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oehhacloud-my.sharepoint.com/personal/scott_coffin_oehha_ca_gov/Documents/R_new/PFHpA/input/data/"/>
    </mc:Choice>
  </mc:AlternateContent>
  <xr:revisionPtr revIDLastSave="318" documentId="13_ncr:1_{FDD01172-1CA0-4F38-9BD5-A6ED313CADC8}" xr6:coauthVersionLast="47" xr6:coauthVersionMax="47" xr10:uidLastSave="{506603A5-DF68-4F35-9ABD-8E79C39AE0F7}"/>
  <bookViews>
    <workbookView xWindow="25080" yWindow="-120" windowWidth="29040" windowHeight="15840" xr2:uid="{00000000-000D-0000-FFFF-FFFF00000000}"/>
  </bookViews>
  <sheets>
    <sheet name="tk_pfas" sheetId="3" r:id="rId1"/>
    <sheet name="Data Diction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62" i="3" l="1"/>
  <c r="K1461" i="3"/>
  <c r="K1463" i="3"/>
  <c r="K1426" i="3"/>
  <c r="K1425" i="3"/>
  <c r="K1424" i="3"/>
  <c r="K1435" i="3"/>
  <c r="K1434" i="3"/>
  <c r="K1433" i="3"/>
  <c r="K1436" i="3"/>
  <c r="K1437" i="3"/>
  <c r="K1438" i="3"/>
  <c r="K2576" i="3"/>
  <c r="K2638" i="3"/>
  <c r="K2622" i="3"/>
  <c r="K2621" i="3"/>
  <c r="K2616" i="3"/>
  <c r="K2615" i="3"/>
  <c r="K2614" i="3"/>
  <c r="K2613" i="3"/>
</calcChain>
</file>

<file path=xl/sharedStrings.xml><?xml version="1.0" encoding="utf-8"?>
<sst xmlns="http://schemas.openxmlformats.org/spreadsheetml/2006/main" count="123022" uniqueCount="997">
  <si>
    <t>record_id</t>
  </si>
  <si>
    <t>species_name</t>
  </si>
  <si>
    <t>tissue</t>
  </si>
  <si>
    <t>route</t>
  </si>
  <si>
    <t>standard_endpoint</t>
  </si>
  <si>
    <t>standard_value</t>
  </si>
  <si>
    <t>standard_unit</t>
  </si>
  <si>
    <t>note_exp</t>
  </si>
  <si>
    <t>ARC_confidence_score</t>
  </si>
  <si>
    <t>record_note</t>
  </si>
  <si>
    <t>pubmed_id</t>
  </si>
  <si>
    <t>doi</t>
  </si>
  <si>
    <t>authors</t>
  </si>
  <si>
    <t>year</t>
  </si>
  <si>
    <t>source</t>
  </si>
  <si>
    <t>invivo_conditions_id</t>
  </si>
  <si>
    <t>original_entry_id</t>
  </si>
  <si>
    <t>conditions_notes</t>
  </si>
  <si>
    <t>MW</t>
  </si>
  <si>
    <t>MW_confid</t>
  </si>
  <si>
    <t>stereochemistry</t>
  </si>
  <si>
    <t>administered_substance</t>
  </si>
  <si>
    <t>MW_administered</t>
  </si>
  <si>
    <t>parent_or_metabolite</t>
  </si>
  <si>
    <t>sample_size</t>
  </si>
  <si>
    <t>sample_size_confid</t>
  </si>
  <si>
    <t>n_time_points</t>
  </si>
  <si>
    <t>time_points_confid</t>
  </si>
  <si>
    <t>chemical_purity</t>
  </si>
  <si>
    <t>chemical_purity_note</t>
  </si>
  <si>
    <t>units_clarity</t>
  </si>
  <si>
    <t>strain</t>
  </si>
  <si>
    <t>strain_confid</t>
  </si>
  <si>
    <t>age</t>
  </si>
  <si>
    <t>age_stage</t>
  </si>
  <si>
    <t>age_confid</t>
  </si>
  <si>
    <t>sex</t>
  </si>
  <si>
    <t>sex_confid</t>
  </si>
  <si>
    <t>health_status</t>
  </si>
  <si>
    <t>dietary_status</t>
  </si>
  <si>
    <t>BW_reported</t>
  </si>
  <si>
    <t>BW_notes</t>
  </si>
  <si>
    <t>BW_std_kg</t>
  </si>
  <si>
    <t>BW_confid</t>
  </si>
  <si>
    <t>dose_reported</t>
  </si>
  <si>
    <t>dose_reported_units</t>
  </si>
  <si>
    <t>dose_note</t>
  </si>
  <si>
    <t>dose_std</t>
  </si>
  <si>
    <t>dose_std_units</t>
  </si>
  <si>
    <t>dose_std_note</t>
  </si>
  <si>
    <t>dose_confid</t>
  </si>
  <si>
    <t>route..52</t>
  </si>
  <si>
    <t>route_desc</t>
  </si>
  <si>
    <t>route_confid</t>
  </si>
  <si>
    <t>route_direct</t>
  </si>
  <si>
    <t>duration_reported</t>
  </si>
  <si>
    <t>duration_units_reported</t>
  </si>
  <si>
    <t>duration_std_h</t>
  </si>
  <si>
    <t>stage_in_chronic_study</t>
  </si>
  <si>
    <t>duration_confid</t>
  </si>
  <si>
    <t>dosing_volume_reported</t>
  </si>
  <si>
    <t>dosing_units_reported</t>
  </si>
  <si>
    <t>dosing_volume_std</t>
  </si>
  <si>
    <t>dosing_units_std</t>
  </si>
  <si>
    <t>dosing_confid</t>
  </si>
  <si>
    <t>dosing_frequency</t>
  </si>
  <si>
    <t>dosing_frequency_confid</t>
  </si>
  <si>
    <t>tissue..68</t>
  </si>
  <si>
    <t>tissue_confid</t>
  </si>
  <si>
    <t>vehicule_used</t>
  </si>
  <si>
    <t>vehicule_concentration</t>
  </si>
  <si>
    <t>co_exposure</t>
  </si>
  <si>
    <t>vehicule_confid</t>
  </si>
  <si>
    <t>control_group_used</t>
  </si>
  <si>
    <t>toxicity_notes</t>
  </si>
  <si>
    <t>signs_of_toxicity</t>
  </si>
  <si>
    <t>pharmacokinetic_model_used</t>
  </si>
  <si>
    <t>modelling_notes</t>
  </si>
  <si>
    <t>pharmacokinetic_model_confid</t>
  </si>
  <si>
    <t>clearance</t>
  </si>
  <si>
    <t>rate_of_elimination</t>
  </si>
  <si>
    <t>half_life</t>
  </si>
  <si>
    <t>AUC</t>
  </si>
  <si>
    <t>bioavailability</t>
  </si>
  <si>
    <t>Cmax_C0</t>
  </si>
  <si>
    <t>MRT_MAT_Tmax</t>
  </si>
  <si>
    <t>hybrid_constants</t>
  </si>
  <si>
    <t>intercepts</t>
  </si>
  <si>
    <t>volume_of_distribution</t>
  </si>
  <si>
    <t>rate_of_absorption</t>
  </si>
  <si>
    <t>publication</t>
  </si>
  <si>
    <t>detection_method</t>
  </si>
  <si>
    <t>radiolabelled_administered</t>
  </si>
  <si>
    <t>total_radioactivity</t>
  </si>
  <si>
    <t>radiolabelled_note</t>
  </si>
  <si>
    <t>QC1_Parent_Metabolite</t>
  </si>
  <si>
    <t>QC2_Sample_size</t>
  </si>
  <si>
    <t>QC3_Time_points</t>
  </si>
  <si>
    <t>QC4_Chemical_purity</t>
  </si>
  <si>
    <t>QC5_Units</t>
  </si>
  <si>
    <t>QC6_Biological_information</t>
  </si>
  <si>
    <t>QC7_Body_weight</t>
  </si>
  <si>
    <t>QC8_Dose</t>
  </si>
  <si>
    <t>QC9_Dosing</t>
  </si>
  <si>
    <t>QC10_Dosing_frequency</t>
  </si>
  <si>
    <t>QC11_Route_of_administration</t>
  </si>
  <si>
    <t>QC12_Test_duration</t>
  </si>
  <si>
    <t>QC13_Tissue_tested</t>
  </si>
  <si>
    <t>QC14_Vehicle_used</t>
  </si>
  <si>
    <t>QC15_Control</t>
  </si>
  <si>
    <t>QC16_Indication_of_Toxicity</t>
  </si>
  <si>
    <t>QC17_Pharmacokinetic_model</t>
  </si>
  <si>
    <t>QC18_Clearance</t>
  </si>
  <si>
    <t>QC19_Elimination_Rate</t>
  </si>
  <si>
    <t>QC20_Half_Life</t>
  </si>
  <si>
    <t>QC21_AUC</t>
  </si>
  <si>
    <t>QC22_Bioavailability</t>
  </si>
  <si>
    <t>QC23_Cmax_C0</t>
  </si>
  <si>
    <t>QC24_MRT_MAT_Tmax</t>
  </si>
  <si>
    <t>QC25_Hybrid_constants</t>
  </si>
  <si>
    <t>QC26_Intercepts</t>
  </si>
  <si>
    <t>QC27_Volume_of_distribution</t>
  </si>
  <si>
    <t>QC28_Absorption_Rate</t>
  </si>
  <si>
    <t>QC29_Publication</t>
  </si>
  <si>
    <t>CriticalFail</t>
  </si>
  <si>
    <t>MaxPossible</t>
  </si>
  <si>
    <t>TotAbsScore</t>
  </si>
  <si>
    <t>TotRelScore</t>
  </si>
  <si>
    <t>Binning</t>
  </si>
  <si>
    <t>record_id..130</t>
  </si>
  <si>
    <t>created_date</t>
  </si>
  <si>
    <t>last_modified</t>
  </si>
  <si>
    <t>Rat</t>
  </si>
  <si>
    <t>Serum</t>
  </si>
  <si>
    <t>Oral</t>
  </si>
  <si>
    <t>VDss</t>
  </si>
  <si>
    <t>L kg-1</t>
  </si>
  <si>
    <t>Reported</t>
  </si>
  <si>
    <t>Chang</t>
  </si>
  <si>
    <t>ARC Rodent in vivo Biotransformation Database post JRC v16</t>
  </si>
  <si>
    <t>ammoniÃ‚ÂµM PFBA</t>
  </si>
  <si>
    <t>Parent</t>
  </si>
  <si>
    <t>Medium</t>
  </si>
  <si>
    <t>Sprague-Dawley SD</t>
  </si>
  <si>
    <t>8-10 weeks old</t>
  </si>
  <si>
    <t>ADULT</t>
  </si>
  <si>
    <t>F</t>
  </si>
  <si>
    <t>200-250g</t>
  </si>
  <si>
    <t>range</t>
  </si>
  <si>
    <t>Assumed High Confidence</t>
  </si>
  <si>
    <t>mg/kg bw</t>
  </si>
  <si>
    <t>g kg_bw-1</t>
  </si>
  <si>
    <t>h</t>
  </si>
  <si>
    <t>mL/kg</t>
  </si>
  <si>
    <t>mL kg_bw-1</t>
  </si>
  <si>
    <t>single</t>
  </si>
  <si>
    <t>deionized water</t>
  </si>
  <si>
    <t>28.9% of test substance in distilled water</t>
  </si>
  <si>
    <t>Not reported</t>
  </si>
  <si>
    <t>one-compartment model</t>
  </si>
  <si>
    <t>no lag time first order elimination model</t>
  </si>
  <si>
    <t>to infinity</t>
  </si>
  <si>
    <t>Available</t>
  </si>
  <si>
    <t>High</t>
  </si>
  <si>
    <t>2021-04-20T13:30:03Z</t>
  </si>
  <si>
    <t>2021-05-10T14:41:58Z</t>
  </si>
  <si>
    <t>Intravenous</t>
  </si>
  <si>
    <t>saline</t>
  </si>
  <si>
    <t>M</t>
  </si>
  <si>
    <t>Mouse</t>
  </si>
  <si>
    <t>Low</t>
  </si>
  <si>
    <t>CD-1</t>
  </si>
  <si>
    <t>25-35g</t>
  </si>
  <si>
    <t>26 days</t>
  </si>
  <si>
    <t>Calculated</t>
  </si>
  <si>
    <t>2021-04-20T13:30:04Z</t>
  </si>
  <si>
    <t>two-compartment model</t>
  </si>
  <si>
    <t>Blood</t>
  </si>
  <si>
    <t>Intragastric</t>
  </si>
  <si>
    <t>Tmax</t>
  </si>
  <si>
    <t>D'eon</t>
  </si>
  <si>
    <t>4:2 diPAP (polyfluorolkyl phosphate diesters) mixture</t>
  </si>
  <si>
    <t>Metabolite</t>
  </si>
  <si>
    <t>8 weeks old</t>
  </si>
  <si>
    <t>Not Reported; standardized body weight assigned</t>
  </si>
  <si>
    <t>Assumed Low Confidence</t>
  </si>
  <si>
    <t>gavage</t>
  </si>
  <si>
    <t>days</t>
  </si>
  <si>
    <t>propylene glycol:water with 0.1% soy lecithin</t>
  </si>
  <si>
    <t>No signs of toxicity</t>
  </si>
  <si>
    <t>2021-04-20T13:29:44Z</t>
  </si>
  <si>
    <t>4:2 monoPAP (polyfluorolkyl phosphate monoester) mixture</t>
  </si>
  <si>
    <t>2021-04-20T13:29:45Z</t>
  </si>
  <si>
    <t>propylene glycol:water</t>
  </si>
  <si>
    <t>2021-04-20T13:29:46Z</t>
  </si>
  <si>
    <t>2021-04-20T13:29:47Z</t>
  </si>
  <si>
    <t>ke_invivo</t>
  </si>
  <si>
    <t>h-1</t>
  </si>
  <si>
    <t>Calculated HL</t>
  </si>
  <si>
    <t>Plasma</t>
  </si>
  <si>
    <t>Inhalation</t>
  </si>
  <si>
    <t>Russell</t>
  </si>
  <si>
    <t>6:2 Fluorotelomer alchohl (FTOH)</t>
  </si>
  <si>
    <t>Assumed to be ADULT</t>
  </si>
  <si>
    <t>Assumed</t>
  </si>
  <si>
    <t>ppm</t>
  </si>
  <si>
    <t>2021-04-20T13:29:50Z</t>
  </si>
  <si>
    <t>kabs</t>
  </si>
  <si>
    <t>HLe_invivo_0.25kg</t>
  </si>
  <si>
    <t>Standardized bw</t>
  </si>
  <si>
    <t>HLe_invivo</t>
  </si>
  <si>
    <t>Human</t>
  </si>
  <si>
    <t>Occupational</t>
  </si>
  <si>
    <t>MAMATKDB_v1</t>
  </si>
  <si>
    <t>8d follow-up (not exp to mat during that time)</t>
  </si>
  <si>
    <t>Continuous</t>
  </si>
  <si>
    <t>First-order</t>
  </si>
  <si>
    <t>2023-07-17T23:37:15Z</t>
  </si>
  <si>
    <t>MF</t>
  </si>
  <si>
    <t>2023-07-17T23:37:16Z</t>
  </si>
  <si>
    <t>Monkey</t>
  </si>
  <si>
    <t>Potassium PFBA</t>
  </si>
  <si>
    <t>Cynomolgus</t>
  </si>
  <si>
    <t>2.5-3 y</t>
  </si>
  <si>
    <t>Adult</t>
  </si>
  <si>
    <t>10 mg/kg bw</t>
  </si>
  <si>
    <t>31 d follow-up</t>
  </si>
  <si>
    <t>Single</t>
  </si>
  <si>
    <t>2 Compartment</t>
  </si>
  <si>
    <t>2023-07-17T23:37:17Z</t>
  </si>
  <si>
    <t>2023-07-17T23:37:18Z</t>
  </si>
  <si>
    <t>Ammonium PFBA</t>
  </si>
  <si>
    <t>96 h follow-up</t>
  </si>
  <si>
    <t>water</t>
  </si>
  <si>
    <t>1 Compartment</t>
  </si>
  <si>
    <t>30 mg/kg bw</t>
  </si>
  <si>
    <t>2023-07-17T23:37:19Z</t>
  </si>
  <si>
    <t>100 mg/kg bw</t>
  </si>
  <si>
    <t>2023-07-17T23:37:20Z</t>
  </si>
  <si>
    <t>2023-07-17T23:37:21Z</t>
  </si>
  <si>
    <t>2023-07-17T23:37:22Z</t>
  </si>
  <si>
    <t>2023-07-17T23:37:23Z</t>
  </si>
  <si>
    <t>Sprague Dawley</t>
  </si>
  <si>
    <t>24 h follow-up</t>
  </si>
  <si>
    <t>2023-07-17T23:37:24Z</t>
  </si>
  <si>
    <t>2023-07-17T23:37:25Z</t>
  </si>
  <si>
    <t>2023-07-17T23:37:26Z</t>
  </si>
  <si>
    <t>%</t>
  </si>
  <si>
    <t>Default iv</t>
  </si>
  <si>
    <t>Cmax</t>
  </si>
  <si>
    <t>ng g-1</t>
  </si>
  <si>
    <t>g L-1</t>
  </si>
  <si>
    <t>CL_app</t>
  </si>
  <si>
    <t>mL h-1 kg-1</t>
  </si>
  <si>
    <t>Calcualted Dose/AUCInf</t>
  </si>
  <si>
    <t>CL</t>
  </si>
  <si>
    <t>Reported - std Reported BW</t>
  </si>
  <si>
    <t>AUC_inf</t>
  </si>
  <si>
    <t>g L-1 h</t>
  </si>
  <si>
    <t>chem</t>
  </si>
  <si>
    <t>cas</t>
  </si>
  <si>
    <t>PFBA</t>
  </si>
  <si>
    <t>375-22-4</t>
  </si>
  <si>
    <t>eas-e-suite</t>
  </si>
  <si>
    <t>source_compile</t>
  </si>
  <si>
    <t>download_date</t>
  </si>
  <si>
    <t>000375-85-9</t>
  </si>
  <si>
    <t>6:2 diPAP (polyfluorolkyl phosphate diesters) mixture</t>
  </si>
  <si>
    <t>6:2 monoPAP (polyfluorolkyl phosphate monoester) mixture</t>
  </si>
  <si>
    <t>2021-04-20T13:29:51Z</t>
  </si>
  <si>
    <t>k_beta</t>
  </si>
  <si>
    <t>Fujii</t>
  </si>
  <si>
    <t>Perfluoroheptanoic acid</t>
  </si>
  <si>
    <t>FVB/NJcl</t>
  </si>
  <si>
    <t>8 to 10 weeks</t>
  </si>
  <si>
    <t>20-30g</t>
  </si>
  <si>
    <t>Ã‚Âµmol/kg</t>
  </si>
  <si>
    <t>Reported - std administred MW</t>
  </si>
  <si>
    <t>ethanol/water/DMSO</t>
  </si>
  <si>
    <t>to time</t>
  </si>
  <si>
    <t>2021-04-20T13:31:35Z</t>
  </si>
  <si>
    <t>Coefficient_A</t>
  </si>
  <si>
    <t>Reported - std measured MW</t>
  </si>
  <si>
    <t>k_alpha</t>
  </si>
  <si>
    <t>AUC_t</t>
  </si>
  <si>
    <t>Coefficient_B</t>
  </si>
  <si>
    <t>2021-04-20T13:31:36Z</t>
  </si>
  <si>
    <t>2021-04-20T13:31:37Z</t>
  </si>
  <si>
    <t>2021-04-20T13:31:38Z</t>
  </si>
  <si>
    <t>Ohmori</t>
  </si>
  <si>
    <t>Literature</t>
  </si>
  <si>
    <t>PFHA - perfluoroheptanoic acid</t>
  </si>
  <si>
    <t>Wistar</t>
  </si>
  <si>
    <t>healthy</t>
  </si>
  <si>
    <t>water and food ad libitum</t>
  </si>
  <si>
    <t>umol/kg</t>
  </si>
  <si>
    <t>mg/kg</t>
  </si>
  <si>
    <t>rat serum and NaOH</t>
  </si>
  <si>
    <t>Two-compartment model</t>
  </si>
  <si>
    <t>open model</t>
  </si>
  <si>
    <t>HPLC/Fluorescence Detector</t>
  </si>
  <si>
    <t>2022-03-02T18:03:30Z</t>
  </si>
  <si>
    <t>2022-03-25T13:57:31Z</t>
  </si>
  <si>
    <t>HL_beta</t>
  </si>
  <si>
    <t>10.1016/j.tox.2011.11.005</t>
  </si>
  <si>
    <t>Himmelstein</t>
  </si>
  <si>
    <t>8:2 FTOH</t>
  </si>
  <si>
    <t>4 to 5</t>
  </si>
  <si>
    <t>Sprague-Dawley</t>
  </si>
  <si>
    <t>260 Ã‚Â± 8g</t>
  </si>
  <si>
    <t>Reported as a mean</t>
  </si>
  <si>
    <t>mg/m3</t>
  </si>
  <si>
    <t>L/min for 6 hours</t>
  </si>
  <si>
    <t>mL</t>
  </si>
  <si>
    <t>dilution air</t>
  </si>
  <si>
    <t>No fatalities; No signs of systemic toxicity</t>
  </si>
  <si>
    <t>LC-MS/MS - Liquid chromatography Tandem Mass Spectrometer</t>
  </si>
  <si>
    <t>2022-03-02T18:03:31Z</t>
  </si>
  <si>
    <t>258 Ã‚Â± 8g</t>
  </si>
  <si>
    <t>2022-03-02T18:03:33Z</t>
  </si>
  <si>
    <t>194 Ã‚Â± 4g</t>
  </si>
  <si>
    <t>2022-03-02T18:03:34Z</t>
  </si>
  <si>
    <t>8:2 monoPAPS</t>
  </si>
  <si>
    <t>food and water ad libitum; no fasting</t>
  </si>
  <si>
    <t>aqueous methylcellullose</t>
  </si>
  <si>
    <t>No fatalities; No signs of clinical toxicity</t>
  </si>
  <si>
    <t>LC-MS/MS - Liquid chromatography Negative Electrospray Ionization Tandem Mass Spectrometer</t>
  </si>
  <si>
    <t>2022-03-02T18:03:52Z</t>
  </si>
  <si>
    <t>Blood/Urine</t>
  </si>
  <si>
    <t>Pollution</t>
  </si>
  <si>
    <t>Zhang</t>
  </si>
  <si>
    <t>Estimated half-lives using the formula T1/2=0.693xV/CLtotal.</t>
  </si>
  <si>
    <t>males and older females</t>
  </si>
  <si>
    <t>Biomonitoring</t>
  </si>
  <si>
    <t>2023-07-17T23:37:27Z</t>
  </si>
  <si>
    <t>Calculations made by MSCA, values from original study. Well reported study. Laboratory takes part in QA/QC studies (z-scores &lt; 2).</t>
  </si>
  <si>
    <t>ECHA</t>
  </si>
  <si>
    <t>ski wax technicians</t>
  </si>
  <si>
    <t>27-51 y</t>
  </si>
  <si>
    <t>1 year (preseason, season and postseason samples)</t>
  </si>
  <si>
    <t>young females</t>
  </si>
  <si>
    <t>2023-07-17T23:37:28Z</t>
  </si>
  <si>
    <t>Pig</t>
  </si>
  <si>
    <t>Numata</t>
  </si>
  <si>
    <t>Fattening German Landrace. Females, barrows and boars.</t>
  </si>
  <si>
    <t>10.2 Â± 1.7 Âµg/kg in food</t>
  </si>
  <si>
    <t>3 weeks administration (daily), 21 d follow-up</t>
  </si>
  <si>
    <t>Repeated</t>
  </si>
  <si>
    <t>food pellets</t>
  </si>
  <si>
    <t>2023-07-17T23:37:29Z</t>
  </si>
  <si>
    <t>It is unclear if the dose is 48.64 Âµmol/kg bw or 48.64 mmol/kg bw (both ways are written).</t>
  </si>
  <si>
    <t>3 d follow-up</t>
  </si>
  <si>
    <t>rat serum</t>
  </si>
  <si>
    <t>2023-07-17T23:37:30Z</t>
  </si>
  <si>
    <t>2023-07-17T23:37:31Z</t>
  </si>
  <si>
    <t>PFHxA</t>
  </si>
  <si>
    <t>000307-24-4</t>
  </si>
  <si>
    <t>Calcualted Clapp*F</t>
  </si>
  <si>
    <t>Chengelis</t>
  </si>
  <si>
    <t>chemical purity was considered 100 % for dose calculation purposes</t>
  </si>
  <si>
    <t>PFHxA (perfluorohexanoic acid)</t>
  </si>
  <si>
    <t>3 per time point</t>
  </si>
  <si>
    <t>7 weeks old</t>
  </si>
  <si>
    <t>222g-254g</t>
  </si>
  <si>
    <t>2 mg/mL</t>
  </si>
  <si>
    <t>noncompartmental analysis</t>
  </si>
  <si>
    <t>2021-04-20T13:26:57Z</t>
  </si>
  <si>
    <t>C0</t>
  </si>
  <si>
    <t>166g-207g</t>
  </si>
  <si>
    <t>10 weeks old</t>
  </si>
  <si>
    <t>361g-418g</t>
  </si>
  <si>
    <t>Day 0</t>
  </si>
  <si>
    <t>repeated</t>
  </si>
  <si>
    <t>5 mg/mL</t>
  </si>
  <si>
    <t>10 mg/mL</t>
  </si>
  <si>
    <t>30 mg/mL</t>
  </si>
  <si>
    <t>Day 25</t>
  </si>
  <si>
    <t>2021-04-20T13:26:58Z</t>
  </si>
  <si>
    <t>241g-280g</t>
  </si>
  <si>
    <t>Urine</t>
  </si>
  <si>
    <t>mg/mL</t>
  </si>
  <si>
    <t>2021-04-20T13:26:59Z</t>
  </si>
  <si>
    <t>Day 26</t>
  </si>
  <si>
    <t>10.1080/00498254.2019.1683776</t>
  </si>
  <si>
    <t>Dzierlenga</t>
  </si>
  <si>
    <t>a maximum of two time points per animal</t>
  </si>
  <si>
    <t>perfluorohexanoic acid</t>
  </si>
  <si>
    <t>Reagent grade</t>
  </si>
  <si>
    <t>Hsd:Sprague Dawley SD</t>
  </si>
  <si>
    <t>approximately 8 weeks</t>
  </si>
  <si>
    <t>non-fasted</t>
  </si>
  <si>
    <t>Tween 80 (pH 6-8) in deionised water</t>
  </si>
  <si>
    <t>No fatalities</t>
  </si>
  <si>
    <t>with first order elimination</t>
  </si>
  <si>
    <t>2022-03-02T18:03:16Z</t>
  </si>
  <si>
    <t>Cmax_D_ratio</t>
  </si>
  <si>
    <t>mM mmol-1 kg</t>
  </si>
  <si>
    <t>HL_alpha</t>
  </si>
  <si>
    <t>AUC_D_ratio</t>
  </si>
  <si>
    <t>mM h mmol-1 kg</t>
  </si>
  <si>
    <t>VDc</t>
  </si>
  <si>
    <t>VD2</t>
  </si>
  <si>
    <t>Calculated - from HLe</t>
  </si>
  <si>
    <t>2022-03-02T18:03:17Z</t>
  </si>
  <si>
    <t>a maximum of two time points per animal; F values do not appear reliable</t>
  </si>
  <si>
    <t>10.1016/j.tox.2011.02.004</t>
  </si>
  <si>
    <t>Gannon</t>
  </si>
  <si>
    <t>serial sacrifice; AUC/Dose units not  reliable</t>
  </si>
  <si>
    <t>1-14C] sodium perfluorohexanoate</t>
  </si>
  <si>
    <t>6 weeks</t>
  </si>
  <si>
    <t>YOUNG ADULT</t>
  </si>
  <si>
    <t>190-300g</t>
  </si>
  <si>
    <t>Reported as a range</t>
  </si>
  <si>
    <t>mCi/mL</t>
  </si>
  <si>
    <t>sterile water</t>
  </si>
  <si>
    <t>Noncompartmental analysis</t>
  </si>
  <si>
    <t>LSC - Liquid Scintillation Counter</t>
  </si>
  <si>
    <t>[1-14C] PFhx - 57 mCi/mmol</t>
  </si>
  <si>
    <t>2022-03-02T18:03:21Z</t>
  </si>
  <si>
    <t>ug equiv./g</t>
  </si>
  <si>
    <t>ug equiv. h/g</t>
  </si>
  <si>
    <t>AUC/Dose units not  reliable</t>
  </si>
  <si>
    <t>2022-03-02T18:03:22Z</t>
  </si>
  <si>
    <t>Liver</t>
  </si>
  <si>
    <t>ug kg_tissue_vol-1</t>
  </si>
  <si>
    <t>10.2131/jts.42.301</t>
  </si>
  <si>
    <t>Iwabuchi</t>
  </si>
  <si>
    <t>2 to 3</t>
  </si>
  <si>
    <t>ÃŽÂ¼g/kg BW</t>
  </si>
  <si>
    <t>ultrapure water</t>
  </si>
  <si>
    <t>No abnormalities were observed in any of the rats during the single dose study; No signs of systemic toxicity</t>
  </si>
  <si>
    <t>2022-03-02T18:03:35Z</t>
  </si>
  <si>
    <t>ug kg_tissue_vol-1 day</t>
  </si>
  <si>
    <t>VDapp</t>
  </si>
  <si>
    <t>kg_tissue_volume kgBW-1</t>
  </si>
  <si>
    <t>Percent_dose</t>
  </si>
  <si>
    <t>Kidney</t>
  </si>
  <si>
    <t>Whole body</t>
  </si>
  <si>
    <t>Arnot</t>
  </si>
  <si>
    <t>Not known</t>
  </si>
  <si>
    <t>2023-07-17T23:36:46Z</t>
  </si>
  <si>
    <t>Calculations made by authors from the data of Nilsson et al. 2010. Well reported study. Laboratory takes part in QA/QC studies (z-scores &lt; 2).</t>
  </si>
  <si>
    <t>4years (preseason, season and postseason samples)</t>
  </si>
  <si>
    <t>2023-07-17T23:36:47Z</t>
  </si>
  <si>
    <t>One author (Shonohara) is employed and the work supported by AGC Chemicals, Japan. Detailed descriptions of  calculations and results.</t>
  </si>
  <si>
    <t>Cynomolgus (Macaca fascicularis of Vietnamise origin)</t>
  </si>
  <si>
    <t>3 years</t>
  </si>
  <si>
    <t>7 d follow-up</t>
  </si>
  <si>
    <t>2023-07-17T23:36:48Z</t>
  </si>
  <si>
    <t>Cynomolus (Macaca fascicularis of Vietnamise origin)</t>
  </si>
  <si>
    <t>2023-07-17T23:36:49Z</t>
  </si>
  <si>
    <t>German Landrace breed, fattening pigs. Females, barrows and boars.</t>
  </si>
  <si>
    <t>47.8 Â± 4.4 Âµg/kg in food</t>
  </si>
  <si>
    <t>2023-07-17T23:36:50Z</t>
  </si>
  <si>
    <t>One author (Shonohara) is employed by, and the work was supported by, AGC Chemicals, Japan.</t>
  </si>
  <si>
    <t>Crl:CD(SD Sprague-Dawley</t>
  </si>
  <si>
    <t>10 weeks</t>
  </si>
  <si>
    <t>300 mg/kg bw</t>
  </si>
  <si>
    <t>25 d follow-up</t>
  </si>
  <si>
    <t>2023-07-17T23:36:51Z</t>
  </si>
  <si>
    <t>50 mg/kg bw</t>
  </si>
  <si>
    <t>150 mg/kg bw</t>
  </si>
  <si>
    <t>2023-07-17T23:36:52Z</t>
  </si>
  <si>
    <t>2023-07-17T23:36:53Z</t>
  </si>
  <si>
    <t>25 d blood collected</t>
  </si>
  <si>
    <t>2023-07-17T23:36:54Z</t>
  </si>
  <si>
    <t>2023-07-17T23:36:55Z</t>
  </si>
  <si>
    <t>7 weeks</t>
  </si>
  <si>
    <t>Young adult</t>
  </si>
  <si>
    <t>8 d follow-up</t>
  </si>
  <si>
    <t>2023-07-17T23:36:56Z</t>
  </si>
  <si>
    <t>PFOS</t>
  </si>
  <si>
    <t>001763-23-1</t>
  </si>
  <si>
    <t>K+PFOS</t>
  </si>
  <si>
    <t>Adult; 8 to 10 weeks old;</t>
  </si>
  <si>
    <t>Tween 20</t>
  </si>
  <si>
    <t>2021-04-20T13:26:34Z</t>
  </si>
  <si>
    <t>2021-04-20T13:26:35Z</t>
  </si>
  <si>
    <t>300g</t>
  </si>
  <si>
    <t>mean reported</t>
  </si>
  <si>
    <t>distilled water</t>
  </si>
  <si>
    <t>Tmax were likely overestimation within the limit of study design because samples were not collected immedialtely post-dose;</t>
  </si>
  <si>
    <t>2021-04-20T13:26:36Z</t>
  </si>
  <si>
    <t>Benskin</t>
  </si>
  <si>
    <t>434Ã‚Â±5.91g</t>
  </si>
  <si>
    <t>mean with standard deviation</t>
  </si>
  <si>
    <t>Ã‚Âµg/kg</t>
  </si>
  <si>
    <t>2021-04-20T13:26:38Z</t>
  </si>
  <si>
    <t>HLabs</t>
  </si>
  <si>
    <t>NaCl</t>
  </si>
  <si>
    <t>Verify</t>
  </si>
  <si>
    <t>2021-04-20T13:28:28Z</t>
  </si>
  <si>
    <t>De</t>
  </si>
  <si>
    <t>PotassiÃ‚ÂµM PFOS</t>
  </si>
  <si>
    <t>6 weeks old</t>
  </si>
  <si>
    <t>389Ã‚Â±18g</t>
  </si>
  <si>
    <t>mg/kg bw/day</t>
  </si>
  <si>
    <t>g kg_bw-1 h-1</t>
  </si>
  <si>
    <t>diet</t>
  </si>
  <si>
    <t>84 days</t>
  </si>
  <si>
    <t>acetone</t>
  </si>
  <si>
    <t>Not reported but can be assumed</t>
  </si>
  <si>
    <t>first order elimination curve</t>
  </si>
  <si>
    <t>2021-04-20T13:30:01Z</t>
  </si>
  <si>
    <t>2021-04-20T13:30:02Z</t>
  </si>
  <si>
    <t>10.1016/j.toxrep.2019.06.016</t>
  </si>
  <si>
    <t>Huang</t>
  </si>
  <si>
    <t>PFOS - perfluorooctane sulfonate</t>
  </si>
  <si>
    <t>8 weeks</t>
  </si>
  <si>
    <t>ad libitum feed</t>
  </si>
  <si>
    <t>weeks</t>
  </si>
  <si>
    <t>Tween 80 (pH6-8) in deionized water</t>
  </si>
  <si>
    <t>2022-03-02T18:03:26Z</t>
  </si>
  <si>
    <t>uM h kg mg-1</t>
  </si>
  <si>
    <t>daily dose for 5 days</t>
  </si>
  <si>
    <t>ad libitum feed; non-fasted</t>
  </si>
  <si>
    <t>2022-03-02T18:03:27Z</t>
  </si>
  <si>
    <t>perfluorooctane sulfate</t>
  </si>
  <si>
    <t>non-compartmental analysis</t>
  </si>
  <si>
    <t>Author may have been refering to non-compartmental analysis when saying independent -one compartment model</t>
  </si>
  <si>
    <t>2022-03-02T18:03:36Z</t>
  </si>
  <si>
    <t>2022-03-02T18:03:37Z</t>
  </si>
  <si>
    <t>10.1016/j.fct.2016.09.017</t>
  </si>
  <si>
    <t>Kim</t>
  </si>
  <si>
    <t>HPLC grade or highest quality available</t>
  </si>
  <si>
    <t>No</t>
  </si>
  <si>
    <t>UPLC -MS/MS - ultra-liquid coupled tandem mass spectrometry</t>
  </si>
  <si>
    <t>2022-03-02T18:03:38Z</t>
  </si>
  <si>
    <t>CL_ren</t>
  </si>
  <si>
    <t>VDarea</t>
  </si>
  <si>
    <t>[1-14C]KPFOS</t>
  </si>
  <si>
    <t>water and food ad libitum; fasted prior to administration</t>
  </si>
  <si>
    <t>[1-14C] PFOS 0.459  +- 0.459 uCi/mg</t>
  </si>
  <si>
    <t>2022-03-02T18:03:41Z</t>
  </si>
  <si>
    <t>ug equiv./mL</t>
  </si>
  <si>
    <t>KPFOS</t>
  </si>
  <si>
    <t>1 to 3</t>
  </si>
  <si>
    <t>2022-03-02T18:03:42Z</t>
  </si>
  <si>
    <t>Primate</t>
  </si>
  <si>
    <t>cynomologus monkeys</t>
  </si>
  <si>
    <t>fed on a schedule; water ad libitum</t>
  </si>
  <si>
    <t>mg/L</t>
  </si>
  <si>
    <t>sterile saline USP</t>
  </si>
  <si>
    <t>exposed to other PFAS in prior experiments.</t>
  </si>
  <si>
    <t>Olsen</t>
  </si>
  <si>
    <t>Retired fluorochemical workers (not exposed during follow-up)</t>
  </si>
  <si>
    <t>61 y (55-75 y</t>
  </si>
  <si>
    <t>5y</t>
  </si>
  <si>
    <t>2023-07-17T23:37:41Z</t>
  </si>
  <si>
    <t>PFOS (n-PFOS, iso-PFOS, 1m-PFOS, 4m-PFOS, 3+5m-PFOS)</t>
  </si>
  <si>
    <t>Males and older females</t>
  </si>
  <si>
    <t>2023-07-17T23:37:42Z</t>
  </si>
  <si>
    <t>Young females</t>
  </si>
  <si>
    <t>2023-07-17T23:37:43Z</t>
  </si>
  <si>
    <t>2023-07-17T23:37:44Z</t>
  </si>
  <si>
    <t>Potassium salt of PFOS</t>
  </si>
  <si>
    <t>2 mg/kg bw</t>
  </si>
  <si>
    <t>161 d follow-up</t>
  </si>
  <si>
    <t>2023-07-17T23:37:45Z</t>
  </si>
  <si>
    <t>2023-07-17T23:37:46Z</t>
  </si>
  <si>
    <t>8-10 weeks</t>
  </si>
  <si>
    <t>Juvenile</t>
  </si>
  <si>
    <t>20 mg/kg bw</t>
  </si>
  <si>
    <t>141 d follow-up</t>
  </si>
  <si>
    <t>0.5% Tween 20</t>
  </si>
  <si>
    <t>1 mg/kg bw</t>
  </si>
  <si>
    <t>2023-07-17T23:37:47Z</t>
  </si>
  <si>
    <t>2023-07-17T23:37:48Z</t>
  </si>
  <si>
    <t>2023-07-17T23:37:49Z</t>
  </si>
  <si>
    <t>137 Â± 13 Âµg/kg in food</t>
  </si>
  <si>
    <t>21 d dosing period (daily)</t>
  </si>
  <si>
    <t>2023-07-17T23:37:50Z</t>
  </si>
  <si>
    <t>C14-Potassium salt of PFOS</t>
  </si>
  <si>
    <t>15 mg/kg bw</t>
  </si>
  <si>
    <t>10-12 weeks follow-up</t>
  </si>
  <si>
    <t>2023-07-17T23:37:51Z</t>
  </si>
  <si>
    <t>2023-07-17T23:37:52Z</t>
  </si>
  <si>
    <t>2023-07-17T23:37:53Z</t>
  </si>
  <si>
    <t>4.2 mg/kg bw</t>
  </si>
  <si>
    <t>144 h follow-up</t>
  </si>
  <si>
    <t>2023-07-17T23:37:54Z</t>
  </si>
  <si>
    <t>PFOA</t>
  </si>
  <si>
    <t>000335-67-1</t>
  </si>
  <si>
    <t>2021-04-20T13:26:39Z</t>
  </si>
  <si>
    <t>Wambaugh</t>
  </si>
  <si>
    <t>Pentadecafluorooctanoic acid</t>
  </si>
  <si>
    <t>3 to 4</t>
  </si>
  <si>
    <t>Not available; standardized body weight assigned</t>
  </si>
  <si>
    <t>oral gavage</t>
  </si>
  <si>
    <t>saline for water soluble compounds and a  mixture of ethanol/Kolliphor/saline for non water solublecompounds</t>
  </si>
  <si>
    <t>10:30:60; v/v/v/</t>
  </si>
  <si>
    <t>2021-04-20T13:27:51Z</t>
  </si>
  <si>
    <t>8:2 diPAP (polyfluorolkyl phosphate diesters) mixture</t>
  </si>
  <si>
    <t>8:2 monoPAP (polyfluorolkyl phosphate monoester) mixture</t>
  </si>
  <si>
    <t>2021-04-20T13:29:48Z</t>
  </si>
  <si>
    <t>2021-04-20T13:29:59Z</t>
  </si>
  <si>
    <t>Perfluorooctanoic acid</t>
  </si>
  <si>
    <t>perfluorooctanoic acid</t>
  </si>
  <si>
    <t>2022-03-02T18:03:18Z</t>
  </si>
  <si>
    <t>10.1093/toxsci/kfj160</t>
  </si>
  <si>
    <t>Fasano</t>
  </si>
  <si>
    <t>[3-14C] 8-2 fluorotelomer alcohol</t>
  </si>
  <si>
    <t>Crl:CD (SD) IGS BR</t>
  </si>
  <si>
    <t>approximately 6-8 weeks</t>
  </si>
  <si>
    <t>fasted 16 h prior to dosing</t>
  </si>
  <si>
    <t>methylcellulose</t>
  </si>
  <si>
    <t>0.5% wt/vol</t>
  </si>
  <si>
    <t>LC-MS Liquid chromatography Mass Spectrometer</t>
  </si>
  <si>
    <t>[3-14C] 8-2 FTOH 54.3 mCi/mmol administered</t>
  </si>
  <si>
    <t>2022-03-02T18:03:20Z</t>
  </si>
  <si>
    <t>h ng mL-1</t>
  </si>
  <si>
    <t>datapoints past 48 hours were excluded as they were deemed unreliable</t>
  </si>
  <si>
    <t>10.1016/j.toxrep.2019.08.009</t>
  </si>
  <si>
    <t>8:2 fluorotelomer</t>
  </si>
  <si>
    <t>Cremophor:ethanol:water</t>
  </si>
  <si>
    <t>HPLC MS/MS High Performance Liquid Chromatography tandem Mass Spectrometry</t>
  </si>
  <si>
    <t>g L-1 mg -1 kgBW</t>
  </si>
  <si>
    <t>g L-1 h mg -1 kgBW</t>
  </si>
  <si>
    <t>2022-03-02T18:03:23Z</t>
  </si>
  <si>
    <t>PFOA - perfluorooctanoic acid</t>
  </si>
  <si>
    <t>196 Ã‚Â± 4g</t>
  </si>
  <si>
    <t>2022-03-02T18:03:32Z</t>
  </si>
  <si>
    <t>10.1093/toxsci/kfn234</t>
  </si>
  <si>
    <t>Lou</t>
  </si>
  <si>
    <t>1 and 10</t>
  </si>
  <si>
    <t>with first order elimination and first order input</t>
  </si>
  <si>
    <t>Calculated - from kel</t>
  </si>
  <si>
    <t>2022-03-02T18:03:39Z</t>
  </si>
  <si>
    <t>k21</t>
  </si>
  <si>
    <t>Intraperitoneal</t>
  </si>
  <si>
    <t>10.1002/jbt.2570060202</t>
  </si>
  <si>
    <t>Vanden Heuvel</t>
  </si>
  <si>
    <t>[1-14C]PFOA</t>
  </si>
  <si>
    <t>170-195g</t>
  </si>
  <si>
    <t>1:1 v/v</t>
  </si>
  <si>
    <t>nembutal anesthesisa 50mg/kg</t>
  </si>
  <si>
    <t>first order kinetics</t>
  </si>
  <si>
    <t>[1-14C] PFOA 5.44 mCi/mmol</t>
  </si>
  <si>
    <t>2022-03-02T18:03:40Z</t>
  </si>
  <si>
    <t>Adipose</t>
  </si>
  <si>
    <t>130-155g</t>
  </si>
  <si>
    <t>8:2 diPAPS</t>
  </si>
  <si>
    <t>Cattle</t>
  </si>
  <si>
    <t>Lupton</t>
  </si>
  <si>
    <t>Angul (Bos taurus)</t>
  </si>
  <si>
    <t>Over 8 months</t>
  </si>
  <si>
    <t>28 d follow-up</t>
  </si>
  <si>
    <t>gelatine capsule</t>
  </si>
  <si>
    <t>2023-07-17T23:36:57Z</t>
  </si>
  <si>
    <t>Ammonium salt of PFOA (APFO), 3M</t>
  </si>
  <si>
    <t>Retired fluorochemical workers</t>
  </si>
  <si>
    <t>61 y (55-75 y)</t>
  </si>
  <si>
    <t>2023-07-17T23:36:58Z</t>
  </si>
  <si>
    <t>PFOA (n-PFOA, iso-PFOA, 4m-PFOA, 5m-PFOA)</t>
  </si>
  <si>
    <t>2023-07-17T23:36:59Z</t>
  </si>
  <si>
    <t>2023-07-17T23:37:00Z</t>
  </si>
  <si>
    <t>2023-07-17T23:37:01Z</t>
  </si>
  <si>
    <t>Butenhoff</t>
  </si>
  <si>
    <t>Sampling of excretory products in every two weeks allowed the estimation of absorption, steady-state values and excretion patterns as a function of both dose and time. The study was not designed to obtain mass balance or kinetic parameters. Control monkeys exposed to empty gelatine capsules. Toxicological study, parameters of kinetics estimated.</t>
  </si>
  <si>
    <t>Ammonium perfluorooctanoate (APFO), 3M</t>
  </si>
  <si>
    <t>3-9 y</t>
  </si>
  <si>
    <t>3, 10 and 30/20 mg/kg bw</t>
  </si>
  <si>
    <t>182 d dosing period (daily)</t>
  </si>
  <si>
    <t>2023-07-17T23:37:02Z</t>
  </si>
  <si>
    <t>Potassium PFOA</t>
  </si>
  <si>
    <t>123 d follow-up</t>
  </si>
  <si>
    <t>None</t>
  </si>
  <si>
    <t>2023-07-17T23:37:03Z</t>
  </si>
  <si>
    <t>Ammonium salt of PFOA</t>
  </si>
  <si>
    <t>70-80 d</t>
  </si>
  <si>
    <t>1 and 10 mg/kg bw</t>
  </si>
  <si>
    <t>48-80 d follow-up</t>
  </si>
  <si>
    <t>2023-07-17T23:37:04Z</t>
  </si>
  <si>
    <t>2023-07-17T23:37:05Z</t>
  </si>
  <si>
    <t>22.4 Â± 2.6 Âµg/kg in food</t>
  </si>
  <si>
    <t>2023-07-17T23:37:06Z</t>
  </si>
  <si>
    <t>Heuvel</t>
  </si>
  <si>
    <t>4 mg/kg bw</t>
  </si>
  <si>
    <t>2023-07-17T23:37:07Z</t>
  </si>
  <si>
    <t>Kudo</t>
  </si>
  <si>
    <t>4 and 3</t>
  </si>
  <si>
    <t>9 weeks</t>
  </si>
  <si>
    <t>12 d follow-up</t>
  </si>
  <si>
    <t>0.9% NaCl</t>
  </si>
  <si>
    <t>2023-07-17T23:37:08Z</t>
  </si>
  <si>
    <t>2023-07-17T23:37:09Z</t>
  </si>
  <si>
    <t>2023-07-17T23:37:10Z</t>
  </si>
  <si>
    <t>2023-07-17T23:37:11Z</t>
  </si>
  <si>
    <t>PFNA</t>
  </si>
  <si>
    <t>000375-95-1</t>
  </si>
  <si>
    <t>normal chain PFNA</t>
  </si>
  <si>
    <t>289Ã‚Â±13g</t>
  </si>
  <si>
    <t>Perfluorononanoic acid</t>
  </si>
  <si>
    <t>PFNA- perfluorohexanoic acid</t>
  </si>
  <si>
    <t>perfluorononanoic acid</t>
  </si>
  <si>
    <t>2023-07-17T23:37:32Z</t>
  </si>
  <si>
    <t>Tatum-Gibbs</t>
  </si>
  <si>
    <t>50 d follow-up</t>
  </si>
  <si>
    <t>2023-07-17T23:37:33Z</t>
  </si>
  <si>
    <t>2023-07-17T23:37:34Z</t>
  </si>
  <si>
    <t>2023-07-17T23:37:35Z</t>
  </si>
  <si>
    <t>2023-07-17T23:37:36Z</t>
  </si>
  <si>
    <t>10-12 weeks</t>
  </si>
  <si>
    <t>42 d follow-up</t>
  </si>
  <si>
    <t>1, 3 and 10 mg/kg bw</t>
  </si>
  <si>
    <t>2023-07-17T23:37:37Z</t>
  </si>
  <si>
    <t>2023-07-17T23:37:38Z</t>
  </si>
  <si>
    <t>2023-07-17T23:37:39Z</t>
  </si>
  <si>
    <t>3 mg/kg bw</t>
  </si>
  <si>
    <t>2023-07-17T23:37:40Z</t>
  </si>
  <si>
    <t>PFHpS</t>
  </si>
  <si>
    <t>375-92-8</t>
  </si>
  <si>
    <t>3.99 Â± 0.50 Âµg/kg in food</t>
  </si>
  <si>
    <t>2023-07-17T23:38:19Z</t>
  </si>
  <si>
    <t>PFTeDA</t>
  </si>
  <si>
    <t>376-06-7</t>
  </si>
  <si>
    <t>Perfluorotetradecanoic acid</t>
  </si>
  <si>
    <t>2021-04-20T13:31:39Z</t>
  </si>
  <si>
    <t>8:2-FTOH</t>
  </si>
  <si>
    <t>678-39-7</t>
  </si>
  <si>
    <t>GC-MS</t>
  </si>
  <si>
    <t>2022-03-02T18:03:19Z</t>
  </si>
  <si>
    <t>h ng equiv mL-1</t>
  </si>
  <si>
    <t>PFOSA</t>
  </si>
  <si>
    <t>754-91-6</t>
  </si>
  <si>
    <t>Manning</t>
  </si>
  <si>
    <t>sulfuramid</t>
  </si>
  <si>
    <t>water and food ad libitum; fasted  the first 12 hours</t>
  </si>
  <si>
    <t>250g</t>
  </si>
  <si>
    <t>mL/animal</t>
  </si>
  <si>
    <t>polyethylene glycol</t>
  </si>
  <si>
    <t>electron capture GC</t>
  </si>
  <si>
    <t>2022-03-02T18:03:29Z</t>
  </si>
  <si>
    <t>corn oil</t>
  </si>
  <si>
    <t>PFUnDA</t>
  </si>
  <si>
    <t>2058-94-8</t>
  </si>
  <si>
    <t>Perfluoroundecanoic acid</t>
  </si>
  <si>
    <t>2023-07-17T23:36:45Z</t>
  </si>
  <si>
    <t>PFPeA</t>
  </si>
  <si>
    <t>2706-90-3</t>
  </si>
  <si>
    <t>PFDeS</t>
  </si>
  <si>
    <t>2806-15-7</t>
  </si>
  <si>
    <t>PFDDA</t>
  </si>
  <si>
    <t>13252-14-7</t>
  </si>
  <si>
    <t>PFTrDA</t>
  </si>
  <si>
    <t>72629-94-8</t>
  </si>
  <si>
    <t>Perfluorotridecanoic acid</t>
  </si>
  <si>
    <t>146689-46-5</t>
  </si>
  <si>
    <t>NA</t>
  </si>
  <si>
    <t>PFDoDA</t>
  </si>
  <si>
    <t>307-55-1</t>
  </si>
  <si>
    <t>Perfluorododecanoic acid</t>
  </si>
  <si>
    <t>PFBS</t>
  </si>
  <si>
    <t>375-73-5</t>
  </si>
  <si>
    <t>K+ PerfluorobutanesulfonateÃ‚</t>
  </si>
  <si>
    <t>200g-250g</t>
  </si>
  <si>
    <t>2021-04-20T13:26:51Z</t>
  </si>
  <si>
    <t>PFBS (nonafluorobutane-1-sulfonic acid)</t>
  </si>
  <si>
    <t>2021-04-20T13:27:29Z</t>
  </si>
  <si>
    <t>10.1016/j.tox.2020.152522</t>
  </si>
  <si>
    <t>Lau</t>
  </si>
  <si>
    <t>KPFBS  - potassium perfluoorobutane sulfonate</t>
  </si>
  <si>
    <t>analytical grade</t>
  </si>
  <si>
    <t>27.2 Ã‚Â± 0.9g</t>
  </si>
  <si>
    <t>12 per time point</t>
  </si>
  <si>
    <t>32.0 Ã‚Â± 1.3g</t>
  </si>
  <si>
    <t>27.1 Ã‚Â± 0.7g</t>
  </si>
  <si>
    <t>25.6 Ã‚Â± 0.7g</t>
  </si>
  <si>
    <t>ug g-1</t>
  </si>
  <si>
    <t>2022-03-02T18:03:28Z</t>
  </si>
  <si>
    <t>K+PFBS</t>
  </si>
  <si>
    <t>food and water ad libitum except during fasting</t>
  </si>
  <si>
    <t>2022-03-02T18:03:43Z</t>
  </si>
  <si>
    <t>Ct</t>
  </si>
  <si>
    <t>mL h-1</t>
  </si>
  <si>
    <t>one animal was excluded due to clotting issues. So n=2</t>
  </si>
  <si>
    <t>food and water ad libitum</t>
  </si>
  <si>
    <t>Three-compartment model</t>
  </si>
  <si>
    <t>HL_gamma</t>
  </si>
  <si>
    <t>2022-03-02T18:03:44Z</t>
  </si>
  <si>
    <t>Potassium PFBS</t>
  </si>
  <si>
    <t>Fluorochemical (PFBS.K) workers</t>
  </si>
  <si>
    <t>6m follow-up (not exp to subst during that time)</t>
  </si>
  <si>
    <t>2023-07-17T23:38:07Z</t>
  </si>
  <si>
    <t>2023-07-17T23:38:08Z</t>
  </si>
  <si>
    <t>2023-07-17T23:38:09Z</t>
  </si>
  <si>
    <t>2023-07-17T23:38:10Z</t>
  </si>
  <si>
    <t>2023-07-17T23:38:11Z</t>
  </si>
  <si>
    <t>2023-07-17T23:38:12Z</t>
  </si>
  <si>
    <t>132 Â± 11 Âµg/kg in food</t>
  </si>
  <si>
    <t>2023-07-17T23:38:13Z</t>
  </si>
  <si>
    <t>24h follow-up</t>
  </si>
  <si>
    <t>2023-07-17T23:38:14Z</t>
  </si>
  <si>
    <t>2023-07-17T23:38:15Z</t>
  </si>
  <si>
    <t>2023-07-17T23:38:16Z</t>
  </si>
  <si>
    <t>Crl:CD(SD) Sprague-Dawley</t>
  </si>
  <si>
    <t>2023-07-17T23:38:17Z</t>
  </si>
  <si>
    <t>2023-07-17T23:38:18Z</t>
  </si>
  <si>
    <t>PFPeS</t>
  </si>
  <si>
    <t>2706-91-4</t>
  </si>
  <si>
    <t>PFHxS</t>
  </si>
  <si>
    <t>355-46-4</t>
  </si>
  <si>
    <t>potassium perfluorohexane sulfonate</t>
  </si>
  <si>
    <t>2021-04-20T13:28:01Z</t>
  </si>
  <si>
    <t>PFHxS - perfluorohexane sulfonic acid</t>
  </si>
  <si>
    <t>Sundstrom</t>
  </si>
  <si>
    <t>K+PFHxS</t>
  </si>
  <si>
    <t>96.1% linear isomer</t>
  </si>
  <si>
    <t>Last</t>
  </si>
  <si>
    <t>2022-03-02T18:03:45Z</t>
  </si>
  <si>
    <t>The monkeys had been exposed in past experiments to PFOA, PFBA, PFhxA, and PFBS</t>
  </si>
  <si>
    <t>2022-03-02T18:03:46Z</t>
  </si>
  <si>
    <t>2023-07-17T23:37:55Z</t>
  </si>
  <si>
    <t>The abbreviation PFHS is used in the publication.</t>
  </si>
  <si>
    <t>2023-07-17T23:37:56Z</t>
  </si>
  <si>
    <t>2023-07-17T23:37:57Z</t>
  </si>
  <si>
    <t>171 d follow-up</t>
  </si>
  <si>
    <t>2023-07-17T23:37:58Z</t>
  </si>
  <si>
    <t>2023-07-17T23:37:59Z</t>
  </si>
  <si>
    <t>23 weeks follow-up</t>
  </si>
  <si>
    <t>2023-07-17T23:38:00Z</t>
  </si>
  <si>
    <t>2023-07-17T23:38:01Z</t>
  </si>
  <si>
    <t>2023-07-17T23:38:02Z</t>
  </si>
  <si>
    <t>2023-07-17T23:38:03Z</t>
  </si>
  <si>
    <t>91.3 Â± 8.0 Âµg/kg in food</t>
  </si>
  <si>
    <t>Potassium salt of PFHxS</t>
  </si>
  <si>
    <t>10 weeks follow-up</t>
  </si>
  <si>
    <t>2023-07-17T23:38:04Z</t>
  </si>
  <si>
    <t>2023-07-17T23:38:05Z</t>
  </si>
  <si>
    <t>2023-07-17T23:38:06Z</t>
  </si>
  <si>
    <t>PFNS</t>
  </si>
  <si>
    <t>68259-12-1</t>
  </si>
  <si>
    <t>PFDS</t>
  </si>
  <si>
    <t>335-77-3</t>
  </si>
  <si>
    <t>MeFOSAA</t>
  </si>
  <si>
    <t>2355-31-9</t>
  </si>
  <si>
    <t>EtFOSAA</t>
  </si>
  <si>
    <t>2991-50-6</t>
  </si>
  <si>
    <t>6:2 FTS</t>
  </si>
  <si>
    <t>27619-97-2</t>
  </si>
  <si>
    <t>8:2 FTS</t>
  </si>
  <si>
    <t>39108-34-4</t>
  </si>
  <si>
    <t>GenX</t>
  </si>
  <si>
    <t>13252-13-6</t>
  </si>
  <si>
    <t>Ammonium, 2,3,3,3-tetrafluoro-2-(heptafluoropropoxy)-propa-
 noate</t>
  </si>
  <si>
    <t>fasted overnight prior to study</t>
  </si>
  <si>
    <t>85% wt</t>
  </si>
  <si>
    <t>HPLC-MS</t>
  </si>
  <si>
    <t>endpoint is not specified as a half-life measurement</t>
  </si>
  <si>
    <t>Crl:CD1 (ICR)</t>
  </si>
  <si>
    <t>No fasting</t>
  </si>
  <si>
    <t>healthy; non-naive;</t>
  </si>
  <si>
    <t>Dupont, 2008a,Dupont 2008b</t>
  </si>
  <si>
    <t>Rice</t>
  </si>
  <si>
    <t>pk values were adjusted to the anion</t>
  </si>
  <si>
    <t>2,3,3,3-tetrafluoro-2-(1,1,2,2,3,3,3-heptafluoropropoxy)propionic acidÃ‚Â , ammonium salt</t>
  </si>
  <si>
    <t>Dupont, 2008d, Dupont 2008e</t>
  </si>
  <si>
    <t>daily for 7 days</t>
  </si>
  <si>
    <t>2022-03-02T18:03:47Z</t>
  </si>
  <si>
    <t>Dupont2008a to e</t>
  </si>
  <si>
    <t>DuPont, 2008d,e</t>
  </si>
  <si>
    <t>Dupont, 2011</t>
  </si>
  <si>
    <t>CD-1 (ICR)</t>
  </si>
  <si>
    <t>2022-03-02T18:03:48Z</t>
  </si>
  <si>
    <t>Dupont 2009a</t>
  </si>
  <si>
    <t>DuPont, 2008c</t>
  </si>
  <si>
    <t>2022-03-02T18:03:49Z</t>
  </si>
  <si>
    <t>DuPont, 2008f</t>
  </si>
  <si>
    <t>2022-03-02T18:03:50Z</t>
  </si>
  <si>
    <t>HFPO-TA</t>
  </si>
  <si>
    <t>Hydro-Eve</t>
  </si>
  <si>
    <t>773804-62-9</t>
  </si>
  <si>
    <t>Nafion Byproduct 2</t>
  </si>
  <si>
    <t>749836-20-2</t>
  </si>
  <si>
    <t>ADONA</t>
  </si>
  <si>
    <t>919005-14-4</t>
  </si>
  <si>
    <t>3M, 2010</t>
  </si>
  <si>
    <t>2,2,3,-trifluoro-3-[1,1,2,2,3,3-hexafluoro-3-(trifluoromethoxy)propoxy]propanoic acid, ammonium salt</t>
  </si>
  <si>
    <t>4-6 per time point</t>
  </si>
  <si>
    <t>mg/kg/day</t>
  </si>
  <si>
    <t>radioactive count</t>
  </si>
  <si>
    <t>mixture of [1-14C] potassium and amonnium salts administered; 5.43 uCi/day</t>
  </si>
  <si>
    <t>mixture of [1-14C] potassium and amonnium salts administered; 3.62 uCi/day</t>
  </si>
  <si>
    <t>3M, 2008b</t>
  </si>
  <si>
    <t>29.9%% w/w (5.6 mg/mL)</t>
  </si>
  <si>
    <t>3M, 2008c</t>
  </si>
  <si>
    <t>29.9%% w/w (28 mg/mL)</t>
  </si>
  <si>
    <t>3M, 2008a</t>
  </si>
  <si>
    <t>Several doses: 29, 91 and 288 mg/kg/d</t>
  </si>
  <si>
    <t>daily for 5 days</t>
  </si>
  <si>
    <t>5.6 mg/ml or 29.9% w/w</t>
  </si>
  <si>
    <t>2022-03-02T18:03:51Z</t>
  </si>
  <si>
    <t>3M, 2007a</t>
  </si>
  <si>
    <t>PFO4DA</t>
  </si>
  <si>
    <t>39492-90-5</t>
  </si>
  <si>
    <t>PFO5DoDA</t>
  </si>
  <si>
    <t>6:2 CL-PFESA</t>
  </si>
  <si>
    <t>73606-19-6</t>
  </si>
  <si>
    <t>8:2 Cl-PFESA</t>
  </si>
  <si>
    <t>83329-89-9</t>
  </si>
  <si>
    <t>62037-80-3</t>
  </si>
  <si>
    <t>GenX(alt)</t>
  </si>
  <si>
    <t>Et-PFOSA-AcOH</t>
  </si>
  <si>
    <t>756426-58-1</t>
  </si>
  <si>
    <t>F-53B</t>
  </si>
  <si>
    <t>39492-91-6</t>
  </si>
  <si>
    <t>Area under plasma concentration-time curve</t>
  </si>
  <si>
    <t>apparent volume of distribution at steady stat</t>
  </si>
  <si>
    <t>time to peak drug concentration</t>
  </si>
  <si>
    <t>PFHPA</t>
  </si>
  <si>
    <t>76-05-1</t>
  </si>
  <si>
    <t>Trifluoroacetic acid</t>
  </si>
  <si>
    <t>Difluoroacetic acid</t>
  </si>
  <si>
    <t>381-73-7</t>
  </si>
  <si>
    <t>Trifluoromethane sulfonate</t>
  </si>
  <si>
    <t>37181-39-8</t>
  </si>
  <si>
    <t>Trifluoromethane sulfonamide (triflimidic acid)</t>
  </si>
  <si>
    <t>421-85-2</t>
  </si>
  <si>
    <t>Perfluoroethane sulfonamide</t>
  </si>
  <si>
    <t>78491-70-0</t>
  </si>
  <si>
    <t>Perfluoroethylcyclohexane sulfonate</t>
  </si>
  <si>
    <t>646-83-3</t>
  </si>
  <si>
    <t>Perfluoromethylcyclohexane sulfonate</t>
  </si>
  <si>
    <t>1-Perfluoromethylcyclohexane-1-sulfonic acid</t>
  </si>
  <si>
    <t>72441-89-5</t>
  </si>
  <si>
    <t>manual_add</t>
  </si>
  <si>
    <t>Bayesian estimate from 3 studies; Table 5-3</t>
  </si>
  <si>
    <t xml:space="preserve">EPA/635/R-23/027Fa </t>
  </si>
  <si>
    <t>EPA</t>
  </si>
  <si>
    <t>EPA IRIS</t>
  </si>
  <si>
    <t>Bayesian estimate from 2 studies; Table 5-3</t>
  </si>
  <si>
    <t>Preferred value</t>
  </si>
  <si>
    <t>preferred</t>
  </si>
  <si>
    <t>calculated from steady state values</t>
  </si>
  <si>
    <t>standard_value_sd</t>
  </si>
  <si>
    <t>standard_value_5th_perc</t>
  </si>
  <si>
    <t>standard_value_95th_perc2</t>
  </si>
  <si>
    <t>Rabbit</t>
  </si>
  <si>
    <t>Kinoshita</t>
  </si>
  <si>
    <t>10.1080/10807039991289644</t>
  </si>
  <si>
    <t>10.11501/3052336</t>
  </si>
  <si>
    <t>Article only available in Japanese</t>
  </si>
  <si>
    <t>Holaday and Cunnah</t>
  </si>
  <si>
    <t>10.2307/3428517</t>
  </si>
  <si>
    <t>10.1093/toxsci/30.1.55</t>
  </si>
  <si>
    <t>Williams</t>
  </si>
  <si>
    <t>optimized PBPK model from numerous human studies</t>
  </si>
  <si>
    <t>optimized PBPK model from numerous rat studies</t>
  </si>
  <si>
    <t>PFDA</t>
  </si>
  <si>
    <t>335-76-2</t>
  </si>
  <si>
    <t>10:2 diPAP (polyfluorolkyl phosphate diesters) mixture</t>
  </si>
  <si>
    <t>10:2 monoPAP (polyfluorolkyl phosphate monoester) mixture</t>
  </si>
  <si>
    <t>Perfluorodecanoic acid</t>
  </si>
  <si>
    <t>perfluorodecanoic acid</t>
  </si>
  <si>
    <t>10.1016/0041-008x(91)90308-2</t>
  </si>
  <si>
    <t>[1-14C] perfluorodecanoic acid</t>
  </si>
  <si>
    <t>Harlan Sprague Dawley</t>
  </si>
  <si>
    <t>propylene glycol</t>
  </si>
  <si>
    <t>4.62 mCi/mmol</t>
  </si>
  <si>
    <t>PFDA - perfluorodecanoic acid</t>
  </si>
  <si>
    <t>2023-07-17T23:37:12Z</t>
  </si>
  <si>
    <t>2023-07-17T23:37:13Z</t>
  </si>
  <si>
    <t>2023-07-17T23:37:14Z</t>
  </si>
  <si>
    <t>Calculated from 7 different studies using Bayesian approach</t>
  </si>
  <si>
    <t>Table 3-2</t>
  </si>
  <si>
    <t>Preferred</t>
  </si>
  <si>
    <t>Calculated from 4 different studies using Bayesian approach</t>
  </si>
  <si>
    <t xml:space="preserve">EPA/635/R-23/056a </t>
  </si>
  <si>
    <t>10.1539/joh.14-0136-OA</t>
  </si>
  <si>
    <t>https://www.epa.gov/sdwa/human-health-toxicity-assessment-perfluorooctane-sulfonic-acid-pfos</t>
  </si>
  <si>
    <t>https://www.epa.gov/sdwa/human-health-toxicity-assessment-perfluorooctanoic-acid-pfoa</t>
  </si>
  <si>
    <t>model-predicted value from table 4-4</t>
  </si>
  <si>
    <t>VD_alpha</t>
  </si>
  <si>
    <t>VD_beta</t>
  </si>
  <si>
    <t>ln(2)/HL_alpha (Table 4-4)</t>
  </si>
  <si>
    <t>6:2-FTOH</t>
  </si>
  <si>
    <t>647-42-7</t>
  </si>
  <si>
    <t>10.1016/j.fct.2023.114333</t>
  </si>
  <si>
    <t>6:2 Fluorotelomer alcohol</t>
  </si>
  <si>
    <t>10.1016/j.tox.2008.11.008</t>
  </si>
  <si>
    <t>000375-73-5</t>
  </si>
  <si>
    <t>10.1016/S0300-483X(02)00573-5.</t>
  </si>
  <si>
    <t>average of VD derive for 30 and 300 mg/kg</t>
  </si>
  <si>
    <t>10.1016/j.tox.2011.01.003</t>
  </si>
  <si>
    <t>PFPRA</t>
  </si>
  <si>
    <t>422-64-0</t>
  </si>
  <si>
    <t>value reported in IRIS Toxicological reiview of PFBA and related salts_December 2022</t>
  </si>
  <si>
    <t>mean value reported in IRIS 2022 review of PFBA</t>
  </si>
  <si>
    <t>non-linear effects noted by EPA IRIS in PFBA 2022 document. Best to use value closest to exposure dose. For simplicity, the median of the values is chosen.</t>
  </si>
  <si>
    <t>EPA/600/R-22/042F</t>
  </si>
  <si>
    <t>No TK value reported for PFPRA. Using PFBA values per EPA document</t>
  </si>
  <si>
    <t>two human volunteers. Summarized values found in 10.1080/10807039991289644. Full citation: Holaday, D.A. and Cunnah, R. 1976. Distribution and elimination of trifluoroacetic acid in man. Paper presented at the Annual Meeting American Society of Anesthesiologists. [As cited in: Holaday, D.A. (1977); Absorption, biotransformation, and storage of halothane. Environ. Health Perspectives 21, 165–169.]</t>
  </si>
  <si>
    <t>https://www.ncbi.nlm.nih.gov/books/NBK592143/pdf/Bookshelf_NBK592143.pdf</t>
  </si>
  <si>
    <t>ATSDR</t>
  </si>
  <si>
    <t>reported in section 3.1.1</t>
  </si>
  <si>
    <t>doi.org/10.1016/j.tox.2011.01.003</t>
  </si>
  <si>
    <t>De Silva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</si>
</sst>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rgb="FF000000"/>
      <name val="Arial"/>
    </font>
    <font>
      <i/>
      <sz val="12"/>
      <color rgb="FF000000"/>
      <name val="Arial"/>
      <family val="2"/>
    </font>
    <font>
      <sz val="8"/>
      <name val="Calibri"/>
      <family val="2"/>
      <scheme val="minor"/>
    </font>
    <font>
      <u/>
      <sz val="11"/>
      <color theme="10"/>
      <name val="Calibri"/>
      <family val="2"/>
      <scheme val="minor"/>
    </font>
    <font>
      <b/>
      <sz val="12"/>
      <color theme="1"/>
      <name val="Calibri"/>
      <family val="2"/>
      <scheme val="minor"/>
    </font>
    <font>
      <b/>
      <sz val="14"/>
      <color theme="1"/>
      <name val="Calibri"/>
      <family val="2"/>
      <scheme val="minor"/>
    </font>
    <font>
      <b/>
      <sz val="18"/>
      <color theme="1"/>
      <name val="Calibri"/>
      <family val="2"/>
      <scheme val="minor"/>
    </font>
    <font>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16">
    <xf numFmtId="0" fontId="0" fillId="0" borderId="0" xfId="0"/>
    <xf numFmtId="0" fontId="0" fillId="33" borderId="10" xfId="0" applyFill="1" applyBorder="1"/>
    <xf numFmtId="0" fontId="0" fillId="0" borderId="0" xfId="0" applyAlignment="1">
      <alignment wrapText="1"/>
    </xf>
    <xf numFmtId="14" fontId="0" fillId="0" borderId="0" xfId="0" applyNumberFormat="1"/>
    <xf numFmtId="0" fontId="18" fillId="0" borderId="0" xfId="0" applyFont="1" applyAlignment="1">
      <alignment horizontal="left" vertical="center" wrapText="1" readingOrder="1"/>
    </xf>
    <xf numFmtId="0" fontId="19" fillId="0" borderId="0" xfId="0" applyFont="1" applyAlignment="1">
      <alignment horizontal="left" vertical="center" wrapText="1" readingOrder="1"/>
    </xf>
    <xf numFmtId="0" fontId="21" fillId="0" borderId="0" xfId="42"/>
    <xf numFmtId="11" fontId="0" fillId="0" borderId="0" xfId="0" applyNumberFormat="1"/>
    <xf numFmtId="20" fontId="0" fillId="0" borderId="0" xfId="0" applyNumberFormat="1"/>
    <xf numFmtId="0" fontId="0" fillId="0" borderId="10" xfId="0" applyBorder="1"/>
    <xf numFmtId="0" fontId="22" fillId="0" borderId="0" xfId="0" applyFont="1"/>
    <xf numFmtId="0" fontId="23" fillId="0" borderId="0" xfId="0" applyFont="1"/>
    <xf numFmtId="0" fontId="24" fillId="0" borderId="0" xfId="0" applyFont="1"/>
    <xf numFmtId="0" fontId="25" fillId="0" borderId="0" xfId="0" applyFont="1"/>
    <xf numFmtId="0" fontId="0" fillId="0" borderId="11" xfId="0" applyBorder="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8">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4" tint="0.3999450666829432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4" tint="0.39994506668294322"/>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4" tint="0.3999450666829432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4" tint="0.39994506668294322"/>
        </patternFill>
      </fill>
    </dxf>
    <dxf>
      <fill>
        <patternFill>
          <bgColor theme="4" tint="0.3999450666829432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4" tint="0.39994506668294322"/>
        </patternFill>
      </fill>
    </dxf>
    <dxf>
      <fill>
        <patternFill>
          <bgColor theme="5" tint="0.79998168889431442"/>
        </patternFill>
      </fill>
    </dxf>
    <dxf>
      <fill>
        <patternFill>
          <bgColor theme="9" tint="0.59996337778862885"/>
        </patternFill>
      </fill>
    </dxf>
    <dxf>
      <fill>
        <patternFill>
          <bgColor theme="4" tint="0.3999450666829432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4" tint="0.3999450666829432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4" tint="0.39994506668294322"/>
        </patternFill>
      </fill>
    </dxf>
    <dxf>
      <fill>
        <patternFill>
          <bgColor theme="9" tint="0.59996337778862885"/>
        </patternFill>
      </fill>
    </dxf>
    <dxf>
      <fill>
        <patternFill>
          <bgColor theme="4" tint="0.39994506668294322"/>
        </patternFill>
      </fill>
    </dxf>
    <dxf>
      <fill>
        <patternFill>
          <bgColor theme="5" tint="0.79998168889431442"/>
        </patternFill>
      </fill>
    </dxf>
    <dxf>
      <fill>
        <patternFill>
          <bgColor theme="4" tint="0.3999450666829432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4" tint="0.3999450666829432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4" tint="0.3999450666829432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4" tint="0.3999450666829432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79998168889431442"/>
        </patternFill>
      </fill>
    </dxf>
    <dxf>
      <fill>
        <patternFill>
          <bgColor theme="9"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8E4B7A-F971-456E-BE8C-B34260E9D22C}" name="Table3" displayName="Table3" ref="A1:EJ2639" totalsRowShown="0">
  <autoFilter ref="A1:EJ2639" xr:uid="{7D8E4B7A-F971-456E-BE8C-B34260E9D22C}">
    <filterColumn colId="0">
      <filters>
        <filter val="PFNA"/>
      </filters>
    </filterColumn>
    <filterColumn colId="9">
      <filters>
        <filter val="HLe_invivo"/>
        <filter val="HLe_invivo_0.25kg"/>
      </filters>
    </filterColumn>
  </autoFilter>
  <tableColumns count="140">
    <tableColumn id="1" xr3:uid="{5AE95EC8-3BFC-4622-9CD2-FC70E599C719}" name="chem"/>
    <tableColumn id="2" xr3:uid="{4FB5D800-4004-469A-9816-7451BDAB416D}" name="cas"/>
    <tableColumn id="138" xr3:uid="{76C59714-E6D9-4EEC-A3CF-C216D8A06258}" name="Preferred value"/>
    <tableColumn id="3" xr3:uid="{CE39CE9B-4C11-4E84-929B-8CCF37F7A7F3}" name="source_compile"/>
    <tableColumn id="4" xr3:uid="{A17101B4-5918-4F9F-8D74-0C6FE2F2E15F}" name="download_date"/>
    <tableColumn id="5" xr3:uid="{8B2BCD1E-3659-471D-B15E-C361D433589A}" name="record_id"/>
    <tableColumn id="6" xr3:uid="{7E1CD2A7-56B8-409E-B85C-0680A1254184}" name="species_name"/>
    <tableColumn id="7" xr3:uid="{6734C38A-D28F-44A0-805C-BB35D124DEDA}" name="tissue"/>
    <tableColumn id="8" xr3:uid="{CCF111BB-7C74-4B26-B4A1-64F2582F2017}" name="route"/>
    <tableColumn id="9" xr3:uid="{CD948696-952F-4FAB-B1B0-1730D9E210A9}" name="standard_endpoint"/>
    <tableColumn id="10" xr3:uid="{EB4DAA30-F555-4BBC-BF23-3BA2964B1498}" name="standard_value"/>
    <tableColumn id="11" xr3:uid="{3209ECCA-A036-47E5-A5AF-6A1CC08B46DD}" name="standard_unit"/>
    <tableColumn id="139" xr3:uid="{8C3729DC-7429-45C5-954B-CE708536111E}" name="standard_value_sd"/>
    <tableColumn id="140" xr3:uid="{278A335A-B59B-4C21-8DD8-19322C587EF6}" name="standard_value_5th_perc"/>
    <tableColumn id="141" xr3:uid="{A824ED2A-5B6E-4E4B-83F0-27502734C506}" name="standard_value_95th_perc2"/>
    <tableColumn id="12" xr3:uid="{70775BD4-ACF5-4B46-A819-742B195D94FA}" name="note_exp"/>
    <tableColumn id="13" xr3:uid="{82EF68B8-4A2F-4975-91A1-81DB3AED75F2}" name="ARC_confidence_score"/>
    <tableColumn id="14" xr3:uid="{B1DF1789-026F-42C5-B7BF-BD176E1B2912}" name="record_note"/>
    <tableColumn id="15" xr3:uid="{585D8410-6F7E-4AF5-BF40-E3D0CBC952E2}" name="pubmed_id"/>
    <tableColumn id="16" xr3:uid="{0F852513-C65F-4309-ADB9-3A593305F62E}" name="doi"/>
    <tableColumn id="17" xr3:uid="{683D3550-7209-434C-93EA-5A34D57AD1F5}" name="authors"/>
    <tableColumn id="18" xr3:uid="{ADBB5467-B942-496B-AD19-CC541C77AAFA}" name="year"/>
    <tableColumn id="19" xr3:uid="{9D3C5441-E93D-4981-B540-684CE5229172}" name="source"/>
    <tableColumn id="20" xr3:uid="{FE35507A-B51E-4621-AF0C-FAB308D87ABA}" name="invivo_conditions_id"/>
    <tableColumn id="21" xr3:uid="{DEA3865F-CE08-45E1-BD25-0431AC725CF2}" name="original_entry_id"/>
    <tableColumn id="22" xr3:uid="{E82BB7DB-0C5F-4565-A8A6-355B4BE2F9F9}" name="conditions_notes"/>
    <tableColumn id="23" xr3:uid="{17D44E69-E0D7-4F2A-8D62-F11D20FD309E}" name="MW"/>
    <tableColumn id="24" xr3:uid="{D7B07B1D-DB00-4CA0-B3F7-0BC4B1E8C72C}" name="MW_confid"/>
    <tableColumn id="25" xr3:uid="{A2B28CA8-394D-4BCC-8FE5-3B3252CC151A}" name="stereochemistry"/>
    <tableColumn id="26" xr3:uid="{132A519E-2B32-4C78-8636-41861902FD6C}" name="administered_substance"/>
    <tableColumn id="27" xr3:uid="{7BF4112C-6B95-4FFC-8BAC-3D46B8D351A0}" name="MW_administered"/>
    <tableColumn id="28" xr3:uid="{5D9AACBD-7D5C-4B64-8407-76898FF9D51E}" name="parent_or_metabolite"/>
    <tableColumn id="29" xr3:uid="{9CA8D211-E527-4F47-AB39-325A1DA578F3}" name="sample_size"/>
    <tableColumn id="30" xr3:uid="{28EEADFC-96A9-4D06-A8D8-CC98AC7A79C1}" name="sample_size_confid"/>
    <tableColumn id="31" xr3:uid="{BDE128E2-5447-46BD-A572-70AE5E7A93A7}" name="n_time_points"/>
    <tableColumn id="32" xr3:uid="{33BEFF45-B84E-43AF-B525-4AD61D8AE3CA}" name="time_points_confid"/>
    <tableColumn id="33" xr3:uid="{4D9AAC36-F43E-44CB-ADFE-BDF70BAF4A38}" name="chemical_purity"/>
    <tableColumn id="34" xr3:uid="{93EF4BDC-92A3-4270-9972-F9BD10D07B74}" name="chemical_purity_note"/>
    <tableColumn id="35" xr3:uid="{D7CC2F9A-BF65-472F-8192-3E1C311FEE55}" name="units_clarity"/>
    <tableColumn id="36" xr3:uid="{DE69A85D-EBD5-43D4-970E-0983EC8F491C}" name="strain"/>
    <tableColumn id="37" xr3:uid="{8B24779F-784A-40AB-A813-B4713E3ECD6F}" name="strain_confid"/>
    <tableColumn id="38" xr3:uid="{2EEBFDBF-5A1B-4E20-94ED-6E31F8E8C083}" name="age"/>
    <tableColumn id="39" xr3:uid="{7D575408-13B3-4FDE-90AD-C56C451D0E30}" name="age_stage"/>
    <tableColumn id="40" xr3:uid="{F843A216-560C-4B6B-A5D7-C7BABC0EF3BA}" name="age_confid"/>
    <tableColumn id="41" xr3:uid="{94DFCC72-D207-49B4-B844-DEB613B8A788}" name="sex"/>
    <tableColumn id="42" xr3:uid="{238F274E-7898-4B41-8F46-D38320F4A9BE}" name="sex_confid"/>
    <tableColumn id="43" xr3:uid="{5ADAF8B9-7EF9-4EA5-BFE4-021166A5C9A9}" name="health_status"/>
    <tableColumn id="44" xr3:uid="{326EA8A9-FFB0-4451-9E26-6E4CBA859388}" name="dietary_status"/>
    <tableColumn id="45" xr3:uid="{9B1EC94F-A263-4E15-AC1F-C383EA0F9628}" name="BW_reported"/>
    <tableColumn id="46" xr3:uid="{FF55FBA3-BDF2-481D-B0C2-A45B8F04D651}" name="BW_notes"/>
    <tableColumn id="47" xr3:uid="{C19E17CC-CFD0-428A-9614-30016483183E}" name="BW_std_kg"/>
    <tableColumn id="48" xr3:uid="{3535289D-F1A1-47D7-AF6C-4C568421E6E4}" name="BW_confid"/>
    <tableColumn id="49" xr3:uid="{04D4B70C-02DA-4C25-A1E3-E71FCED1FA0F}" name="dose_reported"/>
    <tableColumn id="50" xr3:uid="{DB33CC1A-AA37-4589-ADDA-412B2E77E1B1}" name="dose_reported_units"/>
    <tableColumn id="51" xr3:uid="{6E7F0357-644C-40A2-858A-DA4389CAA5D8}" name="dose_note"/>
    <tableColumn id="52" xr3:uid="{76C47A0B-2AFE-4A38-A5FF-E09CA21CFF28}" name="dose_std"/>
    <tableColumn id="53" xr3:uid="{FC63B914-C9FE-4E95-90B6-867272C8FBB7}" name="dose_std_units"/>
    <tableColumn id="54" xr3:uid="{E741204A-8FDC-430F-8724-8D9F6990BD5A}" name="dose_std_note"/>
    <tableColumn id="55" xr3:uid="{9CE2B34F-A5D7-4AC8-A9F6-E201C515CF61}" name="dose_confid"/>
    <tableColumn id="56" xr3:uid="{16A37ECB-07A6-4660-A687-0E2703FB550C}" name="route..52"/>
    <tableColumn id="57" xr3:uid="{F1E154DD-BAB3-4E7F-B5F1-4321F65BA6E6}" name="route_desc"/>
    <tableColumn id="58" xr3:uid="{5D07BF3E-3A4B-431B-BEEA-B0F9C12C0AEB}" name="route_confid"/>
    <tableColumn id="59" xr3:uid="{0CAFC675-E9D5-4EB0-A5ED-AB39E9A2234C}" name="route_direct"/>
    <tableColumn id="60" xr3:uid="{908EF518-79D3-4B28-A1FE-515D80E682EA}" name="duration_reported"/>
    <tableColumn id="61" xr3:uid="{E2141A3C-13FC-444C-9B02-7156BA3ACAC9}" name="duration_units_reported"/>
    <tableColumn id="62" xr3:uid="{FDE607B4-CDDE-49FA-B9E4-74A8DCFB42B8}" name="duration_std_h"/>
    <tableColumn id="63" xr3:uid="{27AB2C7F-91F5-44E9-9FFA-C0CE119F2D14}" name="stage_in_chronic_study"/>
    <tableColumn id="64" xr3:uid="{6F733AAF-A34A-4275-B4A0-C17FDF1B2D27}" name="duration_confid"/>
    <tableColumn id="65" xr3:uid="{9C1EF8DA-7468-495A-814F-2597F08DBA13}" name="dosing_volume_reported"/>
    <tableColumn id="66" xr3:uid="{EA157186-484E-42D2-9B08-BA66D1338389}" name="dosing_units_reported"/>
    <tableColumn id="67" xr3:uid="{0480C915-06B5-4698-91AA-8EBA8D16534A}" name="dosing_volume_std"/>
    <tableColumn id="68" xr3:uid="{114D3F14-0C8B-48A1-9CE2-EC9432E92A93}" name="dosing_units_std"/>
    <tableColumn id="69" xr3:uid="{295F8267-4190-4421-8EBD-18F30D2F71BC}" name="dosing_confid"/>
    <tableColumn id="70" xr3:uid="{BCE79954-3069-4ED3-9730-7543C9D06566}" name="dosing_frequency"/>
    <tableColumn id="71" xr3:uid="{A76D4867-F1D1-4BFF-965A-827EB249F326}" name="dosing_frequency_confid"/>
    <tableColumn id="72" xr3:uid="{4DBCFE5D-9ED8-41A1-84D7-C7730E606564}" name="tissue..68"/>
    <tableColumn id="73" xr3:uid="{26A5326E-60B1-411B-9A6D-5C95C1259C83}" name="tissue_confid"/>
    <tableColumn id="74" xr3:uid="{21ECE560-19E4-43BA-BCFC-08EDA1BA3AF9}" name="vehicule_used"/>
    <tableColumn id="75" xr3:uid="{8C3498A4-2394-4521-B1CA-1DF05153C3E6}" name="vehicule_concentration"/>
    <tableColumn id="76" xr3:uid="{41B84C6A-C1A6-4D27-862A-3A7F595C5D73}" name="co_exposure"/>
    <tableColumn id="77" xr3:uid="{C32B92B3-BD12-4265-B36E-48CABD5260C1}" name="vehicule_confid"/>
    <tableColumn id="78" xr3:uid="{21F431AC-1553-44EB-9AF2-F01ADC5BAB6D}" name="control_group_used"/>
    <tableColumn id="79" xr3:uid="{271C6AAD-835D-4084-A4EA-992BCA12BEE3}" name="toxicity_notes"/>
    <tableColumn id="80" xr3:uid="{7F6056C9-61B3-4B46-A923-37217B522DFE}" name="signs_of_toxicity"/>
    <tableColumn id="81" xr3:uid="{F2C7C320-618D-4E8F-867C-11FAF2481A59}" name="pharmacokinetic_model_used"/>
    <tableColumn id="82" xr3:uid="{BE0140EB-01F0-4A03-AB3D-B81E2307C801}" name="modelling_notes"/>
    <tableColumn id="83" xr3:uid="{BC7290CB-2609-402C-8F8E-B54CE2189DF5}" name="pharmacokinetic_model_confid"/>
    <tableColumn id="84" xr3:uid="{3A538286-8979-463F-B57C-E76F468B7E9B}" name="clearance"/>
    <tableColumn id="85" xr3:uid="{B2CDBEA7-D645-4169-AC26-EE186A04267C}" name="rate_of_elimination"/>
    <tableColumn id="86" xr3:uid="{25C467BA-81B7-497D-A96C-3AC92FBB3B2B}" name="half_life"/>
    <tableColumn id="87" xr3:uid="{7224AD6E-9ECE-4C0B-9950-F0CB83135FC1}" name="AUC"/>
    <tableColumn id="88" xr3:uid="{7E5E7218-B63C-4039-B722-393A8F44D93A}" name="bioavailability"/>
    <tableColumn id="89" xr3:uid="{FC87D036-9294-4F3C-B784-CAD10359FBD1}" name="Cmax_C0"/>
    <tableColumn id="90" xr3:uid="{EDA2AE27-7BDE-470E-987D-F16EA018F2BD}" name="MRT_MAT_Tmax"/>
    <tableColumn id="91" xr3:uid="{6A49C082-4164-4380-AC8E-BA5942470E7C}" name="hybrid_constants"/>
    <tableColumn id="92" xr3:uid="{C77CD760-103A-4E46-85E3-728CC77A9D7B}" name="intercepts"/>
    <tableColumn id="93" xr3:uid="{2AD63B90-ECF8-417C-ABF2-2301E04E649F}" name="volume_of_distribution"/>
    <tableColumn id="94" xr3:uid="{226504E7-F8FF-4E5A-A95F-92BB158B8CF6}" name="rate_of_absorption"/>
    <tableColumn id="95" xr3:uid="{87CBDE0B-4165-4653-BB05-8132C58450FE}" name="publication"/>
    <tableColumn id="96" xr3:uid="{6FC3C450-960D-436B-8CD0-417059A9C941}" name="detection_method"/>
    <tableColumn id="97" xr3:uid="{696400A9-EDE0-456B-9E17-0047C8B1A78D}" name="radiolabelled_administered"/>
    <tableColumn id="98" xr3:uid="{37A81D45-7BBB-4B95-9DD6-033E732F062B}" name="total_radioactivity"/>
    <tableColumn id="99" xr3:uid="{D4D9FC40-7646-48DD-82A6-20D3B2586183}" name="radiolabelled_note"/>
    <tableColumn id="100" xr3:uid="{4457BB2D-9FA5-4CE4-97AA-7F5F1A2DF5F2}" name="QC1_Parent_Metabolite"/>
    <tableColumn id="101" xr3:uid="{BD43DF66-23E7-4F97-8E62-C8C9661A6F0D}" name="QC2_Sample_size"/>
    <tableColumn id="102" xr3:uid="{2253E6EE-BA84-44A2-8B18-6F809EB430DD}" name="QC3_Time_points"/>
    <tableColumn id="103" xr3:uid="{B4660124-33DD-4F9E-875A-8C411DE0DD3B}" name="QC4_Chemical_purity"/>
    <tableColumn id="104" xr3:uid="{A0BBBD14-7CDB-4CF2-9D31-F78FB6735E75}" name="QC5_Units"/>
    <tableColumn id="105" xr3:uid="{C1CB5F0D-9DAD-4293-ADB7-B23B24653E69}" name="QC6_Biological_information"/>
    <tableColumn id="106" xr3:uid="{BF3A8CC4-BFE3-4493-9326-4941D1450C07}" name="QC7_Body_weight"/>
    <tableColumn id="107" xr3:uid="{2B4979C8-9EF2-403B-BF94-AE0408EAC2D6}" name="QC8_Dose"/>
    <tableColumn id="108" xr3:uid="{0A2BAEF7-7E33-4A82-BE61-9B67E2FDE818}" name="QC9_Dosing"/>
    <tableColumn id="109" xr3:uid="{B61A5666-93A0-495E-A635-CF19284570CC}" name="QC10_Dosing_frequency"/>
    <tableColumn id="110" xr3:uid="{4F5FEEB2-D5B4-4228-AE93-BAEE396BB3C7}" name="QC11_Route_of_administration"/>
    <tableColumn id="111" xr3:uid="{BB5D5FEA-744D-4235-806D-EC03FF9B2BC5}" name="QC12_Test_duration"/>
    <tableColumn id="112" xr3:uid="{09FBCBC6-FE08-4E93-A789-7FAAAE198F97}" name="QC13_Tissue_tested"/>
    <tableColumn id="113" xr3:uid="{019DDFD3-6113-423B-8160-C4FF00789DE6}" name="QC14_Vehicle_used"/>
    <tableColumn id="114" xr3:uid="{C5CC1253-3A18-4DCD-9DE6-627569259279}" name="QC15_Control"/>
    <tableColumn id="115" xr3:uid="{EDBBB2BF-674C-4931-A82A-4452390AEBE5}" name="QC16_Indication_of_Toxicity"/>
    <tableColumn id="116" xr3:uid="{4143A6FF-EFE6-468E-90B7-6E3E8DA4B206}" name="QC17_Pharmacokinetic_model"/>
    <tableColumn id="117" xr3:uid="{1AFD8B4B-4A23-407B-ACF7-B59CADCB31E1}" name="QC18_Clearance"/>
    <tableColumn id="118" xr3:uid="{13CDDA5B-ACA9-4693-AFA2-16743C77920D}" name="QC19_Elimination_Rate"/>
    <tableColumn id="119" xr3:uid="{18E27889-ED47-44FA-97E4-273B8F507C39}" name="QC20_Half_Life"/>
    <tableColumn id="120" xr3:uid="{ECD08DA7-0FF8-4789-A72E-378F19AEDCDB}" name="QC21_AUC"/>
    <tableColumn id="121" xr3:uid="{0C673948-AA73-44E9-B6AA-5896189ED600}" name="QC22_Bioavailability"/>
    <tableColumn id="122" xr3:uid="{7DBAF0D8-0A13-4FAB-83EF-C39E7D1AD8F8}" name="QC23_Cmax_C0"/>
    <tableColumn id="123" xr3:uid="{53816A7E-BF0C-4AF5-9919-E594D7C6FCAC}" name="QC24_MRT_MAT_Tmax"/>
    <tableColumn id="124" xr3:uid="{75F48792-8428-4858-92AE-F63B95D5A9AF}" name="QC25_Hybrid_constants"/>
    <tableColumn id="125" xr3:uid="{DFEAA163-3569-4C1E-9A89-DB06D7B0D8D6}" name="QC26_Intercepts"/>
    <tableColumn id="126" xr3:uid="{0AAC978E-81DA-4F9E-9F5E-4CC3A4B96BBA}" name="QC27_Volume_of_distribution"/>
    <tableColumn id="127" xr3:uid="{7BD030D2-F96F-498A-96CF-EA34C31E0D21}" name="QC28_Absorption_Rate"/>
    <tableColumn id="128" xr3:uid="{B4ECB2D1-1F72-4DC2-896C-196E9FA6FD80}" name="QC29_Publication"/>
    <tableColumn id="129" xr3:uid="{0323C956-FCC6-489F-8EE7-F0ED6822F4F8}" name="CriticalFail"/>
    <tableColumn id="130" xr3:uid="{1CD9663F-629E-4F04-983A-51706EE83CA9}" name="MaxPossible"/>
    <tableColumn id="131" xr3:uid="{BF5D99BE-0857-4DF2-8413-C9D690FA9DBD}" name="TotAbsScore"/>
    <tableColumn id="132" xr3:uid="{FFA9B68E-7D98-47C1-87F5-8A7E73F76643}" name="TotRelScore"/>
    <tableColumn id="133" xr3:uid="{37C1A0CC-19A5-4AE0-B20F-6837EA7E2234}" name="Binning"/>
    <tableColumn id="134" xr3:uid="{05E2D417-3B6B-4814-B583-88265816DC1B}" name="record_id..130"/>
    <tableColumn id="135" xr3:uid="{71254376-CBEA-456B-BAC0-6A9D6531EB95}" name="created_date"/>
    <tableColumn id="136" xr3:uid="{3E99CD5A-F811-40C6-A980-53F74104F71A}" name="last_modified"/>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epa.gov/sdwa/human-health-toxicity-assessment-perfluorooctane-sulfonic-acid-pfos" TargetMode="External"/><Relationship Id="rId18" Type="http://schemas.openxmlformats.org/officeDocument/2006/relationships/hyperlink" Target="https://www.epa.gov/sdwa/human-health-toxicity-assessment-perfluorooctanoic-acid-pfoa" TargetMode="External"/><Relationship Id="rId26" Type="http://schemas.openxmlformats.org/officeDocument/2006/relationships/hyperlink" Target="https://www.epa.gov/sdwa/human-health-toxicity-assessment-perfluorooctanoic-acid-pfoa" TargetMode="External"/><Relationship Id="rId3" Type="http://schemas.openxmlformats.org/officeDocument/2006/relationships/hyperlink" Target="https://doi.org/10.1093/toxsci/30.1.55" TargetMode="External"/><Relationship Id="rId21" Type="http://schemas.openxmlformats.org/officeDocument/2006/relationships/hyperlink" Target="https://www.epa.gov/sdwa/human-health-toxicity-assessment-perfluorooctanoic-acid-pfoa" TargetMode="External"/><Relationship Id="rId34" Type="http://schemas.openxmlformats.org/officeDocument/2006/relationships/printerSettings" Target="../printerSettings/printerSettings1.bin"/><Relationship Id="rId7" Type="http://schemas.openxmlformats.org/officeDocument/2006/relationships/hyperlink" Target="https://www.epa.gov/sdwa/human-health-toxicity-assessment-perfluorooctane-sulfonic-acid-pfos" TargetMode="External"/><Relationship Id="rId12" Type="http://schemas.openxmlformats.org/officeDocument/2006/relationships/hyperlink" Target="https://www.epa.gov/sdwa/human-health-toxicity-assessment-perfluorooctane-sulfonic-acid-pfos" TargetMode="External"/><Relationship Id="rId17" Type="http://schemas.openxmlformats.org/officeDocument/2006/relationships/hyperlink" Target="https://www.epa.gov/sdwa/human-health-toxicity-assessment-perfluorooctanoic-acid-pfoa" TargetMode="External"/><Relationship Id="rId25" Type="http://schemas.openxmlformats.org/officeDocument/2006/relationships/hyperlink" Target="https://www.epa.gov/sdwa/human-health-toxicity-assessment-perfluorooctanoic-acid-pfoa" TargetMode="External"/><Relationship Id="rId33" Type="http://schemas.openxmlformats.org/officeDocument/2006/relationships/hyperlink" Target="https://www.ncbi.nlm.nih.gov/books/NBK592143/pdf/Bookshelf_NBK592143.pdf" TargetMode="External"/><Relationship Id="rId2" Type="http://schemas.openxmlformats.org/officeDocument/2006/relationships/hyperlink" Target="https://doi.org/10.1093/toxsci/30.1.55" TargetMode="External"/><Relationship Id="rId16" Type="http://schemas.openxmlformats.org/officeDocument/2006/relationships/hyperlink" Target="https://www.epa.gov/sdwa/human-health-toxicity-assessment-perfluorooctane-sulfonic-acid-pfos" TargetMode="External"/><Relationship Id="rId20" Type="http://schemas.openxmlformats.org/officeDocument/2006/relationships/hyperlink" Target="https://www.epa.gov/sdwa/human-health-toxicity-assessment-perfluorooctanoic-acid-pfoa" TargetMode="External"/><Relationship Id="rId29" Type="http://schemas.openxmlformats.org/officeDocument/2006/relationships/hyperlink" Target="https://www.epa.gov/sdwa/human-health-toxicity-assessment-perfluorooctanoic-acid-pfoa" TargetMode="External"/><Relationship Id="rId1" Type="http://schemas.openxmlformats.org/officeDocument/2006/relationships/hyperlink" Target="https://doi.org/10.1093/toxsci/30.1.55" TargetMode="External"/><Relationship Id="rId6" Type="http://schemas.openxmlformats.org/officeDocument/2006/relationships/hyperlink" Target="https://www.epa.gov/sdwa/human-health-toxicity-assessment-perfluorooctane-sulfonic-acid-pfos" TargetMode="External"/><Relationship Id="rId11" Type="http://schemas.openxmlformats.org/officeDocument/2006/relationships/hyperlink" Target="https://www.epa.gov/sdwa/human-health-toxicity-assessment-perfluorooctane-sulfonic-acid-pfos" TargetMode="External"/><Relationship Id="rId24" Type="http://schemas.openxmlformats.org/officeDocument/2006/relationships/hyperlink" Target="https://www.epa.gov/sdwa/human-health-toxicity-assessment-perfluorooctanoic-acid-pfoa" TargetMode="External"/><Relationship Id="rId32" Type="http://schemas.openxmlformats.org/officeDocument/2006/relationships/hyperlink" Target="https://www.epa.gov/sdwa/human-health-toxicity-assessment-perfluorooctanoic-acid-pfoa" TargetMode="External"/><Relationship Id="rId5" Type="http://schemas.openxmlformats.org/officeDocument/2006/relationships/hyperlink" Target="https://www.epa.gov/sdwa/human-health-toxicity-assessment-perfluorooctane-sulfonic-acid-pfos" TargetMode="External"/><Relationship Id="rId15" Type="http://schemas.openxmlformats.org/officeDocument/2006/relationships/hyperlink" Target="https://www.epa.gov/sdwa/human-health-toxicity-assessment-perfluorooctane-sulfonic-acid-pfos" TargetMode="External"/><Relationship Id="rId23" Type="http://schemas.openxmlformats.org/officeDocument/2006/relationships/hyperlink" Target="https://www.epa.gov/sdwa/human-health-toxicity-assessment-perfluorooctanoic-acid-pfoa" TargetMode="External"/><Relationship Id="rId28" Type="http://schemas.openxmlformats.org/officeDocument/2006/relationships/hyperlink" Target="https://www.epa.gov/sdwa/human-health-toxicity-assessment-perfluorooctanoic-acid-pfoa" TargetMode="External"/><Relationship Id="rId10" Type="http://schemas.openxmlformats.org/officeDocument/2006/relationships/hyperlink" Target="https://www.epa.gov/sdwa/human-health-toxicity-assessment-perfluorooctane-sulfonic-acid-pfos" TargetMode="External"/><Relationship Id="rId19" Type="http://schemas.openxmlformats.org/officeDocument/2006/relationships/hyperlink" Target="https://www.epa.gov/sdwa/human-health-toxicity-assessment-perfluorooctanoic-acid-pfoa" TargetMode="External"/><Relationship Id="rId31" Type="http://schemas.openxmlformats.org/officeDocument/2006/relationships/hyperlink" Target="https://www.epa.gov/sdwa/human-health-toxicity-assessment-perfluorooctanoic-acid-pfoa" TargetMode="External"/><Relationship Id="rId4" Type="http://schemas.openxmlformats.org/officeDocument/2006/relationships/hyperlink" Target="https://doi.org/10.1093/toxsci/30.1.55" TargetMode="External"/><Relationship Id="rId9" Type="http://schemas.openxmlformats.org/officeDocument/2006/relationships/hyperlink" Target="https://www.epa.gov/sdwa/human-health-toxicity-assessment-perfluorooctane-sulfonic-acid-pfos" TargetMode="External"/><Relationship Id="rId14" Type="http://schemas.openxmlformats.org/officeDocument/2006/relationships/hyperlink" Target="https://www.epa.gov/sdwa/human-health-toxicity-assessment-perfluorooctane-sulfonic-acid-pfos" TargetMode="External"/><Relationship Id="rId22" Type="http://schemas.openxmlformats.org/officeDocument/2006/relationships/hyperlink" Target="https://www.epa.gov/sdwa/human-health-toxicity-assessment-perfluorooctanoic-acid-pfoa" TargetMode="External"/><Relationship Id="rId27" Type="http://schemas.openxmlformats.org/officeDocument/2006/relationships/hyperlink" Target="https://www.epa.gov/sdwa/human-health-toxicity-assessment-perfluorooctanoic-acid-pfoa" TargetMode="External"/><Relationship Id="rId30" Type="http://schemas.openxmlformats.org/officeDocument/2006/relationships/hyperlink" Target="https://www.epa.gov/sdwa/human-health-toxicity-assessment-perfluorooctanoic-acid-pfoa" TargetMode="External"/><Relationship Id="rId35" Type="http://schemas.openxmlformats.org/officeDocument/2006/relationships/table" Target="../tables/table1.xml"/><Relationship Id="rId8" Type="http://schemas.openxmlformats.org/officeDocument/2006/relationships/hyperlink" Target="https://www.epa.gov/sdwa/human-health-toxicity-assessment-perfluorooctane-sulfonic-acid-pf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6703-6A34-4BBC-8548-5505F5DE4DA7}">
  <dimension ref="A1:EJ2639"/>
  <sheetViews>
    <sheetView tabSelected="1" topLeftCell="M1" zoomScaleNormal="85" workbookViewId="0">
      <pane ySplit="214" topLeftCell="A1335" activePane="bottomLeft" state="frozen"/>
      <selection activeCell="Y1" sqref="Y1"/>
      <selection pane="bottomLeft" activeCell="T1411" sqref="T1411"/>
    </sheetView>
  </sheetViews>
  <sheetFormatPr defaultRowHeight="23.25" x14ac:dyDescent="0.35"/>
  <cols>
    <col min="1" max="1" width="18.5703125" bestFit="1" customWidth="1"/>
    <col min="2" max="2" width="12.42578125" bestFit="1" customWidth="1"/>
    <col min="3" max="3" width="17.28515625" bestFit="1" customWidth="1"/>
    <col min="4" max="4" width="21.42578125" customWidth="1"/>
    <col min="5" max="5" width="20.85546875" customWidth="1"/>
    <col min="6" max="6" width="14.28515625" customWidth="1"/>
    <col min="7" max="7" width="19.85546875" style="10" customWidth="1"/>
    <col min="8" max="8" width="10.140625" customWidth="1"/>
    <col min="9" max="9" width="14.5703125" bestFit="1" customWidth="1"/>
    <col min="10" max="10" width="24.85546875" customWidth="1"/>
    <col min="11" max="11" width="21" customWidth="1"/>
    <col min="12" max="12" width="23.85546875" bestFit="1" customWidth="1"/>
    <col min="13" max="15" width="23.85546875" customWidth="1"/>
    <col min="16" max="16" width="14.140625" hidden="1" customWidth="1"/>
    <col min="17" max="17" width="30.42578125" hidden="1" customWidth="1"/>
    <col min="18" max="18" width="17.28515625" customWidth="1"/>
    <col min="19" max="19" width="15.85546875" customWidth="1"/>
    <col min="21" max="21" width="12" customWidth="1"/>
    <col min="23" max="23" width="11.28515625" customWidth="1"/>
    <col min="24" max="24" width="26.7109375" hidden="1" customWidth="1"/>
    <col min="25" max="25" width="22.42578125" hidden="1" customWidth="1"/>
    <col min="26" max="26" width="23" hidden="1" customWidth="1"/>
    <col min="27" max="27" width="0" hidden="1" customWidth="1"/>
    <col min="28" max="28" width="15.85546875" hidden="1" customWidth="1"/>
    <col min="29" max="29" width="21.42578125" hidden="1" customWidth="1"/>
    <col min="30" max="30" width="31.28515625" hidden="1" customWidth="1"/>
    <col min="31" max="31" width="23.28515625" hidden="1" customWidth="1"/>
    <col min="32" max="32" width="27.7109375" hidden="1" customWidth="1"/>
    <col min="33" max="33" width="17.28515625" hidden="1" customWidth="1"/>
    <col min="34" max="34" width="25.85546875" hidden="1" customWidth="1"/>
    <col min="35" max="35" width="19.42578125" hidden="1" customWidth="1"/>
    <col min="36" max="36" width="25.140625" hidden="1" customWidth="1"/>
    <col min="37" max="37" width="21.42578125" hidden="1" customWidth="1"/>
    <col min="38" max="38" width="28" hidden="1" customWidth="1"/>
    <col min="39" max="39" width="17.28515625" hidden="1" customWidth="1"/>
    <col min="40" max="40" width="9.85546875" hidden="1" customWidth="1"/>
    <col min="41" max="41" width="18.42578125" hidden="1" customWidth="1"/>
    <col min="42" max="42" width="0" hidden="1" customWidth="1"/>
    <col min="43" max="43" width="15.5703125" hidden="1" customWidth="1"/>
    <col min="44" max="44" width="16.28515625" hidden="1" customWidth="1"/>
    <col min="45" max="45" width="9.140625" style="12"/>
    <col min="46" max="46" width="15.85546875" customWidth="1"/>
    <col min="47" max="47" width="19" customWidth="1"/>
    <col min="48" max="48" width="19.5703125" customWidth="1"/>
    <col min="49" max="49" width="18.140625" customWidth="1"/>
    <col min="50" max="50" width="14.85546875" customWidth="1"/>
    <col min="51" max="51" width="16.140625" customWidth="1"/>
    <col min="52" max="52" width="15.7109375" customWidth="1"/>
    <col min="53" max="53" width="20" customWidth="1"/>
    <col min="54" max="54" width="27" customWidth="1"/>
    <col min="55" max="55" width="15.5703125" customWidth="1"/>
    <col min="56" max="56" width="13.85546875" customWidth="1"/>
    <col min="57" max="57" width="20.85546875" customWidth="1"/>
    <col min="58" max="58" width="20.42578125" customWidth="1"/>
    <col min="59" max="59" width="17.5703125" customWidth="1"/>
    <col min="60" max="60" width="13.85546875" customWidth="1"/>
    <col min="61" max="61" width="16.28515625" customWidth="1"/>
    <col min="62" max="62" width="18" customWidth="1"/>
    <col min="63" max="63" width="17.28515625" customWidth="1"/>
    <col min="64" max="64" width="23.85546875" customWidth="1"/>
    <col min="65" max="65" width="30.85546875" customWidth="1"/>
    <col min="66" max="66" width="20.5703125" customWidth="1"/>
    <col min="67" max="67" width="30.85546875" customWidth="1"/>
    <col min="68" max="68" width="21.42578125" customWidth="1"/>
    <col min="69" max="69" width="31.42578125" customWidth="1"/>
    <col min="70" max="70" width="29" customWidth="1"/>
    <col min="71" max="71" width="25.28515625" customWidth="1"/>
    <col min="72" max="72" width="22.85546875" customWidth="1"/>
    <col min="73" max="73" width="19.5703125" customWidth="1"/>
    <col min="74" max="74" width="23.85546875" customWidth="1"/>
    <col min="75" max="75" width="32.42578125" customWidth="1"/>
    <col min="76" max="76" width="14.7109375" customWidth="1"/>
    <col min="77" max="77" width="18.7109375" customWidth="1"/>
    <col min="78" max="78" width="20" customWidth="1"/>
    <col min="79" max="79" width="30.42578125" customWidth="1"/>
    <col min="80" max="80" width="18.140625" customWidth="1"/>
    <col min="81" max="81" width="21.5703125" customWidth="1"/>
    <col min="82" max="82" width="26.28515625" customWidth="1"/>
    <col min="83" max="83" width="19.42578125" customWidth="1"/>
    <col min="84" max="84" width="22.7109375" customWidth="1"/>
    <col min="85" max="85" width="37.28515625" customWidth="1"/>
    <col min="86" max="86" width="22" customWidth="1"/>
    <col min="87" max="87" width="39" customWidth="1"/>
    <col min="88" max="88" width="14.85546875" customWidth="1"/>
    <col min="89" max="89" width="25.28515625" customWidth="1"/>
    <col min="90" max="90" width="12.7109375" customWidth="1"/>
    <col min="92" max="92" width="19" customWidth="1"/>
    <col min="93" max="93" width="14.140625" customWidth="1"/>
    <col min="94" max="94" width="22" customWidth="1"/>
    <col min="95" max="95" width="23" customWidth="1"/>
    <col min="96" max="96" width="14.85546875" customWidth="1"/>
    <col min="97" max="97" width="29.140625" customWidth="1"/>
    <col min="98" max="98" width="25.140625" customWidth="1"/>
    <col min="99" max="99" width="16.140625" customWidth="1"/>
    <col min="100" max="100" width="24.140625" customWidth="1"/>
    <col min="101" max="101" width="34.140625" customWidth="1"/>
    <col min="102" max="102" width="23.85546875" customWidth="1"/>
    <col min="103" max="103" width="24.7109375" customWidth="1"/>
    <col min="104" max="104" width="30.140625" customWidth="1"/>
    <col min="105" max="105" width="24.140625" customWidth="1"/>
    <col min="106" max="106" width="23.42578125" customWidth="1"/>
    <col min="107" max="107" width="28" customWidth="1"/>
    <col min="108" max="108" width="15.5703125" customWidth="1"/>
    <col min="109" max="109" width="35.140625" customWidth="1"/>
    <col min="110" max="110" width="24.28515625" customWidth="1"/>
    <col min="111" max="111" width="15.5703125" customWidth="1"/>
    <col min="112" max="112" width="17.5703125" customWidth="1"/>
    <col min="113" max="113" width="31.42578125" customWidth="1"/>
    <col min="114" max="114" width="38.140625" customWidth="1"/>
    <col min="115" max="115" width="26.5703125" customWidth="1"/>
    <col min="116" max="116" width="26.7109375" customWidth="1"/>
    <col min="117" max="117" width="26.28515625" customWidth="1"/>
    <col min="118" max="118" width="19" customWidth="1"/>
    <col min="119" max="119" width="35.85546875" customWidth="1"/>
    <col min="120" max="120" width="38" customWidth="1"/>
    <col min="121" max="121" width="22.42578125" customWidth="1"/>
    <col min="122" max="122" width="29.85546875" customWidth="1"/>
    <col min="123" max="123" width="21.42578125" customWidth="1"/>
    <col min="124" max="124" width="15.7109375" customWidth="1"/>
    <col min="125" max="125" width="27" customWidth="1"/>
    <col min="126" max="126" width="21.85546875" customWidth="1"/>
    <col min="127" max="127" width="29.85546875" customWidth="1"/>
    <col min="128" max="128" width="31" customWidth="1"/>
    <col min="129" max="129" width="22.7109375" customWidth="1"/>
    <col min="130" max="130" width="37.28515625" customWidth="1"/>
    <col min="131" max="131" width="30.140625" customWidth="1"/>
    <col min="132" max="132" width="24.140625" customWidth="1"/>
    <col min="133" max="133" width="15.5703125" customWidth="1"/>
    <col min="134" max="134" width="17.5703125" customWidth="1"/>
    <col min="135" max="135" width="18.140625" customWidth="1"/>
    <col min="136" max="136" width="17.5703125" customWidth="1"/>
    <col min="137" max="137" width="12" customWidth="1"/>
    <col min="138" max="138" width="19.85546875" customWidth="1"/>
    <col min="139" max="139" width="18.7109375" customWidth="1"/>
    <col min="140" max="140" width="18.5703125" customWidth="1"/>
  </cols>
  <sheetData>
    <row r="1" spans="1:140" x14ac:dyDescent="0.35">
      <c r="A1" t="s">
        <v>259</v>
      </c>
      <c r="B1" t="s">
        <v>260</v>
      </c>
      <c r="C1" t="s">
        <v>931</v>
      </c>
      <c r="D1" t="s">
        <v>264</v>
      </c>
      <c r="E1" t="s">
        <v>265</v>
      </c>
      <c r="F1" t="s">
        <v>0</v>
      </c>
      <c r="G1" s="10" t="s">
        <v>1</v>
      </c>
      <c r="H1" t="s">
        <v>2</v>
      </c>
      <c r="I1" t="s">
        <v>3</v>
      </c>
      <c r="J1" t="s">
        <v>4</v>
      </c>
      <c r="K1" t="s">
        <v>5</v>
      </c>
      <c r="L1" t="s">
        <v>6</v>
      </c>
      <c r="M1" t="s">
        <v>934</v>
      </c>
      <c r="N1" t="s">
        <v>935</v>
      </c>
      <c r="O1" t="s">
        <v>936</v>
      </c>
      <c r="P1" t="s">
        <v>7</v>
      </c>
      <c r="Q1" t="s">
        <v>8</v>
      </c>
      <c r="R1" t="s">
        <v>9</v>
      </c>
      <c r="S1" t="s">
        <v>10</v>
      </c>
      <c r="T1" t="s">
        <v>11</v>
      </c>
      <c r="U1" t="s">
        <v>12</v>
      </c>
      <c r="V1" t="s">
        <v>13</v>
      </c>
      <c r="W1" t="s">
        <v>14</v>
      </c>
      <c r="X1" t="s">
        <v>15</v>
      </c>
      <c r="Y1" t="s">
        <v>16</v>
      </c>
      <c r="Z1" t="s">
        <v>17</v>
      </c>
      <c r="AA1" t="s">
        <v>18</v>
      </c>
      <c r="AB1" t="s">
        <v>19</v>
      </c>
      <c r="AC1" t="s">
        <v>20</v>
      </c>
      <c r="AD1" t="s">
        <v>21</v>
      </c>
      <c r="AE1" t="s">
        <v>22</v>
      </c>
      <c r="AF1" t="s">
        <v>23</v>
      </c>
      <c r="AG1" t="s">
        <v>24</v>
      </c>
      <c r="AH1" t="s">
        <v>25</v>
      </c>
      <c r="AI1" t="s">
        <v>26</v>
      </c>
      <c r="AJ1" t="s">
        <v>27</v>
      </c>
      <c r="AK1" t="s">
        <v>28</v>
      </c>
      <c r="AL1" t="s">
        <v>29</v>
      </c>
      <c r="AM1" t="s">
        <v>30</v>
      </c>
      <c r="AN1" t="s">
        <v>31</v>
      </c>
      <c r="AO1" t="s">
        <v>32</v>
      </c>
      <c r="AP1" t="s">
        <v>33</v>
      </c>
      <c r="AQ1" t="s">
        <v>34</v>
      </c>
      <c r="AR1" t="s">
        <v>35</v>
      </c>
      <c r="AS1" s="12" t="s">
        <v>36</v>
      </c>
      <c r="AT1" t="s">
        <v>37</v>
      </c>
      <c r="AU1" t="s">
        <v>38</v>
      </c>
      <c r="AV1" t="s">
        <v>39</v>
      </c>
      <c r="AW1" t="s">
        <v>40</v>
      </c>
      <c r="AX1" t="s">
        <v>41</v>
      </c>
      <c r="AY1" t="s">
        <v>42</v>
      </c>
      <c r="AZ1" t="s">
        <v>43</v>
      </c>
      <c r="BA1" t="s">
        <v>44</v>
      </c>
      <c r="BB1" t="s">
        <v>45</v>
      </c>
      <c r="BC1" t="s">
        <v>46</v>
      </c>
      <c r="BD1" t="s">
        <v>47</v>
      </c>
      <c r="BE1" t="s">
        <v>48</v>
      </c>
      <c r="BF1" t="s">
        <v>49</v>
      </c>
      <c r="BG1" t="s">
        <v>50</v>
      </c>
      <c r="BH1" t="s">
        <v>51</v>
      </c>
      <c r="BI1" t="s">
        <v>52</v>
      </c>
      <c r="BJ1" t="s">
        <v>53</v>
      </c>
      <c r="BK1" t="s">
        <v>54</v>
      </c>
      <c r="BL1" t="s">
        <v>55</v>
      </c>
      <c r="BM1" t="s">
        <v>56</v>
      </c>
      <c r="BN1" t="s">
        <v>57</v>
      </c>
      <c r="BO1" t="s">
        <v>58</v>
      </c>
      <c r="BP1" t="s">
        <v>59</v>
      </c>
      <c r="BQ1" t="s">
        <v>60</v>
      </c>
      <c r="BR1" t="s">
        <v>61</v>
      </c>
      <c r="BS1" t="s">
        <v>62</v>
      </c>
      <c r="BT1" t="s">
        <v>63</v>
      </c>
      <c r="BU1" t="s">
        <v>64</v>
      </c>
      <c r="BV1" t="s">
        <v>65</v>
      </c>
      <c r="BW1" t="s">
        <v>66</v>
      </c>
      <c r="BX1" t="s">
        <v>67</v>
      </c>
      <c r="BY1" t="s">
        <v>68</v>
      </c>
      <c r="BZ1" t="s">
        <v>69</v>
      </c>
      <c r="CA1" t="s">
        <v>70</v>
      </c>
      <c r="CB1" t="s">
        <v>71</v>
      </c>
      <c r="CC1" t="s">
        <v>72</v>
      </c>
      <c r="CD1" t="s">
        <v>73</v>
      </c>
      <c r="CE1" t="s">
        <v>74</v>
      </c>
      <c r="CF1" t="s">
        <v>75</v>
      </c>
      <c r="CG1" t="s">
        <v>76</v>
      </c>
      <c r="CH1" t="s">
        <v>77</v>
      </c>
      <c r="CI1" t="s">
        <v>78</v>
      </c>
      <c r="CJ1" t="s">
        <v>79</v>
      </c>
      <c r="CK1" t="s">
        <v>80</v>
      </c>
      <c r="CL1" t="s">
        <v>81</v>
      </c>
      <c r="CM1" t="s">
        <v>82</v>
      </c>
      <c r="CN1" t="s">
        <v>83</v>
      </c>
      <c r="CO1" t="s">
        <v>84</v>
      </c>
      <c r="CP1" t="s">
        <v>85</v>
      </c>
      <c r="CQ1" t="s">
        <v>86</v>
      </c>
      <c r="CR1" t="s">
        <v>87</v>
      </c>
      <c r="CS1" t="s">
        <v>88</v>
      </c>
      <c r="CT1" t="s">
        <v>89</v>
      </c>
      <c r="CU1" t="s">
        <v>90</v>
      </c>
      <c r="CV1" t="s">
        <v>91</v>
      </c>
      <c r="CW1" t="s">
        <v>92</v>
      </c>
      <c r="CX1" t="s">
        <v>93</v>
      </c>
      <c r="CY1" t="s">
        <v>94</v>
      </c>
      <c r="CZ1" t="s">
        <v>95</v>
      </c>
      <c r="DA1" t="s">
        <v>96</v>
      </c>
      <c r="DB1" t="s">
        <v>97</v>
      </c>
      <c r="DC1" t="s">
        <v>98</v>
      </c>
      <c r="DD1" t="s">
        <v>99</v>
      </c>
      <c r="DE1" t="s">
        <v>100</v>
      </c>
      <c r="DF1" t="s">
        <v>101</v>
      </c>
      <c r="DG1" t="s">
        <v>102</v>
      </c>
      <c r="DH1" t="s">
        <v>103</v>
      </c>
      <c r="DI1" t="s">
        <v>104</v>
      </c>
      <c r="DJ1" t="s">
        <v>105</v>
      </c>
      <c r="DK1" t="s">
        <v>106</v>
      </c>
      <c r="DL1" t="s">
        <v>107</v>
      </c>
      <c r="DM1" t="s">
        <v>108</v>
      </c>
      <c r="DN1" t="s">
        <v>109</v>
      </c>
      <c r="DO1" t="s">
        <v>110</v>
      </c>
      <c r="DP1" t="s">
        <v>111</v>
      </c>
      <c r="DQ1" t="s">
        <v>112</v>
      </c>
      <c r="DR1" t="s">
        <v>113</v>
      </c>
      <c r="DS1" t="s">
        <v>114</v>
      </c>
      <c r="DT1" t="s">
        <v>115</v>
      </c>
      <c r="DU1" t="s">
        <v>116</v>
      </c>
      <c r="DV1" t="s">
        <v>117</v>
      </c>
      <c r="DW1" t="s">
        <v>118</v>
      </c>
      <c r="DX1" t="s">
        <v>119</v>
      </c>
      <c r="DY1" t="s">
        <v>120</v>
      </c>
      <c r="DZ1" t="s">
        <v>121</v>
      </c>
      <c r="EA1" t="s">
        <v>122</v>
      </c>
      <c r="EB1" t="s">
        <v>123</v>
      </c>
      <c r="EC1" t="s">
        <v>124</v>
      </c>
      <c r="ED1" t="s">
        <v>125</v>
      </c>
      <c r="EE1" t="s">
        <v>126</v>
      </c>
      <c r="EF1" t="s">
        <v>127</v>
      </c>
      <c r="EG1" t="s">
        <v>128</v>
      </c>
      <c r="EH1" t="s">
        <v>129</v>
      </c>
      <c r="EI1" t="s">
        <v>130</v>
      </c>
      <c r="EJ1" t="s">
        <v>131</v>
      </c>
    </row>
    <row r="2" spans="1:140" ht="60" hidden="1" x14ac:dyDescent="0.25">
      <c r="A2" s="5" t="s">
        <v>923</v>
      </c>
      <c r="B2" t="s">
        <v>924</v>
      </c>
      <c r="D2" t="s">
        <v>263</v>
      </c>
      <c r="E2" s="3">
        <v>45503</v>
      </c>
      <c r="F2" t="s">
        <v>748</v>
      </c>
      <c r="G2"/>
      <c r="AS2"/>
    </row>
    <row r="3" spans="1:140" ht="15" hidden="1" x14ac:dyDescent="0.25">
      <c r="A3" t="s">
        <v>896</v>
      </c>
      <c r="B3" t="s">
        <v>897</v>
      </c>
      <c r="D3" t="s">
        <v>263</v>
      </c>
      <c r="E3">
        <v>45348</v>
      </c>
      <c r="F3" t="s">
        <v>748</v>
      </c>
      <c r="G3"/>
      <c r="AS3"/>
    </row>
    <row r="4" spans="1:140" ht="15" hidden="1" x14ac:dyDescent="0.25">
      <c r="A4" t="s">
        <v>838</v>
      </c>
      <c r="B4" t="s">
        <v>839</v>
      </c>
      <c r="D4" t="s">
        <v>263</v>
      </c>
      <c r="E4">
        <v>45348</v>
      </c>
      <c r="F4" t="s">
        <v>748</v>
      </c>
      <c r="G4"/>
      <c r="AS4"/>
    </row>
    <row r="5" spans="1:140" ht="15" hidden="1" x14ac:dyDescent="0.25">
      <c r="A5" t="s">
        <v>898</v>
      </c>
      <c r="B5" t="s">
        <v>899</v>
      </c>
      <c r="D5" t="s">
        <v>263</v>
      </c>
      <c r="E5">
        <v>45348</v>
      </c>
      <c r="F5" t="s">
        <v>748</v>
      </c>
      <c r="G5"/>
      <c r="AS5"/>
    </row>
    <row r="6" spans="1:140" ht="15" hidden="1" x14ac:dyDescent="0.25">
      <c r="A6" t="s">
        <v>840</v>
      </c>
      <c r="B6" t="s">
        <v>841</v>
      </c>
      <c r="D6" t="s">
        <v>263</v>
      </c>
      <c r="E6">
        <v>45348</v>
      </c>
      <c r="F6" t="s">
        <v>748</v>
      </c>
      <c r="G6"/>
      <c r="AS6"/>
    </row>
    <row r="7" spans="1:140" ht="15" hidden="1" x14ac:dyDescent="0.25">
      <c r="A7" t="s">
        <v>718</v>
      </c>
      <c r="B7" t="s">
        <v>719</v>
      </c>
      <c r="D7" t="s">
        <v>263</v>
      </c>
      <c r="E7">
        <v>45348</v>
      </c>
      <c r="F7">
        <v>25674</v>
      </c>
      <c r="G7" t="s">
        <v>132</v>
      </c>
      <c r="H7" t="s">
        <v>199</v>
      </c>
      <c r="I7" t="s">
        <v>178</v>
      </c>
      <c r="J7" t="s">
        <v>179</v>
      </c>
      <c r="K7">
        <v>1</v>
      </c>
      <c r="L7" t="s">
        <v>152</v>
      </c>
      <c r="S7">
        <v>16543293</v>
      </c>
      <c r="T7" t="s">
        <v>599</v>
      </c>
      <c r="U7" t="s">
        <v>600</v>
      </c>
      <c r="V7">
        <v>2006</v>
      </c>
      <c r="W7" t="s">
        <v>290</v>
      </c>
      <c r="X7">
        <v>4088</v>
      </c>
      <c r="Y7">
        <v>100030</v>
      </c>
      <c r="AA7">
        <v>464.11999511718801</v>
      </c>
      <c r="AB7" t="s">
        <v>174</v>
      </c>
      <c r="AD7" t="s">
        <v>601</v>
      </c>
      <c r="AF7" t="s">
        <v>141</v>
      </c>
      <c r="AG7">
        <v>4</v>
      </c>
      <c r="AH7" t="s">
        <v>163</v>
      </c>
      <c r="AI7">
        <v>16</v>
      </c>
      <c r="AJ7" t="s">
        <v>163</v>
      </c>
      <c r="AK7">
        <v>98</v>
      </c>
      <c r="AM7" t="s">
        <v>137</v>
      </c>
      <c r="AN7" t="s">
        <v>602</v>
      </c>
      <c r="AO7" t="s">
        <v>137</v>
      </c>
      <c r="AP7" t="s">
        <v>603</v>
      </c>
      <c r="AQ7" t="s">
        <v>145</v>
      </c>
      <c r="AR7" t="s">
        <v>137</v>
      </c>
      <c r="AS7" t="s">
        <v>168</v>
      </c>
      <c r="AT7" t="s">
        <v>137</v>
      </c>
      <c r="AU7" t="s">
        <v>293</v>
      </c>
      <c r="AV7" t="s">
        <v>604</v>
      </c>
      <c r="AX7" t="s">
        <v>158</v>
      </c>
      <c r="AY7">
        <v>0.25</v>
      </c>
      <c r="AZ7" t="s">
        <v>185</v>
      </c>
      <c r="BA7">
        <v>5</v>
      </c>
      <c r="BB7" t="s">
        <v>296</v>
      </c>
      <c r="BD7">
        <v>5</v>
      </c>
      <c r="BE7" t="s">
        <v>296</v>
      </c>
      <c r="BG7" t="s">
        <v>137</v>
      </c>
      <c r="BH7" t="s">
        <v>178</v>
      </c>
      <c r="BI7" t="s">
        <v>186</v>
      </c>
      <c r="BJ7">
        <v>1</v>
      </c>
      <c r="BK7">
        <v>0</v>
      </c>
      <c r="BL7">
        <v>168</v>
      </c>
      <c r="BM7" t="s">
        <v>152</v>
      </c>
      <c r="BN7">
        <v>168</v>
      </c>
      <c r="BP7">
        <v>1</v>
      </c>
      <c r="BU7">
        <v>0</v>
      </c>
      <c r="BV7" t="s">
        <v>155</v>
      </c>
      <c r="BW7">
        <v>1</v>
      </c>
      <c r="BX7" t="s">
        <v>199</v>
      </c>
      <c r="BY7">
        <v>1</v>
      </c>
      <c r="BZ7" t="s">
        <v>605</v>
      </c>
      <c r="CA7" t="s">
        <v>606</v>
      </c>
      <c r="CC7">
        <v>1</v>
      </c>
      <c r="CD7">
        <v>0</v>
      </c>
      <c r="CE7" t="s">
        <v>158</v>
      </c>
      <c r="CG7" t="s">
        <v>415</v>
      </c>
      <c r="CI7" t="s">
        <v>137</v>
      </c>
      <c r="CK7" t="s">
        <v>137</v>
      </c>
      <c r="CL7" t="s">
        <v>174</v>
      </c>
      <c r="CM7" t="s">
        <v>161</v>
      </c>
      <c r="CN7">
        <v>0</v>
      </c>
      <c r="CO7">
        <v>1</v>
      </c>
      <c r="CP7">
        <v>1</v>
      </c>
      <c r="CQ7">
        <v>0</v>
      </c>
      <c r="CR7">
        <v>0</v>
      </c>
      <c r="CS7">
        <v>0</v>
      </c>
      <c r="CT7">
        <v>0</v>
      </c>
      <c r="CU7" t="s">
        <v>162</v>
      </c>
      <c r="CV7" t="s">
        <v>720</v>
      </c>
      <c r="CW7">
        <v>1</v>
      </c>
      <c r="CX7">
        <v>1</v>
      </c>
      <c r="CY7" t="s">
        <v>608</v>
      </c>
      <c r="CZ7">
        <v>5</v>
      </c>
      <c r="DA7">
        <v>10</v>
      </c>
      <c r="DB7">
        <v>10</v>
      </c>
      <c r="DC7">
        <v>3</v>
      </c>
      <c r="DD7">
        <v>10</v>
      </c>
      <c r="DE7">
        <v>5</v>
      </c>
      <c r="DF7">
        <v>0</v>
      </c>
      <c r="DG7">
        <v>10</v>
      </c>
      <c r="DH7">
        <v>0</v>
      </c>
      <c r="DI7">
        <v>5</v>
      </c>
      <c r="DJ7">
        <v>5</v>
      </c>
      <c r="DK7">
        <v>5</v>
      </c>
      <c r="DL7">
        <v>5</v>
      </c>
      <c r="DM7">
        <v>5</v>
      </c>
      <c r="DN7">
        <v>0</v>
      </c>
      <c r="DO7">
        <v>2</v>
      </c>
      <c r="DP7">
        <v>5</v>
      </c>
      <c r="DQ7">
        <v>0</v>
      </c>
      <c r="DR7">
        <v>10</v>
      </c>
      <c r="DS7">
        <v>5</v>
      </c>
      <c r="DT7">
        <v>10</v>
      </c>
      <c r="DU7">
        <v>0</v>
      </c>
      <c r="DV7">
        <v>4</v>
      </c>
      <c r="DW7">
        <v>5</v>
      </c>
      <c r="DX7">
        <v>0</v>
      </c>
      <c r="DY7">
        <v>0</v>
      </c>
      <c r="DZ7">
        <v>0</v>
      </c>
      <c r="EA7">
        <v>0</v>
      </c>
      <c r="EB7">
        <v>5</v>
      </c>
      <c r="EC7">
        <v>1</v>
      </c>
      <c r="ED7">
        <v>196</v>
      </c>
      <c r="EE7">
        <v>0</v>
      </c>
      <c r="EF7">
        <v>0</v>
      </c>
      <c r="EG7" t="s">
        <v>170</v>
      </c>
      <c r="EH7">
        <v>25674</v>
      </c>
      <c r="EI7" t="s">
        <v>721</v>
      </c>
      <c r="EJ7" t="s">
        <v>302</v>
      </c>
    </row>
    <row r="8" spans="1:140" ht="15" hidden="1" x14ac:dyDescent="0.25">
      <c r="A8" t="s">
        <v>718</v>
      </c>
      <c r="B8" t="s">
        <v>719</v>
      </c>
      <c r="D8" t="s">
        <v>263</v>
      </c>
      <c r="E8">
        <v>45348</v>
      </c>
      <c r="F8">
        <v>25674</v>
      </c>
      <c r="G8" t="s">
        <v>132</v>
      </c>
      <c r="H8" t="s">
        <v>199</v>
      </c>
      <c r="I8" t="s">
        <v>178</v>
      </c>
      <c r="J8" t="s">
        <v>249</v>
      </c>
      <c r="K8">
        <v>1.3699999999999999E-3</v>
      </c>
      <c r="L8" t="s">
        <v>251</v>
      </c>
      <c r="S8">
        <v>16543293</v>
      </c>
      <c r="T8" t="s">
        <v>599</v>
      </c>
      <c r="U8" t="s">
        <v>600</v>
      </c>
      <c r="V8">
        <v>2006</v>
      </c>
      <c r="W8" t="s">
        <v>290</v>
      </c>
      <c r="X8">
        <v>4088</v>
      </c>
      <c r="Y8">
        <v>100030</v>
      </c>
      <c r="AA8">
        <v>464.11999511718801</v>
      </c>
      <c r="AB8" t="s">
        <v>174</v>
      </c>
      <c r="AD8" t="s">
        <v>601</v>
      </c>
      <c r="AF8" t="s">
        <v>141</v>
      </c>
      <c r="AG8">
        <v>4</v>
      </c>
      <c r="AH8" t="s">
        <v>163</v>
      </c>
      <c r="AI8">
        <v>16</v>
      </c>
      <c r="AJ8" t="s">
        <v>163</v>
      </c>
      <c r="AK8">
        <v>98</v>
      </c>
      <c r="AM8" t="s">
        <v>137</v>
      </c>
      <c r="AN8" t="s">
        <v>602</v>
      </c>
      <c r="AO8" t="s">
        <v>137</v>
      </c>
      <c r="AP8" t="s">
        <v>603</v>
      </c>
      <c r="AQ8" t="s">
        <v>145</v>
      </c>
      <c r="AR8" t="s">
        <v>137</v>
      </c>
      <c r="AS8" t="s">
        <v>168</v>
      </c>
      <c r="AT8" t="s">
        <v>137</v>
      </c>
      <c r="AU8" t="s">
        <v>293</v>
      </c>
      <c r="AV8" t="s">
        <v>604</v>
      </c>
      <c r="AX8" t="s">
        <v>158</v>
      </c>
      <c r="AY8">
        <v>0.25</v>
      </c>
      <c r="AZ8" t="s">
        <v>185</v>
      </c>
      <c r="BA8">
        <v>5</v>
      </c>
      <c r="BB8" t="s">
        <v>296</v>
      </c>
      <c r="BD8">
        <v>5</v>
      </c>
      <c r="BE8" t="s">
        <v>296</v>
      </c>
      <c r="BG8" t="s">
        <v>137</v>
      </c>
      <c r="BH8" t="s">
        <v>178</v>
      </c>
      <c r="BI8" t="s">
        <v>186</v>
      </c>
      <c r="BJ8">
        <v>1</v>
      </c>
      <c r="BK8">
        <v>0</v>
      </c>
      <c r="BL8">
        <v>168</v>
      </c>
      <c r="BM8" t="s">
        <v>152</v>
      </c>
      <c r="BN8">
        <v>168</v>
      </c>
      <c r="BP8">
        <v>1</v>
      </c>
      <c r="BU8">
        <v>0</v>
      </c>
      <c r="BV8" t="s">
        <v>155</v>
      </c>
      <c r="BW8">
        <v>1</v>
      </c>
      <c r="BX8" t="s">
        <v>199</v>
      </c>
      <c r="BY8">
        <v>1</v>
      </c>
      <c r="BZ8" t="s">
        <v>605</v>
      </c>
      <c r="CA8" t="s">
        <v>606</v>
      </c>
      <c r="CC8">
        <v>1</v>
      </c>
      <c r="CD8">
        <v>0</v>
      </c>
      <c r="CE8" t="s">
        <v>158</v>
      </c>
      <c r="CG8" t="s">
        <v>415</v>
      </c>
      <c r="CI8" t="s">
        <v>137</v>
      </c>
      <c r="CK8" t="s">
        <v>137</v>
      </c>
      <c r="CL8" t="s">
        <v>174</v>
      </c>
      <c r="CM8" t="s">
        <v>161</v>
      </c>
      <c r="CN8">
        <v>0</v>
      </c>
      <c r="CO8">
        <v>1</v>
      </c>
      <c r="CP8">
        <v>1</v>
      </c>
      <c r="CQ8">
        <v>0</v>
      </c>
      <c r="CR8">
        <v>0</v>
      </c>
      <c r="CS8">
        <v>0</v>
      </c>
      <c r="CT8">
        <v>0</v>
      </c>
      <c r="CU8" t="s">
        <v>162</v>
      </c>
      <c r="CV8" t="s">
        <v>720</v>
      </c>
      <c r="CW8">
        <v>1</v>
      </c>
      <c r="CX8">
        <v>1</v>
      </c>
      <c r="CY8" t="s">
        <v>608</v>
      </c>
      <c r="CZ8">
        <v>5</v>
      </c>
      <c r="DA8">
        <v>10</v>
      </c>
      <c r="DB8">
        <v>10</v>
      </c>
      <c r="DC8">
        <v>3</v>
      </c>
      <c r="DD8">
        <v>10</v>
      </c>
      <c r="DE8">
        <v>5</v>
      </c>
      <c r="DF8">
        <v>0</v>
      </c>
      <c r="DG8">
        <v>10</v>
      </c>
      <c r="DH8">
        <v>0</v>
      </c>
      <c r="DI8">
        <v>5</v>
      </c>
      <c r="DJ8">
        <v>5</v>
      </c>
      <c r="DK8">
        <v>5</v>
      </c>
      <c r="DL8">
        <v>5</v>
      </c>
      <c r="DM8">
        <v>5</v>
      </c>
      <c r="DN8">
        <v>0</v>
      </c>
      <c r="DO8">
        <v>2</v>
      </c>
      <c r="DP8">
        <v>5</v>
      </c>
      <c r="DQ8">
        <v>0</v>
      </c>
      <c r="DR8">
        <v>10</v>
      </c>
      <c r="DS8">
        <v>5</v>
      </c>
      <c r="DT8">
        <v>10</v>
      </c>
      <c r="DU8">
        <v>0</v>
      </c>
      <c r="DV8">
        <v>4</v>
      </c>
      <c r="DW8">
        <v>5</v>
      </c>
      <c r="DX8">
        <v>0</v>
      </c>
      <c r="DY8">
        <v>0</v>
      </c>
      <c r="DZ8">
        <v>0</v>
      </c>
      <c r="EA8">
        <v>0</v>
      </c>
      <c r="EB8">
        <v>5</v>
      </c>
      <c r="EC8">
        <v>1</v>
      </c>
      <c r="ED8">
        <v>196</v>
      </c>
      <c r="EE8">
        <v>0</v>
      </c>
      <c r="EF8">
        <v>0</v>
      </c>
      <c r="EG8" t="s">
        <v>170</v>
      </c>
      <c r="EH8">
        <v>25674</v>
      </c>
      <c r="EI8" t="s">
        <v>721</v>
      </c>
      <c r="EJ8" t="s">
        <v>302</v>
      </c>
    </row>
    <row r="9" spans="1:140" ht="15" hidden="1" x14ac:dyDescent="0.25">
      <c r="A9" t="s">
        <v>718</v>
      </c>
      <c r="B9" t="s">
        <v>719</v>
      </c>
      <c r="D9" t="s">
        <v>263</v>
      </c>
      <c r="E9">
        <v>45348</v>
      </c>
      <c r="F9">
        <v>25674</v>
      </c>
      <c r="G9" t="s">
        <v>132</v>
      </c>
      <c r="H9" t="s">
        <v>199</v>
      </c>
      <c r="I9" t="s">
        <v>178</v>
      </c>
      <c r="J9" t="s">
        <v>257</v>
      </c>
      <c r="K9">
        <v>76000</v>
      </c>
      <c r="L9" t="s">
        <v>722</v>
      </c>
      <c r="S9">
        <v>16543293</v>
      </c>
      <c r="T9" t="s">
        <v>599</v>
      </c>
      <c r="U9" t="s">
        <v>600</v>
      </c>
      <c r="V9">
        <v>2006</v>
      </c>
      <c r="W9" t="s">
        <v>290</v>
      </c>
      <c r="X9">
        <v>4088</v>
      </c>
      <c r="Y9">
        <v>100030</v>
      </c>
      <c r="AA9">
        <v>464.11999511718801</v>
      </c>
      <c r="AB9" t="s">
        <v>174</v>
      </c>
      <c r="AD9" t="s">
        <v>601</v>
      </c>
      <c r="AF9" t="s">
        <v>141</v>
      </c>
      <c r="AG9">
        <v>4</v>
      </c>
      <c r="AH9" t="s">
        <v>163</v>
      </c>
      <c r="AI9">
        <v>16</v>
      </c>
      <c r="AJ9" t="s">
        <v>163</v>
      </c>
      <c r="AK9">
        <v>98</v>
      </c>
      <c r="AM9" t="s">
        <v>137</v>
      </c>
      <c r="AN9" t="s">
        <v>602</v>
      </c>
      <c r="AO9" t="s">
        <v>137</v>
      </c>
      <c r="AP9" t="s">
        <v>603</v>
      </c>
      <c r="AQ9" t="s">
        <v>145</v>
      </c>
      <c r="AR9" t="s">
        <v>137</v>
      </c>
      <c r="AS9" t="s">
        <v>168</v>
      </c>
      <c r="AT9" t="s">
        <v>137</v>
      </c>
      <c r="AU9" t="s">
        <v>293</v>
      </c>
      <c r="AV9" t="s">
        <v>604</v>
      </c>
      <c r="AX9" t="s">
        <v>158</v>
      </c>
      <c r="AY9">
        <v>0.25</v>
      </c>
      <c r="AZ9" t="s">
        <v>185</v>
      </c>
      <c r="BA9">
        <v>5</v>
      </c>
      <c r="BB9" t="s">
        <v>296</v>
      </c>
      <c r="BD9">
        <v>5</v>
      </c>
      <c r="BE9" t="s">
        <v>296</v>
      </c>
      <c r="BG9" t="s">
        <v>137</v>
      </c>
      <c r="BH9" t="s">
        <v>178</v>
      </c>
      <c r="BI9" t="s">
        <v>186</v>
      </c>
      <c r="BJ9">
        <v>1</v>
      </c>
      <c r="BK9">
        <v>0</v>
      </c>
      <c r="BL9">
        <v>168</v>
      </c>
      <c r="BM9" t="s">
        <v>152</v>
      </c>
      <c r="BN9">
        <v>168</v>
      </c>
      <c r="BP9">
        <v>1</v>
      </c>
      <c r="BU9">
        <v>0</v>
      </c>
      <c r="BV9" t="s">
        <v>155</v>
      </c>
      <c r="BW9">
        <v>1</v>
      </c>
      <c r="BX9" t="s">
        <v>199</v>
      </c>
      <c r="BY9">
        <v>1</v>
      </c>
      <c r="BZ9" t="s">
        <v>605</v>
      </c>
      <c r="CA9" t="s">
        <v>606</v>
      </c>
      <c r="CC9">
        <v>1</v>
      </c>
      <c r="CD9">
        <v>0</v>
      </c>
      <c r="CE9" t="s">
        <v>158</v>
      </c>
      <c r="CG9" t="s">
        <v>415</v>
      </c>
      <c r="CI9" t="s">
        <v>137</v>
      </c>
      <c r="CK9" t="s">
        <v>137</v>
      </c>
      <c r="CL9" t="s">
        <v>174</v>
      </c>
      <c r="CM9" t="s">
        <v>161</v>
      </c>
      <c r="CN9">
        <v>0</v>
      </c>
      <c r="CO9">
        <v>1</v>
      </c>
      <c r="CP9">
        <v>1</v>
      </c>
      <c r="CQ9">
        <v>0</v>
      </c>
      <c r="CR9">
        <v>0</v>
      </c>
      <c r="CS9">
        <v>0</v>
      </c>
      <c r="CT9">
        <v>0</v>
      </c>
      <c r="CU9" t="s">
        <v>162</v>
      </c>
      <c r="CV9" t="s">
        <v>720</v>
      </c>
      <c r="CW9">
        <v>1</v>
      </c>
      <c r="CX9">
        <v>1</v>
      </c>
      <c r="CY9" t="s">
        <v>608</v>
      </c>
      <c r="CZ9">
        <v>5</v>
      </c>
      <c r="DA9">
        <v>10</v>
      </c>
      <c r="DB9">
        <v>10</v>
      </c>
      <c r="DC9">
        <v>3</v>
      </c>
      <c r="DD9">
        <v>10</v>
      </c>
      <c r="DE9">
        <v>5</v>
      </c>
      <c r="DF9">
        <v>0</v>
      </c>
      <c r="DG9">
        <v>10</v>
      </c>
      <c r="DH9">
        <v>0</v>
      </c>
      <c r="DI9">
        <v>5</v>
      </c>
      <c r="DJ9">
        <v>5</v>
      </c>
      <c r="DK9">
        <v>5</v>
      </c>
      <c r="DL9">
        <v>5</v>
      </c>
      <c r="DM9">
        <v>5</v>
      </c>
      <c r="DN9">
        <v>0</v>
      </c>
      <c r="DO9">
        <v>2</v>
      </c>
      <c r="DP9">
        <v>5</v>
      </c>
      <c r="DQ9">
        <v>0</v>
      </c>
      <c r="DR9">
        <v>10</v>
      </c>
      <c r="DS9">
        <v>5</v>
      </c>
      <c r="DT9">
        <v>10</v>
      </c>
      <c r="DU9">
        <v>0</v>
      </c>
      <c r="DV9">
        <v>4</v>
      </c>
      <c r="DW9">
        <v>5</v>
      </c>
      <c r="DX9">
        <v>0</v>
      </c>
      <c r="DY9">
        <v>0</v>
      </c>
      <c r="DZ9">
        <v>0</v>
      </c>
      <c r="EA9">
        <v>0</v>
      </c>
      <c r="EB9">
        <v>5</v>
      </c>
      <c r="EC9">
        <v>1</v>
      </c>
      <c r="ED9">
        <v>196</v>
      </c>
      <c r="EE9">
        <v>0</v>
      </c>
      <c r="EF9">
        <v>0</v>
      </c>
      <c r="EG9" t="s">
        <v>170</v>
      </c>
      <c r="EH9">
        <v>25674</v>
      </c>
      <c r="EI9" t="s">
        <v>721</v>
      </c>
      <c r="EJ9" t="s">
        <v>302</v>
      </c>
    </row>
    <row r="10" spans="1:140" ht="15" hidden="1" x14ac:dyDescent="0.25">
      <c r="A10" t="s">
        <v>355</v>
      </c>
      <c r="B10" t="s">
        <v>356</v>
      </c>
      <c r="D10" t="s">
        <v>263</v>
      </c>
      <c r="E10">
        <v>45348</v>
      </c>
      <c r="F10">
        <v>25651</v>
      </c>
      <c r="G10" t="s">
        <v>132</v>
      </c>
      <c r="H10" t="s">
        <v>199</v>
      </c>
      <c r="I10" t="s">
        <v>166</v>
      </c>
      <c r="J10" t="s">
        <v>210</v>
      </c>
      <c r="K10">
        <v>0.34599999999999997</v>
      </c>
      <c r="L10" t="s">
        <v>152</v>
      </c>
      <c r="S10">
        <v>31680603</v>
      </c>
      <c r="T10" t="s">
        <v>383</v>
      </c>
      <c r="U10" t="s">
        <v>384</v>
      </c>
      <c r="V10">
        <v>2020</v>
      </c>
      <c r="W10" t="s">
        <v>290</v>
      </c>
      <c r="X10">
        <v>4065</v>
      </c>
      <c r="Y10">
        <v>100002</v>
      </c>
      <c r="Z10" t="s">
        <v>385</v>
      </c>
      <c r="AA10">
        <v>314.04998779296898</v>
      </c>
      <c r="AB10" t="s">
        <v>137</v>
      </c>
      <c r="AD10" t="s">
        <v>386</v>
      </c>
      <c r="AE10">
        <v>314.04998779296898</v>
      </c>
      <c r="AF10" t="s">
        <v>141</v>
      </c>
      <c r="AG10" t="s">
        <v>361</v>
      </c>
      <c r="AH10" t="s">
        <v>142</v>
      </c>
      <c r="AI10">
        <v>13</v>
      </c>
      <c r="AJ10" t="s">
        <v>163</v>
      </c>
      <c r="AK10">
        <v>99</v>
      </c>
      <c r="AL10" t="s">
        <v>387</v>
      </c>
      <c r="AM10" t="s">
        <v>137</v>
      </c>
      <c r="AN10" t="s">
        <v>388</v>
      </c>
      <c r="AO10" t="s">
        <v>137</v>
      </c>
      <c r="AP10" t="s">
        <v>389</v>
      </c>
      <c r="AQ10" t="s">
        <v>145</v>
      </c>
      <c r="AR10" t="s">
        <v>137</v>
      </c>
      <c r="AS10" t="s">
        <v>146</v>
      </c>
      <c r="AT10" t="s">
        <v>137</v>
      </c>
      <c r="AU10" t="s">
        <v>293</v>
      </c>
      <c r="AV10" t="s">
        <v>390</v>
      </c>
      <c r="AX10" t="s">
        <v>158</v>
      </c>
      <c r="AY10">
        <v>0.25</v>
      </c>
      <c r="AZ10" t="s">
        <v>185</v>
      </c>
      <c r="BA10">
        <v>40</v>
      </c>
      <c r="BB10" t="s">
        <v>296</v>
      </c>
      <c r="BD10">
        <v>40</v>
      </c>
      <c r="BE10" t="s">
        <v>296</v>
      </c>
      <c r="BG10" t="s">
        <v>137</v>
      </c>
      <c r="BH10" t="s">
        <v>166</v>
      </c>
      <c r="BJ10">
        <v>1</v>
      </c>
      <c r="BK10">
        <v>1</v>
      </c>
      <c r="BL10">
        <v>192</v>
      </c>
      <c r="BM10" t="s">
        <v>152</v>
      </c>
      <c r="BN10">
        <v>192</v>
      </c>
      <c r="BP10">
        <v>1</v>
      </c>
      <c r="BQ10">
        <v>4</v>
      </c>
      <c r="BR10" t="s">
        <v>153</v>
      </c>
      <c r="BS10">
        <v>4</v>
      </c>
      <c r="BT10" t="s">
        <v>153</v>
      </c>
      <c r="BU10">
        <v>1</v>
      </c>
      <c r="BV10" t="s">
        <v>155</v>
      </c>
      <c r="BW10">
        <v>1</v>
      </c>
      <c r="BX10" t="s">
        <v>199</v>
      </c>
      <c r="BY10">
        <v>1</v>
      </c>
      <c r="BZ10" t="s">
        <v>391</v>
      </c>
      <c r="CA10">
        <v>0.02</v>
      </c>
      <c r="CC10">
        <v>1</v>
      </c>
      <c r="CD10">
        <v>1</v>
      </c>
      <c r="CE10" t="s">
        <v>392</v>
      </c>
      <c r="CF10">
        <v>0</v>
      </c>
      <c r="CG10" t="s">
        <v>298</v>
      </c>
      <c r="CH10" t="s">
        <v>393</v>
      </c>
      <c r="CI10" t="s">
        <v>137</v>
      </c>
      <c r="CJ10" t="s">
        <v>137</v>
      </c>
      <c r="CK10" t="s">
        <v>137</v>
      </c>
      <c r="CL10" t="s">
        <v>174</v>
      </c>
      <c r="CM10" t="s">
        <v>161</v>
      </c>
      <c r="CN10">
        <v>0</v>
      </c>
      <c r="CO10">
        <v>1</v>
      </c>
      <c r="CP10">
        <v>0</v>
      </c>
      <c r="CQ10">
        <v>0</v>
      </c>
      <c r="CR10">
        <v>0</v>
      </c>
      <c r="CS10">
        <v>1</v>
      </c>
      <c r="CT10">
        <v>0</v>
      </c>
      <c r="CU10" t="s">
        <v>162</v>
      </c>
      <c r="CV10" t="s">
        <v>316</v>
      </c>
      <c r="CW10">
        <v>0</v>
      </c>
      <c r="CX10">
        <v>0</v>
      </c>
      <c r="CZ10">
        <v>5</v>
      </c>
      <c r="DA10">
        <v>5</v>
      </c>
      <c r="DB10">
        <v>10</v>
      </c>
      <c r="DC10">
        <v>5</v>
      </c>
      <c r="DD10">
        <v>10</v>
      </c>
      <c r="DE10">
        <v>5</v>
      </c>
      <c r="DF10">
        <v>0</v>
      </c>
      <c r="DG10">
        <v>10</v>
      </c>
      <c r="DH10">
        <v>5</v>
      </c>
      <c r="DI10">
        <v>5</v>
      </c>
      <c r="DJ10">
        <v>5</v>
      </c>
      <c r="DK10">
        <v>5</v>
      </c>
      <c r="DL10">
        <v>5</v>
      </c>
      <c r="DM10">
        <v>5</v>
      </c>
      <c r="DN10">
        <v>5</v>
      </c>
      <c r="DO10">
        <v>10</v>
      </c>
      <c r="DP10">
        <v>5</v>
      </c>
      <c r="DQ10">
        <v>10</v>
      </c>
      <c r="DR10">
        <v>10</v>
      </c>
      <c r="DS10">
        <v>5</v>
      </c>
      <c r="DT10">
        <v>10</v>
      </c>
      <c r="DU10">
        <v>0</v>
      </c>
      <c r="DV10">
        <v>4</v>
      </c>
      <c r="DW10">
        <v>0</v>
      </c>
      <c r="DX10">
        <v>0</v>
      </c>
      <c r="DY10">
        <v>0</v>
      </c>
      <c r="DZ10">
        <v>10</v>
      </c>
      <c r="EA10">
        <v>0</v>
      </c>
      <c r="EB10">
        <v>5</v>
      </c>
      <c r="EC10">
        <v>0</v>
      </c>
      <c r="ED10">
        <v>181</v>
      </c>
      <c r="EE10">
        <v>154</v>
      </c>
      <c r="EF10">
        <v>0.85082870721817005</v>
      </c>
      <c r="EG10" t="s">
        <v>163</v>
      </c>
      <c r="EH10">
        <v>25651</v>
      </c>
      <c r="EI10" t="s">
        <v>403</v>
      </c>
      <c r="EJ10" t="s">
        <v>302</v>
      </c>
    </row>
    <row r="11" spans="1:140" ht="15" hidden="1" x14ac:dyDescent="0.25">
      <c r="A11" t="s">
        <v>718</v>
      </c>
      <c r="B11" t="s">
        <v>719</v>
      </c>
      <c r="D11" t="s">
        <v>263</v>
      </c>
      <c r="E11">
        <v>45348</v>
      </c>
      <c r="F11">
        <v>25674</v>
      </c>
      <c r="G11" t="s">
        <v>132</v>
      </c>
      <c r="H11" t="s">
        <v>199</v>
      </c>
      <c r="I11" t="s">
        <v>178</v>
      </c>
      <c r="J11" t="s">
        <v>196</v>
      </c>
      <c r="K11">
        <v>6.8630000000000002E-3</v>
      </c>
      <c r="L11" t="s">
        <v>197</v>
      </c>
      <c r="P11" t="s">
        <v>402</v>
      </c>
      <c r="S11">
        <v>16543293</v>
      </c>
      <c r="T11" t="s">
        <v>599</v>
      </c>
      <c r="U11" t="s">
        <v>600</v>
      </c>
      <c r="V11">
        <v>2006</v>
      </c>
      <c r="W11" t="s">
        <v>290</v>
      </c>
      <c r="X11">
        <v>4088</v>
      </c>
      <c r="Y11">
        <v>100030</v>
      </c>
      <c r="AA11">
        <v>464.11999511718801</v>
      </c>
      <c r="AB11" t="s">
        <v>174</v>
      </c>
      <c r="AD11" t="s">
        <v>601</v>
      </c>
      <c r="AF11" t="s">
        <v>141</v>
      </c>
      <c r="AG11">
        <v>4</v>
      </c>
      <c r="AH11" t="s">
        <v>163</v>
      </c>
      <c r="AI11">
        <v>16</v>
      </c>
      <c r="AJ11" t="s">
        <v>163</v>
      </c>
      <c r="AK11">
        <v>98</v>
      </c>
      <c r="AM11" t="s">
        <v>137</v>
      </c>
      <c r="AN11" t="s">
        <v>602</v>
      </c>
      <c r="AO11" t="s">
        <v>137</v>
      </c>
      <c r="AP11" t="s">
        <v>603</v>
      </c>
      <c r="AQ11" t="s">
        <v>145</v>
      </c>
      <c r="AR11" t="s">
        <v>137</v>
      </c>
      <c r="AS11" t="s">
        <v>168</v>
      </c>
      <c r="AT11" t="s">
        <v>137</v>
      </c>
      <c r="AU11" t="s">
        <v>293</v>
      </c>
      <c r="AV11" t="s">
        <v>604</v>
      </c>
      <c r="AX11" t="s">
        <v>158</v>
      </c>
      <c r="AY11">
        <v>0.25</v>
      </c>
      <c r="AZ11" t="s">
        <v>185</v>
      </c>
      <c r="BA11">
        <v>5</v>
      </c>
      <c r="BB11" t="s">
        <v>296</v>
      </c>
      <c r="BD11">
        <v>5</v>
      </c>
      <c r="BE11" t="s">
        <v>296</v>
      </c>
      <c r="BG11" t="s">
        <v>137</v>
      </c>
      <c r="BH11" t="s">
        <v>178</v>
      </c>
      <c r="BI11" t="s">
        <v>186</v>
      </c>
      <c r="BJ11">
        <v>1</v>
      </c>
      <c r="BK11">
        <v>0</v>
      </c>
      <c r="BL11">
        <v>168</v>
      </c>
      <c r="BM11" t="s">
        <v>152</v>
      </c>
      <c r="BN11">
        <v>168</v>
      </c>
      <c r="BP11">
        <v>1</v>
      </c>
      <c r="BU11">
        <v>0</v>
      </c>
      <c r="BV11" t="s">
        <v>155</v>
      </c>
      <c r="BW11">
        <v>1</v>
      </c>
      <c r="BX11" t="s">
        <v>199</v>
      </c>
      <c r="BY11">
        <v>1</v>
      </c>
      <c r="BZ11" t="s">
        <v>605</v>
      </c>
      <c r="CA11" t="s">
        <v>606</v>
      </c>
      <c r="CC11">
        <v>1</v>
      </c>
      <c r="CD11">
        <v>0</v>
      </c>
      <c r="CE11" t="s">
        <v>158</v>
      </c>
      <c r="CG11" t="s">
        <v>415</v>
      </c>
      <c r="CI11" t="s">
        <v>137</v>
      </c>
      <c r="CK11" t="s">
        <v>137</v>
      </c>
      <c r="CL11" t="s">
        <v>174</v>
      </c>
      <c r="CM11" t="s">
        <v>161</v>
      </c>
      <c r="CN11">
        <v>0</v>
      </c>
      <c r="CO11">
        <v>1</v>
      </c>
      <c r="CP11">
        <v>1</v>
      </c>
      <c r="CQ11">
        <v>0</v>
      </c>
      <c r="CR11">
        <v>0</v>
      </c>
      <c r="CS11">
        <v>0</v>
      </c>
      <c r="CT11">
        <v>0</v>
      </c>
      <c r="CU11" t="s">
        <v>162</v>
      </c>
      <c r="CV11" t="s">
        <v>720</v>
      </c>
      <c r="CW11">
        <v>1</v>
      </c>
      <c r="CX11">
        <v>1</v>
      </c>
      <c r="CY11" t="s">
        <v>608</v>
      </c>
      <c r="CZ11">
        <v>5</v>
      </c>
      <c r="DA11">
        <v>10</v>
      </c>
      <c r="DB11">
        <v>10</v>
      </c>
      <c r="DC11">
        <v>3</v>
      </c>
      <c r="DD11">
        <v>10</v>
      </c>
      <c r="DE11">
        <v>5</v>
      </c>
      <c r="DF11">
        <v>0</v>
      </c>
      <c r="DG11">
        <v>10</v>
      </c>
      <c r="DH11">
        <v>0</v>
      </c>
      <c r="DI11">
        <v>5</v>
      </c>
      <c r="DJ11">
        <v>5</v>
      </c>
      <c r="DK11">
        <v>5</v>
      </c>
      <c r="DL11">
        <v>5</v>
      </c>
      <c r="DM11">
        <v>5</v>
      </c>
      <c r="DN11">
        <v>0</v>
      </c>
      <c r="DO11">
        <v>2</v>
      </c>
      <c r="DP11">
        <v>5</v>
      </c>
      <c r="DQ11">
        <v>0</v>
      </c>
      <c r="DR11">
        <v>10</v>
      </c>
      <c r="DS11">
        <v>5</v>
      </c>
      <c r="DT11">
        <v>10</v>
      </c>
      <c r="DU11">
        <v>0</v>
      </c>
      <c r="DV11">
        <v>4</v>
      </c>
      <c r="DW11">
        <v>5</v>
      </c>
      <c r="DX11">
        <v>0</v>
      </c>
      <c r="DY11">
        <v>0</v>
      </c>
      <c r="DZ11">
        <v>0</v>
      </c>
      <c r="EA11">
        <v>0</v>
      </c>
      <c r="EB11">
        <v>5</v>
      </c>
      <c r="EC11">
        <v>1</v>
      </c>
      <c r="ED11">
        <v>196</v>
      </c>
      <c r="EE11">
        <v>0</v>
      </c>
      <c r="EF11">
        <v>0</v>
      </c>
      <c r="EG11" t="s">
        <v>170</v>
      </c>
      <c r="EH11">
        <v>25674</v>
      </c>
      <c r="EI11" t="s">
        <v>721</v>
      </c>
      <c r="EJ11" t="s">
        <v>302</v>
      </c>
    </row>
    <row r="12" spans="1:140" ht="15" hidden="1" x14ac:dyDescent="0.25">
      <c r="A12" t="s">
        <v>718</v>
      </c>
      <c r="B12" t="s">
        <v>719</v>
      </c>
      <c r="D12" t="s">
        <v>263</v>
      </c>
      <c r="E12">
        <v>45348</v>
      </c>
      <c r="F12">
        <v>25674</v>
      </c>
      <c r="G12" t="s">
        <v>132</v>
      </c>
      <c r="H12" t="s">
        <v>199</v>
      </c>
      <c r="I12" t="s">
        <v>178</v>
      </c>
      <c r="J12" t="s">
        <v>208</v>
      </c>
      <c r="K12">
        <v>101</v>
      </c>
      <c r="L12" t="s">
        <v>152</v>
      </c>
      <c r="P12" t="s">
        <v>209</v>
      </c>
      <c r="S12">
        <v>16543293</v>
      </c>
      <c r="T12" t="s">
        <v>599</v>
      </c>
      <c r="U12" t="s">
        <v>600</v>
      </c>
      <c r="V12">
        <v>2006</v>
      </c>
      <c r="W12" t="s">
        <v>290</v>
      </c>
      <c r="X12">
        <v>4088</v>
      </c>
      <c r="Y12">
        <v>100030</v>
      </c>
      <c r="AA12">
        <v>464.11999511718801</v>
      </c>
      <c r="AB12" t="s">
        <v>174</v>
      </c>
      <c r="AD12" t="s">
        <v>601</v>
      </c>
      <c r="AF12" t="s">
        <v>141</v>
      </c>
      <c r="AG12">
        <v>4</v>
      </c>
      <c r="AH12" t="s">
        <v>163</v>
      </c>
      <c r="AI12">
        <v>16</v>
      </c>
      <c r="AJ12" t="s">
        <v>163</v>
      </c>
      <c r="AK12">
        <v>98</v>
      </c>
      <c r="AM12" t="s">
        <v>137</v>
      </c>
      <c r="AN12" t="s">
        <v>602</v>
      </c>
      <c r="AO12" t="s">
        <v>137</v>
      </c>
      <c r="AP12" t="s">
        <v>603</v>
      </c>
      <c r="AQ12" t="s">
        <v>145</v>
      </c>
      <c r="AR12" t="s">
        <v>137</v>
      </c>
      <c r="AS12" t="s">
        <v>168</v>
      </c>
      <c r="AT12" t="s">
        <v>137</v>
      </c>
      <c r="AU12" t="s">
        <v>293</v>
      </c>
      <c r="AV12" t="s">
        <v>604</v>
      </c>
      <c r="AX12" t="s">
        <v>158</v>
      </c>
      <c r="AY12">
        <v>0.25</v>
      </c>
      <c r="AZ12" t="s">
        <v>185</v>
      </c>
      <c r="BA12">
        <v>5</v>
      </c>
      <c r="BB12" t="s">
        <v>296</v>
      </c>
      <c r="BD12">
        <v>5</v>
      </c>
      <c r="BE12" t="s">
        <v>296</v>
      </c>
      <c r="BG12" t="s">
        <v>137</v>
      </c>
      <c r="BH12" t="s">
        <v>178</v>
      </c>
      <c r="BI12" t="s">
        <v>186</v>
      </c>
      <c r="BJ12">
        <v>1</v>
      </c>
      <c r="BK12">
        <v>0</v>
      </c>
      <c r="BL12">
        <v>168</v>
      </c>
      <c r="BM12" t="s">
        <v>152</v>
      </c>
      <c r="BN12">
        <v>168</v>
      </c>
      <c r="BP12">
        <v>1</v>
      </c>
      <c r="BU12">
        <v>0</v>
      </c>
      <c r="BV12" t="s">
        <v>155</v>
      </c>
      <c r="BW12">
        <v>1</v>
      </c>
      <c r="BX12" t="s">
        <v>199</v>
      </c>
      <c r="BY12">
        <v>1</v>
      </c>
      <c r="BZ12" t="s">
        <v>605</v>
      </c>
      <c r="CA12" t="s">
        <v>606</v>
      </c>
      <c r="CC12">
        <v>1</v>
      </c>
      <c r="CD12">
        <v>0</v>
      </c>
      <c r="CE12" t="s">
        <v>158</v>
      </c>
      <c r="CG12" t="s">
        <v>415</v>
      </c>
      <c r="CI12" t="s">
        <v>137</v>
      </c>
      <c r="CK12" t="s">
        <v>137</v>
      </c>
      <c r="CL12" t="s">
        <v>174</v>
      </c>
      <c r="CM12" t="s">
        <v>161</v>
      </c>
      <c r="CN12">
        <v>0</v>
      </c>
      <c r="CO12">
        <v>1</v>
      </c>
      <c r="CP12">
        <v>1</v>
      </c>
      <c r="CQ12">
        <v>0</v>
      </c>
      <c r="CR12">
        <v>0</v>
      </c>
      <c r="CS12">
        <v>0</v>
      </c>
      <c r="CT12">
        <v>0</v>
      </c>
      <c r="CU12" t="s">
        <v>162</v>
      </c>
      <c r="CV12" t="s">
        <v>720</v>
      </c>
      <c r="CW12">
        <v>1</v>
      </c>
      <c r="CX12">
        <v>1</v>
      </c>
      <c r="CY12" t="s">
        <v>608</v>
      </c>
      <c r="CZ12">
        <v>5</v>
      </c>
      <c r="DA12">
        <v>10</v>
      </c>
      <c r="DB12">
        <v>10</v>
      </c>
      <c r="DC12">
        <v>3</v>
      </c>
      <c r="DD12">
        <v>10</v>
      </c>
      <c r="DE12">
        <v>5</v>
      </c>
      <c r="DF12">
        <v>0</v>
      </c>
      <c r="DG12">
        <v>10</v>
      </c>
      <c r="DH12">
        <v>0</v>
      </c>
      <c r="DI12">
        <v>5</v>
      </c>
      <c r="DJ12">
        <v>5</v>
      </c>
      <c r="DK12">
        <v>5</v>
      </c>
      <c r="DL12">
        <v>5</v>
      </c>
      <c r="DM12">
        <v>5</v>
      </c>
      <c r="DN12">
        <v>0</v>
      </c>
      <c r="DO12">
        <v>2</v>
      </c>
      <c r="DP12">
        <v>5</v>
      </c>
      <c r="DQ12">
        <v>0</v>
      </c>
      <c r="DR12">
        <v>10</v>
      </c>
      <c r="DS12">
        <v>5</v>
      </c>
      <c r="DT12">
        <v>10</v>
      </c>
      <c r="DU12">
        <v>0</v>
      </c>
      <c r="DV12">
        <v>4</v>
      </c>
      <c r="DW12">
        <v>5</v>
      </c>
      <c r="DX12">
        <v>0</v>
      </c>
      <c r="DY12">
        <v>0</v>
      </c>
      <c r="DZ12">
        <v>0</v>
      </c>
      <c r="EA12">
        <v>0</v>
      </c>
      <c r="EB12">
        <v>5</v>
      </c>
      <c r="EC12">
        <v>1</v>
      </c>
      <c r="ED12">
        <v>196</v>
      </c>
      <c r="EE12">
        <v>0</v>
      </c>
      <c r="EF12">
        <v>0</v>
      </c>
      <c r="EG12" t="s">
        <v>170</v>
      </c>
      <c r="EH12">
        <v>25674</v>
      </c>
      <c r="EI12" t="s">
        <v>721</v>
      </c>
      <c r="EJ12" t="s">
        <v>302</v>
      </c>
    </row>
    <row r="13" spans="1:140" ht="15" hidden="1" x14ac:dyDescent="0.25">
      <c r="A13" t="s">
        <v>718</v>
      </c>
      <c r="B13" t="s">
        <v>719</v>
      </c>
      <c r="D13" t="s">
        <v>263</v>
      </c>
      <c r="E13">
        <v>45348</v>
      </c>
      <c r="F13">
        <v>25675</v>
      </c>
      <c r="G13" t="s">
        <v>132</v>
      </c>
      <c r="H13" t="s">
        <v>199</v>
      </c>
      <c r="I13" t="s">
        <v>178</v>
      </c>
      <c r="J13" t="s">
        <v>179</v>
      </c>
      <c r="K13">
        <v>1.8</v>
      </c>
      <c r="L13" t="s">
        <v>152</v>
      </c>
      <c r="S13">
        <v>16543293</v>
      </c>
      <c r="T13" t="s">
        <v>599</v>
      </c>
      <c r="U13" t="s">
        <v>600</v>
      </c>
      <c r="V13">
        <v>2006</v>
      </c>
      <c r="W13" t="s">
        <v>290</v>
      </c>
      <c r="X13">
        <v>4089</v>
      </c>
      <c r="Y13">
        <v>100031</v>
      </c>
      <c r="AA13">
        <v>464.11999511718801</v>
      </c>
      <c r="AB13" t="s">
        <v>174</v>
      </c>
      <c r="AD13" t="s">
        <v>601</v>
      </c>
      <c r="AF13" t="s">
        <v>141</v>
      </c>
      <c r="AG13">
        <v>4</v>
      </c>
      <c r="AH13" t="s">
        <v>163</v>
      </c>
      <c r="AI13">
        <v>16</v>
      </c>
      <c r="AJ13" t="s">
        <v>163</v>
      </c>
      <c r="AK13">
        <v>98</v>
      </c>
      <c r="AM13" t="s">
        <v>137</v>
      </c>
      <c r="AN13" t="s">
        <v>602</v>
      </c>
      <c r="AO13" t="s">
        <v>137</v>
      </c>
      <c r="AP13" t="s">
        <v>603</v>
      </c>
      <c r="AQ13" t="s">
        <v>145</v>
      </c>
      <c r="AR13" t="s">
        <v>137</v>
      </c>
      <c r="AS13" t="s">
        <v>146</v>
      </c>
      <c r="AT13" t="s">
        <v>137</v>
      </c>
      <c r="AU13" t="s">
        <v>293</v>
      </c>
      <c r="AV13" t="s">
        <v>604</v>
      </c>
      <c r="AX13" t="s">
        <v>158</v>
      </c>
      <c r="AY13">
        <v>0.25</v>
      </c>
      <c r="AZ13" t="s">
        <v>185</v>
      </c>
      <c r="BA13">
        <v>125</v>
      </c>
      <c r="BB13" t="s">
        <v>296</v>
      </c>
      <c r="BD13">
        <v>125</v>
      </c>
      <c r="BE13" t="s">
        <v>296</v>
      </c>
      <c r="BG13" t="s">
        <v>137</v>
      </c>
      <c r="BH13" t="s">
        <v>178</v>
      </c>
      <c r="BI13" t="s">
        <v>186</v>
      </c>
      <c r="BJ13">
        <v>1</v>
      </c>
      <c r="BK13">
        <v>0</v>
      </c>
      <c r="BL13">
        <v>168</v>
      </c>
      <c r="BM13" t="s">
        <v>152</v>
      </c>
      <c r="BN13">
        <v>168</v>
      </c>
      <c r="BP13">
        <v>1</v>
      </c>
      <c r="BU13">
        <v>0</v>
      </c>
      <c r="BV13" t="s">
        <v>155</v>
      </c>
      <c r="BW13">
        <v>1</v>
      </c>
      <c r="BX13" t="s">
        <v>199</v>
      </c>
      <c r="BY13">
        <v>1</v>
      </c>
      <c r="BZ13" t="s">
        <v>605</v>
      </c>
      <c r="CA13" t="s">
        <v>606</v>
      </c>
      <c r="CC13">
        <v>1</v>
      </c>
      <c r="CD13">
        <v>0</v>
      </c>
      <c r="CE13" t="s">
        <v>158</v>
      </c>
      <c r="CG13" t="s">
        <v>415</v>
      </c>
      <c r="CI13" t="s">
        <v>137</v>
      </c>
      <c r="CK13" t="s">
        <v>137</v>
      </c>
      <c r="CL13" t="s">
        <v>174</v>
      </c>
      <c r="CM13" t="s">
        <v>161</v>
      </c>
      <c r="CN13">
        <v>0</v>
      </c>
      <c r="CO13">
        <v>1</v>
      </c>
      <c r="CP13">
        <v>1</v>
      </c>
      <c r="CQ13">
        <v>0</v>
      </c>
      <c r="CR13">
        <v>0</v>
      </c>
      <c r="CS13">
        <v>0</v>
      </c>
      <c r="CT13">
        <v>0</v>
      </c>
      <c r="CU13" t="s">
        <v>162</v>
      </c>
      <c r="CV13" t="s">
        <v>720</v>
      </c>
      <c r="CW13">
        <v>1</v>
      </c>
      <c r="CX13">
        <v>1</v>
      </c>
      <c r="CY13" t="s">
        <v>608</v>
      </c>
      <c r="CZ13">
        <v>5</v>
      </c>
      <c r="DA13">
        <v>10</v>
      </c>
      <c r="DB13">
        <v>10</v>
      </c>
      <c r="DC13">
        <v>3</v>
      </c>
      <c r="DD13">
        <v>10</v>
      </c>
      <c r="DE13">
        <v>5</v>
      </c>
      <c r="DF13">
        <v>0</v>
      </c>
      <c r="DG13">
        <v>10</v>
      </c>
      <c r="DH13">
        <v>0</v>
      </c>
      <c r="DI13">
        <v>5</v>
      </c>
      <c r="DJ13">
        <v>5</v>
      </c>
      <c r="DK13">
        <v>5</v>
      </c>
      <c r="DL13">
        <v>5</v>
      </c>
      <c r="DM13">
        <v>5</v>
      </c>
      <c r="DN13">
        <v>0</v>
      </c>
      <c r="DO13">
        <v>2</v>
      </c>
      <c r="DP13">
        <v>5</v>
      </c>
      <c r="DQ13">
        <v>0</v>
      </c>
      <c r="DR13">
        <v>10</v>
      </c>
      <c r="DS13">
        <v>5</v>
      </c>
      <c r="DT13">
        <v>10</v>
      </c>
      <c r="DU13">
        <v>0</v>
      </c>
      <c r="DV13">
        <v>4</v>
      </c>
      <c r="DW13">
        <v>5</v>
      </c>
      <c r="DX13">
        <v>0</v>
      </c>
      <c r="DY13">
        <v>0</v>
      </c>
      <c r="DZ13">
        <v>0</v>
      </c>
      <c r="EA13">
        <v>0</v>
      </c>
      <c r="EB13">
        <v>5</v>
      </c>
      <c r="EC13">
        <v>1</v>
      </c>
      <c r="ED13">
        <v>196</v>
      </c>
      <c r="EE13">
        <v>0</v>
      </c>
      <c r="EF13">
        <v>0</v>
      </c>
      <c r="EG13" t="s">
        <v>170</v>
      </c>
      <c r="EH13">
        <v>25675</v>
      </c>
      <c r="EI13" t="s">
        <v>721</v>
      </c>
      <c r="EJ13" t="s">
        <v>302</v>
      </c>
    </row>
    <row r="14" spans="1:140" ht="15" hidden="1" x14ac:dyDescent="0.25">
      <c r="A14" t="s">
        <v>718</v>
      </c>
      <c r="B14" t="s">
        <v>719</v>
      </c>
      <c r="D14" t="s">
        <v>263</v>
      </c>
      <c r="E14">
        <v>45348</v>
      </c>
      <c r="F14">
        <v>25675</v>
      </c>
      <c r="G14" t="s">
        <v>132</v>
      </c>
      <c r="H14" t="s">
        <v>199</v>
      </c>
      <c r="I14" t="s">
        <v>178</v>
      </c>
      <c r="J14" t="s">
        <v>249</v>
      </c>
      <c r="K14">
        <v>1.1299999999999999E-2</v>
      </c>
      <c r="L14" t="s">
        <v>251</v>
      </c>
      <c r="S14">
        <v>16543293</v>
      </c>
      <c r="T14" t="s">
        <v>599</v>
      </c>
      <c r="U14" t="s">
        <v>600</v>
      </c>
      <c r="V14">
        <v>2006</v>
      </c>
      <c r="W14" t="s">
        <v>290</v>
      </c>
      <c r="X14">
        <v>4089</v>
      </c>
      <c r="Y14">
        <v>100031</v>
      </c>
      <c r="AA14">
        <v>464.11999511718801</v>
      </c>
      <c r="AB14" t="s">
        <v>174</v>
      </c>
      <c r="AD14" t="s">
        <v>601</v>
      </c>
      <c r="AF14" t="s">
        <v>141</v>
      </c>
      <c r="AG14">
        <v>4</v>
      </c>
      <c r="AH14" t="s">
        <v>163</v>
      </c>
      <c r="AI14">
        <v>16</v>
      </c>
      <c r="AJ14" t="s">
        <v>163</v>
      </c>
      <c r="AK14">
        <v>98</v>
      </c>
      <c r="AM14" t="s">
        <v>137</v>
      </c>
      <c r="AN14" t="s">
        <v>602</v>
      </c>
      <c r="AO14" t="s">
        <v>137</v>
      </c>
      <c r="AP14" t="s">
        <v>603</v>
      </c>
      <c r="AQ14" t="s">
        <v>145</v>
      </c>
      <c r="AR14" t="s">
        <v>137</v>
      </c>
      <c r="AS14" t="s">
        <v>146</v>
      </c>
      <c r="AT14" t="s">
        <v>137</v>
      </c>
      <c r="AU14" t="s">
        <v>293</v>
      </c>
      <c r="AV14" t="s">
        <v>604</v>
      </c>
      <c r="AX14" t="s">
        <v>158</v>
      </c>
      <c r="AY14">
        <v>0.25</v>
      </c>
      <c r="AZ14" t="s">
        <v>185</v>
      </c>
      <c r="BA14">
        <v>125</v>
      </c>
      <c r="BB14" t="s">
        <v>296</v>
      </c>
      <c r="BD14">
        <v>125</v>
      </c>
      <c r="BE14" t="s">
        <v>296</v>
      </c>
      <c r="BG14" t="s">
        <v>137</v>
      </c>
      <c r="BH14" t="s">
        <v>178</v>
      </c>
      <c r="BI14" t="s">
        <v>186</v>
      </c>
      <c r="BJ14">
        <v>1</v>
      </c>
      <c r="BK14">
        <v>0</v>
      </c>
      <c r="BL14">
        <v>168</v>
      </c>
      <c r="BM14" t="s">
        <v>152</v>
      </c>
      <c r="BN14">
        <v>168</v>
      </c>
      <c r="BP14">
        <v>1</v>
      </c>
      <c r="BU14">
        <v>0</v>
      </c>
      <c r="BV14" t="s">
        <v>155</v>
      </c>
      <c r="BW14">
        <v>1</v>
      </c>
      <c r="BX14" t="s">
        <v>199</v>
      </c>
      <c r="BY14">
        <v>1</v>
      </c>
      <c r="BZ14" t="s">
        <v>605</v>
      </c>
      <c r="CA14" t="s">
        <v>606</v>
      </c>
      <c r="CC14">
        <v>1</v>
      </c>
      <c r="CD14">
        <v>0</v>
      </c>
      <c r="CE14" t="s">
        <v>158</v>
      </c>
      <c r="CG14" t="s">
        <v>415</v>
      </c>
      <c r="CI14" t="s">
        <v>137</v>
      </c>
      <c r="CK14" t="s">
        <v>137</v>
      </c>
      <c r="CL14" t="s">
        <v>174</v>
      </c>
      <c r="CM14" t="s">
        <v>161</v>
      </c>
      <c r="CN14">
        <v>0</v>
      </c>
      <c r="CO14">
        <v>1</v>
      </c>
      <c r="CP14">
        <v>1</v>
      </c>
      <c r="CQ14">
        <v>0</v>
      </c>
      <c r="CR14">
        <v>0</v>
      </c>
      <c r="CS14">
        <v>0</v>
      </c>
      <c r="CT14">
        <v>0</v>
      </c>
      <c r="CU14" t="s">
        <v>162</v>
      </c>
      <c r="CV14" t="s">
        <v>720</v>
      </c>
      <c r="CW14">
        <v>1</v>
      </c>
      <c r="CX14">
        <v>1</v>
      </c>
      <c r="CY14" t="s">
        <v>608</v>
      </c>
      <c r="CZ14">
        <v>5</v>
      </c>
      <c r="DA14">
        <v>10</v>
      </c>
      <c r="DB14">
        <v>10</v>
      </c>
      <c r="DC14">
        <v>3</v>
      </c>
      <c r="DD14">
        <v>10</v>
      </c>
      <c r="DE14">
        <v>5</v>
      </c>
      <c r="DF14">
        <v>0</v>
      </c>
      <c r="DG14">
        <v>10</v>
      </c>
      <c r="DH14">
        <v>0</v>
      </c>
      <c r="DI14">
        <v>5</v>
      </c>
      <c r="DJ14">
        <v>5</v>
      </c>
      <c r="DK14">
        <v>5</v>
      </c>
      <c r="DL14">
        <v>5</v>
      </c>
      <c r="DM14">
        <v>5</v>
      </c>
      <c r="DN14">
        <v>0</v>
      </c>
      <c r="DO14">
        <v>2</v>
      </c>
      <c r="DP14">
        <v>5</v>
      </c>
      <c r="DQ14">
        <v>0</v>
      </c>
      <c r="DR14">
        <v>10</v>
      </c>
      <c r="DS14">
        <v>5</v>
      </c>
      <c r="DT14">
        <v>10</v>
      </c>
      <c r="DU14">
        <v>0</v>
      </c>
      <c r="DV14">
        <v>4</v>
      </c>
      <c r="DW14">
        <v>5</v>
      </c>
      <c r="DX14">
        <v>0</v>
      </c>
      <c r="DY14">
        <v>0</v>
      </c>
      <c r="DZ14">
        <v>0</v>
      </c>
      <c r="EA14">
        <v>0</v>
      </c>
      <c r="EB14">
        <v>5</v>
      </c>
      <c r="EC14">
        <v>1</v>
      </c>
      <c r="ED14">
        <v>196</v>
      </c>
      <c r="EE14">
        <v>0</v>
      </c>
      <c r="EF14">
        <v>0</v>
      </c>
      <c r="EG14" t="s">
        <v>170</v>
      </c>
      <c r="EH14">
        <v>25675</v>
      </c>
      <c r="EI14" t="s">
        <v>721</v>
      </c>
      <c r="EJ14" t="s">
        <v>302</v>
      </c>
    </row>
    <row r="15" spans="1:140" ht="15" hidden="1" x14ac:dyDescent="0.25">
      <c r="A15" t="s">
        <v>718</v>
      </c>
      <c r="B15" t="s">
        <v>719</v>
      </c>
      <c r="D15" t="s">
        <v>263</v>
      </c>
      <c r="E15">
        <v>45348</v>
      </c>
      <c r="F15">
        <v>25675</v>
      </c>
      <c r="G15" t="s">
        <v>132</v>
      </c>
      <c r="H15" t="s">
        <v>199</v>
      </c>
      <c r="I15" t="s">
        <v>178</v>
      </c>
      <c r="J15" t="s">
        <v>257</v>
      </c>
      <c r="K15">
        <v>1300000</v>
      </c>
      <c r="L15" t="s">
        <v>722</v>
      </c>
      <c r="S15">
        <v>16543293</v>
      </c>
      <c r="T15" t="s">
        <v>599</v>
      </c>
      <c r="U15" t="s">
        <v>600</v>
      </c>
      <c r="V15">
        <v>2006</v>
      </c>
      <c r="W15" t="s">
        <v>290</v>
      </c>
      <c r="X15">
        <v>4089</v>
      </c>
      <c r="Y15">
        <v>100031</v>
      </c>
      <c r="AA15">
        <v>464.11999511718801</v>
      </c>
      <c r="AB15" t="s">
        <v>174</v>
      </c>
      <c r="AD15" t="s">
        <v>601</v>
      </c>
      <c r="AF15" t="s">
        <v>141</v>
      </c>
      <c r="AG15">
        <v>4</v>
      </c>
      <c r="AH15" t="s">
        <v>163</v>
      </c>
      <c r="AI15">
        <v>16</v>
      </c>
      <c r="AJ15" t="s">
        <v>163</v>
      </c>
      <c r="AK15">
        <v>98</v>
      </c>
      <c r="AM15" t="s">
        <v>137</v>
      </c>
      <c r="AN15" t="s">
        <v>602</v>
      </c>
      <c r="AO15" t="s">
        <v>137</v>
      </c>
      <c r="AP15" t="s">
        <v>603</v>
      </c>
      <c r="AQ15" t="s">
        <v>145</v>
      </c>
      <c r="AR15" t="s">
        <v>137</v>
      </c>
      <c r="AS15" t="s">
        <v>146</v>
      </c>
      <c r="AT15" t="s">
        <v>137</v>
      </c>
      <c r="AU15" t="s">
        <v>293</v>
      </c>
      <c r="AV15" t="s">
        <v>604</v>
      </c>
      <c r="AX15" t="s">
        <v>158</v>
      </c>
      <c r="AY15">
        <v>0.25</v>
      </c>
      <c r="AZ15" t="s">
        <v>185</v>
      </c>
      <c r="BA15">
        <v>125</v>
      </c>
      <c r="BB15" t="s">
        <v>296</v>
      </c>
      <c r="BD15">
        <v>125</v>
      </c>
      <c r="BE15" t="s">
        <v>296</v>
      </c>
      <c r="BG15" t="s">
        <v>137</v>
      </c>
      <c r="BH15" t="s">
        <v>178</v>
      </c>
      <c r="BI15" t="s">
        <v>186</v>
      </c>
      <c r="BJ15">
        <v>1</v>
      </c>
      <c r="BK15">
        <v>0</v>
      </c>
      <c r="BL15">
        <v>168</v>
      </c>
      <c r="BM15" t="s">
        <v>152</v>
      </c>
      <c r="BN15">
        <v>168</v>
      </c>
      <c r="BP15">
        <v>1</v>
      </c>
      <c r="BU15">
        <v>0</v>
      </c>
      <c r="BV15" t="s">
        <v>155</v>
      </c>
      <c r="BW15">
        <v>1</v>
      </c>
      <c r="BX15" t="s">
        <v>199</v>
      </c>
      <c r="BY15">
        <v>1</v>
      </c>
      <c r="BZ15" t="s">
        <v>605</v>
      </c>
      <c r="CA15" t="s">
        <v>606</v>
      </c>
      <c r="CC15">
        <v>1</v>
      </c>
      <c r="CD15">
        <v>0</v>
      </c>
      <c r="CE15" t="s">
        <v>158</v>
      </c>
      <c r="CG15" t="s">
        <v>415</v>
      </c>
      <c r="CI15" t="s">
        <v>137</v>
      </c>
      <c r="CK15" t="s">
        <v>137</v>
      </c>
      <c r="CL15" t="s">
        <v>174</v>
      </c>
      <c r="CM15" t="s">
        <v>161</v>
      </c>
      <c r="CN15">
        <v>0</v>
      </c>
      <c r="CO15">
        <v>1</v>
      </c>
      <c r="CP15">
        <v>1</v>
      </c>
      <c r="CQ15">
        <v>0</v>
      </c>
      <c r="CR15">
        <v>0</v>
      </c>
      <c r="CS15">
        <v>0</v>
      </c>
      <c r="CT15">
        <v>0</v>
      </c>
      <c r="CU15" t="s">
        <v>162</v>
      </c>
      <c r="CV15" t="s">
        <v>720</v>
      </c>
      <c r="CW15">
        <v>1</v>
      </c>
      <c r="CX15">
        <v>1</v>
      </c>
      <c r="CY15" t="s">
        <v>608</v>
      </c>
      <c r="CZ15">
        <v>5</v>
      </c>
      <c r="DA15">
        <v>10</v>
      </c>
      <c r="DB15">
        <v>10</v>
      </c>
      <c r="DC15">
        <v>3</v>
      </c>
      <c r="DD15">
        <v>10</v>
      </c>
      <c r="DE15">
        <v>5</v>
      </c>
      <c r="DF15">
        <v>0</v>
      </c>
      <c r="DG15">
        <v>10</v>
      </c>
      <c r="DH15">
        <v>0</v>
      </c>
      <c r="DI15">
        <v>5</v>
      </c>
      <c r="DJ15">
        <v>5</v>
      </c>
      <c r="DK15">
        <v>5</v>
      </c>
      <c r="DL15">
        <v>5</v>
      </c>
      <c r="DM15">
        <v>5</v>
      </c>
      <c r="DN15">
        <v>0</v>
      </c>
      <c r="DO15">
        <v>2</v>
      </c>
      <c r="DP15">
        <v>5</v>
      </c>
      <c r="DQ15">
        <v>0</v>
      </c>
      <c r="DR15">
        <v>10</v>
      </c>
      <c r="DS15">
        <v>5</v>
      </c>
      <c r="DT15">
        <v>10</v>
      </c>
      <c r="DU15">
        <v>0</v>
      </c>
      <c r="DV15">
        <v>4</v>
      </c>
      <c r="DW15">
        <v>5</v>
      </c>
      <c r="DX15">
        <v>0</v>
      </c>
      <c r="DY15">
        <v>0</v>
      </c>
      <c r="DZ15">
        <v>0</v>
      </c>
      <c r="EA15">
        <v>0</v>
      </c>
      <c r="EB15">
        <v>5</v>
      </c>
      <c r="EC15">
        <v>1</v>
      </c>
      <c r="ED15">
        <v>196</v>
      </c>
      <c r="EE15">
        <v>0</v>
      </c>
      <c r="EF15">
        <v>0</v>
      </c>
      <c r="EG15" t="s">
        <v>170</v>
      </c>
      <c r="EH15">
        <v>25675</v>
      </c>
      <c r="EI15" t="s">
        <v>721</v>
      </c>
      <c r="EJ15" t="s">
        <v>302</v>
      </c>
    </row>
    <row r="16" spans="1:140" ht="15" hidden="1" x14ac:dyDescent="0.25">
      <c r="A16" t="s">
        <v>355</v>
      </c>
      <c r="B16" t="s">
        <v>356</v>
      </c>
      <c r="D16" t="s">
        <v>263</v>
      </c>
      <c r="E16">
        <v>45348</v>
      </c>
      <c r="F16">
        <v>26370</v>
      </c>
      <c r="G16" t="s">
        <v>132</v>
      </c>
      <c r="H16" t="s">
        <v>133</v>
      </c>
      <c r="I16" t="s">
        <v>166</v>
      </c>
      <c r="J16" t="s">
        <v>210</v>
      </c>
      <c r="K16">
        <v>0.4</v>
      </c>
      <c r="L16" t="s">
        <v>152</v>
      </c>
      <c r="P16" t="s">
        <v>137</v>
      </c>
      <c r="U16" t="s">
        <v>358</v>
      </c>
      <c r="V16">
        <v>2009</v>
      </c>
      <c r="W16" t="s">
        <v>213</v>
      </c>
      <c r="X16">
        <v>4784</v>
      </c>
      <c r="Y16">
        <v>382</v>
      </c>
      <c r="Z16" t="s">
        <v>454</v>
      </c>
      <c r="AG16">
        <v>3</v>
      </c>
      <c r="AH16" t="s">
        <v>142</v>
      </c>
      <c r="AM16" t="s">
        <v>137</v>
      </c>
      <c r="AN16" t="s">
        <v>455</v>
      </c>
      <c r="AO16" t="s">
        <v>137</v>
      </c>
      <c r="AP16" t="s">
        <v>467</v>
      </c>
      <c r="AQ16" t="s">
        <v>468</v>
      </c>
      <c r="AR16" t="s">
        <v>137</v>
      </c>
      <c r="AS16" t="s">
        <v>146</v>
      </c>
      <c r="AT16" t="s">
        <v>137</v>
      </c>
      <c r="AX16" t="s">
        <v>184</v>
      </c>
      <c r="AY16">
        <v>0.25</v>
      </c>
      <c r="AZ16" t="s">
        <v>185</v>
      </c>
      <c r="BA16" t="s">
        <v>225</v>
      </c>
      <c r="BG16" t="s">
        <v>137</v>
      </c>
      <c r="BH16" t="s">
        <v>166</v>
      </c>
      <c r="BJ16">
        <v>1</v>
      </c>
      <c r="BK16">
        <v>1</v>
      </c>
      <c r="BL16" t="s">
        <v>469</v>
      </c>
      <c r="BP16">
        <v>1</v>
      </c>
      <c r="BU16">
        <v>0</v>
      </c>
      <c r="BV16" t="s">
        <v>227</v>
      </c>
      <c r="BW16">
        <v>1</v>
      </c>
      <c r="BX16" t="s">
        <v>133</v>
      </c>
      <c r="BY16">
        <v>1</v>
      </c>
      <c r="BZ16" t="s">
        <v>233</v>
      </c>
      <c r="CC16">
        <v>1</v>
      </c>
      <c r="CL16" t="s">
        <v>137</v>
      </c>
      <c r="CU16" t="s">
        <v>162</v>
      </c>
      <c r="CX16">
        <v>0</v>
      </c>
      <c r="EC16">
        <v>0</v>
      </c>
      <c r="EH16">
        <v>26370</v>
      </c>
      <c r="EI16" t="s">
        <v>470</v>
      </c>
      <c r="EJ16" t="s">
        <v>470</v>
      </c>
    </row>
    <row r="17" spans="1:140" ht="15" hidden="1" x14ac:dyDescent="0.25">
      <c r="A17" t="s">
        <v>718</v>
      </c>
      <c r="B17" t="s">
        <v>719</v>
      </c>
      <c r="D17" t="s">
        <v>263</v>
      </c>
      <c r="E17">
        <v>45348</v>
      </c>
      <c r="F17">
        <v>25675</v>
      </c>
      <c r="G17" t="s">
        <v>132</v>
      </c>
      <c r="H17" t="s">
        <v>199</v>
      </c>
      <c r="I17" t="s">
        <v>178</v>
      </c>
      <c r="J17" t="s">
        <v>196</v>
      </c>
      <c r="K17">
        <v>3.209E-3</v>
      </c>
      <c r="L17" t="s">
        <v>197</v>
      </c>
      <c r="P17" t="s">
        <v>402</v>
      </c>
      <c r="S17">
        <v>16543293</v>
      </c>
      <c r="T17" t="s">
        <v>599</v>
      </c>
      <c r="U17" t="s">
        <v>600</v>
      </c>
      <c r="V17">
        <v>2006</v>
      </c>
      <c r="W17" t="s">
        <v>290</v>
      </c>
      <c r="X17">
        <v>4089</v>
      </c>
      <c r="Y17">
        <v>100031</v>
      </c>
      <c r="AA17">
        <v>464.11999511718801</v>
      </c>
      <c r="AB17" t="s">
        <v>174</v>
      </c>
      <c r="AD17" t="s">
        <v>601</v>
      </c>
      <c r="AF17" t="s">
        <v>141</v>
      </c>
      <c r="AG17">
        <v>4</v>
      </c>
      <c r="AH17" t="s">
        <v>163</v>
      </c>
      <c r="AI17">
        <v>16</v>
      </c>
      <c r="AJ17" t="s">
        <v>163</v>
      </c>
      <c r="AK17">
        <v>98</v>
      </c>
      <c r="AM17" t="s">
        <v>137</v>
      </c>
      <c r="AN17" t="s">
        <v>602</v>
      </c>
      <c r="AO17" t="s">
        <v>137</v>
      </c>
      <c r="AP17" t="s">
        <v>603</v>
      </c>
      <c r="AQ17" t="s">
        <v>145</v>
      </c>
      <c r="AR17" t="s">
        <v>137</v>
      </c>
      <c r="AS17" t="s">
        <v>146</v>
      </c>
      <c r="AT17" t="s">
        <v>137</v>
      </c>
      <c r="AU17" t="s">
        <v>293</v>
      </c>
      <c r="AV17" t="s">
        <v>604</v>
      </c>
      <c r="AX17" t="s">
        <v>158</v>
      </c>
      <c r="AY17">
        <v>0.25</v>
      </c>
      <c r="AZ17" t="s">
        <v>185</v>
      </c>
      <c r="BA17">
        <v>125</v>
      </c>
      <c r="BB17" t="s">
        <v>296</v>
      </c>
      <c r="BD17">
        <v>125</v>
      </c>
      <c r="BE17" t="s">
        <v>296</v>
      </c>
      <c r="BG17" t="s">
        <v>137</v>
      </c>
      <c r="BH17" t="s">
        <v>178</v>
      </c>
      <c r="BI17" t="s">
        <v>186</v>
      </c>
      <c r="BJ17">
        <v>1</v>
      </c>
      <c r="BK17">
        <v>0</v>
      </c>
      <c r="BL17">
        <v>168</v>
      </c>
      <c r="BM17" t="s">
        <v>152</v>
      </c>
      <c r="BN17">
        <v>168</v>
      </c>
      <c r="BP17">
        <v>1</v>
      </c>
      <c r="BU17">
        <v>0</v>
      </c>
      <c r="BV17" t="s">
        <v>155</v>
      </c>
      <c r="BW17">
        <v>1</v>
      </c>
      <c r="BX17" t="s">
        <v>199</v>
      </c>
      <c r="BY17">
        <v>1</v>
      </c>
      <c r="BZ17" t="s">
        <v>605</v>
      </c>
      <c r="CA17" t="s">
        <v>606</v>
      </c>
      <c r="CC17">
        <v>1</v>
      </c>
      <c r="CD17">
        <v>0</v>
      </c>
      <c r="CE17" t="s">
        <v>158</v>
      </c>
      <c r="CG17" t="s">
        <v>415</v>
      </c>
      <c r="CI17" t="s">
        <v>137</v>
      </c>
      <c r="CK17" t="s">
        <v>137</v>
      </c>
      <c r="CL17" t="s">
        <v>174</v>
      </c>
      <c r="CM17" t="s">
        <v>161</v>
      </c>
      <c r="CN17">
        <v>0</v>
      </c>
      <c r="CO17">
        <v>1</v>
      </c>
      <c r="CP17">
        <v>1</v>
      </c>
      <c r="CQ17">
        <v>0</v>
      </c>
      <c r="CR17">
        <v>0</v>
      </c>
      <c r="CS17">
        <v>0</v>
      </c>
      <c r="CT17">
        <v>0</v>
      </c>
      <c r="CU17" t="s">
        <v>162</v>
      </c>
      <c r="CV17" t="s">
        <v>720</v>
      </c>
      <c r="CW17">
        <v>1</v>
      </c>
      <c r="CX17">
        <v>1</v>
      </c>
      <c r="CY17" t="s">
        <v>608</v>
      </c>
      <c r="CZ17">
        <v>5</v>
      </c>
      <c r="DA17">
        <v>10</v>
      </c>
      <c r="DB17">
        <v>10</v>
      </c>
      <c r="DC17">
        <v>3</v>
      </c>
      <c r="DD17">
        <v>10</v>
      </c>
      <c r="DE17">
        <v>5</v>
      </c>
      <c r="DF17">
        <v>0</v>
      </c>
      <c r="DG17">
        <v>10</v>
      </c>
      <c r="DH17">
        <v>0</v>
      </c>
      <c r="DI17">
        <v>5</v>
      </c>
      <c r="DJ17">
        <v>5</v>
      </c>
      <c r="DK17">
        <v>5</v>
      </c>
      <c r="DL17">
        <v>5</v>
      </c>
      <c r="DM17">
        <v>5</v>
      </c>
      <c r="DN17">
        <v>0</v>
      </c>
      <c r="DO17">
        <v>2</v>
      </c>
      <c r="DP17">
        <v>5</v>
      </c>
      <c r="DQ17">
        <v>0</v>
      </c>
      <c r="DR17">
        <v>10</v>
      </c>
      <c r="DS17">
        <v>5</v>
      </c>
      <c r="DT17">
        <v>10</v>
      </c>
      <c r="DU17">
        <v>0</v>
      </c>
      <c r="DV17">
        <v>4</v>
      </c>
      <c r="DW17">
        <v>5</v>
      </c>
      <c r="DX17">
        <v>0</v>
      </c>
      <c r="DY17">
        <v>0</v>
      </c>
      <c r="DZ17">
        <v>0</v>
      </c>
      <c r="EA17">
        <v>0</v>
      </c>
      <c r="EB17">
        <v>5</v>
      </c>
      <c r="EC17">
        <v>1</v>
      </c>
      <c r="ED17">
        <v>196</v>
      </c>
      <c r="EE17">
        <v>0</v>
      </c>
      <c r="EF17">
        <v>0</v>
      </c>
      <c r="EG17" t="s">
        <v>170</v>
      </c>
      <c r="EH17">
        <v>25675</v>
      </c>
      <c r="EI17" t="s">
        <v>721</v>
      </c>
      <c r="EJ17" t="s">
        <v>302</v>
      </c>
    </row>
    <row r="18" spans="1:140" ht="15" hidden="1" x14ac:dyDescent="0.25">
      <c r="A18" t="s">
        <v>718</v>
      </c>
      <c r="B18" t="s">
        <v>719</v>
      </c>
      <c r="D18" t="s">
        <v>263</v>
      </c>
      <c r="E18">
        <v>45348</v>
      </c>
      <c r="F18">
        <v>25675</v>
      </c>
      <c r="G18" t="s">
        <v>132</v>
      </c>
      <c r="H18" t="s">
        <v>199</v>
      </c>
      <c r="I18" t="s">
        <v>178</v>
      </c>
      <c r="J18" t="s">
        <v>208</v>
      </c>
      <c r="K18">
        <v>216</v>
      </c>
      <c r="L18" t="s">
        <v>152</v>
      </c>
      <c r="P18" t="s">
        <v>209</v>
      </c>
      <c r="S18">
        <v>16543293</v>
      </c>
      <c r="T18" t="s">
        <v>599</v>
      </c>
      <c r="U18" t="s">
        <v>600</v>
      </c>
      <c r="V18">
        <v>2006</v>
      </c>
      <c r="W18" t="s">
        <v>290</v>
      </c>
      <c r="X18">
        <v>4089</v>
      </c>
      <c r="Y18">
        <v>100031</v>
      </c>
      <c r="AA18">
        <v>464.11999511718801</v>
      </c>
      <c r="AB18" t="s">
        <v>174</v>
      </c>
      <c r="AD18" t="s">
        <v>601</v>
      </c>
      <c r="AF18" t="s">
        <v>141</v>
      </c>
      <c r="AG18">
        <v>4</v>
      </c>
      <c r="AH18" t="s">
        <v>163</v>
      </c>
      <c r="AI18">
        <v>16</v>
      </c>
      <c r="AJ18" t="s">
        <v>163</v>
      </c>
      <c r="AK18">
        <v>98</v>
      </c>
      <c r="AM18" t="s">
        <v>137</v>
      </c>
      <c r="AN18" t="s">
        <v>602</v>
      </c>
      <c r="AO18" t="s">
        <v>137</v>
      </c>
      <c r="AP18" t="s">
        <v>603</v>
      </c>
      <c r="AQ18" t="s">
        <v>145</v>
      </c>
      <c r="AR18" t="s">
        <v>137</v>
      </c>
      <c r="AS18" t="s">
        <v>146</v>
      </c>
      <c r="AT18" t="s">
        <v>137</v>
      </c>
      <c r="AU18" t="s">
        <v>293</v>
      </c>
      <c r="AV18" t="s">
        <v>604</v>
      </c>
      <c r="AX18" t="s">
        <v>158</v>
      </c>
      <c r="AY18">
        <v>0.25</v>
      </c>
      <c r="AZ18" t="s">
        <v>185</v>
      </c>
      <c r="BA18">
        <v>125</v>
      </c>
      <c r="BB18" t="s">
        <v>296</v>
      </c>
      <c r="BD18">
        <v>125</v>
      </c>
      <c r="BE18" t="s">
        <v>296</v>
      </c>
      <c r="BG18" t="s">
        <v>137</v>
      </c>
      <c r="BH18" t="s">
        <v>178</v>
      </c>
      <c r="BI18" t="s">
        <v>186</v>
      </c>
      <c r="BJ18">
        <v>1</v>
      </c>
      <c r="BK18">
        <v>0</v>
      </c>
      <c r="BL18">
        <v>168</v>
      </c>
      <c r="BM18" t="s">
        <v>152</v>
      </c>
      <c r="BN18">
        <v>168</v>
      </c>
      <c r="BP18">
        <v>1</v>
      </c>
      <c r="BU18">
        <v>0</v>
      </c>
      <c r="BV18" t="s">
        <v>155</v>
      </c>
      <c r="BW18">
        <v>1</v>
      </c>
      <c r="BX18" t="s">
        <v>199</v>
      </c>
      <c r="BY18">
        <v>1</v>
      </c>
      <c r="BZ18" t="s">
        <v>605</v>
      </c>
      <c r="CA18" t="s">
        <v>606</v>
      </c>
      <c r="CC18">
        <v>1</v>
      </c>
      <c r="CD18">
        <v>0</v>
      </c>
      <c r="CE18" t="s">
        <v>158</v>
      </c>
      <c r="CG18" t="s">
        <v>415</v>
      </c>
      <c r="CI18" t="s">
        <v>137</v>
      </c>
      <c r="CK18" t="s">
        <v>137</v>
      </c>
      <c r="CL18" t="s">
        <v>174</v>
      </c>
      <c r="CM18" t="s">
        <v>161</v>
      </c>
      <c r="CN18">
        <v>0</v>
      </c>
      <c r="CO18">
        <v>1</v>
      </c>
      <c r="CP18">
        <v>1</v>
      </c>
      <c r="CQ18">
        <v>0</v>
      </c>
      <c r="CR18">
        <v>0</v>
      </c>
      <c r="CS18">
        <v>0</v>
      </c>
      <c r="CT18">
        <v>0</v>
      </c>
      <c r="CU18" t="s">
        <v>162</v>
      </c>
      <c r="CV18" t="s">
        <v>720</v>
      </c>
      <c r="CW18">
        <v>1</v>
      </c>
      <c r="CX18">
        <v>1</v>
      </c>
      <c r="CY18" t="s">
        <v>608</v>
      </c>
      <c r="CZ18">
        <v>5</v>
      </c>
      <c r="DA18">
        <v>10</v>
      </c>
      <c r="DB18">
        <v>10</v>
      </c>
      <c r="DC18">
        <v>3</v>
      </c>
      <c r="DD18">
        <v>10</v>
      </c>
      <c r="DE18">
        <v>5</v>
      </c>
      <c r="DF18">
        <v>0</v>
      </c>
      <c r="DG18">
        <v>10</v>
      </c>
      <c r="DH18">
        <v>0</v>
      </c>
      <c r="DI18">
        <v>5</v>
      </c>
      <c r="DJ18">
        <v>5</v>
      </c>
      <c r="DK18">
        <v>5</v>
      </c>
      <c r="DL18">
        <v>5</v>
      </c>
      <c r="DM18">
        <v>5</v>
      </c>
      <c r="DN18">
        <v>0</v>
      </c>
      <c r="DO18">
        <v>2</v>
      </c>
      <c r="DP18">
        <v>5</v>
      </c>
      <c r="DQ18">
        <v>0</v>
      </c>
      <c r="DR18">
        <v>10</v>
      </c>
      <c r="DS18">
        <v>5</v>
      </c>
      <c r="DT18">
        <v>10</v>
      </c>
      <c r="DU18">
        <v>0</v>
      </c>
      <c r="DV18">
        <v>4</v>
      </c>
      <c r="DW18">
        <v>5</v>
      </c>
      <c r="DX18">
        <v>0</v>
      </c>
      <c r="DY18">
        <v>0</v>
      </c>
      <c r="DZ18">
        <v>0</v>
      </c>
      <c r="EA18">
        <v>0</v>
      </c>
      <c r="EB18">
        <v>5</v>
      </c>
      <c r="EC18">
        <v>1</v>
      </c>
      <c r="ED18">
        <v>196</v>
      </c>
      <c r="EE18">
        <v>0</v>
      </c>
      <c r="EF18">
        <v>0</v>
      </c>
      <c r="EG18" t="s">
        <v>170</v>
      </c>
      <c r="EH18">
        <v>25675</v>
      </c>
      <c r="EI18" t="s">
        <v>721</v>
      </c>
      <c r="EJ18" t="s">
        <v>302</v>
      </c>
    </row>
    <row r="19" spans="1:140" ht="15" hidden="1" x14ac:dyDescent="0.25">
      <c r="A19" t="s">
        <v>718</v>
      </c>
      <c r="B19" t="s">
        <v>719</v>
      </c>
      <c r="D19" t="s">
        <v>263</v>
      </c>
      <c r="E19">
        <v>45348</v>
      </c>
      <c r="F19">
        <v>25676</v>
      </c>
      <c r="G19" t="s">
        <v>132</v>
      </c>
      <c r="H19" t="s">
        <v>199</v>
      </c>
      <c r="I19" t="s">
        <v>178</v>
      </c>
      <c r="J19" t="s">
        <v>179</v>
      </c>
      <c r="K19">
        <v>0.6</v>
      </c>
      <c r="L19" t="s">
        <v>152</v>
      </c>
      <c r="S19">
        <v>16543293</v>
      </c>
      <c r="T19" t="s">
        <v>599</v>
      </c>
      <c r="U19" t="s">
        <v>600</v>
      </c>
      <c r="V19">
        <v>2006</v>
      </c>
      <c r="W19" t="s">
        <v>290</v>
      </c>
      <c r="X19">
        <v>4090</v>
      </c>
      <c r="Y19">
        <v>100032</v>
      </c>
      <c r="AA19">
        <v>464.11999511718801</v>
      </c>
      <c r="AB19" t="s">
        <v>174</v>
      </c>
      <c r="AD19" t="s">
        <v>601</v>
      </c>
      <c r="AF19" t="s">
        <v>141</v>
      </c>
      <c r="AG19">
        <v>4</v>
      </c>
      <c r="AH19" t="s">
        <v>163</v>
      </c>
      <c r="AI19">
        <v>16</v>
      </c>
      <c r="AJ19" t="s">
        <v>163</v>
      </c>
      <c r="AK19">
        <v>98</v>
      </c>
      <c r="AM19" t="s">
        <v>137</v>
      </c>
      <c r="AN19" t="s">
        <v>602</v>
      </c>
      <c r="AO19" t="s">
        <v>137</v>
      </c>
      <c r="AP19" t="s">
        <v>603</v>
      </c>
      <c r="AQ19" t="s">
        <v>145</v>
      </c>
      <c r="AR19" t="s">
        <v>137</v>
      </c>
      <c r="AS19" t="s">
        <v>168</v>
      </c>
      <c r="AT19" t="s">
        <v>137</v>
      </c>
      <c r="AU19" t="s">
        <v>293</v>
      </c>
      <c r="AV19" t="s">
        <v>604</v>
      </c>
      <c r="AX19" t="s">
        <v>158</v>
      </c>
      <c r="AY19">
        <v>0.25</v>
      </c>
      <c r="AZ19" t="s">
        <v>185</v>
      </c>
      <c r="BA19">
        <v>5</v>
      </c>
      <c r="BB19" t="s">
        <v>296</v>
      </c>
      <c r="BD19">
        <v>5</v>
      </c>
      <c r="BE19" t="s">
        <v>296</v>
      </c>
      <c r="BG19" t="s">
        <v>137</v>
      </c>
      <c r="BH19" t="s">
        <v>178</v>
      </c>
      <c r="BI19" t="s">
        <v>186</v>
      </c>
      <c r="BJ19">
        <v>1</v>
      </c>
      <c r="BK19">
        <v>0</v>
      </c>
      <c r="BL19">
        <v>168</v>
      </c>
      <c r="BM19" t="s">
        <v>152</v>
      </c>
      <c r="BN19">
        <v>168</v>
      </c>
      <c r="BP19">
        <v>1</v>
      </c>
      <c r="BU19">
        <v>0</v>
      </c>
      <c r="BV19" t="s">
        <v>155</v>
      </c>
      <c r="BW19">
        <v>1</v>
      </c>
      <c r="BX19" t="s">
        <v>199</v>
      </c>
      <c r="BY19">
        <v>1</v>
      </c>
      <c r="BZ19" t="s">
        <v>605</v>
      </c>
      <c r="CA19" t="s">
        <v>606</v>
      </c>
      <c r="CC19">
        <v>1</v>
      </c>
      <c r="CD19">
        <v>0</v>
      </c>
      <c r="CE19" t="s">
        <v>158</v>
      </c>
      <c r="CG19" t="s">
        <v>415</v>
      </c>
      <c r="CI19" t="s">
        <v>137</v>
      </c>
      <c r="CK19" t="s">
        <v>137</v>
      </c>
      <c r="CL19" t="s">
        <v>174</v>
      </c>
      <c r="CM19" t="s">
        <v>161</v>
      </c>
      <c r="CN19">
        <v>0</v>
      </c>
      <c r="CO19">
        <v>1</v>
      </c>
      <c r="CP19">
        <v>1</v>
      </c>
      <c r="CQ19">
        <v>0</v>
      </c>
      <c r="CR19">
        <v>0</v>
      </c>
      <c r="CS19">
        <v>0</v>
      </c>
      <c r="CT19">
        <v>0</v>
      </c>
      <c r="CU19" t="s">
        <v>162</v>
      </c>
      <c r="CV19" t="s">
        <v>720</v>
      </c>
      <c r="CW19">
        <v>1</v>
      </c>
      <c r="CX19">
        <v>1</v>
      </c>
      <c r="CY19" t="s">
        <v>608</v>
      </c>
      <c r="CZ19">
        <v>5</v>
      </c>
      <c r="DA19">
        <v>10</v>
      </c>
      <c r="DB19">
        <v>10</v>
      </c>
      <c r="DC19">
        <v>3</v>
      </c>
      <c r="DD19">
        <v>10</v>
      </c>
      <c r="DE19">
        <v>5</v>
      </c>
      <c r="DF19">
        <v>0</v>
      </c>
      <c r="DG19">
        <v>10</v>
      </c>
      <c r="DH19">
        <v>0</v>
      </c>
      <c r="DI19">
        <v>5</v>
      </c>
      <c r="DJ19">
        <v>5</v>
      </c>
      <c r="DK19">
        <v>5</v>
      </c>
      <c r="DL19">
        <v>5</v>
      </c>
      <c r="DM19">
        <v>5</v>
      </c>
      <c r="DN19">
        <v>0</v>
      </c>
      <c r="DO19">
        <v>2</v>
      </c>
      <c r="DP19">
        <v>5</v>
      </c>
      <c r="DQ19">
        <v>0</v>
      </c>
      <c r="DR19">
        <v>10</v>
      </c>
      <c r="DS19">
        <v>5</v>
      </c>
      <c r="DT19">
        <v>10</v>
      </c>
      <c r="DU19">
        <v>0</v>
      </c>
      <c r="DV19">
        <v>4</v>
      </c>
      <c r="DW19">
        <v>5</v>
      </c>
      <c r="DX19">
        <v>0</v>
      </c>
      <c r="DY19">
        <v>0</v>
      </c>
      <c r="DZ19">
        <v>0</v>
      </c>
      <c r="EA19">
        <v>0</v>
      </c>
      <c r="EB19">
        <v>5</v>
      </c>
      <c r="EC19">
        <v>1</v>
      </c>
      <c r="ED19">
        <v>196</v>
      </c>
      <c r="EE19">
        <v>0</v>
      </c>
      <c r="EF19">
        <v>0</v>
      </c>
      <c r="EG19" t="s">
        <v>170</v>
      </c>
      <c r="EH19">
        <v>25676</v>
      </c>
      <c r="EI19" t="s">
        <v>721</v>
      </c>
      <c r="EJ19" t="s">
        <v>302</v>
      </c>
    </row>
    <row r="20" spans="1:140" ht="15" hidden="1" x14ac:dyDescent="0.25">
      <c r="A20" t="s">
        <v>718</v>
      </c>
      <c r="B20" t="s">
        <v>719</v>
      </c>
      <c r="D20" t="s">
        <v>263</v>
      </c>
      <c r="E20">
        <v>45348</v>
      </c>
      <c r="F20">
        <v>25676</v>
      </c>
      <c r="G20" t="s">
        <v>132</v>
      </c>
      <c r="H20" t="s">
        <v>199</v>
      </c>
      <c r="I20" t="s">
        <v>178</v>
      </c>
      <c r="J20" t="s">
        <v>249</v>
      </c>
      <c r="K20">
        <v>1.14E-3</v>
      </c>
      <c r="L20" t="s">
        <v>251</v>
      </c>
      <c r="S20">
        <v>16543293</v>
      </c>
      <c r="T20" t="s">
        <v>599</v>
      </c>
      <c r="U20" t="s">
        <v>600</v>
      </c>
      <c r="V20">
        <v>2006</v>
      </c>
      <c r="W20" t="s">
        <v>290</v>
      </c>
      <c r="X20">
        <v>4090</v>
      </c>
      <c r="Y20">
        <v>100032</v>
      </c>
      <c r="AA20">
        <v>464.11999511718801</v>
      </c>
      <c r="AB20" t="s">
        <v>174</v>
      </c>
      <c r="AD20" t="s">
        <v>601</v>
      </c>
      <c r="AF20" t="s">
        <v>141</v>
      </c>
      <c r="AG20">
        <v>4</v>
      </c>
      <c r="AH20" t="s">
        <v>163</v>
      </c>
      <c r="AI20">
        <v>16</v>
      </c>
      <c r="AJ20" t="s">
        <v>163</v>
      </c>
      <c r="AK20">
        <v>98</v>
      </c>
      <c r="AM20" t="s">
        <v>137</v>
      </c>
      <c r="AN20" t="s">
        <v>602</v>
      </c>
      <c r="AO20" t="s">
        <v>137</v>
      </c>
      <c r="AP20" t="s">
        <v>603</v>
      </c>
      <c r="AQ20" t="s">
        <v>145</v>
      </c>
      <c r="AR20" t="s">
        <v>137</v>
      </c>
      <c r="AS20" t="s">
        <v>168</v>
      </c>
      <c r="AT20" t="s">
        <v>137</v>
      </c>
      <c r="AU20" t="s">
        <v>293</v>
      </c>
      <c r="AV20" t="s">
        <v>604</v>
      </c>
      <c r="AX20" t="s">
        <v>158</v>
      </c>
      <c r="AY20">
        <v>0.25</v>
      </c>
      <c r="AZ20" t="s">
        <v>185</v>
      </c>
      <c r="BA20">
        <v>5</v>
      </c>
      <c r="BB20" t="s">
        <v>296</v>
      </c>
      <c r="BD20">
        <v>5</v>
      </c>
      <c r="BE20" t="s">
        <v>296</v>
      </c>
      <c r="BG20" t="s">
        <v>137</v>
      </c>
      <c r="BH20" t="s">
        <v>178</v>
      </c>
      <c r="BI20" t="s">
        <v>186</v>
      </c>
      <c r="BJ20">
        <v>1</v>
      </c>
      <c r="BK20">
        <v>0</v>
      </c>
      <c r="BL20">
        <v>168</v>
      </c>
      <c r="BM20" t="s">
        <v>152</v>
      </c>
      <c r="BN20">
        <v>168</v>
      </c>
      <c r="BP20">
        <v>1</v>
      </c>
      <c r="BU20">
        <v>0</v>
      </c>
      <c r="BV20" t="s">
        <v>155</v>
      </c>
      <c r="BW20">
        <v>1</v>
      </c>
      <c r="BX20" t="s">
        <v>199</v>
      </c>
      <c r="BY20">
        <v>1</v>
      </c>
      <c r="BZ20" t="s">
        <v>605</v>
      </c>
      <c r="CA20" t="s">
        <v>606</v>
      </c>
      <c r="CC20">
        <v>1</v>
      </c>
      <c r="CD20">
        <v>0</v>
      </c>
      <c r="CE20" t="s">
        <v>158</v>
      </c>
      <c r="CG20" t="s">
        <v>415</v>
      </c>
      <c r="CI20" t="s">
        <v>137</v>
      </c>
      <c r="CK20" t="s">
        <v>137</v>
      </c>
      <c r="CL20" t="s">
        <v>174</v>
      </c>
      <c r="CM20" t="s">
        <v>161</v>
      </c>
      <c r="CN20">
        <v>0</v>
      </c>
      <c r="CO20">
        <v>1</v>
      </c>
      <c r="CP20">
        <v>1</v>
      </c>
      <c r="CQ20">
        <v>0</v>
      </c>
      <c r="CR20">
        <v>0</v>
      </c>
      <c r="CS20">
        <v>0</v>
      </c>
      <c r="CT20">
        <v>0</v>
      </c>
      <c r="CU20" t="s">
        <v>162</v>
      </c>
      <c r="CV20" t="s">
        <v>720</v>
      </c>
      <c r="CW20">
        <v>1</v>
      </c>
      <c r="CX20">
        <v>1</v>
      </c>
      <c r="CY20" t="s">
        <v>608</v>
      </c>
      <c r="CZ20">
        <v>5</v>
      </c>
      <c r="DA20">
        <v>10</v>
      </c>
      <c r="DB20">
        <v>10</v>
      </c>
      <c r="DC20">
        <v>3</v>
      </c>
      <c r="DD20">
        <v>10</v>
      </c>
      <c r="DE20">
        <v>5</v>
      </c>
      <c r="DF20">
        <v>0</v>
      </c>
      <c r="DG20">
        <v>10</v>
      </c>
      <c r="DH20">
        <v>0</v>
      </c>
      <c r="DI20">
        <v>5</v>
      </c>
      <c r="DJ20">
        <v>5</v>
      </c>
      <c r="DK20">
        <v>5</v>
      </c>
      <c r="DL20">
        <v>5</v>
      </c>
      <c r="DM20">
        <v>5</v>
      </c>
      <c r="DN20">
        <v>0</v>
      </c>
      <c r="DO20">
        <v>2</v>
      </c>
      <c r="DP20">
        <v>5</v>
      </c>
      <c r="DQ20">
        <v>0</v>
      </c>
      <c r="DR20">
        <v>10</v>
      </c>
      <c r="DS20">
        <v>5</v>
      </c>
      <c r="DT20">
        <v>10</v>
      </c>
      <c r="DU20">
        <v>0</v>
      </c>
      <c r="DV20">
        <v>4</v>
      </c>
      <c r="DW20">
        <v>5</v>
      </c>
      <c r="DX20">
        <v>0</v>
      </c>
      <c r="DY20">
        <v>0</v>
      </c>
      <c r="DZ20">
        <v>0</v>
      </c>
      <c r="EA20">
        <v>0</v>
      </c>
      <c r="EB20">
        <v>5</v>
      </c>
      <c r="EC20">
        <v>1</v>
      </c>
      <c r="ED20">
        <v>196</v>
      </c>
      <c r="EE20">
        <v>0</v>
      </c>
      <c r="EF20">
        <v>0</v>
      </c>
      <c r="EG20" t="s">
        <v>170</v>
      </c>
      <c r="EH20">
        <v>25676</v>
      </c>
      <c r="EI20" t="s">
        <v>721</v>
      </c>
      <c r="EJ20" t="s">
        <v>302</v>
      </c>
    </row>
    <row r="21" spans="1:140" ht="15" hidden="1" x14ac:dyDescent="0.25">
      <c r="A21" t="s">
        <v>718</v>
      </c>
      <c r="B21" t="s">
        <v>719</v>
      </c>
      <c r="D21" t="s">
        <v>263</v>
      </c>
      <c r="E21">
        <v>45348</v>
      </c>
      <c r="F21">
        <v>25676</v>
      </c>
      <c r="G21" t="s">
        <v>132</v>
      </c>
      <c r="H21" t="s">
        <v>199</v>
      </c>
      <c r="I21" t="s">
        <v>178</v>
      </c>
      <c r="J21" t="s">
        <v>257</v>
      </c>
      <c r="K21">
        <v>24000</v>
      </c>
      <c r="L21" t="s">
        <v>722</v>
      </c>
      <c r="S21">
        <v>16543293</v>
      </c>
      <c r="T21" t="s">
        <v>599</v>
      </c>
      <c r="U21" t="s">
        <v>600</v>
      </c>
      <c r="V21">
        <v>2006</v>
      </c>
      <c r="W21" t="s">
        <v>290</v>
      </c>
      <c r="X21">
        <v>4090</v>
      </c>
      <c r="Y21">
        <v>100032</v>
      </c>
      <c r="AA21">
        <v>464.11999511718801</v>
      </c>
      <c r="AB21" t="s">
        <v>174</v>
      </c>
      <c r="AD21" t="s">
        <v>601</v>
      </c>
      <c r="AF21" t="s">
        <v>141</v>
      </c>
      <c r="AG21">
        <v>4</v>
      </c>
      <c r="AH21" t="s">
        <v>163</v>
      </c>
      <c r="AI21">
        <v>16</v>
      </c>
      <c r="AJ21" t="s">
        <v>163</v>
      </c>
      <c r="AK21">
        <v>98</v>
      </c>
      <c r="AM21" t="s">
        <v>137</v>
      </c>
      <c r="AN21" t="s">
        <v>602</v>
      </c>
      <c r="AO21" t="s">
        <v>137</v>
      </c>
      <c r="AP21" t="s">
        <v>603</v>
      </c>
      <c r="AQ21" t="s">
        <v>145</v>
      </c>
      <c r="AR21" t="s">
        <v>137</v>
      </c>
      <c r="AS21" t="s">
        <v>168</v>
      </c>
      <c r="AT21" t="s">
        <v>137</v>
      </c>
      <c r="AU21" t="s">
        <v>293</v>
      </c>
      <c r="AV21" t="s">
        <v>604</v>
      </c>
      <c r="AX21" t="s">
        <v>158</v>
      </c>
      <c r="AY21">
        <v>0.25</v>
      </c>
      <c r="AZ21" t="s">
        <v>185</v>
      </c>
      <c r="BA21">
        <v>5</v>
      </c>
      <c r="BB21" t="s">
        <v>296</v>
      </c>
      <c r="BD21">
        <v>5</v>
      </c>
      <c r="BE21" t="s">
        <v>296</v>
      </c>
      <c r="BG21" t="s">
        <v>137</v>
      </c>
      <c r="BH21" t="s">
        <v>178</v>
      </c>
      <c r="BI21" t="s">
        <v>186</v>
      </c>
      <c r="BJ21">
        <v>1</v>
      </c>
      <c r="BK21">
        <v>0</v>
      </c>
      <c r="BL21">
        <v>168</v>
      </c>
      <c r="BM21" t="s">
        <v>152</v>
      </c>
      <c r="BN21">
        <v>168</v>
      </c>
      <c r="BP21">
        <v>1</v>
      </c>
      <c r="BU21">
        <v>0</v>
      </c>
      <c r="BV21" t="s">
        <v>155</v>
      </c>
      <c r="BW21">
        <v>1</v>
      </c>
      <c r="BX21" t="s">
        <v>199</v>
      </c>
      <c r="BY21">
        <v>1</v>
      </c>
      <c r="BZ21" t="s">
        <v>605</v>
      </c>
      <c r="CA21" t="s">
        <v>606</v>
      </c>
      <c r="CC21">
        <v>1</v>
      </c>
      <c r="CD21">
        <v>0</v>
      </c>
      <c r="CE21" t="s">
        <v>158</v>
      </c>
      <c r="CG21" t="s">
        <v>415</v>
      </c>
      <c r="CI21" t="s">
        <v>137</v>
      </c>
      <c r="CK21" t="s">
        <v>137</v>
      </c>
      <c r="CL21" t="s">
        <v>174</v>
      </c>
      <c r="CM21" t="s">
        <v>161</v>
      </c>
      <c r="CN21">
        <v>0</v>
      </c>
      <c r="CO21">
        <v>1</v>
      </c>
      <c r="CP21">
        <v>1</v>
      </c>
      <c r="CQ21">
        <v>0</v>
      </c>
      <c r="CR21">
        <v>0</v>
      </c>
      <c r="CS21">
        <v>0</v>
      </c>
      <c r="CT21">
        <v>0</v>
      </c>
      <c r="CU21" t="s">
        <v>162</v>
      </c>
      <c r="CV21" t="s">
        <v>720</v>
      </c>
      <c r="CW21">
        <v>1</v>
      </c>
      <c r="CX21">
        <v>1</v>
      </c>
      <c r="CY21" t="s">
        <v>608</v>
      </c>
      <c r="CZ21">
        <v>5</v>
      </c>
      <c r="DA21">
        <v>10</v>
      </c>
      <c r="DB21">
        <v>10</v>
      </c>
      <c r="DC21">
        <v>3</v>
      </c>
      <c r="DD21">
        <v>10</v>
      </c>
      <c r="DE21">
        <v>5</v>
      </c>
      <c r="DF21">
        <v>0</v>
      </c>
      <c r="DG21">
        <v>10</v>
      </c>
      <c r="DH21">
        <v>0</v>
      </c>
      <c r="DI21">
        <v>5</v>
      </c>
      <c r="DJ21">
        <v>5</v>
      </c>
      <c r="DK21">
        <v>5</v>
      </c>
      <c r="DL21">
        <v>5</v>
      </c>
      <c r="DM21">
        <v>5</v>
      </c>
      <c r="DN21">
        <v>0</v>
      </c>
      <c r="DO21">
        <v>2</v>
      </c>
      <c r="DP21">
        <v>5</v>
      </c>
      <c r="DQ21">
        <v>0</v>
      </c>
      <c r="DR21">
        <v>10</v>
      </c>
      <c r="DS21">
        <v>5</v>
      </c>
      <c r="DT21">
        <v>10</v>
      </c>
      <c r="DU21">
        <v>0</v>
      </c>
      <c r="DV21">
        <v>4</v>
      </c>
      <c r="DW21">
        <v>5</v>
      </c>
      <c r="DX21">
        <v>0</v>
      </c>
      <c r="DY21">
        <v>0</v>
      </c>
      <c r="DZ21">
        <v>0</v>
      </c>
      <c r="EA21">
        <v>0</v>
      </c>
      <c r="EB21">
        <v>5</v>
      </c>
      <c r="EC21">
        <v>1</v>
      </c>
      <c r="ED21">
        <v>196</v>
      </c>
      <c r="EE21">
        <v>0</v>
      </c>
      <c r="EF21">
        <v>0</v>
      </c>
      <c r="EG21" t="s">
        <v>170</v>
      </c>
      <c r="EH21">
        <v>25676</v>
      </c>
      <c r="EI21" t="s">
        <v>721</v>
      </c>
      <c r="EJ21" t="s">
        <v>302</v>
      </c>
    </row>
    <row r="22" spans="1:140" ht="15" hidden="1" x14ac:dyDescent="0.25">
      <c r="A22" t="s">
        <v>355</v>
      </c>
      <c r="B22" t="s">
        <v>356</v>
      </c>
      <c r="D22" t="s">
        <v>263</v>
      </c>
      <c r="E22">
        <v>45348</v>
      </c>
      <c r="F22">
        <v>21982</v>
      </c>
      <c r="G22" t="s">
        <v>132</v>
      </c>
      <c r="H22" t="s">
        <v>133</v>
      </c>
      <c r="I22" t="s">
        <v>166</v>
      </c>
      <c r="J22" t="s">
        <v>210</v>
      </c>
      <c r="K22">
        <v>0.42</v>
      </c>
      <c r="L22" t="s">
        <v>152</v>
      </c>
      <c r="P22" t="s">
        <v>137</v>
      </c>
      <c r="S22">
        <v>19429410</v>
      </c>
      <c r="U22" t="s">
        <v>358</v>
      </c>
      <c r="V22">
        <v>2009</v>
      </c>
      <c r="W22" t="s">
        <v>139</v>
      </c>
      <c r="X22">
        <v>396</v>
      </c>
      <c r="Y22">
        <v>47695</v>
      </c>
      <c r="Z22" t="s">
        <v>359</v>
      </c>
      <c r="AA22">
        <v>314.05398559570301</v>
      </c>
      <c r="AB22" t="s">
        <v>137</v>
      </c>
      <c r="AD22" t="s">
        <v>360</v>
      </c>
      <c r="AF22" t="s">
        <v>141</v>
      </c>
      <c r="AG22" t="s">
        <v>361</v>
      </c>
      <c r="AH22" t="s">
        <v>142</v>
      </c>
      <c r="AI22">
        <v>7</v>
      </c>
      <c r="AJ22" t="s">
        <v>170</v>
      </c>
      <c r="AK22">
        <v>98.5</v>
      </c>
      <c r="AM22" t="s">
        <v>137</v>
      </c>
      <c r="AN22" t="s">
        <v>143</v>
      </c>
      <c r="AO22" t="s">
        <v>137</v>
      </c>
      <c r="AP22" t="s">
        <v>362</v>
      </c>
      <c r="AQ22" t="s">
        <v>145</v>
      </c>
      <c r="AR22" t="s">
        <v>137</v>
      </c>
      <c r="AS22" t="s">
        <v>146</v>
      </c>
      <c r="AT22" t="s">
        <v>137</v>
      </c>
      <c r="AW22" t="s">
        <v>368</v>
      </c>
      <c r="AX22" t="s">
        <v>148</v>
      </c>
      <c r="AY22">
        <v>0.18649999797344199</v>
      </c>
      <c r="AZ22" t="s">
        <v>149</v>
      </c>
      <c r="BA22">
        <v>10</v>
      </c>
      <c r="BB22" t="s">
        <v>150</v>
      </c>
      <c r="BD22">
        <v>9.9999997764825804E-3</v>
      </c>
      <c r="BE22" t="s">
        <v>151</v>
      </c>
      <c r="BF22" t="s">
        <v>137</v>
      </c>
      <c r="BG22" t="s">
        <v>137</v>
      </c>
      <c r="BH22" t="s">
        <v>166</v>
      </c>
      <c r="BJ22">
        <v>1</v>
      </c>
      <c r="BK22">
        <v>1</v>
      </c>
      <c r="BL22">
        <v>24</v>
      </c>
      <c r="BM22" t="s">
        <v>152</v>
      </c>
      <c r="BN22">
        <v>24</v>
      </c>
      <c r="BP22">
        <v>1</v>
      </c>
      <c r="BQ22">
        <v>5</v>
      </c>
      <c r="BR22" t="s">
        <v>153</v>
      </c>
      <c r="BS22">
        <v>5</v>
      </c>
      <c r="BT22" t="s">
        <v>154</v>
      </c>
      <c r="BU22">
        <v>1</v>
      </c>
      <c r="BV22" t="s">
        <v>155</v>
      </c>
      <c r="BW22">
        <v>1</v>
      </c>
      <c r="BX22" t="s">
        <v>133</v>
      </c>
      <c r="BY22">
        <v>1</v>
      </c>
      <c r="BZ22" t="s">
        <v>156</v>
      </c>
      <c r="CA22" t="s">
        <v>364</v>
      </c>
      <c r="CC22">
        <v>1</v>
      </c>
      <c r="CD22">
        <v>0</v>
      </c>
      <c r="CE22" t="s">
        <v>158</v>
      </c>
      <c r="CG22" t="s">
        <v>365</v>
      </c>
      <c r="CI22" t="s">
        <v>137</v>
      </c>
      <c r="CJ22" t="s">
        <v>137</v>
      </c>
      <c r="CK22" t="s">
        <v>137</v>
      </c>
      <c r="CL22" t="s">
        <v>137</v>
      </c>
      <c r="CM22" t="s">
        <v>161</v>
      </c>
      <c r="CN22">
        <v>0</v>
      </c>
      <c r="CO22">
        <v>1</v>
      </c>
      <c r="CP22">
        <v>0</v>
      </c>
      <c r="CQ22">
        <v>0</v>
      </c>
      <c r="CR22">
        <v>0</v>
      </c>
      <c r="CS22">
        <v>0</v>
      </c>
      <c r="CT22">
        <v>0</v>
      </c>
      <c r="CU22" t="s">
        <v>162</v>
      </c>
      <c r="CW22">
        <v>0</v>
      </c>
      <c r="CX22">
        <v>0</v>
      </c>
      <c r="CZ22">
        <v>5</v>
      </c>
      <c r="DA22">
        <v>5</v>
      </c>
      <c r="DB22">
        <v>6</v>
      </c>
      <c r="DC22">
        <v>3</v>
      </c>
      <c r="DD22">
        <v>10</v>
      </c>
      <c r="DE22">
        <v>5</v>
      </c>
      <c r="DF22">
        <v>3</v>
      </c>
      <c r="DG22">
        <v>10</v>
      </c>
      <c r="DH22">
        <v>5</v>
      </c>
      <c r="DI22">
        <v>5</v>
      </c>
      <c r="DJ22">
        <v>5</v>
      </c>
      <c r="DK22">
        <v>5</v>
      </c>
      <c r="DL22">
        <v>5</v>
      </c>
      <c r="DM22">
        <v>5</v>
      </c>
      <c r="DN22">
        <v>0</v>
      </c>
      <c r="DO22">
        <v>2</v>
      </c>
      <c r="DP22">
        <v>5</v>
      </c>
      <c r="DQ22">
        <v>10</v>
      </c>
      <c r="DR22">
        <v>10</v>
      </c>
      <c r="DS22">
        <v>10</v>
      </c>
      <c r="DT22">
        <v>10</v>
      </c>
      <c r="DU22">
        <v>0</v>
      </c>
      <c r="DV22">
        <v>4</v>
      </c>
      <c r="DW22">
        <v>0</v>
      </c>
      <c r="DX22">
        <v>0</v>
      </c>
      <c r="DY22">
        <v>0</v>
      </c>
      <c r="DZ22">
        <v>0</v>
      </c>
      <c r="EA22">
        <v>0</v>
      </c>
      <c r="EB22">
        <v>5</v>
      </c>
      <c r="EC22">
        <v>0</v>
      </c>
      <c r="ED22">
        <v>181</v>
      </c>
      <c r="EE22">
        <v>133</v>
      </c>
      <c r="EF22">
        <v>0.73480665683746305</v>
      </c>
      <c r="EG22" t="s">
        <v>163</v>
      </c>
      <c r="EH22">
        <v>21982</v>
      </c>
      <c r="EI22" t="s">
        <v>366</v>
      </c>
      <c r="EJ22" t="s">
        <v>165</v>
      </c>
    </row>
    <row r="23" spans="1:140" ht="15" hidden="1" x14ac:dyDescent="0.25">
      <c r="A23" t="s">
        <v>718</v>
      </c>
      <c r="B23" t="s">
        <v>719</v>
      </c>
      <c r="D23" t="s">
        <v>263</v>
      </c>
      <c r="E23">
        <v>45348</v>
      </c>
      <c r="F23">
        <v>25676</v>
      </c>
      <c r="G23" t="s">
        <v>132</v>
      </c>
      <c r="H23" t="s">
        <v>199</v>
      </c>
      <c r="I23" t="s">
        <v>178</v>
      </c>
      <c r="J23" t="s">
        <v>196</v>
      </c>
      <c r="K23">
        <v>9.9019999999999993E-3</v>
      </c>
      <c r="L23" t="s">
        <v>197</v>
      </c>
      <c r="P23" t="s">
        <v>402</v>
      </c>
      <c r="S23">
        <v>16543293</v>
      </c>
      <c r="T23" t="s">
        <v>599</v>
      </c>
      <c r="U23" t="s">
        <v>600</v>
      </c>
      <c r="V23">
        <v>2006</v>
      </c>
      <c r="W23" t="s">
        <v>290</v>
      </c>
      <c r="X23">
        <v>4090</v>
      </c>
      <c r="Y23">
        <v>100032</v>
      </c>
      <c r="AA23">
        <v>464.11999511718801</v>
      </c>
      <c r="AB23" t="s">
        <v>174</v>
      </c>
      <c r="AD23" t="s">
        <v>601</v>
      </c>
      <c r="AF23" t="s">
        <v>141</v>
      </c>
      <c r="AG23">
        <v>4</v>
      </c>
      <c r="AH23" t="s">
        <v>163</v>
      </c>
      <c r="AI23">
        <v>16</v>
      </c>
      <c r="AJ23" t="s">
        <v>163</v>
      </c>
      <c r="AK23">
        <v>98</v>
      </c>
      <c r="AM23" t="s">
        <v>137</v>
      </c>
      <c r="AN23" t="s">
        <v>602</v>
      </c>
      <c r="AO23" t="s">
        <v>137</v>
      </c>
      <c r="AP23" t="s">
        <v>603</v>
      </c>
      <c r="AQ23" t="s">
        <v>145</v>
      </c>
      <c r="AR23" t="s">
        <v>137</v>
      </c>
      <c r="AS23" t="s">
        <v>168</v>
      </c>
      <c r="AT23" t="s">
        <v>137</v>
      </c>
      <c r="AU23" t="s">
        <v>293</v>
      </c>
      <c r="AV23" t="s">
        <v>604</v>
      </c>
      <c r="AX23" t="s">
        <v>158</v>
      </c>
      <c r="AY23">
        <v>0.25</v>
      </c>
      <c r="AZ23" t="s">
        <v>185</v>
      </c>
      <c r="BA23">
        <v>5</v>
      </c>
      <c r="BB23" t="s">
        <v>296</v>
      </c>
      <c r="BD23">
        <v>5</v>
      </c>
      <c r="BE23" t="s">
        <v>296</v>
      </c>
      <c r="BG23" t="s">
        <v>137</v>
      </c>
      <c r="BH23" t="s">
        <v>178</v>
      </c>
      <c r="BI23" t="s">
        <v>186</v>
      </c>
      <c r="BJ23">
        <v>1</v>
      </c>
      <c r="BK23">
        <v>0</v>
      </c>
      <c r="BL23">
        <v>168</v>
      </c>
      <c r="BM23" t="s">
        <v>152</v>
      </c>
      <c r="BN23">
        <v>168</v>
      </c>
      <c r="BP23">
        <v>1</v>
      </c>
      <c r="BU23">
        <v>0</v>
      </c>
      <c r="BV23" t="s">
        <v>155</v>
      </c>
      <c r="BW23">
        <v>1</v>
      </c>
      <c r="BX23" t="s">
        <v>199</v>
      </c>
      <c r="BY23">
        <v>1</v>
      </c>
      <c r="BZ23" t="s">
        <v>605</v>
      </c>
      <c r="CA23" t="s">
        <v>606</v>
      </c>
      <c r="CC23">
        <v>1</v>
      </c>
      <c r="CD23">
        <v>0</v>
      </c>
      <c r="CE23" t="s">
        <v>158</v>
      </c>
      <c r="CG23" t="s">
        <v>415</v>
      </c>
      <c r="CI23" t="s">
        <v>137</v>
      </c>
      <c r="CK23" t="s">
        <v>137</v>
      </c>
      <c r="CL23" t="s">
        <v>174</v>
      </c>
      <c r="CM23" t="s">
        <v>161</v>
      </c>
      <c r="CN23">
        <v>0</v>
      </c>
      <c r="CO23">
        <v>1</v>
      </c>
      <c r="CP23">
        <v>1</v>
      </c>
      <c r="CQ23">
        <v>0</v>
      </c>
      <c r="CR23">
        <v>0</v>
      </c>
      <c r="CS23">
        <v>0</v>
      </c>
      <c r="CT23">
        <v>0</v>
      </c>
      <c r="CU23" t="s">
        <v>162</v>
      </c>
      <c r="CV23" t="s">
        <v>720</v>
      </c>
      <c r="CW23">
        <v>1</v>
      </c>
      <c r="CX23">
        <v>1</v>
      </c>
      <c r="CY23" t="s">
        <v>608</v>
      </c>
      <c r="CZ23">
        <v>5</v>
      </c>
      <c r="DA23">
        <v>10</v>
      </c>
      <c r="DB23">
        <v>10</v>
      </c>
      <c r="DC23">
        <v>3</v>
      </c>
      <c r="DD23">
        <v>10</v>
      </c>
      <c r="DE23">
        <v>5</v>
      </c>
      <c r="DF23">
        <v>0</v>
      </c>
      <c r="DG23">
        <v>10</v>
      </c>
      <c r="DH23">
        <v>0</v>
      </c>
      <c r="DI23">
        <v>5</v>
      </c>
      <c r="DJ23">
        <v>5</v>
      </c>
      <c r="DK23">
        <v>5</v>
      </c>
      <c r="DL23">
        <v>5</v>
      </c>
      <c r="DM23">
        <v>5</v>
      </c>
      <c r="DN23">
        <v>0</v>
      </c>
      <c r="DO23">
        <v>2</v>
      </c>
      <c r="DP23">
        <v>5</v>
      </c>
      <c r="DQ23">
        <v>0</v>
      </c>
      <c r="DR23">
        <v>10</v>
      </c>
      <c r="DS23">
        <v>5</v>
      </c>
      <c r="DT23">
        <v>10</v>
      </c>
      <c r="DU23">
        <v>0</v>
      </c>
      <c r="DV23">
        <v>4</v>
      </c>
      <c r="DW23">
        <v>5</v>
      </c>
      <c r="DX23">
        <v>0</v>
      </c>
      <c r="DY23">
        <v>0</v>
      </c>
      <c r="DZ23">
        <v>0</v>
      </c>
      <c r="EA23">
        <v>0</v>
      </c>
      <c r="EB23">
        <v>5</v>
      </c>
      <c r="EC23">
        <v>1</v>
      </c>
      <c r="ED23">
        <v>196</v>
      </c>
      <c r="EE23">
        <v>0</v>
      </c>
      <c r="EF23">
        <v>0</v>
      </c>
      <c r="EG23" t="s">
        <v>170</v>
      </c>
      <c r="EH23">
        <v>25676</v>
      </c>
      <c r="EI23" t="s">
        <v>721</v>
      </c>
      <c r="EJ23" t="s">
        <v>302</v>
      </c>
    </row>
    <row r="24" spans="1:140" ht="15" hidden="1" x14ac:dyDescent="0.25">
      <c r="A24" t="s">
        <v>718</v>
      </c>
      <c r="B24" t="s">
        <v>719</v>
      </c>
      <c r="D24" t="s">
        <v>263</v>
      </c>
      <c r="E24">
        <v>45348</v>
      </c>
      <c r="F24">
        <v>25676</v>
      </c>
      <c r="G24" t="s">
        <v>132</v>
      </c>
      <c r="H24" t="s">
        <v>199</v>
      </c>
      <c r="I24" t="s">
        <v>178</v>
      </c>
      <c r="J24" t="s">
        <v>208</v>
      </c>
      <c r="K24">
        <v>70</v>
      </c>
      <c r="L24" t="s">
        <v>152</v>
      </c>
      <c r="P24" t="s">
        <v>209</v>
      </c>
      <c r="S24">
        <v>16543293</v>
      </c>
      <c r="T24" t="s">
        <v>599</v>
      </c>
      <c r="U24" t="s">
        <v>600</v>
      </c>
      <c r="V24">
        <v>2006</v>
      </c>
      <c r="W24" t="s">
        <v>290</v>
      </c>
      <c r="X24">
        <v>4090</v>
      </c>
      <c r="Y24">
        <v>100032</v>
      </c>
      <c r="AA24">
        <v>464.11999511718801</v>
      </c>
      <c r="AB24" t="s">
        <v>174</v>
      </c>
      <c r="AD24" t="s">
        <v>601</v>
      </c>
      <c r="AF24" t="s">
        <v>141</v>
      </c>
      <c r="AG24">
        <v>4</v>
      </c>
      <c r="AH24" t="s">
        <v>163</v>
      </c>
      <c r="AI24">
        <v>16</v>
      </c>
      <c r="AJ24" t="s">
        <v>163</v>
      </c>
      <c r="AK24">
        <v>98</v>
      </c>
      <c r="AM24" t="s">
        <v>137</v>
      </c>
      <c r="AN24" t="s">
        <v>602</v>
      </c>
      <c r="AO24" t="s">
        <v>137</v>
      </c>
      <c r="AP24" t="s">
        <v>603</v>
      </c>
      <c r="AQ24" t="s">
        <v>145</v>
      </c>
      <c r="AR24" t="s">
        <v>137</v>
      </c>
      <c r="AS24" t="s">
        <v>168</v>
      </c>
      <c r="AT24" t="s">
        <v>137</v>
      </c>
      <c r="AU24" t="s">
        <v>293</v>
      </c>
      <c r="AV24" t="s">
        <v>604</v>
      </c>
      <c r="AX24" t="s">
        <v>158</v>
      </c>
      <c r="AY24">
        <v>0.25</v>
      </c>
      <c r="AZ24" t="s">
        <v>185</v>
      </c>
      <c r="BA24">
        <v>5</v>
      </c>
      <c r="BB24" t="s">
        <v>296</v>
      </c>
      <c r="BD24">
        <v>5</v>
      </c>
      <c r="BE24" t="s">
        <v>296</v>
      </c>
      <c r="BG24" t="s">
        <v>137</v>
      </c>
      <c r="BH24" t="s">
        <v>178</v>
      </c>
      <c r="BI24" t="s">
        <v>186</v>
      </c>
      <c r="BJ24">
        <v>1</v>
      </c>
      <c r="BK24">
        <v>0</v>
      </c>
      <c r="BL24">
        <v>168</v>
      </c>
      <c r="BM24" t="s">
        <v>152</v>
      </c>
      <c r="BN24">
        <v>168</v>
      </c>
      <c r="BP24">
        <v>1</v>
      </c>
      <c r="BU24">
        <v>0</v>
      </c>
      <c r="BV24" t="s">
        <v>155</v>
      </c>
      <c r="BW24">
        <v>1</v>
      </c>
      <c r="BX24" t="s">
        <v>199</v>
      </c>
      <c r="BY24">
        <v>1</v>
      </c>
      <c r="BZ24" t="s">
        <v>605</v>
      </c>
      <c r="CA24" t="s">
        <v>606</v>
      </c>
      <c r="CC24">
        <v>1</v>
      </c>
      <c r="CD24">
        <v>0</v>
      </c>
      <c r="CE24" t="s">
        <v>158</v>
      </c>
      <c r="CG24" t="s">
        <v>415</v>
      </c>
      <c r="CI24" t="s">
        <v>137</v>
      </c>
      <c r="CK24" t="s">
        <v>137</v>
      </c>
      <c r="CL24" t="s">
        <v>174</v>
      </c>
      <c r="CM24" t="s">
        <v>161</v>
      </c>
      <c r="CN24">
        <v>0</v>
      </c>
      <c r="CO24">
        <v>1</v>
      </c>
      <c r="CP24">
        <v>1</v>
      </c>
      <c r="CQ24">
        <v>0</v>
      </c>
      <c r="CR24">
        <v>0</v>
      </c>
      <c r="CS24">
        <v>0</v>
      </c>
      <c r="CT24">
        <v>0</v>
      </c>
      <c r="CU24" t="s">
        <v>162</v>
      </c>
      <c r="CV24" t="s">
        <v>720</v>
      </c>
      <c r="CW24">
        <v>1</v>
      </c>
      <c r="CX24">
        <v>1</v>
      </c>
      <c r="CY24" t="s">
        <v>608</v>
      </c>
      <c r="CZ24">
        <v>5</v>
      </c>
      <c r="DA24">
        <v>10</v>
      </c>
      <c r="DB24">
        <v>10</v>
      </c>
      <c r="DC24">
        <v>3</v>
      </c>
      <c r="DD24">
        <v>10</v>
      </c>
      <c r="DE24">
        <v>5</v>
      </c>
      <c r="DF24">
        <v>0</v>
      </c>
      <c r="DG24">
        <v>10</v>
      </c>
      <c r="DH24">
        <v>0</v>
      </c>
      <c r="DI24">
        <v>5</v>
      </c>
      <c r="DJ24">
        <v>5</v>
      </c>
      <c r="DK24">
        <v>5</v>
      </c>
      <c r="DL24">
        <v>5</v>
      </c>
      <c r="DM24">
        <v>5</v>
      </c>
      <c r="DN24">
        <v>0</v>
      </c>
      <c r="DO24">
        <v>2</v>
      </c>
      <c r="DP24">
        <v>5</v>
      </c>
      <c r="DQ24">
        <v>0</v>
      </c>
      <c r="DR24">
        <v>10</v>
      </c>
      <c r="DS24">
        <v>5</v>
      </c>
      <c r="DT24">
        <v>10</v>
      </c>
      <c r="DU24">
        <v>0</v>
      </c>
      <c r="DV24">
        <v>4</v>
      </c>
      <c r="DW24">
        <v>5</v>
      </c>
      <c r="DX24">
        <v>0</v>
      </c>
      <c r="DY24">
        <v>0</v>
      </c>
      <c r="DZ24">
        <v>0</v>
      </c>
      <c r="EA24">
        <v>0</v>
      </c>
      <c r="EB24">
        <v>5</v>
      </c>
      <c r="EC24">
        <v>1</v>
      </c>
      <c r="ED24">
        <v>196</v>
      </c>
      <c r="EE24">
        <v>0</v>
      </c>
      <c r="EF24">
        <v>0</v>
      </c>
      <c r="EG24" t="s">
        <v>170</v>
      </c>
      <c r="EH24">
        <v>25676</v>
      </c>
      <c r="EI24" t="s">
        <v>721</v>
      </c>
      <c r="EJ24" t="s">
        <v>302</v>
      </c>
    </row>
    <row r="25" spans="1:140" ht="15" hidden="1" x14ac:dyDescent="0.25">
      <c r="A25" t="s">
        <v>718</v>
      </c>
      <c r="B25" t="s">
        <v>719</v>
      </c>
      <c r="D25" t="s">
        <v>263</v>
      </c>
      <c r="E25">
        <v>45348</v>
      </c>
      <c r="F25">
        <v>25677</v>
      </c>
      <c r="G25" t="s">
        <v>132</v>
      </c>
      <c r="H25" t="s">
        <v>199</v>
      </c>
      <c r="I25" t="s">
        <v>178</v>
      </c>
      <c r="J25" t="s">
        <v>179</v>
      </c>
      <c r="K25">
        <v>2.4</v>
      </c>
      <c r="L25" t="s">
        <v>152</v>
      </c>
      <c r="S25">
        <v>16543293</v>
      </c>
      <c r="T25" t="s">
        <v>599</v>
      </c>
      <c r="U25" t="s">
        <v>600</v>
      </c>
      <c r="V25">
        <v>2006</v>
      </c>
      <c r="W25" t="s">
        <v>290</v>
      </c>
      <c r="X25">
        <v>4091</v>
      </c>
      <c r="Y25">
        <v>100033</v>
      </c>
      <c r="AA25">
        <v>464.11999511718801</v>
      </c>
      <c r="AB25" t="s">
        <v>174</v>
      </c>
      <c r="AD25" t="s">
        <v>601</v>
      </c>
      <c r="AF25" t="s">
        <v>141</v>
      </c>
      <c r="AG25">
        <v>4</v>
      </c>
      <c r="AH25" t="s">
        <v>163</v>
      </c>
      <c r="AI25">
        <v>16</v>
      </c>
      <c r="AJ25" t="s">
        <v>163</v>
      </c>
      <c r="AK25">
        <v>98</v>
      </c>
      <c r="AM25" t="s">
        <v>137</v>
      </c>
      <c r="AN25" t="s">
        <v>602</v>
      </c>
      <c r="AO25" t="s">
        <v>137</v>
      </c>
      <c r="AP25" t="s">
        <v>603</v>
      </c>
      <c r="AQ25" t="s">
        <v>145</v>
      </c>
      <c r="AR25" t="s">
        <v>137</v>
      </c>
      <c r="AS25" t="s">
        <v>146</v>
      </c>
      <c r="AT25" t="s">
        <v>137</v>
      </c>
      <c r="AU25" t="s">
        <v>293</v>
      </c>
      <c r="AV25" t="s">
        <v>604</v>
      </c>
      <c r="AX25" t="s">
        <v>158</v>
      </c>
      <c r="AY25">
        <v>0.25</v>
      </c>
      <c r="AZ25" t="s">
        <v>185</v>
      </c>
      <c r="BA25">
        <v>125</v>
      </c>
      <c r="BB25" t="s">
        <v>296</v>
      </c>
      <c r="BD25">
        <v>125</v>
      </c>
      <c r="BE25" t="s">
        <v>296</v>
      </c>
      <c r="BG25" t="s">
        <v>137</v>
      </c>
      <c r="BH25" t="s">
        <v>178</v>
      </c>
      <c r="BI25" t="s">
        <v>186</v>
      </c>
      <c r="BJ25">
        <v>1</v>
      </c>
      <c r="BK25">
        <v>0</v>
      </c>
      <c r="BL25">
        <v>168</v>
      </c>
      <c r="BM25" t="s">
        <v>152</v>
      </c>
      <c r="BN25">
        <v>168</v>
      </c>
      <c r="BP25">
        <v>1</v>
      </c>
      <c r="BU25">
        <v>0</v>
      </c>
      <c r="BV25" t="s">
        <v>155</v>
      </c>
      <c r="BW25">
        <v>1</v>
      </c>
      <c r="BX25" t="s">
        <v>199</v>
      </c>
      <c r="BY25">
        <v>1</v>
      </c>
      <c r="BZ25" t="s">
        <v>605</v>
      </c>
      <c r="CA25" t="s">
        <v>606</v>
      </c>
      <c r="CC25">
        <v>1</v>
      </c>
      <c r="CD25">
        <v>0</v>
      </c>
      <c r="CE25" t="s">
        <v>158</v>
      </c>
      <c r="CG25" t="s">
        <v>415</v>
      </c>
      <c r="CI25" t="s">
        <v>137</v>
      </c>
      <c r="CK25" t="s">
        <v>137</v>
      </c>
      <c r="CL25" t="s">
        <v>174</v>
      </c>
      <c r="CM25" t="s">
        <v>161</v>
      </c>
      <c r="CN25">
        <v>0</v>
      </c>
      <c r="CO25">
        <v>1</v>
      </c>
      <c r="CP25">
        <v>1</v>
      </c>
      <c r="CQ25">
        <v>0</v>
      </c>
      <c r="CR25">
        <v>0</v>
      </c>
      <c r="CS25">
        <v>0</v>
      </c>
      <c r="CT25">
        <v>0</v>
      </c>
      <c r="CU25" t="s">
        <v>162</v>
      </c>
      <c r="CV25" t="s">
        <v>720</v>
      </c>
      <c r="CW25">
        <v>1</v>
      </c>
      <c r="CX25">
        <v>1</v>
      </c>
      <c r="CY25" t="s">
        <v>608</v>
      </c>
      <c r="CZ25">
        <v>5</v>
      </c>
      <c r="DA25">
        <v>10</v>
      </c>
      <c r="DB25">
        <v>10</v>
      </c>
      <c r="DC25">
        <v>3</v>
      </c>
      <c r="DD25">
        <v>10</v>
      </c>
      <c r="DE25">
        <v>5</v>
      </c>
      <c r="DF25">
        <v>0</v>
      </c>
      <c r="DG25">
        <v>10</v>
      </c>
      <c r="DH25">
        <v>0</v>
      </c>
      <c r="DI25">
        <v>5</v>
      </c>
      <c r="DJ25">
        <v>5</v>
      </c>
      <c r="DK25">
        <v>5</v>
      </c>
      <c r="DL25">
        <v>5</v>
      </c>
      <c r="DM25">
        <v>5</v>
      </c>
      <c r="DN25">
        <v>0</v>
      </c>
      <c r="DO25">
        <v>2</v>
      </c>
      <c r="DP25">
        <v>5</v>
      </c>
      <c r="DQ25">
        <v>0</v>
      </c>
      <c r="DR25">
        <v>10</v>
      </c>
      <c r="DS25">
        <v>5</v>
      </c>
      <c r="DT25">
        <v>10</v>
      </c>
      <c r="DU25">
        <v>0</v>
      </c>
      <c r="DV25">
        <v>4</v>
      </c>
      <c r="DW25">
        <v>5</v>
      </c>
      <c r="DX25">
        <v>0</v>
      </c>
      <c r="DY25">
        <v>0</v>
      </c>
      <c r="DZ25">
        <v>0</v>
      </c>
      <c r="EA25">
        <v>0</v>
      </c>
      <c r="EB25">
        <v>5</v>
      </c>
      <c r="EC25">
        <v>1</v>
      </c>
      <c r="ED25">
        <v>196</v>
      </c>
      <c r="EE25">
        <v>0</v>
      </c>
      <c r="EF25">
        <v>0</v>
      </c>
      <c r="EG25" t="s">
        <v>170</v>
      </c>
      <c r="EH25">
        <v>25677</v>
      </c>
      <c r="EI25" t="s">
        <v>721</v>
      </c>
      <c r="EJ25" t="s">
        <v>302</v>
      </c>
    </row>
    <row r="26" spans="1:140" ht="15" hidden="1" x14ac:dyDescent="0.25">
      <c r="A26" t="s">
        <v>718</v>
      </c>
      <c r="B26" t="s">
        <v>719</v>
      </c>
      <c r="D26" t="s">
        <v>263</v>
      </c>
      <c r="E26">
        <v>45348</v>
      </c>
      <c r="F26">
        <v>25677</v>
      </c>
      <c r="G26" t="s">
        <v>132</v>
      </c>
      <c r="H26" t="s">
        <v>199</v>
      </c>
      <c r="I26" t="s">
        <v>178</v>
      </c>
      <c r="J26" t="s">
        <v>249</v>
      </c>
      <c r="K26">
        <v>1.01E-2</v>
      </c>
      <c r="L26" t="s">
        <v>251</v>
      </c>
      <c r="S26">
        <v>16543293</v>
      </c>
      <c r="T26" t="s">
        <v>599</v>
      </c>
      <c r="U26" t="s">
        <v>600</v>
      </c>
      <c r="V26">
        <v>2006</v>
      </c>
      <c r="W26" t="s">
        <v>290</v>
      </c>
      <c r="X26">
        <v>4091</v>
      </c>
      <c r="Y26">
        <v>100033</v>
      </c>
      <c r="AA26">
        <v>464.11999511718801</v>
      </c>
      <c r="AB26" t="s">
        <v>174</v>
      </c>
      <c r="AD26" t="s">
        <v>601</v>
      </c>
      <c r="AF26" t="s">
        <v>141</v>
      </c>
      <c r="AG26">
        <v>4</v>
      </c>
      <c r="AH26" t="s">
        <v>163</v>
      </c>
      <c r="AI26">
        <v>16</v>
      </c>
      <c r="AJ26" t="s">
        <v>163</v>
      </c>
      <c r="AK26">
        <v>98</v>
      </c>
      <c r="AM26" t="s">
        <v>137</v>
      </c>
      <c r="AN26" t="s">
        <v>602</v>
      </c>
      <c r="AO26" t="s">
        <v>137</v>
      </c>
      <c r="AP26" t="s">
        <v>603</v>
      </c>
      <c r="AQ26" t="s">
        <v>145</v>
      </c>
      <c r="AR26" t="s">
        <v>137</v>
      </c>
      <c r="AS26" t="s">
        <v>146</v>
      </c>
      <c r="AT26" t="s">
        <v>137</v>
      </c>
      <c r="AU26" t="s">
        <v>293</v>
      </c>
      <c r="AV26" t="s">
        <v>604</v>
      </c>
      <c r="AX26" t="s">
        <v>158</v>
      </c>
      <c r="AY26">
        <v>0.25</v>
      </c>
      <c r="AZ26" t="s">
        <v>185</v>
      </c>
      <c r="BA26">
        <v>125</v>
      </c>
      <c r="BB26" t="s">
        <v>296</v>
      </c>
      <c r="BD26">
        <v>125</v>
      </c>
      <c r="BE26" t="s">
        <v>296</v>
      </c>
      <c r="BG26" t="s">
        <v>137</v>
      </c>
      <c r="BH26" t="s">
        <v>178</v>
      </c>
      <c r="BI26" t="s">
        <v>186</v>
      </c>
      <c r="BJ26">
        <v>1</v>
      </c>
      <c r="BK26">
        <v>0</v>
      </c>
      <c r="BL26">
        <v>168</v>
      </c>
      <c r="BM26" t="s">
        <v>152</v>
      </c>
      <c r="BN26">
        <v>168</v>
      </c>
      <c r="BP26">
        <v>1</v>
      </c>
      <c r="BU26">
        <v>0</v>
      </c>
      <c r="BV26" t="s">
        <v>155</v>
      </c>
      <c r="BW26">
        <v>1</v>
      </c>
      <c r="BX26" t="s">
        <v>199</v>
      </c>
      <c r="BY26">
        <v>1</v>
      </c>
      <c r="BZ26" t="s">
        <v>605</v>
      </c>
      <c r="CA26" t="s">
        <v>606</v>
      </c>
      <c r="CC26">
        <v>1</v>
      </c>
      <c r="CD26">
        <v>0</v>
      </c>
      <c r="CE26" t="s">
        <v>158</v>
      </c>
      <c r="CG26" t="s">
        <v>415</v>
      </c>
      <c r="CI26" t="s">
        <v>137</v>
      </c>
      <c r="CK26" t="s">
        <v>137</v>
      </c>
      <c r="CL26" t="s">
        <v>174</v>
      </c>
      <c r="CM26" t="s">
        <v>161</v>
      </c>
      <c r="CN26">
        <v>0</v>
      </c>
      <c r="CO26">
        <v>1</v>
      </c>
      <c r="CP26">
        <v>1</v>
      </c>
      <c r="CQ26">
        <v>0</v>
      </c>
      <c r="CR26">
        <v>0</v>
      </c>
      <c r="CS26">
        <v>0</v>
      </c>
      <c r="CT26">
        <v>0</v>
      </c>
      <c r="CU26" t="s">
        <v>162</v>
      </c>
      <c r="CV26" t="s">
        <v>720</v>
      </c>
      <c r="CW26">
        <v>1</v>
      </c>
      <c r="CX26">
        <v>1</v>
      </c>
      <c r="CY26" t="s">
        <v>608</v>
      </c>
      <c r="CZ26">
        <v>5</v>
      </c>
      <c r="DA26">
        <v>10</v>
      </c>
      <c r="DB26">
        <v>10</v>
      </c>
      <c r="DC26">
        <v>3</v>
      </c>
      <c r="DD26">
        <v>10</v>
      </c>
      <c r="DE26">
        <v>5</v>
      </c>
      <c r="DF26">
        <v>0</v>
      </c>
      <c r="DG26">
        <v>10</v>
      </c>
      <c r="DH26">
        <v>0</v>
      </c>
      <c r="DI26">
        <v>5</v>
      </c>
      <c r="DJ26">
        <v>5</v>
      </c>
      <c r="DK26">
        <v>5</v>
      </c>
      <c r="DL26">
        <v>5</v>
      </c>
      <c r="DM26">
        <v>5</v>
      </c>
      <c r="DN26">
        <v>0</v>
      </c>
      <c r="DO26">
        <v>2</v>
      </c>
      <c r="DP26">
        <v>5</v>
      </c>
      <c r="DQ26">
        <v>0</v>
      </c>
      <c r="DR26">
        <v>10</v>
      </c>
      <c r="DS26">
        <v>5</v>
      </c>
      <c r="DT26">
        <v>10</v>
      </c>
      <c r="DU26">
        <v>0</v>
      </c>
      <c r="DV26">
        <v>4</v>
      </c>
      <c r="DW26">
        <v>5</v>
      </c>
      <c r="DX26">
        <v>0</v>
      </c>
      <c r="DY26">
        <v>0</v>
      </c>
      <c r="DZ26">
        <v>0</v>
      </c>
      <c r="EA26">
        <v>0</v>
      </c>
      <c r="EB26">
        <v>5</v>
      </c>
      <c r="EC26">
        <v>1</v>
      </c>
      <c r="ED26">
        <v>196</v>
      </c>
      <c r="EE26">
        <v>0</v>
      </c>
      <c r="EF26">
        <v>0</v>
      </c>
      <c r="EG26" t="s">
        <v>170</v>
      </c>
      <c r="EH26">
        <v>25677</v>
      </c>
      <c r="EI26" t="s">
        <v>721</v>
      </c>
      <c r="EJ26" t="s">
        <v>302</v>
      </c>
    </row>
    <row r="27" spans="1:140" ht="15" hidden="1" x14ac:dyDescent="0.25">
      <c r="A27" t="s">
        <v>718</v>
      </c>
      <c r="B27" t="s">
        <v>719</v>
      </c>
      <c r="D27" t="s">
        <v>263</v>
      </c>
      <c r="E27">
        <v>45348</v>
      </c>
      <c r="F27">
        <v>25677</v>
      </c>
      <c r="G27" t="s">
        <v>132</v>
      </c>
      <c r="H27" t="s">
        <v>199</v>
      </c>
      <c r="I27" t="s">
        <v>178</v>
      </c>
      <c r="J27" t="s">
        <v>257</v>
      </c>
      <c r="K27">
        <v>760000</v>
      </c>
      <c r="L27" t="s">
        <v>722</v>
      </c>
      <c r="S27">
        <v>16543293</v>
      </c>
      <c r="T27" t="s">
        <v>599</v>
      </c>
      <c r="U27" t="s">
        <v>600</v>
      </c>
      <c r="V27">
        <v>2006</v>
      </c>
      <c r="W27" t="s">
        <v>290</v>
      </c>
      <c r="X27">
        <v>4091</v>
      </c>
      <c r="Y27">
        <v>100033</v>
      </c>
      <c r="AA27">
        <v>464.11999511718801</v>
      </c>
      <c r="AB27" t="s">
        <v>174</v>
      </c>
      <c r="AD27" t="s">
        <v>601</v>
      </c>
      <c r="AF27" t="s">
        <v>141</v>
      </c>
      <c r="AG27">
        <v>4</v>
      </c>
      <c r="AH27" t="s">
        <v>163</v>
      </c>
      <c r="AI27">
        <v>16</v>
      </c>
      <c r="AJ27" t="s">
        <v>163</v>
      </c>
      <c r="AK27">
        <v>98</v>
      </c>
      <c r="AM27" t="s">
        <v>137</v>
      </c>
      <c r="AN27" t="s">
        <v>602</v>
      </c>
      <c r="AO27" t="s">
        <v>137</v>
      </c>
      <c r="AP27" t="s">
        <v>603</v>
      </c>
      <c r="AQ27" t="s">
        <v>145</v>
      </c>
      <c r="AR27" t="s">
        <v>137</v>
      </c>
      <c r="AS27" t="s">
        <v>146</v>
      </c>
      <c r="AT27" t="s">
        <v>137</v>
      </c>
      <c r="AU27" t="s">
        <v>293</v>
      </c>
      <c r="AV27" t="s">
        <v>604</v>
      </c>
      <c r="AX27" t="s">
        <v>158</v>
      </c>
      <c r="AY27">
        <v>0.25</v>
      </c>
      <c r="AZ27" t="s">
        <v>185</v>
      </c>
      <c r="BA27">
        <v>125</v>
      </c>
      <c r="BB27" t="s">
        <v>296</v>
      </c>
      <c r="BD27">
        <v>125</v>
      </c>
      <c r="BE27" t="s">
        <v>296</v>
      </c>
      <c r="BG27" t="s">
        <v>137</v>
      </c>
      <c r="BH27" t="s">
        <v>178</v>
      </c>
      <c r="BI27" t="s">
        <v>186</v>
      </c>
      <c r="BJ27">
        <v>1</v>
      </c>
      <c r="BK27">
        <v>0</v>
      </c>
      <c r="BL27">
        <v>168</v>
      </c>
      <c r="BM27" t="s">
        <v>152</v>
      </c>
      <c r="BN27">
        <v>168</v>
      </c>
      <c r="BP27">
        <v>1</v>
      </c>
      <c r="BU27">
        <v>0</v>
      </c>
      <c r="BV27" t="s">
        <v>155</v>
      </c>
      <c r="BW27">
        <v>1</v>
      </c>
      <c r="BX27" t="s">
        <v>199</v>
      </c>
      <c r="BY27">
        <v>1</v>
      </c>
      <c r="BZ27" t="s">
        <v>605</v>
      </c>
      <c r="CA27" t="s">
        <v>606</v>
      </c>
      <c r="CC27">
        <v>1</v>
      </c>
      <c r="CD27">
        <v>0</v>
      </c>
      <c r="CE27" t="s">
        <v>158</v>
      </c>
      <c r="CG27" t="s">
        <v>415</v>
      </c>
      <c r="CI27" t="s">
        <v>137</v>
      </c>
      <c r="CK27" t="s">
        <v>137</v>
      </c>
      <c r="CL27" t="s">
        <v>174</v>
      </c>
      <c r="CM27" t="s">
        <v>161</v>
      </c>
      <c r="CN27">
        <v>0</v>
      </c>
      <c r="CO27">
        <v>1</v>
      </c>
      <c r="CP27">
        <v>1</v>
      </c>
      <c r="CQ27">
        <v>0</v>
      </c>
      <c r="CR27">
        <v>0</v>
      </c>
      <c r="CS27">
        <v>0</v>
      </c>
      <c r="CT27">
        <v>0</v>
      </c>
      <c r="CU27" t="s">
        <v>162</v>
      </c>
      <c r="CV27" t="s">
        <v>720</v>
      </c>
      <c r="CW27">
        <v>1</v>
      </c>
      <c r="CX27">
        <v>1</v>
      </c>
      <c r="CY27" t="s">
        <v>608</v>
      </c>
      <c r="CZ27">
        <v>5</v>
      </c>
      <c r="DA27">
        <v>10</v>
      </c>
      <c r="DB27">
        <v>10</v>
      </c>
      <c r="DC27">
        <v>3</v>
      </c>
      <c r="DD27">
        <v>10</v>
      </c>
      <c r="DE27">
        <v>5</v>
      </c>
      <c r="DF27">
        <v>0</v>
      </c>
      <c r="DG27">
        <v>10</v>
      </c>
      <c r="DH27">
        <v>0</v>
      </c>
      <c r="DI27">
        <v>5</v>
      </c>
      <c r="DJ27">
        <v>5</v>
      </c>
      <c r="DK27">
        <v>5</v>
      </c>
      <c r="DL27">
        <v>5</v>
      </c>
      <c r="DM27">
        <v>5</v>
      </c>
      <c r="DN27">
        <v>0</v>
      </c>
      <c r="DO27">
        <v>2</v>
      </c>
      <c r="DP27">
        <v>5</v>
      </c>
      <c r="DQ27">
        <v>0</v>
      </c>
      <c r="DR27">
        <v>10</v>
      </c>
      <c r="DS27">
        <v>5</v>
      </c>
      <c r="DT27">
        <v>10</v>
      </c>
      <c r="DU27">
        <v>0</v>
      </c>
      <c r="DV27">
        <v>4</v>
      </c>
      <c r="DW27">
        <v>5</v>
      </c>
      <c r="DX27">
        <v>0</v>
      </c>
      <c r="DY27">
        <v>0</v>
      </c>
      <c r="DZ27">
        <v>0</v>
      </c>
      <c r="EA27">
        <v>0</v>
      </c>
      <c r="EB27">
        <v>5</v>
      </c>
      <c r="EC27">
        <v>1</v>
      </c>
      <c r="ED27">
        <v>196</v>
      </c>
      <c r="EE27">
        <v>0</v>
      </c>
      <c r="EF27">
        <v>0</v>
      </c>
      <c r="EG27" t="s">
        <v>170</v>
      </c>
      <c r="EH27">
        <v>25677</v>
      </c>
      <c r="EI27" t="s">
        <v>721</v>
      </c>
      <c r="EJ27" t="s">
        <v>302</v>
      </c>
    </row>
    <row r="28" spans="1:140" ht="15" hidden="1" x14ac:dyDescent="0.25">
      <c r="A28" t="s">
        <v>842</v>
      </c>
      <c r="B28" t="s">
        <v>843</v>
      </c>
      <c r="D28" t="s">
        <v>263</v>
      </c>
      <c r="E28">
        <v>45348</v>
      </c>
      <c r="F28">
        <v>25957</v>
      </c>
      <c r="G28" t="s">
        <v>132</v>
      </c>
      <c r="H28" t="s">
        <v>199</v>
      </c>
      <c r="I28" t="s">
        <v>166</v>
      </c>
      <c r="J28" t="s">
        <v>210</v>
      </c>
      <c r="K28">
        <v>0.5</v>
      </c>
      <c r="L28" t="s">
        <v>152</v>
      </c>
      <c r="P28" t="s">
        <v>865</v>
      </c>
      <c r="S28">
        <v>33933458</v>
      </c>
      <c r="U28" t="s">
        <v>853</v>
      </c>
      <c r="V28">
        <v>2021</v>
      </c>
      <c r="W28" t="s">
        <v>290</v>
      </c>
      <c r="X28">
        <v>4371</v>
      </c>
      <c r="Y28">
        <v>100565</v>
      </c>
      <c r="Z28" t="s">
        <v>854</v>
      </c>
      <c r="AA28">
        <v>330.05999755859398</v>
      </c>
      <c r="AB28" t="s">
        <v>137</v>
      </c>
      <c r="AD28" t="s">
        <v>855</v>
      </c>
      <c r="AF28" t="s">
        <v>141</v>
      </c>
      <c r="AG28">
        <v>3</v>
      </c>
      <c r="AH28" t="s">
        <v>142</v>
      </c>
      <c r="AI28">
        <v>16</v>
      </c>
      <c r="AJ28" t="s">
        <v>163</v>
      </c>
      <c r="AK28">
        <v>82.599998474121094</v>
      </c>
      <c r="AM28" t="s">
        <v>137</v>
      </c>
      <c r="AN28" t="s">
        <v>308</v>
      </c>
      <c r="AO28" t="s">
        <v>137</v>
      </c>
      <c r="AQ28" t="s">
        <v>203</v>
      </c>
      <c r="AR28" t="s">
        <v>204</v>
      </c>
      <c r="AS28" t="s">
        <v>146</v>
      </c>
      <c r="AT28" t="s">
        <v>137</v>
      </c>
      <c r="AU28" t="s">
        <v>293</v>
      </c>
      <c r="AV28" t="s">
        <v>158</v>
      </c>
      <c r="AX28" t="s">
        <v>158</v>
      </c>
      <c r="AY28">
        <v>0.25</v>
      </c>
      <c r="AZ28" t="s">
        <v>185</v>
      </c>
      <c r="BA28">
        <v>10</v>
      </c>
      <c r="BB28" t="s">
        <v>296</v>
      </c>
      <c r="BD28">
        <v>10</v>
      </c>
      <c r="BE28" t="s">
        <v>296</v>
      </c>
      <c r="BG28" t="s">
        <v>137</v>
      </c>
      <c r="BH28" t="s">
        <v>166</v>
      </c>
      <c r="BJ28">
        <v>1</v>
      </c>
      <c r="BK28">
        <v>1</v>
      </c>
      <c r="BL28">
        <v>168</v>
      </c>
      <c r="BM28" t="s">
        <v>152</v>
      </c>
      <c r="BN28">
        <v>168</v>
      </c>
      <c r="BP28">
        <v>1</v>
      </c>
      <c r="BU28">
        <v>0</v>
      </c>
      <c r="BV28" t="s">
        <v>155</v>
      </c>
      <c r="BW28">
        <v>1</v>
      </c>
      <c r="BX28" t="s">
        <v>199</v>
      </c>
      <c r="BY28">
        <v>1</v>
      </c>
      <c r="BZ28" t="s">
        <v>233</v>
      </c>
      <c r="CC28">
        <v>1</v>
      </c>
      <c r="CD28">
        <v>1</v>
      </c>
      <c r="CE28" t="s">
        <v>158</v>
      </c>
      <c r="CK28" t="s">
        <v>137</v>
      </c>
      <c r="CL28" t="s">
        <v>174</v>
      </c>
      <c r="CN28">
        <v>0</v>
      </c>
      <c r="CO28">
        <v>0</v>
      </c>
      <c r="CP28">
        <v>0</v>
      </c>
      <c r="CQ28">
        <v>0</v>
      </c>
      <c r="CR28">
        <v>0</v>
      </c>
      <c r="CS28">
        <v>0</v>
      </c>
      <c r="CT28">
        <v>0</v>
      </c>
      <c r="CU28" t="s">
        <v>162</v>
      </c>
      <c r="CV28" t="s">
        <v>316</v>
      </c>
      <c r="CW28">
        <v>0</v>
      </c>
      <c r="CX28">
        <v>0</v>
      </c>
      <c r="CZ28">
        <v>5</v>
      </c>
      <c r="DA28">
        <v>5</v>
      </c>
      <c r="DB28">
        <v>10</v>
      </c>
      <c r="DC28">
        <v>0</v>
      </c>
      <c r="DD28">
        <v>10</v>
      </c>
      <c r="DE28">
        <v>3</v>
      </c>
      <c r="DF28">
        <v>0</v>
      </c>
      <c r="DG28">
        <v>10</v>
      </c>
      <c r="DH28">
        <v>0</v>
      </c>
      <c r="DI28">
        <v>5</v>
      </c>
      <c r="DJ28">
        <v>5</v>
      </c>
      <c r="DK28">
        <v>5</v>
      </c>
      <c r="DL28">
        <v>5</v>
      </c>
      <c r="DM28">
        <v>5</v>
      </c>
      <c r="DN28">
        <v>5</v>
      </c>
      <c r="DO28">
        <v>2</v>
      </c>
      <c r="DP28">
        <v>0</v>
      </c>
      <c r="DQ28">
        <v>0</v>
      </c>
      <c r="DR28">
        <v>10</v>
      </c>
      <c r="DS28">
        <v>5</v>
      </c>
      <c r="DT28">
        <v>0</v>
      </c>
      <c r="DU28">
        <v>0</v>
      </c>
      <c r="DV28">
        <v>0</v>
      </c>
      <c r="DW28">
        <v>0</v>
      </c>
      <c r="DX28">
        <v>0</v>
      </c>
      <c r="DY28">
        <v>0</v>
      </c>
      <c r="DZ28">
        <v>0</v>
      </c>
      <c r="EA28">
        <v>0</v>
      </c>
      <c r="EB28">
        <v>5</v>
      </c>
      <c r="EC28">
        <v>0</v>
      </c>
      <c r="ED28">
        <v>181</v>
      </c>
      <c r="EE28">
        <v>95</v>
      </c>
      <c r="EF28">
        <v>0.52486187219619795</v>
      </c>
      <c r="EG28" t="s">
        <v>163</v>
      </c>
      <c r="EH28">
        <v>25957</v>
      </c>
      <c r="EI28" t="s">
        <v>866</v>
      </c>
      <c r="EJ28" t="s">
        <v>302</v>
      </c>
    </row>
    <row r="29" spans="1:140" ht="15" hidden="1" x14ac:dyDescent="0.25">
      <c r="A29" t="s">
        <v>718</v>
      </c>
      <c r="B29" t="s">
        <v>719</v>
      </c>
      <c r="D29" t="s">
        <v>263</v>
      </c>
      <c r="E29">
        <v>45348</v>
      </c>
      <c r="F29">
        <v>25677</v>
      </c>
      <c r="G29" t="s">
        <v>132</v>
      </c>
      <c r="H29" t="s">
        <v>199</v>
      </c>
      <c r="I29" t="s">
        <v>178</v>
      </c>
      <c r="J29" t="s">
        <v>196</v>
      </c>
      <c r="K29">
        <v>4.0070000000000001E-3</v>
      </c>
      <c r="L29" t="s">
        <v>197</v>
      </c>
      <c r="P29" t="s">
        <v>402</v>
      </c>
      <c r="S29">
        <v>16543293</v>
      </c>
      <c r="T29" t="s">
        <v>599</v>
      </c>
      <c r="U29" t="s">
        <v>600</v>
      </c>
      <c r="V29">
        <v>2006</v>
      </c>
      <c r="W29" t="s">
        <v>290</v>
      </c>
      <c r="X29">
        <v>4091</v>
      </c>
      <c r="Y29">
        <v>100033</v>
      </c>
      <c r="AA29">
        <v>464.11999511718801</v>
      </c>
      <c r="AB29" t="s">
        <v>174</v>
      </c>
      <c r="AD29" t="s">
        <v>601</v>
      </c>
      <c r="AF29" t="s">
        <v>141</v>
      </c>
      <c r="AG29">
        <v>4</v>
      </c>
      <c r="AH29" t="s">
        <v>163</v>
      </c>
      <c r="AI29">
        <v>16</v>
      </c>
      <c r="AJ29" t="s">
        <v>163</v>
      </c>
      <c r="AK29">
        <v>98</v>
      </c>
      <c r="AM29" t="s">
        <v>137</v>
      </c>
      <c r="AN29" t="s">
        <v>602</v>
      </c>
      <c r="AO29" t="s">
        <v>137</v>
      </c>
      <c r="AP29" t="s">
        <v>603</v>
      </c>
      <c r="AQ29" t="s">
        <v>145</v>
      </c>
      <c r="AR29" t="s">
        <v>137</v>
      </c>
      <c r="AS29" t="s">
        <v>146</v>
      </c>
      <c r="AT29" t="s">
        <v>137</v>
      </c>
      <c r="AU29" t="s">
        <v>293</v>
      </c>
      <c r="AV29" t="s">
        <v>604</v>
      </c>
      <c r="AX29" t="s">
        <v>158</v>
      </c>
      <c r="AY29">
        <v>0.25</v>
      </c>
      <c r="AZ29" t="s">
        <v>185</v>
      </c>
      <c r="BA29">
        <v>125</v>
      </c>
      <c r="BB29" t="s">
        <v>296</v>
      </c>
      <c r="BD29">
        <v>125</v>
      </c>
      <c r="BE29" t="s">
        <v>296</v>
      </c>
      <c r="BG29" t="s">
        <v>137</v>
      </c>
      <c r="BH29" t="s">
        <v>178</v>
      </c>
      <c r="BI29" t="s">
        <v>186</v>
      </c>
      <c r="BJ29">
        <v>1</v>
      </c>
      <c r="BK29">
        <v>0</v>
      </c>
      <c r="BL29">
        <v>168</v>
      </c>
      <c r="BM29" t="s">
        <v>152</v>
      </c>
      <c r="BN29">
        <v>168</v>
      </c>
      <c r="BP29">
        <v>1</v>
      </c>
      <c r="BU29">
        <v>0</v>
      </c>
      <c r="BV29" t="s">
        <v>155</v>
      </c>
      <c r="BW29">
        <v>1</v>
      </c>
      <c r="BX29" t="s">
        <v>199</v>
      </c>
      <c r="BY29">
        <v>1</v>
      </c>
      <c r="BZ29" t="s">
        <v>605</v>
      </c>
      <c r="CA29" t="s">
        <v>606</v>
      </c>
      <c r="CC29">
        <v>1</v>
      </c>
      <c r="CD29">
        <v>0</v>
      </c>
      <c r="CE29" t="s">
        <v>158</v>
      </c>
      <c r="CG29" t="s">
        <v>415</v>
      </c>
      <c r="CI29" t="s">
        <v>137</v>
      </c>
      <c r="CK29" t="s">
        <v>137</v>
      </c>
      <c r="CL29" t="s">
        <v>174</v>
      </c>
      <c r="CM29" t="s">
        <v>161</v>
      </c>
      <c r="CN29">
        <v>0</v>
      </c>
      <c r="CO29">
        <v>1</v>
      </c>
      <c r="CP29">
        <v>1</v>
      </c>
      <c r="CQ29">
        <v>0</v>
      </c>
      <c r="CR29">
        <v>0</v>
      </c>
      <c r="CS29">
        <v>0</v>
      </c>
      <c r="CT29">
        <v>0</v>
      </c>
      <c r="CU29" t="s">
        <v>162</v>
      </c>
      <c r="CV29" t="s">
        <v>720</v>
      </c>
      <c r="CW29">
        <v>1</v>
      </c>
      <c r="CX29">
        <v>1</v>
      </c>
      <c r="CY29" t="s">
        <v>608</v>
      </c>
      <c r="CZ29">
        <v>5</v>
      </c>
      <c r="DA29">
        <v>10</v>
      </c>
      <c r="DB29">
        <v>10</v>
      </c>
      <c r="DC29">
        <v>3</v>
      </c>
      <c r="DD29">
        <v>10</v>
      </c>
      <c r="DE29">
        <v>5</v>
      </c>
      <c r="DF29">
        <v>0</v>
      </c>
      <c r="DG29">
        <v>10</v>
      </c>
      <c r="DH29">
        <v>0</v>
      </c>
      <c r="DI29">
        <v>5</v>
      </c>
      <c r="DJ29">
        <v>5</v>
      </c>
      <c r="DK29">
        <v>5</v>
      </c>
      <c r="DL29">
        <v>5</v>
      </c>
      <c r="DM29">
        <v>5</v>
      </c>
      <c r="DN29">
        <v>0</v>
      </c>
      <c r="DO29">
        <v>2</v>
      </c>
      <c r="DP29">
        <v>5</v>
      </c>
      <c r="DQ29">
        <v>0</v>
      </c>
      <c r="DR29">
        <v>10</v>
      </c>
      <c r="DS29">
        <v>5</v>
      </c>
      <c r="DT29">
        <v>10</v>
      </c>
      <c r="DU29">
        <v>0</v>
      </c>
      <c r="DV29">
        <v>4</v>
      </c>
      <c r="DW29">
        <v>5</v>
      </c>
      <c r="DX29">
        <v>0</v>
      </c>
      <c r="DY29">
        <v>0</v>
      </c>
      <c r="DZ29">
        <v>0</v>
      </c>
      <c r="EA29">
        <v>0</v>
      </c>
      <c r="EB29">
        <v>5</v>
      </c>
      <c r="EC29">
        <v>1</v>
      </c>
      <c r="ED29">
        <v>196</v>
      </c>
      <c r="EE29">
        <v>0</v>
      </c>
      <c r="EF29">
        <v>0</v>
      </c>
      <c r="EG29" t="s">
        <v>170</v>
      </c>
      <c r="EH29">
        <v>25677</v>
      </c>
      <c r="EI29" t="s">
        <v>721</v>
      </c>
      <c r="EJ29" t="s">
        <v>302</v>
      </c>
    </row>
    <row r="30" spans="1:140" ht="15" hidden="1" x14ac:dyDescent="0.25">
      <c r="A30" t="s">
        <v>718</v>
      </c>
      <c r="B30" t="s">
        <v>719</v>
      </c>
      <c r="D30" t="s">
        <v>263</v>
      </c>
      <c r="E30">
        <v>45348</v>
      </c>
      <c r="F30">
        <v>25677</v>
      </c>
      <c r="G30" t="s">
        <v>132</v>
      </c>
      <c r="H30" t="s">
        <v>199</v>
      </c>
      <c r="I30" t="s">
        <v>178</v>
      </c>
      <c r="J30" t="s">
        <v>208</v>
      </c>
      <c r="K30">
        <v>173</v>
      </c>
      <c r="L30" t="s">
        <v>152</v>
      </c>
      <c r="P30" t="s">
        <v>209</v>
      </c>
      <c r="S30">
        <v>16543293</v>
      </c>
      <c r="T30" t="s">
        <v>599</v>
      </c>
      <c r="U30" t="s">
        <v>600</v>
      </c>
      <c r="V30">
        <v>2006</v>
      </c>
      <c r="W30" t="s">
        <v>290</v>
      </c>
      <c r="X30">
        <v>4091</v>
      </c>
      <c r="Y30">
        <v>100033</v>
      </c>
      <c r="AA30">
        <v>464.11999511718801</v>
      </c>
      <c r="AB30" t="s">
        <v>174</v>
      </c>
      <c r="AD30" t="s">
        <v>601</v>
      </c>
      <c r="AF30" t="s">
        <v>141</v>
      </c>
      <c r="AG30">
        <v>4</v>
      </c>
      <c r="AH30" t="s">
        <v>163</v>
      </c>
      <c r="AI30">
        <v>16</v>
      </c>
      <c r="AJ30" t="s">
        <v>163</v>
      </c>
      <c r="AK30">
        <v>98</v>
      </c>
      <c r="AM30" t="s">
        <v>137</v>
      </c>
      <c r="AN30" t="s">
        <v>602</v>
      </c>
      <c r="AO30" t="s">
        <v>137</v>
      </c>
      <c r="AP30" t="s">
        <v>603</v>
      </c>
      <c r="AQ30" t="s">
        <v>145</v>
      </c>
      <c r="AR30" t="s">
        <v>137</v>
      </c>
      <c r="AS30" t="s">
        <v>146</v>
      </c>
      <c r="AT30" t="s">
        <v>137</v>
      </c>
      <c r="AU30" t="s">
        <v>293</v>
      </c>
      <c r="AV30" t="s">
        <v>604</v>
      </c>
      <c r="AX30" t="s">
        <v>158</v>
      </c>
      <c r="AY30">
        <v>0.25</v>
      </c>
      <c r="AZ30" t="s">
        <v>185</v>
      </c>
      <c r="BA30">
        <v>125</v>
      </c>
      <c r="BB30" t="s">
        <v>296</v>
      </c>
      <c r="BD30">
        <v>125</v>
      </c>
      <c r="BE30" t="s">
        <v>296</v>
      </c>
      <c r="BG30" t="s">
        <v>137</v>
      </c>
      <c r="BH30" t="s">
        <v>178</v>
      </c>
      <c r="BI30" t="s">
        <v>186</v>
      </c>
      <c r="BJ30">
        <v>1</v>
      </c>
      <c r="BK30">
        <v>0</v>
      </c>
      <c r="BL30">
        <v>168</v>
      </c>
      <c r="BM30" t="s">
        <v>152</v>
      </c>
      <c r="BN30">
        <v>168</v>
      </c>
      <c r="BP30">
        <v>1</v>
      </c>
      <c r="BU30">
        <v>0</v>
      </c>
      <c r="BV30" t="s">
        <v>155</v>
      </c>
      <c r="BW30">
        <v>1</v>
      </c>
      <c r="BX30" t="s">
        <v>199</v>
      </c>
      <c r="BY30">
        <v>1</v>
      </c>
      <c r="BZ30" t="s">
        <v>605</v>
      </c>
      <c r="CA30" t="s">
        <v>606</v>
      </c>
      <c r="CC30">
        <v>1</v>
      </c>
      <c r="CD30">
        <v>0</v>
      </c>
      <c r="CE30" t="s">
        <v>158</v>
      </c>
      <c r="CG30" t="s">
        <v>415</v>
      </c>
      <c r="CI30" t="s">
        <v>137</v>
      </c>
      <c r="CK30" t="s">
        <v>137</v>
      </c>
      <c r="CL30" t="s">
        <v>174</v>
      </c>
      <c r="CM30" t="s">
        <v>161</v>
      </c>
      <c r="CN30">
        <v>0</v>
      </c>
      <c r="CO30">
        <v>1</v>
      </c>
      <c r="CP30">
        <v>1</v>
      </c>
      <c r="CQ30">
        <v>0</v>
      </c>
      <c r="CR30">
        <v>0</v>
      </c>
      <c r="CS30">
        <v>0</v>
      </c>
      <c r="CT30">
        <v>0</v>
      </c>
      <c r="CU30" t="s">
        <v>162</v>
      </c>
      <c r="CV30" t="s">
        <v>720</v>
      </c>
      <c r="CW30">
        <v>1</v>
      </c>
      <c r="CX30">
        <v>1</v>
      </c>
      <c r="CY30" t="s">
        <v>608</v>
      </c>
      <c r="CZ30">
        <v>5</v>
      </c>
      <c r="DA30">
        <v>10</v>
      </c>
      <c r="DB30">
        <v>10</v>
      </c>
      <c r="DC30">
        <v>3</v>
      </c>
      <c r="DD30">
        <v>10</v>
      </c>
      <c r="DE30">
        <v>5</v>
      </c>
      <c r="DF30">
        <v>0</v>
      </c>
      <c r="DG30">
        <v>10</v>
      </c>
      <c r="DH30">
        <v>0</v>
      </c>
      <c r="DI30">
        <v>5</v>
      </c>
      <c r="DJ30">
        <v>5</v>
      </c>
      <c r="DK30">
        <v>5</v>
      </c>
      <c r="DL30">
        <v>5</v>
      </c>
      <c r="DM30">
        <v>5</v>
      </c>
      <c r="DN30">
        <v>0</v>
      </c>
      <c r="DO30">
        <v>2</v>
      </c>
      <c r="DP30">
        <v>5</v>
      </c>
      <c r="DQ30">
        <v>0</v>
      </c>
      <c r="DR30">
        <v>10</v>
      </c>
      <c r="DS30">
        <v>5</v>
      </c>
      <c r="DT30">
        <v>10</v>
      </c>
      <c r="DU30">
        <v>0</v>
      </c>
      <c r="DV30">
        <v>4</v>
      </c>
      <c r="DW30">
        <v>5</v>
      </c>
      <c r="DX30">
        <v>0</v>
      </c>
      <c r="DY30">
        <v>0</v>
      </c>
      <c r="DZ30">
        <v>0</v>
      </c>
      <c r="EA30">
        <v>0</v>
      </c>
      <c r="EB30">
        <v>5</v>
      </c>
      <c r="EC30">
        <v>1</v>
      </c>
      <c r="ED30">
        <v>196</v>
      </c>
      <c r="EE30">
        <v>0</v>
      </c>
      <c r="EF30">
        <v>0</v>
      </c>
      <c r="EG30" t="s">
        <v>170</v>
      </c>
      <c r="EH30">
        <v>25677</v>
      </c>
      <c r="EI30" t="s">
        <v>721</v>
      </c>
      <c r="EJ30" t="s">
        <v>302</v>
      </c>
    </row>
    <row r="31" spans="1:140" ht="15" hidden="1" x14ac:dyDescent="0.25">
      <c r="A31" t="s">
        <v>718</v>
      </c>
      <c r="B31" t="s">
        <v>719</v>
      </c>
      <c r="D31" t="s">
        <v>263</v>
      </c>
      <c r="E31">
        <v>45348</v>
      </c>
      <c r="F31">
        <v>25678</v>
      </c>
      <c r="G31" t="s">
        <v>132</v>
      </c>
      <c r="H31" t="s">
        <v>199</v>
      </c>
      <c r="I31" t="s">
        <v>178</v>
      </c>
      <c r="J31" t="s">
        <v>179</v>
      </c>
      <c r="K31">
        <v>1</v>
      </c>
      <c r="L31" t="s">
        <v>152</v>
      </c>
      <c r="S31">
        <v>16543293</v>
      </c>
      <c r="T31" t="s">
        <v>599</v>
      </c>
      <c r="U31" t="s">
        <v>600</v>
      </c>
      <c r="V31">
        <v>2006</v>
      </c>
      <c r="W31" t="s">
        <v>290</v>
      </c>
      <c r="X31">
        <v>4092</v>
      </c>
      <c r="Y31">
        <v>100034</v>
      </c>
      <c r="AA31">
        <v>464.11999511718801</v>
      </c>
      <c r="AB31" t="s">
        <v>174</v>
      </c>
      <c r="AD31" t="s">
        <v>601</v>
      </c>
      <c r="AF31" t="s">
        <v>141</v>
      </c>
      <c r="AG31">
        <v>4</v>
      </c>
      <c r="AH31" t="s">
        <v>163</v>
      </c>
      <c r="AI31">
        <v>16</v>
      </c>
      <c r="AJ31" t="s">
        <v>163</v>
      </c>
      <c r="AK31">
        <v>98</v>
      </c>
      <c r="AM31" t="s">
        <v>137</v>
      </c>
      <c r="AN31" t="s">
        <v>602</v>
      </c>
      <c r="AO31" t="s">
        <v>137</v>
      </c>
      <c r="AP31" t="s">
        <v>603</v>
      </c>
      <c r="AQ31" t="s">
        <v>145</v>
      </c>
      <c r="AR31" t="s">
        <v>137</v>
      </c>
      <c r="AS31" t="s">
        <v>168</v>
      </c>
      <c r="AT31" t="s">
        <v>137</v>
      </c>
      <c r="AU31" t="s">
        <v>293</v>
      </c>
      <c r="AV31" t="s">
        <v>604</v>
      </c>
      <c r="AX31" t="s">
        <v>158</v>
      </c>
      <c r="AY31">
        <v>0.25</v>
      </c>
      <c r="AZ31" t="s">
        <v>185</v>
      </c>
      <c r="BA31">
        <v>5</v>
      </c>
      <c r="BB31" t="s">
        <v>296</v>
      </c>
      <c r="BD31">
        <v>5</v>
      </c>
      <c r="BE31" t="s">
        <v>296</v>
      </c>
      <c r="BG31" t="s">
        <v>137</v>
      </c>
      <c r="BH31" t="s">
        <v>178</v>
      </c>
      <c r="BI31" t="s">
        <v>186</v>
      </c>
      <c r="BJ31">
        <v>1</v>
      </c>
      <c r="BK31">
        <v>0</v>
      </c>
      <c r="BL31">
        <v>168</v>
      </c>
      <c r="BM31" t="s">
        <v>152</v>
      </c>
      <c r="BN31">
        <v>168</v>
      </c>
      <c r="BP31">
        <v>1</v>
      </c>
      <c r="BU31">
        <v>0</v>
      </c>
      <c r="BV31" t="s">
        <v>155</v>
      </c>
      <c r="BW31">
        <v>1</v>
      </c>
      <c r="BX31" t="s">
        <v>199</v>
      </c>
      <c r="BY31">
        <v>1</v>
      </c>
      <c r="BZ31" t="s">
        <v>605</v>
      </c>
      <c r="CA31" t="s">
        <v>606</v>
      </c>
      <c r="CC31">
        <v>1</v>
      </c>
      <c r="CD31">
        <v>0</v>
      </c>
      <c r="CE31" t="s">
        <v>158</v>
      </c>
      <c r="CG31" t="s">
        <v>415</v>
      </c>
      <c r="CI31" t="s">
        <v>137</v>
      </c>
      <c r="CK31" t="s">
        <v>137</v>
      </c>
      <c r="CL31" t="s">
        <v>174</v>
      </c>
      <c r="CM31" t="s">
        <v>161</v>
      </c>
      <c r="CN31">
        <v>0</v>
      </c>
      <c r="CO31">
        <v>1</v>
      </c>
      <c r="CP31">
        <v>1</v>
      </c>
      <c r="CQ31">
        <v>0</v>
      </c>
      <c r="CR31">
        <v>0</v>
      </c>
      <c r="CS31">
        <v>0</v>
      </c>
      <c r="CT31">
        <v>0</v>
      </c>
      <c r="CU31" t="s">
        <v>162</v>
      </c>
      <c r="CV31" t="s">
        <v>720</v>
      </c>
      <c r="CW31">
        <v>1</v>
      </c>
      <c r="CX31">
        <v>0</v>
      </c>
      <c r="CY31" t="s">
        <v>608</v>
      </c>
      <c r="CZ31">
        <v>5</v>
      </c>
      <c r="DA31">
        <v>10</v>
      </c>
      <c r="DB31">
        <v>10</v>
      </c>
      <c r="DC31">
        <v>3</v>
      </c>
      <c r="DD31">
        <v>10</v>
      </c>
      <c r="DE31">
        <v>5</v>
      </c>
      <c r="DF31">
        <v>0</v>
      </c>
      <c r="DG31">
        <v>10</v>
      </c>
      <c r="DH31">
        <v>0</v>
      </c>
      <c r="DI31">
        <v>5</v>
      </c>
      <c r="DJ31">
        <v>5</v>
      </c>
      <c r="DK31">
        <v>5</v>
      </c>
      <c r="DL31">
        <v>5</v>
      </c>
      <c r="DM31">
        <v>5</v>
      </c>
      <c r="DN31">
        <v>0</v>
      </c>
      <c r="DO31">
        <v>2</v>
      </c>
      <c r="DP31">
        <v>5</v>
      </c>
      <c r="DQ31">
        <v>0</v>
      </c>
      <c r="DR31">
        <v>10</v>
      </c>
      <c r="DS31">
        <v>5</v>
      </c>
      <c r="DT31">
        <v>10</v>
      </c>
      <c r="DU31">
        <v>0</v>
      </c>
      <c r="DV31">
        <v>4</v>
      </c>
      <c r="DW31">
        <v>5</v>
      </c>
      <c r="DX31">
        <v>0</v>
      </c>
      <c r="DY31">
        <v>0</v>
      </c>
      <c r="DZ31">
        <v>0</v>
      </c>
      <c r="EA31">
        <v>0</v>
      </c>
      <c r="EB31">
        <v>5</v>
      </c>
      <c r="EC31">
        <v>0</v>
      </c>
      <c r="ED31">
        <v>196</v>
      </c>
      <c r="EE31">
        <v>124</v>
      </c>
      <c r="EF31">
        <v>0.63265305757522605</v>
      </c>
      <c r="EG31" t="s">
        <v>163</v>
      </c>
      <c r="EH31">
        <v>25678</v>
      </c>
      <c r="EI31" t="s">
        <v>721</v>
      </c>
      <c r="EJ31" t="s">
        <v>302</v>
      </c>
    </row>
    <row r="32" spans="1:140" ht="15" hidden="1" x14ac:dyDescent="0.25">
      <c r="A32" t="s">
        <v>718</v>
      </c>
      <c r="B32" t="s">
        <v>719</v>
      </c>
      <c r="D32" t="s">
        <v>263</v>
      </c>
      <c r="E32">
        <v>45348</v>
      </c>
      <c r="F32">
        <v>25678</v>
      </c>
      <c r="G32" t="s">
        <v>132</v>
      </c>
      <c r="H32" t="s">
        <v>199</v>
      </c>
      <c r="I32" t="s">
        <v>178</v>
      </c>
      <c r="J32" t="s">
        <v>249</v>
      </c>
      <c r="K32">
        <v>6.3E-5</v>
      </c>
      <c r="L32" t="s">
        <v>251</v>
      </c>
      <c r="S32">
        <v>16543293</v>
      </c>
      <c r="T32" t="s">
        <v>599</v>
      </c>
      <c r="U32" t="s">
        <v>600</v>
      </c>
      <c r="V32">
        <v>2006</v>
      </c>
      <c r="W32" t="s">
        <v>290</v>
      </c>
      <c r="X32">
        <v>4092</v>
      </c>
      <c r="Y32">
        <v>100034</v>
      </c>
      <c r="AA32">
        <v>464.11999511718801</v>
      </c>
      <c r="AB32" t="s">
        <v>174</v>
      </c>
      <c r="AD32" t="s">
        <v>601</v>
      </c>
      <c r="AF32" t="s">
        <v>141</v>
      </c>
      <c r="AG32">
        <v>4</v>
      </c>
      <c r="AH32" t="s">
        <v>163</v>
      </c>
      <c r="AI32">
        <v>16</v>
      </c>
      <c r="AJ32" t="s">
        <v>163</v>
      </c>
      <c r="AK32">
        <v>98</v>
      </c>
      <c r="AM32" t="s">
        <v>137</v>
      </c>
      <c r="AN32" t="s">
        <v>602</v>
      </c>
      <c r="AO32" t="s">
        <v>137</v>
      </c>
      <c r="AP32" t="s">
        <v>603</v>
      </c>
      <c r="AQ32" t="s">
        <v>145</v>
      </c>
      <c r="AR32" t="s">
        <v>137</v>
      </c>
      <c r="AS32" t="s">
        <v>168</v>
      </c>
      <c r="AT32" t="s">
        <v>137</v>
      </c>
      <c r="AU32" t="s">
        <v>293</v>
      </c>
      <c r="AV32" t="s">
        <v>604</v>
      </c>
      <c r="AX32" t="s">
        <v>158</v>
      </c>
      <c r="AY32">
        <v>0.25</v>
      </c>
      <c r="AZ32" t="s">
        <v>185</v>
      </c>
      <c r="BA32">
        <v>5</v>
      </c>
      <c r="BB32" t="s">
        <v>296</v>
      </c>
      <c r="BD32">
        <v>5</v>
      </c>
      <c r="BE32" t="s">
        <v>296</v>
      </c>
      <c r="BG32" t="s">
        <v>137</v>
      </c>
      <c r="BH32" t="s">
        <v>178</v>
      </c>
      <c r="BI32" t="s">
        <v>186</v>
      </c>
      <c r="BJ32">
        <v>1</v>
      </c>
      <c r="BK32">
        <v>0</v>
      </c>
      <c r="BL32">
        <v>168</v>
      </c>
      <c r="BM32" t="s">
        <v>152</v>
      </c>
      <c r="BN32">
        <v>168</v>
      </c>
      <c r="BP32">
        <v>1</v>
      </c>
      <c r="BU32">
        <v>0</v>
      </c>
      <c r="BV32" t="s">
        <v>155</v>
      </c>
      <c r="BW32">
        <v>1</v>
      </c>
      <c r="BX32" t="s">
        <v>199</v>
      </c>
      <c r="BY32">
        <v>1</v>
      </c>
      <c r="BZ32" t="s">
        <v>605</v>
      </c>
      <c r="CA32" t="s">
        <v>606</v>
      </c>
      <c r="CC32">
        <v>1</v>
      </c>
      <c r="CD32">
        <v>0</v>
      </c>
      <c r="CE32" t="s">
        <v>158</v>
      </c>
      <c r="CG32" t="s">
        <v>415</v>
      </c>
      <c r="CI32" t="s">
        <v>137</v>
      </c>
      <c r="CK32" t="s">
        <v>137</v>
      </c>
      <c r="CL32" t="s">
        <v>174</v>
      </c>
      <c r="CM32" t="s">
        <v>161</v>
      </c>
      <c r="CN32">
        <v>0</v>
      </c>
      <c r="CO32">
        <v>1</v>
      </c>
      <c r="CP32">
        <v>1</v>
      </c>
      <c r="CQ32">
        <v>0</v>
      </c>
      <c r="CR32">
        <v>0</v>
      </c>
      <c r="CS32">
        <v>0</v>
      </c>
      <c r="CT32">
        <v>0</v>
      </c>
      <c r="CU32" t="s">
        <v>162</v>
      </c>
      <c r="CV32" t="s">
        <v>720</v>
      </c>
      <c r="CW32">
        <v>1</v>
      </c>
      <c r="CX32">
        <v>0</v>
      </c>
      <c r="CY32" t="s">
        <v>608</v>
      </c>
      <c r="CZ32">
        <v>5</v>
      </c>
      <c r="DA32">
        <v>10</v>
      </c>
      <c r="DB32">
        <v>10</v>
      </c>
      <c r="DC32">
        <v>3</v>
      </c>
      <c r="DD32">
        <v>10</v>
      </c>
      <c r="DE32">
        <v>5</v>
      </c>
      <c r="DF32">
        <v>0</v>
      </c>
      <c r="DG32">
        <v>10</v>
      </c>
      <c r="DH32">
        <v>0</v>
      </c>
      <c r="DI32">
        <v>5</v>
      </c>
      <c r="DJ32">
        <v>5</v>
      </c>
      <c r="DK32">
        <v>5</v>
      </c>
      <c r="DL32">
        <v>5</v>
      </c>
      <c r="DM32">
        <v>5</v>
      </c>
      <c r="DN32">
        <v>0</v>
      </c>
      <c r="DO32">
        <v>2</v>
      </c>
      <c r="DP32">
        <v>5</v>
      </c>
      <c r="DQ32">
        <v>0</v>
      </c>
      <c r="DR32">
        <v>10</v>
      </c>
      <c r="DS32">
        <v>5</v>
      </c>
      <c r="DT32">
        <v>10</v>
      </c>
      <c r="DU32">
        <v>0</v>
      </c>
      <c r="DV32">
        <v>4</v>
      </c>
      <c r="DW32">
        <v>5</v>
      </c>
      <c r="DX32">
        <v>0</v>
      </c>
      <c r="DY32">
        <v>0</v>
      </c>
      <c r="DZ32">
        <v>0</v>
      </c>
      <c r="EA32">
        <v>0</v>
      </c>
      <c r="EB32">
        <v>5</v>
      </c>
      <c r="EC32">
        <v>0</v>
      </c>
      <c r="ED32">
        <v>196</v>
      </c>
      <c r="EE32">
        <v>124</v>
      </c>
      <c r="EF32">
        <v>0.63265305757522605</v>
      </c>
      <c r="EG32" t="s">
        <v>163</v>
      </c>
      <c r="EH32">
        <v>25678</v>
      </c>
      <c r="EI32" t="s">
        <v>721</v>
      </c>
      <c r="EJ32" t="s">
        <v>302</v>
      </c>
    </row>
    <row r="33" spans="1:140" ht="15" hidden="1" x14ac:dyDescent="0.25">
      <c r="A33" t="s">
        <v>718</v>
      </c>
      <c r="B33" t="s">
        <v>719</v>
      </c>
      <c r="D33" t="s">
        <v>263</v>
      </c>
      <c r="E33">
        <v>45348</v>
      </c>
      <c r="F33">
        <v>25678</v>
      </c>
      <c r="G33" t="s">
        <v>132</v>
      </c>
      <c r="H33" t="s">
        <v>199</v>
      </c>
      <c r="I33" t="s">
        <v>178</v>
      </c>
      <c r="J33" t="s">
        <v>257</v>
      </c>
      <c r="K33">
        <v>130</v>
      </c>
      <c r="L33" t="s">
        <v>610</v>
      </c>
      <c r="S33">
        <v>16543293</v>
      </c>
      <c r="T33" t="s">
        <v>599</v>
      </c>
      <c r="U33" t="s">
        <v>600</v>
      </c>
      <c r="V33">
        <v>2006</v>
      </c>
      <c r="W33" t="s">
        <v>290</v>
      </c>
      <c r="X33">
        <v>4092</v>
      </c>
      <c r="Y33">
        <v>100034</v>
      </c>
      <c r="AA33">
        <v>464.11999511718801</v>
      </c>
      <c r="AB33" t="s">
        <v>174</v>
      </c>
      <c r="AD33" t="s">
        <v>601</v>
      </c>
      <c r="AF33" t="s">
        <v>141</v>
      </c>
      <c r="AG33">
        <v>4</v>
      </c>
      <c r="AH33" t="s">
        <v>163</v>
      </c>
      <c r="AI33">
        <v>16</v>
      </c>
      <c r="AJ33" t="s">
        <v>163</v>
      </c>
      <c r="AK33">
        <v>98</v>
      </c>
      <c r="AM33" t="s">
        <v>137</v>
      </c>
      <c r="AN33" t="s">
        <v>602</v>
      </c>
      <c r="AO33" t="s">
        <v>137</v>
      </c>
      <c r="AP33" t="s">
        <v>603</v>
      </c>
      <c r="AQ33" t="s">
        <v>145</v>
      </c>
      <c r="AR33" t="s">
        <v>137</v>
      </c>
      <c r="AS33" t="s">
        <v>168</v>
      </c>
      <c r="AT33" t="s">
        <v>137</v>
      </c>
      <c r="AU33" t="s">
        <v>293</v>
      </c>
      <c r="AV33" t="s">
        <v>604</v>
      </c>
      <c r="AX33" t="s">
        <v>158</v>
      </c>
      <c r="AY33">
        <v>0.25</v>
      </c>
      <c r="AZ33" t="s">
        <v>185</v>
      </c>
      <c r="BA33">
        <v>5</v>
      </c>
      <c r="BB33" t="s">
        <v>296</v>
      </c>
      <c r="BD33">
        <v>5</v>
      </c>
      <c r="BE33" t="s">
        <v>296</v>
      </c>
      <c r="BG33" t="s">
        <v>137</v>
      </c>
      <c r="BH33" t="s">
        <v>178</v>
      </c>
      <c r="BI33" t="s">
        <v>186</v>
      </c>
      <c r="BJ33">
        <v>1</v>
      </c>
      <c r="BK33">
        <v>0</v>
      </c>
      <c r="BL33">
        <v>168</v>
      </c>
      <c r="BM33" t="s">
        <v>152</v>
      </c>
      <c r="BN33">
        <v>168</v>
      </c>
      <c r="BP33">
        <v>1</v>
      </c>
      <c r="BU33">
        <v>0</v>
      </c>
      <c r="BV33" t="s">
        <v>155</v>
      </c>
      <c r="BW33">
        <v>1</v>
      </c>
      <c r="BX33" t="s">
        <v>199</v>
      </c>
      <c r="BY33">
        <v>1</v>
      </c>
      <c r="BZ33" t="s">
        <v>605</v>
      </c>
      <c r="CA33" t="s">
        <v>606</v>
      </c>
      <c r="CC33">
        <v>1</v>
      </c>
      <c r="CD33">
        <v>0</v>
      </c>
      <c r="CE33" t="s">
        <v>158</v>
      </c>
      <c r="CG33" t="s">
        <v>415</v>
      </c>
      <c r="CI33" t="s">
        <v>137</v>
      </c>
      <c r="CK33" t="s">
        <v>137</v>
      </c>
      <c r="CL33" t="s">
        <v>174</v>
      </c>
      <c r="CM33" t="s">
        <v>161</v>
      </c>
      <c r="CN33">
        <v>0</v>
      </c>
      <c r="CO33">
        <v>1</v>
      </c>
      <c r="CP33">
        <v>1</v>
      </c>
      <c r="CQ33">
        <v>0</v>
      </c>
      <c r="CR33">
        <v>0</v>
      </c>
      <c r="CS33">
        <v>0</v>
      </c>
      <c r="CT33">
        <v>0</v>
      </c>
      <c r="CU33" t="s">
        <v>162</v>
      </c>
      <c r="CV33" t="s">
        <v>720</v>
      </c>
      <c r="CW33">
        <v>1</v>
      </c>
      <c r="CX33">
        <v>0</v>
      </c>
      <c r="CY33" t="s">
        <v>608</v>
      </c>
      <c r="CZ33">
        <v>5</v>
      </c>
      <c r="DA33">
        <v>10</v>
      </c>
      <c r="DB33">
        <v>10</v>
      </c>
      <c r="DC33">
        <v>3</v>
      </c>
      <c r="DD33">
        <v>10</v>
      </c>
      <c r="DE33">
        <v>5</v>
      </c>
      <c r="DF33">
        <v>0</v>
      </c>
      <c r="DG33">
        <v>10</v>
      </c>
      <c r="DH33">
        <v>0</v>
      </c>
      <c r="DI33">
        <v>5</v>
      </c>
      <c r="DJ33">
        <v>5</v>
      </c>
      <c r="DK33">
        <v>5</v>
      </c>
      <c r="DL33">
        <v>5</v>
      </c>
      <c r="DM33">
        <v>5</v>
      </c>
      <c r="DN33">
        <v>0</v>
      </c>
      <c r="DO33">
        <v>2</v>
      </c>
      <c r="DP33">
        <v>5</v>
      </c>
      <c r="DQ33">
        <v>0</v>
      </c>
      <c r="DR33">
        <v>10</v>
      </c>
      <c r="DS33">
        <v>5</v>
      </c>
      <c r="DT33">
        <v>10</v>
      </c>
      <c r="DU33">
        <v>0</v>
      </c>
      <c r="DV33">
        <v>4</v>
      </c>
      <c r="DW33">
        <v>5</v>
      </c>
      <c r="DX33">
        <v>0</v>
      </c>
      <c r="DY33">
        <v>0</v>
      </c>
      <c r="DZ33">
        <v>0</v>
      </c>
      <c r="EA33">
        <v>0</v>
      </c>
      <c r="EB33">
        <v>5</v>
      </c>
      <c r="EC33">
        <v>0</v>
      </c>
      <c r="ED33">
        <v>196</v>
      </c>
      <c r="EE33">
        <v>124</v>
      </c>
      <c r="EF33">
        <v>0.63265305757522605</v>
      </c>
      <c r="EG33" t="s">
        <v>163</v>
      </c>
      <c r="EH33">
        <v>25678</v>
      </c>
      <c r="EI33" t="s">
        <v>721</v>
      </c>
      <c r="EJ33" t="s">
        <v>302</v>
      </c>
    </row>
    <row r="34" spans="1:140" ht="15" hidden="1" x14ac:dyDescent="0.25">
      <c r="A34" t="s">
        <v>355</v>
      </c>
      <c r="B34" t="s">
        <v>356</v>
      </c>
      <c r="D34" t="s">
        <v>263</v>
      </c>
      <c r="E34">
        <v>45348</v>
      </c>
      <c r="F34">
        <v>23456</v>
      </c>
      <c r="G34" t="s">
        <v>132</v>
      </c>
      <c r="H34" t="s">
        <v>199</v>
      </c>
      <c r="I34" t="s">
        <v>200</v>
      </c>
      <c r="J34" t="s">
        <v>210</v>
      </c>
      <c r="K34">
        <v>0.5</v>
      </c>
      <c r="L34" t="s">
        <v>152</v>
      </c>
      <c r="P34" t="s">
        <v>137</v>
      </c>
      <c r="S34">
        <v>25180935</v>
      </c>
      <c r="U34" t="s">
        <v>201</v>
      </c>
      <c r="V34">
        <v>2015</v>
      </c>
      <c r="W34" t="s">
        <v>139</v>
      </c>
      <c r="X34">
        <v>1870</v>
      </c>
      <c r="Y34">
        <v>49446</v>
      </c>
      <c r="AA34">
        <v>314.05398559570301</v>
      </c>
      <c r="AB34" t="s">
        <v>137</v>
      </c>
      <c r="AD34" t="s">
        <v>202</v>
      </c>
      <c r="AF34" t="s">
        <v>141</v>
      </c>
      <c r="AM34" t="s">
        <v>137</v>
      </c>
      <c r="AQ34" t="s">
        <v>203</v>
      </c>
      <c r="AR34" t="s">
        <v>204</v>
      </c>
      <c r="AS34" t="s">
        <v>146</v>
      </c>
      <c r="AT34" t="s">
        <v>137</v>
      </c>
      <c r="AX34" t="s">
        <v>184</v>
      </c>
      <c r="AY34">
        <v>0.25</v>
      </c>
      <c r="AZ34" t="s">
        <v>185</v>
      </c>
      <c r="BA34">
        <v>0.5</v>
      </c>
      <c r="BB34" t="s">
        <v>205</v>
      </c>
      <c r="BD34">
        <v>0.5</v>
      </c>
      <c r="BE34" t="s">
        <v>205</v>
      </c>
      <c r="BF34" t="s">
        <v>137</v>
      </c>
      <c r="BG34" t="s">
        <v>137</v>
      </c>
      <c r="BH34" t="s">
        <v>200</v>
      </c>
      <c r="BJ34">
        <v>1</v>
      </c>
      <c r="BK34">
        <v>0</v>
      </c>
      <c r="BL34">
        <v>6</v>
      </c>
      <c r="BM34" t="s">
        <v>152</v>
      </c>
      <c r="BN34">
        <v>6</v>
      </c>
      <c r="BP34">
        <v>1</v>
      </c>
      <c r="BV34" t="s">
        <v>155</v>
      </c>
      <c r="BW34">
        <v>1</v>
      </c>
      <c r="BX34" t="s">
        <v>199</v>
      </c>
      <c r="BY34">
        <v>1</v>
      </c>
      <c r="CC34">
        <v>0</v>
      </c>
      <c r="CD34">
        <v>1</v>
      </c>
      <c r="CE34" t="s">
        <v>158</v>
      </c>
      <c r="CG34" t="s">
        <v>159</v>
      </c>
      <c r="CI34" t="s">
        <v>137</v>
      </c>
      <c r="CK34" t="s">
        <v>174</v>
      </c>
      <c r="CL34" t="s">
        <v>137</v>
      </c>
      <c r="CN34">
        <v>0</v>
      </c>
      <c r="CO34">
        <v>0</v>
      </c>
      <c r="CP34">
        <v>0</v>
      </c>
      <c r="CQ34">
        <v>0</v>
      </c>
      <c r="CR34">
        <v>0</v>
      </c>
      <c r="CS34">
        <v>0</v>
      </c>
      <c r="CT34">
        <v>0</v>
      </c>
      <c r="CU34" t="s">
        <v>162</v>
      </c>
      <c r="CW34">
        <v>0</v>
      </c>
      <c r="CX34">
        <v>0</v>
      </c>
      <c r="CZ34">
        <v>5</v>
      </c>
      <c r="DA34">
        <v>0</v>
      </c>
      <c r="DB34">
        <v>0</v>
      </c>
      <c r="DC34">
        <v>1</v>
      </c>
      <c r="DD34">
        <v>10</v>
      </c>
      <c r="DE34">
        <v>1</v>
      </c>
      <c r="DF34">
        <v>0</v>
      </c>
      <c r="DG34">
        <v>10</v>
      </c>
      <c r="DH34">
        <v>0</v>
      </c>
      <c r="DI34">
        <v>5</v>
      </c>
      <c r="DJ34">
        <v>5</v>
      </c>
      <c r="DK34">
        <v>5</v>
      </c>
      <c r="DL34">
        <v>5</v>
      </c>
      <c r="DM34">
        <v>0</v>
      </c>
      <c r="DN34">
        <v>5</v>
      </c>
      <c r="DO34">
        <v>2</v>
      </c>
      <c r="DP34">
        <v>5</v>
      </c>
      <c r="DQ34">
        <v>0</v>
      </c>
      <c r="DR34">
        <v>5</v>
      </c>
      <c r="DS34">
        <v>10</v>
      </c>
      <c r="DT34">
        <v>0</v>
      </c>
      <c r="DU34">
        <v>0</v>
      </c>
      <c r="DV34">
        <v>0</v>
      </c>
      <c r="DW34">
        <v>0</v>
      </c>
      <c r="DX34">
        <v>0</v>
      </c>
      <c r="DY34">
        <v>0</v>
      </c>
      <c r="DZ34">
        <v>0</v>
      </c>
      <c r="EA34">
        <v>0</v>
      </c>
      <c r="EB34">
        <v>5</v>
      </c>
      <c r="EC34">
        <v>0</v>
      </c>
      <c r="ED34">
        <v>196</v>
      </c>
      <c r="EE34">
        <v>79</v>
      </c>
      <c r="EF34">
        <v>0.40306121110916099</v>
      </c>
      <c r="EG34" t="s">
        <v>170</v>
      </c>
      <c r="EH34">
        <v>23456</v>
      </c>
      <c r="EI34" t="s">
        <v>206</v>
      </c>
      <c r="EJ34" t="s">
        <v>165</v>
      </c>
    </row>
    <row r="35" spans="1:140" ht="15" hidden="1" x14ac:dyDescent="0.25">
      <c r="A35" t="s">
        <v>718</v>
      </c>
      <c r="B35" t="s">
        <v>719</v>
      </c>
      <c r="D35" t="s">
        <v>263</v>
      </c>
      <c r="E35">
        <v>45348</v>
      </c>
      <c r="F35">
        <v>25678</v>
      </c>
      <c r="G35" t="s">
        <v>132</v>
      </c>
      <c r="H35" t="s">
        <v>199</v>
      </c>
      <c r="I35" t="s">
        <v>178</v>
      </c>
      <c r="J35" t="s">
        <v>196</v>
      </c>
      <c r="K35">
        <v>0.7702</v>
      </c>
      <c r="L35" t="s">
        <v>197</v>
      </c>
      <c r="P35" t="s">
        <v>402</v>
      </c>
      <c r="S35">
        <v>16543293</v>
      </c>
      <c r="T35" t="s">
        <v>599</v>
      </c>
      <c r="U35" t="s">
        <v>600</v>
      </c>
      <c r="V35">
        <v>2006</v>
      </c>
      <c r="W35" t="s">
        <v>290</v>
      </c>
      <c r="X35">
        <v>4092</v>
      </c>
      <c r="Y35">
        <v>100034</v>
      </c>
      <c r="AA35">
        <v>464.11999511718801</v>
      </c>
      <c r="AB35" t="s">
        <v>174</v>
      </c>
      <c r="AD35" t="s">
        <v>601</v>
      </c>
      <c r="AF35" t="s">
        <v>141</v>
      </c>
      <c r="AG35">
        <v>4</v>
      </c>
      <c r="AH35" t="s">
        <v>163</v>
      </c>
      <c r="AI35">
        <v>16</v>
      </c>
      <c r="AJ35" t="s">
        <v>163</v>
      </c>
      <c r="AK35">
        <v>98</v>
      </c>
      <c r="AM35" t="s">
        <v>137</v>
      </c>
      <c r="AN35" t="s">
        <v>602</v>
      </c>
      <c r="AO35" t="s">
        <v>137</v>
      </c>
      <c r="AP35" t="s">
        <v>603</v>
      </c>
      <c r="AQ35" t="s">
        <v>145</v>
      </c>
      <c r="AR35" t="s">
        <v>137</v>
      </c>
      <c r="AS35" t="s">
        <v>168</v>
      </c>
      <c r="AT35" t="s">
        <v>137</v>
      </c>
      <c r="AU35" t="s">
        <v>293</v>
      </c>
      <c r="AV35" t="s">
        <v>604</v>
      </c>
      <c r="AX35" t="s">
        <v>158</v>
      </c>
      <c r="AY35">
        <v>0.25</v>
      </c>
      <c r="AZ35" t="s">
        <v>185</v>
      </c>
      <c r="BA35">
        <v>5</v>
      </c>
      <c r="BB35" t="s">
        <v>296</v>
      </c>
      <c r="BD35">
        <v>5</v>
      </c>
      <c r="BE35" t="s">
        <v>296</v>
      </c>
      <c r="BG35" t="s">
        <v>137</v>
      </c>
      <c r="BH35" t="s">
        <v>178</v>
      </c>
      <c r="BI35" t="s">
        <v>186</v>
      </c>
      <c r="BJ35">
        <v>1</v>
      </c>
      <c r="BK35">
        <v>0</v>
      </c>
      <c r="BL35">
        <v>168</v>
      </c>
      <c r="BM35" t="s">
        <v>152</v>
      </c>
      <c r="BN35">
        <v>168</v>
      </c>
      <c r="BP35">
        <v>1</v>
      </c>
      <c r="BU35">
        <v>0</v>
      </c>
      <c r="BV35" t="s">
        <v>155</v>
      </c>
      <c r="BW35">
        <v>1</v>
      </c>
      <c r="BX35" t="s">
        <v>199</v>
      </c>
      <c r="BY35">
        <v>1</v>
      </c>
      <c r="BZ35" t="s">
        <v>605</v>
      </c>
      <c r="CA35" t="s">
        <v>606</v>
      </c>
      <c r="CC35">
        <v>1</v>
      </c>
      <c r="CD35">
        <v>0</v>
      </c>
      <c r="CE35" t="s">
        <v>158</v>
      </c>
      <c r="CG35" t="s">
        <v>415</v>
      </c>
      <c r="CI35" t="s">
        <v>137</v>
      </c>
      <c r="CK35" t="s">
        <v>137</v>
      </c>
      <c r="CL35" t="s">
        <v>174</v>
      </c>
      <c r="CM35" t="s">
        <v>161</v>
      </c>
      <c r="CN35">
        <v>0</v>
      </c>
      <c r="CO35">
        <v>1</v>
      </c>
      <c r="CP35">
        <v>1</v>
      </c>
      <c r="CQ35">
        <v>0</v>
      </c>
      <c r="CR35">
        <v>0</v>
      </c>
      <c r="CS35">
        <v>0</v>
      </c>
      <c r="CT35">
        <v>0</v>
      </c>
      <c r="CU35" t="s">
        <v>162</v>
      </c>
      <c r="CV35" t="s">
        <v>720</v>
      </c>
      <c r="CW35">
        <v>1</v>
      </c>
      <c r="CX35">
        <v>0</v>
      </c>
      <c r="CY35" t="s">
        <v>608</v>
      </c>
      <c r="CZ35">
        <v>5</v>
      </c>
      <c r="DA35">
        <v>10</v>
      </c>
      <c r="DB35">
        <v>10</v>
      </c>
      <c r="DC35">
        <v>3</v>
      </c>
      <c r="DD35">
        <v>10</v>
      </c>
      <c r="DE35">
        <v>5</v>
      </c>
      <c r="DF35">
        <v>0</v>
      </c>
      <c r="DG35">
        <v>10</v>
      </c>
      <c r="DH35">
        <v>0</v>
      </c>
      <c r="DI35">
        <v>5</v>
      </c>
      <c r="DJ35">
        <v>5</v>
      </c>
      <c r="DK35">
        <v>5</v>
      </c>
      <c r="DL35">
        <v>5</v>
      </c>
      <c r="DM35">
        <v>5</v>
      </c>
      <c r="DN35">
        <v>0</v>
      </c>
      <c r="DO35">
        <v>2</v>
      </c>
      <c r="DP35">
        <v>5</v>
      </c>
      <c r="DQ35">
        <v>0</v>
      </c>
      <c r="DR35">
        <v>10</v>
      </c>
      <c r="DS35">
        <v>5</v>
      </c>
      <c r="DT35">
        <v>10</v>
      </c>
      <c r="DU35">
        <v>0</v>
      </c>
      <c r="DV35">
        <v>4</v>
      </c>
      <c r="DW35">
        <v>5</v>
      </c>
      <c r="DX35">
        <v>0</v>
      </c>
      <c r="DY35">
        <v>0</v>
      </c>
      <c r="DZ35">
        <v>0</v>
      </c>
      <c r="EA35">
        <v>0</v>
      </c>
      <c r="EB35">
        <v>5</v>
      </c>
      <c r="EC35">
        <v>0</v>
      </c>
      <c r="ED35">
        <v>196</v>
      </c>
      <c r="EE35">
        <v>124</v>
      </c>
      <c r="EF35">
        <v>0.63265305757522605</v>
      </c>
      <c r="EG35" t="s">
        <v>163</v>
      </c>
      <c r="EH35">
        <v>25678</v>
      </c>
      <c r="EI35" t="s">
        <v>721</v>
      </c>
      <c r="EJ35" t="s">
        <v>302</v>
      </c>
    </row>
    <row r="36" spans="1:140" ht="15" hidden="1" x14ac:dyDescent="0.25">
      <c r="A36" t="s">
        <v>718</v>
      </c>
      <c r="B36" t="s">
        <v>719</v>
      </c>
      <c r="D36" t="s">
        <v>263</v>
      </c>
      <c r="E36">
        <v>45348</v>
      </c>
      <c r="F36">
        <v>25678</v>
      </c>
      <c r="G36" t="s">
        <v>132</v>
      </c>
      <c r="H36" t="s">
        <v>199</v>
      </c>
      <c r="I36" t="s">
        <v>178</v>
      </c>
      <c r="J36" t="s">
        <v>208</v>
      </c>
      <c r="K36">
        <v>0.9</v>
      </c>
      <c r="L36" t="s">
        <v>152</v>
      </c>
      <c r="P36" t="s">
        <v>209</v>
      </c>
      <c r="S36">
        <v>16543293</v>
      </c>
      <c r="T36" t="s">
        <v>599</v>
      </c>
      <c r="U36" t="s">
        <v>600</v>
      </c>
      <c r="V36">
        <v>2006</v>
      </c>
      <c r="W36" t="s">
        <v>290</v>
      </c>
      <c r="X36">
        <v>4092</v>
      </c>
      <c r="Y36">
        <v>100034</v>
      </c>
      <c r="AA36">
        <v>464.11999511718801</v>
      </c>
      <c r="AB36" t="s">
        <v>174</v>
      </c>
      <c r="AD36" t="s">
        <v>601</v>
      </c>
      <c r="AF36" t="s">
        <v>141</v>
      </c>
      <c r="AG36">
        <v>4</v>
      </c>
      <c r="AH36" t="s">
        <v>163</v>
      </c>
      <c r="AI36">
        <v>16</v>
      </c>
      <c r="AJ36" t="s">
        <v>163</v>
      </c>
      <c r="AK36">
        <v>98</v>
      </c>
      <c r="AM36" t="s">
        <v>137</v>
      </c>
      <c r="AN36" t="s">
        <v>602</v>
      </c>
      <c r="AO36" t="s">
        <v>137</v>
      </c>
      <c r="AP36" t="s">
        <v>603</v>
      </c>
      <c r="AQ36" t="s">
        <v>145</v>
      </c>
      <c r="AR36" t="s">
        <v>137</v>
      </c>
      <c r="AS36" t="s">
        <v>168</v>
      </c>
      <c r="AT36" t="s">
        <v>137</v>
      </c>
      <c r="AU36" t="s">
        <v>293</v>
      </c>
      <c r="AV36" t="s">
        <v>604</v>
      </c>
      <c r="AX36" t="s">
        <v>158</v>
      </c>
      <c r="AY36">
        <v>0.25</v>
      </c>
      <c r="AZ36" t="s">
        <v>185</v>
      </c>
      <c r="BA36">
        <v>5</v>
      </c>
      <c r="BB36" t="s">
        <v>296</v>
      </c>
      <c r="BD36">
        <v>5</v>
      </c>
      <c r="BE36" t="s">
        <v>296</v>
      </c>
      <c r="BG36" t="s">
        <v>137</v>
      </c>
      <c r="BH36" t="s">
        <v>178</v>
      </c>
      <c r="BI36" t="s">
        <v>186</v>
      </c>
      <c r="BJ36">
        <v>1</v>
      </c>
      <c r="BK36">
        <v>0</v>
      </c>
      <c r="BL36">
        <v>168</v>
      </c>
      <c r="BM36" t="s">
        <v>152</v>
      </c>
      <c r="BN36">
        <v>168</v>
      </c>
      <c r="BP36">
        <v>1</v>
      </c>
      <c r="BU36">
        <v>0</v>
      </c>
      <c r="BV36" t="s">
        <v>155</v>
      </c>
      <c r="BW36">
        <v>1</v>
      </c>
      <c r="BX36" t="s">
        <v>199</v>
      </c>
      <c r="BY36">
        <v>1</v>
      </c>
      <c r="BZ36" t="s">
        <v>605</v>
      </c>
      <c r="CA36" t="s">
        <v>606</v>
      </c>
      <c r="CC36">
        <v>1</v>
      </c>
      <c r="CD36">
        <v>0</v>
      </c>
      <c r="CE36" t="s">
        <v>158</v>
      </c>
      <c r="CG36" t="s">
        <v>415</v>
      </c>
      <c r="CI36" t="s">
        <v>137</v>
      </c>
      <c r="CK36" t="s">
        <v>137</v>
      </c>
      <c r="CL36" t="s">
        <v>174</v>
      </c>
      <c r="CM36" t="s">
        <v>161</v>
      </c>
      <c r="CN36">
        <v>0</v>
      </c>
      <c r="CO36">
        <v>1</v>
      </c>
      <c r="CP36">
        <v>1</v>
      </c>
      <c r="CQ36">
        <v>0</v>
      </c>
      <c r="CR36">
        <v>0</v>
      </c>
      <c r="CS36">
        <v>0</v>
      </c>
      <c r="CT36">
        <v>0</v>
      </c>
      <c r="CU36" t="s">
        <v>162</v>
      </c>
      <c r="CV36" t="s">
        <v>720</v>
      </c>
      <c r="CW36">
        <v>1</v>
      </c>
      <c r="CX36">
        <v>0</v>
      </c>
      <c r="CY36" t="s">
        <v>608</v>
      </c>
      <c r="CZ36">
        <v>5</v>
      </c>
      <c r="DA36">
        <v>10</v>
      </c>
      <c r="DB36">
        <v>10</v>
      </c>
      <c r="DC36">
        <v>3</v>
      </c>
      <c r="DD36">
        <v>10</v>
      </c>
      <c r="DE36">
        <v>5</v>
      </c>
      <c r="DF36">
        <v>0</v>
      </c>
      <c r="DG36">
        <v>10</v>
      </c>
      <c r="DH36">
        <v>0</v>
      </c>
      <c r="DI36">
        <v>5</v>
      </c>
      <c r="DJ36">
        <v>5</v>
      </c>
      <c r="DK36">
        <v>5</v>
      </c>
      <c r="DL36">
        <v>5</v>
      </c>
      <c r="DM36">
        <v>5</v>
      </c>
      <c r="DN36">
        <v>0</v>
      </c>
      <c r="DO36">
        <v>2</v>
      </c>
      <c r="DP36">
        <v>5</v>
      </c>
      <c r="DQ36">
        <v>0</v>
      </c>
      <c r="DR36">
        <v>10</v>
      </c>
      <c r="DS36">
        <v>5</v>
      </c>
      <c r="DT36">
        <v>10</v>
      </c>
      <c r="DU36">
        <v>0</v>
      </c>
      <c r="DV36">
        <v>4</v>
      </c>
      <c r="DW36">
        <v>5</v>
      </c>
      <c r="DX36">
        <v>0</v>
      </c>
      <c r="DY36">
        <v>0</v>
      </c>
      <c r="DZ36">
        <v>0</v>
      </c>
      <c r="EA36">
        <v>0</v>
      </c>
      <c r="EB36">
        <v>5</v>
      </c>
      <c r="EC36">
        <v>0</v>
      </c>
      <c r="ED36">
        <v>196</v>
      </c>
      <c r="EE36">
        <v>124</v>
      </c>
      <c r="EF36">
        <v>0.63265305757522605</v>
      </c>
      <c r="EG36" t="s">
        <v>163</v>
      </c>
      <c r="EH36">
        <v>25678</v>
      </c>
      <c r="EI36" t="s">
        <v>721</v>
      </c>
      <c r="EJ36" t="s">
        <v>302</v>
      </c>
    </row>
    <row r="37" spans="1:140" ht="15" hidden="1" x14ac:dyDescent="0.25">
      <c r="A37" t="s">
        <v>718</v>
      </c>
      <c r="B37" t="s">
        <v>719</v>
      </c>
      <c r="D37" t="s">
        <v>263</v>
      </c>
      <c r="E37">
        <v>45348</v>
      </c>
      <c r="F37">
        <v>25679</v>
      </c>
      <c r="G37" t="s">
        <v>132</v>
      </c>
      <c r="H37" t="s">
        <v>199</v>
      </c>
      <c r="I37" t="s">
        <v>178</v>
      </c>
      <c r="J37" t="s">
        <v>179</v>
      </c>
      <c r="K37">
        <v>2</v>
      </c>
      <c r="L37" t="s">
        <v>152</v>
      </c>
      <c r="S37">
        <v>16543293</v>
      </c>
      <c r="T37" t="s">
        <v>599</v>
      </c>
      <c r="U37" t="s">
        <v>600</v>
      </c>
      <c r="V37">
        <v>2006</v>
      </c>
      <c r="W37" t="s">
        <v>290</v>
      </c>
      <c r="X37">
        <v>4093</v>
      </c>
      <c r="Y37">
        <v>100035</v>
      </c>
      <c r="AA37">
        <v>464.11999511718801</v>
      </c>
      <c r="AB37" t="s">
        <v>174</v>
      </c>
      <c r="AD37" t="s">
        <v>601</v>
      </c>
      <c r="AF37" t="s">
        <v>141</v>
      </c>
      <c r="AG37">
        <v>4</v>
      </c>
      <c r="AH37" t="s">
        <v>163</v>
      </c>
      <c r="AI37">
        <v>16</v>
      </c>
      <c r="AJ37" t="s">
        <v>163</v>
      </c>
      <c r="AK37">
        <v>98</v>
      </c>
      <c r="AM37" t="s">
        <v>137</v>
      </c>
      <c r="AN37" t="s">
        <v>602</v>
      </c>
      <c r="AO37" t="s">
        <v>137</v>
      </c>
      <c r="AP37" t="s">
        <v>603</v>
      </c>
      <c r="AQ37" t="s">
        <v>145</v>
      </c>
      <c r="AR37" t="s">
        <v>137</v>
      </c>
      <c r="AS37" t="s">
        <v>146</v>
      </c>
      <c r="AT37" t="s">
        <v>137</v>
      </c>
      <c r="AU37" t="s">
        <v>293</v>
      </c>
      <c r="AV37" t="s">
        <v>604</v>
      </c>
      <c r="AX37" t="s">
        <v>158</v>
      </c>
      <c r="AY37">
        <v>0.25</v>
      </c>
      <c r="AZ37" t="s">
        <v>185</v>
      </c>
      <c r="BA37">
        <v>125</v>
      </c>
      <c r="BB37" t="s">
        <v>296</v>
      </c>
      <c r="BD37">
        <v>125</v>
      </c>
      <c r="BE37" t="s">
        <v>296</v>
      </c>
      <c r="BG37" t="s">
        <v>137</v>
      </c>
      <c r="BH37" t="s">
        <v>178</v>
      </c>
      <c r="BI37" t="s">
        <v>186</v>
      </c>
      <c r="BJ37">
        <v>1</v>
      </c>
      <c r="BK37">
        <v>0</v>
      </c>
      <c r="BL37">
        <v>168</v>
      </c>
      <c r="BM37" t="s">
        <v>152</v>
      </c>
      <c r="BN37">
        <v>168</v>
      </c>
      <c r="BP37">
        <v>1</v>
      </c>
      <c r="BU37">
        <v>0</v>
      </c>
      <c r="BV37" t="s">
        <v>155</v>
      </c>
      <c r="BW37">
        <v>1</v>
      </c>
      <c r="BX37" t="s">
        <v>199</v>
      </c>
      <c r="BY37">
        <v>1</v>
      </c>
      <c r="BZ37" t="s">
        <v>605</v>
      </c>
      <c r="CA37" t="s">
        <v>606</v>
      </c>
      <c r="CC37">
        <v>1</v>
      </c>
      <c r="CD37">
        <v>0</v>
      </c>
      <c r="CE37" t="s">
        <v>158</v>
      </c>
      <c r="CG37" t="s">
        <v>415</v>
      </c>
      <c r="CI37" t="s">
        <v>137</v>
      </c>
      <c r="CK37" t="s">
        <v>137</v>
      </c>
      <c r="CL37" t="s">
        <v>174</v>
      </c>
      <c r="CM37" t="s">
        <v>161</v>
      </c>
      <c r="CN37">
        <v>0</v>
      </c>
      <c r="CO37">
        <v>1</v>
      </c>
      <c r="CP37">
        <v>1</v>
      </c>
      <c r="CQ37">
        <v>0</v>
      </c>
      <c r="CR37">
        <v>0</v>
      </c>
      <c r="CS37">
        <v>0</v>
      </c>
      <c r="CT37">
        <v>0</v>
      </c>
      <c r="CU37" t="s">
        <v>162</v>
      </c>
      <c r="CV37" t="s">
        <v>720</v>
      </c>
      <c r="CW37">
        <v>1</v>
      </c>
      <c r="CX37">
        <v>0</v>
      </c>
      <c r="CY37" t="s">
        <v>608</v>
      </c>
      <c r="CZ37">
        <v>5</v>
      </c>
      <c r="DA37">
        <v>10</v>
      </c>
      <c r="DB37">
        <v>10</v>
      </c>
      <c r="DC37">
        <v>3</v>
      </c>
      <c r="DD37">
        <v>10</v>
      </c>
      <c r="DE37">
        <v>5</v>
      </c>
      <c r="DF37">
        <v>0</v>
      </c>
      <c r="DG37">
        <v>10</v>
      </c>
      <c r="DH37">
        <v>0</v>
      </c>
      <c r="DI37">
        <v>5</v>
      </c>
      <c r="DJ37">
        <v>5</v>
      </c>
      <c r="DK37">
        <v>5</v>
      </c>
      <c r="DL37">
        <v>5</v>
      </c>
      <c r="DM37">
        <v>5</v>
      </c>
      <c r="DN37">
        <v>0</v>
      </c>
      <c r="DO37">
        <v>2</v>
      </c>
      <c r="DP37">
        <v>5</v>
      </c>
      <c r="DQ37">
        <v>0</v>
      </c>
      <c r="DR37">
        <v>10</v>
      </c>
      <c r="DS37">
        <v>5</v>
      </c>
      <c r="DT37">
        <v>10</v>
      </c>
      <c r="DU37">
        <v>0</v>
      </c>
      <c r="DV37">
        <v>4</v>
      </c>
      <c r="DW37">
        <v>5</v>
      </c>
      <c r="DX37">
        <v>0</v>
      </c>
      <c r="DY37">
        <v>0</v>
      </c>
      <c r="DZ37">
        <v>0</v>
      </c>
      <c r="EA37">
        <v>0</v>
      </c>
      <c r="EB37">
        <v>5</v>
      </c>
      <c r="EC37">
        <v>0</v>
      </c>
      <c r="ED37">
        <v>196</v>
      </c>
      <c r="EE37">
        <v>124</v>
      </c>
      <c r="EF37">
        <v>0.63265305757522605</v>
      </c>
      <c r="EG37" t="s">
        <v>163</v>
      </c>
      <c r="EH37">
        <v>25679</v>
      </c>
      <c r="EI37" t="s">
        <v>609</v>
      </c>
      <c r="EJ37" t="s">
        <v>302</v>
      </c>
    </row>
    <row r="38" spans="1:140" ht="15" hidden="1" x14ac:dyDescent="0.25">
      <c r="A38" t="s">
        <v>718</v>
      </c>
      <c r="B38" t="s">
        <v>719</v>
      </c>
      <c r="D38" t="s">
        <v>263</v>
      </c>
      <c r="E38">
        <v>45348</v>
      </c>
      <c r="F38">
        <v>25679</v>
      </c>
      <c r="G38" t="s">
        <v>132</v>
      </c>
      <c r="H38" t="s">
        <v>199</v>
      </c>
      <c r="I38" t="s">
        <v>178</v>
      </c>
      <c r="J38" t="s">
        <v>249</v>
      </c>
      <c r="K38">
        <v>3.7599999999999998E-4</v>
      </c>
      <c r="L38" t="s">
        <v>251</v>
      </c>
      <c r="S38">
        <v>16543293</v>
      </c>
      <c r="T38" t="s">
        <v>599</v>
      </c>
      <c r="U38" t="s">
        <v>600</v>
      </c>
      <c r="V38">
        <v>2006</v>
      </c>
      <c r="W38" t="s">
        <v>290</v>
      </c>
      <c r="X38">
        <v>4093</v>
      </c>
      <c r="Y38">
        <v>100035</v>
      </c>
      <c r="AA38">
        <v>464.11999511718801</v>
      </c>
      <c r="AB38" t="s">
        <v>174</v>
      </c>
      <c r="AD38" t="s">
        <v>601</v>
      </c>
      <c r="AF38" t="s">
        <v>141</v>
      </c>
      <c r="AG38">
        <v>4</v>
      </c>
      <c r="AH38" t="s">
        <v>163</v>
      </c>
      <c r="AI38">
        <v>16</v>
      </c>
      <c r="AJ38" t="s">
        <v>163</v>
      </c>
      <c r="AK38">
        <v>98</v>
      </c>
      <c r="AM38" t="s">
        <v>137</v>
      </c>
      <c r="AN38" t="s">
        <v>602</v>
      </c>
      <c r="AO38" t="s">
        <v>137</v>
      </c>
      <c r="AP38" t="s">
        <v>603</v>
      </c>
      <c r="AQ38" t="s">
        <v>145</v>
      </c>
      <c r="AR38" t="s">
        <v>137</v>
      </c>
      <c r="AS38" t="s">
        <v>146</v>
      </c>
      <c r="AT38" t="s">
        <v>137</v>
      </c>
      <c r="AU38" t="s">
        <v>293</v>
      </c>
      <c r="AV38" t="s">
        <v>604</v>
      </c>
      <c r="AX38" t="s">
        <v>158</v>
      </c>
      <c r="AY38">
        <v>0.25</v>
      </c>
      <c r="AZ38" t="s">
        <v>185</v>
      </c>
      <c r="BA38">
        <v>125</v>
      </c>
      <c r="BB38" t="s">
        <v>296</v>
      </c>
      <c r="BD38">
        <v>125</v>
      </c>
      <c r="BE38" t="s">
        <v>296</v>
      </c>
      <c r="BG38" t="s">
        <v>137</v>
      </c>
      <c r="BH38" t="s">
        <v>178</v>
      </c>
      <c r="BI38" t="s">
        <v>186</v>
      </c>
      <c r="BJ38">
        <v>1</v>
      </c>
      <c r="BK38">
        <v>0</v>
      </c>
      <c r="BL38">
        <v>168</v>
      </c>
      <c r="BM38" t="s">
        <v>152</v>
      </c>
      <c r="BN38">
        <v>168</v>
      </c>
      <c r="BP38">
        <v>1</v>
      </c>
      <c r="BU38">
        <v>0</v>
      </c>
      <c r="BV38" t="s">
        <v>155</v>
      </c>
      <c r="BW38">
        <v>1</v>
      </c>
      <c r="BX38" t="s">
        <v>199</v>
      </c>
      <c r="BY38">
        <v>1</v>
      </c>
      <c r="BZ38" t="s">
        <v>605</v>
      </c>
      <c r="CA38" t="s">
        <v>606</v>
      </c>
      <c r="CC38">
        <v>1</v>
      </c>
      <c r="CD38">
        <v>0</v>
      </c>
      <c r="CE38" t="s">
        <v>158</v>
      </c>
      <c r="CG38" t="s">
        <v>415</v>
      </c>
      <c r="CI38" t="s">
        <v>137</v>
      </c>
      <c r="CK38" t="s">
        <v>137</v>
      </c>
      <c r="CL38" t="s">
        <v>174</v>
      </c>
      <c r="CM38" t="s">
        <v>161</v>
      </c>
      <c r="CN38">
        <v>0</v>
      </c>
      <c r="CO38">
        <v>1</v>
      </c>
      <c r="CP38">
        <v>1</v>
      </c>
      <c r="CQ38">
        <v>0</v>
      </c>
      <c r="CR38">
        <v>0</v>
      </c>
      <c r="CS38">
        <v>0</v>
      </c>
      <c r="CT38">
        <v>0</v>
      </c>
      <c r="CU38" t="s">
        <v>162</v>
      </c>
      <c r="CV38" t="s">
        <v>720</v>
      </c>
      <c r="CW38">
        <v>1</v>
      </c>
      <c r="CX38">
        <v>0</v>
      </c>
      <c r="CY38" t="s">
        <v>608</v>
      </c>
      <c r="CZ38">
        <v>5</v>
      </c>
      <c r="DA38">
        <v>10</v>
      </c>
      <c r="DB38">
        <v>10</v>
      </c>
      <c r="DC38">
        <v>3</v>
      </c>
      <c r="DD38">
        <v>10</v>
      </c>
      <c r="DE38">
        <v>5</v>
      </c>
      <c r="DF38">
        <v>0</v>
      </c>
      <c r="DG38">
        <v>10</v>
      </c>
      <c r="DH38">
        <v>0</v>
      </c>
      <c r="DI38">
        <v>5</v>
      </c>
      <c r="DJ38">
        <v>5</v>
      </c>
      <c r="DK38">
        <v>5</v>
      </c>
      <c r="DL38">
        <v>5</v>
      </c>
      <c r="DM38">
        <v>5</v>
      </c>
      <c r="DN38">
        <v>0</v>
      </c>
      <c r="DO38">
        <v>2</v>
      </c>
      <c r="DP38">
        <v>5</v>
      </c>
      <c r="DQ38">
        <v>0</v>
      </c>
      <c r="DR38">
        <v>10</v>
      </c>
      <c r="DS38">
        <v>5</v>
      </c>
      <c r="DT38">
        <v>10</v>
      </c>
      <c r="DU38">
        <v>0</v>
      </c>
      <c r="DV38">
        <v>4</v>
      </c>
      <c r="DW38">
        <v>5</v>
      </c>
      <c r="DX38">
        <v>0</v>
      </c>
      <c r="DY38">
        <v>0</v>
      </c>
      <c r="DZ38">
        <v>0</v>
      </c>
      <c r="EA38">
        <v>0</v>
      </c>
      <c r="EB38">
        <v>5</v>
      </c>
      <c r="EC38">
        <v>0</v>
      </c>
      <c r="ED38">
        <v>196</v>
      </c>
      <c r="EE38">
        <v>124</v>
      </c>
      <c r="EF38">
        <v>0.63265305757522605</v>
      </c>
      <c r="EG38" t="s">
        <v>163</v>
      </c>
      <c r="EH38">
        <v>25679</v>
      </c>
      <c r="EI38" t="s">
        <v>609</v>
      </c>
      <c r="EJ38" t="s">
        <v>302</v>
      </c>
    </row>
    <row r="39" spans="1:140" ht="15" hidden="1" x14ac:dyDescent="0.25">
      <c r="A39" t="s">
        <v>718</v>
      </c>
      <c r="B39" t="s">
        <v>719</v>
      </c>
      <c r="D39" t="s">
        <v>263</v>
      </c>
      <c r="E39">
        <v>45348</v>
      </c>
      <c r="F39">
        <v>25679</v>
      </c>
      <c r="G39" t="s">
        <v>132</v>
      </c>
      <c r="H39" t="s">
        <v>199</v>
      </c>
      <c r="I39" t="s">
        <v>178</v>
      </c>
      <c r="J39" t="s">
        <v>257</v>
      </c>
      <c r="K39">
        <v>1900</v>
      </c>
      <c r="L39" t="s">
        <v>610</v>
      </c>
      <c r="S39">
        <v>16543293</v>
      </c>
      <c r="T39" t="s">
        <v>599</v>
      </c>
      <c r="U39" t="s">
        <v>600</v>
      </c>
      <c r="V39">
        <v>2006</v>
      </c>
      <c r="W39" t="s">
        <v>290</v>
      </c>
      <c r="X39">
        <v>4093</v>
      </c>
      <c r="Y39">
        <v>100035</v>
      </c>
      <c r="AA39">
        <v>464.11999511718801</v>
      </c>
      <c r="AB39" t="s">
        <v>174</v>
      </c>
      <c r="AD39" t="s">
        <v>601</v>
      </c>
      <c r="AF39" t="s">
        <v>141</v>
      </c>
      <c r="AG39">
        <v>4</v>
      </c>
      <c r="AH39" t="s">
        <v>163</v>
      </c>
      <c r="AI39">
        <v>16</v>
      </c>
      <c r="AJ39" t="s">
        <v>163</v>
      </c>
      <c r="AK39">
        <v>98</v>
      </c>
      <c r="AM39" t="s">
        <v>137</v>
      </c>
      <c r="AN39" t="s">
        <v>602</v>
      </c>
      <c r="AO39" t="s">
        <v>137</v>
      </c>
      <c r="AP39" t="s">
        <v>603</v>
      </c>
      <c r="AQ39" t="s">
        <v>145</v>
      </c>
      <c r="AR39" t="s">
        <v>137</v>
      </c>
      <c r="AS39" t="s">
        <v>146</v>
      </c>
      <c r="AT39" t="s">
        <v>137</v>
      </c>
      <c r="AU39" t="s">
        <v>293</v>
      </c>
      <c r="AV39" t="s">
        <v>604</v>
      </c>
      <c r="AX39" t="s">
        <v>158</v>
      </c>
      <c r="AY39">
        <v>0.25</v>
      </c>
      <c r="AZ39" t="s">
        <v>185</v>
      </c>
      <c r="BA39">
        <v>125</v>
      </c>
      <c r="BB39" t="s">
        <v>296</v>
      </c>
      <c r="BD39">
        <v>125</v>
      </c>
      <c r="BE39" t="s">
        <v>296</v>
      </c>
      <c r="BG39" t="s">
        <v>137</v>
      </c>
      <c r="BH39" t="s">
        <v>178</v>
      </c>
      <c r="BI39" t="s">
        <v>186</v>
      </c>
      <c r="BJ39">
        <v>1</v>
      </c>
      <c r="BK39">
        <v>0</v>
      </c>
      <c r="BL39">
        <v>168</v>
      </c>
      <c r="BM39" t="s">
        <v>152</v>
      </c>
      <c r="BN39">
        <v>168</v>
      </c>
      <c r="BP39">
        <v>1</v>
      </c>
      <c r="BU39">
        <v>0</v>
      </c>
      <c r="BV39" t="s">
        <v>155</v>
      </c>
      <c r="BW39">
        <v>1</v>
      </c>
      <c r="BX39" t="s">
        <v>199</v>
      </c>
      <c r="BY39">
        <v>1</v>
      </c>
      <c r="BZ39" t="s">
        <v>605</v>
      </c>
      <c r="CA39" t="s">
        <v>606</v>
      </c>
      <c r="CC39">
        <v>1</v>
      </c>
      <c r="CD39">
        <v>0</v>
      </c>
      <c r="CE39" t="s">
        <v>158</v>
      </c>
      <c r="CG39" t="s">
        <v>415</v>
      </c>
      <c r="CI39" t="s">
        <v>137</v>
      </c>
      <c r="CK39" t="s">
        <v>137</v>
      </c>
      <c r="CL39" t="s">
        <v>174</v>
      </c>
      <c r="CM39" t="s">
        <v>161</v>
      </c>
      <c r="CN39">
        <v>0</v>
      </c>
      <c r="CO39">
        <v>1</v>
      </c>
      <c r="CP39">
        <v>1</v>
      </c>
      <c r="CQ39">
        <v>0</v>
      </c>
      <c r="CR39">
        <v>0</v>
      </c>
      <c r="CS39">
        <v>0</v>
      </c>
      <c r="CT39">
        <v>0</v>
      </c>
      <c r="CU39" t="s">
        <v>162</v>
      </c>
      <c r="CV39" t="s">
        <v>720</v>
      </c>
      <c r="CW39">
        <v>1</v>
      </c>
      <c r="CX39">
        <v>0</v>
      </c>
      <c r="CY39" t="s">
        <v>608</v>
      </c>
      <c r="CZ39">
        <v>5</v>
      </c>
      <c r="DA39">
        <v>10</v>
      </c>
      <c r="DB39">
        <v>10</v>
      </c>
      <c r="DC39">
        <v>3</v>
      </c>
      <c r="DD39">
        <v>10</v>
      </c>
      <c r="DE39">
        <v>5</v>
      </c>
      <c r="DF39">
        <v>0</v>
      </c>
      <c r="DG39">
        <v>10</v>
      </c>
      <c r="DH39">
        <v>0</v>
      </c>
      <c r="DI39">
        <v>5</v>
      </c>
      <c r="DJ39">
        <v>5</v>
      </c>
      <c r="DK39">
        <v>5</v>
      </c>
      <c r="DL39">
        <v>5</v>
      </c>
      <c r="DM39">
        <v>5</v>
      </c>
      <c r="DN39">
        <v>0</v>
      </c>
      <c r="DO39">
        <v>2</v>
      </c>
      <c r="DP39">
        <v>5</v>
      </c>
      <c r="DQ39">
        <v>0</v>
      </c>
      <c r="DR39">
        <v>10</v>
      </c>
      <c r="DS39">
        <v>5</v>
      </c>
      <c r="DT39">
        <v>10</v>
      </c>
      <c r="DU39">
        <v>0</v>
      </c>
      <c r="DV39">
        <v>4</v>
      </c>
      <c r="DW39">
        <v>5</v>
      </c>
      <c r="DX39">
        <v>0</v>
      </c>
      <c r="DY39">
        <v>0</v>
      </c>
      <c r="DZ39">
        <v>0</v>
      </c>
      <c r="EA39">
        <v>0</v>
      </c>
      <c r="EB39">
        <v>5</v>
      </c>
      <c r="EC39">
        <v>0</v>
      </c>
      <c r="ED39">
        <v>196</v>
      </c>
      <c r="EE39">
        <v>124</v>
      </c>
      <c r="EF39">
        <v>0.63265305757522605</v>
      </c>
      <c r="EG39" t="s">
        <v>163</v>
      </c>
      <c r="EH39">
        <v>25679</v>
      </c>
      <c r="EI39" t="s">
        <v>609</v>
      </c>
      <c r="EJ39" t="s">
        <v>302</v>
      </c>
    </row>
    <row r="40" spans="1:140" ht="15" hidden="1" x14ac:dyDescent="0.25">
      <c r="A40" t="s">
        <v>355</v>
      </c>
      <c r="B40" t="s">
        <v>356</v>
      </c>
      <c r="D40" t="s">
        <v>263</v>
      </c>
      <c r="E40">
        <v>45348</v>
      </c>
      <c r="F40">
        <v>23457</v>
      </c>
      <c r="G40" t="s">
        <v>132</v>
      </c>
      <c r="H40" t="s">
        <v>199</v>
      </c>
      <c r="I40" t="s">
        <v>200</v>
      </c>
      <c r="J40" t="s">
        <v>210</v>
      </c>
      <c r="K40">
        <v>0.5</v>
      </c>
      <c r="L40" t="s">
        <v>152</v>
      </c>
      <c r="P40" t="s">
        <v>137</v>
      </c>
      <c r="S40">
        <v>25180935</v>
      </c>
      <c r="U40" t="s">
        <v>201</v>
      </c>
      <c r="V40">
        <v>2015</v>
      </c>
      <c r="W40" t="s">
        <v>139</v>
      </c>
      <c r="X40">
        <v>1871</v>
      </c>
      <c r="Y40">
        <v>49447</v>
      </c>
      <c r="AA40">
        <v>314.05398559570301</v>
      </c>
      <c r="AB40" t="s">
        <v>137</v>
      </c>
      <c r="AD40" t="s">
        <v>202</v>
      </c>
      <c r="AF40" t="s">
        <v>141</v>
      </c>
      <c r="AM40" t="s">
        <v>137</v>
      </c>
      <c r="AQ40" t="s">
        <v>203</v>
      </c>
      <c r="AR40" t="s">
        <v>204</v>
      </c>
      <c r="AS40" t="s">
        <v>146</v>
      </c>
      <c r="AT40" t="s">
        <v>137</v>
      </c>
      <c r="AX40" t="s">
        <v>184</v>
      </c>
      <c r="AY40">
        <v>0.25</v>
      </c>
      <c r="AZ40" t="s">
        <v>185</v>
      </c>
      <c r="BA40">
        <v>5</v>
      </c>
      <c r="BB40" t="s">
        <v>205</v>
      </c>
      <c r="BD40">
        <v>5</v>
      </c>
      <c r="BE40" t="s">
        <v>205</v>
      </c>
      <c r="BF40" t="s">
        <v>137</v>
      </c>
      <c r="BG40" t="s">
        <v>137</v>
      </c>
      <c r="BH40" t="s">
        <v>200</v>
      </c>
      <c r="BJ40">
        <v>1</v>
      </c>
      <c r="BK40">
        <v>0</v>
      </c>
      <c r="BL40">
        <v>6</v>
      </c>
      <c r="BM40" t="s">
        <v>152</v>
      </c>
      <c r="BN40">
        <v>6</v>
      </c>
      <c r="BP40">
        <v>1</v>
      </c>
      <c r="BV40" t="s">
        <v>155</v>
      </c>
      <c r="BW40">
        <v>1</v>
      </c>
      <c r="BX40" t="s">
        <v>199</v>
      </c>
      <c r="BY40">
        <v>1</v>
      </c>
      <c r="CC40">
        <v>0</v>
      </c>
      <c r="CD40">
        <v>1</v>
      </c>
      <c r="CE40" t="s">
        <v>158</v>
      </c>
      <c r="CG40" t="s">
        <v>159</v>
      </c>
      <c r="CI40" t="s">
        <v>137</v>
      </c>
      <c r="CK40" t="s">
        <v>174</v>
      </c>
      <c r="CL40" t="s">
        <v>137</v>
      </c>
      <c r="CN40">
        <v>0</v>
      </c>
      <c r="CO40">
        <v>0</v>
      </c>
      <c r="CP40">
        <v>0</v>
      </c>
      <c r="CQ40">
        <v>0</v>
      </c>
      <c r="CR40">
        <v>0</v>
      </c>
      <c r="CS40">
        <v>0</v>
      </c>
      <c r="CT40">
        <v>0</v>
      </c>
      <c r="CU40" t="s">
        <v>162</v>
      </c>
      <c r="CW40">
        <v>0</v>
      </c>
      <c r="CX40">
        <v>0</v>
      </c>
      <c r="CZ40">
        <v>5</v>
      </c>
      <c r="DA40">
        <v>0</v>
      </c>
      <c r="DB40">
        <v>0</v>
      </c>
      <c r="DC40">
        <v>1</v>
      </c>
      <c r="DD40">
        <v>10</v>
      </c>
      <c r="DE40">
        <v>1</v>
      </c>
      <c r="DF40">
        <v>0</v>
      </c>
      <c r="DG40">
        <v>10</v>
      </c>
      <c r="DH40">
        <v>0</v>
      </c>
      <c r="DI40">
        <v>5</v>
      </c>
      <c r="DJ40">
        <v>5</v>
      </c>
      <c r="DK40">
        <v>5</v>
      </c>
      <c r="DL40">
        <v>5</v>
      </c>
      <c r="DM40">
        <v>0</v>
      </c>
      <c r="DN40">
        <v>5</v>
      </c>
      <c r="DO40">
        <v>2</v>
      </c>
      <c r="DP40">
        <v>5</v>
      </c>
      <c r="DQ40">
        <v>0</v>
      </c>
      <c r="DR40">
        <v>5</v>
      </c>
      <c r="DS40">
        <v>10</v>
      </c>
      <c r="DT40">
        <v>0</v>
      </c>
      <c r="DU40">
        <v>0</v>
      </c>
      <c r="DV40">
        <v>0</v>
      </c>
      <c r="DW40">
        <v>0</v>
      </c>
      <c r="DX40">
        <v>0</v>
      </c>
      <c r="DY40">
        <v>0</v>
      </c>
      <c r="DZ40">
        <v>0</v>
      </c>
      <c r="EA40">
        <v>0</v>
      </c>
      <c r="EB40">
        <v>5</v>
      </c>
      <c r="EC40">
        <v>0</v>
      </c>
      <c r="ED40">
        <v>196</v>
      </c>
      <c r="EE40">
        <v>79</v>
      </c>
      <c r="EF40">
        <v>0.40306121110916099</v>
      </c>
      <c r="EG40" t="s">
        <v>170</v>
      </c>
      <c r="EH40">
        <v>23457</v>
      </c>
      <c r="EI40" t="s">
        <v>206</v>
      </c>
      <c r="EJ40" t="s">
        <v>165</v>
      </c>
    </row>
    <row r="41" spans="1:140" ht="15" hidden="1" x14ac:dyDescent="0.25">
      <c r="A41" t="s">
        <v>718</v>
      </c>
      <c r="B41" t="s">
        <v>719</v>
      </c>
      <c r="D41" t="s">
        <v>263</v>
      </c>
      <c r="E41">
        <v>45348</v>
      </c>
      <c r="F41">
        <v>25679</v>
      </c>
      <c r="G41" t="s">
        <v>132</v>
      </c>
      <c r="H41" t="s">
        <v>199</v>
      </c>
      <c r="I41" t="s">
        <v>178</v>
      </c>
      <c r="J41" t="s">
        <v>196</v>
      </c>
      <c r="K41">
        <v>0.14149999999999999</v>
      </c>
      <c r="L41" t="s">
        <v>197</v>
      </c>
      <c r="P41" t="s">
        <v>402</v>
      </c>
      <c r="S41">
        <v>16543293</v>
      </c>
      <c r="T41" t="s">
        <v>599</v>
      </c>
      <c r="U41" t="s">
        <v>600</v>
      </c>
      <c r="V41">
        <v>2006</v>
      </c>
      <c r="W41" t="s">
        <v>290</v>
      </c>
      <c r="X41">
        <v>4093</v>
      </c>
      <c r="Y41">
        <v>100035</v>
      </c>
      <c r="AA41">
        <v>464.11999511718801</v>
      </c>
      <c r="AB41" t="s">
        <v>174</v>
      </c>
      <c r="AD41" t="s">
        <v>601</v>
      </c>
      <c r="AF41" t="s">
        <v>141</v>
      </c>
      <c r="AG41">
        <v>4</v>
      </c>
      <c r="AH41" t="s">
        <v>163</v>
      </c>
      <c r="AI41">
        <v>16</v>
      </c>
      <c r="AJ41" t="s">
        <v>163</v>
      </c>
      <c r="AK41">
        <v>98</v>
      </c>
      <c r="AM41" t="s">
        <v>137</v>
      </c>
      <c r="AN41" t="s">
        <v>602</v>
      </c>
      <c r="AO41" t="s">
        <v>137</v>
      </c>
      <c r="AP41" t="s">
        <v>603</v>
      </c>
      <c r="AQ41" t="s">
        <v>145</v>
      </c>
      <c r="AR41" t="s">
        <v>137</v>
      </c>
      <c r="AS41" t="s">
        <v>146</v>
      </c>
      <c r="AT41" t="s">
        <v>137</v>
      </c>
      <c r="AU41" t="s">
        <v>293</v>
      </c>
      <c r="AV41" t="s">
        <v>604</v>
      </c>
      <c r="AX41" t="s">
        <v>158</v>
      </c>
      <c r="AY41">
        <v>0.25</v>
      </c>
      <c r="AZ41" t="s">
        <v>185</v>
      </c>
      <c r="BA41">
        <v>125</v>
      </c>
      <c r="BB41" t="s">
        <v>296</v>
      </c>
      <c r="BD41">
        <v>125</v>
      </c>
      <c r="BE41" t="s">
        <v>296</v>
      </c>
      <c r="BG41" t="s">
        <v>137</v>
      </c>
      <c r="BH41" t="s">
        <v>178</v>
      </c>
      <c r="BI41" t="s">
        <v>186</v>
      </c>
      <c r="BJ41">
        <v>1</v>
      </c>
      <c r="BK41">
        <v>0</v>
      </c>
      <c r="BL41">
        <v>168</v>
      </c>
      <c r="BM41" t="s">
        <v>152</v>
      </c>
      <c r="BN41">
        <v>168</v>
      </c>
      <c r="BP41">
        <v>1</v>
      </c>
      <c r="BU41">
        <v>0</v>
      </c>
      <c r="BV41" t="s">
        <v>155</v>
      </c>
      <c r="BW41">
        <v>1</v>
      </c>
      <c r="BX41" t="s">
        <v>199</v>
      </c>
      <c r="BY41">
        <v>1</v>
      </c>
      <c r="BZ41" t="s">
        <v>605</v>
      </c>
      <c r="CA41" t="s">
        <v>606</v>
      </c>
      <c r="CC41">
        <v>1</v>
      </c>
      <c r="CD41">
        <v>0</v>
      </c>
      <c r="CE41" t="s">
        <v>158</v>
      </c>
      <c r="CG41" t="s">
        <v>415</v>
      </c>
      <c r="CI41" t="s">
        <v>137</v>
      </c>
      <c r="CK41" t="s">
        <v>137</v>
      </c>
      <c r="CL41" t="s">
        <v>174</v>
      </c>
      <c r="CM41" t="s">
        <v>161</v>
      </c>
      <c r="CN41">
        <v>0</v>
      </c>
      <c r="CO41">
        <v>1</v>
      </c>
      <c r="CP41">
        <v>1</v>
      </c>
      <c r="CQ41">
        <v>0</v>
      </c>
      <c r="CR41">
        <v>0</v>
      </c>
      <c r="CS41">
        <v>0</v>
      </c>
      <c r="CT41">
        <v>0</v>
      </c>
      <c r="CU41" t="s">
        <v>162</v>
      </c>
      <c r="CV41" t="s">
        <v>720</v>
      </c>
      <c r="CW41">
        <v>1</v>
      </c>
      <c r="CX41">
        <v>0</v>
      </c>
      <c r="CY41" t="s">
        <v>608</v>
      </c>
      <c r="CZ41">
        <v>5</v>
      </c>
      <c r="DA41">
        <v>10</v>
      </c>
      <c r="DB41">
        <v>10</v>
      </c>
      <c r="DC41">
        <v>3</v>
      </c>
      <c r="DD41">
        <v>10</v>
      </c>
      <c r="DE41">
        <v>5</v>
      </c>
      <c r="DF41">
        <v>0</v>
      </c>
      <c r="DG41">
        <v>10</v>
      </c>
      <c r="DH41">
        <v>0</v>
      </c>
      <c r="DI41">
        <v>5</v>
      </c>
      <c r="DJ41">
        <v>5</v>
      </c>
      <c r="DK41">
        <v>5</v>
      </c>
      <c r="DL41">
        <v>5</v>
      </c>
      <c r="DM41">
        <v>5</v>
      </c>
      <c r="DN41">
        <v>0</v>
      </c>
      <c r="DO41">
        <v>2</v>
      </c>
      <c r="DP41">
        <v>5</v>
      </c>
      <c r="DQ41">
        <v>0</v>
      </c>
      <c r="DR41">
        <v>10</v>
      </c>
      <c r="DS41">
        <v>5</v>
      </c>
      <c r="DT41">
        <v>10</v>
      </c>
      <c r="DU41">
        <v>0</v>
      </c>
      <c r="DV41">
        <v>4</v>
      </c>
      <c r="DW41">
        <v>5</v>
      </c>
      <c r="DX41">
        <v>0</v>
      </c>
      <c r="DY41">
        <v>0</v>
      </c>
      <c r="DZ41">
        <v>0</v>
      </c>
      <c r="EA41">
        <v>0</v>
      </c>
      <c r="EB41">
        <v>5</v>
      </c>
      <c r="EC41">
        <v>0</v>
      </c>
      <c r="ED41">
        <v>196</v>
      </c>
      <c r="EE41">
        <v>124</v>
      </c>
      <c r="EF41">
        <v>0.63265305757522605</v>
      </c>
      <c r="EG41" t="s">
        <v>163</v>
      </c>
      <c r="EH41">
        <v>25679</v>
      </c>
      <c r="EI41" t="s">
        <v>609</v>
      </c>
      <c r="EJ41" t="s">
        <v>302</v>
      </c>
    </row>
    <row r="42" spans="1:140" ht="15" hidden="1" x14ac:dyDescent="0.25">
      <c r="A42" t="s">
        <v>718</v>
      </c>
      <c r="B42" t="s">
        <v>719</v>
      </c>
      <c r="D42" t="s">
        <v>263</v>
      </c>
      <c r="E42">
        <v>45348</v>
      </c>
      <c r="F42">
        <v>25679</v>
      </c>
      <c r="G42" t="s">
        <v>132</v>
      </c>
      <c r="H42" t="s">
        <v>199</v>
      </c>
      <c r="I42" t="s">
        <v>178</v>
      </c>
      <c r="J42" t="s">
        <v>208</v>
      </c>
      <c r="K42">
        <v>4.9000000000000004</v>
      </c>
      <c r="L42" t="s">
        <v>152</v>
      </c>
      <c r="P42" t="s">
        <v>209</v>
      </c>
      <c r="S42">
        <v>16543293</v>
      </c>
      <c r="T42" t="s">
        <v>599</v>
      </c>
      <c r="U42" t="s">
        <v>600</v>
      </c>
      <c r="V42">
        <v>2006</v>
      </c>
      <c r="W42" t="s">
        <v>290</v>
      </c>
      <c r="X42">
        <v>4093</v>
      </c>
      <c r="Y42">
        <v>100035</v>
      </c>
      <c r="AA42">
        <v>464.11999511718801</v>
      </c>
      <c r="AB42" t="s">
        <v>174</v>
      </c>
      <c r="AD42" t="s">
        <v>601</v>
      </c>
      <c r="AF42" t="s">
        <v>141</v>
      </c>
      <c r="AG42">
        <v>4</v>
      </c>
      <c r="AH42" t="s">
        <v>163</v>
      </c>
      <c r="AI42">
        <v>16</v>
      </c>
      <c r="AJ42" t="s">
        <v>163</v>
      </c>
      <c r="AK42">
        <v>98</v>
      </c>
      <c r="AM42" t="s">
        <v>137</v>
      </c>
      <c r="AN42" t="s">
        <v>602</v>
      </c>
      <c r="AO42" t="s">
        <v>137</v>
      </c>
      <c r="AP42" t="s">
        <v>603</v>
      </c>
      <c r="AQ42" t="s">
        <v>145</v>
      </c>
      <c r="AR42" t="s">
        <v>137</v>
      </c>
      <c r="AS42" t="s">
        <v>146</v>
      </c>
      <c r="AT42" t="s">
        <v>137</v>
      </c>
      <c r="AU42" t="s">
        <v>293</v>
      </c>
      <c r="AV42" t="s">
        <v>604</v>
      </c>
      <c r="AX42" t="s">
        <v>158</v>
      </c>
      <c r="AY42">
        <v>0.25</v>
      </c>
      <c r="AZ42" t="s">
        <v>185</v>
      </c>
      <c r="BA42">
        <v>125</v>
      </c>
      <c r="BB42" t="s">
        <v>296</v>
      </c>
      <c r="BD42">
        <v>125</v>
      </c>
      <c r="BE42" t="s">
        <v>296</v>
      </c>
      <c r="BG42" t="s">
        <v>137</v>
      </c>
      <c r="BH42" t="s">
        <v>178</v>
      </c>
      <c r="BI42" t="s">
        <v>186</v>
      </c>
      <c r="BJ42">
        <v>1</v>
      </c>
      <c r="BK42">
        <v>0</v>
      </c>
      <c r="BL42">
        <v>168</v>
      </c>
      <c r="BM42" t="s">
        <v>152</v>
      </c>
      <c r="BN42">
        <v>168</v>
      </c>
      <c r="BP42">
        <v>1</v>
      </c>
      <c r="BU42">
        <v>0</v>
      </c>
      <c r="BV42" t="s">
        <v>155</v>
      </c>
      <c r="BW42">
        <v>1</v>
      </c>
      <c r="BX42" t="s">
        <v>199</v>
      </c>
      <c r="BY42">
        <v>1</v>
      </c>
      <c r="BZ42" t="s">
        <v>605</v>
      </c>
      <c r="CA42" t="s">
        <v>606</v>
      </c>
      <c r="CC42">
        <v>1</v>
      </c>
      <c r="CD42">
        <v>0</v>
      </c>
      <c r="CE42" t="s">
        <v>158</v>
      </c>
      <c r="CG42" t="s">
        <v>415</v>
      </c>
      <c r="CI42" t="s">
        <v>137</v>
      </c>
      <c r="CK42" t="s">
        <v>137</v>
      </c>
      <c r="CL42" t="s">
        <v>174</v>
      </c>
      <c r="CM42" t="s">
        <v>161</v>
      </c>
      <c r="CN42">
        <v>0</v>
      </c>
      <c r="CO42">
        <v>1</v>
      </c>
      <c r="CP42">
        <v>1</v>
      </c>
      <c r="CQ42">
        <v>0</v>
      </c>
      <c r="CR42">
        <v>0</v>
      </c>
      <c r="CS42">
        <v>0</v>
      </c>
      <c r="CT42">
        <v>0</v>
      </c>
      <c r="CU42" t="s">
        <v>162</v>
      </c>
      <c r="CV42" t="s">
        <v>720</v>
      </c>
      <c r="CW42">
        <v>1</v>
      </c>
      <c r="CX42">
        <v>0</v>
      </c>
      <c r="CY42" t="s">
        <v>608</v>
      </c>
      <c r="CZ42">
        <v>5</v>
      </c>
      <c r="DA42">
        <v>10</v>
      </c>
      <c r="DB42">
        <v>10</v>
      </c>
      <c r="DC42">
        <v>3</v>
      </c>
      <c r="DD42">
        <v>10</v>
      </c>
      <c r="DE42">
        <v>5</v>
      </c>
      <c r="DF42">
        <v>0</v>
      </c>
      <c r="DG42">
        <v>10</v>
      </c>
      <c r="DH42">
        <v>0</v>
      </c>
      <c r="DI42">
        <v>5</v>
      </c>
      <c r="DJ42">
        <v>5</v>
      </c>
      <c r="DK42">
        <v>5</v>
      </c>
      <c r="DL42">
        <v>5</v>
      </c>
      <c r="DM42">
        <v>5</v>
      </c>
      <c r="DN42">
        <v>0</v>
      </c>
      <c r="DO42">
        <v>2</v>
      </c>
      <c r="DP42">
        <v>5</v>
      </c>
      <c r="DQ42">
        <v>0</v>
      </c>
      <c r="DR42">
        <v>10</v>
      </c>
      <c r="DS42">
        <v>5</v>
      </c>
      <c r="DT42">
        <v>10</v>
      </c>
      <c r="DU42">
        <v>0</v>
      </c>
      <c r="DV42">
        <v>4</v>
      </c>
      <c r="DW42">
        <v>5</v>
      </c>
      <c r="DX42">
        <v>0</v>
      </c>
      <c r="DY42">
        <v>0</v>
      </c>
      <c r="DZ42">
        <v>0</v>
      </c>
      <c r="EA42">
        <v>0</v>
      </c>
      <c r="EB42">
        <v>5</v>
      </c>
      <c r="EC42">
        <v>0</v>
      </c>
      <c r="ED42">
        <v>196</v>
      </c>
      <c r="EE42">
        <v>124</v>
      </c>
      <c r="EF42">
        <v>0.63265305757522605</v>
      </c>
      <c r="EG42" t="s">
        <v>163</v>
      </c>
      <c r="EH42">
        <v>25679</v>
      </c>
      <c r="EI42" t="s">
        <v>609</v>
      </c>
      <c r="EJ42" t="s">
        <v>302</v>
      </c>
    </row>
    <row r="43" spans="1:140" ht="15" hidden="1" x14ac:dyDescent="0.25">
      <c r="A43" t="s">
        <v>718</v>
      </c>
      <c r="B43" t="s">
        <v>719</v>
      </c>
      <c r="D43" t="s">
        <v>263</v>
      </c>
      <c r="E43">
        <v>45348</v>
      </c>
      <c r="F43">
        <v>25680</v>
      </c>
      <c r="G43" t="s">
        <v>132</v>
      </c>
      <c r="H43" t="s">
        <v>199</v>
      </c>
      <c r="I43" t="s">
        <v>178</v>
      </c>
      <c r="J43" t="s">
        <v>179</v>
      </c>
      <c r="K43">
        <v>0.9</v>
      </c>
      <c r="L43" t="s">
        <v>152</v>
      </c>
      <c r="S43">
        <v>16543293</v>
      </c>
      <c r="T43" t="s">
        <v>599</v>
      </c>
      <c r="U43" t="s">
        <v>600</v>
      </c>
      <c r="V43">
        <v>2006</v>
      </c>
      <c r="W43" t="s">
        <v>290</v>
      </c>
      <c r="X43">
        <v>4094</v>
      </c>
      <c r="Y43">
        <v>100036</v>
      </c>
      <c r="AA43">
        <v>464.11999511718801</v>
      </c>
      <c r="AB43" t="s">
        <v>174</v>
      </c>
      <c r="AD43" t="s">
        <v>601</v>
      </c>
      <c r="AF43" t="s">
        <v>141</v>
      </c>
      <c r="AG43">
        <v>4</v>
      </c>
      <c r="AH43" t="s">
        <v>163</v>
      </c>
      <c r="AI43">
        <v>16</v>
      </c>
      <c r="AJ43" t="s">
        <v>163</v>
      </c>
      <c r="AK43">
        <v>98</v>
      </c>
      <c r="AM43" t="s">
        <v>137</v>
      </c>
      <c r="AN43" t="s">
        <v>602</v>
      </c>
      <c r="AO43" t="s">
        <v>137</v>
      </c>
      <c r="AP43" t="s">
        <v>603</v>
      </c>
      <c r="AQ43" t="s">
        <v>145</v>
      </c>
      <c r="AR43" t="s">
        <v>137</v>
      </c>
      <c r="AS43" t="s">
        <v>168</v>
      </c>
      <c r="AT43" t="s">
        <v>137</v>
      </c>
      <c r="AU43" t="s">
        <v>293</v>
      </c>
      <c r="AV43" t="s">
        <v>604</v>
      </c>
      <c r="AX43" t="s">
        <v>158</v>
      </c>
      <c r="AY43">
        <v>0.25</v>
      </c>
      <c r="AZ43" t="s">
        <v>185</v>
      </c>
      <c r="BA43">
        <v>5</v>
      </c>
      <c r="BB43" t="s">
        <v>296</v>
      </c>
      <c r="BD43">
        <v>5</v>
      </c>
      <c r="BE43" t="s">
        <v>296</v>
      </c>
      <c r="BG43" t="s">
        <v>137</v>
      </c>
      <c r="BH43" t="s">
        <v>178</v>
      </c>
      <c r="BI43" t="s">
        <v>186</v>
      </c>
      <c r="BJ43">
        <v>1</v>
      </c>
      <c r="BK43">
        <v>0</v>
      </c>
      <c r="BL43">
        <v>168</v>
      </c>
      <c r="BM43" t="s">
        <v>152</v>
      </c>
      <c r="BN43">
        <v>168</v>
      </c>
      <c r="BP43">
        <v>1</v>
      </c>
      <c r="BU43">
        <v>0</v>
      </c>
      <c r="BV43" t="s">
        <v>155</v>
      </c>
      <c r="BW43">
        <v>1</v>
      </c>
      <c r="BX43" t="s">
        <v>199</v>
      </c>
      <c r="BY43">
        <v>1</v>
      </c>
      <c r="BZ43" t="s">
        <v>605</v>
      </c>
      <c r="CA43" t="s">
        <v>606</v>
      </c>
      <c r="CC43">
        <v>1</v>
      </c>
      <c r="CD43">
        <v>0</v>
      </c>
      <c r="CE43" t="s">
        <v>158</v>
      </c>
      <c r="CG43" t="s">
        <v>415</v>
      </c>
      <c r="CI43" t="s">
        <v>137</v>
      </c>
      <c r="CK43" t="s">
        <v>137</v>
      </c>
      <c r="CL43" t="s">
        <v>174</v>
      </c>
      <c r="CM43" t="s">
        <v>161</v>
      </c>
      <c r="CN43">
        <v>0</v>
      </c>
      <c r="CO43">
        <v>1</v>
      </c>
      <c r="CP43">
        <v>1</v>
      </c>
      <c r="CQ43">
        <v>0</v>
      </c>
      <c r="CR43">
        <v>0</v>
      </c>
      <c r="CS43">
        <v>0</v>
      </c>
      <c r="CT43">
        <v>0</v>
      </c>
      <c r="CU43" t="s">
        <v>162</v>
      </c>
      <c r="CV43" t="s">
        <v>720</v>
      </c>
      <c r="CW43">
        <v>1</v>
      </c>
      <c r="CX43">
        <v>0</v>
      </c>
      <c r="CY43" t="s">
        <v>608</v>
      </c>
      <c r="CZ43">
        <v>5</v>
      </c>
      <c r="DA43">
        <v>10</v>
      </c>
      <c r="DB43">
        <v>10</v>
      </c>
      <c r="DC43">
        <v>3</v>
      </c>
      <c r="DD43">
        <v>10</v>
      </c>
      <c r="DE43">
        <v>5</v>
      </c>
      <c r="DF43">
        <v>0</v>
      </c>
      <c r="DG43">
        <v>10</v>
      </c>
      <c r="DH43">
        <v>0</v>
      </c>
      <c r="DI43">
        <v>5</v>
      </c>
      <c r="DJ43">
        <v>5</v>
      </c>
      <c r="DK43">
        <v>5</v>
      </c>
      <c r="DL43">
        <v>5</v>
      </c>
      <c r="DM43">
        <v>5</v>
      </c>
      <c r="DN43">
        <v>0</v>
      </c>
      <c r="DO43">
        <v>2</v>
      </c>
      <c r="DP43">
        <v>5</v>
      </c>
      <c r="DQ43">
        <v>0</v>
      </c>
      <c r="DR43">
        <v>10</v>
      </c>
      <c r="DS43">
        <v>5</v>
      </c>
      <c r="DT43">
        <v>10</v>
      </c>
      <c r="DU43">
        <v>0</v>
      </c>
      <c r="DV43">
        <v>4</v>
      </c>
      <c r="DW43">
        <v>5</v>
      </c>
      <c r="DX43">
        <v>0</v>
      </c>
      <c r="DY43">
        <v>0</v>
      </c>
      <c r="DZ43">
        <v>0</v>
      </c>
      <c r="EA43">
        <v>0</v>
      </c>
      <c r="EB43">
        <v>5</v>
      </c>
      <c r="EC43">
        <v>0</v>
      </c>
      <c r="ED43">
        <v>196</v>
      </c>
      <c r="EE43">
        <v>124</v>
      </c>
      <c r="EF43">
        <v>0.63265305757522605</v>
      </c>
      <c r="EG43" t="s">
        <v>163</v>
      </c>
      <c r="EH43">
        <v>25680</v>
      </c>
      <c r="EI43" t="s">
        <v>609</v>
      </c>
      <c r="EJ43" t="s">
        <v>302</v>
      </c>
    </row>
    <row r="44" spans="1:140" ht="15" hidden="1" x14ac:dyDescent="0.25">
      <c r="A44" t="s">
        <v>718</v>
      </c>
      <c r="B44" t="s">
        <v>719</v>
      </c>
      <c r="D44" t="s">
        <v>263</v>
      </c>
      <c r="E44">
        <v>45348</v>
      </c>
      <c r="F44">
        <v>25680</v>
      </c>
      <c r="G44" t="s">
        <v>132</v>
      </c>
      <c r="H44" t="s">
        <v>199</v>
      </c>
      <c r="I44" t="s">
        <v>178</v>
      </c>
      <c r="J44" t="s">
        <v>249</v>
      </c>
      <c r="K44">
        <v>5.0000000000000002E-5</v>
      </c>
      <c r="L44" t="s">
        <v>251</v>
      </c>
      <c r="S44">
        <v>16543293</v>
      </c>
      <c r="T44" t="s">
        <v>599</v>
      </c>
      <c r="U44" t="s">
        <v>600</v>
      </c>
      <c r="V44">
        <v>2006</v>
      </c>
      <c r="W44" t="s">
        <v>290</v>
      </c>
      <c r="X44">
        <v>4094</v>
      </c>
      <c r="Y44">
        <v>100036</v>
      </c>
      <c r="AA44">
        <v>464.11999511718801</v>
      </c>
      <c r="AB44" t="s">
        <v>174</v>
      </c>
      <c r="AD44" t="s">
        <v>601</v>
      </c>
      <c r="AF44" t="s">
        <v>141</v>
      </c>
      <c r="AG44">
        <v>4</v>
      </c>
      <c r="AH44" t="s">
        <v>163</v>
      </c>
      <c r="AI44">
        <v>16</v>
      </c>
      <c r="AJ44" t="s">
        <v>163</v>
      </c>
      <c r="AK44">
        <v>98</v>
      </c>
      <c r="AM44" t="s">
        <v>137</v>
      </c>
      <c r="AN44" t="s">
        <v>602</v>
      </c>
      <c r="AO44" t="s">
        <v>137</v>
      </c>
      <c r="AP44" t="s">
        <v>603</v>
      </c>
      <c r="AQ44" t="s">
        <v>145</v>
      </c>
      <c r="AR44" t="s">
        <v>137</v>
      </c>
      <c r="AS44" t="s">
        <v>168</v>
      </c>
      <c r="AT44" t="s">
        <v>137</v>
      </c>
      <c r="AU44" t="s">
        <v>293</v>
      </c>
      <c r="AV44" t="s">
        <v>604</v>
      </c>
      <c r="AX44" t="s">
        <v>158</v>
      </c>
      <c r="AY44">
        <v>0.25</v>
      </c>
      <c r="AZ44" t="s">
        <v>185</v>
      </c>
      <c r="BA44">
        <v>5</v>
      </c>
      <c r="BB44" t="s">
        <v>296</v>
      </c>
      <c r="BD44">
        <v>5</v>
      </c>
      <c r="BE44" t="s">
        <v>296</v>
      </c>
      <c r="BG44" t="s">
        <v>137</v>
      </c>
      <c r="BH44" t="s">
        <v>178</v>
      </c>
      <c r="BI44" t="s">
        <v>186</v>
      </c>
      <c r="BJ44">
        <v>1</v>
      </c>
      <c r="BK44">
        <v>0</v>
      </c>
      <c r="BL44">
        <v>168</v>
      </c>
      <c r="BM44" t="s">
        <v>152</v>
      </c>
      <c r="BN44">
        <v>168</v>
      </c>
      <c r="BP44">
        <v>1</v>
      </c>
      <c r="BU44">
        <v>0</v>
      </c>
      <c r="BV44" t="s">
        <v>155</v>
      </c>
      <c r="BW44">
        <v>1</v>
      </c>
      <c r="BX44" t="s">
        <v>199</v>
      </c>
      <c r="BY44">
        <v>1</v>
      </c>
      <c r="BZ44" t="s">
        <v>605</v>
      </c>
      <c r="CA44" t="s">
        <v>606</v>
      </c>
      <c r="CC44">
        <v>1</v>
      </c>
      <c r="CD44">
        <v>0</v>
      </c>
      <c r="CE44" t="s">
        <v>158</v>
      </c>
      <c r="CG44" t="s">
        <v>415</v>
      </c>
      <c r="CI44" t="s">
        <v>137</v>
      </c>
      <c r="CK44" t="s">
        <v>137</v>
      </c>
      <c r="CL44" t="s">
        <v>174</v>
      </c>
      <c r="CM44" t="s">
        <v>161</v>
      </c>
      <c r="CN44">
        <v>0</v>
      </c>
      <c r="CO44">
        <v>1</v>
      </c>
      <c r="CP44">
        <v>1</v>
      </c>
      <c r="CQ44">
        <v>0</v>
      </c>
      <c r="CR44">
        <v>0</v>
      </c>
      <c r="CS44">
        <v>0</v>
      </c>
      <c r="CT44">
        <v>0</v>
      </c>
      <c r="CU44" t="s">
        <v>162</v>
      </c>
      <c r="CV44" t="s">
        <v>720</v>
      </c>
      <c r="CW44">
        <v>1</v>
      </c>
      <c r="CX44">
        <v>0</v>
      </c>
      <c r="CY44" t="s">
        <v>608</v>
      </c>
      <c r="CZ44">
        <v>5</v>
      </c>
      <c r="DA44">
        <v>10</v>
      </c>
      <c r="DB44">
        <v>10</v>
      </c>
      <c r="DC44">
        <v>3</v>
      </c>
      <c r="DD44">
        <v>10</v>
      </c>
      <c r="DE44">
        <v>5</v>
      </c>
      <c r="DF44">
        <v>0</v>
      </c>
      <c r="DG44">
        <v>10</v>
      </c>
      <c r="DH44">
        <v>0</v>
      </c>
      <c r="DI44">
        <v>5</v>
      </c>
      <c r="DJ44">
        <v>5</v>
      </c>
      <c r="DK44">
        <v>5</v>
      </c>
      <c r="DL44">
        <v>5</v>
      </c>
      <c r="DM44">
        <v>5</v>
      </c>
      <c r="DN44">
        <v>0</v>
      </c>
      <c r="DO44">
        <v>2</v>
      </c>
      <c r="DP44">
        <v>5</v>
      </c>
      <c r="DQ44">
        <v>0</v>
      </c>
      <c r="DR44">
        <v>10</v>
      </c>
      <c r="DS44">
        <v>5</v>
      </c>
      <c r="DT44">
        <v>10</v>
      </c>
      <c r="DU44">
        <v>0</v>
      </c>
      <c r="DV44">
        <v>4</v>
      </c>
      <c r="DW44">
        <v>5</v>
      </c>
      <c r="DX44">
        <v>0</v>
      </c>
      <c r="DY44">
        <v>0</v>
      </c>
      <c r="DZ44">
        <v>0</v>
      </c>
      <c r="EA44">
        <v>0</v>
      </c>
      <c r="EB44">
        <v>5</v>
      </c>
      <c r="EC44">
        <v>0</v>
      </c>
      <c r="ED44">
        <v>196</v>
      </c>
      <c r="EE44">
        <v>124</v>
      </c>
      <c r="EF44">
        <v>0.63265305757522605</v>
      </c>
      <c r="EG44" t="s">
        <v>163</v>
      </c>
      <c r="EH44">
        <v>25680</v>
      </c>
      <c r="EI44" t="s">
        <v>609</v>
      </c>
      <c r="EJ44" t="s">
        <v>302</v>
      </c>
    </row>
    <row r="45" spans="1:140" ht="15" hidden="1" x14ac:dyDescent="0.25">
      <c r="A45" t="s">
        <v>718</v>
      </c>
      <c r="B45" t="s">
        <v>719</v>
      </c>
      <c r="D45" t="s">
        <v>263</v>
      </c>
      <c r="E45">
        <v>45348</v>
      </c>
      <c r="F45">
        <v>25680</v>
      </c>
      <c r="G45" t="s">
        <v>132</v>
      </c>
      <c r="H45" t="s">
        <v>199</v>
      </c>
      <c r="I45" t="s">
        <v>178</v>
      </c>
      <c r="J45" t="s">
        <v>257</v>
      </c>
      <c r="K45">
        <v>140</v>
      </c>
      <c r="L45" t="s">
        <v>610</v>
      </c>
      <c r="S45">
        <v>16543293</v>
      </c>
      <c r="T45" t="s">
        <v>599</v>
      </c>
      <c r="U45" t="s">
        <v>600</v>
      </c>
      <c r="V45">
        <v>2006</v>
      </c>
      <c r="W45" t="s">
        <v>290</v>
      </c>
      <c r="X45">
        <v>4094</v>
      </c>
      <c r="Y45">
        <v>100036</v>
      </c>
      <c r="AA45">
        <v>464.11999511718801</v>
      </c>
      <c r="AB45" t="s">
        <v>174</v>
      </c>
      <c r="AD45" t="s">
        <v>601</v>
      </c>
      <c r="AF45" t="s">
        <v>141</v>
      </c>
      <c r="AG45">
        <v>4</v>
      </c>
      <c r="AH45" t="s">
        <v>163</v>
      </c>
      <c r="AI45">
        <v>16</v>
      </c>
      <c r="AJ45" t="s">
        <v>163</v>
      </c>
      <c r="AK45">
        <v>98</v>
      </c>
      <c r="AM45" t="s">
        <v>137</v>
      </c>
      <c r="AN45" t="s">
        <v>602</v>
      </c>
      <c r="AO45" t="s">
        <v>137</v>
      </c>
      <c r="AP45" t="s">
        <v>603</v>
      </c>
      <c r="AQ45" t="s">
        <v>145</v>
      </c>
      <c r="AR45" t="s">
        <v>137</v>
      </c>
      <c r="AS45" t="s">
        <v>168</v>
      </c>
      <c r="AT45" t="s">
        <v>137</v>
      </c>
      <c r="AU45" t="s">
        <v>293</v>
      </c>
      <c r="AV45" t="s">
        <v>604</v>
      </c>
      <c r="AX45" t="s">
        <v>158</v>
      </c>
      <c r="AY45">
        <v>0.25</v>
      </c>
      <c r="AZ45" t="s">
        <v>185</v>
      </c>
      <c r="BA45">
        <v>5</v>
      </c>
      <c r="BB45" t="s">
        <v>296</v>
      </c>
      <c r="BD45">
        <v>5</v>
      </c>
      <c r="BE45" t="s">
        <v>296</v>
      </c>
      <c r="BG45" t="s">
        <v>137</v>
      </c>
      <c r="BH45" t="s">
        <v>178</v>
      </c>
      <c r="BI45" t="s">
        <v>186</v>
      </c>
      <c r="BJ45">
        <v>1</v>
      </c>
      <c r="BK45">
        <v>0</v>
      </c>
      <c r="BL45">
        <v>168</v>
      </c>
      <c r="BM45" t="s">
        <v>152</v>
      </c>
      <c r="BN45">
        <v>168</v>
      </c>
      <c r="BP45">
        <v>1</v>
      </c>
      <c r="BU45">
        <v>0</v>
      </c>
      <c r="BV45" t="s">
        <v>155</v>
      </c>
      <c r="BW45">
        <v>1</v>
      </c>
      <c r="BX45" t="s">
        <v>199</v>
      </c>
      <c r="BY45">
        <v>1</v>
      </c>
      <c r="BZ45" t="s">
        <v>605</v>
      </c>
      <c r="CA45" t="s">
        <v>606</v>
      </c>
      <c r="CC45">
        <v>1</v>
      </c>
      <c r="CD45">
        <v>0</v>
      </c>
      <c r="CE45" t="s">
        <v>158</v>
      </c>
      <c r="CG45" t="s">
        <v>415</v>
      </c>
      <c r="CI45" t="s">
        <v>137</v>
      </c>
      <c r="CK45" t="s">
        <v>137</v>
      </c>
      <c r="CL45" t="s">
        <v>174</v>
      </c>
      <c r="CM45" t="s">
        <v>161</v>
      </c>
      <c r="CN45">
        <v>0</v>
      </c>
      <c r="CO45">
        <v>1</v>
      </c>
      <c r="CP45">
        <v>1</v>
      </c>
      <c r="CQ45">
        <v>0</v>
      </c>
      <c r="CR45">
        <v>0</v>
      </c>
      <c r="CS45">
        <v>0</v>
      </c>
      <c r="CT45">
        <v>0</v>
      </c>
      <c r="CU45" t="s">
        <v>162</v>
      </c>
      <c r="CV45" t="s">
        <v>720</v>
      </c>
      <c r="CW45">
        <v>1</v>
      </c>
      <c r="CX45">
        <v>0</v>
      </c>
      <c r="CY45" t="s">
        <v>608</v>
      </c>
      <c r="CZ45">
        <v>5</v>
      </c>
      <c r="DA45">
        <v>10</v>
      </c>
      <c r="DB45">
        <v>10</v>
      </c>
      <c r="DC45">
        <v>3</v>
      </c>
      <c r="DD45">
        <v>10</v>
      </c>
      <c r="DE45">
        <v>5</v>
      </c>
      <c r="DF45">
        <v>0</v>
      </c>
      <c r="DG45">
        <v>10</v>
      </c>
      <c r="DH45">
        <v>0</v>
      </c>
      <c r="DI45">
        <v>5</v>
      </c>
      <c r="DJ45">
        <v>5</v>
      </c>
      <c r="DK45">
        <v>5</v>
      </c>
      <c r="DL45">
        <v>5</v>
      </c>
      <c r="DM45">
        <v>5</v>
      </c>
      <c r="DN45">
        <v>0</v>
      </c>
      <c r="DO45">
        <v>2</v>
      </c>
      <c r="DP45">
        <v>5</v>
      </c>
      <c r="DQ45">
        <v>0</v>
      </c>
      <c r="DR45">
        <v>10</v>
      </c>
      <c r="DS45">
        <v>5</v>
      </c>
      <c r="DT45">
        <v>10</v>
      </c>
      <c r="DU45">
        <v>0</v>
      </c>
      <c r="DV45">
        <v>4</v>
      </c>
      <c r="DW45">
        <v>5</v>
      </c>
      <c r="DX45">
        <v>0</v>
      </c>
      <c r="DY45">
        <v>0</v>
      </c>
      <c r="DZ45">
        <v>0</v>
      </c>
      <c r="EA45">
        <v>0</v>
      </c>
      <c r="EB45">
        <v>5</v>
      </c>
      <c r="EC45">
        <v>0</v>
      </c>
      <c r="ED45">
        <v>196</v>
      </c>
      <c r="EE45">
        <v>124</v>
      </c>
      <c r="EF45">
        <v>0.63265305757522605</v>
      </c>
      <c r="EG45" t="s">
        <v>163</v>
      </c>
      <c r="EH45">
        <v>25680</v>
      </c>
      <c r="EI45" t="s">
        <v>609</v>
      </c>
      <c r="EJ45" t="s">
        <v>302</v>
      </c>
    </row>
    <row r="46" spans="1:140" ht="15" hidden="1" x14ac:dyDescent="0.25">
      <c r="A46" t="s">
        <v>355</v>
      </c>
      <c r="B46" t="s">
        <v>356</v>
      </c>
      <c r="D46" t="s">
        <v>263</v>
      </c>
      <c r="E46">
        <v>45348</v>
      </c>
      <c r="F46">
        <v>25692</v>
      </c>
      <c r="G46" t="s">
        <v>132</v>
      </c>
      <c r="H46" t="s">
        <v>199</v>
      </c>
      <c r="I46" t="s">
        <v>134</v>
      </c>
      <c r="J46" t="s">
        <v>210</v>
      </c>
      <c r="K46">
        <v>0.5</v>
      </c>
      <c r="L46" t="s">
        <v>152</v>
      </c>
      <c r="S46">
        <v>21349313</v>
      </c>
      <c r="T46" t="s">
        <v>405</v>
      </c>
      <c r="U46" t="s">
        <v>406</v>
      </c>
      <c r="V46">
        <v>2011</v>
      </c>
      <c r="W46" t="s">
        <v>290</v>
      </c>
      <c r="X46">
        <v>4106</v>
      </c>
      <c r="Y46">
        <v>100052</v>
      </c>
      <c r="Z46" t="s">
        <v>407</v>
      </c>
      <c r="AA46">
        <v>314.04998779296898</v>
      </c>
      <c r="AB46" t="s">
        <v>174</v>
      </c>
      <c r="AD46" t="s">
        <v>408</v>
      </c>
      <c r="AF46" t="s">
        <v>141</v>
      </c>
      <c r="AG46">
        <v>1</v>
      </c>
      <c r="AH46" t="s">
        <v>170</v>
      </c>
      <c r="AI46">
        <v>15</v>
      </c>
      <c r="AJ46" t="s">
        <v>163</v>
      </c>
      <c r="AK46">
        <v>99</v>
      </c>
      <c r="AM46" t="s">
        <v>137</v>
      </c>
      <c r="AN46" t="s">
        <v>308</v>
      </c>
      <c r="AO46" t="s">
        <v>137</v>
      </c>
      <c r="AP46" t="s">
        <v>409</v>
      </c>
      <c r="AQ46" t="s">
        <v>410</v>
      </c>
      <c r="AR46" t="s">
        <v>137</v>
      </c>
      <c r="AS46" t="s">
        <v>146</v>
      </c>
      <c r="AT46" t="s">
        <v>137</v>
      </c>
      <c r="AU46" t="s">
        <v>293</v>
      </c>
      <c r="AV46" t="s">
        <v>158</v>
      </c>
      <c r="AW46" t="s">
        <v>411</v>
      </c>
      <c r="AX46" t="s">
        <v>412</v>
      </c>
      <c r="AY46">
        <v>0.245000004768372</v>
      </c>
      <c r="AZ46" t="s">
        <v>149</v>
      </c>
      <c r="BA46">
        <v>2</v>
      </c>
      <c r="BB46" t="s">
        <v>296</v>
      </c>
      <c r="BD46">
        <v>2</v>
      </c>
      <c r="BE46" t="s">
        <v>296</v>
      </c>
      <c r="BG46" t="s">
        <v>137</v>
      </c>
      <c r="BH46" t="s">
        <v>134</v>
      </c>
      <c r="BJ46">
        <v>1</v>
      </c>
      <c r="BK46">
        <v>0</v>
      </c>
      <c r="BL46">
        <v>168</v>
      </c>
      <c r="BM46" t="s">
        <v>152</v>
      </c>
      <c r="BN46">
        <v>168</v>
      </c>
      <c r="BP46">
        <v>1</v>
      </c>
      <c r="BQ46">
        <v>0.5</v>
      </c>
      <c r="BR46" t="s">
        <v>413</v>
      </c>
      <c r="BS46">
        <v>0.5</v>
      </c>
      <c r="BT46" t="s">
        <v>413</v>
      </c>
      <c r="BU46">
        <v>1</v>
      </c>
      <c r="BV46" t="s">
        <v>155</v>
      </c>
      <c r="BW46">
        <v>1</v>
      </c>
      <c r="BX46" t="s">
        <v>199</v>
      </c>
      <c r="BY46">
        <v>1</v>
      </c>
      <c r="BZ46" t="s">
        <v>414</v>
      </c>
      <c r="CC46">
        <v>1</v>
      </c>
      <c r="CD46">
        <v>1</v>
      </c>
      <c r="CE46" t="s">
        <v>158</v>
      </c>
      <c r="CG46" t="s">
        <v>415</v>
      </c>
      <c r="CI46" t="s">
        <v>137</v>
      </c>
      <c r="CK46" t="s">
        <v>137</v>
      </c>
      <c r="CL46" t="s">
        <v>174</v>
      </c>
      <c r="CM46" t="s">
        <v>161</v>
      </c>
      <c r="CN46">
        <v>0</v>
      </c>
      <c r="CO46">
        <v>1</v>
      </c>
      <c r="CP46">
        <v>1</v>
      </c>
      <c r="CQ46">
        <v>0</v>
      </c>
      <c r="CR46">
        <v>0</v>
      </c>
      <c r="CS46">
        <v>0</v>
      </c>
      <c r="CT46">
        <v>0</v>
      </c>
      <c r="CU46" t="s">
        <v>162</v>
      </c>
      <c r="CV46" t="s">
        <v>416</v>
      </c>
      <c r="CW46">
        <v>1</v>
      </c>
      <c r="CX46">
        <v>0</v>
      </c>
      <c r="CY46" t="s">
        <v>417</v>
      </c>
      <c r="CZ46">
        <v>5</v>
      </c>
      <c r="DA46">
        <v>1</v>
      </c>
      <c r="DB46">
        <v>10</v>
      </c>
      <c r="DC46">
        <v>5</v>
      </c>
      <c r="DD46">
        <v>10</v>
      </c>
      <c r="DE46">
        <v>5</v>
      </c>
      <c r="DF46">
        <v>3</v>
      </c>
      <c r="DG46">
        <v>10</v>
      </c>
      <c r="DH46">
        <v>5</v>
      </c>
      <c r="DI46">
        <v>5</v>
      </c>
      <c r="DJ46">
        <v>5</v>
      </c>
      <c r="DK46">
        <v>5</v>
      </c>
      <c r="DL46">
        <v>5</v>
      </c>
      <c r="DM46">
        <v>5</v>
      </c>
      <c r="DN46">
        <v>5</v>
      </c>
      <c r="DO46">
        <v>2</v>
      </c>
      <c r="DP46">
        <v>5</v>
      </c>
      <c r="DQ46">
        <v>0</v>
      </c>
      <c r="DR46">
        <v>10</v>
      </c>
      <c r="DS46">
        <v>5</v>
      </c>
      <c r="DT46">
        <v>10</v>
      </c>
      <c r="DU46">
        <v>0</v>
      </c>
      <c r="DV46">
        <v>4</v>
      </c>
      <c r="DW46">
        <v>5</v>
      </c>
      <c r="DX46">
        <v>0</v>
      </c>
      <c r="DY46">
        <v>0</v>
      </c>
      <c r="DZ46">
        <v>0</v>
      </c>
      <c r="EA46">
        <v>0</v>
      </c>
      <c r="EB46">
        <v>5</v>
      </c>
      <c r="EC46">
        <v>0</v>
      </c>
      <c r="ED46">
        <v>196</v>
      </c>
      <c r="EE46">
        <v>130</v>
      </c>
      <c r="EF46">
        <v>0.66326528787612904</v>
      </c>
      <c r="EG46" t="s">
        <v>163</v>
      </c>
      <c r="EH46">
        <v>25692</v>
      </c>
      <c r="EI46" t="s">
        <v>418</v>
      </c>
      <c r="EJ46" t="s">
        <v>302</v>
      </c>
    </row>
    <row r="47" spans="1:140" ht="15" hidden="1" x14ac:dyDescent="0.25">
      <c r="A47" t="s">
        <v>718</v>
      </c>
      <c r="B47" t="s">
        <v>719</v>
      </c>
      <c r="D47" t="s">
        <v>263</v>
      </c>
      <c r="E47">
        <v>45348</v>
      </c>
      <c r="F47">
        <v>25680</v>
      </c>
      <c r="G47" t="s">
        <v>132</v>
      </c>
      <c r="H47" t="s">
        <v>199</v>
      </c>
      <c r="I47" t="s">
        <v>178</v>
      </c>
      <c r="J47" t="s">
        <v>196</v>
      </c>
      <c r="K47">
        <v>0.43319999999999997</v>
      </c>
      <c r="L47" t="s">
        <v>197</v>
      </c>
      <c r="P47" t="s">
        <v>402</v>
      </c>
      <c r="S47">
        <v>16543293</v>
      </c>
      <c r="T47" t="s">
        <v>599</v>
      </c>
      <c r="U47" t="s">
        <v>600</v>
      </c>
      <c r="V47">
        <v>2006</v>
      </c>
      <c r="W47" t="s">
        <v>290</v>
      </c>
      <c r="X47">
        <v>4094</v>
      </c>
      <c r="Y47">
        <v>100036</v>
      </c>
      <c r="AA47">
        <v>464.11999511718801</v>
      </c>
      <c r="AB47" t="s">
        <v>174</v>
      </c>
      <c r="AD47" t="s">
        <v>601</v>
      </c>
      <c r="AF47" t="s">
        <v>141</v>
      </c>
      <c r="AG47">
        <v>4</v>
      </c>
      <c r="AH47" t="s">
        <v>163</v>
      </c>
      <c r="AI47">
        <v>16</v>
      </c>
      <c r="AJ47" t="s">
        <v>163</v>
      </c>
      <c r="AK47">
        <v>98</v>
      </c>
      <c r="AM47" t="s">
        <v>137</v>
      </c>
      <c r="AN47" t="s">
        <v>602</v>
      </c>
      <c r="AO47" t="s">
        <v>137</v>
      </c>
      <c r="AP47" t="s">
        <v>603</v>
      </c>
      <c r="AQ47" t="s">
        <v>145</v>
      </c>
      <c r="AR47" t="s">
        <v>137</v>
      </c>
      <c r="AS47" t="s">
        <v>168</v>
      </c>
      <c r="AT47" t="s">
        <v>137</v>
      </c>
      <c r="AU47" t="s">
        <v>293</v>
      </c>
      <c r="AV47" t="s">
        <v>604</v>
      </c>
      <c r="AX47" t="s">
        <v>158</v>
      </c>
      <c r="AY47">
        <v>0.25</v>
      </c>
      <c r="AZ47" t="s">
        <v>185</v>
      </c>
      <c r="BA47">
        <v>5</v>
      </c>
      <c r="BB47" t="s">
        <v>296</v>
      </c>
      <c r="BD47">
        <v>5</v>
      </c>
      <c r="BE47" t="s">
        <v>296</v>
      </c>
      <c r="BG47" t="s">
        <v>137</v>
      </c>
      <c r="BH47" t="s">
        <v>178</v>
      </c>
      <c r="BI47" t="s">
        <v>186</v>
      </c>
      <c r="BJ47">
        <v>1</v>
      </c>
      <c r="BK47">
        <v>0</v>
      </c>
      <c r="BL47">
        <v>168</v>
      </c>
      <c r="BM47" t="s">
        <v>152</v>
      </c>
      <c r="BN47">
        <v>168</v>
      </c>
      <c r="BP47">
        <v>1</v>
      </c>
      <c r="BU47">
        <v>0</v>
      </c>
      <c r="BV47" t="s">
        <v>155</v>
      </c>
      <c r="BW47">
        <v>1</v>
      </c>
      <c r="BX47" t="s">
        <v>199</v>
      </c>
      <c r="BY47">
        <v>1</v>
      </c>
      <c r="BZ47" t="s">
        <v>605</v>
      </c>
      <c r="CA47" t="s">
        <v>606</v>
      </c>
      <c r="CC47">
        <v>1</v>
      </c>
      <c r="CD47">
        <v>0</v>
      </c>
      <c r="CE47" t="s">
        <v>158</v>
      </c>
      <c r="CG47" t="s">
        <v>415</v>
      </c>
      <c r="CI47" t="s">
        <v>137</v>
      </c>
      <c r="CK47" t="s">
        <v>137</v>
      </c>
      <c r="CL47" t="s">
        <v>174</v>
      </c>
      <c r="CM47" t="s">
        <v>161</v>
      </c>
      <c r="CN47">
        <v>0</v>
      </c>
      <c r="CO47">
        <v>1</v>
      </c>
      <c r="CP47">
        <v>1</v>
      </c>
      <c r="CQ47">
        <v>0</v>
      </c>
      <c r="CR47">
        <v>0</v>
      </c>
      <c r="CS47">
        <v>0</v>
      </c>
      <c r="CT47">
        <v>0</v>
      </c>
      <c r="CU47" t="s">
        <v>162</v>
      </c>
      <c r="CV47" t="s">
        <v>720</v>
      </c>
      <c r="CW47">
        <v>1</v>
      </c>
      <c r="CX47">
        <v>0</v>
      </c>
      <c r="CY47" t="s">
        <v>608</v>
      </c>
      <c r="CZ47">
        <v>5</v>
      </c>
      <c r="DA47">
        <v>10</v>
      </c>
      <c r="DB47">
        <v>10</v>
      </c>
      <c r="DC47">
        <v>3</v>
      </c>
      <c r="DD47">
        <v>10</v>
      </c>
      <c r="DE47">
        <v>5</v>
      </c>
      <c r="DF47">
        <v>0</v>
      </c>
      <c r="DG47">
        <v>10</v>
      </c>
      <c r="DH47">
        <v>0</v>
      </c>
      <c r="DI47">
        <v>5</v>
      </c>
      <c r="DJ47">
        <v>5</v>
      </c>
      <c r="DK47">
        <v>5</v>
      </c>
      <c r="DL47">
        <v>5</v>
      </c>
      <c r="DM47">
        <v>5</v>
      </c>
      <c r="DN47">
        <v>0</v>
      </c>
      <c r="DO47">
        <v>2</v>
      </c>
      <c r="DP47">
        <v>5</v>
      </c>
      <c r="DQ47">
        <v>0</v>
      </c>
      <c r="DR47">
        <v>10</v>
      </c>
      <c r="DS47">
        <v>5</v>
      </c>
      <c r="DT47">
        <v>10</v>
      </c>
      <c r="DU47">
        <v>0</v>
      </c>
      <c r="DV47">
        <v>4</v>
      </c>
      <c r="DW47">
        <v>5</v>
      </c>
      <c r="DX47">
        <v>0</v>
      </c>
      <c r="DY47">
        <v>0</v>
      </c>
      <c r="DZ47">
        <v>0</v>
      </c>
      <c r="EA47">
        <v>0</v>
      </c>
      <c r="EB47">
        <v>5</v>
      </c>
      <c r="EC47">
        <v>0</v>
      </c>
      <c r="ED47">
        <v>196</v>
      </c>
      <c r="EE47">
        <v>124</v>
      </c>
      <c r="EF47">
        <v>0.63265305757522605</v>
      </c>
      <c r="EG47" t="s">
        <v>163</v>
      </c>
      <c r="EH47">
        <v>25680</v>
      </c>
      <c r="EI47" t="s">
        <v>609</v>
      </c>
      <c r="EJ47" t="s">
        <v>302</v>
      </c>
    </row>
    <row r="48" spans="1:140" ht="15" hidden="1" x14ac:dyDescent="0.25">
      <c r="A48" t="s">
        <v>718</v>
      </c>
      <c r="B48" t="s">
        <v>719</v>
      </c>
      <c r="D48" t="s">
        <v>263</v>
      </c>
      <c r="E48">
        <v>45348</v>
      </c>
      <c r="F48">
        <v>25680</v>
      </c>
      <c r="G48" t="s">
        <v>132</v>
      </c>
      <c r="H48" t="s">
        <v>199</v>
      </c>
      <c r="I48" t="s">
        <v>178</v>
      </c>
      <c r="J48" t="s">
        <v>208</v>
      </c>
      <c r="K48">
        <v>1.6</v>
      </c>
      <c r="L48" t="s">
        <v>152</v>
      </c>
      <c r="P48" t="s">
        <v>209</v>
      </c>
      <c r="S48">
        <v>16543293</v>
      </c>
      <c r="T48" t="s">
        <v>599</v>
      </c>
      <c r="U48" t="s">
        <v>600</v>
      </c>
      <c r="V48">
        <v>2006</v>
      </c>
      <c r="W48" t="s">
        <v>290</v>
      </c>
      <c r="X48">
        <v>4094</v>
      </c>
      <c r="Y48">
        <v>100036</v>
      </c>
      <c r="AA48">
        <v>464.11999511718801</v>
      </c>
      <c r="AB48" t="s">
        <v>174</v>
      </c>
      <c r="AD48" t="s">
        <v>601</v>
      </c>
      <c r="AF48" t="s">
        <v>141</v>
      </c>
      <c r="AG48">
        <v>4</v>
      </c>
      <c r="AH48" t="s">
        <v>163</v>
      </c>
      <c r="AI48">
        <v>16</v>
      </c>
      <c r="AJ48" t="s">
        <v>163</v>
      </c>
      <c r="AK48">
        <v>98</v>
      </c>
      <c r="AM48" t="s">
        <v>137</v>
      </c>
      <c r="AN48" t="s">
        <v>602</v>
      </c>
      <c r="AO48" t="s">
        <v>137</v>
      </c>
      <c r="AP48" t="s">
        <v>603</v>
      </c>
      <c r="AQ48" t="s">
        <v>145</v>
      </c>
      <c r="AR48" t="s">
        <v>137</v>
      </c>
      <c r="AS48" t="s">
        <v>168</v>
      </c>
      <c r="AT48" t="s">
        <v>137</v>
      </c>
      <c r="AU48" t="s">
        <v>293</v>
      </c>
      <c r="AV48" t="s">
        <v>604</v>
      </c>
      <c r="AX48" t="s">
        <v>158</v>
      </c>
      <c r="AY48">
        <v>0.25</v>
      </c>
      <c r="AZ48" t="s">
        <v>185</v>
      </c>
      <c r="BA48">
        <v>5</v>
      </c>
      <c r="BB48" t="s">
        <v>296</v>
      </c>
      <c r="BD48">
        <v>5</v>
      </c>
      <c r="BE48" t="s">
        <v>296</v>
      </c>
      <c r="BG48" t="s">
        <v>137</v>
      </c>
      <c r="BH48" t="s">
        <v>178</v>
      </c>
      <c r="BI48" t="s">
        <v>186</v>
      </c>
      <c r="BJ48">
        <v>1</v>
      </c>
      <c r="BK48">
        <v>0</v>
      </c>
      <c r="BL48">
        <v>168</v>
      </c>
      <c r="BM48" t="s">
        <v>152</v>
      </c>
      <c r="BN48">
        <v>168</v>
      </c>
      <c r="BP48">
        <v>1</v>
      </c>
      <c r="BU48">
        <v>0</v>
      </c>
      <c r="BV48" t="s">
        <v>155</v>
      </c>
      <c r="BW48">
        <v>1</v>
      </c>
      <c r="BX48" t="s">
        <v>199</v>
      </c>
      <c r="BY48">
        <v>1</v>
      </c>
      <c r="BZ48" t="s">
        <v>605</v>
      </c>
      <c r="CA48" t="s">
        <v>606</v>
      </c>
      <c r="CC48">
        <v>1</v>
      </c>
      <c r="CD48">
        <v>0</v>
      </c>
      <c r="CE48" t="s">
        <v>158</v>
      </c>
      <c r="CG48" t="s">
        <v>415</v>
      </c>
      <c r="CI48" t="s">
        <v>137</v>
      </c>
      <c r="CK48" t="s">
        <v>137</v>
      </c>
      <c r="CL48" t="s">
        <v>174</v>
      </c>
      <c r="CM48" t="s">
        <v>161</v>
      </c>
      <c r="CN48">
        <v>0</v>
      </c>
      <c r="CO48">
        <v>1</v>
      </c>
      <c r="CP48">
        <v>1</v>
      </c>
      <c r="CQ48">
        <v>0</v>
      </c>
      <c r="CR48">
        <v>0</v>
      </c>
      <c r="CS48">
        <v>0</v>
      </c>
      <c r="CT48">
        <v>0</v>
      </c>
      <c r="CU48" t="s">
        <v>162</v>
      </c>
      <c r="CV48" t="s">
        <v>720</v>
      </c>
      <c r="CW48">
        <v>1</v>
      </c>
      <c r="CX48">
        <v>0</v>
      </c>
      <c r="CY48" t="s">
        <v>608</v>
      </c>
      <c r="CZ48">
        <v>5</v>
      </c>
      <c r="DA48">
        <v>10</v>
      </c>
      <c r="DB48">
        <v>10</v>
      </c>
      <c r="DC48">
        <v>3</v>
      </c>
      <c r="DD48">
        <v>10</v>
      </c>
      <c r="DE48">
        <v>5</v>
      </c>
      <c r="DF48">
        <v>0</v>
      </c>
      <c r="DG48">
        <v>10</v>
      </c>
      <c r="DH48">
        <v>0</v>
      </c>
      <c r="DI48">
        <v>5</v>
      </c>
      <c r="DJ48">
        <v>5</v>
      </c>
      <c r="DK48">
        <v>5</v>
      </c>
      <c r="DL48">
        <v>5</v>
      </c>
      <c r="DM48">
        <v>5</v>
      </c>
      <c r="DN48">
        <v>0</v>
      </c>
      <c r="DO48">
        <v>2</v>
      </c>
      <c r="DP48">
        <v>5</v>
      </c>
      <c r="DQ48">
        <v>0</v>
      </c>
      <c r="DR48">
        <v>10</v>
      </c>
      <c r="DS48">
        <v>5</v>
      </c>
      <c r="DT48">
        <v>10</v>
      </c>
      <c r="DU48">
        <v>0</v>
      </c>
      <c r="DV48">
        <v>4</v>
      </c>
      <c r="DW48">
        <v>5</v>
      </c>
      <c r="DX48">
        <v>0</v>
      </c>
      <c r="DY48">
        <v>0</v>
      </c>
      <c r="DZ48">
        <v>0</v>
      </c>
      <c r="EA48">
        <v>0</v>
      </c>
      <c r="EB48">
        <v>5</v>
      </c>
      <c r="EC48">
        <v>0</v>
      </c>
      <c r="ED48">
        <v>196</v>
      </c>
      <c r="EE48">
        <v>124</v>
      </c>
      <c r="EF48">
        <v>0.63265305757522605</v>
      </c>
      <c r="EG48" t="s">
        <v>163</v>
      </c>
      <c r="EH48">
        <v>25680</v>
      </c>
      <c r="EI48" t="s">
        <v>609</v>
      </c>
      <c r="EJ48" t="s">
        <v>302</v>
      </c>
    </row>
    <row r="49" spans="1:140" ht="15" hidden="1" x14ac:dyDescent="0.25">
      <c r="A49" t="s">
        <v>718</v>
      </c>
      <c r="B49" t="s">
        <v>719</v>
      </c>
      <c r="D49" t="s">
        <v>263</v>
      </c>
      <c r="E49">
        <v>45348</v>
      </c>
      <c r="F49">
        <v>25681</v>
      </c>
      <c r="G49" t="s">
        <v>132</v>
      </c>
      <c r="H49" t="s">
        <v>199</v>
      </c>
      <c r="I49" t="s">
        <v>178</v>
      </c>
      <c r="J49" t="s">
        <v>179</v>
      </c>
      <c r="K49">
        <v>3.8</v>
      </c>
      <c r="L49" t="s">
        <v>152</v>
      </c>
      <c r="S49">
        <v>16543293</v>
      </c>
      <c r="T49" t="s">
        <v>599</v>
      </c>
      <c r="U49" t="s">
        <v>600</v>
      </c>
      <c r="V49">
        <v>2006</v>
      </c>
      <c r="W49" t="s">
        <v>290</v>
      </c>
      <c r="X49">
        <v>4095</v>
      </c>
      <c r="Y49">
        <v>100037</v>
      </c>
      <c r="AA49">
        <v>464.11999511718801</v>
      </c>
      <c r="AB49" t="s">
        <v>174</v>
      </c>
      <c r="AD49" t="s">
        <v>601</v>
      </c>
      <c r="AF49" t="s">
        <v>141</v>
      </c>
      <c r="AG49">
        <v>4</v>
      </c>
      <c r="AH49" t="s">
        <v>163</v>
      </c>
      <c r="AI49">
        <v>16</v>
      </c>
      <c r="AJ49" t="s">
        <v>163</v>
      </c>
      <c r="AK49">
        <v>98</v>
      </c>
      <c r="AM49" t="s">
        <v>137</v>
      </c>
      <c r="AN49" t="s">
        <v>602</v>
      </c>
      <c r="AO49" t="s">
        <v>137</v>
      </c>
      <c r="AP49" t="s">
        <v>603</v>
      </c>
      <c r="AQ49" t="s">
        <v>145</v>
      </c>
      <c r="AR49" t="s">
        <v>137</v>
      </c>
      <c r="AS49" t="s">
        <v>146</v>
      </c>
      <c r="AT49" t="s">
        <v>137</v>
      </c>
      <c r="AU49" t="s">
        <v>293</v>
      </c>
      <c r="AV49" t="s">
        <v>604</v>
      </c>
      <c r="AX49" t="s">
        <v>158</v>
      </c>
      <c r="AY49">
        <v>0.25</v>
      </c>
      <c r="AZ49" t="s">
        <v>185</v>
      </c>
      <c r="BA49">
        <v>125</v>
      </c>
      <c r="BB49" t="s">
        <v>296</v>
      </c>
      <c r="BD49">
        <v>125</v>
      </c>
      <c r="BE49" t="s">
        <v>296</v>
      </c>
      <c r="BG49" t="s">
        <v>137</v>
      </c>
      <c r="BH49" t="s">
        <v>178</v>
      </c>
      <c r="BI49" t="s">
        <v>186</v>
      </c>
      <c r="BJ49">
        <v>1</v>
      </c>
      <c r="BK49">
        <v>0</v>
      </c>
      <c r="BL49">
        <v>168</v>
      </c>
      <c r="BM49" t="s">
        <v>152</v>
      </c>
      <c r="BN49">
        <v>168</v>
      </c>
      <c r="BP49">
        <v>1</v>
      </c>
      <c r="BU49">
        <v>0</v>
      </c>
      <c r="BV49" t="s">
        <v>155</v>
      </c>
      <c r="BW49">
        <v>1</v>
      </c>
      <c r="BX49" t="s">
        <v>199</v>
      </c>
      <c r="BY49">
        <v>1</v>
      </c>
      <c r="BZ49" t="s">
        <v>605</v>
      </c>
      <c r="CA49" t="s">
        <v>606</v>
      </c>
      <c r="CC49">
        <v>1</v>
      </c>
      <c r="CD49">
        <v>0</v>
      </c>
      <c r="CE49" t="s">
        <v>158</v>
      </c>
      <c r="CG49" t="s">
        <v>415</v>
      </c>
      <c r="CI49" t="s">
        <v>137</v>
      </c>
      <c r="CK49" t="s">
        <v>137</v>
      </c>
      <c r="CL49" t="s">
        <v>174</v>
      </c>
      <c r="CM49" t="s">
        <v>161</v>
      </c>
      <c r="CN49">
        <v>0</v>
      </c>
      <c r="CO49">
        <v>1</v>
      </c>
      <c r="CP49">
        <v>1</v>
      </c>
      <c r="CQ49">
        <v>0</v>
      </c>
      <c r="CR49">
        <v>0</v>
      </c>
      <c r="CS49">
        <v>0</v>
      </c>
      <c r="CT49">
        <v>0</v>
      </c>
      <c r="CU49" t="s">
        <v>162</v>
      </c>
      <c r="CV49" t="s">
        <v>720</v>
      </c>
      <c r="CW49">
        <v>1</v>
      </c>
      <c r="CX49">
        <v>0</v>
      </c>
      <c r="CY49" t="s">
        <v>608</v>
      </c>
      <c r="CZ49">
        <v>5</v>
      </c>
      <c r="DA49">
        <v>10</v>
      </c>
      <c r="DB49">
        <v>10</v>
      </c>
      <c r="DC49">
        <v>3</v>
      </c>
      <c r="DD49">
        <v>10</v>
      </c>
      <c r="DE49">
        <v>5</v>
      </c>
      <c r="DF49">
        <v>0</v>
      </c>
      <c r="DG49">
        <v>10</v>
      </c>
      <c r="DH49">
        <v>0</v>
      </c>
      <c r="DI49">
        <v>5</v>
      </c>
      <c r="DJ49">
        <v>5</v>
      </c>
      <c r="DK49">
        <v>5</v>
      </c>
      <c r="DL49">
        <v>5</v>
      </c>
      <c r="DM49">
        <v>5</v>
      </c>
      <c r="DN49">
        <v>0</v>
      </c>
      <c r="DO49">
        <v>2</v>
      </c>
      <c r="DP49">
        <v>5</v>
      </c>
      <c r="DQ49">
        <v>0</v>
      </c>
      <c r="DR49">
        <v>10</v>
      </c>
      <c r="DS49">
        <v>5</v>
      </c>
      <c r="DT49">
        <v>10</v>
      </c>
      <c r="DU49">
        <v>0</v>
      </c>
      <c r="DV49">
        <v>4</v>
      </c>
      <c r="DW49">
        <v>5</v>
      </c>
      <c r="DX49">
        <v>0</v>
      </c>
      <c r="DY49">
        <v>0</v>
      </c>
      <c r="DZ49">
        <v>0</v>
      </c>
      <c r="EA49">
        <v>0</v>
      </c>
      <c r="EB49">
        <v>5</v>
      </c>
      <c r="EC49">
        <v>0</v>
      </c>
      <c r="ED49">
        <v>196</v>
      </c>
      <c r="EE49">
        <v>124</v>
      </c>
      <c r="EF49">
        <v>0.63265305757522605</v>
      </c>
      <c r="EG49" t="s">
        <v>163</v>
      </c>
      <c r="EH49">
        <v>25681</v>
      </c>
      <c r="EI49" t="s">
        <v>609</v>
      </c>
      <c r="EJ49" t="s">
        <v>302</v>
      </c>
    </row>
    <row r="50" spans="1:140" ht="15" hidden="1" x14ac:dyDescent="0.25">
      <c r="A50" t="s">
        <v>718</v>
      </c>
      <c r="B50" t="s">
        <v>719</v>
      </c>
      <c r="D50" t="s">
        <v>263</v>
      </c>
      <c r="E50">
        <v>45348</v>
      </c>
      <c r="F50">
        <v>25681</v>
      </c>
      <c r="G50" t="s">
        <v>132</v>
      </c>
      <c r="H50" t="s">
        <v>199</v>
      </c>
      <c r="I50" t="s">
        <v>178</v>
      </c>
      <c r="J50" t="s">
        <v>249</v>
      </c>
      <c r="K50">
        <v>5.3499999999999999E-4</v>
      </c>
      <c r="L50" t="s">
        <v>251</v>
      </c>
      <c r="S50">
        <v>16543293</v>
      </c>
      <c r="T50" t="s">
        <v>599</v>
      </c>
      <c r="U50" t="s">
        <v>600</v>
      </c>
      <c r="V50">
        <v>2006</v>
      </c>
      <c r="W50" t="s">
        <v>290</v>
      </c>
      <c r="X50">
        <v>4095</v>
      </c>
      <c r="Y50">
        <v>100037</v>
      </c>
      <c r="AA50">
        <v>464.11999511718801</v>
      </c>
      <c r="AB50" t="s">
        <v>174</v>
      </c>
      <c r="AD50" t="s">
        <v>601</v>
      </c>
      <c r="AF50" t="s">
        <v>141</v>
      </c>
      <c r="AG50">
        <v>4</v>
      </c>
      <c r="AH50" t="s">
        <v>163</v>
      </c>
      <c r="AI50">
        <v>16</v>
      </c>
      <c r="AJ50" t="s">
        <v>163</v>
      </c>
      <c r="AK50">
        <v>98</v>
      </c>
      <c r="AM50" t="s">
        <v>137</v>
      </c>
      <c r="AN50" t="s">
        <v>602</v>
      </c>
      <c r="AO50" t="s">
        <v>137</v>
      </c>
      <c r="AP50" t="s">
        <v>603</v>
      </c>
      <c r="AQ50" t="s">
        <v>145</v>
      </c>
      <c r="AR50" t="s">
        <v>137</v>
      </c>
      <c r="AS50" t="s">
        <v>146</v>
      </c>
      <c r="AT50" t="s">
        <v>137</v>
      </c>
      <c r="AU50" t="s">
        <v>293</v>
      </c>
      <c r="AV50" t="s">
        <v>604</v>
      </c>
      <c r="AX50" t="s">
        <v>158</v>
      </c>
      <c r="AY50">
        <v>0.25</v>
      </c>
      <c r="AZ50" t="s">
        <v>185</v>
      </c>
      <c r="BA50">
        <v>125</v>
      </c>
      <c r="BB50" t="s">
        <v>296</v>
      </c>
      <c r="BD50">
        <v>125</v>
      </c>
      <c r="BE50" t="s">
        <v>296</v>
      </c>
      <c r="BG50" t="s">
        <v>137</v>
      </c>
      <c r="BH50" t="s">
        <v>178</v>
      </c>
      <c r="BI50" t="s">
        <v>186</v>
      </c>
      <c r="BJ50">
        <v>1</v>
      </c>
      <c r="BK50">
        <v>0</v>
      </c>
      <c r="BL50">
        <v>168</v>
      </c>
      <c r="BM50" t="s">
        <v>152</v>
      </c>
      <c r="BN50">
        <v>168</v>
      </c>
      <c r="BP50">
        <v>1</v>
      </c>
      <c r="BU50">
        <v>0</v>
      </c>
      <c r="BV50" t="s">
        <v>155</v>
      </c>
      <c r="BW50">
        <v>1</v>
      </c>
      <c r="BX50" t="s">
        <v>199</v>
      </c>
      <c r="BY50">
        <v>1</v>
      </c>
      <c r="BZ50" t="s">
        <v>605</v>
      </c>
      <c r="CA50" t="s">
        <v>606</v>
      </c>
      <c r="CC50">
        <v>1</v>
      </c>
      <c r="CD50">
        <v>0</v>
      </c>
      <c r="CE50" t="s">
        <v>158</v>
      </c>
      <c r="CG50" t="s">
        <v>415</v>
      </c>
      <c r="CI50" t="s">
        <v>137</v>
      </c>
      <c r="CK50" t="s">
        <v>137</v>
      </c>
      <c r="CL50" t="s">
        <v>174</v>
      </c>
      <c r="CM50" t="s">
        <v>161</v>
      </c>
      <c r="CN50">
        <v>0</v>
      </c>
      <c r="CO50">
        <v>1</v>
      </c>
      <c r="CP50">
        <v>1</v>
      </c>
      <c r="CQ50">
        <v>0</v>
      </c>
      <c r="CR50">
        <v>0</v>
      </c>
      <c r="CS50">
        <v>0</v>
      </c>
      <c r="CT50">
        <v>0</v>
      </c>
      <c r="CU50" t="s">
        <v>162</v>
      </c>
      <c r="CV50" t="s">
        <v>720</v>
      </c>
      <c r="CW50">
        <v>1</v>
      </c>
      <c r="CX50">
        <v>0</v>
      </c>
      <c r="CY50" t="s">
        <v>608</v>
      </c>
      <c r="CZ50">
        <v>5</v>
      </c>
      <c r="DA50">
        <v>10</v>
      </c>
      <c r="DB50">
        <v>10</v>
      </c>
      <c r="DC50">
        <v>3</v>
      </c>
      <c r="DD50">
        <v>10</v>
      </c>
      <c r="DE50">
        <v>5</v>
      </c>
      <c r="DF50">
        <v>0</v>
      </c>
      <c r="DG50">
        <v>10</v>
      </c>
      <c r="DH50">
        <v>0</v>
      </c>
      <c r="DI50">
        <v>5</v>
      </c>
      <c r="DJ50">
        <v>5</v>
      </c>
      <c r="DK50">
        <v>5</v>
      </c>
      <c r="DL50">
        <v>5</v>
      </c>
      <c r="DM50">
        <v>5</v>
      </c>
      <c r="DN50">
        <v>0</v>
      </c>
      <c r="DO50">
        <v>2</v>
      </c>
      <c r="DP50">
        <v>5</v>
      </c>
      <c r="DQ50">
        <v>0</v>
      </c>
      <c r="DR50">
        <v>10</v>
      </c>
      <c r="DS50">
        <v>5</v>
      </c>
      <c r="DT50">
        <v>10</v>
      </c>
      <c r="DU50">
        <v>0</v>
      </c>
      <c r="DV50">
        <v>4</v>
      </c>
      <c r="DW50">
        <v>5</v>
      </c>
      <c r="DX50">
        <v>0</v>
      </c>
      <c r="DY50">
        <v>0</v>
      </c>
      <c r="DZ50">
        <v>0</v>
      </c>
      <c r="EA50">
        <v>0</v>
      </c>
      <c r="EB50">
        <v>5</v>
      </c>
      <c r="EC50">
        <v>0</v>
      </c>
      <c r="ED50">
        <v>196</v>
      </c>
      <c r="EE50">
        <v>124</v>
      </c>
      <c r="EF50">
        <v>0.63265305757522605</v>
      </c>
      <c r="EG50" t="s">
        <v>163</v>
      </c>
      <c r="EH50">
        <v>25681</v>
      </c>
      <c r="EI50" t="s">
        <v>609</v>
      </c>
      <c r="EJ50" t="s">
        <v>302</v>
      </c>
    </row>
    <row r="51" spans="1:140" ht="15" hidden="1" x14ac:dyDescent="0.25">
      <c r="A51" t="s">
        <v>718</v>
      </c>
      <c r="B51" t="s">
        <v>719</v>
      </c>
      <c r="D51" t="s">
        <v>263</v>
      </c>
      <c r="E51">
        <v>45348</v>
      </c>
      <c r="F51">
        <v>25681</v>
      </c>
      <c r="G51" t="s">
        <v>132</v>
      </c>
      <c r="H51" t="s">
        <v>199</v>
      </c>
      <c r="I51" t="s">
        <v>178</v>
      </c>
      <c r="J51" t="s">
        <v>257</v>
      </c>
      <c r="K51">
        <v>3700</v>
      </c>
      <c r="L51" t="s">
        <v>610</v>
      </c>
      <c r="S51">
        <v>16543293</v>
      </c>
      <c r="T51" t="s">
        <v>599</v>
      </c>
      <c r="U51" t="s">
        <v>600</v>
      </c>
      <c r="V51">
        <v>2006</v>
      </c>
      <c r="W51" t="s">
        <v>290</v>
      </c>
      <c r="X51">
        <v>4095</v>
      </c>
      <c r="Y51">
        <v>100037</v>
      </c>
      <c r="AA51">
        <v>464.11999511718801</v>
      </c>
      <c r="AB51" t="s">
        <v>174</v>
      </c>
      <c r="AD51" t="s">
        <v>601</v>
      </c>
      <c r="AF51" t="s">
        <v>141</v>
      </c>
      <c r="AG51">
        <v>4</v>
      </c>
      <c r="AH51" t="s">
        <v>163</v>
      </c>
      <c r="AI51">
        <v>16</v>
      </c>
      <c r="AJ51" t="s">
        <v>163</v>
      </c>
      <c r="AK51">
        <v>98</v>
      </c>
      <c r="AM51" t="s">
        <v>137</v>
      </c>
      <c r="AN51" t="s">
        <v>602</v>
      </c>
      <c r="AO51" t="s">
        <v>137</v>
      </c>
      <c r="AP51" t="s">
        <v>603</v>
      </c>
      <c r="AQ51" t="s">
        <v>145</v>
      </c>
      <c r="AR51" t="s">
        <v>137</v>
      </c>
      <c r="AS51" t="s">
        <v>146</v>
      </c>
      <c r="AT51" t="s">
        <v>137</v>
      </c>
      <c r="AU51" t="s">
        <v>293</v>
      </c>
      <c r="AV51" t="s">
        <v>604</v>
      </c>
      <c r="AX51" t="s">
        <v>158</v>
      </c>
      <c r="AY51">
        <v>0.25</v>
      </c>
      <c r="AZ51" t="s">
        <v>185</v>
      </c>
      <c r="BA51">
        <v>125</v>
      </c>
      <c r="BB51" t="s">
        <v>296</v>
      </c>
      <c r="BD51">
        <v>125</v>
      </c>
      <c r="BE51" t="s">
        <v>296</v>
      </c>
      <c r="BG51" t="s">
        <v>137</v>
      </c>
      <c r="BH51" t="s">
        <v>178</v>
      </c>
      <c r="BI51" t="s">
        <v>186</v>
      </c>
      <c r="BJ51">
        <v>1</v>
      </c>
      <c r="BK51">
        <v>0</v>
      </c>
      <c r="BL51">
        <v>168</v>
      </c>
      <c r="BM51" t="s">
        <v>152</v>
      </c>
      <c r="BN51">
        <v>168</v>
      </c>
      <c r="BP51">
        <v>1</v>
      </c>
      <c r="BU51">
        <v>0</v>
      </c>
      <c r="BV51" t="s">
        <v>155</v>
      </c>
      <c r="BW51">
        <v>1</v>
      </c>
      <c r="BX51" t="s">
        <v>199</v>
      </c>
      <c r="BY51">
        <v>1</v>
      </c>
      <c r="BZ51" t="s">
        <v>605</v>
      </c>
      <c r="CA51" t="s">
        <v>606</v>
      </c>
      <c r="CC51">
        <v>1</v>
      </c>
      <c r="CD51">
        <v>0</v>
      </c>
      <c r="CE51" t="s">
        <v>158</v>
      </c>
      <c r="CG51" t="s">
        <v>415</v>
      </c>
      <c r="CI51" t="s">
        <v>137</v>
      </c>
      <c r="CK51" t="s">
        <v>137</v>
      </c>
      <c r="CL51" t="s">
        <v>174</v>
      </c>
      <c r="CM51" t="s">
        <v>161</v>
      </c>
      <c r="CN51">
        <v>0</v>
      </c>
      <c r="CO51">
        <v>1</v>
      </c>
      <c r="CP51">
        <v>1</v>
      </c>
      <c r="CQ51">
        <v>0</v>
      </c>
      <c r="CR51">
        <v>0</v>
      </c>
      <c r="CS51">
        <v>0</v>
      </c>
      <c r="CT51">
        <v>0</v>
      </c>
      <c r="CU51" t="s">
        <v>162</v>
      </c>
      <c r="CV51" t="s">
        <v>720</v>
      </c>
      <c r="CW51">
        <v>1</v>
      </c>
      <c r="CX51">
        <v>0</v>
      </c>
      <c r="CY51" t="s">
        <v>608</v>
      </c>
      <c r="CZ51">
        <v>5</v>
      </c>
      <c r="DA51">
        <v>10</v>
      </c>
      <c r="DB51">
        <v>10</v>
      </c>
      <c r="DC51">
        <v>3</v>
      </c>
      <c r="DD51">
        <v>10</v>
      </c>
      <c r="DE51">
        <v>5</v>
      </c>
      <c r="DF51">
        <v>0</v>
      </c>
      <c r="DG51">
        <v>10</v>
      </c>
      <c r="DH51">
        <v>0</v>
      </c>
      <c r="DI51">
        <v>5</v>
      </c>
      <c r="DJ51">
        <v>5</v>
      </c>
      <c r="DK51">
        <v>5</v>
      </c>
      <c r="DL51">
        <v>5</v>
      </c>
      <c r="DM51">
        <v>5</v>
      </c>
      <c r="DN51">
        <v>0</v>
      </c>
      <c r="DO51">
        <v>2</v>
      </c>
      <c r="DP51">
        <v>5</v>
      </c>
      <c r="DQ51">
        <v>0</v>
      </c>
      <c r="DR51">
        <v>10</v>
      </c>
      <c r="DS51">
        <v>5</v>
      </c>
      <c r="DT51">
        <v>10</v>
      </c>
      <c r="DU51">
        <v>0</v>
      </c>
      <c r="DV51">
        <v>4</v>
      </c>
      <c r="DW51">
        <v>5</v>
      </c>
      <c r="DX51">
        <v>0</v>
      </c>
      <c r="DY51">
        <v>0</v>
      </c>
      <c r="DZ51">
        <v>0</v>
      </c>
      <c r="EA51">
        <v>0</v>
      </c>
      <c r="EB51">
        <v>5</v>
      </c>
      <c r="EC51">
        <v>0</v>
      </c>
      <c r="ED51">
        <v>196</v>
      </c>
      <c r="EE51">
        <v>124</v>
      </c>
      <c r="EF51">
        <v>0.63265305757522605</v>
      </c>
      <c r="EG51" t="s">
        <v>163</v>
      </c>
      <c r="EH51">
        <v>25681</v>
      </c>
      <c r="EI51" t="s">
        <v>609</v>
      </c>
      <c r="EJ51" t="s">
        <v>302</v>
      </c>
    </row>
    <row r="52" spans="1:140" ht="15" hidden="1" x14ac:dyDescent="0.25">
      <c r="A52" t="s">
        <v>718</v>
      </c>
      <c r="B52" t="s">
        <v>719</v>
      </c>
      <c r="D52" t="s">
        <v>263</v>
      </c>
      <c r="E52">
        <v>45348</v>
      </c>
      <c r="F52">
        <v>25702</v>
      </c>
      <c r="G52" t="s">
        <v>132</v>
      </c>
      <c r="H52" t="s">
        <v>199</v>
      </c>
      <c r="I52" t="s">
        <v>166</v>
      </c>
      <c r="J52" t="s">
        <v>210</v>
      </c>
      <c r="K52">
        <v>0.56299999999999994</v>
      </c>
      <c r="L52" t="s">
        <v>152</v>
      </c>
      <c r="S52">
        <v>31516843</v>
      </c>
      <c r="T52" t="s">
        <v>612</v>
      </c>
      <c r="U52" t="s">
        <v>506</v>
      </c>
      <c r="V52">
        <v>2019</v>
      </c>
      <c r="W52" t="s">
        <v>290</v>
      </c>
      <c r="X52">
        <v>4116</v>
      </c>
      <c r="Y52">
        <v>100074</v>
      </c>
      <c r="AA52">
        <v>464.11999511718801</v>
      </c>
      <c r="AB52" t="s">
        <v>174</v>
      </c>
      <c r="AD52" t="s">
        <v>613</v>
      </c>
      <c r="AF52" t="s">
        <v>141</v>
      </c>
      <c r="AG52">
        <v>3</v>
      </c>
      <c r="AH52" t="s">
        <v>142</v>
      </c>
      <c r="AI52">
        <v>11</v>
      </c>
      <c r="AJ52" t="s">
        <v>163</v>
      </c>
      <c r="AK52">
        <v>98.400001525878906</v>
      </c>
      <c r="AM52" t="s">
        <v>137</v>
      </c>
      <c r="AN52" t="s">
        <v>388</v>
      </c>
      <c r="AO52" t="s">
        <v>137</v>
      </c>
      <c r="AP52" t="s">
        <v>508</v>
      </c>
      <c r="AQ52" t="s">
        <v>145</v>
      </c>
      <c r="AR52" t="s">
        <v>137</v>
      </c>
      <c r="AS52" t="s">
        <v>146</v>
      </c>
      <c r="AT52" t="s">
        <v>137</v>
      </c>
      <c r="AU52" t="s">
        <v>293</v>
      </c>
      <c r="AV52" t="s">
        <v>390</v>
      </c>
      <c r="AX52" t="s">
        <v>158</v>
      </c>
      <c r="AY52">
        <v>0.25</v>
      </c>
      <c r="AZ52" t="s">
        <v>185</v>
      </c>
      <c r="BA52">
        <v>40</v>
      </c>
      <c r="BB52" t="s">
        <v>296</v>
      </c>
      <c r="BD52">
        <v>40</v>
      </c>
      <c r="BE52" t="s">
        <v>296</v>
      </c>
      <c r="BG52" t="s">
        <v>137</v>
      </c>
      <c r="BH52" t="s">
        <v>166</v>
      </c>
      <c r="BJ52">
        <v>1</v>
      </c>
      <c r="BK52">
        <v>1</v>
      </c>
      <c r="BL52">
        <v>192</v>
      </c>
      <c r="BM52" t="s">
        <v>152</v>
      </c>
      <c r="BN52">
        <v>192</v>
      </c>
      <c r="BP52">
        <v>1</v>
      </c>
      <c r="BQ52">
        <v>4</v>
      </c>
      <c r="BR52" t="s">
        <v>153</v>
      </c>
      <c r="BS52">
        <v>4</v>
      </c>
      <c r="BT52" t="s">
        <v>153</v>
      </c>
      <c r="BU52">
        <v>1</v>
      </c>
      <c r="BV52" t="s">
        <v>155</v>
      </c>
      <c r="BW52">
        <v>1</v>
      </c>
      <c r="BX52" t="s">
        <v>199</v>
      </c>
      <c r="BY52">
        <v>1</v>
      </c>
      <c r="BZ52" t="s">
        <v>614</v>
      </c>
      <c r="CA52">
        <v>4.2453703703703709E-2</v>
      </c>
      <c r="CC52">
        <v>1</v>
      </c>
      <c r="CD52">
        <v>0</v>
      </c>
      <c r="CE52" t="s">
        <v>158</v>
      </c>
      <c r="CG52" t="s">
        <v>298</v>
      </c>
      <c r="CH52" t="s">
        <v>393</v>
      </c>
      <c r="CI52" t="s">
        <v>137</v>
      </c>
      <c r="CJ52" t="s">
        <v>137</v>
      </c>
      <c r="CK52" t="s">
        <v>137</v>
      </c>
      <c r="CL52" t="s">
        <v>174</v>
      </c>
      <c r="CM52" t="s">
        <v>279</v>
      </c>
      <c r="CN52">
        <v>0</v>
      </c>
      <c r="CO52">
        <v>1</v>
      </c>
      <c r="CP52">
        <v>0</v>
      </c>
      <c r="CQ52">
        <v>0</v>
      </c>
      <c r="CR52">
        <v>0</v>
      </c>
      <c r="CS52">
        <v>1</v>
      </c>
      <c r="CT52">
        <v>0</v>
      </c>
      <c r="CU52" t="s">
        <v>162</v>
      </c>
      <c r="CV52" t="s">
        <v>615</v>
      </c>
      <c r="CW52">
        <v>0</v>
      </c>
      <c r="CX52">
        <v>0</v>
      </c>
      <c r="CZ52">
        <v>5</v>
      </c>
      <c r="DA52">
        <v>5</v>
      </c>
      <c r="DB52">
        <v>10</v>
      </c>
      <c r="DC52">
        <v>3</v>
      </c>
      <c r="DD52">
        <v>10</v>
      </c>
      <c r="DE52">
        <v>5</v>
      </c>
      <c r="DF52">
        <v>0</v>
      </c>
      <c r="DG52">
        <v>10</v>
      </c>
      <c r="DH52">
        <v>5</v>
      </c>
      <c r="DI52">
        <v>5</v>
      </c>
      <c r="DJ52">
        <v>5</v>
      </c>
      <c r="DK52">
        <v>5</v>
      </c>
      <c r="DL52">
        <v>5</v>
      </c>
      <c r="DM52">
        <v>5</v>
      </c>
      <c r="DN52">
        <v>0</v>
      </c>
      <c r="DO52">
        <v>2</v>
      </c>
      <c r="DP52">
        <v>5</v>
      </c>
      <c r="DQ52">
        <v>10</v>
      </c>
      <c r="DR52">
        <v>10</v>
      </c>
      <c r="DS52">
        <v>5</v>
      </c>
      <c r="DT52">
        <v>3</v>
      </c>
      <c r="DU52">
        <v>0</v>
      </c>
      <c r="DV52">
        <v>4</v>
      </c>
      <c r="DW52">
        <v>0</v>
      </c>
      <c r="DX52">
        <v>0</v>
      </c>
      <c r="DY52">
        <v>0</v>
      </c>
      <c r="DZ52">
        <v>10</v>
      </c>
      <c r="EA52">
        <v>0</v>
      </c>
      <c r="EB52">
        <v>5</v>
      </c>
      <c r="EC52">
        <v>0</v>
      </c>
      <c r="ED52">
        <v>181</v>
      </c>
      <c r="EE52">
        <v>132</v>
      </c>
      <c r="EF52">
        <v>0.72928178310394298</v>
      </c>
      <c r="EG52" t="s">
        <v>163</v>
      </c>
      <c r="EH52">
        <v>25702</v>
      </c>
      <c r="EI52" t="s">
        <v>422</v>
      </c>
      <c r="EJ52" t="s">
        <v>302</v>
      </c>
    </row>
    <row r="53" spans="1:140" ht="15" hidden="1" x14ac:dyDescent="0.25">
      <c r="A53" t="s">
        <v>718</v>
      </c>
      <c r="B53" t="s">
        <v>719</v>
      </c>
      <c r="D53" t="s">
        <v>263</v>
      </c>
      <c r="E53">
        <v>45348</v>
      </c>
      <c r="F53">
        <v>25681</v>
      </c>
      <c r="G53" t="s">
        <v>132</v>
      </c>
      <c r="H53" t="s">
        <v>199</v>
      </c>
      <c r="I53" t="s">
        <v>178</v>
      </c>
      <c r="J53" t="s">
        <v>196</v>
      </c>
      <c r="K53">
        <v>0.19800000000000001</v>
      </c>
      <c r="L53" t="s">
        <v>197</v>
      </c>
      <c r="P53" t="s">
        <v>402</v>
      </c>
      <c r="S53">
        <v>16543293</v>
      </c>
      <c r="T53" t="s">
        <v>599</v>
      </c>
      <c r="U53" t="s">
        <v>600</v>
      </c>
      <c r="V53">
        <v>2006</v>
      </c>
      <c r="W53" t="s">
        <v>290</v>
      </c>
      <c r="X53">
        <v>4095</v>
      </c>
      <c r="Y53">
        <v>100037</v>
      </c>
      <c r="AA53">
        <v>464.11999511718801</v>
      </c>
      <c r="AB53" t="s">
        <v>174</v>
      </c>
      <c r="AD53" t="s">
        <v>601</v>
      </c>
      <c r="AF53" t="s">
        <v>141</v>
      </c>
      <c r="AG53">
        <v>4</v>
      </c>
      <c r="AH53" t="s">
        <v>163</v>
      </c>
      <c r="AI53">
        <v>16</v>
      </c>
      <c r="AJ53" t="s">
        <v>163</v>
      </c>
      <c r="AK53">
        <v>98</v>
      </c>
      <c r="AM53" t="s">
        <v>137</v>
      </c>
      <c r="AN53" t="s">
        <v>602</v>
      </c>
      <c r="AO53" t="s">
        <v>137</v>
      </c>
      <c r="AP53" t="s">
        <v>603</v>
      </c>
      <c r="AQ53" t="s">
        <v>145</v>
      </c>
      <c r="AR53" t="s">
        <v>137</v>
      </c>
      <c r="AS53" t="s">
        <v>146</v>
      </c>
      <c r="AT53" t="s">
        <v>137</v>
      </c>
      <c r="AU53" t="s">
        <v>293</v>
      </c>
      <c r="AV53" t="s">
        <v>604</v>
      </c>
      <c r="AX53" t="s">
        <v>158</v>
      </c>
      <c r="AY53">
        <v>0.25</v>
      </c>
      <c r="AZ53" t="s">
        <v>185</v>
      </c>
      <c r="BA53">
        <v>125</v>
      </c>
      <c r="BB53" t="s">
        <v>296</v>
      </c>
      <c r="BD53">
        <v>125</v>
      </c>
      <c r="BE53" t="s">
        <v>296</v>
      </c>
      <c r="BG53" t="s">
        <v>137</v>
      </c>
      <c r="BH53" t="s">
        <v>178</v>
      </c>
      <c r="BI53" t="s">
        <v>186</v>
      </c>
      <c r="BJ53">
        <v>1</v>
      </c>
      <c r="BK53">
        <v>0</v>
      </c>
      <c r="BL53">
        <v>168</v>
      </c>
      <c r="BM53" t="s">
        <v>152</v>
      </c>
      <c r="BN53">
        <v>168</v>
      </c>
      <c r="BP53">
        <v>1</v>
      </c>
      <c r="BU53">
        <v>0</v>
      </c>
      <c r="BV53" t="s">
        <v>155</v>
      </c>
      <c r="BW53">
        <v>1</v>
      </c>
      <c r="BX53" t="s">
        <v>199</v>
      </c>
      <c r="BY53">
        <v>1</v>
      </c>
      <c r="BZ53" t="s">
        <v>605</v>
      </c>
      <c r="CA53" t="s">
        <v>606</v>
      </c>
      <c r="CC53">
        <v>1</v>
      </c>
      <c r="CD53">
        <v>0</v>
      </c>
      <c r="CE53" t="s">
        <v>158</v>
      </c>
      <c r="CG53" t="s">
        <v>415</v>
      </c>
      <c r="CI53" t="s">
        <v>137</v>
      </c>
      <c r="CK53" t="s">
        <v>137</v>
      </c>
      <c r="CL53" t="s">
        <v>174</v>
      </c>
      <c r="CM53" t="s">
        <v>161</v>
      </c>
      <c r="CN53">
        <v>0</v>
      </c>
      <c r="CO53">
        <v>1</v>
      </c>
      <c r="CP53">
        <v>1</v>
      </c>
      <c r="CQ53">
        <v>0</v>
      </c>
      <c r="CR53">
        <v>0</v>
      </c>
      <c r="CS53">
        <v>0</v>
      </c>
      <c r="CT53">
        <v>0</v>
      </c>
      <c r="CU53" t="s">
        <v>162</v>
      </c>
      <c r="CV53" t="s">
        <v>720</v>
      </c>
      <c r="CW53">
        <v>1</v>
      </c>
      <c r="CX53">
        <v>0</v>
      </c>
      <c r="CY53" t="s">
        <v>608</v>
      </c>
      <c r="CZ53">
        <v>5</v>
      </c>
      <c r="DA53">
        <v>10</v>
      </c>
      <c r="DB53">
        <v>10</v>
      </c>
      <c r="DC53">
        <v>3</v>
      </c>
      <c r="DD53">
        <v>10</v>
      </c>
      <c r="DE53">
        <v>5</v>
      </c>
      <c r="DF53">
        <v>0</v>
      </c>
      <c r="DG53">
        <v>10</v>
      </c>
      <c r="DH53">
        <v>0</v>
      </c>
      <c r="DI53">
        <v>5</v>
      </c>
      <c r="DJ53">
        <v>5</v>
      </c>
      <c r="DK53">
        <v>5</v>
      </c>
      <c r="DL53">
        <v>5</v>
      </c>
      <c r="DM53">
        <v>5</v>
      </c>
      <c r="DN53">
        <v>0</v>
      </c>
      <c r="DO53">
        <v>2</v>
      </c>
      <c r="DP53">
        <v>5</v>
      </c>
      <c r="DQ53">
        <v>0</v>
      </c>
      <c r="DR53">
        <v>10</v>
      </c>
      <c r="DS53">
        <v>5</v>
      </c>
      <c r="DT53">
        <v>10</v>
      </c>
      <c r="DU53">
        <v>0</v>
      </c>
      <c r="DV53">
        <v>4</v>
      </c>
      <c r="DW53">
        <v>5</v>
      </c>
      <c r="DX53">
        <v>0</v>
      </c>
      <c r="DY53">
        <v>0</v>
      </c>
      <c r="DZ53">
        <v>0</v>
      </c>
      <c r="EA53">
        <v>0</v>
      </c>
      <c r="EB53">
        <v>5</v>
      </c>
      <c r="EC53">
        <v>0</v>
      </c>
      <c r="ED53">
        <v>196</v>
      </c>
      <c r="EE53">
        <v>124</v>
      </c>
      <c r="EF53">
        <v>0.63265305757522605</v>
      </c>
      <c r="EG53" t="s">
        <v>163</v>
      </c>
      <c r="EH53">
        <v>25681</v>
      </c>
      <c r="EI53" t="s">
        <v>609</v>
      </c>
      <c r="EJ53" t="s">
        <v>302</v>
      </c>
    </row>
    <row r="54" spans="1:140" ht="15" hidden="1" x14ac:dyDescent="0.25">
      <c r="A54" t="s">
        <v>718</v>
      </c>
      <c r="B54" t="s">
        <v>719</v>
      </c>
      <c r="D54" t="s">
        <v>263</v>
      </c>
      <c r="E54">
        <v>45348</v>
      </c>
      <c r="F54">
        <v>25681</v>
      </c>
      <c r="G54" t="s">
        <v>132</v>
      </c>
      <c r="H54" t="s">
        <v>199</v>
      </c>
      <c r="I54" t="s">
        <v>178</v>
      </c>
      <c r="J54" t="s">
        <v>208</v>
      </c>
      <c r="K54">
        <v>3.5</v>
      </c>
      <c r="L54" t="s">
        <v>152</v>
      </c>
      <c r="P54" t="s">
        <v>209</v>
      </c>
      <c r="S54">
        <v>16543293</v>
      </c>
      <c r="T54" t="s">
        <v>599</v>
      </c>
      <c r="U54" t="s">
        <v>600</v>
      </c>
      <c r="V54">
        <v>2006</v>
      </c>
      <c r="W54" t="s">
        <v>290</v>
      </c>
      <c r="X54">
        <v>4095</v>
      </c>
      <c r="Y54">
        <v>100037</v>
      </c>
      <c r="AA54">
        <v>464.11999511718801</v>
      </c>
      <c r="AB54" t="s">
        <v>174</v>
      </c>
      <c r="AD54" t="s">
        <v>601</v>
      </c>
      <c r="AF54" t="s">
        <v>141</v>
      </c>
      <c r="AG54">
        <v>4</v>
      </c>
      <c r="AH54" t="s">
        <v>163</v>
      </c>
      <c r="AI54">
        <v>16</v>
      </c>
      <c r="AJ54" t="s">
        <v>163</v>
      </c>
      <c r="AK54">
        <v>98</v>
      </c>
      <c r="AM54" t="s">
        <v>137</v>
      </c>
      <c r="AN54" t="s">
        <v>602</v>
      </c>
      <c r="AO54" t="s">
        <v>137</v>
      </c>
      <c r="AP54" t="s">
        <v>603</v>
      </c>
      <c r="AQ54" t="s">
        <v>145</v>
      </c>
      <c r="AR54" t="s">
        <v>137</v>
      </c>
      <c r="AS54" t="s">
        <v>146</v>
      </c>
      <c r="AT54" t="s">
        <v>137</v>
      </c>
      <c r="AU54" t="s">
        <v>293</v>
      </c>
      <c r="AV54" t="s">
        <v>604</v>
      </c>
      <c r="AX54" t="s">
        <v>158</v>
      </c>
      <c r="AY54">
        <v>0.25</v>
      </c>
      <c r="AZ54" t="s">
        <v>185</v>
      </c>
      <c r="BA54">
        <v>125</v>
      </c>
      <c r="BB54" t="s">
        <v>296</v>
      </c>
      <c r="BD54">
        <v>125</v>
      </c>
      <c r="BE54" t="s">
        <v>296</v>
      </c>
      <c r="BG54" t="s">
        <v>137</v>
      </c>
      <c r="BH54" t="s">
        <v>178</v>
      </c>
      <c r="BI54" t="s">
        <v>186</v>
      </c>
      <c r="BJ54">
        <v>1</v>
      </c>
      <c r="BK54">
        <v>0</v>
      </c>
      <c r="BL54">
        <v>168</v>
      </c>
      <c r="BM54" t="s">
        <v>152</v>
      </c>
      <c r="BN54">
        <v>168</v>
      </c>
      <c r="BP54">
        <v>1</v>
      </c>
      <c r="BU54">
        <v>0</v>
      </c>
      <c r="BV54" t="s">
        <v>155</v>
      </c>
      <c r="BW54">
        <v>1</v>
      </c>
      <c r="BX54" t="s">
        <v>199</v>
      </c>
      <c r="BY54">
        <v>1</v>
      </c>
      <c r="BZ54" t="s">
        <v>605</v>
      </c>
      <c r="CA54" t="s">
        <v>606</v>
      </c>
      <c r="CC54">
        <v>1</v>
      </c>
      <c r="CD54">
        <v>0</v>
      </c>
      <c r="CE54" t="s">
        <v>158</v>
      </c>
      <c r="CG54" t="s">
        <v>415</v>
      </c>
      <c r="CI54" t="s">
        <v>137</v>
      </c>
      <c r="CK54" t="s">
        <v>137</v>
      </c>
      <c r="CL54" t="s">
        <v>174</v>
      </c>
      <c r="CM54" t="s">
        <v>161</v>
      </c>
      <c r="CN54">
        <v>0</v>
      </c>
      <c r="CO54">
        <v>1</v>
      </c>
      <c r="CP54">
        <v>1</v>
      </c>
      <c r="CQ54">
        <v>0</v>
      </c>
      <c r="CR54">
        <v>0</v>
      </c>
      <c r="CS54">
        <v>0</v>
      </c>
      <c r="CT54">
        <v>0</v>
      </c>
      <c r="CU54" t="s">
        <v>162</v>
      </c>
      <c r="CV54" t="s">
        <v>720</v>
      </c>
      <c r="CW54">
        <v>1</v>
      </c>
      <c r="CX54">
        <v>0</v>
      </c>
      <c r="CY54" t="s">
        <v>608</v>
      </c>
      <c r="CZ54">
        <v>5</v>
      </c>
      <c r="DA54">
        <v>10</v>
      </c>
      <c r="DB54">
        <v>10</v>
      </c>
      <c r="DC54">
        <v>3</v>
      </c>
      <c r="DD54">
        <v>10</v>
      </c>
      <c r="DE54">
        <v>5</v>
      </c>
      <c r="DF54">
        <v>0</v>
      </c>
      <c r="DG54">
        <v>10</v>
      </c>
      <c r="DH54">
        <v>0</v>
      </c>
      <c r="DI54">
        <v>5</v>
      </c>
      <c r="DJ54">
        <v>5</v>
      </c>
      <c r="DK54">
        <v>5</v>
      </c>
      <c r="DL54">
        <v>5</v>
      </c>
      <c r="DM54">
        <v>5</v>
      </c>
      <c r="DN54">
        <v>0</v>
      </c>
      <c r="DO54">
        <v>2</v>
      </c>
      <c r="DP54">
        <v>5</v>
      </c>
      <c r="DQ54">
        <v>0</v>
      </c>
      <c r="DR54">
        <v>10</v>
      </c>
      <c r="DS54">
        <v>5</v>
      </c>
      <c r="DT54">
        <v>10</v>
      </c>
      <c r="DU54">
        <v>0</v>
      </c>
      <c r="DV54">
        <v>4</v>
      </c>
      <c r="DW54">
        <v>5</v>
      </c>
      <c r="DX54">
        <v>0</v>
      </c>
      <c r="DY54">
        <v>0</v>
      </c>
      <c r="DZ54">
        <v>0</v>
      </c>
      <c r="EA54">
        <v>0</v>
      </c>
      <c r="EB54">
        <v>5</v>
      </c>
      <c r="EC54">
        <v>0</v>
      </c>
      <c r="ED54">
        <v>196</v>
      </c>
      <c r="EE54">
        <v>124</v>
      </c>
      <c r="EF54">
        <v>0.63265305757522605</v>
      </c>
      <c r="EG54" t="s">
        <v>163</v>
      </c>
      <c r="EH54">
        <v>25681</v>
      </c>
      <c r="EI54" t="s">
        <v>609</v>
      </c>
      <c r="EJ54" t="s">
        <v>302</v>
      </c>
    </row>
    <row r="55" spans="1:140" ht="15" hidden="1" x14ac:dyDescent="0.25">
      <c r="A55" t="s">
        <v>718</v>
      </c>
      <c r="B55" t="s">
        <v>719</v>
      </c>
      <c r="D55" t="s">
        <v>263</v>
      </c>
      <c r="E55">
        <v>45348</v>
      </c>
      <c r="F55">
        <v>25698</v>
      </c>
      <c r="G55" t="s">
        <v>132</v>
      </c>
      <c r="H55" t="s">
        <v>199</v>
      </c>
      <c r="I55" t="s">
        <v>166</v>
      </c>
      <c r="J55" t="s">
        <v>249</v>
      </c>
      <c r="K55">
        <v>3.0209999999999998E-3</v>
      </c>
      <c r="L55" t="s">
        <v>251</v>
      </c>
      <c r="S55">
        <v>31516843</v>
      </c>
      <c r="T55" t="s">
        <v>612</v>
      </c>
      <c r="U55" t="s">
        <v>506</v>
      </c>
      <c r="V55">
        <v>2019</v>
      </c>
      <c r="W55" t="s">
        <v>290</v>
      </c>
      <c r="X55">
        <v>4112</v>
      </c>
      <c r="Y55">
        <v>100070</v>
      </c>
      <c r="AA55">
        <v>464.11999511718801</v>
      </c>
      <c r="AB55" t="s">
        <v>174</v>
      </c>
      <c r="AD55" t="s">
        <v>613</v>
      </c>
      <c r="AF55" t="s">
        <v>141</v>
      </c>
      <c r="AG55">
        <v>3</v>
      </c>
      <c r="AH55" t="s">
        <v>142</v>
      </c>
      <c r="AI55">
        <v>11</v>
      </c>
      <c r="AJ55" t="s">
        <v>163</v>
      </c>
      <c r="AK55">
        <v>98.400001525878906</v>
      </c>
      <c r="AM55" t="s">
        <v>137</v>
      </c>
      <c r="AN55" t="s">
        <v>388</v>
      </c>
      <c r="AO55" t="s">
        <v>137</v>
      </c>
      <c r="AP55" t="s">
        <v>508</v>
      </c>
      <c r="AQ55" t="s">
        <v>145</v>
      </c>
      <c r="AR55" t="s">
        <v>137</v>
      </c>
      <c r="AS55" t="s">
        <v>168</v>
      </c>
      <c r="AT55" t="s">
        <v>137</v>
      </c>
      <c r="AU55" t="s">
        <v>293</v>
      </c>
      <c r="AV55" t="s">
        <v>390</v>
      </c>
      <c r="AX55" t="s">
        <v>158</v>
      </c>
      <c r="AY55">
        <v>0.25</v>
      </c>
      <c r="AZ55" t="s">
        <v>185</v>
      </c>
      <c r="BA55">
        <v>12</v>
      </c>
      <c r="BB55" t="s">
        <v>296</v>
      </c>
      <c r="BD55">
        <v>12</v>
      </c>
      <c r="BE55" t="s">
        <v>296</v>
      </c>
      <c r="BG55" t="s">
        <v>137</v>
      </c>
      <c r="BH55" t="s">
        <v>166</v>
      </c>
      <c r="BJ55">
        <v>1</v>
      </c>
      <c r="BK55">
        <v>1</v>
      </c>
      <c r="BL55">
        <v>192</v>
      </c>
      <c r="BM55" t="s">
        <v>152</v>
      </c>
      <c r="BN55">
        <v>192</v>
      </c>
      <c r="BP55">
        <v>1</v>
      </c>
      <c r="BQ55">
        <v>4</v>
      </c>
      <c r="BR55" t="s">
        <v>153</v>
      </c>
      <c r="BS55">
        <v>4</v>
      </c>
      <c r="BT55" t="s">
        <v>153</v>
      </c>
      <c r="BU55">
        <v>1</v>
      </c>
      <c r="BV55" t="s">
        <v>155</v>
      </c>
      <c r="BW55">
        <v>1</v>
      </c>
      <c r="BX55" t="s">
        <v>199</v>
      </c>
      <c r="BY55">
        <v>1</v>
      </c>
      <c r="BZ55" t="s">
        <v>614</v>
      </c>
      <c r="CA55">
        <v>4.2453703703703709E-2</v>
      </c>
      <c r="CC55">
        <v>1</v>
      </c>
      <c r="CD55">
        <v>0</v>
      </c>
      <c r="CE55" t="s">
        <v>158</v>
      </c>
      <c r="CG55" t="s">
        <v>298</v>
      </c>
      <c r="CH55" t="s">
        <v>393</v>
      </c>
      <c r="CI55" t="s">
        <v>137</v>
      </c>
      <c r="CJ55" t="s">
        <v>137</v>
      </c>
      <c r="CK55" t="s">
        <v>137</v>
      </c>
      <c r="CL55" t="s">
        <v>174</v>
      </c>
      <c r="CM55" t="s">
        <v>279</v>
      </c>
      <c r="CN55">
        <v>0</v>
      </c>
      <c r="CO55">
        <v>1</v>
      </c>
      <c r="CP55">
        <v>0</v>
      </c>
      <c r="CQ55">
        <v>0</v>
      </c>
      <c r="CR55">
        <v>0</v>
      </c>
      <c r="CS55">
        <v>1</v>
      </c>
      <c r="CT55">
        <v>0</v>
      </c>
      <c r="CU55" t="s">
        <v>162</v>
      </c>
      <c r="CV55" t="s">
        <v>615</v>
      </c>
      <c r="CW55">
        <v>0</v>
      </c>
      <c r="CX55">
        <v>0</v>
      </c>
      <c r="CZ55">
        <v>5</v>
      </c>
      <c r="DA55">
        <v>5</v>
      </c>
      <c r="DB55">
        <v>10</v>
      </c>
      <c r="DC55">
        <v>3</v>
      </c>
      <c r="DD55">
        <v>10</v>
      </c>
      <c r="DE55">
        <v>5</v>
      </c>
      <c r="DF55">
        <v>0</v>
      </c>
      <c r="DG55">
        <v>10</v>
      </c>
      <c r="DH55">
        <v>5</v>
      </c>
      <c r="DI55">
        <v>5</v>
      </c>
      <c r="DJ55">
        <v>5</v>
      </c>
      <c r="DK55">
        <v>5</v>
      </c>
      <c r="DL55">
        <v>5</v>
      </c>
      <c r="DM55">
        <v>5</v>
      </c>
      <c r="DN55">
        <v>0</v>
      </c>
      <c r="DO55">
        <v>2</v>
      </c>
      <c r="DP55">
        <v>5</v>
      </c>
      <c r="DQ55">
        <v>10</v>
      </c>
      <c r="DR55">
        <v>10</v>
      </c>
      <c r="DS55">
        <v>5</v>
      </c>
      <c r="DT55">
        <v>3</v>
      </c>
      <c r="DU55">
        <v>0</v>
      </c>
      <c r="DV55">
        <v>4</v>
      </c>
      <c r="DW55">
        <v>0</v>
      </c>
      <c r="DX55">
        <v>0</v>
      </c>
      <c r="DY55">
        <v>0</v>
      </c>
      <c r="DZ55">
        <v>10</v>
      </c>
      <c r="EA55">
        <v>0</v>
      </c>
      <c r="EB55">
        <v>5</v>
      </c>
      <c r="EC55">
        <v>0</v>
      </c>
      <c r="ED55">
        <v>181</v>
      </c>
      <c r="EE55">
        <v>132</v>
      </c>
      <c r="EF55">
        <v>0.72928178310394298</v>
      </c>
      <c r="EG55" t="s">
        <v>163</v>
      </c>
      <c r="EH55">
        <v>25698</v>
      </c>
      <c r="EI55" t="s">
        <v>422</v>
      </c>
      <c r="EJ55" t="s">
        <v>302</v>
      </c>
    </row>
    <row r="56" spans="1:140" ht="15" hidden="1" x14ac:dyDescent="0.25">
      <c r="A56" t="s">
        <v>718</v>
      </c>
      <c r="B56" t="s">
        <v>719</v>
      </c>
      <c r="D56" t="s">
        <v>263</v>
      </c>
      <c r="E56">
        <v>45348</v>
      </c>
      <c r="F56">
        <v>25698</v>
      </c>
      <c r="G56" t="s">
        <v>132</v>
      </c>
      <c r="H56" t="s">
        <v>199</v>
      </c>
      <c r="I56" t="s">
        <v>166</v>
      </c>
      <c r="J56" t="s">
        <v>395</v>
      </c>
      <c r="K56">
        <v>2.5149999999999999E-4</v>
      </c>
      <c r="L56" t="s">
        <v>616</v>
      </c>
      <c r="S56">
        <v>31516843</v>
      </c>
      <c r="T56" t="s">
        <v>612</v>
      </c>
      <c r="U56" t="s">
        <v>506</v>
      </c>
      <c r="V56">
        <v>2019</v>
      </c>
      <c r="W56" t="s">
        <v>290</v>
      </c>
      <c r="X56">
        <v>4112</v>
      </c>
      <c r="Y56">
        <v>100070</v>
      </c>
      <c r="AA56">
        <v>464.11999511718801</v>
      </c>
      <c r="AB56" t="s">
        <v>174</v>
      </c>
      <c r="AD56" t="s">
        <v>613</v>
      </c>
      <c r="AF56" t="s">
        <v>141</v>
      </c>
      <c r="AG56">
        <v>3</v>
      </c>
      <c r="AH56" t="s">
        <v>142</v>
      </c>
      <c r="AI56">
        <v>11</v>
      </c>
      <c r="AJ56" t="s">
        <v>163</v>
      </c>
      <c r="AK56">
        <v>98.400001525878906</v>
      </c>
      <c r="AM56" t="s">
        <v>137</v>
      </c>
      <c r="AN56" t="s">
        <v>388</v>
      </c>
      <c r="AO56" t="s">
        <v>137</v>
      </c>
      <c r="AP56" t="s">
        <v>508</v>
      </c>
      <c r="AQ56" t="s">
        <v>145</v>
      </c>
      <c r="AR56" t="s">
        <v>137</v>
      </c>
      <c r="AS56" t="s">
        <v>168</v>
      </c>
      <c r="AT56" t="s">
        <v>137</v>
      </c>
      <c r="AU56" t="s">
        <v>293</v>
      </c>
      <c r="AV56" t="s">
        <v>390</v>
      </c>
      <c r="AX56" t="s">
        <v>158</v>
      </c>
      <c r="AY56">
        <v>0.25</v>
      </c>
      <c r="AZ56" t="s">
        <v>185</v>
      </c>
      <c r="BA56">
        <v>12</v>
      </c>
      <c r="BB56" t="s">
        <v>296</v>
      </c>
      <c r="BD56">
        <v>12</v>
      </c>
      <c r="BE56" t="s">
        <v>296</v>
      </c>
      <c r="BG56" t="s">
        <v>137</v>
      </c>
      <c r="BH56" t="s">
        <v>166</v>
      </c>
      <c r="BJ56">
        <v>1</v>
      </c>
      <c r="BK56">
        <v>1</v>
      </c>
      <c r="BL56">
        <v>192</v>
      </c>
      <c r="BM56" t="s">
        <v>152</v>
      </c>
      <c r="BN56">
        <v>192</v>
      </c>
      <c r="BP56">
        <v>1</v>
      </c>
      <c r="BQ56">
        <v>4</v>
      </c>
      <c r="BR56" t="s">
        <v>153</v>
      </c>
      <c r="BS56">
        <v>4</v>
      </c>
      <c r="BT56" t="s">
        <v>153</v>
      </c>
      <c r="BU56">
        <v>1</v>
      </c>
      <c r="BV56" t="s">
        <v>155</v>
      </c>
      <c r="BW56">
        <v>1</v>
      </c>
      <c r="BX56" t="s">
        <v>199</v>
      </c>
      <c r="BY56">
        <v>1</v>
      </c>
      <c r="BZ56" t="s">
        <v>614</v>
      </c>
      <c r="CA56">
        <v>4.2453703703703709E-2</v>
      </c>
      <c r="CC56">
        <v>1</v>
      </c>
      <c r="CD56">
        <v>0</v>
      </c>
      <c r="CE56" t="s">
        <v>158</v>
      </c>
      <c r="CG56" t="s">
        <v>298</v>
      </c>
      <c r="CH56" t="s">
        <v>393</v>
      </c>
      <c r="CI56" t="s">
        <v>137</v>
      </c>
      <c r="CJ56" t="s">
        <v>137</v>
      </c>
      <c r="CK56" t="s">
        <v>137</v>
      </c>
      <c r="CL56" t="s">
        <v>174</v>
      </c>
      <c r="CM56" t="s">
        <v>279</v>
      </c>
      <c r="CN56">
        <v>0</v>
      </c>
      <c r="CO56">
        <v>1</v>
      </c>
      <c r="CP56">
        <v>0</v>
      </c>
      <c r="CQ56">
        <v>0</v>
      </c>
      <c r="CR56">
        <v>0</v>
      </c>
      <c r="CS56">
        <v>1</v>
      </c>
      <c r="CT56">
        <v>0</v>
      </c>
      <c r="CU56" t="s">
        <v>162</v>
      </c>
      <c r="CV56" t="s">
        <v>615</v>
      </c>
      <c r="CW56">
        <v>0</v>
      </c>
      <c r="CX56">
        <v>0</v>
      </c>
      <c r="CZ56">
        <v>5</v>
      </c>
      <c r="DA56">
        <v>5</v>
      </c>
      <c r="DB56">
        <v>10</v>
      </c>
      <c r="DC56">
        <v>3</v>
      </c>
      <c r="DD56">
        <v>10</v>
      </c>
      <c r="DE56">
        <v>5</v>
      </c>
      <c r="DF56">
        <v>0</v>
      </c>
      <c r="DG56">
        <v>10</v>
      </c>
      <c r="DH56">
        <v>5</v>
      </c>
      <c r="DI56">
        <v>5</v>
      </c>
      <c r="DJ56">
        <v>5</v>
      </c>
      <c r="DK56">
        <v>5</v>
      </c>
      <c r="DL56">
        <v>5</v>
      </c>
      <c r="DM56">
        <v>5</v>
      </c>
      <c r="DN56">
        <v>0</v>
      </c>
      <c r="DO56">
        <v>2</v>
      </c>
      <c r="DP56">
        <v>5</v>
      </c>
      <c r="DQ56">
        <v>10</v>
      </c>
      <c r="DR56">
        <v>10</v>
      </c>
      <c r="DS56">
        <v>5</v>
      </c>
      <c r="DT56">
        <v>3</v>
      </c>
      <c r="DU56">
        <v>0</v>
      </c>
      <c r="DV56">
        <v>4</v>
      </c>
      <c r="DW56">
        <v>0</v>
      </c>
      <c r="DX56">
        <v>0</v>
      </c>
      <c r="DY56">
        <v>0</v>
      </c>
      <c r="DZ56">
        <v>10</v>
      </c>
      <c r="EA56">
        <v>0</v>
      </c>
      <c r="EB56">
        <v>5</v>
      </c>
      <c r="EC56">
        <v>0</v>
      </c>
      <c r="ED56">
        <v>181</v>
      </c>
      <c r="EE56">
        <v>132</v>
      </c>
      <c r="EF56">
        <v>0.72928178310394298</v>
      </c>
      <c r="EG56" t="s">
        <v>163</v>
      </c>
      <c r="EH56">
        <v>25698</v>
      </c>
      <c r="EI56" t="s">
        <v>422</v>
      </c>
      <c r="EJ56" t="s">
        <v>302</v>
      </c>
    </row>
    <row r="57" spans="1:140" ht="15" hidden="1" x14ac:dyDescent="0.25">
      <c r="A57" t="s">
        <v>718</v>
      </c>
      <c r="B57" t="s">
        <v>719</v>
      </c>
      <c r="D57" t="s">
        <v>263</v>
      </c>
      <c r="E57">
        <v>45348</v>
      </c>
      <c r="F57">
        <v>25698</v>
      </c>
      <c r="G57" t="s">
        <v>132</v>
      </c>
      <c r="H57" t="s">
        <v>199</v>
      </c>
      <c r="I57" t="s">
        <v>166</v>
      </c>
      <c r="J57" t="s">
        <v>397</v>
      </c>
      <c r="K57">
        <v>0.50800000000000001</v>
      </c>
      <c r="L57" t="s">
        <v>152</v>
      </c>
      <c r="S57">
        <v>31516843</v>
      </c>
      <c r="T57" t="s">
        <v>612</v>
      </c>
      <c r="U57" t="s">
        <v>506</v>
      </c>
      <c r="V57">
        <v>2019</v>
      </c>
      <c r="W57" t="s">
        <v>290</v>
      </c>
      <c r="X57">
        <v>4112</v>
      </c>
      <c r="Y57">
        <v>100070</v>
      </c>
      <c r="AA57">
        <v>464.11999511718801</v>
      </c>
      <c r="AB57" t="s">
        <v>174</v>
      </c>
      <c r="AD57" t="s">
        <v>613</v>
      </c>
      <c r="AF57" t="s">
        <v>141</v>
      </c>
      <c r="AG57">
        <v>3</v>
      </c>
      <c r="AH57" t="s">
        <v>142</v>
      </c>
      <c r="AI57">
        <v>11</v>
      </c>
      <c r="AJ57" t="s">
        <v>163</v>
      </c>
      <c r="AK57">
        <v>98.400001525878906</v>
      </c>
      <c r="AM57" t="s">
        <v>137</v>
      </c>
      <c r="AN57" t="s">
        <v>388</v>
      </c>
      <c r="AO57" t="s">
        <v>137</v>
      </c>
      <c r="AP57" t="s">
        <v>508</v>
      </c>
      <c r="AQ57" t="s">
        <v>145</v>
      </c>
      <c r="AR57" t="s">
        <v>137</v>
      </c>
      <c r="AS57" t="s">
        <v>168</v>
      </c>
      <c r="AT57" t="s">
        <v>137</v>
      </c>
      <c r="AU57" t="s">
        <v>293</v>
      </c>
      <c r="AV57" t="s">
        <v>390</v>
      </c>
      <c r="AX57" t="s">
        <v>158</v>
      </c>
      <c r="AY57">
        <v>0.25</v>
      </c>
      <c r="AZ57" t="s">
        <v>185</v>
      </c>
      <c r="BA57">
        <v>12</v>
      </c>
      <c r="BB57" t="s">
        <v>296</v>
      </c>
      <c r="BD57">
        <v>12</v>
      </c>
      <c r="BE57" t="s">
        <v>296</v>
      </c>
      <c r="BG57" t="s">
        <v>137</v>
      </c>
      <c r="BH57" t="s">
        <v>166</v>
      </c>
      <c r="BJ57">
        <v>1</v>
      </c>
      <c r="BK57">
        <v>1</v>
      </c>
      <c r="BL57">
        <v>192</v>
      </c>
      <c r="BM57" t="s">
        <v>152</v>
      </c>
      <c r="BN57">
        <v>192</v>
      </c>
      <c r="BP57">
        <v>1</v>
      </c>
      <c r="BQ57">
        <v>4</v>
      </c>
      <c r="BR57" t="s">
        <v>153</v>
      </c>
      <c r="BS57">
        <v>4</v>
      </c>
      <c r="BT57" t="s">
        <v>153</v>
      </c>
      <c r="BU57">
        <v>1</v>
      </c>
      <c r="BV57" t="s">
        <v>155</v>
      </c>
      <c r="BW57">
        <v>1</v>
      </c>
      <c r="BX57" t="s">
        <v>199</v>
      </c>
      <c r="BY57">
        <v>1</v>
      </c>
      <c r="BZ57" t="s">
        <v>614</v>
      </c>
      <c r="CA57">
        <v>4.2453703703703709E-2</v>
      </c>
      <c r="CC57">
        <v>1</v>
      </c>
      <c r="CD57">
        <v>0</v>
      </c>
      <c r="CE57" t="s">
        <v>158</v>
      </c>
      <c r="CG57" t="s">
        <v>298</v>
      </c>
      <c r="CH57" t="s">
        <v>393</v>
      </c>
      <c r="CI57" t="s">
        <v>137</v>
      </c>
      <c r="CJ57" t="s">
        <v>137</v>
      </c>
      <c r="CK57" t="s">
        <v>137</v>
      </c>
      <c r="CL57" t="s">
        <v>174</v>
      </c>
      <c r="CM57" t="s">
        <v>279</v>
      </c>
      <c r="CN57">
        <v>0</v>
      </c>
      <c r="CO57">
        <v>1</v>
      </c>
      <c r="CP57">
        <v>0</v>
      </c>
      <c r="CQ57">
        <v>0</v>
      </c>
      <c r="CR57">
        <v>0</v>
      </c>
      <c r="CS57">
        <v>1</v>
      </c>
      <c r="CT57">
        <v>0</v>
      </c>
      <c r="CU57" t="s">
        <v>162</v>
      </c>
      <c r="CV57" t="s">
        <v>615</v>
      </c>
      <c r="CW57">
        <v>0</v>
      </c>
      <c r="CX57">
        <v>0</v>
      </c>
      <c r="CZ57">
        <v>5</v>
      </c>
      <c r="DA57">
        <v>5</v>
      </c>
      <c r="DB57">
        <v>10</v>
      </c>
      <c r="DC57">
        <v>3</v>
      </c>
      <c r="DD57">
        <v>10</v>
      </c>
      <c r="DE57">
        <v>5</v>
      </c>
      <c r="DF57">
        <v>0</v>
      </c>
      <c r="DG57">
        <v>10</v>
      </c>
      <c r="DH57">
        <v>5</v>
      </c>
      <c r="DI57">
        <v>5</v>
      </c>
      <c r="DJ57">
        <v>5</v>
      </c>
      <c r="DK57">
        <v>5</v>
      </c>
      <c r="DL57">
        <v>5</v>
      </c>
      <c r="DM57">
        <v>5</v>
      </c>
      <c r="DN57">
        <v>0</v>
      </c>
      <c r="DO57">
        <v>2</v>
      </c>
      <c r="DP57">
        <v>5</v>
      </c>
      <c r="DQ57">
        <v>10</v>
      </c>
      <c r="DR57">
        <v>10</v>
      </c>
      <c r="DS57">
        <v>5</v>
      </c>
      <c r="DT57">
        <v>3</v>
      </c>
      <c r="DU57">
        <v>0</v>
      </c>
      <c r="DV57">
        <v>4</v>
      </c>
      <c r="DW57">
        <v>0</v>
      </c>
      <c r="DX57">
        <v>0</v>
      </c>
      <c r="DY57">
        <v>0</v>
      </c>
      <c r="DZ57">
        <v>10</v>
      </c>
      <c r="EA57">
        <v>0</v>
      </c>
      <c r="EB57">
        <v>5</v>
      </c>
      <c r="EC57">
        <v>0</v>
      </c>
      <c r="ED57">
        <v>181</v>
      </c>
      <c r="EE57">
        <v>132</v>
      </c>
      <c r="EF57">
        <v>0.72928178310394298</v>
      </c>
      <c r="EG57" t="s">
        <v>163</v>
      </c>
      <c r="EH57">
        <v>25698</v>
      </c>
      <c r="EI57" t="s">
        <v>422</v>
      </c>
      <c r="EJ57" t="s">
        <v>302</v>
      </c>
    </row>
    <row r="58" spans="1:140" ht="15" hidden="1" x14ac:dyDescent="0.25">
      <c r="A58" t="s">
        <v>718</v>
      </c>
      <c r="B58" t="s">
        <v>719</v>
      </c>
      <c r="D58" t="s">
        <v>263</v>
      </c>
      <c r="E58">
        <v>45348</v>
      </c>
      <c r="F58">
        <v>25698</v>
      </c>
      <c r="G58" t="s">
        <v>132</v>
      </c>
      <c r="H58" t="s">
        <v>199</v>
      </c>
      <c r="I58" t="s">
        <v>166</v>
      </c>
      <c r="J58" t="s">
        <v>303</v>
      </c>
      <c r="K58">
        <v>6.62</v>
      </c>
      <c r="L58" t="s">
        <v>152</v>
      </c>
      <c r="S58">
        <v>31516843</v>
      </c>
      <c r="T58" t="s">
        <v>612</v>
      </c>
      <c r="U58" t="s">
        <v>506</v>
      </c>
      <c r="V58">
        <v>2019</v>
      </c>
      <c r="W58" t="s">
        <v>290</v>
      </c>
      <c r="X58">
        <v>4112</v>
      </c>
      <c r="Y58">
        <v>100070</v>
      </c>
      <c r="AA58">
        <v>464.11999511718801</v>
      </c>
      <c r="AB58" t="s">
        <v>174</v>
      </c>
      <c r="AD58" t="s">
        <v>613</v>
      </c>
      <c r="AF58" t="s">
        <v>141</v>
      </c>
      <c r="AG58">
        <v>3</v>
      </c>
      <c r="AH58" t="s">
        <v>142</v>
      </c>
      <c r="AI58">
        <v>11</v>
      </c>
      <c r="AJ58" t="s">
        <v>163</v>
      </c>
      <c r="AK58">
        <v>98.400001525878906</v>
      </c>
      <c r="AM58" t="s">
        <v>137</v>
      </c>
      <c r="AN58" t="s">
        <v>388</v>
      </c>
      <c r="AO58" t="s">
        <v>137</v>
      </c>
      <c r="AP58" t="s">
        <v>508</v>
      </c>
      <c r="AQ58" t="s">
        <v>145</v>
      </c>
      <c r="AR58" t="s">
        <v>137</v>
      </c>
      <c r="AS58" t="s">
        <v>168</v>
      </c>
      <c r="AT58" t="s">
        <v>137</v>
      </c>
      <c r="AU58" t="s">
        <v>293</v>
      </c>
      <c r="AV58" t="s">
        <v>390</v>
      </c>
      <c r="AX58" t="s">
        <v>158</v>
      </c>
      <c r="AY58">
        <v>0.25</v>
      </c>
      <c r="AZ58" t="s">
        <v>185</v>
      </c>
      <c r="BA58">
        <v>12</v>
      </c>
      <c r="BB58" t="s">
        <v>296</v>
      </c>
      <c r="BD58">
        <v>12</v>
      </c>
      <c r="BE58" t="s">
        <v>296</v>
      </c>
      <c r="BG58" t="s">
        <v>137</v>
      </c>
      <c r="BH58" t="s">
        <v>166</v>
      </c>
      <c r="BJ58">
        <v>1</v>
      </c>
      <c r="BK58">
        <v>1</v>
      </c>
      <c r="BL58">
        <v>192</v>
      </c>
      <c r="BM58" t="s">
        <v>152</v>
      </c>
      <c r="BN58">
        <v>192</v>
      </c>
      <c r="BP58">
        <v>1</v>
      </c>
      <c r="BQ58">
        <v>4</v>
      </c>
      <c r="BR58" t="s">
        <v>153</v>
      </c>
      <c r="BS58">
        <v>4</v>
      </c>
      <c r="BT58" t="s">
        <v>153</v>
      </c>
      <c r="BU58">
        <v>1</v>
      </c>
      <c r="BV58" t="s">
        <v>155</v>
      </c>
      <c r="BW58">
        <v>1</v>
      </c>
      <c r="BX58" t="s">
        <v>199</v>
      </c>
      <c r="BY58">
        <v>1</v>
      </c>
      <c r="BZ58" t="s">
        <v>614</v>
      </c>
      <c r="CA58">
        <v>4.2453703703703709E-2</v>
      </c>
      <c r="CC58">
        <v>1</v>
      </c>
      <c r="CD58">
        <v>0</v>
      </c>
      <c r="CE58" t="s">
        <v>158</v>
      </c>
      <c r="CG58" t="s">
        <v>298</v>
      </c>
      <c r="CH58" t="s">
        <v>393</v>
      </c>
      <c r="CI58" t="s">
        <v>137</v>
      </c>
      <c r="CJ58" t="s">
        <v>137</v>
      </c>
      <c r="CK58" t="s">
        <v>137</v>
      </c>
      <c r="CL58" t="s">
        <v>174</v>
      </c>
      <c r="CM58" t="s">
        <v>279</v>
      </c>
      <c r="CN58">
        <v>0</v>
      </c>
      <c r="CO58">
        <v>1</v>
      </c>
      <c r="CP58">
        <v>0</v>
      </c>
      <c r="CQ58">
        <v>0</v>
      </c>
      <c r="CR58">
        <v>0</v>
      </c>
      <c r="CS58">
        <v>1</v>
      </c>
      <c r="CT58">
        <v>0</v>
      </c>
      <c r="CU58" t="s">
        <v>162</v>
      </c>
      <c r="CV58" t="s">
        <v>615</v>
      </c>
      <c r="CW58">
        <v>0</v>
      </c>
      <c r="CX58">
        <v>0</v>
      </c>
      <c r="CZ58">
        <v>5</v>
      </c>
      <c r="DA58">
        <v>5</v>
      </c>
      <c r="DB58">
        <v>10</v>
      </c>
      <c r="DC58">
        <v>3</v>
      </c>
      <c r="DD58">
        <v>10</v>
      </c>
      <c r="DE58">
        <v>5</v>
      </c>
      <c r="DF58">
        <v>0</v>
      </c>
      <c r="DG58">
        <v>10</v>
      </c>
      <c r="DH58">
        <v>5</v>
      </c>
      <c r="DI58">
        <v>5</v>
      </c>
      <c r="DJ58">
        <v>5</v>
      </c>
      <c r="DK58">
        <v>5</v>
      </c>
      <c r="DL58">
        <v>5</v>
      </c>
      <c r="DM58">
        <v>5</v>
      </c>
      <c r="DN58">
        <v>0</v>
      </c>
      <c r="DO58">
        <v>2</v>
      </c>
      <c r="DP58">
        <v>5</v>
      </c>
      <c r="DQ58">
        <v>10</v>
      </c>
      <c r="DR58">
        <v>10</v>
      </c>
      <c r="DS58">
        <v>5</v>
      </c>
      <c r="DT58">
        <v>3</v>
      </c>
      <c r="DU58">
        <v>0</v>
      </c>
      <c r="DV58">
        <v>4</v>
      </c>
      <c r="DW58">
        <v>0</v>
      </c>
      <c r="DX58">
        <v>0</v>
      </c>
      <c r="DY58">
        <v>0</v>
      </c>
      <c r="DZ58">
        <v>10</v>
      </c>
      <c r="EA58">
        <v>0</v>
      </c>
      <c r="EB58">
        <v>5</v>
      </c>
      <c r="EC58">
        <v>0</v>
      </c>
      <c r="ED58">
        <v>181</v>
      </c>
      <c r="EE58">
        <v>132</v>
      </c>
      <c r="EF58">
        <v>0.72928178310394298</v>
      </c>
      <c r="EG58" t="s">
        <v>163</v>
      </c>
      <c r="EH58">
        <v>25698</v>
      </c>
      <c r="EI58" t="s">
        <v>422</v>
      </c>
      <c r="EJ58" t="s">
        <v>302</v>
      </c>
    </row>
    <row r="59" spans="1:140" ht="15" hidden="1" x14ac:dyDescent="0.25">
      <c r="A59" t="s">
        <v>752</v>
      </c>
      <c r="B59" t="s">
        <v>753</v>
      </c>
      <c r="D59" t="s">
        <v>263</v>
      </c>
      <c r="E59">
        <v>45348</v>
      </c>
      <c r="F59">
        <v>26467</v>
      </c>
      <c r="G59" t="s">
        <v>132</v>
      </c>
      <c r="H59" t="s">
        <v>133</v>
      </c>
      <c r="I59" t="s">
        <v>166</v>
      </c>
      <c r="J59" t="s">
        <v>210</v>
      </c>
      <c r="K59">
        <v>0.6</v>
      </c>
      <c r="L59" t="s">
        <v>152</v>
      </c>
      <c r="P59" t="s">
        <v>137</v>
      </c>
      <c r="U59" t="s">
        <v>358</v>
      </c>
      <c r="V59">
        <v>2009</v>
      </c>
      <c r="W59" t="s">
        <v>213</v>
      </c>
      <c r="X59">
        <v>4881</v>
      </c>
      <c r="Y59">
        <v>479</v>
      </c>
      <c r="Z59" t="s">
        <v>454</v>
      </c>
      <c r="AG59">
        <v>3</v>
      </c>
      <c r="AH59" t="s">
        <v>142</v>
      </c>
      <c r="AM59" t="s">
        <v>137</v>
      </c>
      <c r="AN59" t="s">
        <v>795</v>
      </c>
      <c r="AO59" t="s">
        <v>137</v>
      </c>
      <c r="AP59" t="s">
        <v>467</v>
      </c>
      <c r="AQ59" t="s">
        <v>468</v>
      </c>
      <c r="AR59" t="s">
        <v>137</v>
      </c>
      <c r="AS59" t="s">
        <v>146</v>
      </c>
      <c r="AT59" t="s">
        <v>137</v>
      </c>
      <c r="AX59" t="s">
        <v>184</v>
      </c>
      <c r="AY59">
        <v>0.25</v>
      </c>
      <c r="AZ59" t="s">
        <v>185</v>
      </c>
      <c r="BA59" t="s">
        <v>225</v>
      </c>
      <c r="BG59" t="s">
        <v>137</v>
      </c>
      <c r="BH59" t="s">
        <v>166</v>
      </c>
      <c r="BJ59">
        <v>1</v>
      </c>
      <c r="BK59">
        <v>1</v>
      </c>
      <c r="BL59" t="s">
        <v>469</v>
      </c>
      <c r="BP59">
        <v>1</v>
      </c>
      <c r="BU59">
        <v>0</v>
      </c>
      <c r="BV59" t="s">
        <v>227</v>
      </c>
      <c r="BW59">
        <v>1</v>
      </c>
      <c r="BX59" t="s">
        <v>133</v>
      </c>
      <c r="BY59">
        <v>1</v>
      </c>
      <c r="BZ59" t="s">
        <v>233</v>
      </c>
      <c r="CC59">
        <v>1</v>
      </c>
      <c r="CL59" t="s">
        <v>137</v>
      </c>
      <c r="CU59" t="s">
        <v>162</v>
      </c>
      <c r="CX59">
        <v>0</v>
      </c>
      <c r="EC59">
        <v>0</v>
      </c>
      <c r="EH59">
        <v>26467</v>
      </c>
      <c r="EI59" t="s">
        <v>797</v>
      </c>
      <c r="EJ59" t="s">
        <v>797</v>
      </c>
    </row>
    <row r="60" spans="1:140" ht="15" hidden="1" x14ac:dyDescent="0.25">
      <c r="A60" t="s">
        <v>718</v>
      </c>
      <c r="B60" t="s">
        <v>719</v>
      </c>
      <c r="D60" t="s">
        <v>263</v>
      </c>
      <c r="E60">
        <v>45348</v>
      </c>
      <c r="F60">
        <v>25698</v>
      </c>
      <c r="G60" t="s">
        <v>132</v>
      </c>
      <c r="H60" t="s">
        <v>199</v>
      </c>
      <c r="I60" t="s">
        <v>166</v>
      </c>
      <c r="J60" t="s">
        <v>284</v>
      </c>
      <c r="K60">
        <v>2.8400000000000001E-3</v>
      </c>
      <c r="L60" t="s">
        <v>258</v>
      </c>
      <c r="S60">
        <v>31516843</v>
      </c>
      <c r="T60" t="s">
        <v>612</v>
      </c>
      <c r="U60" t="s">
        <v>506</v>
      </c>
      <c r="V60">
        <v>2019</v>
      </c>
      <c r="W60" t="s">
        <v>290</v>
      </c>
      <c r="X60">
        <v>4112</v>
      </c>
      <c r="Y60">
        <v>100070</v>
      </c>
      <c r="AA60">
        <v>464.11999511718801</v>
      </c>
      <c r="AB60" t="s">
        <v>174</v>
      </c>
      <c r="AD60" t="s">
        <v>613</v>
      </c>
      <c r="AF60" t="s">
        <v>141</v>
      </c>
      <c r="AG60">
        <v>3</v>
      </c>
      <c r="AH60" t="s">
        <v>142</v>
      </c>
      <c r="AI60">
        <v>11</v>
      </c>
      <c r="AJ60" t="s">
        <v>163</v>
      </c>
      <c r="AK60">
        <v>98.400001525878906</v>
      </c>
      <c r="AM60" t="s">
        <v>137</v>
      </c>
      <c r="AN60" t="s">
        <v>388</v>
      </c>
      <c r="AO60" t="s">
        <v>137</v>
      </c>
      <c r="AP60" t="s">
        <v>508</v>
      </c>
      <c r="AQ60" t="s">
        <v>145</v>
      </c>
      <c r="AR60" t="s">
        <v>137</v>
      </c>
      <c r="AS60" t="s">
        <v>168</v>
      </c>
      <c r="AT60" t="s">
        <v>137</v>
      </c>
      <c r="AU60" t="s">
        <v>293</v>
      </c>
      <c r="AV60" t="s">
        <v>390</v>
      </c>
      <c r="AX60" t="s">
        <v>158</v>
      </c>
      <c r="AY60">
        <v>0.25</v>
      </c>
      <c r="AZ60" t="s">
        <v>185</v>
      </c>
      <c r="BA60">
        <v>12</v>
      </c>
      <c r="BB60" t="s">
        <v>296</v>
      </c>
      <c r="BD60">
        <v>12</v>
      </c>
      <c r="BE60" t="s">
        <v>296</v>
      </c>
      <c r="BG60" t="s">
        <v>137</v>
      </c>
      <c r="BH60" t="s">
        <v>166</v>
      </c>
      <c r="BJ60">
        <v>1</v>
      </c>
      <c r="BK60">
        <v>1</v>
      </c>
      <c r="BL60">
        <v>192</v>
      </c>
      <c r="BM60" t="s">
        <v>152</v>
      </c>
      <c r="BN60">
        <v>192</v>
      </c>
      <c r="BP60">
        <v>1</v>
      </c>
      <c r="BQ60">
        <v>4</v>
      </c>
      <c r="BR60" t="s">
        <v>153</v>
      </c>
      <c r="BS60">
        <v>4</v>
      </c>
      <c r="BT60" t="s">
        <v>153</v>
      </c>
      <c r="BU60">
        <v>1</v>
      </c>
      <c r="BV60" t="s">
        <v>155</v>
      </c>
      <c r="BW60">
        <v>1</v>
      </c>
      <c r="BX60" t="s">
        <v>199</v>
      </c>
      <c r="BY60">
        <v>1</v>
      </c>
      <c r="BZ60" t="s">
        <v>614</v>
      </c>
      <c r="CA60">
        <v>4.2453703703703709E-2</v>
      </c>
      <c r="CC60">
        <v>1</v>
      </c>
      <c r="CD60">
        <v>0</v>
      </c>
      <c r="CE60" t="s">
        <v>158</v>
      </c>
      <c r="CG60" t="s">
        <v>298</v>
      </c>
      <c r="CH60" t="s">
        <v>393</v>
      </c>
      <c r="CI60" t="s">
        <v>137</v>
      </c>
      <c r="CJ60" t="s">
        <v>137</v>
      </c>
      <c r="CK60" t="s">
        <v>137</v>
      </c>
      <c r="CL60" t="s">
        <v>174</v>
      </c>
      <c r="CM60" t="s">
        <v>279</v>
      </c>
      <c r="CN60">
        <v>0</v>
      </c>
      <c r="CO60">
        <v>1</v>
      </c>
      <c r="CP60">
        <v>0</v>
      </c>
      <c r="CQ60">
        <v>0</v>
      </c>
      <c r="CR60">
        <v>0</v>
      </c>
      <c r="CS60">
        <v>1</v>
      </c>
      <c r="CT60">
        <v>0</v>
      </c>
      <c r="CU60" t="s">
        <v>162</v>
      </c>
      <c r="CV60" t="s">
        <v>615</v>
      </c>
      <c r="CW60">
        <v>0</v>
      </c>
      <c r="CX60">
        <v>0</v>
      </c>
      <c r="CZ60">
        <v>5</v>
      </c>
      <c r="DA60">
        <v>5</v>
      </c>
      <c r="DB60">
        <v>10</v>
      </c>
      <c r="DC60">
        <v>3</v>
      </c>
      <c r="DD60">
        <v>10</v>
      </c>
      <c r="DE60">
        <v>5</v>
      </c>
      <c r="DF60">
        <v>0</v>
      </c>
      <c r="DG60">
        <v>10</v>
      </c>
      <c r="DH60">
        <v>5</v>
      </c>
      <c r="DI60">
        <v>5</v>
      </c>
      <c r="DJ60">
        <v>5</v>
      </c>
      <c r="DK60">
        <v>5</v>
      </c>
      <c r="DL60">
        <v>5</v>
      </c>
      <c r="DM60">
        <v>5</v>
      </c>
      <c r="DN60">
        <v>0</v>
      </c>
      <c r="DO60">
        <v>2</v>
      </c>
      <c r="DP60">
        <v>5</v>
      </c>
      <c r="DQ60">
        <v>10</v>
      </c>
      <c r="DR60">
        <v>10</v>
      </c>
      <c r="DS60">
        <v>5</v>
      </c>
      <c r="DT60">
        <v>3</v>
      </c>
      <c r="DU60">
        <v>0</v>
      </c>
      <c r="DV60">
        <v>4</v>
      </c>
      <c r="DW60">
        <v>0</v>
      </c>
      <c r="DX60">
        <v>0</v>
      </c>
      <c r="DY60">
        <v>0</v>
      </c>
      <c r="DZ60">
        <v>10</v>
      </c>
      <c r="EA60">
        <v>0</v>
      </c>
      <c r="EB60">
        <v>5</v>
      </c>
      <c r="EC60">
        <v>0</v>
      </c>
      <c r="ED60">
        <v>181</v>
      </c>
      <c r="EE60">
        <v>132</v>
      </c>
      <c r="EF60">
        <v>0.72928178310394298</v>
      </c>
      <c r="EG60" t="s">
        <v>163</v>
      </c>
      <c r="EH60">
        <v>25698</v>
      </c>
      <c r="EI60" t="s">
        <v>422</v>
      </c>
      <c r="EJ60" t="s">
        <v>302</v>
      </c>
    </row>
    <row r="61" spans="1:140" ht="15" hidden="1" x14ac:dyDescent="0.25">
      <c r="A61" t="s">
        <v>718</v>
      </c>
      <c r="B61" t="s">
        <v>719</v>
      </c>
      <c r="D61" t="s">
        <v>263</v>
      </c>
      <c r="E61">
        <v>45348</v>
      </c>
      <c r="F61">
        <v>25698</v>
      </c>
      <c r="G61" t="s">
        <v>132</v>
      </c>
      <c r="H61" t="s">
        <v>199</v>
      </c>
      <c r="I61" t="s">
        <v>166</v>
      </c>
      <c r="J61" t="s">
        <v>398</v>
      </c>
      <c r="K61">
        <v>2.3670000000000001E-4</v>
      </c>
      <c r="L61" t="s">
        <v>617</v>
      </c>
      <c r="S61">
        <v>31516843</v>
      </c>
      <c r="T61" t="s">
        <v>612</v>
      </c>
      <c r="U61" t="s">
        <v>506</v>
      </c>
      <c r="V61">
        <v>2019</v>
      </c>
      <c r="W61" t="s">
        <v>290</v>
      </c>
      <c r="X61">
        <v>4112</v>
      </c>
      <c r="Y61">
        <v>100070</v>
      </c>
      <c r="AA61">
        <v>464.11999511718801</v>
      </c>
      <c r="AB61" t="s">
        <v>174</v>
      </c>
      <c r="AD61" t="s">
        <v>613</v>
      </c>
      <c r="AF61" t="s">
        <v>141</v>
      </c>
      <c r="AG61">
        <v>3</v>
      </c>
      <c r="AH61" t="s">
        <v>142</v>
      </c>
      <c r="AI61">
        <v>11</v>
      </c>
      <c r="AJ61" t="s">
        <v>163</v>
      </c>
      <c r="AK61">
        <v>98.400001525878906</v>
      </c>
      <c r="AM61" t="s">
        <v>137</v>
      </c>
      <c r="AN61" t="s">
        <v>388</v>
      </c>
      <c r="AO61" t="s">
        <v>137</v>
      </c>
      <c r="AP61" t="s">
        <v>508</v>
      </c>
      <c r="AQ61" t="s">
        <v>145</v>
      </c>
      <c r="AR61" t="s">
        <v>137</v>
      </c>
      <c r="AS61" t="s">
        <v>168</v>
      </c>
      <c r="AT61" t="s">
        <v>137</v>
      </c>
      <c r="AU61" t="s">
        <v>293</v>
      </c>
      <c r="AV61" t="s">
        <v>390</v>
      </c>
      <c r="AX61" t="s">
        <v>158</v>
      </c>
      <c r="AY61">
        <v>0.25</v>
      </c>
      <c r="AZ61" t="s">
        <v>185</v>
      </c>
      <c r="BA61">
        <v>12</v>
      </c>
      <c r="BB61" t="s">
        <v>296</v>
      </c>
      <c r="BD61">
        <v>12</v>
      </c>
      <c r="BE61" t="s">
        <v>296</v>
      </c>
      <c r="BG61" t="s">
        <v>137</v>
      </c>
      <c r="BH61" t="s">
        <v>166</v>
      </c>
      <c r="BJ61">
        <v>1</v>
      </c>
      <c r="BK61">
        <v>1</v>
      </c>
      <c r="BL61">
        <v>192</v>
      </c>
      <c r="BM61" t="s">
        <v>152</v>
      </c>
      <c r="BN61">
        <v>192</v>
      </c>
      <c r="BP61">
        <v>1</v>
      </c>
      <c r="BQ61">
        <v>4</v>
      </c>
      <c r="BR61" t="s">
        <v>153</v>
      </c>
      <c r="BS61">
        <v>4</v>
      </c>
      <c r="BT61" t="s">
        <v>153</v>
      </c>
      <c r="BU61">
        <v>1</v>
      </c>
      <c r="BV61" t="s">
        <v>155</v>
      </c>
      <c r="BW61">
        <v>1</v>
      </c>
      <c r="BX61" t="s">
        <v>199</v>
      </c>
      <c r="BY61">
        <v>1</v>
      </c>
      <c r="BZ61" t="s">
        <v>614</v>
      </c>
      <c r="CA61">
        <v>4.2453703703703709E-2</v>
      </c>
      <c r="CC61">
        <v>1</v>
      </c>
      <c r="CD61">
        <v>0</v>
      </c>
      <c r="CE61" t="s">
        <v>158</v>
      </c>
      <c r="CG61" t="s">
        <v>298</v>
      </c>
      <c r="CH61" t="s">
        <v>393</v>
      </c>
      <c r="CI61" t="s">
        <v>137</v>
      </c>
      <c r="CJ61" t="s">
        <v>137</v>
      </c>
      <c r="CK61" t="s">
        <v>137</v>
      </c>
      <c r="CL61" t="s">
        <v>174</v>
      </c>
      <c r="CM61" t="s">
        <v>279</v>
      </c>
      <c r="CN61">
        <v>0</v>
      </c>
      <c r="CO61">
        <v>1</v>
      </c>
      <c r="CP61">
        <v>0</v>
      </c>
      <c r="CQ61">
        <v>0</v>
      </c>
      <c r="CR61">
        <v>0</v>
      </c>
      <c r="CS61">
        <v>1</v>
      </c>
      <c r="CT61">
        <v>0</v>
      </c>
      <c r="CU61" t="s">
        <v>162</v>
      </c>
      <c r="CV61" t="s">
        <v>615</v>
      </c>
      <c r="CW61">
        <v>0</v>
      </c>
      <c r="CX61">
        <v>0</v>
      </c>
      <c r="CZ61">
        <v>5</v>
      </c>
      <c r="DA61">
        <v>5</v>
      </c>
      <c r="DB61">
        <v>10</v>
      </c>
      <c r="DC61">
        <v>3</v>
      </c>
      <c r="DD61">
        <v>10</v>
      </c>
      <c r="DE61">
        <v>5</v>
      </c>
      <c r="DF61">
        <v>0</v>
      </c>
      <c r="DG61">
        <v>10</v>
      </c>
      <c r="DH61">
        <v>5</v>
      </c>
      <c r="DI61">
        <v>5</v>
      </c>
      <c r="DJ61">
        <v>5</v>
      </c>
      <c r="DK61">
        <v>5</v>
      </c>
      <c r="DL61">
        <v>5</v>
      </c>
      <c r="DM61">
        <v>5</v>
      </c>
      <c r="DN61">
        <v>0</v>
      </c>
      <c r="DO61">
        <v>2</v>
      </c>
      <c r="DP61">
        <v>5</v>
      </c>
      <c r="DQ61">
        <v>10</v>
      </c>
      <c r="DR61">
        <v>10</v>
      </c>
      <c r="DS61">
        <v>5</v>
      </c>
      <c r="DT61">
        <v>3</v>
      </c>
      <c r="DU61">
        <v>0</v>
      </c>
      <c r="DV61">
        <v>4</v>
      </c>
      <c r="DW61">
        <v>0</v>
      </c>
      <c r="DX61">
        <v>0</v>
      </c>
      <c r="DY61">
        <v>0</v>
      </c>
      <c r="DZ61">
        <v>10</v>
      </c>
      <c r="EA61">
        <v>0</v>
      </c>
      <c r="EB61">
        <v>5</v>
      </c>
      <c r="EC61">
        <v>0</v>
      </c>
      <c r="ED61">
        <v>181</v>
      </c>
      <c r="EE61">
        <v>132</v>
      </c>
      <c r="EF61">
        <v>0.72928178310394298</v>
      </c>
      <c r="EG61" t="s">
        <v>163</v>
      </c>
      <c r="EH61">
        <v>25698</v>
      </c>
      <c r="EI61" t="s">
        <v>422</v>
      </c>
      <c r="EJ61" t="s">
        <v>302</v>
      </c>
    </row>
    <row r="62" spans="1:140" ht="15" hidden="1" x14ac:dyDescent="0.25">
      <c r="A62" t="s">
        <v>718</v>
      </c>
      <c r="B62" t="s">
        <v>719</v>
      </c>
      <c r="D62" t="s">
        <v>263</v>
      </c>
      <c r="E62">
        <v>45348</v>
      </c>
      <c r="F62">
        <v>25698</v>
      </c>
      <c r="G62" t="s">
        <v>132</v>
      </c>
      <c r="H62" t="s">
        <v>199</v>
      </c>
      <c r="I62" t="s">
        <v>166</v>
      </c>
      <c r="J62" t="s">
        <v>252</v>
      </c>
      <c r="K62">
        <v>4230</v>
      </c>
      <c r="L62" t="s">
        <v>253</v>
      </c>
      <c r="S62">
        <v>31516843</v>
      </c>
      <c r="T62" t="s">
        <v>612</v>
      </c>
      <c r="U62" t="s">
        <v>506</v>
      </c>
      <c r="V62">
        <v>2019</v>
      </c>
      <c r="W62" t="s">
        <v>290</v>
      </c>
      <c r="X62">
        <v>4112</v>
      </c>
      <c r="Y62">
        <v>100070</v>
      </c>
      <c r="AA62">
        <v>464.11999511718801</v>
      </c>
      <c r="AB62" t="s">
        <v>174</v>
      </c>
      <c r="AD62" t="s">
        <v>613</v>
      </c>
      <c r="AF62" t="s">
        <v>141</v>
      </c>
      <c r="AG62">
        <v>3</v>
      </c>
      <c r="AH62" t="s">
        <v>142</v>
      </c>
      <c r="AI62">
        <v>11</v>
      </c>
      <c r="AJ62" t="s">
        <v>163</v>
      </c>
      <c r="AK62">
        <v>98.400001525878906</v>
      </c>
      <c r="AM62" t="s">
        <v>137</v>
      </c>
      <c r="AN62" t="s">
        <v>388</v>
      </c>
      <c r="AO62" t="s">
        <v>137</v>
      </c>
      <c r="AP62" t="s">
        <v>508</v>
      </c>
      <c r="AQ62" t="s">
        <v>145</v>
      </c>
      <c r="AR62" t="s">
        <v>137</v>
      </c>
      <c r="AS62" t="s">
        <v>168</v>
      </c>
      <c r="AT62" t="s">
        <v>137</v>
      </c>
      <c r="AU62" t="s">
        <v>293</v>
      </c>
      <c r="AV62" t="s">
        <v>390</v>
      </c>
      <c r="AX62" t="s">
        <v>158</v>
      </c>
      <c r="AY62">
        <v>0.25</v>
      </c>
      <c r="AZ62" t="s">
        <v>185</v>
      </c>
      <c r="BA62">
        <v>12</v>
      </c>
      <c r="BB62" t="s">
        <v>296</v>
      </c>
      <c r="BD62">
        <v>12</v>
      </c>
      <c r="BE62" t="s">
        <v>296</v>
      </c>
      <c r="BG62" t="s">
        <v>137</v>
      </c>
      <c r="BH62" t="s">
        <v>166</v>
      </c>
      <c r="BJ62">
        <v>1</v>
      </c>
      <c r="BK62">
        <v>1</v>
      </c>
      <c r="BL62">
        <v>192</v>
      </c>
      <c r="BM62" t="s">
        <v>152</v>
      </c>
      <c r="BN62">
        <v>192</v>
      </c>
      <c r="BP62">
        <v>1</v>
      </c>
      <c r="BQ62">
        <v>4</v>
      </c>
      <c r="BR62" t="s">
        <v>153</v>
      </c>
      <c r="BS62">
        <v>4</v>
      </c>
      <c r="BT62" t="s">
        <v>153</v>
      </c>
      <c r="BU62">
        <v>1</v>
      </c>
      <c r="BV62" t="s">
        <v>155</v>
      </c>
      <c r="BW62">
        <v>1</v>
      </c>
      <c r="BX62" t="s">
        <v>199</v>
      </c>
      <c r="BY62">
        <v>1</v>
      </c>
      <c r="BZ62" t="s">
        <v>614</v>
      </c>
      <c r="CA62">
        <v>4.2453703703703709E-2</v>
      </c>
      <c r="CC62">
        <v>1</v>
      </c>
      <c r="CD62">
        <v>0</v>
      </c>
      <c r="CE62" t="s">
        <v>158</v>
      </c>
      <c r="CG62" t="s">
        <v>298</v>
      </c>
      <c r="CH62" t="s">
        <v>393</v>
      </c>
      <c r="CI62" t="s">
        <v>137</v>
      </c>
      <c r="CJ62" t="s">
        <v>137</v>
      </c>
      <c r="CK62" t="s">
        <v>137</v>
      </c>
      <c r="CL62" t="s">
        <v>174</v>
      </c>
      <c r="CM62" t="s">
        <v>279</v>
      </c>
      <c r="CN62">
        <v>0</v>
      </c>
      <c r="CO62">
        <v>1</v>
      </c>
      <c r="CP62">
        <v>0</v>
      </c>
      <c r="CQ62">
        <v>0</v>
      </c>
      <c r="CR62">
        <v>0</v>
      </c>
      <c r="CS62">
        <v>1</v>
      </c>
      <c r="CT62">
        <v>0</v>
      </c>
      <c r="CU62" t="s">
        <v>162</v>
      </c>
      <c r="CV62" t="s">
        <v>615</v>
      </c>
      <c r="CW62">
        <v>0</v>
      </c>
      <c r="CX62">
        <v>0</v>
      </c>
      <c r="CZ62">
        <v>5</v>
      </c>
      <c r="DA62">
        <v>5</v>
      </c>
      <c r="DB62">
        <v>10</v>
      </c>
      <c r="DC62">
        <v>3</v>
      </c>
      <c r="DD62">
        <v>10</v>
      </c>
      <c r="DE62">
        <v>5</v>
      </c>
      <c r="DF62">
        <v>0</v>
      </c>
      <c r="DG62">
        <v>10</v>
      </c>
      <c r="DH62">
        <v>5</v>
      </c>
      <c r="DI62">
        <v>5</v>
      </c>
      <c r="DJ62">
        <v>5</v>
      </c>
      <c r="DK62">
        <v>5</v>
      </c>
      <c r="DL62">
        <v>5</v>
      </c>
      <c r="DM62">
        <v>5</v>
      </c>
      <c r="DN62">
        <v>0</v>
      </c>
      <c r="DO62">
        <v>2</v>
      </c>
      <c r="DP62">
        <v>5</v>
      </c>
      <c r="DQ62">
        <v>10</v>
      </c>
      <c r="DR62">
        <v>10</v>
      </c>
      <c r="DS62">
        <v>5</v>
      </c>
      <c r="DT62">
        <v>3</v>
      </c>
      <c r="DU62">
        <v>0</v>
      </c>
      <c r="DV62">
        <v>4</v>
      </c>
      <c r="DW62">
        <v>0</v>
      </c>
      <c r="DX62">
        <v>0</v>
      </c>
      <c r="DY62">
        <v>0</v>
      </c>
      <c r="DZ62">
        <v>10</v>
      </c>
      <c r="EA62">
        <v>0</v>
      </c>
      <c r="EB62">
        <v>5</v>
      </c>
      <c r="EC62">
        <v>0</v>
      </c>
      <c r="ED62">
        <v>181</v>
      </c>
      <c r="EE62">
        <v>132</v>
      </c>
      <c r="EF62">
        <v>0.72928178310394298</v>
      </c>
      <c r="EG62" t="s">
        <v>163</v>
      </c>
      <c r="EH62">
        <v>25698</v>
      </c>
      <c r="EI62" t="s">
        <v>422</v>
      </c>
      <c r="EJ62" t="s">
        <v>302</v>
      </c>
    </row>
    <row r="63" spans="1:140" ht="15" hidden="1" x14ac:dyDescent="0.25">
      <c r="A63" t="s">
        <v>718</v>
      </c>
      <c r="B63" t="s">
        <v>719</v>
      </c>
      <c r="D63" t="s">
        <v>263</v>
      </c>
      <c r="E63">
        <v>45348</v>
      </c>
      <c r="F63">
        <v>25698</v>
      </c>
      <c r="G63" t="s">
        <v>132</v>
      </c>
      <c r="H63" t="s">
        <v>199</v>
      </c>
      <c r="I63" t="s">
        <v>166</v>
      </c>
      <c r="J63" t="s">
        <v>400</v>
      </c>
      <c r="K63">
        <v>3.97</v>
      </c>
      <c r="L63" t="s">
        <v>136</v>
      </c>
      <c r="S63">
        <v>31516843</v>
      </c>
      <c r="T63" t="s">
        <v>612</v>
      </c>
      <c r="U63" t="s">
        <v>506</v>
      </c>
      <c r="V63">
        <v>2019</v>
      </c>
      <c r="W63" t="s">
        <v>290</v>
      </c>
      <c r="X63">
        <v>4112</v>
      </c>
      <c r="Y63">
        <v>100070</v>
      </c>
      <c r="AA63">
        <v>464.11999511718801</v>
      </c>
      <c r="AB63" t="s">
        <v>174</v>
      </c>
      <c r="AD63" t="s">
        <v>613</v>
      </c>
      <c r="AF63" t="s">
        <v>141</v>
      </c>
      <c r="AG63">
        <v>3</v>
      </c>
      <c r="AH63" t="s">
        <v>142</v>
      </c>
      <c r="AI63">
        <v>11</v>
      </c>
      <c r="AJ63" t="s">
        <v>163</v>
      </c>
      <c r="AK63">
        <v>98.400001525878906</v>
      </c>
      <c r="AM63" t="s">
        <v>137</v>
      </c>
      <c r="AN63" t="s">
        <v>388</v>
      </c>
      <c r="AO63" t="s">
        <v>137</v>
      </c>
      <c r="AP63" t="s">
        <v>508</v>
      </c>
      <c r="AQ63" t="s">
        <v>145</v>
      </c>
      <c r="AR63" t="s">
        <v>137</v>
      </c>
      <c r="AS63" t="s">
        <v>168</v>
      </c>
      <c r="AT63" t="s">
        <v>137</v>
      </c>
      <c r="AU63" t="s">
        <v>293</v>
      </c>
      <c r="AV63" t="s">
        <v>390</v>
      </c>
      <c r="AX63" t="s">
        <v>158</v>
      </c>
      <c r="AY63">
        <v>0.25</v>
      </c>
      <c r="AZ63" t="s">
        <v>185</v>
      </c>
      <c r="BA63">
        <v>12</v>
      </c>
      <c r="BB63" t="s">
        <v>296</v>
      </c>
      <c r="BD63">
        <v>12</v>
      </c>
      <c r="BE63" t="s">
        <v>296</v>
      </c>
      <c r="BG63" t="s">
        <v>137</v>
      </c>
      <c r="BH63" t="s">
        <v>166</v>
      </c>
      <c r="BJ63">
        <v>1</v>
      </c>
      <c r="BK63">
        <v>1</v>
      </c>
      <c r="BL63">
        <v>192</v>
      </c>
      <c r="BM63" t="s">
        <v>152</v>
      </c>
      <c r="BN63">
        <v>192</v>
      </c>
      <c r="BP63">
        <v>1</v>
      </c>
      <c r="BQ63">
        <v>4</v>
      </c>
      <c r="BR63" t="s">
        <v>153</v>
      </c>
      <c r="BS63">
        <v>4</v>
      </c>
      <c r="BT63" t="s">
        <v>153</v>
      </c>
      <c r="BU63">
        <v>1</v>
      </c>
      <c r="BV63" t="s">
        <v>155</v>
      </c>
      <c r="BW63">
        <v>1</v>
      </c>
      <c r="BX63" t="s">
        <v>199</v>
      </c>
      <c r="BY63">
        <v>1</v>
      </c>
      <c r="BZ63" t="s">
        <v>614</v>
      </c>
      <c r="CA63">
        <v>4.2453703703703709E-2</v>
      </c>
      <c r="CC63">
        <v>1</v>
      </c>
      <c r="CD63">
        <v>0</v>
      </c>
      <c r="CE63" t="s">
        <v>158</v>
      </c>
      <c r="CG63" t="s">
        <v>298</v>
      </c>
      <c r="CH63" t="s">
        <v>393</v>
      </c>
      <c r="CI63" t="s">
        <v>137</v>
      </c>
      <c r="CJ63" t="s">
        <v>137</v>
      </c>
      <c r="CK63" t="s">
        <v>137</v>
      </c>
      <c r="CL63" t="s">
        <v>174</v>
      </c>
      <c r="CM63" t="s">
        <v>279</v>
      </c>
      <c r="CN63">
        <v>0</v>
      </c>
      <c r="CO63">
        <v>1</v>
      </c>
      <c r="CP63">
        <v>0</v>
      </c>
      <c r="CQ63">
        <v>0</v>
      </c>
      <c r="CR63">
        <v>0</v>
      </c>
      <c r="CS63">
        <v>1</v>
      </c>
      <c r="CT63">
        <v>0</v>
      </c>
      <c r="CU63" t="s">
        <v>162</v>
      </c>
      <c r="CV63" t="s">
        <v>615</v>
      </c>
      <c r="CW63">
        <v>0</v>
      </c>
      <c r="CX63">
        <v>0</v>
      </c>
      <c r="CZ63">
        <v>5</v>
      </c>
      <c r="DA63">
        <v>5</v>
      </c>
      <c r="DB63">
        <v>10</v>
      </c>
      <c r="DC63">
        <v>3</v>
      </c>
      <c r="DD63">
        <v>10</v>
      </c>
      <c r="DE63">
        <v>5</v>
      </c>
      <c r="DF63">
        <v>0</v>
      </c>
      <c r="DG63">
        <v>10</v>
      </c>
      <c r="DH63">
        <v>5</v>
      </c>
      <c r="DI63">
        <v>5</v>
      </c>
      <c r="DJ63">
        <v>5</v>
      </c>
      <c r="DK63">
        <v>5</v>
      </c>
      <c r="DL63">
        <v>5</v>
      </c>
      <c r="DM63">
        <v>5</v>
      </c>
      <c r="DN63">
        <v>0</v>
      </c>
      <c r="DO63">
        <v>2</v>
      </c>
      <c r="DP63">
        <v>5</v>
      </c>
      <c r="DQ63">
        <v>10</v>
      </c>
      <c r="DR63">
        <v>10</v>
      </c>
      <c r="DS63">
        <v>5</v>
      </c>
      <c r="DT63">
        <v>3</v>
      </c>
      <c r="DU63">
        <v>0</v>
      </c>
      <c r="DV63">
        <v>4</v>
      </c>
      <c r="DW63">
        <v>0</v>
      </c>
      <c r="DX63">
        <v>0</v>
      </c>
      <c r="DY63">
        <v>0</v>
      </c>
      <c r="DZ63">
        <v>10</v>
      </c>
      <c r="EA63">
        <v>0</v>
      </c>
      <c r="EB63">
        <v>5</v>
      </c>
      <c r="EC63">
        <v>0</v>
      </c>
      <c r="ED63">
        <v>181</v>
      </c>
      <c r="EE63">
        <v>132</v>
      </c>
      <c r="EF63">
        <v>0.72928178310394298</v>
      </c>
      <c r="EG63" t="s">
        <v>163</v>
      </c>
      <c r="EH63">
        <v>25698</v>
      </c>
      <c r="EI63" t="s">
        <v>422</v>
      </c>
      <c r="EJ63" t="s">
        <v>302</v>
      </c>
    </row>
    <row r="64" spans="1:140" ht="15" hidden="1" x14ac:dyDescent="0.25">
      <c r="A64" t="s">
        <v>718</v>
      </c>
      <c r="B64" t="s">
        <v>719</v>
      </c>
      <c r="D64" t="s">
        <v>263</v>
      </c>
      <c r="E64">
        <v>45348</v>
      </c>
      <c r="F64">
        <v>25698</v>
      </c>
      <c r="G64" t="s">
        <v>132</v>
      </c>
      <c r="H64" t="s">
        <v>199</v>
      </c>
      <c r="I64" t="s">
        <v>166</v>
      </c>
      <c r="J64" t="s">
        <v>401</v>
      </c>
      <c r="K64">
        <v>7.99</v>
      </c>
      <c r="L64" t="s">
        <v>136</v>
      </c>
      <c r="S64">
        <v>31516843</v>
      </c>
      <c r="T64" t="s">
        <v>612</v>
      </c>
      <c r="U64" t="s">
        <v>506</v>
      </c>
      <c r="V64">
        <v>2019</v>
      </c>
      <c r="W64" t="s">
        <v>290</v>
      </c>
      <c r="X64">
        <v>4112</v>
      </c>
      <c r="Y64">
        <v>100070</v>
      </c>
      <c r="AA64">
        <v>464.11999511718801</v>
      </c>
      <c r="AB64" t="s">
        <v>174</v>
      </c>
      <c r="AD64" t="s">
        <v>613</v>
      </c>
      <c r="AF64" t="s">
        <v>141</v>
      </c>
      <c r="AG64">
        <v>3</v>
      </c>
      <c r="AH64" t="s">
        <v>142</v>
      </c>
      <c r="AI64">
        <v>11</v>
      </c>
      <c r="AJ64" t="s">
        <v>163</v>
      </c>
      <c r="AK64">
        <v>98.400001525878906</v>
      </c>
      <c r="AM64" t="s">
        <v>137</v>
      </c>
      <c r="AN64" t="s">
        <v>388</v>
      </c>
      <c r="AO64" t="s">
        <v>137</v>
      </c>
      <c r="AP64" t="s">
        <v>508</v>
      </c>
      <c r="AQ64" t="s">
        <v>145</v>
      </c>
      <c r="AR64" t="s">
        <v>137</v>
      </c>
      <c r="AS64" t="s">
        <v>168</v>
      </c>
      <c r="AT64" t="s">
        <v>137</v>
      </c>
      <c r="AU64" t="s">
        <v>293</v>
      </c>
      <c r="AV64" t="s">
        <v>390</v>
      </c>
      <c r="AX64" t="s">
        <v>158</v>
      </c>
      <c r="AY64">
        <v>0.25</v>
      </c>
      <c r="AZ64" t="s">
        <v>185</v>
      </c>
      <c r="BA64">
        <v>12</v>
      </c>
      <c r="BB64" t="s">
        <v>296</v>
      </c>
      <c r="BD64">
        <v>12</v>
      </c>
      <c r="BE64" t="s">
        <v>296</v>
      </c>
      <c r="BG64" t="s">
        <v>137</v>
      </c>
      <c r="BH64" t="s">
        <v>166</v>
      </c>
      <c r="BJ64">
        <v>1</v>
      </c>
      <c r="BK64">
        <v>1</v>
      </c>
      <c r="BL64">
        <v>192</v>
      </c>
      <c r="BM64" t="s">
        <v>152</v>
      </c>
      <c r="BN64">
        <v>192</v>
      </c>
      <c r="BP64">
        <v>1</v>
      </c>
      <c r="BQ64">
        <v>4</v>
      </c>
      <c r="BR64" t="s">
        <v>153</v>
      </c>
      <c r="BS64">
        <v>4</v>
      </c>
      <c r="BT64" t="s">
        <v>153</v>
      </c>
      <c r="BU64">
        <v>1</v>
      </c>
      <c r="BV64" t="s">
        <v>155</v>
      </c>
      <c r="BW64">
        <v>1</v>
      </c>
      <c r="BX64" t="s">
        <v>199</v>
      </c>
      <c r="BY64">
        <v>1</v>
      </c>
      <c r="BZ64" t="s">
        <v>614</v>
      </c>
      <c r="CA64">
        <v>4.2453703703703709E-2</v>
      </c>
      <c r="CC64">
        <v>1</v>
      </c>
      <c r="CD64">
        <v>0</v>
      </c>
      <c r="CE64" t="s">
        <v>158</v>
      </c>
      <c r="CG64" t="s">
        <v>298</v>
      </c>
      <c r="CH64" t="s">
        <v>393</v>
      </c>
      <c r="CI64" t="s">
        <v>137</v>
      </c>
      <c r="CJ64" t="s">
        <v>137</v>
      </c>
      <c r="CK64" t="s">
        <v>137</v>
      </c>
      <c r="CL64" t="s">
        <v>174</v>
      </c>
      <c r="CM64" t="s">
        <v>279</v>
      </c>
      <c r="CN64">
        <v>0</v>
      </c>
      <c r="CO64">
        <v>1</v>
      </c>
      <c r="CP64">
        <v>0</v>
      </c>
      <c r="CQ64">
        <v>0</v>
      </c>
      <c r="CR64">
        <v>0</v>
      </c>
      <c r="CS64">
        <v>1</v>
      </c>
      <c r="CT64">
        <v>0</v>
      </c>
      <c r="CU64" t="s">
        <v>162</v>
      </c>
      <c r="CV64" t="s">
        <v>615</v>
      </c>
      <c r="CW64">
        <v>0</v>
      </c>
      <c r="CX64">
        <v>0</v>
      </c>
      <c r="CZ64">
        <v>5</v>
      </c>
      <c r="DA64">
        <v>5</v>
      </c>
      <c r="DB64">
        <v>10</v>
      </c>
      <c r="DC64">
        <v>3</v>
      </c>
      <c r="DD64">
        <v>10</v>
      </c>
      <c r="DE64">
        <v>5</v>
      </c>
      <c r="DF64">
        <v>0</v>
      </c>
      <c r="DG64">
        <v>10</v>
      </c>
      <c r="DH64">
        <v>5</v>
      </c>
      <c r="DI64">
        <v>5</v>
      </c>
      <c r="DJ64">
        <v>5</v>
      </c>
      <c r="DK64">
        <v>5</v>
      </c>
      <c r="DL64">
        <v>5</v>
      </c>
      <c r="DM64">
        <v>5</v>
      </c>
      <c r="DN64">
        <v>0</v>
      </c>
      <c r="DO64">
        <v>2</v>
      </c>
      <c r="DP64">
        <v>5</v>
      </c>
      <c r="DQ64">
        <v>10</v>
      </c>
      <c r="DR64">
        <v>10</v>
      </c>
      <c r="DS64">
        <v>5</v>
      </c>
      <c r="DT64">
        <v>3</v>
      </c>
      <c r="DU64">
        <v>0</v>
      </c>
      <c r="DV64">
        <v>4</v>
      </c>
      <c r="DW64">
        <v>0</v>
      </c>
      <c r="DX64">
        <v>0</v>
      </c>
      <c r="DY64">
        <v>0</v>
      </c>
      <c r="DZ64">
        <v>10</v>
      </c>
      <c r="EA64">
        <v>0</v>
      </c>
      <c r="EB64">
        <v>5</v>
      </c>
      <c r="EC64">
        <v>0</v>
      </c>
      <c r="ED64">
        <v>181</v>
      </c>
      <c r="EE64">
        <v>132</v>
      </c>
      <c r="EF64">
        <v>0.72928178310394298</v>
      </c>
      <c r="EG64" t="s">
        <v>163</v>
      </c>
      <c r="EH64">
        <v>25698</v>
      </c>
      <c r="EI64" t="s">
        <v>422</v>
      </c>
      <c r="EJ64" t="s">
        <v>302</v>
      </c>
    </row>
    <row r="65" spans="1:140" ht="15" hidden="1" x14ac:dyDescent="0.25">
      <c r="A65" t="s">
        <v>718</v>
      </c>
      <c r="B65" t="s">
        <v>719</v>
      </c>
      <c r="D65" t="s">
        <v>263</v>
      </c>
      <c r="E65">
        <v>45348</v>
      </c>
      <c r="F65">
        <v>25698</v>
      </c>
      <c r="G65" t="s">
        <v>132</v>
      </c>
      <c r="H65" t="s">
        <v>199</v>
      </c>
      <c r="I65" t="s">
        <v>166</v>
      </c>
      <c r="J65" t="s">
        <v>196</v>
      </c>
      <c r="K65">
        <v>1.0649999999999999</v>
      </c>
      <c r="L65" t="s">
        <v>197</v>
      </c>
      <c r="P65" t="s">
        <v>402</v>
      </c>
      <c r="S65">
        <v>31516843</v>
      </c>
      <c r="T65" t="s">
        <v>612</v>
      </c>
      <c r="U65" t="s">
        <v>506</v>
      </c>
      <c r="V65">
        <v>2019</v>
      </c>
      <c r="W65" t="s">
        <v>290</v>
      </c>
      <c r="X65">
        <v>4112</v>
      </c>
      <c r="Y65">
        <v>100070</v>
      </c>
      <c r="AA65">
        <v>464.11999511718801</v>
      </c>
      <c r="AB65" t="s">
        <v>174</v>
      </c>
      <c r="AD65" t="s">
        <v>613</v>
      </c>
      <c r="AF65" t="s">
        <v>141</v>
      </c>
      <c r="AG65">
        <v>3</v>
      </c>
      <c r="AH65" t="s">
        <v>142</v>
      </c>
      <c r="AI65">
        <v>11</v>
      </c>
      <c r="AJ65" t="s">
        <v>163</v>
      </c>
      <c r="AK65">
        <v>98.400001525878906</v>
      </c>
      <c r="AM65" t="s">
        <v>137</v>
      </c>
      <c r="AN65" t="s">
        <v>388</v>
      </c>
      <c r="AO65" t="s">
        <v>137</v>
      </c>
      <c r="AP65" t="s">
        <v>508</v>
      </c>
      <c r="AQ65" t="s">
        <v>145</v>
      </c>
      <c r="AR65" t="s">
        <v>137</v>
      </c>
      <c r="AS65" t="s">
        <v>168</v>
      </c>
      <c r="AT65" t="s">
        <v>137</v>
      </c>
      <c r="AU65" t="s">
        <v>293</v>
      </c>
      <c r="AV65" t="s">
        <v>390</v>
      </c>
      <c r="AX65" t="s">
        <v>158</v>
      </c>
      <c r="AY65">
        <v>0.25</v>
      </c>
      <c r="AZ65" t="s">
        <v>185</v>
      </c>
      <c r="BA65">
        <v>12</v>
      </c>
      <c r="BB65" t="s">
        <v>296</v>
      </c>
      <c r="BD65">
        <v>12</v>
      </c>
      <c r="BE65" t="s">
        <v>296</v>
      </c>
      <c r="BG65" t="s">
        <v>137</v>
      </c>
      <c r="BH65" t="s">
        <v>166</v>
      </c>
      <c r="BJ65">
        <v>1</v>
      </c>
      <c r="BK65">
        <v>1</v>
      </c>
      <c r="BL65">
        <v>192</v>
      </c>
      <c r="BM65" t="s">
        <v>152</v>
      </c>
      <c r="BN65">
        <v>192</v>
      </c>
      <c r="BP65">
        <v>1</v>
      </c>
      <c r="BQ65">
        <v>4</v>
      </c>
      <c r="BR65" t="s">
        <v>153</v>
      </c>
      <c r="BS65">
        <v>4</v>
      </c>
      <c r="BT65" t="s">
        <v>153</v>
      </c>
      <c r="BU65">
        <v>1</v>
      </c>
      <c r="BV65" t="s">
        <v>155</v>
      </c>
      <c r="BW65">
        <v>1</v>
      </c>
      <c r="BX65" t="s">
        <v>199</v>
      </c>
      <c r="BY65">
        <v>1</v>
      </c>
      <c r="BZ65" t="s">
        <v>614</v>
      </c>
      <c r="CA65">
        <v>4.2453703703703709E-2</v>
      </c>
      <c r="CC65">
        <v>1</v>
      </c>
      <c r="CD65">
        <v>0</v>
      </c>
      <c r="CE65" t="s">
        <v>158</v>
      </c>
      <c r="CG65" t="s">
        <v>298</v>
      </c>
      <c r="CH65" t="s">
        <v>393</v>
      </c>
      <c r="CI65" t="s">
        <v>137</v>
      </c>
      <c r="CJ65" t="s">
        <v>137</v>
      </c>
      <c r="CK65" t="s">
        <v>137</v>
      </c>
      <c r="CL65" t="s">
        <v>174</v>
      </c>
      <c r="CM65" t="s">
        <v>279</v>
      </c>
      <c r="CN65">
        <v>0</v>
      </c>
      <c r="CO65">
        <v>1</v>
      </c>
      <c r="CP65">
        <v>0</v>
      </c>
      <c r="CQ65">
        <v>0</v>
      </c>
      <c r="CR65">
        <v>0</v>
      </c>
      <c r="CS65">
        <v>1</v>
      </c>
      <c r="CT65">
        <v>0</v>
      </c>
      <c r="CU65" t="s">
        <v>162</v>
      </c>
      <c r="CV65" t="s">
        <v>615</v>
      </c>
      <c r="CW65">
        <v>0</v>
      </c>
      <c r="CX65">
        <v>0</v>
      </c>
      <c r="CZ65">
        <v>5</v>
      </c>
      <c r="DA65">
        <v>5</v>
      </c>
      <c r="DB65">
        <v>10</v>
      </c>
      <c r="DC65">
        <v>3</v>
      </c>
      <c r="DD65">
        <v>10</v>
      </c>
      <c r="DE65">
        <v>5</v>
      </c>
      <c r="DF65">
        <v>0</v>
      </c>
      <c r="DG65">
        <v>10</v>
      </c>
      <c r="DH65">
        <v>5</v>
      </c>
      <c r="DI65">
        <v>5</v>
      </c>
      <c r="DJ65">
        <v>5</v>
      </c>
      <c r="DK65">
        <v>5</v>
      </c>
      <c r="DL65">
        <v>5</v>
      </c>
      <c r="DM65">
        <v>5</v>
      </c>
      <c r="DN65">
        <v>0</v>
      </c>
      <c r="DO65">
        <v>2</v>
      </c>
      <c r="DP65">
        <v>5</v>
      </c>
      <c r="DQ65">
        <v>10</v>
      </c>
      <c r="DR65">
        <v>10</v>
      </c>
      <c r="DS65">
        <v>5</v>
      </c>
      <c r="DT65">
        <v>3</v>
      </c>
      <c r="DU65">
        <v>0</v>
      </c>
      <c r="DV65">
        <v>4</v>
      </c>
      <c r="DW65">
        <v>0</v>
      </c>
      <c r="DX65">
        <v>0</v>
      </c>
      <c r="DY65">
        <v>0</v>
      </c>
      <c r="DZ65">
        <v>10</v>
      </c>
      <c r="EA65">
        <v>0</v>
      </c>
      <c r="EB65">
        <v>5</v>
      </c>
      <c r="EC65">
        <v>0</v>
      </c>
      <c r="ED65">
        <v>181</v>
      </c>
      <c r="EE65">
        <v>132</v>
      </c>
      <c r="EF65">
        <v>0.72928178310394298</v>
      </c>
      <c r="EG65" t="s">
        <v>163</v>
      </c>
      <c r="EH65">
        <v>25698</v>
      </c>
      <c r="EI65" t="s">
        <v>422</v>
      </c>
      <c r="EJ65" t="s">
        <v>302</v>
      </c>
    </row>
    <row r="66" spans="1:140" ht="15" hidden="1" x14ac:dyDescent="0.25">
      <c r="A66" t="s">
        <v>718</v>
      </c>
      <c r="B66" t="s">
        <v>719</v>
      </c>
      <c r="D66" t="s">
        <v>263</v>
      </c>
      <c r="E66">
        <v>45348</v>
      </c>
      <c r="F66">
        <v>25698</v>
      </c>
      <c r="G66" t="s">
        <v>132</v>
      </c>
      <c r="H66" t="s">
        <v>199</v>
      </c>
      <c r="I66" t="s">
        <v>166</v>
      </c>
      <c r="J66" t="s">
        <v>208</v>
      </c>
      <c r="K66">
        <v>0.65100000000000002</v>
      </c>
      <c r="L66" t="s">
        <v>152</v>
      </c>
      <c r="P66" t="s">
        <v>209</v>
      </c>
      <c r="S66">
        <v>31516843</v>
      </c>
      <c r="T66" t="s">
        <v>612</v>
      </c>
      <c r="U66" t="s">
        <v>506</v>
      </c>
      <c r="V66">
        <v>2019</v>
      </c>
      <c r="W66" t="s">
        <v>290</v>
      </c>
      <c r="X66">
        <v>4112</v>
      </c>
      <c r="Y66">
        <v>100070</v>
      </c>
      <c r="AA66">
        <v>464.11999511718801</v>
      </c>
      <c r="AB66" t="s">
        <v>174</v>
      </c>
      <c r="AD66" t="s">
        <v>613</v>
      </c>
      <c r="AF66" t="s">
        <v>141</v>
      </c>
      <c r="AG66">
        <v>3</v>
      </c>
      <c r="AH66" t="s">
        <v>142</v>
      </c>
      <c r="AI66">
        <v>11</v>
      </c>
      <c r="AJ66" t="s">
        <v>163</v>
      </c>
      <c r="AK66">
        <v>98.400001525878906</v>
      </c>
      <c r="AM66" t="s">
        <v>137</v>
      </c>
      <c r="AN66" t="s">
        <v>388</v>
      </c>
      <c r="AO66" t="s">
        <v>137</v>
      </c>
      <c r="AP66" t="s">
        <v>508</v>
      </c>
      <c r="AQ66" t="s">
        <v>145</v>
      </c>
      <c r="AR66" t="s">
        <v>137</v>
      </c>
      <c r="AS66" t="s">
        <v>168</v>
      </c>
      <c r="AT66" t="s">
        <v>137</v>
      </c>
      <c r="AU66" t="s">
        <v>293</v>
      </c>
      <c r="AV66" t="s">
        <v>390</v>
      </c>
      <c r="AX66" t="s">
        <v>158</v>
      </c>
      <c r="AY66">
        <v>0.25</v>
      </c>
      <c r="AZ66" t="s">
        <v>185</v>
      </c>
      <c r="BA66">
        <v>12</v>
      </c>
      <c r="BB66" t="s">
        <v>296</v>
      </c>
      <c r="BD66">
        <v>12</v>
      </c>
      <c r="BE66" t="s">
        <v>296</v>
      </c>
      <c r="BG66" t="s">
        <v>137</v>
      </c>
      <c r="BH66" t="s">
        <v>166</v>
      </c>
      <c r="BJ66">
        <v>1</v>
      </c>
      <c r="BK66">
        <v>1</v>
      </c>
      <c r="BL66">
        <v>192</v>
      </c>
      <c r="BM66" t="s">
        <v>152</v>
      </c>
      <c r="BN66">
        <v>192</v>
      </c>
      <c r="BP66">
        <v>1</v>
      </c>
      <c r="BQ66">
        <v>4</v>
      </c>
      <c r="BR66" t="s">
        <v>153</v>
      </c>
      <c r="BS66">
        <v>4</v>
      </c>
      <c r="BT66" t="s">
        <v>153</v>
      </c>
      <c r="BU66">
        <v>1</v>
      </c>
      <c r="BV66" t="s">
        <v>155</v>
      </c>
      <c r="BW66">
        <v>1</v>
      </c>
      <c r="BX66" t="s">
        <v>199</v>
      </c>
      <c r="BY66">
        <v>1</v>
      </c>
      <c r="BZ66" t="s">
        <v>614</v>
      </c>
      <c r="CA66">
        <v>4.2453703703703709E-2</v>
      </c>
      <c r="CC66">
        <v>1</v>
      </c>
      <c r="CD66">
        <v>0</v>
      </c>
      <c r="CE66" t="s">
        <v>158</v>
      </c>
      <c r="CG66" t="s">
        <v>298</v>
      </c>
      <c r="CH66" t="s">
        <v>393</v>
      </c>
      <c r="CI66" t="s">
        <v>137</v>
      </c>
      <c r="CJ66" t="s">
        <v>137</v>
      </c>
      <c r="CK66" t="s">
        <v>137</v>
      </c>
      <c r="CL66" t="s">
        <v>174</v>
      </c>
      <c r="CM66" t="s">
        <v>279</v>
      </c>
      <c r="CN66">
        <v>0</v>
      </c>
      <c r="CO66">
        <v>1</v>
      </c>
      <c r="CP66">
        <v>0</v>
      </c>
      <c r="CQ66">
        <v>0</v>
      </c>
      <c r="CR66">
        <v>0</v>
      </c>
      <c r="CS66">
        <v>1</v>
      </c>
      <c r="CT66">
        <v>0</v>
      </c>
      <c r="CU66" t="s">
        <v>162</v>
      </c>
      <c r="CV66" t="s">
        <v>615</v>
      </c>
      <c r="CW66">
        <v>0</v>
      </c>
      <c r="CX66">
        <v>0</v>
      </c>
      <c r="CZ66">
        <v>5</v>
      </c>
      <c r="DA66">
        <v>5</v>
      </c>
      <c r="DB66">
        <v>10</v>
      </c>
      <c r="DC66">
        <v>3</v>
      </c>
      <c r="DD66">
        <v>10</v>
      </c>
      <c r="DE66">
        <v>5</v>
      </c>
      <c r="DF66">
        <v>0</v>
      </c>
      <c r="DG66">
        <v>10</v>
      </c>
      <c r="DH66">
        <v>5</v>
      </c>
      <c r="DI66">
        <v>5</v>
      </c>
      <c r="DJ66">
        <v>5</v>
      </c>
      <c r="DK66">
        <v>5</v>
      </c>
      <c r="DL66">
        <v>5</v>
      </c>
      <c r="DM66">
        <v>5</v>
      </c>
      <c r="DN66">
        <v>0</v>
      </c>
      <c r="DO66">
        <v>2</v>
      </c>
      <c r="DP66">
        <v>5</v>
      </c>
      <c r="DQ66">
        <v>10</v>
      </c>
      <c r="DR66">
        <v>10</v>
      </c>
      <c r="DS66">
        <v>5</v>
      </c>
      <c r="DT66">
        <v>3</v>
      </c>
      <c r="DU66">
        <v>0</v>
      </c>
      <c r="DV66">
        <v>4</v>
      </c>
      <c r="DW66">
        <v>0</v>
      </c>
      <c r="DX66">
        <v>0</v>
      </c>
      <c r="DY66">
        <v>0</v>
      </c>
      <c r="DZ66">
        <v>10</v>
      </c>
      <c r="EA66">
        <v>0</v>
      </c>
      <c r="EB66">
        <v>5</v>
      </c>
      <c r="EC66">
        <v>0</v>
      </c>
      <c r="ED66">
        <v>181</v>
      </c>
      <c r="EE66">
        <v>132</v>
      </c>
      <c r="EF66">
        <v>0.72928178310394298</v>
      </c>
      <c r="EG66" t="s">
        <v>163</v>
      </c>
      <c r="EH66">
        <v>25698</v>
      </c>
      <c r="EI66" t="s">
        <v>422</v>
      </c>
      <c r="EJ66" t="s">
        <v>302</v>
      </c>
    </row>
    <row r="67" spans="1:140" ht="15" hidden="1" x14ac:dyDescent="0.25">
      <c r="A67" t="s">
        <v>718</v>
      </c>
      <c r="B67" t="s">
        <v>719</v>
      </c>
      <c r="D67" t="s">
        <v>263</v>
      </c>
      <c r="E67">
        <v>45348</v>
      </c>
      <c r="F67">
        <v>25699</v>
      </c>
      <c r="G67" t="s">
        <v>132</v>
      </c>
      <c r="H67" t="s">
        <v>199</v>
      </c>
      <c r="I67" t="s">
        <v>178</v>
      </c>
      <c r="J67" t="s">
        <v>249</v>
      </c>
      <c r="K67">
        <v>3.4989999999999999E-4</v>
      </c>
      <c r="L67" t="s">
        <v>251</v>
      </c>
      <c r="S67">
        <v>31516843</v>
      </c>
      <c r="T67" t="s">
        <v>612</v>
      </c>
      <c r="U67" t="s">
        <v>506</v>
      </c>
      <c r="V67">
        <v>2019</v>
      </c>
      <c r="W67" t="s">
        <v>290</v>
      </c>
      <c r="X67">
        <v>4113</v>
      </c>
      <c r="Y67">
        <v>100071</v>
      </c>
      <c r="AA67">
        <v>464.11999511718801</v>
      </c>
      <c r="AB67" t="s">
        <v>174</v>
      </c>
      <c r="AD67" t="s">
        <v>613</v>
      </c>
      <c r="AF67" t="s">
        <v>141</v>
      </c>
      <c r="AG67">
        <v>3</v>
      </c>
      <c r="AH67" t="s">
        <v>142</v>
      </c>
      <c r="AI67">
        <v>12</v>
      </c>
      <c r="AJ67" t="s">
        <v>163</v>
      </c>
      <c r="AK67">
        <v>98.400001525878906</v>
      </c>
      <c r="AM67" t="s">
        <v>137</v>
      </c>
      <c r="AN67" t="s">
        <v>388</v>
      </c>
      <c r="AO67" t="s">
        <v>137</v>
      </c>
      <c r="AP67" t="s">
        <v>508</v>
      </c>
      <c r="AQ67" t="s">
        <v>145</v>
      </c>
      <c r="AR67" t="s">
        <v>137</v>
      </c>
      <c r="AS67" t="s">
        <v>168</v>
      </c>
      <c r="AT67" t="s">
        <v>137</v>
      </c>
      <c r="AU67" t="s">
        <v>293</v>
      </c>
      <c r="AV67" t="s">
        <v>390</v>
      </c>
      <c r="AX67" t="s">
        <v>158</v>
      </c>
      <c r="AY67">
        <v>0.25</v>
      </c>
      <c r="AZ67" t="s">
        <v>185</v>
      </c>
      <c r="BA67">
        <v>12</v>
      </c>
      <c r="BB67" t="s">
        <v>296</v>
      </c>
      <c r="BD67">
        <v>12</v>
      </c>
      <c r="BE67" t="s">
        <v>296</v>
      </c>
      <c r="BG67" t="s">
        <v>137</v>
      </c>
      <c r="BH67" t="s">
        <v>178</v>
      </c>
      <c r="BI67" t="s">
        <v>186</v>
      </c>
      <c r="BJ67">
        <v>1</v>
      </c>
      <c r="BK67">
        <v>0</v>
      </c>
      <c r="BL67">
        <v>192</v>
      </c>
      <c r="BM67" t="s">
        <v>152</v>
      </c>
      <c r="BN67">
        <v>192</v>
      </c>
      <c r="BP67">
        <v>1</v>
      </c>
      <c r="BQ67">
        <v>5</v>
      </c>
      <c r="BR67" t="s">
        <v>153</v>
      </c>
      <c r="BS67">
        <v>5</v>
      </c>
      <c r="BT67" t="s">
        <v>153</v>
      </c>
      <c r="BU67">
        <v>1</v>
      </c>
      <c r="BV67" t="s">
        <v>155</v>
      </c>
      <c r="BW67">
        <v>1</v>
      </c>
      <c r="BX67" t="s">
        <v>199</v>
      </c>
      <c r="BY67">
        <v>1</v>
      </c>
      <c r="BZ67" t="s">
        <v>614</v>
      </c>
      <c r="CA67">
        <v>4.2453703703703709E-2</v>
      </c>
      <c r="CC67">
        <v>1</v>
      </c>
      <c r="CD67">
        <v>0</v>
      </c>
      <c r="CE67" t="s">
        <v>158</v>
      </c>
      <c r="CG67" t="s">
        <v>298</v>
      </c>
      <c r="CH67" t="s">
        <v>625</v>
      </c>
      <c r="CI67" t="s">
        <v>137</v>
      </c>
      <c r="CJ67" t="s">
        <v>137</v>
      </c>
      <c r="CK67" t="s">
        <v>137</v>
      </c>
      <c r="CL67" t="s">
        <v>174</v>
      </c>
      <c r="CM67" t="s">
        <v>279</v>
      </c>
      <c r="CN67">
        <v>1</v>
      </c>
      <c r="CO67">
        <v>1</v>
      </c>
      <c r="CP67">
        <v>1</v>
      </c>
      <c r="CQ67">
        <v>0</v>
      </c>
      <c r="CR67">
        <v>0</v>
      </c>
      <c r="CS67">
        <v>1</v>
      </c>
      <c r="CT67">
        <v>0</v>
      </c>
      <c r="CU67" t="s">
        <v>162</v>
      </c>
      <c r="CV67" t="s">
        <v>615</v>
      </c>
      <c r="CW67">
        <v>0</v>
      </c>
      <c r="CX67">
        <v>0</v>
      </c>
      <c r="CZ67">
        <v>5</v>
      </c>
      <c r="DA67">
        <v>5</v>
      </c>
      <c r="DB67">
        <v>10</v>
      </c>
      <c r="DC67">
        <v>3</v>
      </c>
      <c r="DD67">
        <v>10</v>
      </c>
      <c r="DE67">
        <v>5</v>
      </c>
      <c r="DF67">
        <v>0</v>
      </c>
      <c r="DG67">
        <v>10</v>
      </c>
      <c r="DH67">
        <v>5</v>
      </c>
      <c r="DI67">
        <v>5</v>
      </c>
      <c r="DJ67">
        <v>5</v>
      </c>
      <c r="DK67">
        <v>5</v>
      </c>
      <c r="DL67">
        <v>5</v>
      </c>
      <c r="DM67">
        <v>5</v>
      </c>
      <c r="DN67">
        <v>0</v>
      </c>
      <c r="DO67">
        <v>2</v>
      </c>
      <c r="DP67">
        <v>5</v>
      </c>
      <c r="DQ67">
        <v>10</v>
      </c>
      <c r="DR67">
        <v>10</v>
      </c>
      <c r="DS67">
        <v>5</v>
      </c>
      <c r="DT67">
        <v>3</v>
      </c>
      <c r="DU67">
        <v>5</v>
      </c>
      <c r="DV67">
        <v>4</v>
      </c>
      <c r="DW67">
        <v>5</v>
      </c>
      <c r="DX67">
        <v>0</v>
      </c>
      <c r="DY67">
        <v>0</v>
      </c>
      <c r="DZ67">
        <v>10</v>
      </c>
      <c r="EA67">
        <v>0</v>
      </c>
      <c r="EB67">
        <v>5</v>
      </c>
      <c r="EC67">
        <v>0</v>
      </c>
      <c r="ED67">
        <v>196</v>
      </c>
      <c r="EE67">
        <v>142</v>
      </c>
      <c r="EF67">
        <v>0.72448980808258101</v>
      </c>
      <c r="EG67" t="s">
        <v>163</v>
      </c>
      <c r="EH67">
        <v>25699</v>
      </c>
      <c r="EI67" t="s">
        <v>422</v>
      </c>
      <c r="EJ67" t="s">
        <v>302</v>
      </c>
    </row>
    <row r="68" spans="1:140" ht="15" hidden="1" x14ac:dyDescent="0.25">
      <c r="A68" t="s">
        <v>718</v>
      </c>
      <c r="B68" t="s">
        <v>719</v>
      </c>
      <c r="D68" t="s">
        <v>263</v>
      </c>
      <c r="E68">
        <v>45348</v>
      </c>
      <c r="F68">
        <v>25699</v>
      </c>
      <c r="G68" t="s">
        <v>132</v>
      </c>
      <c r="H68" t="s">
        <v>199</v>
      </c>
      <c r="I68" t="s">
        <v>178</v>
      </c>
      <c r="J68" t="s">
        <v>395</v>
      </c>
      <c r="K68">
        <v>2.9240000000000001E-5</v>
      </c>
      <c r="L68" t="s">
        <v>616</v>
      </c>
      <c r="S68">
        <v>31516843</v>
      </c>
      <c r="T68" t="s">
        <v>612</v>
      </c>
      <c r="U68" t="s">
        <v>506</v>
      </c>
      <c r="V68">
        <v>2019</v>
      </c>
      <c r="W68" t="s">
        <v>290</v>
      </c>
      <c r="X68">
        <v>4113</v>
      </c>
      <c r="Y68">
        <v>100071</v>
      </c>
      <c r="AA68">
        <v>464.11999511718801</v>
      </c>
      <c r="AB68" t="s">
        <v>174</v>
      </c>
      <c r="AD68" t="s">
        <v>613</v>
      </c>
      <c r="AF68" t="s">
        <v>141</v>
      </c>
      <c r="AG68">
        <v>3</v>
      </c>
      <c r="AH68" t="s">
        <v>142</v>
      </c>
      <c r="AI68">
        <v>12</v>
      </c>
      <c r="AJ68" t="s">
        <v>163</v>
      </c>
      <c r="AK68">
        <v>98.400001525878906</v>
      </c>
      <c r="AM68" t="s">
        <v>137</v>
      </c>
      <c r="AN68" t="s">
        <v>388</v>
      </c>
      <c r="AO68" t="s">
        <v>137</v>
      </c>
      <c r="AP68" t="s">
        <v>508</v>
      </c>
      <c r="AQ68" t="s">
        <v>145</v>
      </c>
      <c r="AR68" t="s">
        <v>137</v>
      </c>
      <c r="AS68" t="s">
        <v>168</v>
      </c>
      <c r="AT68" t="s">
        <v>137</v>
      </c>
      <c r="AU68" t="s">
        <v>293</v>
      </c>
      <c r="AV68" t="s">
        <v>390</v>
      </c>
      <c r="AX68" t="s">
        <v>158</v>
      </c>
      <c r="AY68">
        <v>0.25</v>
      </c>
      <c r="AZ68" t="s">
        <v>185</v>
      </c>
      <c r="BA68">
        <v>12</v>
      </c>
      <c r="BB68" t="s">
        <v>296</v>
      </c>
      <c r="BD68">
        <v>12</v>
      </c>
      <c r="BE68" t="s">
        <v>296</v>
      </c>
      <c r="BG68" t="s">
        <v>137</v>
      </c>
      <c r="BH68" t="s">
        <v>178</v>
      </c>
      <c r="BI68" t="s">
        <v>186</v>
      </c>
      <c r="BJ68">
        <v>1</v>
      </c>
      <c r="BK68">
        <v>0</v>
      </c>
      <c r="BL68">
        <v>192</v>
      </c>
      <c r="BM68" t="s">
        <v>152</v>
      </c>
      <c r="BN68">
        <v>192</v>
      </c>
      <c r="BP68">
        <v>1</v>
      </c>
      <c r="BQ68">
        <v>5</v>
      </c>
      <c r="BR68" t="s">
        <v>153</v>
      </c>
      <c r="BS68">
        <v>5</v>
      </c>
      <c r="BT68" t="s">
        <v>153</v>
      </c>
      <c r="BU68">
        <v>1</v>
      </c>
      <c r="BV68" t="s">
        <v>155</v>
      </c>
      <c r="BW68">
        <v>1</v>
      </c>
      <c r="BX68" t="s">
        <v>199</v>
      </c>
      <c r="BY68">
        <v>1</v>
      </c>
      <c r="BZ68" t="s">
        <v>614</v>
      </c>
      <c r="CA68">
        <v>4.2453703703703709E-2</v>
      </c>
      <c r="CC68">
        <v>1</v>
      </c>
      <c r="CD68">
        <v>0</v>
      </c>
      <c r="CE68" t="s">
        <v>158</v>
      </c>
      <c r="CG68" t="s">
        <v>298</v>
      </c>
      <c r="CH68" t="s">
        <v>625</v>
      </c>
      <c r="CI68" t="s">
        <v>137</v>
      </c>
      <c r="CJ68" t="s">
        <v>137</v>
      </c>
      <c r="CK68" t="s">
        <v>137</v>
      </c>
      <c r="CL68" t="s">
        <v>174</v>
      </c>
      <c r="CM68" t="s">
        <v>279</v>
      </c>
      <c r="CN68">
        <v>1</v>
      </c>
      <c r="CO68">
        <v>1</v>
      </c>
      <c r="CP68">
        <v>1</v>
      </c>
      <c r="CQ68">
        <v>0</v>
      </c>
      <c r="CR68">
        <v>0</v>
      </c>
      <c r="CS68">
        <v>1</v>
      </c>
      <c r="CT68">
        <v>0</v>
      </c>
      <c r="CU68" t="s">
        <v>162</v>
      </c>
      <c r="CV68" t="s">
        <v>615</v>
      </c>
      <c r="CW68">
        <v>0</v>
      </c>
      <c r="CX68">
        <v>0</v>
      </c>
      <c r="CZ68">
        <v>5</v>
      </c>
      <c r="DA68">
        <v>5</v>
      </c>
      <c r="DB68">
        <v>10</v>
      </c>
      <c r="DC68">
        <v>3</v>
      </c>
      <c r="DD68">
        <v>10</v>
      </c>
      <c r="DE68">
        <v>5</v>
      </c>
      <c r="DF68">
        <v>0</v>
      </c>
      <c r="DG68">
        <v>10</v>
      </c>
      <c r="DH68">
        <v>5</v>
      </c>
      <c r="DI68">
        <v>5</v>
      </c>
      <c r="DJ68">
        <v>5</v>
      </c>
      <c r="DK68">
        <v>5</v>
      </c>
      <c r="DL68">
        <v>5</v>
      </c>
      <c r="DM68">
        <v>5</v>
      </c>
      <c r="DN68">
        <v>0</v>
      </c>
      <c r="DO68">
        <v>2</v>
      </c>
      <c r="DP68">
        <v>5</v>
      </c>
      <c r="DQ68">
        <v>10</v>
      </c>
      <c r="DR68">
        <v>10</v>
      </c>
      <c r="DS68">
        <v>5</v>
      </c>
      <c r="DT68">
        <v>3</v>
      </c>
      <c r="DU68">
        <v>5</v>
      </c>
      <c r="DV68">
        <v>4</v>
      </c>
      <c r="DW68">
        <v>5</v>
      </c>
      <c r="DX68">
        <v>0</v>
      </c>
      <c r="DY68">
        <v>0</v>
      </c>
      <c r="DZ68">
        <v>10</v>
      </c>
      <c r="EA68">
        <v>0</v>
      </c>
      <c r="EB68">
        <v>5</v>
      </c>
      <c r="EC68">
        <v>0</v>
      </c>
      <c r="ED68">
        <v>196</v>
      </c>
      <c r="EE68">
        <v>142</v>
      </c>
      <c r="EF68">
        <v>0.72448980808258101</v>
      </c>
      <c r="EG68" t="s">
        <v>163</v>
      </c>
      <c r="EH68">
        <v>25699</v>
      </c>
      <c r="EI68" t="s">
        <v>422</v>
      </c>
      <c r="EJ68" t="s">
        <v>302</v>
      </c>
    </row>
    <row r="69" spans="1:140" ht="15" hidden="1" x14ac:dyDescent="0.25">
      <c r="A69" t="s">
        <v>718</v>
      </c>
      <c r="B69" t="s">
        <v>719</v>
      </c>
      <c r="D69" t="s">
        <v>263</v>
      </c>
      <c r="E69">
        <v>45348</v>
      </c>
      <c r="F69">
        <v>25699</v>
      </c>
      <c r="G69" t="s">
        <v>132</v>
      </c>
      <c r="H69" t="s">
        <v>199</v>
      </c>
      <c r="I69" t="s">
        <v>178</v>
      </c>
      <c r="J69" t="s">
        <v>179</v>
      </c>
      <c r="K69">
        <v>0.54500000000000004</v>
      </c>
      <c r="L69" t="s">
        <v>152</v>
      </c>
      <c r="S69">
        <v>31516843</v>
      </c>
      <c r="T69" t="s">
        <v>612</v>
      </c>
      <c r="U69" t="s">
        <v>506</v>
      </c>
      <c r="V69">
        <v>2019</v>
      </c>
      <c r="W69" t="s">
        <v>290</v>
      </c>
      <c r="X69">
        <v>4113</v>
      </c>
      <c r="Y69">
        <v>100071</v>
      </c>
      <c r="AA69">
        <v>464.11999511718801</v>
      </c>
      <c r="AB69" t="s">
        <v>174</v>
      </c>
      <c r="AD69" t="s">
        <v>613</v>
      </c>
      <c r="AF69" t="s">
        <v>141</v>
      </c>
      <c r="AG69">
        <v>3</v>
      </c>
      <c r="AH69" t="s">
        <v>142</v>
      </c>
      <c r="AI69">
        <v>12</v>
      </c>
      <c r="AJ69" t="s">
        <v>163</v>
      </c>
      <c r="AK69">
        <v>98.400001525878906</v>
      </c>
      <c r="AM69" t="s">
        <v>137</v>
      </c>
      <c r="AN69" t="s">
        <v>388</v>
      </c>
      <c r="AO69" t="s">
        <v>137</v>
      </c>
      <c r="AP69" t="s">
        <v>508</v>
      </c>
      <c r="AQ69" t="s">
        <v>145</v>
      </c>
      <c r="AR69" t="s">
        <v>137</v>
      </c>
      <c r="AS69" t="s">
        <v>168</v>
      </c>
      <c r="AT69" t="s">
        <v>137</v>
      </c>
      <c r="AU69" t="s">
        <v>293</v>
      </c>
      <c r="AV69" t="s">
        <v>390</v>
      </c>
      <c r="AX69" t="s">
        <v>158</v>
      </c>
      <c r="AY69">
        <v>0.25</v>
      </c>
      <c r="AZ69" t="s">
        <v>185</v>
      </c>
      <c r="BA69">
        <v>12</v>
      </c>
      <c r="BB69" t="s">
        <v>296</v>
      </c>
      <c r="BD69">
        <v>12</v>
      </c>
      <c r="BE69" t="s">
        <v>296</v>
      </c>
      <c r="BG69" t="s">
        <v>137</v>
      </c>
      <c r="BH69" t="s">
        <v>178</v>
      </c>
      <c r="BI69" t="s">
        <v>186</v>
      </c>
      <c r="BJ69">
        <v>1</v>
      </c>
      <c r="BK69">
        <v>0</v>
      </c>
      <c r="BL69">
        <v>192</v>
      </c>
      <c r="BM69" t="s">
        <v>152</v>
      </c>
      <c r="BN69">
        <v>192</v>
      </c>
      <c r="BP69">
        <v>1</v>
      </c>
      <c r="BQ69">
        <v>5</v>
      </c>
      <c r="BR69" t="s">
        <v>153</v>
      </c>
      <c r="BS69">
        <v>5</v>
      </c>
      <c r="BT69" t="s">
        <v>153</v>
      </c>
      <c r="BU69">
        <v>1</v>
      </c>
      <c r="BV69" t="s">
        <v>155</v>
      </c>
      <c r="BW69">
        <v>1</v>
      </c>
      <c r="BX69" t="s">
        <v>199</v>
      </c>
      <c r="BY69">
        <v>1</v>
      </c>
      <c r="BZ69" t="s">
        <v>614</v>
      </c>
      <c r="CA69">
        <v>4.2453703703703709E-2</v>
      </c>
      <c r="CC69">
        <v>1</v>
      </c>
      <c r="CD69">
        <v>0</v>
      </c>
      <c r="CE69" t="s">
        <v>158</v>
      </c>
      <c r="CG69" t="s">
        <v>298</v>
      </c>
      <c r="CH69" t="s">
        <v>625</v>
      </c>
      <c r="CI69" t="s">
        <v>137</v>
      </c>
      <c r="CJ69" t="s">
        <v>137</v>
      </c>
      <c r="CK69" t="s">
        <v>137</v>
      </c>
      <c r="CL69" t="s">
        <v>174</v>
      </c>
      <c r="CM69" t="s">
        <v>279</v>
      </c>
      <c r="CN69">
        <v>1</v>
      </c>
      <c r="CO69">
        <v>1</v>
      </c>
      <c r="CP69">
        <v>1</v>
      </c>
      <c r="CQ69">
        <v>0</v>
      </c>
      <c r="CR69">
        <v>0</v>
      </c>
      <c r="CS69">
        <v>1</v>
      </c>
      <c r="CT69">
        <v>0</v>
      </c>
      <c r="CU69" t="s">
        <v>162</v>
      </c>
      <c r="CV69" t="s">
        <v>615</v>
      </c>
      <c r="CW69">
        <v>0</v>
      </c>
      <c r="CX69">
        <v>0</v>
      </c>
      <c r="CZ69">
        <v>5</v>
      </c>
      <c r="DA69">
        <v>5</v>
      </c>
      <c r="DB69">
        <v>10</v>
      </c>
      <c r="DC69">
        <v>3</v>
      </c>
      <c r="DD69">
        <v>10</v>
      </c>
      <c r="DE69">
        <v>5</v>
      </c>
      <c r="DF69">
        <v>0</v>
      </c>
      <c r="DG69">
        <v>10</v>
      </c>
      <c r="DH69">
        <v>5</v>
      </c>
      <c r="DI69">
        <v>5</v>
      </c>
      <c r="DJ69">
        <v>5</v>
      </c>
      <c r="DK69">
        <v>5</v>
      </c>
      <c r="DL69">
        <v>5</v>
      </c>
      <c r="DM69">
        <v>5</v>
      </c>
      <c r="DN69">
        <v>0</v>
      </c>
      <c r="DO69">
        <v>2</v>
      </c>
      <c r="DP69">
        <v>5</v>
      </c>
      <c r="DQ69">
        <v>10</v>
      </c>
      <c r="DR69">
        <v>10</v>
      </c>
      <c r="DS69">
        <v>5</v>
      </c>
      <c r="DT69">
        <v>3</v>
      </c>
      <c r="DU69">
        <v>5</v>
      </c>
      <c r="DV69">
        <v>4</v>
      </c>
      <c r="DW69">
        <v>5</v>
      </c>
      <c r="DX69">
        <v>0</v>
      </c>
      <c r="DY69">
        <v>0</v>
      </c>
      <c r="DZ69">
        <v>10</v>
      </c>
      <c r="EA69">
        <v>0</v>
      </c>
      <c r="EB69">
        <v>5</v>
      </c>
      <c r="EC69">
        <v>0</v>
      </c>
      <c r="ED69">
        <v>196</v>
      </c>
      <c r="EE69">
        <v>142</v>
      </c>
      <c r="EF69">
        <v>0.72448980808258101</v>
      </c>
      <c r="EG69" t="s">
        <v>163</v>
      </c>
      <c r="EH69">
        <v>25699</v>
      </c>
      <c r="EI69" t="s">
        <v>422</v>
      </c>
      <c r="EJ69" t="s">
        <v>302</v>
      </c>
    </row>
    <row r="70" spans="1:140" ht="15" hidden="1" x14ac:dyDescent="0.25">
      <c r="A70" t="s">
        <v>718</v>
      </c>
      <c r="B70" t="s">
        <v>719</v>
      </c>
      <c r="D70" t="s">
        <v>263</v>
      </c>
      <c r="E70">
        <v>45348</v>
      </c>
      <c r="F70">
        <v>25699</v>
      </c>
      <c r="G70" t="s">
        <v>132</v>
      </c>
      <c r="H70" t="s">
        <v>199</v>
      </c>
      <c r="I70" t="s">
        <v>178</v>
      </c>
      <c r="J70" t="s">
        <v>397</v>
      </c>
      <c r="K70">
        <v>1.32</v>
      </c>
      <c r="L70" t="s">
        <v>152</v>
      </c>
      <c r="S70">
        <v>31516843</v>
      </c>
      <c r="T70" t="s">
        <v>612</v>
      </c>
      <c r="U70" t="s">
        <v>506</v>
      </c>
      <c r="V70">
        <v>2019</v>
      </c>
      <c r="W70" t="s">
        <v>290</v>
      </c>
      <c r="X70">
        <v>4113</v>
      </c>
      <c r="Y70">
        <v>100071</v>
      </c>
      <c r="AA70">
        <v>464.11999511718801</v>
      </c>
      <c r="AB70" t="s">
        <v>174</v>
      </c>
      <c r="AD70" t="s">
        <v>613</v>
      </c>
      <c r="AF70" t="s">
        <v>141</v>
      </c>
      <c r="AG70">
        <v>3</v>
      </c>
      <c r="AH70" t="s">
        <v>142</v>
      </c>
      <c r="AI70">
        <v>12</v>
      </c>
      <c r="AJ70" t="s">
        <v>163</v>
      </c>
      <c r="AK70">
        <v>98.400001525878906</v>
      </c>
      <c r="AM70" t="s">
        <v>137</v>
      </c>
      <c r="AN70" t="s">
        <v>388</v>
      </c>
      <c r="AO70" t="s">
        <v>137</v>
      </c>
      <c r="AP70" t="s">
        <v>508</v>
      </c>
      <c r="AQ70" t="s">
        <v>145</v>
      </c>
      <c r="AR70" t="s">
        <v>137</v>
      </c>
      <c r="AS70" t="s">
        <v>168</v>
      </c>
      <c r="AT70" t="s">
        <v>137</v>
      </c>
      <c r="AU70" t="s">
        <v>293</v>
      </c>
      <c r="AV70" t="s">
        <v>390</v>
      </c>
      <c r="AX70" t="s">
        <v>158</v>
      </c>
      <c r="AY70">
        <v>0.25</v>
      </c>
      <c r="AZ70" t="s">
        <v>185</v>
      </c>
      <c r="BA70">
        <v>12</v>
      </c>
      <c r="BB70" t="s">
        <v>296</v>
      </c>
      <c r="BD70">
        <v>12</v>
      </c>
      <c r="BE70" t="s">
        <v>296</v>
      </c>
      <c r="BG70" t="s">
        <v>137</v>
      </c>
      <c r="BH70" t="s">
        <v>178</v>
      </c>
      <c r="BI70" t="s">
        <v>186</v>
      </c>
      <c r="BJ70">
        <v>1</v>
      </c>
      <c r="BK70">
        <v>0</v>
      </c>
      <c r="BL70">
        <v>192</v>
      </c>
      <c r="BM70" t="s">
        <v>152</v>
      </c>
      <c r="BN70">
        <v>192</v>
      </c>
      <c r="BP70">
        <v>1</v>
      </c>
      <c r="BQ70">
        <v>5</v>
      </c>
      <c r="BR70" t="s">
        <v>153</v>
      </c>
      <c r="BS70">
        <v>5</v>
      </c>
      <c r="BT70" t="s">
        <v>153</v>
      </c>
      <c r="BU70">
        <v>1</v>
      </c>
      <c r="BV70" t="s">
        <v>155</v>
      </c>
      <c r="BW70">
        <v>1</v>
      </c>
      <c r="BX70" t="s">
        <v>199</v>
      </c>
      <c r="BY70">
        <v>1</v>
      </c>
      <c r="BZ70" t="s">
        <v>614</v>
      </c>
      <c r="CA70">
        <v>4.2453703703703709E-2</v>
      </c>
      <c r="CC70">
        <v>1</v>
      </c>
      <c r="CD70">
        <v>0</v>
      </c>
      <c r="CE70" t="s">
        <v>158</v>
      </c>
      <c r="CG70" t="s">
        <v>298</v>
      </c>
      <c r="CH70" t="s">
        <v>625</v>
      </c>
      <c r="CI70" t="s">
        <v>137</v>
      </c>
      <c r="CJ70" t="s">
        <v>137</v>
      </c>
      <c r="CK70" t="s">
        <v>137</v>
      </c>
      <c r="CL70" t="s">
        <v>174</v>
      </c>
      <c r="CM70" t="s">
        <v>279</v>
      </c>
      <c r="CN70">
        <v>1</v>
      </c>
      <c r="CO70">
        <v>1</v>
      </c>
      <c r="CP70">
        <v>1</v>
      </c>
      <c r="CQ70">
        <v>0</v>
      </c>
      <c r="CR70">
        <v>0</v>
      </c>
      <c r="CS70">
        <v>1</v>
      </c>
      <c r="CT70">
        <v>0</v>
      </c>
      <c r="CU70" t="s">
        <v>162</v>
      </c>
      <c r="CV70" t="s">
        <v>615</v>
      </c>
      <c r="CW70">
        <v>0</v>
      </c>
      <c r="CX70">
        <v>0</v>
      </c>
      <c r="CZ70">
        <v>5</v>
      </c>
      <c r="DA70">
        <v>5</v>
      </c>
      <c r="DB70">
        <v>10</v>
      </c>
      <c r="DC70">
        <v>3</v>
      </c>
      <c r="DD70">
        <v>10</v>
      </c>
      <c r="DE70">
        <v>5</v>
      </c>
      <c r="DF70">
        <v>0</v>
      </c>
      <c r="DG70">
        <v>10</v>
      </c>
      <c r="DH70">
        <v>5</v>
      </c>
      <c r="DI70">
        <v>5</v>
      </c>
      <c r="DJ70">
        <v>5</v>
      </c>
      <c r="DK70">
        <v>5</v>
      </c>
      <c r="DL70">
        <v>5</v>
      </c>
      <c r="DM70">
        <v>5</v>
      </c>
      <c r="DN70">
        <v>0</v>
      </c>
      <c r="DO70">
        <v>2</v>
      </c>
      <c r="DP70">
        <v>5</v>
      </c>
      <c r="DQ70">
        <v>10</v>
      </c>
      <c r="DR70">
        <v>10</v>
      </c>
      <c r="DS70">
        <v>5</v>
      </c>
      <c r="DT70">
        <v>3</v>
      </c>
      <c r="DU70">
        <v>5</v>
      </c>
      <c r="DV70">
        <v>4</v>
      </c>
      <c r="DW70">
        <v>5</v>
      </c>
      <c r="DX70">
        <v>0</v>
      </c>
      <c r="DY70">
        <v>0</v>
      </c>
      <c r="DZ70">
        <v>10</v>
      </c>
      <c r="EA70">
        <v>0</v>
      </c>
      <c r="EB70">
        <v>5</v>
      </c>
      <c r="EC70">
        <v>0</v>
      </c>
      <c r="ED70">
        <v>196</v>
      </c>
      <c r="EE70">
        <v>142</v>
      </c>
      <c r="EF70">
        <v>0.72448980808258101</v>
      </c>
      <c r="EG70" t="s">
        <v>163</v>
      </c>
      <c r="EH70">
        <v>25699</v>
      </c>
      <c r="EI70" t="s">
        <v>422</v>
      </c>
      <c r="EJ70" t="s">
        <v>302</v>
      </c>
    </row>
    <row r="71" spans="1:140" ht="15" hidden="1" x14ac:dyDescent="0.25">
      <c r="A71" t="s">
        <v>718</v>
      </c>
      <c r="B71" t="s">
        <v>719</v>
      </c>
      <c r="D71" t="s">
        <v>263</v>
      </c>
      <c r="E71">
        <v>45348</v>
      </c>
      <c r="F71">
        <v>25699</v>
      </c>
      <c r="G71" t="s">
        <v>132</v>
      </c>
      <c r="H71" t="s">
        <v>199</v>
      </c>
      <c r="I71" t="s">
        <v>178</v>
      </c>
      <c r="J71" t="s">
        <v>303</v>
      </c>
      <c r="K71">
        <v>13</v>
      </c>
      <c r="L71" t="s">
        <v>152</v>
      </c>
      <c r="S71">
        <v>31516843</v>
      </c>
      <c r="T71" t="s">
        <v>612</v>
      </c>
      <c r="U71" t="s">
        <v>506</v>
      </c>
      <c r="V71">
        <v>2019</v>
      </c>
      <c r="W71" t="s">
        <v>290</v>
      </c>
      <c r="X71">
        <v>4113</v>
      </c>
      <c r="Y71">
        <v>100071</v>
      </c>
      <c r="AA71">
        <v>464.11999511718801</v>
      </c>
      <c r="AB71" t="s">
        <v>174</v>
      </c>
      <c r="AD71" t="s">
        <v>613</v>
      </c>
      <c r="AF71" t="s">
        <v>141</v>
      </c>
      <c r="AG71">
        <v>3</v>
      </c>
      <c r="AH71" t="s">
        <v>142</v>
      </c>
      <c r="AI71">
        <v>12</v>
      </c>
      <c r="AJ71" t="s">
        <v>163</v>
      </c>
      <c r="AK71">
        <v>98.400001525878906</v>
      </c>
      <c r="AM71" t="s">
        <v>137</v>
      </c>
      <c r="AN71" t="s">
        <v>388</v>
      </c>
      <c r="AO71" t="s">
        <v>137</v>
      </c>
      <c r="AP71" t="s">
        <v>508</v>
      </c>
      <c r="AQ71" t="s">
        <v>145</v>
      </c>
      <c r="AR71" t="s">
        <v>137</v>
      </c>
      <c r="AS71" t="s">
        <v>168</v>
      </c>
      <c r="AT71" t="s">
        <v>137</v>
      </c>
      <c r="AU71" t="s">
        <v>293</v>
      </c>
      <c r="AV71" t="s">
        <v>390</v>
      </c>
      <c r="AX71" t="s">
        <v>158</v>
      </c>
      <c r="AY71">
        <v>0.25</v>
      </c>
      <c r="AZ71" t="s">
        <v>185</v>
      </c>
      <c r="BA71">
        <v>12</v>
      </c>
      <c r="BB71" t="s">
        <v>296</v>
      </c>
      <c r="BD71">
        <v>12</v>
      </c>
      <c r="BE71" t="s">
        <v>296</v>
      </c>
      <c r="BG71" t="s">
        <v>137</v>
      </c>
      <c r="BH71" t="s">
        <v>178</v>
      </c>
      <c r="BI71" t="s">
        <v>186</v>
      </c>
      <c r="BJ71">
        <v>1</v>
      </c>
      <c r="BK71">
        <v>0</v>
      </c>
      <c r="BL71">
        <v>192</v>
      </c>
      <c r="BM71" t="s">
        <v>152</v>
      </c>
      <c r="BN71">
        <v>192</v>
      </c>
      <c r="BP71">
        <v>1</v>
      </c>
      <c r="BQ71">
        <v>5</v>
      </c>
      <c r="BR71" t="s">
        <v>153</v>
      </c>
      <c r="BS71">
        <v>5</v>
      </c>
      <c r="BT71" t="s">
        <v>153</v>
      </c>
      <c r="BU71">
        <v>1</v>
      </c>
      <c r="BV71" t="s">
        <v>155</v>
      </c>
      <c r="BW71">
        <v>1</v>
      </c>
      <c r="BX71" t="s">
        <v>199</v>
      </c>
      <c r="BY71">
        <v>1</v>
      </c>
      <c r="BZ71" t="s">
        <v>614</v>
      </c>
      <c r="CA71">
        <v>4.2453703703703709E-2</v>
      </c>
      <c r="CC71">
        <v>1</v>
      </c>
      <c r="CD71">
        <v>0</v>
      </c>
      <c r="CE71" t="s">
        <v>158</v>
      </c>
      <c r="CG71" t="s">
        <v>298</v>
      </c>
      <c r="CH71" t="s">
        <v>625</v>
      </c>
      <c r="CI71" t="s">
        <v>137</v>
      </c>
      <c r="CJ71" t="s">
        <v>137</v>
      </c>
      <c r="CK71" t="s">
        <v>137</v>
      </c>
      <c r="CL71" t="s">
        <v>174</v>
      </c>
      <c r="CM71" t="s">
        <v>279</v>
      </c>
      <c r="CN71">
        <v>1</v>
      </c>
      <c r="CO71">
        <v>1</v>
      </c>
      <c r="CP71">
        <v>1</v>
      </c>
      <c r="CQ71">
        <v>0</v>
      </c>
      <c r="CR71">
        <v>0</v>
      </c>
      <c r="CS71">
        <v>1</v>
      </c>
      <c r="CT71">
        <v>0</v>
      </c>
      <c r="CU71" t="s">
        <v>162</v>
      </c>
      <c r="CV71" t="s">
        <v>615</v>
      </c>
      <c r="CW71">
        <v>0</v>
      </c>
      <c r="CX71">
        <v>0</v>
      </c>
      <c r="CZ71">
        <v>5</v>
      </c>
      <c r="DA71">
        <v>5</v>
      </c>
      <c r="DB71">
        <v>10</v>
      </c>
      <c r="DC71">
        <v>3</v>
      </c>
      <c r="DD71">
        <v>10</v>
      </c>
      <c r="DE71">
        <v>5</v>
      </c>
      <c r="DF71">
        <v>0</v>
      </c>
      <c r="DG71">
        <v>10</v>
      </c>
      <c r="DH71">
        <v>5</v>
      </c>
      <c r="DI71">
        <v>5</v>
      </c>
      <c r="DJ71">
        <v>5</v>
      </c>
      <c r="DK71">
        <v>5</v>
      </c>
      <c r="DL71">
        <v>5</v>
      </c>
      <c r="DM71">
        <v>5</v>
      </c>
      <c r="DN71">
        <v>0</v>
      </c>
      <c r="DO71">
        <v>2</v>
      </c>
      <c r="DP71">
        <v>5</v>
      </c>
      <c r="DQ71">
        <v>10</v>
      </c>
      <c r="DR71">
        <v>10</v>
      </c>
      <c r="DS71">
        <v>5</v>
      </c>
      <c r="DT71">
        <v>3</v>
      </c>
      <c r="DU71">
        <v>5</v>
      </c>
      <c r="DV71">
        <v>4</v>
      </c>
      <c r="DW71">
        <v>5</v>
      </c>
      <c r="DX71">
        <v>0</v>
      </c>
      <c r="DY71">
        <v>0</v>
      </c>
      <c r="DZ71">
        <v>10</v>
      </c>
      <c r="EA71">
        <v>0</v>
      </c>
      <c r="EB71">
        <v>5</v>
      </c>
      <c r="EC71">
        <v>0</v>
      </c>
      <c r="ED71">
        <v>196</v>
      </c>
      <c r="EE71">
        <v>142</v>
      </c>
      <c r="EF71">
        <v>0.72448980808258101</v>
      </c>
      <c r="EG71" t="s">
        <v>163</v>
      </c>
      <c r="EH71">
        <v>25699</v>
      </c>
      <c r="EI71" t="s">
        <v>422</v>
      </c>
      <c r="EJ71" t="s">
        <v>302</v>
      </c>
    </row>
    <row r="72" spans="1:140" ht="15" hidden="1" x14ac:dyDescent="0.25">
      <c r="A72" t="s">
        <v>752</v>
      </c>
      <c r="B72" t="s">
        <v>753</v>
      </c>
      <c r="D72" t="s">
        <v>263</v>
      </c>
      <c r="E72">
        <v>45348</v>
      </c>
      <c r="F72">
        <v>22250</v>
      </c>
      <c r="G72" t="s">
        <v>132</v>
      </c>
      <c r="H72" t="s">
        <v>133</v>
      </c>
      <c r="I72" t="s">
        <v>166</v>
      </c>
      <c r="J72" t="s">
        <v>210</v>
      </c>
      <c r="K72">
        <v>0.64</v>
      </c>
      <c r="L72" t="s">
        <v>152</v>
      </c>
      <c r="P72" t="s">
        <v>137</v>
      </c>
      <c r="S72">
        <v>19429410</v>
      </c>
      <c r="U72" t="s">
        <v>358</v>
      </c>
      <c r="V72">
        <v>2009</v>
      </c>
      <c r="W72" t="s">
        <v>139</v>
      </c>
      <c r="X72">
        <v>664</v>
      </c>
      <c r="Y72">
        <v>47963</v>
      </c>
      <c r="Z72" t="s">
        <v>359</v>
      </c>
      <c r="AA72">
        <v>300.10000610351602</v>
      </c>
      <c r="AB72" t="s">
        <v>137</v>
      </c>
      <c r="AD72" t="s">
        <v>757</v>
      </c>
      <c r="AF72" t="s">
        <v>141</v>
      </c>
      <c r="AG72" t="s">
        <v>361</v>
      </c>
      <c r="AH72" t="s">
        <v>142</v>
      </c>
      <c r="AI72">
        <v>7</v>
      </c>
      <c r="AJ72" t="s">
        <v>170</v>
      </c>
      <c r="AK72">
        <v>99.650001525878906</v>
      </c>
      <c r="AM72" t="s">
        <v>137</v>
      </c>
      <c r="AN72" t="s">
        <v>143</v>
      </c>
      <c r="AO72" t="s">
        <v>137</v>
      </c>
      <c r="AP72" t="s">
        <v>362</v>
      </c>
      <c r="AQ72" t="s">
        <v>145</v>
      </c>
      <c r="AR72" t="s">
        <v>137</v>
      </c>
      <c r="AS72" t="s">
        <v>146</v>
      </c>
      <c r="AT72" t="s">
        <v>137</v>
      </c>
      <c r="AW72" t="s">
        <v>368</v>
      </c>
      <c r="AX72" t="s">
        <v>148</v>
      </c>
      <c r="AY72">
        <v>0.18649999797344199</v>
      </c>
      <c r="AZ72" t="s">
        <v>149</v>
      </c>
      <c r="BA72">
        <v>10</v>
      </c>
      <c r="BB72" t="s">
        <v>150</v>
      </c>
      <c r="BD72">
        <v>9.9999997764825804E-3</v>
      </c>
      <c r="BE72" t="s">
        <v>151</v>
      </c>
      <c r="BF72" t="s">
        <v>137</v>
      </c>
      <c r="BG72" t="s">
        <v>137</v>
      </c>
      <c r="BH72" t="s">
        <v>166</v>
      </c>
      <c r="BJ72">
        <v>1</v>
      </c>
      <c r="BK72">
        <v>1</v>
      </c>
      <c r="BL72">
        <v>24</v>
      </c>
      <c r="BM72" t="s">
        <v>152</v>
      </c>
      <c r="BN72">
        <v>24</v>
      </c>
      <c r="BP72">
        <v>1</v>
      </c>
      <c r="BQ72">
        <v>5</v>
      </c>
      <c r="BR72" t="s">
        <v>153</v>
      </c>
      <c r="BS72">
        <v>5</v>
      </c>
      <c r="BT72" t="s">
        <v>154</v>
      </c>
      <c r="BU72">
        <v>1</v>
      </c>
      <c r="BV72" t="s">
        <v>155</v>
      </c>
      <c r="BW72">
        <v>1</v>
      </c>
      <c r="BX72" t="s">
        <v>133</v>
      </c>
      <c r="BY72">
        <v>1</v>
      </c>
      <c r="BZ72" t="s">
        <v>156</v>
      </c>
      <c r="CA72" t="s">
        <v>364</v>
      </c>
      <c r="CC72">
        <v>1</v>
      </c>
      <c r="CD72">
        <v>0</v>
      </c>
      <c r="CE72" t="s">
        <v>158</v>
      </c>
      <c r="CG72" t="s">
        <v>365</v>
      </c>
      <c r="CI72" t="s">
        <v>137</v>
      </c>
      <c r="CJ72" t="s">
        <v>137</v>
      </c>
      <c r="CK72" t="s">
        <v>137</v>
      </c>
      <c r="CL72" t="s">
        <v>137</v>
      </c>
      <c r="CM72" t="s">
        <v>161</v>
      </c>
      <c r="CN72">
        <v>0</v>
      </c>
      <c r="CO72">
        <v>1</v>
      </c>
      <c r="CP72">
        <v>0</v>
      </c>
      <c r="CQ72">
        <v>0</v>
      </c>
      <c r="CR72">
        <v>0</v>
      </c>
      <c r="CS72">
        <v>0</v>
      </c>
      <c r="CT72">
        <v>0</v>
      </c>
      <c r="CU72" t="s">
        <v>162</v>
      </c>
      <c r="CW72">
        <v>0</v>
      </c>
      <c r="CX72">
        <v>0</v>
      </c>
      <c r="CZ72">
        <v>5</v>
      </c>
      <c r="DA72">
        <v>5</v>
      </c>
      <c r="DB72">
        <v>6</v>
      </c>
      <c r="DC72">
        <v>5</v>
      </c>
      <c r="DD72">
        <v>10</v>
      </c>
      <c r="DE72">
        <v>5</v>
      </c>
      <c r="DF72">
        <v>3</v>
      </c>
      <c r="DG72">
        <v>10</v>
      </c>
      <c r="DH72">
        <v>5</v>
      </c>
      <c r="DI72">
        <v>5</v>
      </c>
      <c r="DJ72">
        <v>5</v>
      </c>
      <c r="DK72">
        <v>5</v>
      </c>
      <c r="DL72">
        <v>5</v>
      </c>
      <c r="DM72">
        <v>5</v>
      </c>
      <c r="DN72">
        <v>0</v>
      </c>
      <c r="DO72">
        <v>2</v>
      </c>
      <c r="DP72">
        <v>5</v>
      </c>
      <c r="DQ72">
        <v>10</v>
      </c>
      <c r="DR72">
        <v>10</v>
      </c>
      <c r="DS72">
        <v>10</v>
      </c>
      <c r="DT72">
        <v>10</v>
      </c>
      <c r="DU72">
        <v>0</v>
      </c>
      <c r="DV72">
        <v>4</v>
      </c>
      <c r="DW72">
        <v>0</v>
      </c>
      <c r="DX72">
        <v>0</v>
      </c>
      <c r="DY72">
        <v>0</v>
      </c>
      <c r="DZ72">
        <v>0</v>
      </c>
      <c r="EA72">
        <v>0</v>
      </c>
      <c r="EB72">
        <v>5</v>
      </c>
      <c r="EC72">
        <v>0</v>
      </c>
      <c r="ED72">
        <v>181</v>
      </c>
      <c r="EE72">
        <v>135</v>
      </c>
      <c r="EF72">
        <v>0.74585634469985995</v>
      </c>
      <c r="EG72" t="s">
        <v>163</v>
      </c>
      <c r="EH72">
        <v>22250</v>
      </c>
      <c r="EI72" t="s">
        <v>758</v>
      </c>
      <c r="EJ72" t="s">
        <v>165</v>
      </c>
    </row>
    <row r="73" spans="1:140" ht="15" hidden="1" x14ac:dyDescent="0.25">
      <c r="A73" t="s">
        <v>718</v>
      </c>
      <c r="B73" t="s">
        <v>719</v>
      </c>
      <c r="D73" t="s">
        <v>263</v>
      </c>
      <c r="E73">
        <v>45348</v>
      </c>
      <c r="F73">
        <v>25699</v>
      </c>
      <c r="G73" t="s">
        <v>132</v>
      </c>
      <c r="H73" t="s">
        <v>199</v>
      </c>
      <c r="I73" t="s">
        <v>178</v>
      </c>
      <c r="J73" t="s">
        <v>284</v>
      </c>
      <c r="K73">
        <v>1.17E-3</v>
      </c>
      <c r="L73" t="s">
        <v>258</v>
      </c>
      <c r="S73">
        <v>31516843</v>
      </c>
      <c r="T73" t="s">
        <v>612</v>
      </c>
      <c r="U73" t="s">
        <v>506</v>
      </c>
      <c r="V73">
        <v>2019</v>
      </c>
      <c r="W73" t="s">
        <v>290</v>
      </c>
      <c r="X73">
        <v>4113</v>
      </c>
      <c r="Y73">
        <v>100071</v>
      </c>
      <c r="AA73">
        <v>464.11999511718801</v>
      </c>
      <c r="AB73" t="s">
        <v>174</v>
      </c>
      <c r="AD73" t="s">
        <v>613</v>
      </c>
      <c r="AF73" t="s">
        <v>141</v>
      </c>
      <c r="AG73">
        <v>3</v>
      </c>
      <c r="AH73" t="s">
        <v>142</v>
      </c>
      <c r="AI73">
        <v>12</v>
      </c>
      <c r="AJ73" t="s">
        <v>163</v>
      </c>
      <c r="AK73">
        <v>98.400001525878906</v>
      </c>
      <c r="AM73" t="s">
        <v>137</v>
      </c>
      <c r="AN73" t="s">
        <v>388</v>
      </c>
      <c r="AO73" t="s">
        <v>137</v>
      </c>
      <c r="AP73" t="s">
        <v>508</v>
      </c>
      <c r="AQ73" t="s">
        <v>145</v>
      </c>
      <c r="AR73" t="s">
        <v>137</v>
      </c>
      <c r="AS73" t="s">
        <v>168</v>
      </c>
      <c r="AT73" t="s">
        <v>137</v>
      </c>
      <c r="AU73" t="s">
        <v>293</v>
      </c>
      <c r="AV73" t="s">
        <v>390</v>
      </c>
      <c r="AX73" t="s">
        <v>158</v>
      </c>
      <c r="AY73">
        <v>0.25</v>
      </c>
      <c r="AZ73" t="s">
        <v>185</v>
      </c>
      <c r="BA73">
        <v>12</v>
      </c>
      <c r="BB73" t="s">
        <v>296</v>
      </c>
      <c r="BD73">
        <v>12</v>
      </c>
      <c r="BE73" t="s">
        <v>296</v>
      </c>
      <c r="BG73" t="s">
        <v>137</v>
      </c>
      <c r="BH73" t="s">
        <v>178</v>
      </c>
      <c r="BI73" t="s">
        <v>186</v>
      </c>
      <c r="BJ73">
        <v>1</v>
      </c>
      <c r="BK73">
        <v>0</v>
      </c>
      <c r="BL73">
        <v>192</v>
      </c>
      <c r="BM73" t="s">
        <v>152</v>
      </c>
      <c r="BN73">
        <v>192</v>
      </c>
      <c r="BP73">
        <v>1</v>
      </c>
      <c r="BQ73">
        <v>5</v>
      </c>
      <c r="BR73" t="s">
        <v>153</v>
      </c>
      <c r="BS73">
        <v>5</v>
      </c>
      <c r="BT73" t="s">
        <v>153</v>
      </c>
      <c r="BU73">
        <v>1</v>
      </c>
      <c r="BV73" t="s">
        <v>155</v>
      </c>
      <c r="BW73">
        <v>1</v>
      </c>
      <c r="BX73" t="s">
        <v>199</v>
      </c>
      <c r="BY73">
        <v>1</v>
      </c>
      <c r="BZ73" t="s">
        <v>614</v>
      </c>
      <c r="CA73">
        <v>4.2453703703703709E-2</v>
      </c>
      <c r="CC73">
        <v>1</v>
      </c>
      <c r="CD73">
        <v>0</v>
      </c>
      <c r="CE73" t="s">
        <v>158</v>
      </c>
      <c r="CG73" t="s">
        <v>298</v>
      </c>
      <c r="CH73" t="s">
        <v>625</v>
      </c>
      <c r="CI73" t="s">
        <v>137</v>
      </c>
      <c r="CJ73" t="s">
        <v>137</v>
      </c>
      <c r="CK73" t="s">
        <v>137</v>
      </c>
      <c r="CL73" t="s">
        <v>174</v>
      </c>
      <c r="CM73" t="s">
        <v>279</v>
      </c>
      <c r="CN73">
        <v>1</v>
      </c>
      <c r="CO73">
        <v>1</v>
      </c>
      <c r="CP73">
        <v>1</v>
      </c>
      <c r="CQ73">
        <v>0</v>
      </c>
      <c r="CR73">
        <v>0</v>
      </c>
      <c r="CS73">
        <v>1</v>
      </c>
      <c r="CT73">
        <v>0</v>
      </c>
      <c r="CU73" t="s">
        <v>162</v>
      </c>
      <c r="CV73" t="s">
        <v>615</v>
      </c>
      <c r="CW73">
        <v>0</v>
      </c>
      <c r="CX73">
        <v>0</v>
      </c>
      <c r="CZ73">
        <v>5</v>
      </c>
      <c r="DA73">
        <v>5</v>
      </c>
      <c r="DB73">
        <v>10</v>
      </c>
      <c r="DC73">
        <v>3</v>
      </c>
      <c r="DD73">
        <v>10</v>
      </c>
      <c r="DE73">
        <v>5</v>
      </c>
      <c r="DF73">
        <v>0</v>
      </c>
      <c r="DG73">
        <v>10</v>
      </c>
      <c r="DH73">
        <v>5</v>
      </c>
      <c r="DI73">
        <v>5</v>
      </c>
      <c r="DJ73">
        <v>5</v>
      </c>
      <c r="DK73">
        <v>5</v>
      </c>
      <c r="DL73">
        <v>5</v>
      </c>
      <c r="DM73">
        <v>5</v>
      </c>
      <c r="DN73">
        <v>0</v>
      </c>
      <c r="DO73">
        <v>2</v>
      </c>
      <c r="DP73">
        <v>5</v>
      </c>
      <c r="DQ73">
        <v>10</v>
      </c>
      <c r="DR73">
        <v>10</v>
      </c>
      <c r="DS73">
        <v>5</v>
      </c>
      <c r="DT73">
        <v>3</v>
      </c>
      <c r="DU73">
        <v>5</v>
      </c>
      <c r="DV73">
        <v>4</v>
      </c>
      <c r="DW73">
        <v>5</v>
      </c>
      <c r="DX73">
        <v>0</v>
      </c>
      <c r="DY73">
        <v>0</v>
      </c>
      <c r="DZ73">
        <v>10</v>
      </c>
      <c r="EA73">
        <v>0</v>
      </c>
      <c r="EB73">
        <v>5</v>
      </c>
      <c r="EC73">
        <v>0</v>
      </c>
      <c r="ED73">
        <v>196</v>
      </c>
      <c r="EE73">
        <v>142</v>
      </c>
      <c r="EF73">
        <v>0.72448980808258101</v>
      </c>
      <c r="EG73" t="s">
        <v>163</v>
      </c>
      <c r="EH73">
        <v>25699</v>
      </c>
      <c r="EI73" t="s">
        <v>422</v>
      </c>
      <c r="EJ73" t="s">
        <v>302</v>
      </c>
    </row>
    <row r="74" spans="1:140" ht="15" hidden="1" x14ac:dyDescent="0.25">
      <c r="A74" t="s">
        <v>718</v>
      </c>
      <c r="B74" t="s">
        <v>719</v>
      </c>
      <c r="D74" t="s">
        <v>263</v>
      </c>
      <c r="E74">
        <v>45348</v>
      </c>
      <c r="F74">
        <v>25699</v>
      </c>
      <c r="G74" t="s">
        <v>132</v>
      </c>
      <c r="H74" t="s">
        <v>199</v>
      </c>
      <c r="I74" t="s">
        <v>178</v>
      </c>
      <c r="J74" t="s">
        <v>398</v>
      </c>
      <c r="K74">
        <v>9.747E-5</v>
      </c>
      <c r="L74" t="s">
        <v>617</v>
      </c>
      <c r="S74">
        <v>31516843</v>
      </c>
      <c r="T74" t="s">
        <v>612</v>
      </c>
      <c r="U74" t="s">
        <v>506</v>
      </c>
      <c r="V74">
        <v>2019</v>
      </c>
      <c r="W74" t="s">
        <v>290</v>
      </c>
      <c r="X74">
        <v>4113</v>
      </c>
      <c r="Y74">
        <v>100071</v>
      </c>
      <c r="AA74">
        <v>464.11999511718801</v>
      </c>
      <c r="AB74" t="s">
        <v>174</v>
      </c>
      <c r="AD74" t="s">
        <v>613</v>
      </c>
      <c r="AF74" t="s">
        <v>141</v>
      </c>
      <c r="AG74">
        <v>3</v>
      </c>
      <c r="AH74" t="s">
        <v>142</v>
      </c>
      <c r="AI74">
        <v>12</v>
      </c>
      <c r="AJ74" t="s">
        <v>163</v>
      </c>
      <c r="AK74">
        <v>98.400001525878906</v>
      </c>
      <c r="AM74" t="s">
        <v>137</v>
      </c>
      <c r="AN74" t="s">
        <v>388</v>
      </c>
      <c r="AO74" t="s">
        <v>137</v>
      </c>
      <c r="AP74" t="s">
        <v>508</v>
      </c>
      <c r="AQ74" t="s">
        <v>145</v>
      </c>
      <c r="AR74" t="s">
        <v>137</v>
      </c>
      <c r="AS74" t="s">
        <v>168</v>
      </c>
      <c r="AT74" t="s">
        <v>137</v>
      </c>
      <c r="AU74" t="s">
        <v>293</v>
      </c>
      <c r="AV74" t="s">
        <v>390</v>
      </c>
      <c r="AX74" t="s">
        <v>158</v>
      </c>
      <c r="AY74">
        <v>0.25</v>
      </c>
      <c r="AZ74" t="s">
        <v>185</v>
      </c>
      <c r="BA74">
        <v>12</v>
      </c>
      <c r="BB74" t="s">
        <v>296</v>
      </c>
      <c r="BD74">
        <v>12</v>
      </c>
      <c r="BE74" t="s">
        <v>296</v>
      </c>
      <c r="BG74" t="s">
        <v>137</v>
      </c>
      <c r="BH74" t="s">
        <v>178</v>
      </c>
      <c r="BI74" t="s">
        <v>186</v>
      </c>
      <c r="BJ74">
        <v>1</v>
      </c>
      <c r="BK74">
        <v>0</v>
      </c>
      <c r="BL74">
        <v>192</v>
      </c>
      <c r="BM74" t="s">
        <v>152</v>
      </c>
      <c r="BN74">
        <v>192</v>
      </c>
      <c r="BP74">
        <v>1</v>
      </c>
      <c r="BQ74">
        <v>5</v>
      </c>
      <c r="BR74" t="s">
        <v>153</v>
      </c>
      <c r="BS74">
        <v>5</v>
      </c>
      <c r="BT74" t="s">
        <v>153</v>
      </c>
      <c r="BU74">
        <v>1</v>
      </c>
      <c r="BV74" t="s">
        <v>155</v>
      </c>
      <c r="BW74">
        <v>1</v>
      </c>
      <c r="BX74" t="s">
        <v>199</v>
      </c>
      <c r="BY74">
        <v>1</v>
      </c>
      <c r="BZ74" t="s">
        <v>614</v>
      </c>
      <c r="CA74">
        <v>4.2453703703703709E-2</v>
      </c>
      <c r="CC74">
        <v>1</v>
      </c>
      <c r="CD74">
        <v>0</v>
      </c>
      <c r="CE74" t="s">
        <v>158</v>
      </c>
      <c r="CG74" t="s">
        <v>298</v>
      </c>
      <c r="CH74" t="s">
        <v>625</v>
      </c>
      <c r="CI74" t="s">
        <v>137</v>
      </c>
      <c r="CJ74" t="s">
        <v>137</v>
      </c>
      <c r="CK74" t="s">
        <v>137</v>
      </c>
      <c r="CL74" t="s">
        <v>174</v>
      </c>
      <c r="CM74" t="s">
        <v>279</v>
      </c>
      <c r="CN74">
        <v>1</v>
      </c>
      <c r="CO74">
        <v>1</v>
      </c>
      <c r="CP74">
        <v>1</v>
      </c>
      <c r="CQ74">
        <v>0</v>
      </c>
      <c r="CR74">
        <v>0</v>
      </c>
      <c r="CS74">
        <v>1</v>
      </c>
      <c r="CT74">
        <v>0</v>
      </c>
      <c r="CU74" t="s">
        <v>162</v>
      </c>
      <c r="CV74" t="s">
        <v>615</v>
      </c>
      <c r="CW74">
        <v>0</v>
      </c>
      <c r="CX74">
        <v>0</v>
      </c>
      <c r="CZ74">
        <v>5</v>
      </c>
      <c r="DA74">
        <v>5</v>
      </c>
      <c r="DB74">
        <v>10</v>
      </c>
      <c r="DC74">
        <v>3</v>
      </c>
      <c r="DD74">
        <v>10</v>
      </c>
      <c r="DE74">
        <v>5</v>
      </c>
      <c r="DF74">
        <v>0</v>
      </c>
      <c r="DG74">
        <v>10</v>
      </c>
      <c r="DH74">
        <v>5</v>
      </c>
      <c r="DI74">
        <v>5</v>
      </c>
      <c r="DJ74">
        <v>5</v>
      </c>
      <c r="DK74">
        <v>5</v>
      </c>
      <c r="DL74">
        <v>5</v>
      </c>
      <c r="DM74">
        <v>5</v>
      </c>
      <c r="DN74">
        <v>0</v>
      </c>
      <c r="DO74">
        <v>2</v>
      </c>
      <c r="DP74">
        <v>5</v>
      </c>
      <c r="DQ74">
        <v>10</v>
      </c>
      <c r="DR74">
        <v>10</v>
      </c>
      <c r="DS74">
        <v>5</v>
      </c>
      <c r="DT74">
        <v>3</v>
      </c>
      <c r="DU74">
        <v>5</v>
      </c>
      <c r="DV74">
        <v>4</v>
      </c>
      <c r="DW74">
        <v>5</v>
      </c>
      <c r="DX74">
        <v>0</v>
      </c>
      <c r="DY74">
        <v>0</v>
      </c>
      <c r="DZ74">
        <v>10</v>
      </c>
      <c r="EA74">
        <v>0</v>
      </c>
      <c r="EB74">
        <v>5</v>
      </c>
      <c r="EC74">
        <v>0</v>
      </c>
      <c r="ED74">
        <v>196</v>
      </c>
      <c r="EE74">
        <v>142</v>
      </c>
      <c r="EF74">
        <v>0.72448980808258101</v>
      </c>
      <c r="EG74" t="s">
        <v>163</v>
      </c>
      <c r="EH74">
        <v>25699</v>
      </c>
      <c r="EI74" t="s">
        <v>422</v>
      </c>
      <c r="EJ74" t="s">
        <v>302</v>
      </c>
    </row>
    <row r="75" spans="1:140" ht="15" hidden="1" x14ac:dyDescent="0.25">
      <c r="A75" t="s">
        <v>718</v>
      </c>
      <c r="B75" t="s">
        <v>719</v>
      </c>
      <c r="D75" t="s">
        <v>263</v>
      </c>
      <c r="E75">
        <v>45348</v>
      </c>
      <c r="F75">
        <v>25699</v>
      </c>
      <c r="G75" t="s">
        <v>132</v>
      </c>
      <c r="H75" t="s">
        <v>199</v>
      </c>
      <c r="I75" t="s">
        <v>178</v>
      </c>
      <c r="J75" t="s">
        <v>252</v>
      </c>
      <c r="K75">
        <v>10300</v>
      </c>
      <c r="L75" t="s">
        <v>253</v>
      </c>
      <c r="S75">
        <v>31516843</v>
      </c>
      <c r="T75" t="s">
        <v>612</v>
      </c>
      <c r="U75" t="s">
        <v>506</v>
      </c>
      <c r="V75">
        <v>2019</v>
      </c>
      <c r="W75" t="s">
        <v>290</v>
      </c>
      <c r="X75">
        <v>4113</v>
      </c>
      <c r="Y75">
        <v>100071</v>
      </c>
      <c r="AA75">
        <v>464.11999511718801</v>
      </c>
      <c r="AB75" t="s">
        <v>174</v>
      </c>
      <c r="AD75" t="s">
        <v>613</v>
      </c>
      <c r="AF75" t="s">
        <v>141</v>
      </c>
      <c r="AG75">
        <v>3</v>
      </c>
      <c r="AH75" t="s">
        <v>142</v>
      </c>
      <c r="AI75">
        <v>12</v>
      </c>
      <c r="AJ75" t="s">
        <v>163</v>
      </c>
      <c r="AK75">
        <v>98.400001525878906</v>
      </c>
      <c r="AM75" t="s">
        <v>137</v>
      </c>
      <c r="AN75" t="s">
        <v>388</v>
      </c>
      <c r="AO75" t="s">
        <v>137</v>
      </c>
      <c r="AP75" t="s">
        <v>508</v>
      </c>
      <c r="AQ75" t="s">
        <v>145</v>
      </c>
      <c r="AR75" t="s">
        <v>137</v>
      </c>
      <c r="AS75" t="s">
        <v>168</v>
      </c>
      <c r="AT75" t="s">
        <v>137</v>
      </c>
      <c r="AU75" t="s">
        <v>293</v>
      </c>
      <c r="AV75" t="s">
        <v>390</v>
      </c>
      <c r="AX75" t="s">
        <v>158</v>
      </c>
      <c r="AY75">
        <v>0.25</v>
      </c>
      <c r="AZ75" t="s">
        <v>185</v>
      </c>
      <c r="BA75">
        <v>12</v>
      </c>
      <c r="BB75" t="s">
        <v>296</v>
      </c>
      <c r="BD75">
        <v>12</v>
      </c>
      <c r="BE75" t="s">
        <v>296</v>
      </c>
      <c r="BG75" t="s">
        <v>137</v>
      </c>
      <c r="BH75" t="s">
        <v>178</v>
      </c>
      <c r="BI75" t="s">
        <v>186</v>
      </c>
      <c r="BJ75">
        <v>1</v>
      </c>
      <c r="BK75">
        <v>0</v>
      </c>
      <c r="BL75">
        <v>192</v>
      </c>
      <c r="BM75" t="s">
        <v>152</v>
      </c>
      <c r="BN75">
        <v>192</v>
      </c>
      <c r="BP75">
        <v>1</v>
      </c>
      <c r="BQ75">
        <v>5</v>
      </c>
      <c r="BR75" t="s">
        <v>153</v>
      </c>
      <c r="BS75">
        <v>5</v>
      </c>
      <c r="BT75" t="s">
        <v>153</v>
      </c>
      <c r="BU75">
        <v>1</v>
      </c>
      <c r="BV75" t="s">
        <v>155</v>
      </c>
      <c r="BW75">
        <v>1</v>
      </c>
      <c r="BX75" t="s">
        <v>199</v>
      </c>
      <c r="BY75">
        <v>1</v>
      </c>
      <c r="BZ75" t="s">
        <v>614</v>
      </c>
      <c r="CA75">
        <v>4.2453703703703709E-2</v>
      </c>
      <c r="CC75">
        <v>1</v>
      </c>
      <c r="CD75">
        <v>0</v>
      </c>
      <c r="CE75" t="s">
        <v>158</v>
      </c>
      <c r="CG75" t="s">
        <v>298</v>
      </c>
      <c r="CH75" t="s">
        <v>625</v>
      </c>
      <c r="CI75" t="s">
        <v>137</v>
      </c>
      <c r="CJ75" t="s">
        <v>137</v>
      </c>
      <c r="CK75" t="s">
        <v>137</v>
      </c>
      <c r="CL75" t="s">
        <v>174</v>
      </c>
      <c r="CM75" t="s">
        <v>279</v>
      </c>
      <c r="CN75">
        <v>1</v>
      </c>
      <c r="CO75">
        <v>1</v>
      </c>
      <c r="CP75">
        <v>1</v>
      </c>
      <c r="CQ75">
        <v>0</v>
      </c>
      <c r="CR75">
        <v>0</v>
      </c>
      <c r="CS75">
        <v>1</v>
      </c>
      <c r="CT75">
        <v>0</v>
      </c>
      <c r="CU75" t="s">
        <v>162</v>
      </c>
      <c r="CV75" t="s">
        <v>615</v>
      </c>
      <c r="CW75">
        <v>0</v>
      </c>
      <c r="CX75">
        <v>0</v>
      </c>
      <c r="CZ75">
        <v>5</v>
      </c>
      <c r="DA75">
        <v>5</v>
      </c>
      <c r="DB75">
        <v>10</v>
      </c>
      <c r="DC75">
        <v>3</v>
      </c>
      <c r="DD75">
        <v>10</v>
      </c>
      <c r="DE75">
        <v>5</v>
      </c>
      <c r="DF75">
        <v>0</v>
      </c>
      <c r="DG75">
        <v>10</v>
      </c>
      <c r="DH75">
        <v>5</v>
      </c>
      <c r="DI75">
        <v>5</v>
      </c>
      <c r="DJ75">
        <v>5</v>
      </c>
      <c r="DK75">
        <v>5</v>
      </c>
      <c r="DL75">
        <v>5</v>
      </c>
      <c r="DM75">
        <v>5</v>
      </c>
      <c r="DN75">
        <v>0</v>
      </c>
      <c r="DO75">
        <v>2</v>
      </c>
      <c r="DP75">
        <v>5</v>
      </c>
      <c r="DQ75">
        <v>10</v>
      </c>
      <c r="DR75">
        <v>10</v>
      </c>
      <c r="DS75">
        <v>5</v>
      </c>
      <c r="DT75">
        <v>3</v>
      </c>
      <c r="DU75">
        <v>5</v>
      </c>
      <c r="DV75">
        <v>4</v>
      </c>
      <c r="DW75">
        <v>5</v>
      </c>
      <c r="DX75">
        <v>0</v>
      </c>
      <c r="DY75">
        <v>0</v>
      </c>
      <c r="DZ75">
        <v>10</v>
      </c>
      <c r="EA75">
        <v>0</v>
      </c>
      <c r="EB75">
        <v>5</v>
      </c>
      <c r="EC75">
        <v>0</v>
      </c>
      <c r="ED75">
        <v>196</v>
      </c>
      <c r="EE75">
        <v>142</v>
      </c>
      <c r="EF75">
        <v>0.72448980808258101</v>
      </c>
      <c r="EG75" t="s">
        <v>163</v>
      </c>
      <c r="EH75">
        <v>25699</v>
      </c>
      <c r="EI75" t="s">
        <v>422</v>
      </c>
      <c r="EJ75" t="s">
        <v>302</v>
      </c>
    </row>
    <row r="76" spans="1:140" ht="15" hidden="1" x14ac:dyDescent="0.25">
      <c r="A76" t="s">
        <v>718</v>
      </c>
      <c r="B76" t="s">
        <v>719</v>
      </c>
      <c r="D76" t="s">
        <v>263</v>
      </c>
      <c r="E76">
        <v>45348</v>
      </c>
      <c r="F76">
        <v>25699</v>
      </c>
      <c r="G76" t="s">
        <v>132</v>
      </c>
      <c r="H76" t="s">
        <v>199</v>
      </c>
      <c r="I76" t="s">
        <v>178</v>
      </c>
      <c r="J76" t="s">
        <v>400</v>
      </c>
      <c r="K76">
        <v>26</v>
      </c>
      <c r="L76" t="s">
        <v>136</v>
      </c>
      <c r="S76">
        <v>31516843</v>
      </c>
      <c r="T76" t="s">
        <v>612</v>
      </c>
      <c r="U76" t="s">
        <v>506</v>
      </c>
      <c r="V76">
        <v>2019</v>
      </c>
      <c r="W76" t="s">
        <v>290</v>
      </c>
      <c r="X76">
        <v>4113</v>
      </c>
      <c r="Y76">
        <v>100071</v>
      </c>
      <c r="AA76">
        <v>464.11999511718801</v>
      </c>
      <c r="AB76" t="s">
        <v>174</v>
      </c>
      <c r="AD76" t="s">
        <v>613</v>
      </c>
      <c r="AF76" t="s">
        <v>141</v>
      </c>
      <c r="AG76">
        <v>3</v>
      </c>
      <c r="AH76" t="s">
        <v>142</v>
      </c>
      <c r="AI76">
        <v>12</v>
      </c>
      <c r="AJ76" t="s">
        <v>163</v>
      </c>
      <c r="AK76">
        <v>98.400001525878906</v>
      </c>
      <c r="AM76" t="s">
        <v>137</v>
      </c>
      <c r="AN76" t="s">
        <v>388</v>
      </c>
      <c r="AO76" t="s">
        <v>137</v>
      </c>
      <c r="AP76" t="s">
        <v>508</v>
      </c>
      <c r="AQ76" t="s">
        <v>145</v>
      </c>
      <c r="AR76" t="s">
        <v>137</v>
      </c>
      <c r="AS76" t="s">
        <v>168</v>
      </c>
      <c r="AT76" t="s">
        <v>137</v>
      </c>
      <c r="AU76" t="s">
        <v>293</v>
      </c>
      <c r="AV76" t="s">
        <v>390</v>
      </c>
      <c r="AX76" t="s">
        <v>158</v>
      </c>
      <c r="AY76">
        <v>0.25</v>
      </c>
      <c r="AZ76" t="s">
        <v>185</v>
      </c>
      <c r="BA76">
        <v>12</v>
      </c>
      <c r="BB76" t="s">
        <v>296</v>
      </c>
      <c r="BD76">
        <v>12</v>
      </c>
      <c r="BE76" t="s">
        <v>296</v>
      </c>
      <c r="BG76" t="s">
        <v>137</v>
      </c>
      <c r="BH76" t="s">
        <v>178</v>
      </c>
      <c r="BI76" t="s">
        <v>186</v>
      </c>
      <c r="BJ76">
        <v>1</v>
      </c>
      <c r="BK76">
        <v>0</v>
      </c>
      <c r="BL76">
        <v>192</v>
      </c>
      <c r="BM76" t="s">
        <v>152</v>
      </c>
      <c r="BN76">
        <v>192</v>
      </c>
      <c r="BP76">
        <v>1</v>
      </c>
      <c r="BQ76">
        <v>5</v>
      </c>
      <c r="BR76" t="s">
        <v>153</v>
      </c>
      <c r="BS76">
        <v>5</v>
      </c>
      <c r="BT76" t="s">
        <v>153</v>
      </c>
      <c r="BU76">
        <v>1</v>
      </c>
      <c r="BV76" t="s">
        <v>155</v>
      </c>
      <c r="BW76">
        <v>1</v>
      </c>
      <c r="BX76" t="s">
        <v>199</v>
      </c>
      <c r="BY76">
        <v>1</v>
      </c>
      <c r="BZ76" t="s">
        <v>614</v>
      </c>
      <c r="CA76">
        <v>4.2453703703703709E-2</v>
      </c>
      <c r="CC76">
        <v>1</v>
      </c>
      <c r="CD76">
        <v>0</v>
      </c>
      <c r="CE76" t="s">
        <v>158</v>
      </c>
      <c r="CG76" t="s">
        <v>298</v>
      </c>
      <c r="CH76" t="s">
        <v>625</v>
      </c>
      <c r="CI76" t="s">
        <v>137</v>
      </c>
      <c r="CJ76" t="s">
        <v>137</v>
      </c>
      <c r="CK76" t="s">
        <v>137</v>
      </c>
      <c r="CL76" t="s">
        <v>174</v>
      </c>
      <c r="CM76" t="s">
        <v>279</v>
      </c>
      <c r="CN76">
        <v>1</v>
      </c>
      <c r="CO76">
        <v>1</v>
      </c>
      <c r="CP76">
        <v>1</v>
      </c>
      <c r="CQ76">
        <v>0</v>
      </c>
      <c r="CR76">
        <v>0</v>
      </c>
      <c r="CS76">
        <v>1</v>
      </c>
      <c r="CT76">
        <v>0</v>
      </c>
      <c r="CU76" t="s">
        <v>162</v>
      </c>
      <c r="CV76" t="s">
        <v>615</v>
      </c>
      <c r="CW76">
        <v>0</v>
      </c>
      <c r="CX76">
        <v>0</v>
      </c>
      <c r="CZ76">
        <v>5</v>
      </c>
      <c r="DA76">
        <v>5</v>
      </c>
      <c r="DB76">
        <v>10</v>
      </c>
      <c r="DC76">
        <v>3</v>
      </c>
      <c r="DD76">
        <v>10</v>
      </c>
      <c r="DE76">
        <v>5</v>
      </c>
      <c r="DF76">
        <v>0</v>
      </c>
      <c r="DG76">
        <v>10</v>
      </c>
      <c r="DH76">
        <v>5</v>
      </c>
      <c r="DI76">
        <v>5</v>
      </c>
      <c r="DJ76">
        <v>5</v>
      </c>
      <c r="DK76">
        <v>5</v>
      </c>
      <c r="DL76">
        <v>5</v>
      </c>
      <c r="DM76">
        <v>5</v>
      </c>
      <c r="DN76">
        <v>0</v>
      </c>
      <c r="DO76">
        <v>2</v>
      </c>
      <c r="DP76">
        <v>5</v>
      </c>
      <c r="DQ76">
        <v>10</v>
      </c>
      <c r="DR76">
        <v>10</v>
      </c>
      <c r="DS76">
        <v>5</v>
      </c>
      <c r="DT76">
        <v>3</v>
      </c>
      <c r="DU76">
        <v>5</v>
      </c>
      <c r="DV76">
        <v>4</v>
      </c>
      <c r="DW76">
        <v>5</v>
      </c>
      <c r="DX76">
        <v>0</v>
      </c>
      <c r="DY76">
        <v>0</v>
      </c>
      <c r="DZ76">
        <v>10</v>
      </c>
      <c r="EA76">
        <v>0</v>
      </c>
      <c r="EB76">
        <v>5</v>
      </c>
      <c r="EC76">
        <v>0</v>
      </c>
      <c r="ED76">
        <v>196</v>
      </c>
      <c r="EE76">
        <v>142</v>
      </c>
      <c r="EF76">
        <v>0.72448980808258101</v>
      </c>
      <c r="EG76" t="s">
        <v>163</v>
      </c>
      <c r="EH76">
        <v>25699</v>
      </c>
      <c r="EI76" t="s">
        <v>422</v>
      </c>
      <c r="EJ76" t="s">
        <v>302</v>
      </c>
    </row>
    <row r="77" spans="1:140" ht="15" hidden="1" x14ac:dyDescent="0.25">
      <c r="A77" t="s">
        <v>718</v>
      </c>
      <c r="B77" t="s">
        <v>719</v>
      </c>
      <c r="D77" t="s">
        <v>263</v>
      </c>
      <c r="E77">
        <v>45348</v>
      </c>
      <c r="F77">
        <v>25699</v>
      </c>
      <c r="G77" t="s">
        <v>132</v>
      </c>
      <c r="H77" t="s">
        <v>199</v>
      </c>
      <c r="I77" t="s">
        <v>178</v>
      </c>
      <c r="J77" t="s">
        <v>401</v>
      </c>
      <c r="K77">
        <v>41.5</v>
      </c>
      <c r="L77" t="s">
        <v>136</v>
      </c>
      <c r="S77">
        <v>31516843</v>
      </c>
      <c r="T77" t="s">
        <v>612</v>
      </c>
      <c r="U77" t="s">
        <v>506</v>
      </c>
      <c r="V77">
        <v>2019</v>
      </c>
      <c r="W77" t="s">
        <v>290</v>
      </c>
      <c r="X77">
        <v>4113</v>
      </c>
      <c r="Y77">
        <v>100071</v>
      </c>
      <c r="AA77">
        <v>464.11999511718801</v>
      </c>
      <c r="AB77" t="s">
        <v>174</v>
      </c>
      <c r="AD77" t="s">
        <v>613</v>
      </c>
      <c r="AF77" t="s">
        <v>141</v>
      </c>
      <c r="AG77">
        <v>3</v>
      </c>
      <c r="AH77" t="s">
        <v>142</v>
      </c>
      <c r="AI77">
        <v>12</v>
      </c>
      <c r="AJ77" t="s">
        <v>163</v>
      </c>
      <c r="AK77">
        <v>98.400001525878906</v>
      </c>
      <c r="AM77" t="s">
        <v>137</v>
      </c>
      <c r="AN77" t="s">
        <v>388</v>
      </c>
      <c r="AO77" t="s">
        <v>137</v>
      </c>
      <c r="AP77" t="s">
        <v>508</v>
      </c>
      <c r="AQ77" t="s">
        <v>145</v>
      </c>
      <c r="AR77" t="s">
        <v>137</v>
      </c>
      <c r="AS77" t="s">
        <v>168</v>
      </c>
      <c r="AT77" t="s">
        <v>137</v>
      </c>
      <c r="AU77" t="s">
        <v>293</v>
      </c>
      <c r="AV77" t="s">
        <v>390</v>
      </c>
      <c r="AX77" t="s">
        <v>158</v>
      </c>
      <c r="AY77">
        <v>0.25</v>
      </c>
      <c r="AZ77" t="s">
        <v>185</v>
      </c>
      <c r="BA77">
        <v>12</v>
      </c>
      <c r="BB77" t="s">
        <v>296</v>
      </c>
      <c r="BD77">
        <v>12</v>
      </c>
      <c r="BE77" t="s">
        <v>296</v>
      </c>
      <c r="BG77" t="s">
        <v>137</v>
      </c>
      <c r="BH77" t="s">
        <v>178</v>
      </c>
      <c r="BI77" t="s">
        <v>186</v>
      </c>
      <c r="BJ77">
        <v>1</v>
      </c>
      <c r="BK77">
        <v>0</v>
      </c>
      <c r="BL77">
        <v>192</v>
      </c>
      <c r="BM77" t="s">
        <v>152</v>
      </c>
      <c r="BN77">
        <v>192</v>
      </c>
      <c r="BP77">
        <v>1</v>
      </c>
      <c r="BQ77">
        <v>5</v>
      </c>
      <c r="BR77" t="s">
        <v>153</v>
      </c>
      <c r="BS77">
        <v>5</v>
      </c>
      <c r="BT77" t="s">
        <v>153</v>
      </c>
      <c r="BU77">
        <v>1</v>
      </c>
      <c r="BV77" t="s">
        <v>155</v>
      </c>
      <c r="BW77">
        <v>1</v>
      </c>
      <c r="BX77" t="s">
        <v>199</v>
      </c>
      <c r="BY77">
        <v>1</v>
      </c>
      <c r="BZ77" t="s">
        <v>614</v>
      </c>
      <c r="CA77">
        <v>4.2453703703703709E-2</v>
      </c>
      <c r="CC77">
        <v>1</v>
      </c>
      <c r="CD77">
        <v>0</v>
      </c>
      <c r="CE77" t="s">
        <v>158</v>
      </c>
      <c r="CG77" t="s">
        <v>298</v>
      </c>
      <c r="CH77" t="s">
        <v>625</v>
      </c>
      <c r="CI77" t="s">
        <v>137</v>
      </c>
      <c r="CJ77" t="s">
        <v>137</v>
      </c>
      <c r="CK77" t="s">
        <v>137</v>
      </c>
      <c r="CL77" t="s">
        <v>174</v>
      </c>
      <c r="CM77" t="s">
        <v>279</v>
      </c>
      <c r="CN77">
        <v>1</v>
      </c>
      <c r="CO77">
        <v>1</v>
      </c>
      <c r="CP77">
        <v>1</v>
      </c>
      <c r="CQ77">
        <v>0</v>
      </c>
      <c r="CR77">
        <v>0</v>
      </c>
      <c r="CS77">
        <v>1</v>
      </c>
      <c r="CT77">
        <v>0</v>
      </c>
      <c r="CU77" t="s">
        <v>162</v>
      </c>
      <c r="CV77" t="s">
        <v>615</v>
      </c>
      <c r="CW77">
        <v>0</v>
      </c>
      <c r="CX77">
        <v>0</v>
      </c>
      <c r="CZ77">
        <v>5</v>
      </c>
      <c r="DA77">
        <v>5</v>
      </c>
      <c r="DB77">
        <v>10</v>
      </c>
      <c r="DC77">
        <v>3</v>
      </c>
      <c r="DD77">
        <v>10</v>
      </c>
      <c r="DE77">
        <v>5</v>
      </c>
      <c r="DF77">
        <v>0</v>
      </c>
      <c r="DG77">
        <v>10</v>
      </c>
      <c r="DH77">
        <v>5</v>
      </c>
      <c r="DI77">
        <v>5</v>
      </c>
      <c r="DJ77">
        <v>5</v>
      </c>
      <c r="DK77">
        <v>5</v>
      </c>
      <c r="DL77">
        <v>5</v>
      </c>
      <c r="DM77">
        <v>5</v>
      </c>
      <c r="DN77">
        <v>0</v>
      </c>
      <c r="DO77">
        <v>2</v>
      </c>
      <c r="DP77">
        <v>5</v>
      </c>
      <c r="DQ77">
        <v>10</v>
      </c>
      <c r="DR77">
        <v>10</v>
      </c>
      <c r="DS77">
        <v>5</v>
      </c>
      <c r="DT77">
        <v>3</v>
      </c>
      <c r="DU77">
        <v>5</v>
      </c>
      <c r="DV77">
        <v>4</v>
      </c>
      <c r="DW77">
        <v>5</v>
      </c>
      <c r="DX77">
        <v>0</v>
      </c>
      <c r="DY77">
        <v>0</v>
      </c>
      <c r="DZ77">
        <v>10</v>
      </c>
      <c r="EA77">
        <v>0</v>
      </c>
      <c r="EB77">
        <v>5</v>
      </c>
      <c r="EC77">
        <v>0</v>
      </c>
      <c r="ED77">
        <v>196</v>
      </c>
      <c r="EE77">
        <v>142</v>
      </c>
      <c r="EF77">
        <v>0.72448980808258101</v>
      </c>
      <c r="EG77" t="s">
        <v>163</v>
      </c>
      <c r="EH77">
        <v>25699</v>
      </c>
      <c r="EI77" t="s">
        <v>422</v>
      </c>
      <c r="EJ77" t="s">
        <v>302</v>
      </c>
    </row>
    <row r="78" spans="1:140" ht="15" hidden="1" x14ac:dyDescent="0.25">
      <c r="A78" t="s">
        <v>718</v>
      </c>
      <c r="B78" t="s">
        <v>719</v>
      </c>
      <c r="D78" t="s">
        <v>263</v>
      </c>
      <c r="E78">
        <v>45348</v>
      </c>
      <c r="F78">
        <v>25699</v>
      </c>
      <c r="G78" t="s">
        <v>132</v>
      </c>
      <c r="H78" t="s">
        <v>199</v>
      </c>
      <c r="I78" t="s">
        <v>178</v>
      </c>
      <c r="J78" t="s">
        <v>146</v>
      </c>
      <c r="K78">
        <v>41</v>
      </c>
      <c r="L78" t="s">
        <v>247</v>
      </c>
      <c r="S78">
        <v>31516843</v>
      </c>
      <c r="T78" t="s">
        <v>612</v>
      </c>
      <c r="U78" t="s">
        <v>506</v>
      </c>
      <c r="V78">
        <v>2019</v>
      </c>
      <c r="W78" t="s">
        <v>290</v>
      </c>
      <c r="X78">
        <v>4113</v>
      </c>
      <c r="Y78">
        <v>100071</v>
      </c>
      <c r="AA78">
        <v>464.11999511718801</v>
      </c>
      <c r="AB78" t="s">
        <v>174</v>
      </c>
      <c r="AD78" t="s">
        <v>613</v>
      </c>
      <c r="AF78" t="s">
        <v>141</v>
      </c>
      <c r="AG78">
        <v>3</v>
      </c>
      <c r="AH78" t="s">
        <v>142</v>
      </c>
      <c r="AI78">
        <v>12</v>
      </c>
      <c r="AJ78" t="s">
        <v>163</v>
      </c>
      <c r="AK78">
        <v>98.400001525878906</v>
      </c>
      <c r="AM78" t="s">
        <v>137</v>
      </c>
      <c r="AN78" t="s">
        <v>388</v>
      </c>
      <c r="AO78" t="s">
        <v>137</v>
      </c>
      <c r="AP78" t="s">
        <v>508</v>
      </c>
      <c r="AQ78" t="s">
        <v>145</v>
      </c>
      <c r="AR78" t="s">
        <v>137</v>
      </c>
      <c r="AS78" t="s">
        <v>168</v>
      </c>
      <c r="AT78" t="s">
        <v>137</v>
      </c>
      <c r="AU78" t="s">
        <v>293</v>
      </c>
      <c r="AV78" t="s">
        <v>390</v>
      </c>
      <c r="AX78" t="s">
        <v>158</v>
      </c>
      <c r="AY78">
        <v>0.25</v>
      </c>
      <c r="AZ78" t="s">
        <v>185</v>
      </c>
      <c r="BA78">
        <v>12</v>
      </c>
      <c r="BB78" t="s">
        <v>296</v>
      </c>
      <c r="BD78">
        <v>12</v>
      </c>
      <c r="BE78" t="s">
        <v>296</v>
      </c>
      <c r="BG78" t="s">
        <v>137</v>
      </c>
      <c r="BH78" t="s">
        <v>178</v>
      </c>
      <c r="BI78" t="s">
        <v>186</v>
      </c>
      <c r="BJ78">
        <v>1</v>
      </c>
      <c r="BK78">
        <v>0</v>
      </c>
      <c r="BL78">
        <v>192</v>
      </c>
      <c r="BM78" t="s">
        <v>152</v>
      </c>
      <c r="BN78">
        <v>192</v>
      </c>
      <c r="BP78">
        <v>1</v>
      </c>
      <c r="BQ78">
        <v>5</v>
      </c>
      <c r="BR78" t="s">
        <v>153</v>
      </c>
      <c r="BS78">
        <v>5</v>
      </c>
      <c r="BT78" t="s">
        <v>153</v>
      </c>
      <c r="BU78">
        <v>1</v>
      </c>
      <c r="BV78" t="s">
        <v>155</v>
      </c>
      <c r="BW78">
        <v>1</v>
      </c>
      <c r="BX78" t="s">
        <v>199</v>
      </c>
      <c r="BY78">
        <v>1</v>
      </c>
      <c r="BZ78" t="s">
        <v>614</v>
      </c>
      <c r="CA78">
        <v>4.2453703703703709E-2</v>
      </c>
      <c r="CC78">
        <v>1</v>
      </c>
      <c r="CD78">
        <v>0</v>
      </c>
      <c r="CE78" t="s">
        <v>158</v>
      </c>
      <c r="CG78" t="s">
        <v>298</v>
      </c>
      <c r="CH78" t="s">
        <v>625</v>
      </c>
      <c r="CI78" t="s">
        <v>137</v>
      </c>
      <c r="CJ78" t="s">
        <v>137</v>
      </c>
      <c r="CK78" t="s">
        <v>137</v>
      </c>
      <c r="CL78" t="s">
        <v>174</v>
      </c>
      <c r="CM78" t="s">
        <v>279</v>
      </c>
      <c r="CN78">
        <v>1</v>
      </c>
      <c r="CO78">
        <v>1</v>
      </c>
      <c r="CP78">
        <v>1</v>
      </c>
      <c r="CQ78">
        <v>0</v>
      </c>
      <c r="CR78">
        <v>0</v>
      </c>
      <c r="CS78">
        <v>1</v>
      </c>
      <c r="CT78">
        <v>0</v>
      </c>
      <c r="CU78" t="s">
        <v>162</v>
      </c>
      <c r="CV78" t="s">
        <v>615</v>
      </c>
      <c r="CW78">
        <v>0</v>
      </c>
      <c r="CX78">
        <v>0</v>
      </c>
      <c r="CZ78">
        <v>5</v>
      </c>
      <c r="DA78">
        <v>5</v>
      </c>
      <c r="DB78">
        <v>10</v>
      </c>
      <c r="DC78">
        <v>3</v>
      </c>
      <c r="DD78">
        <v>10</v>
      </c>
      <c r="DE78">
        <v>5</v>
      </c>
      <c r="DF78">
        <v>0</v>
      </c>
      <c r="DG78">
        <v>10</v>
      </c>
      <c r="DH78">
        <v>5</v>
      </c>
      <c r="DI78">
        <v>5</v>
      </c>
      <c r="DJ78">
        <v>5</v>
      </c>
      <c r="DK78">
        <v>5</v>
      </c>
      <c r="DL78">
        <v>5</v>
      </c>
      <c r="DM78">
        <v>5</v>
      </c>
      <c r="DN78">
        <v>0</v>
      </c>
      <c r="DO78">
        <v>2</v>
      </c>
      <c r="DP78">
        <v>5</v>
      </c>
      <c r="DQ78">
        <v>10</v>
      </c>
      <c r="DR78">
        <v>10</v>
      </c>
      <c r="DS78">
        <v>5</v>
      </c>
      <c r="DT78">
        <v>3</v>
      </c>
      <c r="DU78">
        <v>5</v>
      </c>
      <c r="DV78">
        <v>4</v>
      </c>
      <c r="DW78">
        <v>5</v>
      </c>
      <c r="DX78">
        <v>0</v>
      </c>
      <c r="DY78">
        <v>0</v>
      </c>
      <c r="DZ78">
        <v>10</v>
      </c>
      <c r="EA78">
        <v>0</v>
      </c>
      <c r="EB78">
        <v>5</v>
      </c>
      <c r="EC78">
        <v>0</v>
      </c>
      <c r="ED78">
        <v>196</v>
      </c>
      <c r="EE78">
        <v>142</v>
      </c>
      <c r="EF78">
        <v>0.72448980808258101</v>
      </c>
      <c r="EG78" t="s">
        <v>163</v>
      </c>
      <c r="EH78">
        <v>25699</v>
      </c>
      <c r="EI78" t="s">
        <v>422</v>
      </c>
      <c r="EJ78" t="s">
        <v>302</v>
      </c>
    </row>
    <row r="79" spans="1:140" ht="15" hidden="1" x14ac:dyDescent="0.25">
      <c r="A79" t="s">
        <v>718</v>
      </c>
      <c r="B79" t="s">
        <v>719</v>
      </c>
      <c r="D79" t="s">
        <v>263</v>
      </c>
      <c r="E79">
        <v>45348</v>
      </c>
      <c r="F79">
        <v>25699</v>
      </c>
      <c r="G79" t="s">
        <v>132</v>
      </c>
      <c r="H79" t="s">
        <v>199</v>
      </c>
      <c r="I79" t="s">
        <v>178</v>
      </c>
      <c r="J79" t="s">
        <v>196</v>
      </c>
      <c r="K79">
        <v>0.39379999999999998</v>
      </c>
      <c r="L79" t="s">
        <v>197</v>
      </c>
      <c r="P79" t="s">
        <v>402</v>
      </c>
      <c r="S79">
        <v>31516843</v>
      </c>
      <c r="T79" t="s">
        <v>612</v>
      </c>
      <c r="U79" t="s">
        <v>506</v>
      </c>
      <c r="V79">
        <v>2019</v>
      </c>
      <c r="W79" t="s">
        <v>290</v>
      </c>
      <c r="X79">
        <v>4113</v>
      </c>
      <c r="Y79">
        <v>100071</v>
      </c>
      <c r="AA79">
        <v>464.11999511718801</v>
      </c>
      <c r="AB79" t="s">
        <v>174</v>
      </c>
      <c r="AD79" t="s">
        <v>613</v>
      </c>
      <c r="AF79" t="s">
        <v>141</v>
      </c>
      <c r="AG79">
        <v>3</v>
      </c>
      <c r="AH79" t="s">
        <v>142</v>
      </c>
      <c r="AI79">
        <v>12</v>
      </c>
      <c r="AJ79" t="s">
        <v>163</v>
      </c>
      <c r="AK79">
        <v>98.400001525878906</v>
      </c>
      <c r="AM79" t="s">
        <v>137</v>
      </c>
      <c r="AN79" t="s">
        <v>388</v>
      </c>
      <c r="AO79" t="s">
        <v>137</v>
      </c>
      <c r="AP79" t="s">
        <v>508</v>
      </c>
      <c r="AQ79" t="s">
        <v>145</v>
      </c>
      <c r="AR79" t="s">
        <v>137</v>
      </c>
      <c r="AS79" t="s">
        <v>168</v>
      </c>
      <c r="AT79" t="s">
        <v>137</v>
      </c>
      <c r="AU79" t="s">
        <v>293</v>
      </c>
      <c r="AV79" t="s">
        <v>390</v>
      </c>
      <c r="AX79" t="s">
        <v>158</v>
      </c>
      <c r="AY79">
        <v>0.25</v>
      </c>
      <c r="AZ79" t="s">
        <v>185</v>
      </c>
      <c r="BA79">
        <v>12</v>
      </c>
      <c r="BB79" t="s">
        <v>296</v>
      </c>
      <c r="BD79">
        <v>12</v>
      </c>
      <c r="BE79" t="s">
        <v>296</v>
      </c>
      <c r="BG79" t="s">
        <v>137</v>
      </c>
      <c r="BH79" t="s">
        <v>178</v>
      </c>
      <c r="BI79" t="s">
        <v>186</v>
      </c>
      <c r="BJ79">
        <v>1</v>
      </c>
      <c r="BK79">
        <v>0</v>
      </c>
      <c r="BL79">
        <v>192</v>
      </c>
      <c r="BM79" t="s">
        <v>152</v>
      </c>
      <c r="BN79">
        <v>192</v>
      </c>
      <c r="BP79">
        <v>1</v>
      </c>
      <c r="BQ79">
        <v>5</v>
      </c>
      <c r="BR79" t="s">
        <v>153</v>
      </c>
      <c r="BS79">
        <v>5</v>
      </c>
      <c r="BT79" t="s">
        <v>153</v>
      </c>
      <c r="BU79">
        <v>1</v>
      </c>
      <c r="BV79" t="s">
        <v>155</v>
      </c>
      <c r="BW79">
        <v>1</v>
      </c>
      <c r="BX79" t="s">
        <v>199</v>
      </c>
      <c r="BY79">
        <v>1</v>
      </c>
      <c r="BZ79" t="s">
        <v>614</v>
      </c>
      <c r="CA79">
        <v>4.2453703703703709E-2</v>
      </c>
      <c r="CC79">
        <v>1</v>
      </c>
      <c r="CD79">
        <v>0</v>
      </c>
      <c r="CE79" t="s">
        <v>158</v>
      </c>
      <c r="CG79" t="s">
        <v>298</v>
      </c>
      <c r="CH79" t="s">
        <v>625</v>
      </c>
      <c r="CI79" t="s">
        <v>137</v>
      </c>
      <c r="CJ79" t="s">
        <v>137</v>
      </c>
      <c r="CK79" t="s">
        <v>137</v>
      </c>
      <c r="CL79" t="s">
        <v>174</v>
      </c>
      <c r="CM79" t="s">
        <v>279</v>
      </c>
      <c r="CN79">
        <v>1</v>
      </c>
      <c r="CO79">
        <v>1</v>
      </c>
      <c r="CP79">
        <v>1</v>
      </c>
      <c r="CQ79">
        <v>0</v>
      </c>
      <c r="CR79">
        <v>0</v>
      </c>
      <c r="CS79">
        <v>1</v>
      </c>
      <c r="CT79">
        <v>0</v>
      </c>
      <c r="CU79" t="s">
        <v>162</v>
      </c>
      <c r="CV79" t="s">
        <v>615</v>
      </c>
      <c r="CW79">
        <v>0</v>
      </c>
      <c r="CX79">
        <v>0</v>
      </c>
      <c r="CZ79">
        <v>5</v>
      </c>
      <c r="DA79">
        <v>5</v>
      </c>
      <c r="DB79">
        <v>10</v>
      </c>
      <c r="DC79">
        <v>3</v>
      </c>
      <c r="DD79">
        <v>10</v>
      </c>
      <c r="DE79">
        <v>5</v>
      </c>
      <c r="DF79">
        <v>0</v>
      </c>
      <c r="DG79">
        <v>10</v>
      </c>
      <c r="DH79">
        <v>5</v>
      </c>
      <c r="DI79">
        <v>5</v>
      </c>
      <c r="DJ79">
        <v>5</v>
      </c>
      <c r="DK79">
        <v>5</v>
      </c>
      <c r="DL79">
        <v>5</v>
      </c>
      <c r="DM79">
        <v>5</v>
      </c>
      <c r="DN79">
        <v>0</v>
      </c>
      <c r="DO79">
        <v>2</v>
      </c>
      <c r="DP79">
        <v>5</v>
      </c>
      <c r="DQ79">
        <v>10</v>
      </c>
      <c r="DR79">
        <v>10</v>
      </c>
      <c r="DS79">
        <v>5</v>
      </c>
      <c r="DT79">
        <v>3</v>
      </c>
      <c r="DU79">
        <v>5</v>
      </c>
      <c r="DV79">
        <v>4</v>
      </c>
      <c r="DW79">
        <v>5</v>
      </c>
      <c r="DX79">
        <v>0</v>
      </c>
      <c r="DY79">
        <v>0</v>
      </c>
      <c r="DZ79">
        <v>10</v>
      </c>
      <c r="EA79">
        <v>0</v>
      </c>
      <c r="EB79">
        <v>5</v>
      </c>
      <c r="EC79">
        <v>0</v>
      </c>
      <c r="ED79">
        <v>196</v>
      </c>
      <c r="EE79">
        <v>142</v>
      </c>
      <c r="EF79">
        <v>0.72448980808258101</v>
      </c>
      <c r="EG79" t="s">
        <v>163</v>
      </c>
      <c r="EH79">
        <v>25699</v>
      </c>
      <c r="EI79" t="s">
        <v>422</v>
      </c>
      <c r="EJ79" t="s">
        <v>302</v>
      </c>
    </row>
    <row r="80" spans="1:140" ht="15" hidden="1" x14ac:dyDescent="0.25">
      <c r="A80" t="s">
        <v>718</v>
      </c>
      <c r="B80" t="s">
        <v>719</v>
      </c>
      <c r="D80" t="s">
        <v>263</v>
      </c>
      <c r="E80">
        <v>45348</v>
      </c>
      <c r="F80">
        <v>25699</v>
      </c>
      <c r="G80" t="s">
        <v>132</v>
      </c>
      <c r="H80" t="s">
        <v>199</v>
      </c>
      <c r="I80" t="s">
        <v>178</v>
      </c>
      <c r="J80" t="s">
        <v>208</v>
      </c>
      <c r="K80">
        <v>1.76</v>
      </c>
      <c r="L80" t="s">
        <v>152</v>
      </c>
      <c r="P80" t="s">
        <v>209</v>
      </c>
      <c r="S80">
        <v>31516843</v>
      </c>
      <c r="T80" t="s">
        <v>612</v>
      </c>
      <c r="U80" t="s">
        <v>506</v>
      </c>
      <c r="V80">
        <v>2019</v>
      </c>
      <c r="W80" t="s">
        <v>290</v>
      </c>
      <c r="X80">
        <v>4113</v>
      </c>
      <c r="Y80">
        <v>100071</v>
      </c>
      <c r="AA80">
        <v>464.11999511718801</v>
      </c>
      <c r="AB80" t="s">
        <v>174</v>
      </c>
      <c r="AD80" t="s">
        <v>613</v>
      </c>
      <c r="AF80" t="s">
        <v>141</v>
      </c>
      <c r="AG80">
        <v>3</v>
      </c>
      <c r="AH80" t="s">
        <v>142</v>
      </c>
      <c r="AI80">
        <v>12</v>
      </c>
      <c r="AJ80" t="s">
        <v>163</v>
      </c>
      <c r="AK80">
        <v>98.400001525878906</v>
      </c>
      <c r="AM80" t="s">
        <v>137</v>
      </c>
      <c r="AN80" t="s">
        <v>388</v>
      </c>
      <c r="AO80" t="s">
        <v>137</v>
      </c>
      <c r="AP80" t="s">
        <v>508</v>
      </c>
      <c r="AQ80" t="s">
        <v>145</v>
      </c>
      <c r="AR80" t="s">
        <v>137</v>
      </c>
      <c r="AS80" t="s">
        <v>168</v>
      </c>
      <c r="AT80" t="s">
        <v>137</v>
      </c>
      <c r="AU80" t="s">
        <v>293</v>
      </c>
      <c r="AV80" t="s">
        <v>390</v>
      </c>
      <c r="AX80" t="s">
        <v>158</v>
      </c>
      <c r="AY80">
        <v>0.25</v>
      </c>
      <c r="AZ80" t="s">
        <v>185</v>
      </c>
      <c r="BA80">
        <v>12</v>
      </c>
      <c r="BB80" t="s">
        <v>296</v>
      </c>
      <c r="BD80">
        <v>12</v>
      </c>
      <c r="BE80" t="s">
        <v>296</v>
      </c>
      <c r="BG80" t="s">
        <v>137</v>
      </c>
      <c r="BH80" t="s">
        <v>178</v>
      </c>
      <c r="BI80" t="s">
        <v>186</v>
      </c>
      <c r="BJ80">
        <v>1</v>
      </c>
      <c r="BK80">
        <v>0</v>
      </c>
      <c r="BL80">
        <v>192</v>
      </c>
      <c r="BM80" t="s">
        <v>152</v>
      </c>
      <c r="BN80">
        <v>192</v>
      </c>
      <c r="BP80">
        <v>1</v>
      </c>
      <c r="BQ80">
        <v>5</v>
      </c>
      <c r="BR80" t="s">
        <v>153</v>
      </c>
      <c r="BS80">
        <v>5</v>
      </c>
      <c r="BT80" t="s">
        <v>153</v>
      </c>
      <c r="BU80">
        <v>1</v>
      </c>
      <c r="BV80" t="s">
        <v>155</v>
      </c>
      <c r="BW80">
        <v>1</v>
      </c>
      <c r="BX80" t="s">
        <v>199</v>
      </c>
      <c r="BY80">
        <v>1</v>
      </c>
      <c r="BZ80" t="s">
        <v>614</v>
      </c>
      <c r="CA80">
        <v>4.2453703703703709E-2</v>
      </c>
      <c r="CC80">
        <v>1</v>
      </c>
      <c r="CD80">
        <v>0</v>
      </c>
      <c r="CE80" t="s">
        <v>158</v>
      </c>
      <c r="CG80" t="s">
        <v>298</v>
      </c>
      <c r="CH80" t="s">
        <v>625</v>
      </c>
      <c r="CI80" t="s">
        <v>137</v>
      </c>
      <c r="CJ80" t="s">
        <v>137</v>
      </c>
      <c r="CK80" t="s">
        <v>137</v>
      </c>
      <c r="CL80" t="s">
        <v>174</v>
      </c>
      <c r="CM80" t="s">
        <v>279</v>
      </c>
      <c r="CN80">
        <v>1</v>
      </c>
      <c r="CO80">
        <v>1</v>
      </c>
      <c r="CP80">
        <v>1</v>
      </c>
      <c r="CQ80">
        <v>0</v>
      </c>
      <c r="CR80">
        <v>0</v>
      </c>
      <c r="CS80">
        <v>1</v>
      </c>
      <c r="CT80">
        <v>0</v>
      </c>
      <c r="CU80" t="s">
        <v>162</v>
      </c>
      <c r="CV80" t="s">
        <v>615</v>
      </c>
      <c r="CW80">
        <v>0</v>
      </c>
      <c r="CX80">
        <v>0</v>
      </c>
      <c r="CZ80">
        <v>5</v>
      </c>
      <c r="DA80">
        <v>5</v>
      </c>
      <c r="DB80">
        <v>10</v>
      </c>
      <c r="DC80">
        <v>3</v>
      </c>
      <c r="DD80">
        <v>10</v>
      </c>
      <c r="DE80">
        <v>5</v>
      </c>
      <c r="DF80">
        <v>0</v>
      </c>
      <c r="DG80">
        <v>10</v>
      </c>
      <c r="DH80">
        <v>5</v>
      </c>
      <c r="DI80">
        <v>5</v>
      </c>
      <c r="DJ80">
        <v>5</v>
      </c>
      <c r="DK80">
        <v>5</v>
      </c>
      <c r="DL80">
        <v>5</v>
      </c>
      <c r="DM80">
        <v>5</v>
      </c>
      <c r="DN80">
        <v>0</v>
      </c>
      <c r="DO80">
        <v>2</v>
      </c>
      <c r="DP80">
        <v>5</v>
      </c>
      <c r="DQ80">
        <v>10</v>
      </c>
      <c r="DR80">
        <v>10</v>
      </c>
      <c r="DS80">
        <v>5</v>
      </c>
      <c r="DT80">
        <v>3</v>
      </c>
      <c r="DU80">
        <v>5</v>
      </c>
      <c r="DV80">
        <v>4</v>
      </c>
      <c r="DW80">
        <v>5</v>
      </c>
      <c r="DX80">
        <v>0</v>
      </c>
      <c r="DY80">
        <v>0</v>
      </c>
      <c r="DZ80">
        <v>10</v>
      </c>
      <c r="EA80">
        <v>0</v>
      </c>
      <c r="EB80">
        <v>5</v>
      </c>
      <c r="EC80">
        <v>0</v>
      </c>
      <c r="ED80">
        <v>196</v>
      </c>
      <c r="EE80">
        <v>142</v>
      </c>
      <c r="EF80">
        <v>0.72448980808258101</v>
      </c>
      <c r="EG80" t="s">
        <v>163</v>
      </c>
      <c r="EH80">
        <v>25699</v>
      </c>
      <c r="EI80" t="s">
        <v>422</v>
      </c>
      <c r="EJ80" t="s">
        <v>302</v>
      </c>
    </row>
    <row r="81" spans="1:140" ht="15" hidden="1" x14ac:dyDescent="0.25">
      <c r="A81" t="s">
        <v>718</v>
      </c>
      <c r="B81" t="s">
        <v>719</v>
      </c>
      <c r="D81" t="s">
        <v>263</v>
      </c>
      <c r="E81">
        <v>45348</v>
      </c>
      <c r="F81">
        <v>25700</v>
      </c>
      <c r="G81" t="s">
        <v>132</v>
      </c>
      <c r="H81" t="s">
        <v>199</v>
      </c>
      <c r="I81" t="s">
        <v>178</v>
      </c>
      <c r="J81" t="s">
        <v>249</v>
      </c>
      <c r="K81">
        <v>4.6880000000000001E-4</v>
      </c>
      <c r="L81" t="s">
        <v>251</v>
      </c>
      <c r="S81">
        <v>31516843</v>
      </c>
      <c r="T81" t="s">
        <v>612</v>
      </c>
      <c r="U81" t="s">
        <v>506</v>
      </c>
      <c r="V81">
        <v>2019</v>
      </c>
      <c r="W81" t="s">
        <v>290</v>
      </c>
      <c r="X81">
        <v>4114</v>
      </c>
      <c r="Y81">
        <v>100072</v>
      </c>
      <c r="AA81">
        <v>464.11999511718801</v>
      </c>
      <c r="AB81" t="s">
        <v>174</v>
      </c>
      <c r="AD81" t="s">
        <v>613</v>
      </c>
      <c r="AF81" t="s">
        <v>141</v>
      </c>
      <c r="AG81">
        <v>3</v>
      </c>
      <c r="AH81" t="s">
        <v>142</v>
      </c>
      <c r="AI81">
        <v>12</v>
      </c>
      <c r="AJ81" t="s">
        <v>163</v>
      </c>
      <c r="AK81">
        <v>98.400001525878906</v>
      </c>
      <c r="AM81" t="s">
        <v>137</v>
      </c>
      <c r="AN81" t="s">
        <v>388</v>
      </c>
      <c r="AO81" t="s">
        <v>137</v>
      </c>
      <c r="AP81" t="s">
        <v>508</v>
      </c>
      <c r="AQ81" t="s">
        <v>145</v>
      </c>
      <c r="AR81" t="s">
        <v>137</v>
      </c>
      <c r="AS81" t="s">
        <v>168</v>
      </c>
      <c r="AT81" t="s">
        <v>137</v>
      </c>
      <c r="AU81" t="s">
        <v>293</v>
      </c>
      <c r="AV81" t="s">
        <v>390</v>
      </c>
      <c r="AX81" t="s">
        <v>158</v>
      </c>
      <c r="AY81">
        <v>0.25</v>
      </c>
      <c r="AZ81" t="s">
        <v>185</v>
      </c>
      <c r="BA81">
        <v>24</v>
      </c>
      <c r="BB81" t="s">
        <v>296</v>
      </c>
      <c r="BD81">
        <v>24</v>
      </c>
      <c r="BE81" t="s">
        <v>296</v>
      </c>
      <c r="BG81" t="s">
        <v>137</v>
      </c>
      <c r="BH81" t="s">
        <v>178</v>
      </c>
      <c r="BI81" t="s">
        <v>186</v>
      </c>
      <c r="BJ81">
        <v>1</v>
      </c>
      <c r="BK81">
        <v>0</v>
      </c>
      <c r="BL81">
        <v>192</v>
      </c>
      <c r="BM81" t="s">
        <v>152</v>
      </c>
      <c r="BN81">
        <v>192</v>
      </c>
      <c r="BP81">
        <v>1</v>
      </c>
      <c r="BQ81">
        <v>5</v>
      </c>
      <c r="BR81" t="s">
        <v>153</v>
      </c>
      <c r="BS81">
        <v>5</v>
      </c>
      <c r="BT81" t="s">
        <v>153</v>
      </c>
      <c r="BU81">
        <v>1</v>
      </c>
      <c r="BV81" t="s">
        <v>155</v>
      </c>
      <c r="BW81">
        <v>1</v>
      </c>
      <c r="BX81" t="s">
        <v>199</v>
      </c>
      <c r="BY81">
        <v>1</v>
      </c>
      <c r="BZ81" t="s">
        <v>614</v>
      </c>
      <c r="CA81">
        <v>4.2453703703703709E-2</v>
      </c>
      <c r="CC81">
        <v>1</v>
      </c>
      <c r="CD81">
        <v>0</v>
      </c>
      <c r="CE81" t="s">
        <v>158</v>
      </c>
      <c r="CG81" t="s">
        <v>298</v>
      </c>
      <c r="CH81" t="s">
        <v>625</v>
      </c>
      <c r="CI81" t="s">
        <v>137</v>
      </c>
      <c r="CJ81" t="s">
        <v>137</v>
      </c>
      <c r="CK81" t="s">
        <v>137</v>
      </c>
      <c r="CL81" t="s">
        <v>174</v>
      </c>
      <c r="CM81" t="s">
        <v>279</v>
      </c>
      <c r="CN81">
        <v>1</v>
      </c>
      <c r="CO81">
        <v>1</v>
      </c>
      <c r="CP81">
        <v>1</v>
      </c>
      <c r="CQ81">
        <v>0</v>
      </c>
      <c r="CR81">
        <v>0</v>
      </c>
      <c r="CS81">
        <v>1</v>
      </c>
      <c r="CT81">
        <v>0</v>
      </c>
      <c r="CU81" t="s">
        <v>162</v>
      </c>
      <c r="CV81" t="s">
        <v>615</v>
      </c>
      <c r="CW81">
        <v>0</v>
      </c>
      <c r="CX81">
        <v>0</v>
      </c>
      <c r="CZ81">
        <v>5</v>
      </c>
      <c r="DA81">
        <v>5</v>
      </c>
      <c r="DB81">
        <v>10</v>
      </c>
      <c r="DC81">
        <v>3</v>
      </c>
      <c r="DD81">
        <v>10</v>
      </c>
      <c r="DE81">
        <v>5</v>
      </c>
      <c r="DF81">
        <v>0</v>
      </c>
      <c r="DG81">
        <v>10</v>
      </c>
      <c r="DH81">
        <v>5</v>
      </c>
      <c r="DI81">
        <v>5</v>
      </c>
      <c r="DJ81">
        <v>5</v>
      </c>
      <c r="DK81">
        <v>5</v>
      </c>
      <c r="DL81">
        <v>5</v>
      </c>
      <c r="DM81">
        <v>5</v>
      </c>
      <c r="DN81">
        <v>0</v>
      </c>
      <c r="DO81">
        <v>2</v>
      </c>
      <c r="DP81">
        <v>5</v>
      </c>
      <c r="DQ81">
        <v>10</v>
      </c>
      <c r="DR81">
        <v>10</v>
      </c>
      <c r="DS81">
        <v>5</v>
      </c>
      <c r="DT81">
        <v>3</v>
      </c>
      <c r="DU81">
        <v>5</v>
      </c>
      <c r="DV81">
        <v>4</v>
      </c>
      <c r="DW81">
        <v>5</v>
      </c>
      <c r="DX81">
        <v>0</v>
      </c>
      <c r="DY81">
        <v>0</v>
      </c>
      <c r="DZ81">
        <v>10</v>
      </c>
      <c r="EA81">
        <v>0</v>
      </c>
      <c r="EB81">
        <v>5</v>
      </c>
      <c r="EC81">
        <v>0</v>
      </c>
      <c r="ED81">
        <v>196</v>
      </c>
      <c r="EE81">
        <v>142</v>
      </c>
      <c r="EF81">
        <v>0.72448980808258101</v>
      </c>
      <c r="EG81" t="s">
        <v>163</v>
      </c>
      <c r="EH81">
        <v>25700</v>
      </c>
      <c r="EI81" t="s">
        <v>422</v>
      </c>
      <c r="EJ81" t="s">
        <v>302</v>
      </c>
    </row>
    <row r="82" spans="1:140" ht="15" hidden="1" x14ac:dyDescent="0.25">
      <c r="A82" t="s">
        <v>718</v>
      </c>
      <c r="B82" t="s">
        <v>719</v>
      </c>
      <c r="D82" t="s">
        <v>263</v>
      </c>
      <c r="E82">
        <v>45348</v>
      </c>
      <c r="F82">
        <v>25700</v>
      </c>
      <c r="G82" t="s">
        <v>132</v>
      </c>
      <c r="H82" t="s">
        <v>199</v>
      </c>
      <c r="I82" t="s">
        <v>178</v>
      </c>
      <c r="J82" t="s">
        <v>395</v>
      </c>
      <c r="K82">
        <v>1.9490000000000001E-5</v>
      </c>
      <c r="L82" t="s">
        <v>616</v>
      </c>
      <c r="S82">
        <v>31516843</v>
      </c>
      <c r="T82" t="s">
        <v>612</v>
      </c>
      <c r="U82" t="s">
        <v>506</v>
      </c>
      <c r="V82">
        <v>2019</v>
      </c>
      <c r="W82" t="s">
        <v>290</v>
      </c>
      <c r="X82">
        <v>4114</v>
      </c>
      <c r="Y82">
        <v>100072</v>
      </c>
      <c r="AA82">
        <v>464.11999511718801</v>
      </c>
      <c r="AB82" t="s">
        <v>174</v>
      </c>
      <c r="AD82" t="s">
        <v>613</v>
      </c>
      <c r="AF82" t="s">
        <v>141</v>
      </c>
      <c r="AG82">
        <v>3</v>
      </c>
      <c r="AH82" t="s">
        <v>142</v>
      </c>
      <c r="AI82">
        <v>12</v>
      </c>
      <c r="AJ82" t="s">
        <v>163</v>
      </c>
      <c r="AK82">
        <v>98.400001525878906</v>
      </c>
      <c r="AM82" t="s">
        <v>137</v>
      </c>
      <c r="AN82" t="s">
        <v>388</v>
      </c>
      <c r="AO82" t="s">
        <v>137</v>
      </c>
      <c r="AP82" t="s">
        <v>508</v>
      </c>
      <c r="AQ82" t="s">
        <v>145</v>
      </c>
      <c r="AR82" t="s">
        <v>137</v>
      </c>
      <c r="AS82" t="s">
        <v>168</v>
      </c>
      <c r="AT82" t="s">
        <v>137</v>
      </c>
      <c r="AU82" t="s">
        <v>293</v>
      </c>
      <c r="AV82" t="s">
        <v>390</v>
      </c>
      <c r="AX82" t="s">
        <v>158</v>
      </c>
      <c r="AY82">
        <v>0.25</v>
      </c>
      <c r="AZ82" t="s">
        <v>185</v>
      </c>
      <c r="BA82">
        <v>24</v>
      </c>
      <c r="BB82" t="s">
        <v>296</v>
      </c>
      <c r="BD82">
        <v>24</v>
      </c>
      <c r="BE82" t="s">
        <v>296</v>
      </c>
      <c r="BG82" t="s">
        <v>137</v>
      </c>
      <c r="BH82" t="s">
        <v>178</v>
      </c>
      <c r="BI82" t="s">
        <v>186</v>
      </c>
      <c r="BJ82">
        <v>1</v>
      </c>
      <c r="BK82">
        <v>0</v>
      </c>
      <c r="BL82">
        <v>192</v>
      </c>
      <c r="BM82" t="s">
        <v>152</v>
      </c>
      <c r="BN82">
        <v>192</v>
      </c>
      <c r="BP82">
        <v>1</v>
      </c>
      <c r="BQ82">
        <v>5</v>
      </c>
      <c r="BR82" t="s">
        <v>153</v>
      </c>
      <c r="BS82">
        <v>5</v>
      </c>
      <c r="BT82" t="s">
        <v>153</v>
      </c>
      <c r="BU82">
        <v>1</v>
      </c>
      <c r="BV82" t="s">
        <v>155</v>
      </c>
      <c r="BW82">
        <v>1</v>
      </c>
      <c r="BX82" t="s">
        <v>199</v>
      </c>
      <c r="BY82">
        <v>1</v>
      </c>
      <c r="BZ82" t="s">
        <v>614</v>
      </c>
      <c r="CA82">
        <v>4.2453703703703709E-2</v>
      </c>
      <c r="CC82">
        <v>1</v>
      </c>
      <c r="CD82">
        <v>0</v>
      </c>
      <c r="CE82" t="s">
        <v>158</v>
      </c>
      <c r="CG82" t="s">
        <v>298</v>
      </c>
      <c r="CH82" t="s">
        <v>625</v>
      </c>
      <c r="CI82" t="s">
        <v>137</v>
      </c>
      <c r="CJ82" t="s">
        <v>137</v>
      </c>
      <c r="CK82" t="s">
        <v>137</v>
      </c>
      <c r="CL82" t="s">
        <v>174</v>
      </c>
      <c r="CM82" t="s">
        <v>279</v>
      </c>
      <c r="CN82">
        <v>1</v>
      </c>
      <c r="CO82">
        <v>1</v>
      </c>
      <c r="CP82">
        <v>1</v>
      </c>
      <c r="CQ82">
        <v>0</v>
      </c>
      <c r="CR82">
        <v>0</v>
      </c>
      <c r="CS82">
        <v>1</v>
      </c>
      <c r="CT82">
        <v>0</v>
      </c>
      <c r="CU82" t="s">
        <v>162</v>
      </c>
      <c r="CV82" t="s">
        <v>615</v>
      </c>
      <c r="CW82">
        <v>0</v>
      </c>
      <c r="CX82">
        <v>0</v>
      </c>
      <c r="CZ82">
        <v>5</v>
      </c>
      <c r="DA82">
        <v>5</v>
      </c>
      <c r="DB82">
        <v>10</v>
      </c>
      <c r="DC82">
        <v>3</v>
      </c>
      <c r="DD82">
        <v>10</v>
      </c>
      <c r="DE82">
        <v>5</v>
      </c>
      <c r="DF82">
        <v>0</v>
      </c>
      <c r="DG82">
        <v>10</v>
      </c>
      <c r="DH82">
        <v>5</v>
      </c>
      <c r="DI82">
        <v>5</v>
      </c>
      <c r="DJ82">
        <v>5</v>
      </c>
      <c r="DK82">
        <v>5</v>
      </c>
      <c r="DL82">
        <v>5</v>
      </c>
      <c r="DM82">
        <v>5</v>
      </c>
      <c r="DN82">
        <v>0</v>
      </c>
      <c r="DO82">
        <v>2</v>
      </c>
      <c r="DP82">
        <v>5</v>
      </c>
      <c r="DQ82">
        <v>10</v>
      </c>
      <c r="DR82">
        <v>10</v>
      </c>
      <c r="DS82">
        <v>5</v>
      </c>
      <c r="DT82">
        <v>3</v>
      </c>
      <c r="DU82">
        <v>5</v>
      </c>
      <c r="DV82">
        <v>4</v>
      </c>
      <c r="DW82">
        <v>5</v>
      </c>
      <c r="DX82">
        <v>0</v>
      </c>
      <c r="DY82">
        <v>0</v>
      </c>
      <c r="DZ82">
        <v>10</v>
      </c>
      <c r="EA82">
        <v>0</v>
      </c>
      <c r="EB82">
        <v>5</v>
      </c>
      <c r="EC82">
        <v>0</v>
      </c>
      <c r="ED82">
        <v>196</v>
      </c>
      <c r="EE82">
        <v>142</v>
      </c>
      <c r="EF82">
        <v>0.72448980808258101</v>
      </c>
      <c r="EG82" t="s">
        <v>163</v>
      </c>
      <c r="EH82">
        <v>25700</v>
      </c>
      <c r="EI82" t="s">
        <v>422</v>
      </c>
      <c r="EJ82" t="s">
        <v>302</v>
      </c>
    </row>
    <row r="83" spans="1:140" ht="15" hidden="1" x14ac:dyDescent="0.25">
      <c r="A83" t="s">
        <v>718</v>
      </c>
      <c r="B83" t="s">
        <v>719</v>
      </c>
      <c r="D83" t="s">
        <v>263</v>
      </c>
      <c r="E83">
        <v>45348</v>
      </c>
      <c r="F83">
        <v>25700</v>
      </c>
      <c r="G83" t="s">
        <v>132</v>
      </c>
      <c r="H83" t="s">
        <v>199</v>
      </c>
      <c r="I83" t="s">
        <v>178</v>
      </c>
      <c r="J83" t="s">
        <v>179</v>
      </c>
      <c r="K83">
        <v>0.85299999999999998</v>
      </c>
      <c r="L83" t="s">
        <v>152</v>
      </c>
      <c r="S83">
        <v>31516843</v>
      </c>
      <c r="T83" t="s">
        <v>612</v>
      </c>
      <c r="U83" t="s">
        <v>506</v>
      </c>
      <c r="V83">
        <v>2019</v>
      </c>
      <c r="W83" t="s">
        <v>290</v>
      </c>
      <c r="X83">
        <v>4114</v>
      </c>
      <c r="Y83">
        <v>100072</v>
      </c>
      <c r="AA83">
        <v>464.11999511718801</v>
      </c>
      <c r="AB83" t="s">
        <v>174</v>
      </c>
      <c r="AD83" t="s">
        <v>613</v>
      </c>
      <c r="AF83" t="s">
        <v>141</v>
      </c>
      <c r="AG83">
        <v>3</v>
      </c>
      <c r="AH83" t="s">
        <v>142</v>
      </c>
      <c r="AI83">
        <v>12</v>
      </c>
      <c r="AJ83" t="s">
        <v>163</v>
      </c>
      <c r="AK83">
        <v>98.400001525878906</v>
      </c>
      <c r="AM83" t="s">
        <v>137</v>
      </c>
      <c r="AN83" t="s">
        <v>388</v>
      </c>
      <c r="AO83" t="s">
        <v>137</v>
      </c>
      <c r="AP83" t="s">
        <v>508</v>
      </c>
      <c r="AQ83" t="s">
        <v>145</v>
      </c>
      <c r="AR83" t="s">
        <v>137</v>
      </c>
      <c r="AS83" t="s">
        <v>168</v>
      </c>
      <c r="AT83" t="s">
        <v>137</v>
      </c>
      <c r="AU83" t="s">
        <v>293</v>
      </c>
      <c r="AV83" t="s">
        <v>390</v>
      </c>
      <c r="AX83" t="s">
        <v>158</v>
      </c>
      <c r="AY83">
        <v>0.25</v>
      </c>
      <c r="AZ83" t="s">
        <v>185</v>
      </c>
      <c r="BA83">
        <v>24</v>
      </c>
      <c r="BB83" t="s">
        <v>296</v>
      </c>
      <c r="BD83">
        <v>24</v>
      </c>
      <c r="BE83" t="s">
        <v>296</v>
      </c>
      <c r="BG83" t="s">
        <v>137</v>
      </c>
      <c r="BH83" t="s">
        <v>178</v>
      </c>
      <c r="BI83" t="s">
        <v>186</v>
      </c>
      <c r="BJ83">
        <v>1</v>
      </c>
      <c r="BK83">
        <v>0</v>
      </c>
      <c r="BL83">
        <v>192</v>
      </c>
      <c r="BM83" t="s">
        <v>152</v>
      </c>
      <c r="BN83">
        <v>192</v>
      </c>
      <c r="BP83">
        <v>1</v>
      </c>
      <c r="BQ83">
        <v>5</v>
      </c>
      <c r="BR83" t="s">
        <v>153</v>
      </c>
      <c r="BS83">
        <v>5</v>
      </c>
      <c r="BT83" t="s">
        <v>153</v>
      </c>
      <c r="BU83">
        <v>1</v>
      </c>
      <c r="BV83" t="s">
        <v>155</v>
      </c>
      <c r="BW83">
        <v>1</v>
      </c>
      <c r="BX83" t="s">
        <v>199</v>
      </c>
      <c r="BY83">
        <v>1</v>
      </c>
      <c r="BZ83" t="s">
        <v>614</v>
      </c>
      <c r="CA83">
        <v>4.2453703703703709E-2</v>
      </c>
      <c r="CC83">
        <v>1</v>
      </c>
      <c r="CD83">
        <v>0</v>
      </c>
      <c r="CE83" t="s">
        <v>158</v>
      </c>
      <c r="CG83" t="s">
        <v>298</v>
      </c>
      <c r="CH83" t="s">
        <v>625</v>
      </c>
      <c r="CI83" t="s">
        <v>137</v>
      </c>
      <c r="CJ83" t="s">
        <v>137</v>
      </c>
      <c r="CK83" t="s">
        <v>137</v>
      </c>
      <c r="CL83" t="s">
        <v>174</v>
      </c>
      <c r="CM83" t="s">
        <v>279</v>
      </c>
      <c r="CN83">
        <v>1</v>
      </c>
      <c r="CO83">
        <v>1</v>
      </c>
      <c r="CP83">
        <v>1</v>
      </c>
      <c r="CQ83">
        <v>0</v>
      </c>
      <c r="CR83">
        <v>0</v>
      </c>
      <c r="CS83">
        <v>1</v>
      </c>
      <c r="CT83">
        <v>0</v>
      </c>
      <c r="CU83" t="s">
        <v>162</v>
      </c>
      <c r="CV83" t="s">
        <v>615</v>
      </c>
      <c r="CW83">
        <v>0</v>
      </c>
      <c r="CX83">
        <v>0</v>
      </c>
      <c r="CZ83">
        <v>5</v>
      </c>
      <c r="DA83">
        <v>5</v>
      </c>
      <c r="DB83">
        <v>10</v>
      </c>
      <c r="DC83">
        <v>3</v>
      </c>
      <c r="DD83">
        <v>10</v>
      </c>
      <c r="DE83">
        <v>5</v>
      </c>
      <c r="DF83">
        <v>0</v>
      </c>
      <c r="DG83">
        <v>10</v>
      </c>
      <c r="DH83">
        <v>5</v>
      </c>
      <c r="DI83">
        <v>5</v>
      </c>
      <c r="DJ83">
        <v>5</v>
      </c>
      <c r="DK83">
        <v>5</v>
      </c>
      <c r="DL83">
        <v>5</v>
      </c>
      <c r="DM83">
        <v>5</v>
      </c>
      <c r="DN83">
        <v>0</v>
      </c>
      <c r="DO83">
        <v>2</v>
      </c>
      <c r="DP83">
        <v>5</v>
      </c>
      <c r="DQ83">
        <v>10</v>
      </c>
      <c r="DR83">
        <v>10</v>
      </c>
      <c r="DS83">
        <v>5</v>
      </c>
      <c r="DT83">
        <v>3</v>
      </c>
      <c r="DU83">
        <v>5</v>
      </c>
      <c r="DV83">
        <v>4</v>
      </c>
      <c r="DW83">
        <v>5</v>
      </c>
      <c r="DX83">
        <v>0</v>
      </c>
      <c r="DY83">
        <v>0</v>
      </c>
      <c r="DZ83">
        <v>10</v>
      </c>
      <c r="EA83">
        <v>0</v>
      </c>
      <c r="EB83">
        <v>5</v>
      </c>
      <c r="EC83">
        <v>0</v>
      </c>
      <c r="ED83">
        <v>196</v>
      </c>
      <c r="EE83">
        <v>142</v>
      </c>
      <c r="EF83">
        <v>0.72448980808258101</v>
      </c>
      <c r="EG83" t="s">
        <v>163</v>
      </c>
      <c r="EH83">
        <v>25700</v>
      </c>
      <c r="EI83" t="s">
        <v>422</v>
      </c>
      <c r="EJ83" t="s">
        <v>302</v>
      </c>
    </row>
    <row r="84" spans="1:140" ht="15" hidden="1" x14ac:dyDescent="0.25">
      <c r="A84" t="s">
        <v>718</v>
      </c>
      <c r="B84" t="s">
        <v>719</v>
      </c>
      <c r="D84" t="s">
        <v>263</v>
      </c>
      <c r="E84">
        <v>45348</v>
      </c>
      <c r="F84">
        <v>25700</v>
      </c>
      <c r="G84" t="s">
        <v>132</v>
      </c>
      <c r="H84" t="s">
        <v>199</v>
      </c>
      <c r="I84" t="s">
        <v>178</v>
      </c>
      <c r="J84" t="s">
        <v>397</v>
      </c>
      <c r="K84">
        <v>0.70199999999999996</v>
      </c>
      <c r="L84" t="s">
        <v>152</v>
      </c>
      <c r="S84">
        <v>31516843</v>
      </c>
      <c r="T84" t="s">
        <v>612</v>
      </c>
      <c r="U84" t="s">
        <v>506</v>
      </c>
      <c r="V84">
        <v>2019</v>
      </c>
      <c r="W84" t="s">
        <v>290</v>
      </c>
      <c r="X84">
        <v>4114</v>
      </c>
      <c r="Y84">
        <v>100072</v>
      </c>
      <c r="AA84">
        <v>464.11999511718801</v>
      </c>
      <c r="AB84" t="s">
        <v>174</v>
      </c>
      <c r="AD84" t="s">
        <v>613</v>
      </c>
      <c r="AF84" t="s">
        <v>141</v>
      </c>
      <c r="AG84">
        <v>3</v>
      </c>
      <c r="AH84" t="s">
        <v>142</v>
      </c>
      <c r="AI84">
        <v>12</v>
      </c>
      <c r="AJ84" t="s">
        <v>163</v>
      </c>
      <c r="AK84">
        <v>98.400001525878906</v>
      </c>
      <c r="AM84" t="s">
        <v>137</v>
      </c>
      <c r="AN84" t="s">
        <v>388</v>
      </c>
      <c r="AO84" t="s">
        <v>137</v>
      </c>
      <c r="AP84" t="s">
        <v>508</v>
      </c>
      <c r="AQ84" t="s">
        <v>145</v>
      </c>
      <c r="AR84" t="s">
        <v>137</v>
      </c>
      <c r="AS84" t="s">
        <v>168</v>
      </c>
      <c r="AT84" t="s">
        <v>137</v>
      </c>
      <c r="AU84" t="s">
        <v>293</v>
      </c>
      <c r="AV84" t="s">
        <v>390</v>
      </c>
      <c r="AX84" t="s">
        <v>158</v>
      </c>
      <c r="AY84">
        <v>0.25</v>
      </c>
      <c r="AZ84" t="s">
        <v>185</v>
      </c>
      <c r="BA84">
        <v>24</v>
      </c>
      <c r="BB84" t="s">
        <v>296</v>
      </c>
      <c r="BD84">
        <v>24</v>
      </c>
      <c r="BE84" t="s">
        <v>296</v>
      </c>
      <c r="BG84" t="s">
        <v>137</v>
      </c>
      <c r="BH84" t="s">
        <v>178</v>
      </c>
      <c r="BI84" t="s">
        <v>186</v>
      </c>
      <c r="BJ84">
        <v>1</v>
      </c>
      <c r="BK84">
        <v>0</v>
      </c>
      <c r="BL84">
        <v>192</v>
      </c>
      <c r="BM84" t="s">
        <v>152</v>
      </c>
      <c r="BN84">
        <v>192</v>
      </c>
      <c r="BP84">
        <v>1</v>
      </c>
      <c r="BQ84">
        <v>5</v>
      </c>
      <c r="BR84" t="s">
        <v>153</v>
      </c>
      <c r="BS84">
        <v>5</v>
      </c>
      <c r="BT84" t="s">
        <v>153</v>
      </c>
      <c r="BU84">
        <v>1</v>
      </c>
      <c r="BV84" t="s">
        <v>155</v>
      </c>
      <c r="BW84">
        <v>1</v>
      </c>
      <c r="BX84" t="s">
        <v>199</v>
      </c>
      <c r="BY84">
        <v>1</v>
      </c>
      <c r="BZ84" t="s">
        <v>614</v>
      </c>
      <c r="CA84">
        <v>4.2453703703703709E-2</v>
      </c>
      <c r="CC84">
        <v>1</v>
      </c>
      <c r="CD84">
        <v>0</v>
      </c>
      <c r="CE84" t="s">
        <v>158</v>
      </c>
      <c r="CG84" t="s">
        <v>298</v>
      </c>
      <c r="CH84" t="s">
        <v>625</v>
      </c>
      <c r="CI84" t="s">
        <v>137</v>
      </c>
      <c r="CJ84" t="s">
        <v>137</v>
      </c>
      <c r="CK84" t="s">
        <v>137</v>
      </c>
      <c r="CL84" t="s">
        <v>174</v>
      </c>
      <c r="CM84" t="s">
        <v>279</v>
      </c>
      <c r="CN84">
        <v>1</v>
      </c>
      <c r="CO84">
        <v>1</v>
      </c>
      <c r="CP84">
        <v>1</v>
      </c>
      <c r="CQ84">
        <v>0</v>
      </c>
      <c r="CR84">
        <v>0</v>
      </c>
      <c r="CS84">
        <v>1</v>
      </c>
      <c r="CT84">
        <v>0</v>
      </c>
      <c r="CU84" t="s">
        <v>162</v>
      </c>
      <c r="CV84" t="s">
        <v>615</v>
      </c>
      <c r="CW84">
        <v>0</v>
      </c>
      <c r="CX84">
        <v>0</v>
      </c>
      <c r="CZ84">
        <v>5</v>
      </c>
      <c r="DA84">
        <v>5</v>
      </c>
      <c r="DB84">
        <v>10</v>
      </c>
      <c r="DC84">
        <v>3</v>
      </c>
      <c r="DD84">
        <v>10</v>
      </c>
      <c r="DE84">
        <v>5</v>
      </c>
      <c r="DF84">
        <v>0</v>
      </c>
      <c r="DG84">
        <v>10</v>
      </c>
      <c r="DH84">
        <v>5</v>
      </c>
      <c r="DI84">
        <v>5</v>
      </c>
      <c r="DJ84">
        <v>5</v>
      </c>
      <c r="DK84">
        <v>5</v>
      </c>
      <c r="DL84">
        <v>5</v>
      </c>
      <c r="DM84">
        <v>5</v>
      </c>
      <c r="DN84">
        <v>0</v>
      </c>
      <c r="DO84">
        <v>2</v>
      </c>
      <c r="DP84">
        <v>5</v>
      </c>
      <c r="DQ84">
        <v>10</v>
      </c>
      <c r="DR84">
        <v>10</v>
      </c>
      <c r="DS84">
        <v>5</v>
      </c>
      <c r="DT84">
        <v>3</v>
      </c>
      <c r="DU84">
        <v>5</v>
      </c>
      <c r="DV84">
        <v>4</v>
      </c>
      <c r="DW84">
        <v>5</v>
      </c>
      <c r="DX84">
        <v>0</v>
      </c>
      <c r="DY84">
        <v>0</v>
      </c>
      <c r="DZ84">
        <v>10</v>
      </c>
      <c r="EA84">
        <v>0</v>
      </c>
      <c r="EB84">
        <v>5</v>
      </c>
      <c r="EC84">
        <v>0</v>
      </c>
      <c r="ED84">
        <v>196</v>
      </c>
      <c r="EE84">
        <v>142</v>
      </c>
      <c r="EF84">
        <v>0.72448980808258101</v>
      </c>
      <c r="EG84" t="s">
        <v>163</v>
      </c>
      <c r="EH84">
        <v>25700</v>
      </c>
      <c r="EI84" t="s">
        <v>422</v>
      </c>
      <c r="EJ84" t="s">
        <v>302</v>
      </c>
    </row>
    <row r="85" spans="1:140" ht="15" hidden="1" x14ac:dyDescent="0.25">
      <c r="A85" t="s">
        <v>718</v>
      </c>
      <c r="B85" t="s">
        <v>719</v>
      </c>
      <c r="D85" t="s">
        <v>263</v>
      </c>
      <c r="E85">
        <v>45348</v>
      </c>
      <c r="F85">
        <v>25700</v>
      </c>
      <c r="G85" t="s">
        <v>132</v>
      </c>
      <c r="H85" t="s">
        <v>199</v>
      </c>
      <c r="I85" t="s">
        <v>178</v>
      </c>
      <c r="J85" t="s">
        <v>303</v>
      </c>
      <c r="K85">
        <v>5.16</v>
      </c>
      <c r="L85" t="s">
        <v>152</v>
      </c>
      <c r="S85">
        <v>31516843</v>
      </c>
      <c r="T85" t="s">
        <v>612</v>
      </c>
      <c r="U85" t="s">
        <v>506</v>
      </c>
      <c r="V85">
        <v>2019</v>
      </c>
      <c r="W85" t="s">
        <v>290</v>
      </c>
      <c r="X85">
        <v>4114</v>
      </c>
      <c r="Y85">
        <v>100072</v>
      </c>
      <c r="AA85">
        <v>464.11999511718801</v>
      </c>
      <c r="AB85" t="s">
        <v>174</v>
      </c>
      <c r="AD85" t="s">
        <v>613</v>
      </c>
      <c r="AF85" t="s">
        <v>141</v>
      </c>
      <c r="AG85">
        <v>3</v>
      </c>
      <c r="AH85" t="s">
        <v>142</v>
      </c>
      <c r="AI85">
        <v>12</v>
      </c>
      <c r="AJ85" t="s">
        <v>163</v>
      </c>
      <c r="AK85">
        <v>98.400001525878906</v>
      </c>
      <c r="AM85" t="s">
        <v>137</v>
      </c>
      <c r="AN85" t="s">
        <v>388</v>
      </c>
      <c r="AO85" t="s">
        <v>137</v>
      </c>
      <c r="AP85" t="s">
        <v>508</v>
      </c>
      <c r="AQ85" t="s">
        <v>145</v>
      </c>
      <c r="AR85" t="s">
        <v>137</v>
      </c>
      <c r="AS85" t="s">
        <v>168</v>
      </c>
      <c r="AT85" t="s">
        <v>137</v>
      </c>
      <c r="AU85" t="s">
        <v>293</v>
      </c>
      <c r="AV85" t="s">
        <v>390</v>
      </c>
      <c r="AX85" t="s">
        <v>158</v>
      </c>
      <c r="AY85">
        <v>0.25</v>
      </c>
      <c r="AZ85" t="s">
        <v>185</v>
      </c>
      <c r="BA85">
        <v>24</v>
      </c>
      <c r="BB85" t="s">
        <v>296</v>
      </c>
      <c r="BD85">
        <v>24</v>
      </c>
      <c r="BE85" t="s">
        <v>296</v>
      </c>
      <c r="BG85" t="s">
        <v>137</v>
      </c>
      <c r="BH85" t="s">
        <v>178</v>
      </c>
      <c r="BI85" t="s">
        <v>186</v>
      </c>
      <c r="BJ85">
        <v>1</v>
      </c>
      <c r="BK85">
        <v>0</v>
      </c>
      <c r="BL85">
        <v>192</v>
      </c>
      <c r="BM85" t="s">
        <v>152</v>
      </c>
      <c r="BN85">
        <v>192</v>
      </c>
      <c r="BP85">
        <v>1</v>
      </c>
      <c r="BQ85">
        <v>5</v>
      </c>
      <c r="BR85" t="s">
        <v>153</v>
      </c>
      <c r="BS85">
        <v>5</v>
      </c>
      <c r="BT85" t="s">
        <v>153</v>
      </c>
      <c r="BU85">
        <v>1</v>
      </c>
      <c r="BV85" t="s">
        <v>155</v>
      </c>
      <c r="BW85">
        <v>1</v>
      </c>
      <c r="BX85" t="s">
        <v>199</v>
      </c>
      <c r="BY85">
        <v>1</v>
      </c>
      <c r="BZ85" t="s">
        <v>614</v>
      </c>
      <c r="CA85">
        <v>4.2453703703703709E-2</v>
      </c>
      <c r="CC85">
        <v>1</v>
      </c>
      <c r="CD85">
        <v>0</v>
      </c>
      <c r="CE85" t="s">
        <v>158</v>
      </c>
      <c r="CG85" t="s">
        <v>298</v>
      </c>
      <c r="CH85" t="s">
        <v>625</v>
      </c>
      <c r="CI85" t="s">
        <v>137</v>
      </c>
      <c r="CJ85" t="s">
        <v>137</v>
      </c>
      <c r="CK85" t="s">
        <v>137</v>
      </c>
      <c r="CL85" t="s">
        <v>174</v>
      </c>
      <c r="CM85" t="s">
        <v>279</v>
      </c>
      <c r="CN85">
        <v>1</v>
      </c>
      <c r="CO85">
        <v>1</v>
      </c>
      <c r="CP85">
        <v>1</v>
      </c>
      <c r="CQ85">
        <v>0</v>
      </c>
      <c r="CR85">
        <v>0</v>
      </c>
      <c r="CS85">
        <v>1</v>
      </c>
      <c r="CT85">
        <v>0</v>
      </c>
      <c r="CU85" t="s">
        <v>162</v>
      </c>
      <c r="CV85" t="s">
        <v>615</v>
      </c>
      <c r="CW85">
        <v>0</v>
      </c>
      <c r="CX85">
        <v>0</v>
      </c>
      <c r="CZ85">
        <v>5</v>
      </c>
      <c r="DA85">
        <v>5</v>
      </c>
      <c r="DB85">
        <v>10</v>
      </c>
      <c r="DC85">
        <v>3</v>
      </c>
      <c r="DD85">
        <v>10</v>
      </c>
      <c r="DE85">
        <v>5</v>
      </c>
      <c r="DF85">
        <v>0</v>
      </c>
      <c r="DG85">
        <v>10</v>
      </c>
      <c r="DH85">
        <v>5</v>
      </c>
      <c r="DI85">
        <v>5</v>
      </c>
      <c r="DJ85">
        <v>5</v>
      </c>
      <c r="DK85">
        <v>5</v>
      </c>
      <c r="DL85">
        <v>5</v>
      </c>
      <c r="DM85">
        <v>5</v>
      </c>
      <c r="DN85">
        <v>0</v>
      </c>
      <c r="DO85">
        <v>2</v>
      </c>
      <c r="DP85">
        <v>5</v>
      </c>
      <c r="DQ85">
        <v>10</v>
      </c>
      <c r="DR85">
        <v>10</v>
      </c>
      <c r="DS85">
        <v>5</v>
      </c>
      <c r="DT85">
        <v>3</v>
      </c>
      <c r="DU85">
        <v>5</v>
      </c>
      <c r="DV85">
        <v>4</v>
      </c>
      <c r="DW85">
        <v>5</v>
      </c>
      <c r="DX85">
        <v>0</v>
      </c>
      <c r="DY85">
        <v>0</v>
      </c>
      <c r="DZ85">
        <v>10</v>
      </c>
      <c r="EA85">
        <v>0</v>
      </c>
      <c r="EB85">
        <v>5</v>
      </c>
      <c r="EC85">
        <v>0</v>
      </c>
      <c r="ED85">
        <v>196</v>
      </c>
      <c r="EE85">
        <v>142</v>
      </c>
      <c r="EF85">
        <v>0.72448980808258101</v>
      </c>
      <c r="EG85" t="s">
        <v>163</v>
      </c>
      <c r="EH85">
        <v>25700</v>
      </c>
      <c r="EI85" t="s">
        <v>422</v>
      </c>
      <c r="EJ85" t="s">
        <v>302</v>
      </c>
    </row>
    <row r="86" spans="1:140" ht="15" hidden="1" x14ac:dyDescent="0.25">
      <c r="A86" t="s">
        <v>718</v>
      </c>
      <c r="B86" t="s">
        <v>719</v>
      </c>
      <c r="D86" t="s">
        <v>263</v>
      </c>
      <c r="E86">
        <v>45348</v>
      </c>
      <c r="F86">
        <v>25698</v>
      </c>
      <c r="G86" t="s">
        <v>132</v>
      </c>
      <c r="H86" t="s">
        <v>199</v>
      </c>
      <c r="I86" t="s">
        <v>166</v>
      </c>
      <c r="J86" t="s">
        <v>210</v>
      </c>
      <c r="K86">
        <v>0.65100000000000002</v>
      </c>
      <c r="L86" t="s">
        <v>152</v>
      </c>
      <c r="S86">
        <v>31516843</v>
      </c>
      <c r="T86" t="s">
        <v>612</v>
      </c>
      <c r="U86" t="s">
        <v>506</v>
      </c>
      <c r="V86">
        <v>2019</v>
      </c>
      <c r="W86" t="s">
        <v>290</v>
      </c>
      <c r="X86">
        <v>4112</v>
      </c>
      <c r="Y86">
        <v>100070</v>
      </c>
      <c r="AA86">
        <v>464.11999511718801</v>
      </c>
      <c r="AB86" t="s">
        <v>174</v>
      </c>
      <c r="AD86" t="s">
        <v>613</v>
      </c>
      <c r="AF86" t="s">
        <v>141</v>
      </c>
      <c r="AG86">
        <v>3</v>
      </c>
      <c r="AH86" t="s">
        <v>142</v>
      </c>
      <c r="AI86">
        <v>11</v>
      </c>
      <c r="AJ86" t="s">
        <v>163</v>
      </c>
      <c r="AK86">
        <v>98.400001525878906</v>
      </c>
      <c r="AM86" t="s">
        <v>137</v>
      </c>
      <c r="AN86" t="s">
        <v>388</v>
      </c>
      <c r="AO86" t="s">
        <v>137</v>
      </c>
      <c r="AP86" t="s">
        <v>508</v>
      </c>
      <c r="AQ86" t="s">
        <v>145</v>
      </c>
      <c r="AR86" t="s">
        <v>137</v>
      </c>
      <c r="AS86" t="s">
        <v>168</v>
      </c>
      <c r="AT86" t="s">
        <v>137</v>
      </c>
      <c r="AU86" t="s">
        <v>293</v>
      </c>
      <c r="AV86" t="s">
        <v>390</v>
      </c>
      <c r="AX86" t="s">
        <v>158</v>
      </c>
      <c r="AY86">
        <v>0.25</v>
      </c>
      <c r="AZ86" t="s">
        <v>185</v>
      </c>
      <c r="BA86">
        <v>12</v>
      </c>
      <c r="BB86" t="s">
        <v>296</v>
      </c>
      <c r="BD86">
        <v>12</v>
      </c>
      <c r="BE86" t="s">
        <v>296</v>
      </c>
      <c r="BG86" t="s">
        <v>137</v>
      </c>
      <c r="BH86" t="s">
        <v>166</v>
      </c>
      <c r="BJ86">
        <v>1</v>
      </c>
      <c r="BK86">
        <v>1</v>
      </c>
      <c r="BL86">
        <v>192</v>
      </c>
      <c r="BM86" t="s">
        <v>152</v>
      </c>
      <c r="BN86">
        <v>192</v>
      </c>
      <c r="BP86">
        <v>1</v>
      </c>
      <c r="BQ86">
        <v>4</v>
      </c>
      <c r="BR86" t="s">
        <v>153</v>
      </c>
      <c r="BS86">
        <v>4</v>
      </c>
      <c r="BT86" t="s">
        <v>153</v>
      </c>
      <c r="BU86">
        <v>1</v>
      </c>
      <c r="BV86" t="s">
        <v>155</v>
      </c>
      <c r="BW86">
        <v>1</v>
      </c>
      <c r="BX86" t="s">
        <v>199</v>
      </c>
      <c r="BY86">
        <v>1</v>
      </c>
      <c r="BZ86" t="s">
        <v>614</v>
      </c>
      <c r="CA86">
        <v>4.2453703703703709E-2</v>
      </c>
      <c r="CC86">
        <v>1</v>
      </c>
      <c r="CD86">
        <v>0</v>
      </c>
      <c r="CE86" t="s">
        <v>158</v>
      </c>
      <c r="CG86" t="s">
        <v>298</v>
      </c>
      <c r="CH86" t="s">
        <v>393</v>
      </c>
      <c r="CI86" t="s">
        <v>137</v>
      </c>
      <c r="CJ86" t="s">
        <v>137</v>
      </c>
      <c r="CK86" t="s">
        <v>137</v>
      </c>
      <c r="CL86" t="s">
        <v>174</v>
      </c>
      <c r="CM86" t="s">
        <v>279</v>
      </c>
      <c r="CN86">
        <v>0</v>
      </c>
      <c r="CO86">
        <v>1</v>
      </c>
      <c r="CP86">
        <v>0</v>
      </c>
      <c r="CQ86">
        <v>0</v>
      </c>
      <c r="CR86">
        <v>0</v>
      </c>
      <c r="CS86">
        <v>1</v>
      </c>
      <c r="CT86">
        <v>0</v>
      </c>
      <c r="CU86" t="s">
        <v>162</v>
      </c>
      <c r="CV86" t="s">
        <v>615</v>
      </c>
      <c r="CW86">
        <v>0</v>
      </c>
      <c r="CX86">
        <v>0</v>
      </c>
      <c r="CZ86">
        <v>5</v>
      </c>
      <c r="DA86">
        <v>5</v>
      </c>
      <c r="DB86">
        <v>10</v>
      </c>
      <c r="DC86">
        <v>3</v>
      </c>
      <c r="DD86">
        <v>10</v>
      </c>
      <c r="DE86">
        <v>5</v>
      </c>
      <c r="DF86">
        <v>0</v>
      </c>
      <c r="DG86">
        <v>10</v>
      </c>
      <c r="DH86">
        <v>5</v>
      </c>
      <c r="DI86">
        <v>5</v>
      </c>
      <c r="DJ86">
        <v>5</v>
      </c>
      <c r="DK86">
        <v>5</v>
      </c>
      <c r="DL86">
        <v>5</v>
      </c>
      <c r="DM86">
        <v>5</v>
      </c>
      <c r="DN86">
        <v>0</v>
      </c>
      <c r="DO86">
        <v>2</v>
      </c>
      <c r="DP86">
        <v>5</v>
      </c>
      <c r="DQ86">
        <v>10</v>
      </c>
      <c r="DR86">
        <v>10</v>
      </c>
      <c r="DS86">
        <v>5</v>
      </c>
      <c r="DT86">
        <v>3</v>
      </c>
      <c r="DU86">
        <v>0</v>
      </c>
      <c r="DV86">
        <v>4</v>
      </c>
      <c r="DW86">
        <v>0</v>
      </c>
      <c r="DX86">
        <v>0</v>
      </c>
      <c r="DY86">
        <v>0</v>
      </c>
      <c r="DZ86">
        <v>10</v>
      </c>
      <c r="EA86">
        <v>0</v>
      </c>
      <c r="EB86">
        <v>5</v>
      </c>
      <c r="EC86">
        <v>0</v>
      </c>
      <c r="ED86">
        <v>181</v>
      </c>
      <c r="EE86">
        <v>132</v>
      </c>
      <c r="EF86">
        <v>0.72928178310394298</v>
      </c>
      <c r="EG86" t="s">
        <v>163</v>
      </c>
      <c r="EH86">
        <v>25698</v>
      </c>
      <c r="EI86" t="s">
        <v>422</v>
      </c>
      <c r="EJ86" t="s">
        <v>302</v>
      </c>
    </row>
    <row r="87" spans="1:140" ht="15" hidden="1" x14ac:dyDescent="0.25">
      <c r="A87" t="s">
        <v>718</v>
      </c>
      <c r="B87" t="s">
        <v>719</v>
      </c>
      <c r="D87" t="s">
        <v>263</v>
      </c>
      <c r="E87">
        <v>45348</v>
      </c>
      <c r="F87">
        <v>25700</v>
      </c>
      <c r="G87" t="s">
        <v>132</v>
      </c>
      <c r="H87" t="s">
        <v>199</v>
      </c>
      <c r="I87" t="s">
        <v>178</v>
      </c>
      <c r="J87" t="s">
        <v>284</v>
      </c>
      <c r="K87">
        <v>1.6609999999999999E-3</v>
      </c>
      <c r="L87" t="s">
        <v>258</v>
      </c>
      <c r="S87">
        <v>31516843</v>
      </c>
      <c r="T87" t="s">
        <v>612</v>
      </c>
      <c r="U87" t="s">
        <v>506</v>
      </c>
      <c r="V87">
        <v>2019</v>
      </c>
      <c r="W87" t="s">
        <v>290</v>
      </c>
      <c r="X87">
        <v>4114</v>
      </c>
      <c r="Y87">
        <v>100072</v>
      </c>
      <c r="AA87">
        <v>464.11999511718801</v>
      </c>
      <c r="AB87" t="s">
        <v>174</v>
      </c>
      <c r="AD87" t="s">
        <v>613</v>
      </c>
      <c r="AF87" t="s">
        <v>141</v>
      </c>
      <c r="AG87">
        <v>3</v>
      </c>
      <c r="AH87" t="s">
        <v>142</v>
      </c>
      <c r="AI87">
        <v>12</v>
      </c>
      <c r="AJ87" t="s">
        <v>163</v>
      </c>
      <c r="AK87">
        <v>98.400001525878906</v>
      </c>
      <c r="AM87" t="s">
        <v>137</v>
      </c>
      <c r="AN87" t="s">
        <v>388</v>
      </c>
      <c r="AO87" t="s">
        <v>137</v>
      </c>
      <c r="AP87" t="s">
        <v>508</v>
      </c>
      <c r="AQ87" t="s">
        <v>145</v>
      </c>
      <c r="AR87" t="s">
        <v>137</v>
      </c>
      <c r="AS87" t="s">
        <v>168</v>
      </c>
      <c r="AT87" t="s">
        <v>137</v>
      </c>
      <c r="AU87" t="s">
        <v>293</v>
      </c>
      <c r="AV87" t="s">
        <v>390</v>
      </c>
      <c r="AX87" t="s">
        <v>158</v>
      </c>
      <c r="AY87">
        <v>0.25</v>
      </c>
      <c r="AZ87" t="s">
        <v>185</v>
      </c>
      <c r="BA87">
        <v>24</v>
      </c>
      <c r="BB87" t="s">
        <v>296</v>
      </c>
      <c r="BD87">
        <v>24</v>
      </c>
      <c r="BE87" t="s">
        <v>296</v>
      </c>
      <c r="BG87" t="s">
        <v>137</v>
      </c>
      <c r="BH87" t="s">
        <v>178</v>
      </c>
      <c r="BI87" t="s">
        <v>186</v>
      </c>
      <c r="BJ87">
        <v>1</v>
      </c>
      <c r="BK87">
        <v>0</v>
      </c>
      <c r="BL87">
        <v>192</v>
      </c>
      <c r="BM87" t="s">
        <v>152</v>
      </c>
      <c r="BN87">
        <v>192</v>
      </c>
      <c r="BP87">
        <v>1</v>
      </c>
      <c r="BQ87">
        <v>5</v>
      </c>
      <c r="BR87" t="s">
        <v>153</v>
      </c>
      <c r="BS87">
        <v>5</v>
      </c>
      <c r="BT87" t="s">
        <v>153</v>
      </c>
      <c r="BU87">
        <v>1</v>
      </c>
      <c r="BV87" t="s">
        <v>155</v>
      </c>
      <c r="BW87">
        <v>1</v>
      </c>
      <c r="BX87" t="s">
        <v>199</v>
      </c>
      <c r="BY87">
        <v>1</v>
      </c>
      <c r="BZ87" t="s">
        <v>614</v>
      </c>
      <c r="CA87">
        <v>4.2453703703703709E-2</v>
      </c>
      <c r="CC87">
        <v>1</v>
      </c>
      <c r="CD87">
        <v>0</v>
      </c>
      <c r="CE87" t="s">
        <v>158</v>
      </c>
      <c r="CG87" t="s">
        <v>298</v>
      </c>
      <c r="CH87" t="s">
        <v>625</v>
      </c>
      <c r="CI87" t="s">
        <v>137</v>
      </c>
      <c r="CJ87" t="s">
        <v>137</v>
      </c>
      <c r="CK87" t="s">
        <v>137</v>
      </c>
      <c r="CL87" t="s">
        <v>174</v>
      </c>
      <c r="CM87" t="s">
        <v>279</v>
      </c>
      <c r="CN87">
        <v>1</v>
      </c>
      <c r="CO87">
        <v>1</v>
      </c>
      <c r="CP87">
        <v>1</v>
      </c>
      <c r="CQ87">
        <v>0</v>
      </c>
      <c r="CR87">
        <v>0</v>
      </c>
      <c r="CS87">
        <v>1</v>
      </c>
      <c r="CT87">
        <v>0</v>
      </c>
      <c r="CU87" t="s">
        <v>162</v>
      </c>
      <c r="CV87" t="s">
        <v>615</v>
      </c>
      <c r="CW87">
        <v>0</v>
      </c>
      <c r="CX87">
        <v>0</v>
      </c>
      <c r="CZ87">
        <v>5</v>
      </c>
      <c r="DA87">
        <v>5</v>
      </c>
      <c r="DB87">
        <v>10</v>
      </c>
      <c r="DC87">
        <v>3</v>
      </c>
      <c r="DD87">
        <v>10</v>
      </c>
      <c r="DE87">
        <v>5</v>
      </c>
      <c r="DF87">
        <v>0</v>
      </c>
      <c r="DG87">
        <v>10</v>
      </c>
      <c r="DH87">
        <v>5</v>
      </c>
      <c r="DI87">
        <v>5</v>
      </c>
      <c r="DJ87">
        <v>5</v>
      </c>
      <c r="DK87">
        <v>5</v>
      </c>
      <c r="DL87">
        <v>5</v>
      </c>
      <c r="DM87">
        <v>5</v>
      </c>
      <c r="DN87">
        <v>0</v>
      </c>
      <c r="DO87">
        <v>2</v>
      </c>
      <c r="DP87">
        <v>5</v>
      </c>
      <c r="DQ87">
        <v>10</v>
      </c>
      <c r="DR87">
        <v>10</v>
      </c>
      <c r="DS87">
        <v>5</v>
      </c>
      <c r="DT87">
        <v>3</v>
      </c>
      <c r="DU87">
        <v>5</v>
      </c>
      <c r="DV87">
        <v>4</v>
      </c>
      <c r="DW87">
        <v>5</v>
      </c>
      <c r="DX87">
        <v>0</v>
      </c>
      <c r="DY87">
        <v>0</v>
      </c>
      <c r="DZ87">
        <v>10</v>
      </c>
      <c r="EA87">
        <v>0</v>
      </c>
      <c r="EB87">
        <v>5</v>
      </c>
      <c r="EC87">
        <v>0</v>
      </c>
      <c r="ED87">
        <v>196</v>
      </c>
      <c r="EE87">
        <v>142</v>
      </c>
      <c r="EF87">
        <v>0.72448980808258101</v>
      </c>
      <c r="EG87" t="s">
        <v>163</v>
      </c>
      <c r="EH87">
        <v>25700</v>
      </c>
      <c r="EI87" t="s">
        <v>422</v>
      </c>
      <c r="EJ87" t="s">
        <v>302</v>
      </c>
    </row>
    <row r="88" spans="1:140" ht="15" hidden="1" x14ac:dyDescent="0.25">
      <c r="A88" t="s">
        <v>718</v>
      </c>
      <c r="B88" t="s">
        <v>719</v>
      </c>
      <c r="D88" t="s">
        <v>263</v>
      </c>
      <c r="E88">
        <v>45348</v>
      </c>
      <c r="F88">
        <v>25700</v>
      </c>
      <c r="G88" t="s">
        <v>132</v>
      </c>
      <c r="H88" t="s">
        <v>199</v>
      </c>
      <c r="I88" t="s">
        <v>178</v>
      </c>
      <c r="J88" t="s">
        <v>398</v>
      </c>
      <c r="K88">
        <v>6.915E-5</v>
      </c>
      <c r="L88" t="s">
        <v>617</v>
      </c>
      <c r="S88">
        <v>31516843</v>
      </c>
      <c r="T88" t="s">
        <v>612</v>
      </c>
      <c r="U88" t="s">
        <v>506</v>
      </c>
      <c r="V88">
        <v>2019</v>
      </c>
      <c r="W88" t="s">
        <v>290</v>
      </c>
      <c r="X88">
        <v>4114</v>
      </c>
      <c r="Y88">
        <v>100072</v>
      </c>
      <c r="AA88">
        <v>464.11999511718801</v>
      </c>
      <c r="AB88" t="s">
        <v>174</v>
      </c>
      <c r="AD88" t="s">
        <v>613</v>
      </c>
      <c r="AF88" t="s">
        <v>141</v>
      </c>
      <c r="AG88">
        <v>3</v>
      </c>
      <c r="AH88" t="s">
        <v>142</v>
      </c>
      <c r="AI88">
        <v>12</v>
      </c>
      <c r="AJ88" t="s">
        <v>163</v>
      </c>
      <c r="AK88">
        <v>98.400001525878906</v>
      </c>
      <c r="AM88" t="s">
        <v>137</v>
      </c>
      <c r="AN88" t="s">
        <v>388</v>
      </c>
      <c r="AO88" t="s">
        <v>137</v>
      </c>
      <c r="AP88" t="s">
        <v>508</v>
      </c>
      <c r="AQ88" t="s">
        <v>145</v>
      </c>
      <c r="AR88" t="s">
        <v>137</v>
      </c>
      <c r="AS88" t="s">
        <v>168</v>
      </c>
      <c r="AT88" t="s">
        <v>137</v>
      </c>
      <c r="AU88" t="s">
        <v>293</v>
      </c>
      <c r="AV88" t="s">
        <v>390</v>
      </c>
      <c r="AX88" t="s">
        <v>158</v>
      </c>
      <c r="AY88">
        <v>0.25</v>
      </c>
      <c r="AZ88" t="s">
        <v>185</v>
      </c>
      <c r="BA88">
        <v>24</v>
      </c>
      <c r="BB88" t="s">
        <v>296</v>
      </c>
      <c r="BD88">
        <v>24</v>
      </c>
      <c r="BE88" t="s">
        <v>296</v>
      </c>
      <c r="BG88" t="s">
        <v>137</v>
      </c>
      <c r="BH88" t="s">
        <v>178</v>
      </c>
      <c r="BI88" t="s">
        <v>186</v>
      </c>
      <c r="BJ88">
        <v>1</v>
      </c>
      <c r="BK88">
        <v>0</v>
      </c>
      <c r="BL88">
        <v>192</v>
      </c>
      <c r="BM88" t="s">
        <v>152</v>
      </c>
      <c r="BN88">
        <v>192</v>
      </c>
      <c r="BP88">
        <v>1</v>
      </c>
      <c r="BQ88">
        <v>5</v>
      </c>
      <c r="BR88" t="s">
        <v>153</v>
      </c>
      <c r="BS88">
        <v>5</v>
      </c>
      <c r="BT88" t="s">
        <v>153</v>
      </c>
      <c r="BU88">
        <v>1</v>
      </c>
      <c r="BV88" t="s">
        <v>155</v>
      </c>
      <c r="BW88">
        <v>1</v>
      </c>
      <c r="BX88" t="s">
        <v>199</v>
      </c>
      <c r="BY88">
        <v>1</v>
      </c>
      <c r="BZ88" t="s">
        <v>614</v>
      </c>
      <c r="CA88">
        <v>4.2453703703703709E-2</v>
      </c>
      <c r="CC88">
        <v>1</v>
      </c>
      <c r="CD88">
        <v>0</v>
      </c>
      <c r="CE88" t="s">
        <v>158</v>
      </c>
      <c r="CG88" t="s">
        <v>298</v>
      </c>
      <c r="CH88" t="s">
        <v>625</v>
      </c>
      <c r="CI88" t="s">
        <v>137</v>
      </c>
      <c r="CJ88" t="s">
        <v>137</v>
      </c>
      <c r="CK88" t="s">
        <v>137</v>
      </c>
      <c r="CL88" t="s">
        <v>174</v>
      </c>
      <c r="CM88" t="s">
        <v>279</v>
      </c>
      <c r="CN88">
        <v>1</v>
      </c>
      <c r="CO88">
        <v>1</v>
      </c>
      <c r="CP88">
        <v>1</v>
      </c>
      <c r="CQ88">
        <v>0</v>
      </c>
      <c r="CR88">
        <v>0</v>
      </c>
      <c r="CS88">
        <v>1</v>
      </c>
      <c r="CT88">
        <v>0</v>
      </c>
      <c r="CU88" t="s">
        <v>162</v>
      </c>
      <c r="CV88" t="s">
        <v>615</v>
      </c>
      <c r="CW88">
        <v>0</v>
      </c>
      <c r="CX88">
        <v>0</v>
      </c>
      <c r="CZ88">
        <v>5</v>
      </c>
      <c r="DA88">
        <v>5</v>
      </c>
      <c r="DB88">
        <v>10</v>
      </c>
      <c r="DC88">
        <v>3</v>
      </c>
      <c r="DD88">
        <v>10</v>
      </c>
      <c r="DE88">
        <v>5</v>
      </c>
      <c r="DF88">
        <v>0</v>
      </c>
      <c r="DG88">
        <v>10</v>
      </c>
      <c r="DH88">
        <v>5</v>
      </c>
      <c r="DI88">
        <v>5</v>
      </c>
      <c r="DJ88">
        <v>5</v>
      </c>
      <c r="DK88">
        <v>5</v>
      </c>
      <c r="DL88">
        <v>5</v>
      </c>
      <c r="DM88">
        <v>5</v>
      </c>
      <c r="DN88">
        <v>0</v>
      </c>
      <c r="DO88">
        <v>2</v>
      </c>
      <c r="DP88">
        <v>5</v>
      </c>
      <c r="DQ88">
        <v>10</v>
      </c>
      <c r="DR88">
        <v>10</v>
      </c>
      <c r="DS88">
        <v>5</v>
      </c>
      <c r="DT88">
        <v>3</v>
      </c>
      <c r="DU88">
        <v>5</v>
      </c>
      <c r="DV88">
        <v>4</v>
      </c>
      <c r="DW88">
        <v>5</v>
      </c>
      <c r="DX88">
        <v>0</v>
      </c>
      <c r="DY88">
        <v>0</v>
      </c>
      <c r="DZ88">
        <v>10</v>
      </c>
      <c r="EA88">
        <v>0</v>
      </c>
      <c r="EB88">
        <v>5</v>
      </c>
      <c r="EC88">
        <v>0</v>
      </c>
      <c r="ED88">
        <v>196</v>
      </c>
      <c r="EE88">
        <v>142</v>
      </c>
      <c r="EF88">
        <v>0.72448980808258101</v>
      </c>
      <c r="EG88" t="s">
        <v>163</v>
      </c>
      <c r="EH88">
        <v>25700</v>
      </c>
      <c r="EI88" t="s">
        <v>422</v>
      </c>
      <c r="EJ88" t="s">
        <v>302</v>
      </c>
    </row>
    <row r="89" spans="1:140" ht="15" hidden="1" x14ac:dyDescent="0.25">
      <c r="A89" t="s">
        <v>718</v>
      </c>
      <c r="B89" t="s">
        <v>719</v>
      </c>
      <c r="D89" t="s">
        <v>263</v>
      </c>
      <c r="E89">
        <v>45348</v>
      </c>
      <c r="F89">
        <v>25700</v>
      </c>
      <c r="G89" t="s">
        <v>132</v>
      </c>
      <c r="H89" t="s">
        <v>199</v>
      </c>
      <c r="I89" t="s">
        <v>178</v>
      </c>
      <c r="J89" t="s">
        <v>252</v>
      </c>
      <c r="K89">
        <v>14500</v>
      </c>
      <c r="L89" t="s">
        <v>253</v>
      </c>
      <c r="S89">
        <v>31516843</v>
      </c>
      <c r="T89" t="s">
        <v>612</v>
      </c>
      <c r="U89" t="s">
        <v>506</v>
      </c>
      <c r="V89">
        <v>2019</v>
      </c>
      <c r="W89" t="s">
        <v>290</v>
      </c>
      <c r="X89">
        <v>4114</v>
      </c>
      <c r="Y89">
        <v>100072</v>
      </c>
      <c r="AA89">
        <v>464.11999511718801</v>
      </c>
      <c r="AB89" t="s">
        <v>174</v>
      </c>
      <c r="AD89" t="s">
        <v>613</v>
      </c>
      <c r="AF89" t="s">
        <v>141</v>
      </c>
      <c r="AG89">
        <v>3</v>
      </c>
      <c r="AH89" t="s">
        <v>142</v>
      </c>
      <c r="AI89">
        <v>12</v>
      </c>
      <c r="AJ89" t="s">
        <v>163</v>
      </c>
      <c r="AK89">
        <v>98.400001525878906</v>
      </c>
      <c r="AM89" t="s">
        <v>137</v>
      </c>
      <c r="AN89" t="s">
        <v>388</v>
      </c>
      <c r="AO89" t="s">
        <v>137</v>
      </c>
      <c r="AP89" t="s">
        <v>508</v>
      </c>
      <c r="AQ89" t="s">
        <v>145</v>
      </c>
      <c r="AR89" t="s">
        <v>137</v>
      </c>
      <c r="AS89" t="s">
        <v>168</v>
      </c>
      <c r="AT89" t="s">
        <v>137</v>
      </c>
      <c r="AU89" t="s">
        <v>293</v>
      </c>
      <c r="AV89" t="s">
        <v>390</v>
      </c>
      <c r="AX89" t="s">
        <v>158</v>
      </c>
      <c r="AY89">
        <v>0.25</v>
      </c>
      <c r="AZ89" t="s">
        <v>185</v>
      </c>
      <c r="BA89">
        <v>24</v>
      </c>
      <c r="BB89" t="s">
        <v>296</v>
      </c>
      <c r="BD89">
        <v>24</v>
      </c>
      <c r="BE89" t="s">
        <v>296</v>
      </c>
      <c r="BG89" t="s">
        <v>137</v>
      </c>
      <c r="BH89" t="s">
        <v>178</v>
      </c>
      <c r="BI89" t="s">
        <v>186</v>
      </c>
      <c r="BJ89">
        <v>1</v>
      </c>
      <c r="BK89">
        <v>0</v>
      </c>
      <c r="BL89">
        <v>192</v>
      </c>
      <c r="BM89" t="s">
        <v>152</v>
      </c>
      <c r="BN89">
        <v>192</v>
      </c>
      <c r="BP89">
        <v>1</v>
      </c>
      <c r="BQ89">
        <v>5</v>
      </c>
      <c r="BR89" t="s">
        <v>153</v>
      </c>
      <c r="BS89">
        <v>5</v>
      </c>
      <c r="BT89" t="s">
        <v>153</v>
      </c>
      <c r="BU89">
        <v>1</v>
      </c>
      <c r="BV89" t="s">
        <v>155</v>
      </c>
      <c r="BW89">
        <v>1</v>
      </c>
      <c r="BX89" t="s">
        <v>199</v>
      </c>
      <c r="BY89">
        <v>1</v>
      </c>
      <c r="BZ89" t="s">
        <v>614</v>
      </c>
      <c r="CA89">
        <v>4.2453703703703709E-2</v>
      </c>
      <c r="CC89">
        <v>1</v>
      </c>
      <c r="CD89">
        <v>0</v>
      </c>
      <c r="CE89" t="s">
        <v>158</v>
      </c>
      <c r="CG89" t="s">
        <v>298</v>
      </c>
      <c r="CH89" t="s">
        <v>625</v>
      </c>
      <c r="CI89" t="s">
        <v>137</v>
      </c>
      <c r="CJ89" t="s">
        <v>137</v>
      </c>
      <c r="CK89" t="s">
        <v>137</v>
      </c>
      <c r="CL89" t="s">
        <v>174</v>
      </c>
      <c r="CM89" t="s">
        <v>279</v>
      </c>
      <c r="CN89">
        <v>1</v>
      </c>
      <c r="CO89">
        <v>1</v>
      </c>
      <c r="CP89">
        <v>1</v>
      </c>
      <c r="CQ89">
        <v>0</v>
      </c>
      <c r="CR89">
        <v>0</v>
      </c>
      <c r="CS89">
        <v>1</v>
      </c>
      <c r="CT89">
        <v>0</v>
      </c>
      <c r="CU89" t="s">
        <v>162</v>
      </c>
      <c r="CV89" t="s">
        <v>615</v>
      </c>
      <c r="CW89">
        <v>0</v>
      </c>
      <c r="CX89">
        <v>0</v>
      </c>
      <c r="CZ89">
        <v>5</v>
      </c>
      <c r="DA89">
        <v>5</v>
      </c>
      <c r="DB89">
        <v>10</v>
      </c>
      <c r="DC89">
        <v>3</v>
      </c>
      <c r="DD89">
        <v>10</v>
      </c>
      <c r="DE89">
        <v>5</v>
      </c>
      <c r="DF89">
        <v>0</v>
      </c>
      <c r="DG89">
        <v>10</v>
      </c>
      <c r="DH89">
        <v>5</v>
      </c>
      <c r="DI89">
        <v>5</v>
      </c>
      <c r="DJ89">
        <v>5</v>
      </c>
      <c r="DK89">
        <v>5</v>
      </c>
      <c r="DL89">
        <v>5</v>
      </c>
      <c r="DM89">
        <v>5</v>
      </c>
      <c r="DN89">
        <v>0</v>
      </c>
      <c r="DO89">
        <v>2</v>
      </c>
      <c r="DP89">
        <v>5</v>
      </c>
      <c r="DQ89">
        <v>10</v>
      </c>
      <c r="DR89">
        <v>10</v>
      </c>
      <c r="DS89">
        <v>5</v>
      </c>
      <c r="DT89">
        <v>3</v>
      </c>
      <c r="DU89">
        <v>5</v>
      </c>
      <c r="DV89">
        <v>4</v>
      </c>
      <c r="DW89">
        <v>5</v>
      </c>
      <c r="DX89">
        <v>0</v>
      </c>
      <c r="DY89">
        <v>0</v>
      </c>
      <c r="DZ89">
        <v>10</v>
      </c>
      <c r="EA89">
        <v>0</v>
      </c>
      <c r="EB89">
        <v>5</v>
      </c>
      <c r="EC89">
        <v>0</v>
      </c>
      <c r="ED89">
        <v>196</v>
      </c>
      <c r="EE89">
        <v>142</v>
      </c>
      <c r="EF89">
        <v>0.72448980808258101</v>
      </c>
      <c r="EG89" t="s">
        <v>163</v>
      </c>
      <c r="EH89">
        <v>25700</v>
      </c>
      <c r="EI89" t="s">
        <v>422</v>
      </c>
      <c r="EJ89" t="s">
        <v>302</v>
      </c>
    </row>
    <row r="90" spans="1:140" ht="15" hidden="1" x14ac:dyDescent="0.25">
      <c r="A90" t="s">
        <v>718</v>
      </c>
      <c r="B90" t="s">
        <v>719</v>
      </c>
      <c r="D90" t="s">
        <v>263</v>
      </c>
      <c r="E90">
        <v>45348</v>
      </c>
      <c r="F90">
        <v>25700</v>
      </c>
      <c r="G90" t="s">
        <v>132</v>
      </c>
      <c r="H90" t="s">
        <v>199</v>
      </c>
      <c r="I90" t="s">
        <v>178</v>
      </c>
      <c r="J90" t="s">
        <v>400</v>
      </c>
      <c r="K90">
        <v>24.5</v>
      </c>
      <c r="L90" t="s">
        <v>136</v>
      </c>
      <c r="S90">
        <v>31516843</v>
      </c>
      <c r="T90" t="s">
        <v>612</v>
      </c>
      <c r="U90" t="s">
        <v>506</v>
      </c>
      <c r="V90">
        <v>2019</v>
      </c>
      <c r="W90" t="s">
        <v>290</v>
      </c>
      <c r="X90">
        <v>4114</v>
      </c>
      <c r="Y90">
        <v>100072</v>
      </c>
      <c r="AA90">
        <v>464.11999511718801</v>
      </c>
      <c r="AB90" t="s">
        <v>174</v>
      </c>
      <c r="AD90" t="s">
        <v>613</v>
      </c>
      <c r="AF90" t="s">
        <v>141</v>
      </c>
      <c r="AG90">
        <v>3</v>
      </c>
      <c r="AH90" t="s">
        <v>142</v>
      </c>
      <c r="AI90">
        <v>12</v>
      </c>
      <c r="AJ90" t="s">
        <v>163</v>
      </c>
      <c r="AK90">
        <v>98.400001525878906</v>
      </c>
      <c r="AM90" t="s">
        <v>137</v>
      </c>
      <c r="AN90" t="s">
        <v>388</v>
      </c>
      <c r="AO90" t="s">
        <v>137</v>
      </c>
      <c r="AP90" t="s">
        <v>508</v>
      </c>
      <c r="AQ90" t="s">
        <v>145</v>
      </c>
      <c r="AR90" t="s">
        <v>137</v>
      </c>
      <c r="AS90" t="s">
        <v>168</v>
      </c>
      <c r="AT90" t="s">
        <v>137</v>
      </c>
      <c r="AU90" t="s">
        <v>293</v>
      </c>
      <c r="AV90" t="s">
        <v>390</v>
      </c>
      <c r="AX90" t="s">
        <v>158</v>
      </c>
      <c r="AY90">
        <v>0.25</v>
      </c>
      <c r="AZ90" t="s">
        <v>185</v>
      </c>
      <c r="BA90">
        <v>24</v>
      </c>
      <c r="BB90" t="s">
        <v>296</v>
      </c>
      <c r="BD90">
        <v>24</v>
      </c>
      <c r="BE90" t="s">
        <v>296</v>
      </c>
      <c r="BG90" t="s">
        <v>137</v>
      </c>
      <c r="BH90" t="s">
        <v>178</v>
      </c>
      <c r="BI90" t="s">
        <v>186</v>
      </c>
      <c r="BJ90">
        <v>1</v>
      </c>
      <c r="BK90">
        <v>0</v>
      </c>
      <c r="BL90">
        <v>192</v>
      </c>
      <c r="BM90" t="s">
        <v>152</v>
      </c>
      <c r="BN90">
        <v>192</v>
      </c>
      <c r="BP90">
        <v>1</v>
      </c>
      <c r="BQ90">
        <v>5</v>
      </c>
      <c r="BR90" t="s">
        <v>153</v>
      </c>
      <c r="BS90">
        <v>5</v>
      </c>
      <c r="BT90" t="s">
        <v>153</v>
      </c>
      <c r="BU90">
        <v>1</v>
      </c>
      <c r="BV90" t="s">
        <v>155</v>
      </c>
      <c r="BW90">
        <v>1</v>
      </c>
      <c r="BX90" t="s">
        <v>199</v>
      </c>
      <c r="BY90">
        <v>1</v>
      </c>
      <c r="BZ90" t="s">
        <v>614</v>
      </c>
      <c r="CA90">
        <v>4.2453703703703709E-2</v>
      </c>
      <c r="CC90">
        <v>1</v>
      </c>
      <c r="CD90">
        <v>0</v>
      </c>
      <c r="CE90" t="s">
        <v>158</v>
      </c>
      <c r="CG90" t="s">
        <v>298</v>
      </c>
      <c r="CH90" t="s">
        <v>625</v>
      </c>
      <c r="CI90" t="s">
        <v>137</v>
      </c>
      <c r="CJ90" t="s">
        <v>137</v>
      </c>
      <c r="CK90" t="s">
        <v>137</v>
      </c>
      <c r="CL90" t="s">
        <v>174</v>
      </c>
      <c r="CM90" t="s">
        <v>279</v>
      </c>
      <c r="CN90">
        <v>1</v>
      </c>
      <c r="CO90">
        <v>1</v>
      </c>
      <c r="CP90">
        <v>1</v>
      </c>
      <c r="CQ90">
        <v>0</v>
      </c>
      <c r="CR90">
        <v>0</v>
      </c>
      <c r="CS90">
        <v>1</v>
      </c>
      <c r="CT90">
        <v>0</v>
      </c>
      <c r="CU90" t="s">
        <v>162</v>
      </c>
      <c r="CV90" t="s">
        <v>615</v>
      </c>
      <c r="CW90">
        <v>0</v>
      </c>
      <c r="CX90">
        <v>0</v>
      </c>
      <c r="CZ90">
        <v>5</v>
      </c>
      <c r="DA90">
        <v>5</v>
      </c>
      <c r="DB90">
        <v>10</v>
      </c>
      <c r="DC90">
        <v>3</v>
      </c>
      <c r="DD90">
        <v>10</v>
      </c>
      <c r="DE90">
        <v>5</v>
      </c>
      <c r="DF90">
        <v>0</v>
      </c>
      <c r="DG90">
        <v>10</v>
      </c>
      <c r="DH90">
        <v>5</v>
      </c>
      <c r="DI90">
        <v>5</v>
      </c>
      <c r="DJ90">
        <v>5</v>
      </c>
      <c r="DK90">
        <v>5</v>
      </c>
      <c r="DL90">
        <v>5</v>
      </c>
      <c r="DM90">
        <v>5</v>
      </c>
      <c r="DN90">
        <v>0</v>
      </c>
      <c r="DO90">
        <v>2</v>
      </c>
      <c r="DP90">
        <v>5</v>
      </c>
      <c r="DQ90">
        <v>10</v>
      </c>
      <c r="DR90">
        <v>10</v>
      </c>
      <c r="DS90">
        <v>5</v>
      </c>
      <c r="DT90">
        <v>3</v>
      </c>
      <c r="DU90">
        <v>5</v>
      </c>
      <c r="DV90">
        <v>4</v>
      </c>
      <c r="DW90">
        <v>5</v>
      </c>
      <c r="DX90">
        <v>0</v>
      </c>
      <c r="DY90">
        <v>0</v>
      </c>
      <c r="DZ90">
        <v>10</v>
      </c>
      <c r="EA90">
        <v>0</v>
      </c>
      <c r="EB90">
        <v>5</v>
      </c>
      <c r="EC90">
        <v>0</v>
      </c>
      <c r="ED90">
        <v>196</v>
      </c>
      <c r="EE90">
        <v>142</v>
      </c>
      <c r="EF90">
        <v>0.72448980808258101</v>
      </c>
      <c r="EG90" t="s">
        <v>163</v>
      </c>
      <c r="EH90">
        <v>25700</v>
      </c>
      <c r="EI90" t="s">
        <v>422</v>
      </c>
      <c r="EJ90" t="s">
        <v>302</v>
      </c>
    </row>
    <row r="91" spans="1:140" ht="15" hidden="1" x14ac:dyDescent="0.25">
      <c r="A91" t="s">
        <v>718</v>
      </c>
      <c r="B91" t="s">
        <v>719</v>
      </c>
      <c r="D91" t="s">
        <v>263</v>
      </c>
      <c r="E91">
        <v>45348</v>
      </c>
      <c r="F91">
        <v>25700</v>
      </c>
      <c r="G91" t="s">
        <v>132</v>
      </c>
      <c r="H91" t="s">
        <v>199</v>
      </c>
      <c r="I91" t="s">
        <v>178</v>
      </c>
      <c r="J91" t="s">
        <v>401</v>
      </c>
      <c r="K91">
        <v>33.4</v>
      </c>
      <c r="L91" t="s">
        <v>136</v>
      </c>
      <c r="S91">
        <v>31516843</v>
      </c>
      <c r="T91" t="s">
        <v>612</v>
      </c>
      <c r="U91" t="s">
        <v>506</v>
      </c>
      <c r="V91">
        <v>2019</v>
      </c>
      <c r="W91" t="s">
        <v>290</v>
      </c>
      <c r="X91">
        <v>4114</v>
      </c>
      <c r="Y91">
        <v>100072</v>
      </c>
      <c r="AA91">
        <v>464.11999511718801</v>
      </c>
      <c r="AB91" t="s">
        <v>174</v>
      </c>
      <c r="AD91" t="s">
        <v>613</v>
      </c>
      <c r="AF91" t="s">
        <v>141</v>
      </c>
      <c r="AG91">
        <v>3</v>
      </c>
      <c r="AH91" t="s">
        <v>142</v>
      </c>
      <c r="AI91">
        <v>12</v>
      </c>
      <c r="AJ91" t="s">
        <v>163</v>
      </c>
      <c r="AK91">
        <v>98.400001525878906</v>
      </c>
      <c r="AM91" t="s">
        <v>137</v>
      </c>
      <c r="AN91" t="s">
        <v>388</v>
      </c>
      <c r="AO91" t="s">
        <v>137</v>
      </c>
      <c r="AP91" t="s">
        <v>508</v>
      </c>
      <c r="AQ91" t="s">
        <v>145</v>
      </c>
      <c r="AR91" t="s">
        <v>137</v>
      </c>
      <c r="AS91" t="s">
        <v>168</v>
      </c>
      <c r="AT91" t="s">
        <v>137</v>
      </c>
      <c r="AU91" t="s">
        <v>293</v>
      </c>
      <c r="AV91" t="s">
        <v>390</v>
      </c>
      <c r="AX91" t="s">
        <v>158</v>
      </c>
      <c r="AY91">
        <v>0.25</v>
      </c>
      <c r="AZ91" t="s">
        <v>185</v>
      </c>
      <c r="BA91">
        <v>24</v>
      </c>
      <c r="BB91" t="s">
        <v>296</v>
      </c>
      <c r="BD91">
        <v>24</v>
      </c>
      <c r="BE91" t="s">
        <v>296</v>
      </c>
      <c r="BG91" t="s">
        <v>137</v>
      </c>
      <c r="BH91" t="s">
        <v>178</v>
      </c>
      <c r="BI91" t="s">
        <v>186</v>
      </c>
      <c r="BJ91">
        <v>1</v>
      </c>
      <c r="BK91">
        <v>0</v>
      </c>
      <c r="BL91">
        <v>192</v>
      </c>
      <c r="BM91" t="s">
        <v>152</v>
      </c>
      <c r="BN91">
        <v>192</v>
      </c>
      <c r="BP91">
        <v>1</v>
      </c>
      <c r="BQ91">
        <v>5</v>
      </c>
      <c r="BR91" t="s">
        <v>153</v>
      </c>
      <c r="BS91">
        <v>5</v>
      </c>
      <c r="BT91" t="s">
        <v>153</v>
      </c>
      <c r="BU91">
        <v>1</v>
      </c>
      <c r="BV91" t="s">
        <v>155</v>
      </c>
      <c r="BW91">
        <v>1</v>
      </c>
      <c r="BX91" t="s">
        <v>199</v>
      </c>
      <c r="BY91">
        <v>1</v>
      </c>
      <c r="BZ91" t="s">
        <v>614</v>
      </c>
      <c r="CA91">
        <v>4.2453703703703709E-2</v>
      </c>
      <c r="CC91">
        <v>1</v>
      </c>
      <c r="CD91">
        <v>0</v>
      </c>
      <c r="CE91" t="s">
        <v>158</v>
      </c>
      <c r="CG91" t="s">
        <v>298</v>
      </c>
      <c r="CH91" t="s">
        <v>625</v>
      </c>
      <c r="CI91" t="s">
        <v>137</v>
      </c>
      <c r="CJ91" t="s">
        <v>137</v>
      </c>
      <c r="CK91" t="s">
        <v>137</v>
      </c>
      <c r="CL91" t="s">
        <v>174</v>
      </c>
      <c r="CM91" t="s">
        <v>279</v>
      </c>
      <c r="CN91">
        <v>1</v>
      </c>
      <c r="CO91">
        <v>1</v>
      </c>
      <c r="CP91">
        <v>1</v>
      </c>
      <c r="CQ91">
        <v>0</v>
      </c>
      <c r="CR91">
        <v>0</v>
      </c>
      <c r="CS91">
        <v>1</v>
      </c>
      <c r="CT91">
        <v>0</v>
      </c>
      <c r="CU91" t="s">
        <v>162</v>
      </c>
      <c r="CV91" t="s">
        <v>615</v>
      </c>
      <c r="CW91">
        <v>0</v>
      </c>
      <c r="CX91">
        <v>0</v>
      </c>
      <c r="CZ91">
        <v>5</v>
      </c>
      <c r="DA91">
        <v>5</v>
      </c>
      <c r="DB91">
        <v>10</v>
      </c>
      <c r="DC91">
        <v>3</v>
      </c>
      <c r="DD91">
        <v>10</v>
      </c>
      <c r="DE91">
        <v>5</v>
      </c>
      <c r="DF91">
        <v>0</v>
      </c>
      <c r="DG91">
        <v>10</v>
      </c>
      <c r="DH91">
        <v>5</v>
      </c>
      <c r="DI91">
        <v>5</v>
      </c>
      <c r="DJ91">
        <v>5</v>
      </c>
      <c r="DK91">
        <v>5</v>
      </c>
      <c r="DL91">
        <v>5</v>
      </c>
      <c r="DM91">
        <v>5</v>
      </c>
      <c r="DN91">
        <v>0</v>
      </c>
      <c r="DO91">
        <v>2</v>
      </c>
      <c r="DP91">
        <v>5</v>
      </c>
      <c r="DQ91">
        <v>10</v>
      </c>
      <c r="DR91">
        <v>10</v>
      </c>
      <c r="DS91">
        <v>5</v>
      </c>
      <c r="DT91">
        <v>3</v>
      </c>
      <c r="DU91">
        <v>5</v>
      </c>
      <c r="DV91">
        <v>4</v>
      </c>
      <c r="DW91">
        <v>5</v>
      </c>
      <c r="DX91">
        <v>0</v>
      </c>
      <c r="DY91">
        <v>0</v>
      </c>
      <c r="DZ91">
        <v>10</v>
      </c>
      <c r="EA91">
        <v>0</v>
      </c>
      <c r="EB91">
        <v>5</v>
      </c>
      <c r="EC91">
        <v>0</v>
      </c>
      <c r="ED91">
        <v>196</v>
      </c>
      <c r="EE91">
        <v>142</v>
      </c>
      <c r="EF91">
        <v>0.72448980808258101</v>
      </c>
      <c r="EG91" t="s">
        <v>163</v>
      </c>
      <c r="EH91">
        <v>25700</v>
      </c>
      <c r="EI91" t="s">
        <v>422</v>
      </c>
      <c r="EJ91" t="s">
        <v>302</v>
      </c>
    </row>
    <row r="92" spans="1:140" ht="15" hidden="1" x14ac:dyDescent="0.25">
      <c r="A92" t="s">
        <v>718</v>
      </c>
      <c r="B92" t="s">
        <v>719</v>
      </c>
      <c r="D92" t="s">
        <v>263</v>
      </c>
      <c r="E92">
        <v>45348</v>
      </c>
      <c r="F92">
        <v>25700</v>
      </c>
      <c r="G92" t="s">
        <v>132</v>
      </c>
      <c r="H92" t="s">
        <v>199</v>
      </c>
      <c r="I92" t="s">
        <v>178</v>
      </c>
      <c r="J92" t="s">
        <v>146</v>
      </c>
      <c r="K92">
        <v>29</v>
      </c>
      <c r="L92" t="s">
        <v>247</v>
      </c>
      <c r="S92">
        <v>31516843</v>
      </c>
      <c r="T92" t="s">
        <v>612</v>
      </c>
      <c r="U92" t="s">
        <v>506</v>
      </c>
      <c r="V92">
        <v>2019</v>
      </c>
      <c r="W92" t="s">
        <v>290</v>
      </c>
      <c r="X92">
        <v>4114</v>
      </c>
      <c r="Y92">
        <v>100072</v>
      </c>
      <c r="AA92">
        <v>464.11999511718801</v>
      </c>
      <c r="AB92" t="s">
        <v>174</v>
      </c>
      <c r="AD92" t="s">
        <v>613</v>
      </c>
      <c r="AF92" t="s">
        <v>141</v>
      </c>
      <c r="AG92">
        <v>3</v>
      </c>
      <c r="AH92" t="s">
        <v>142</v>
      </c>
      <c r="AI92">
        <v>12</v>
      </c>
      <c r="AJ92" t="s">
        <v>163</v>
      </c>
      <c r="AK92">
        <v>98.400001525878906</v>
      </c>
      <c r="AM92" t="s">
        <v>137</v>
      </c>
      <c r="AN92" t="s">
        <v>388</v>
      </c>
      <c r="AO92" t="s">
        <v>137</v>
      </c>
      <c r="AP92" t="s">
        <v>508</v>
      </c>
      <c r="AQ92" t="s">
        <v>145</v>
      </c>
      <c r="AR92" t="s">
        <v>137</v>
      </c>
      <c r="AS92" t="s">
        <v>168</v>
      </c>
      <c r="AT92" t="s">
        <v>137</v>
      </c>
      <c r="AU92" t="s">
        <v>293</v>
      </c>
      <c r="AV92" t="s">
        <v>390</v>
      </c>
      <c r="AX92" t="s">
        <v>158</v>
      </c>
      <c r="AY92">
        <v>0.25</v>
      </c>
      <c r="AZ92" t="s">
        <v>185</v>
      </c>
      <c r="BA92">
        <v>24</v>
      </c>
      <c r="BB92" t="s">
        <v>296</v>
      </c>
      <c r="BD92">
        <v>24</v>
      </c>
      <c r="BE92" t="s">
        <v>296</v>
      </c>
      <c r="BG92" t="s">
        <v>137</v>
      </c>
      <c r="BH92" t="s">
        <v>178</v>
      </c>
      <c r="BI92" t="s">
        <v>186</v>
      </c>
      <c r="BJ92">
        <v>1</v>
      </c>
      <c r="BK92">
        <v>0</v>
      </c>
      <c r="BL92">
        <v>192</v>
      </c>
      <c r="BM92" t="s">
        <v>152</v>
      </c>
      <c r="BN92">
        <v>192</v>
      </c>
      <c r="BP92">
        <v>1</v>
      </c>
      <c r="BQ92">
        <v>5</v>
      </c>
      <c r="BR92" t="s">
        <v>153</v>
      </c>
      <c r="BS92">
        <v>5</v>
      </c>
      <c r="BT92" t="s">
        <v>153</v>
      </c>
      <c r="BU92">
        <v>1</v>
      </c>
      <c r="BV92" t="s">
        <v>155</v>
      </c>
      <c r="BW92">
        <v>1</v>
      </c>
      <c r="BX92" t="s">
        <v>199</v>
      </c>
      <c r="BY92">
        <v>1</v>
      </c>
      <c r="BZ92" t="s">
        <v>614</v>
      </c>
      <c r="CA92">
        <v>4.2453703703703709E-2</v>
      </c>
      <c r="CC92">
        <v>1</v>
      </c>
      <c r="CD92">
        <v>0</v>
      </c>
      <c r="CE92" t="s">
        <v>158</v>
      </c>
      <c r="CG92" t="s">
        <v>298</v>
      </c>
      <c r="CH92" t="s">
        <v>625</v>
      </c>
      <c r="CI92" t="s">
        <v>137</v>
      </c>
      <c r="CJ92" t="s">
        <v>137</v>
      </c>
      <c r="CK92" t="s">
        <v>137</v>
      </c>
      <c r="CL92" t="s">
        <v>174</v>
      </c>
      <c r="CM92" t="s">
        <v>279</v>
      </c>
      <c r="CN92">
        <v>1</v>
      </c>
      <c r="CO92">
        <v>1</v>
      </c>
      <c r="CP92">
        <v>1</v>
      </c>
      <c r="CQ92">
        <v>0</v>
      </c>
      <c r="CR92">
        <v>0</v>
      </c>
      <c r="CS92">
        <v>1</v>
      </c>
      <c r="CT92">
        <v>0</v>
      </c>
      <c r="CU92" t="s">
        <v>162</v>
      </c>
      <c r="CV92" t="s">
        <v>615</v>
      </c>
      <c r="CW92">
        <v>0</v>
      </c>
      <c r="CX92">
        <v>0</v>
      </c>
      <c r="CZ92">
        <v>5</v>
      </c>
      <c r="DA92">
        <v>5</v>
      </c>
      <c r="DB92">
        <v>10</v>
      </c>
      <c r="DC92">
        <v>3</v>
      </c>
      <c r="DD92">
        <v>10</v>
      </c>
      <c r="DE92">
        <v>5</v>
      </c>
      <c r="DF92">
        <v>0</v>
      </c>
      <c r="DG92">
        <v>10</v>
      </c>
      <c r="DH92">
        <v>5</v>
      </c>
      <c r="DI92">
        <v>5</v>
      </c>
      <c r="DJ92">
        <v>5</v>
      </c>
      <c r="DK92">
        <v>5</v>
      </c>
      <c r="DL92">
        <v>5</v>
      </c>
      <c r="DM92">
        <v>5</v>
      </c>
      <c r="DN92">
        <v>0</v>
      </c>
      <c r="DO92">
        <v>2</v>
      </c>
      <c r="DP92">
        <v>5</v>
      </c>
      <c r="DQ92">
        <v>10</v>
      </c>
      <c r="DR92">
        <v>10</v>
      </c>
      <c r="DS92">
        <v>5</v>
      </c>
      <c r="DT92">
        <v>3</v>
      </c>
      <c r="DU92">
        <v>5</v>
      </c>
      <c r="DV92">
        <v>4</v>
      </c>
      <c r="DW92">
        <v>5</v>
      </c>
      <c r="DX92">
        <v>0</v>
      </c>
      <c r="DY92">
        <v>0</v>
      </c>
      <c r="DZ92">
        <v>10</v>
      </c>
      <c r="EA92">
        <v>0</v>
      </c>
      <c r="EB92">
        <v>5</v>
      </c>
      <c r="EC92">
        <v>0</v>
      </c>
      <c r="ED92">
        <v>196</v>
      </c>
      <c r="EE92">
        <v>142</v>
      </c>
      <c r="EF92">
        <v>0.72448980808258101</v>
      </c>
      <c r="EG92" t="s">
        <v>163</v>
      </c>
      <c r="EH92">
        <v>25700</v>
      </c>
      <c r="EI92" t="s">
        <v>422</v>
      </c>
      <c r="EJ92" t="s">
        <v>302</v>
      </c>
    </row>
    <row r="93" spans="1:140" ht="15" hidden="1" x14ac:dyDescent="0.25">
      <c r="A93" t="s">
        <v>718</v>
      </c>
      <c r="B93" t="s">
        <v>719</v>
      </c>
      <c r="D93" t="s">
        <v>263</v>
      </c>
      <c r="E93">
        <v>45348</v>
      </c>
      <c r="F93">
        <v>25700</v>
      </c>
      <c r="G93" t="s">
        <v>132</v>
      </c>
      <c r="H93" t="s">
        <v>199</v>
      </c>
      <c r="I93" t="s">
        <v>178</v>
      </c>
      <c r="J93" t="s">
        <v>196</v>
      </c>
      <c r="K93">
        <v>0.59240000000000004</v>
      </c>
      <c r="L93" t="s">
        <v>197</v>
      </c>
      <c r="P93" t="s">
        <v>402</v>
      </c>
      <c r="S93">
        <v>31516843</v>
      </c>
      <c r="T93" t="s">
        <v>612</v>
      </c>
      <c r="U93" t="s">
        <v>506</v>
      </c>
      <c r="V93">
        <v>2019</v>
      </c>
      <c r="W93" t="s">
        <v>290</v>
      </c>
      <c r="X93">
        <v>4114</v>
      </c>
      <c r="Y93">
        <v>100072</v>
      </c>
      <c r="AA93">
        <v>464.11999511718801</v>
      </c>
      <c r="AB93" t="s">
        <v>174</v>
      </c>
      <c r="AD93" t="s">
        <v>613</v>
      </c>
      <c r="AF93" t="s">
        <v>141</v>
      </c>
      <c r="AG93">
        <v>3</v>
      </c>
      <c r="AH93" t="s">
        <v>142</v>
      </c>
      <c r="AI93">
        <v>12</v>
      </c>
      <c r="AJ93" t="s">
        <v>163</v>
      </c>
      <c r="AK93">
        <v>98.400001525878906</v>
      </c>
      <c r="AM93" t="s">
        <v>137</v>
      </c>
      <c r="AN93" t="s">
        <v>388</v>
      </c>
      <c r="AO93" t="s">
        <v>137</v>
      </c>
      <c r="AP93" t="s">
        <v>508</v>
      </c>
      <c r="AQ93" t="s">
        <v>145</v>
      </c>
      <c r="AR93" t="s">
        <v>137</v>
      </c>
      <c r="AS93" t="s">
        <v>168</v>
      </c>
      <c r="AT93" t="s">
        <v>137</v>
      </c>
      <c r="AU93" t="s">
        <v>293</v>
      </c>
      <c r="AV93" t="s">
        <v>390</v>
      </c>
      <c r="AX93" t="s">
        <v>158</v>
      </c>
      <c r="AY93">
        <v>0.25</v>
      </c>
      <c r="AZ93" t="s">
        <v>185</v>
      </c>
      <c r="BA93">
        <v>24</v>
      </c>
      <c r="BB93" t="s">
        <v>296</v>
      </c>
      <c r="BD93">
        <v>24</v>
      </c>
      <c r="BE93" t="s">
        <v>296</v>
      </c>
      <c r="BG93" t="s">
        <v>137</v>
      </c>
      <c r="BH93" t="s">
        <v>178</v>
      </c>
      <c r="BI93" t="s">
        <v>186</v>
      </c>
      <c r="BJ93">
        <v>1</v>
      </c>
      <c r="BK93">
        <v>0</v>
      </c>
      <c r="BL93">
        <v>192</v>
      </c>
      <c r="BM93" t="s">
        <v>152</v>
      </c>
      <c r="BN93">
        <v>192</v>
      </c>
      <c r="BP93">
        <v>1</v>
      </c>
      <c r="BQ93">
        <v>5</v>
      </c>
      <c r="BR93" t="s">
        <v>153</v>
      </c>
      <c r="BS93">
        <v>5</v>
      </c>
      <c r="BT93" t="s">
        <v>153</v>
      </c>
      <c r="BU93">
        <v>1</v>
      </c>
      <c r="BV93" t="s">
        <v>155</v>
      </c>
      <c r="BW93">
        <v>1</v>
      </c>
      <c r="BX93" t="s">
        <v>199</v>
      </c>
      <c r="BY93">
        <v>1</v>
      </c>
      <c r="BZ93" t="s">
        <v>614</v>
      </c>
      <c r="CA93">
        <v>4.2453703703703709E-2</v>
      </c>
      <c r="CC93">
        <v>1</v>
      </c>
      <c r="CD93">
        <v>0</v>
      </c>
      <c r="CE93" t="s">
        <v>158</v>
      </c>
      <c r="CG93" t="s">
        <v>298</v>
      </c>
      <c r="CH93" t="s">
        <v>625</v>
      </c>
      <c r="CI93" t="s">
        <v>137</v>
      </c>
      <c r="CJ93" t="s">
        <v>137</v>
      </c>
      <c r="CK93" t="s">
        <v>137</v>
      </c>
      <c r="CL93" t="s">
        <v>174</v>
      </c>
      <c r="CM93" t="s">
        <v>279</v>
      </c>
      <c r="CN93">
        <v>1</v>
      </c>
      <c r="CO93">
        <v>1</v>
      </c>
      <c r="CP93">
        <v>1</v>
      </c>
      <c r="CQ93">
        <v>0</v>
      </c>
      <c r="CR93">
        <v>0</v>
      </c>
      <c r="CS93">
        <v>1</v>
      </c>
      <c r="CT93">
        <v>0</v>
      </c>
      <c r="CU93" t="s">
        <v>162</v>
      </c>
      <c r="CV93" t="s">
        <v>615</v>
      </c>
      <c r="CW93">
        <v>0</v>
      </c>
      <c r="CX93">
        <v>0</v>
      </c>
      <c r="CZ93">
        <v>5</v>
      </c>
      <c r="DA93">
        <v>5</v>
      </c>
      <c r="DB93">
        <v>10</v>
      </c>
      <c r="DC93">
        <v>3</v>
      </c>
      <c r="DD93">
        <v>10</v>
      </c>
      <c r="DE93">
        <v>5</v>
      </c>
      <c r="DF93">
        <v>0</v>
      </c>
      <c r="DG93">
        <v>10</v>
      </c>
      <c r="DH93">
        <v>5</v>
      </c>
      <c r="DI93">
        <v>5</v>
      </c>
      <c r="DJ93">
        <v>5</v>
      </c>
      <c r="DK93">
        <v>5</v>
      </c>
      <c r="DL93">
        <v>5</v>
      </c>
      <c r="DM93">
        <v>5</v>
      </c>
      <c r="DN93">
        <v>0</v>
      </c>
      <c r="DO93">
        <v>2</v>
      </c>
      <c r="DP93">
        <v>5</v>
      </c>
      <c r="DQ93">
        <v>10</v>
      </c>
      <c r="DR93">
        <v>10</v>
      </c>
      <c r="DS93">
        <v>5</v>
      </c>
      <c r="DT93">
        <v>3</v>
      </c>
      <c r="DU93">
        <v>5</v>
      </c>
      <c r="DV93">
        <v>4</v>
      </c>
      <c r="DW93">
        <v>5</v>
      </c>
      <c r="DX93">
        <v>0</v>
      </c>
      <c r="DY93">
        <v>0</v>
      </c>
      <c r="DZ93">
        <v>10</v>
      </c>
      <c r="EA93">
        <v>0</v>
      </c>
      <c r="EB93">
        <v>5</v>
      </c>
      <c r="EC93">
        <v>0</v>
      </c>
      <c r="ED93">
        <v>196</v>
      </c>
      <c r="EE93">
        <v>142</v>
      </c>
      <c r="EF93">
        <v>0.72448980808258101</v>
      </c>
      <c r="EG93" t="s">
        <v>163</v>
      </c>
      <c r="EH93">
        <v>25700</v>
      </c>
      <c r="EI93" t="s">
        <v>422</v>
      </c>
      <c r="EJ93" t="s">
        <v>302</v>
      </c>
    </row>
    <row r="94" spans="1:140" ht="15" hidden="1" x14ac:dyDescent="0.25">
      <c r="A94" t="s">
        <v>718</v>
      </c>
      <c r="B94" t="s">
        <v>719</v>
      </c>
      <c r="D94" t="s">
        <v>263</v>
      </c>
      <c r="E94">
        <v>45348</v>
      </c>
      <c r="F94">
        <v>25700</v>
      </c>
      <c r="G94" t="s">
        <v>132</v>
      </c>
      <c r="H94" t="s">
        <v>199</v>
      </c>
      <c r="I94" t="s">
        <v>178</v>
      </c>
      <c r="J94" t="s">
        <v>208</v>
      </c>
      <c r="K94">
        <v>1.17</v>
      </c>
      <c r="L94" t="s">
        <v>152</v>
      </c>
      <c r="P94" t="s">
        <v>209</v>
      </c>
      <c r="S94">
        <v>31516843</v>
      </c>
      <c r="T94" t="s">
        <v>612</v>
      </c>
      <c r="U94" t="s">
        <v>506</v>
      </c>
      <c r="V94">
        <v>2019</v>
      </c>
      <c r="W94" t="s">
        <v>290</v>
      </c>
      <c r="X94">
        <v>4114</v>
      </c>
      <c r="Y94">
        <v>100072</v>
      </c>
      <c r="AA94">
        <v>464.11999511718801</v>
      </c>
      <c r="AB94" t="s">
        <v>174</v>
      </c>
      <c r="AD94" t="s">
        <v>613</v>
      </c>
      <c r="AF94" t="s">
        <v>141</v>
      </c>
      <c r="AG94">
        <v>3</v>
      </c>
      <c r="AH94" t="s">
        <v>142</v>
      </c>
      <c r="AI94">
        <v>12</v>
      </c>
      <c r="AJ94" t="s">
        <v>163</v>
      </c>
      <c r="AK94">
        <v>98.400001525878906</v>
      </c>
      <c r="AM94" t="s">
        <v>137</v>
      </c>
      <c r="AN94" t="s">
        <v>388</v>
      </c>
      <c r="AO94" t="s">
        <v>137</v>
      </c>
      <c r="AP94" t="s">
        <v>508</v>
      </c>
      <c r="AQ94" t="s">
        <v>145</v>
      </c>
      <c r="AR94" t="s">
        <v>137</v>
      </c>
      <c r="AS94" t="s">
        <v>168</v>
      </c>
      <c r="AT94" t="s">
        <v>137</v>
      </c>
      <c r="AU94" t="s">
        <v>293</v>
      </c>
      <c r="AV94" t="s">
        <v>390</v>
      </c>
      <c r="AX94" t="s">
        <v>158</v>
      </c>
      <c r="AY94">
        <v>0.25</v>
      </c>
      <c r="AZ94" t="s">
        <v>185</v>
      </c>
      <c r="BA94">
        <v>24</v>
      </c>
      <c r="BB94" t="s">
        <v>296</v>
      </c>
      <c r="BD94">
        <v>24</v>
      </c>
      <c r="BE94" t="s">
        <v>296</v>
      </c>
      <c r="BG94" t="s">
        <v>137</v>
      </c>
      <c r="BH94" t="s">
        <v>178</v>
      </c>
      <c r="BI94" t="s">
        <v>186</v>
      </c>
      <c r="BJ94">
        <v>1</v>
      </c>
      <c r="BK94">
        <v>0</v>
      </c>
      <c r="BL94">
        <v>192</v>
      </c>
      <c r="BM94" t="s">
        <v>152</v>
      </c>
      <c r="BN94">
        <v>192</v>
      </c>
      <c r="BP94">
        <v>1</v>
      </c>
      <c r="BQ94">
        <v>5</v>
      </c>
      <c r="BR94" t="s">
        <v>153</v>
      </c>
      <c r="BS94">
        <v>5</v>
      </c>
      <c r="BT94" t="s">
        <v>153</v>
      </c>
      <c r="BU94">
        <v>1</v>
      </c>
      <c r="BV94" t="s">
        <v>155</v>
      </c>
      <c r="BW94">
        <v>1</v>
      </c>
      <c r="BX94" t="s">
        <v>199</v>
      </c>
      <c r="BY94">
        <v>1</v>
      </c>
      <c r="BZ94" t="s">
        <v>614</v>
      </c>
      <c r="CA94">
        <v>4.2453703703703709E-2</v>
      </c>
      <c r="CC94">
        <v>1</v>
      </c>
      <c r="CD94">
        <v>0</v>
      </c>
      <c r="CE94" t="s">
        <v>158</v>
      </c>
      <c r="CG94" t="s">
        <v>298</v>
      </c>
      <c r="CH94" t="s">
        <v>625</v>
      </c>
      <c r="CI94" t="s">
        <v>137</v>
      </c>
      <c r="CJ94" t="s">
        <v>137</v>
      </c>
      <c r="CK94" t="s">
        <v>137</v>
      </c>
      <c r="CL94" t="s">
        <v>174</v>
      </c>
      <c r="CM94" t="s">
        <v>279</v>
      </c>
      <c r="CN94">
        <v>1</v>
      </c>
      <c r="CO94">
        <v>1</v>
      </c>
      <c r="CP94">
        <v>1</v>
      </c>
      <c r="CQ94">
        <v>0</v>
      </c>
      <c r="CR94">
        <v>0</v>
      </c>
      <c r="CS94">
        <v>1</v>
      </c>
      <c r="CT94">
        <v>0</v>
      </c>
      <c r="CU94" t="s">
        <v>162</v>
      </c>
      <c r="CV94" t="s">
        <v>615</v>
      </c>
      <c r="CW94">
        <v>0</v>
      </c>
      <c r="CX94">
        <v>0</v>
      </c>
      <c r="CZ94">
        <v>5</v>
      </c>
      <c r="DA94">
        <v>5</v>
      </c>
      <c r="DB94">
        <v>10</v>
      </c>
      <c r="DC94">
        <v>3</v>
      </c>
      <c r="DD94">
        <v>10</v>
      </c>
      <c r="DE94">
        <v>5</v>
      </c>
      <c r="DF94">
        <v>0</v>
      </c>
      <c r="DG94">
        <v>10</v>
      </c>
      <c r="DH94">
        <v>5</v>
      </c>
      <c r="DI94">
        <v>5</v>
      </c>
      <c r="DJ94">
        <v>5</v>
      </c>
      <c r="DK94">
        <v>5</v>
      </c>
      <c r="DL94">
        <v>5</v>
      </c>
      <c r="DM94">
        <v>5</v>
      </c>
      <c r="DN94">
        <v>0</v>
      </c>
      <c r="DO94">
        <v>2</v>
      </c>
      <c r="DP94">
        <v>5</v>
      </c>
      <c r="DQ94">
        <v>10</v>
      </c>
      <c r="DR94">
        <v>10</v>
      </c>
      <c r="DS94">
        <v>5</v>
      </c>
      <c r="DT94">
        <v>3</v>
      </c>
      <c r="DU94">
        <v>5</v>
      </c>
      <c r="DV94">
        <v>4</v>
      </c>
      <c r="DW94">
        <v>5</v>
      </c>
      <c r="DX94">
        <v>0</v>
      </c>
      <c r="DY94">
        <v>0</v>
      </c>
      <c r="DZ94">
        <v>10</v>
      </c>
      <c r="EA94">
        <v>0</v>
      </c>
      <c r="EB94">
        <v>5</v>
      </c>
      <c r="EC94">
        <v>0</v>
      </c>
      <c r="ED94">
        <v>196</v>
      </c>
      <c r="EE94">
        <v>142</v>
      </c>
      <c r="EF94">
        <v>0.72448980808258101</v>
      </c>
      <c r="EG94" t="s">
        <v>163</v>
      </c>
      <c r="EH94">
        <v>25700</v>
      </c>
      <c r="EI94" t="s">
        <v>422</v>
      </c>
      <c r="EJ94" t="s">
        <v>302</v>
      </c>
    </row>
    <row r="95" spans="1:140" ht="15" hidden="1" x14ac:dyDescent="0.25">
      <c r="A95" t="s">
        <v>718</v>
      </c>
      <c r="B95" t="s">
        <v>719</v>
      </c>
      <c r="D95" t="s">
        <v>263</v>
      </c>
      <c r="E95">
        <v>45348</v>
      </c>
      <c r="F95">
        <v>25701</v>
      </c>
      <c r="G95" t="s">
        <v>132</v>
      </c>
      <c r="H95" t="s">
        <v>199</v>
      </c>
      <c r="I95" t="s">
        <v>178</v>
      </c>
      <c r="J95" t="s">
        <v>249</v>
      </c>
      <c r="K95">
        <v>6.9149999999999995E-4</v>
      </c>
      <c r="L95" t="s">
        <v>251</v>
      </c>
      <c r="S95">
        <v>31516843</v>
      </c>
      <c r="T95" t="s">
        <v>612</v>
      </c>
      <c r="U95" t="s">
        <v>506</v>
      </c>
      <c r="V95">
        <v>2019</v>
      </c>
      <c r="W95" t="s">
        <v>290</v>
      </c>
      <c r="X95">
        <v>4115</v>
      </c>
      <c r="Y95">
        <v>100073</v>
      </c>
      <c r="AA95">
        <v>464.11999511718801</v>
      </c>
      <c r="AB95" t="s">
        <v>174</v>
      </c>
      <c r="AD95" t="s">
        <v>613</v>
      </c>
      <c r="AF95" t="s">
        <v>141</v>
      </c>
      <c r="AG95">
        <v>3</v>
      </c>
      <c r="AH95" t="s">
        <v>142</v>
      </c>
      <c r="AI95">
        <v>12</v>
      </c>
      <c r="AJ95" t="s">
        <v>163</v>
      </c>
      <c r="AK95">
        <v>98.400001525878906</v>
      </c>
      <c r="AM95" t="s">
        <v>137</v>
      </c>
      <c r="AN95" t="s">
        <v>388</v>
      </c>
      <c r="AO95" t="s">
        <v>137</v>
      </c>
      <c r="AP95" t="s">
        <v>508</v>
      </c>
      <c r="AQ95" t="s">
        <v>145</v>
      </c>
      <c r="AR95" t="s">
        <v>137</v>
      </c>
      <c r="AS95" t="s">
        <v>168</v>
      </c>
      <c r="AT95" t="s">
        <v>137</v>
      </c>
      <c r="AU95" t="s">
        <v>293</v>
      </c>
      <c r="AV95" t="s">
        <v>390</v>
      </c>
      <c r="AX95" t="s">
        <v>158</v>
      </c>
      <c r="AY95">
        <v>0.25</v>
      </c>
      <c r="AZ95" t="s">
        <v>185</v>
      </c>
      <c r="BA95">
        <v>48</v>
      </c>
      <c r="BB95" t="s">
        <v>296</v>
      </c>
      <c r="BD95">
        <v>48</v>
      </c>
      <c r="BE95" t="s">
        <v>296</v>
      </c>
      <c r="BG95" t="s">
        <v>137</v>
      </c>
      <c r="BH95" t="s">
        <v>178</v>
      </c>
      <c r="BI95" t="s">
        <v>186</v>
      </c>
      <c r="BJ95">
        <v>1</v>
      </c>
      <c r="BK95">
        <v>0</v>
      </c>
      <c r="BL95">
        <v>192</v>
      </c>
      <c r="BM95" t="s">
        <v>152</v>
      </c>
      <c r="BN95">
        <v>192</v>
      </c>
      <c r="BP95">
        <v>1</v>
      </c>
      <c r="BQ95">
        <v>5</v>
      </c>
      <c r="BR95" t="s">
        <v>153</v>
      </c>
      <c r="BS95">
        <v>5</v>
      </c>
      <c r="BT95" t="s">
        <v>153</v>
      </c>
      <c r="BU95">
        <v>1</v>
      </c>
      <c r="BV95" t="s">
        <v>155</v>
      </c>
      <c r="BW95">
        <v>1</v>
      </c>
      <c r="BX95" t="s">
        <v>199</v>
      </c>
      <c r="BY95">
        <v>1</v>
      </c>
      <c r="BZ95" t="s">
        <v>614</v>
      </c>
      <c r="CA95">
        <v>4.2453703703703709E-2</v>
      </c>
      <c r="CC95">
        <v>1</v>
      </c>
      <c r="CD95">
        <v>0</v>
      </c>
      <c r="CE95" t="s">
        <v>158</v>
      </c>
      <c r="CG95" t="s">
        <v>298</v>
      </c>
      <c r="CH95" t="s">
        <v>625</v>
      </c>
      <c r="CI95" t="s">
        <v>137</v>
      </c>
      <c r="CJ95" t="s">
        <v>137</v>
      </c>
      <c r="CK95" t="s">
        <v>137</v>
      </c>
      <c r="CL95" t="s">
        <v>174</v>
      </c>
      <c r="CM95" t="s">
        <v>279</v>
      </c>
      <c r="CN95">
        <v>1</v>
      </c>
      <c r="CO95">
        <v>1</v>
      </c>
      <c r="CP95">
        <v>1</v>
      </c>
      <c r="CQ95">
        <v>0</v>
      </c>
      <c r="CR95">
        <v>0</v>
      </c>
      <c r="CS95">
        <v>1</v>
      </c>
      <c r="CT95">
        <v>0</v>
      </c>
      <c r="CU95" t="s">
        <v>162</v>
      </c>
      <c r="CV95" t="s">
        <v>615</v>
      </c>
      <c r="CW95">
        <v>0</v>
      </c>
      <c r="CX95">
        <v>0</v>
      </c>
      <c r="CZ95">
        <v>5</v>
      </c>
      <c r="DA95">
        <v>5</v>
      </c>
      <c r="DB95">
        <v>10</v>
      </c>
      <c r="DC95">
        <v>3</v>
      </c>
      <c r="DD95">
        <v>10</v>
      </c>
      <c r="DE95">
        <v>5</v>
      </c>
      <c r="DF95">
        <v>0</v>
      </c>
      <c r="DG95">
        <v>10</v>
      </c>
      <c r="DH95">
        <v>5</v>
      </c>
      <c r="DI95">
        <v>5</v>
      </c>
      <c r="DJ95">
        <v>5</v>
      </c>
      <c r="DK95">
        <v>5</v>
      </c>
      <c r="DL95">
        <v>5</v>
      </c>
      <c r="DM95">
        <v>5</v>
      </c>
      <c r="DN95">
        <v>0</v>
      </c>
      <c r="DO95">
        <v>2</v>
      </c>
      <c r="DP95">
        <v>5</v>
      </c>
      <c r="DQ95">
        <v>10</v>
      </c>
      <c r="DR95">
        <v>10</v>
      </c>
      <c r="DS95">
        <v>5</v>
      </c>
      <c r="DT95">
        <v>3</v>
      </c>
      <c r="DU95">
        <v>5</v>
      </c>
      <c r="DV95">
        <v>4</v>
      </c>
      <c r="DW95">
        <v>5</v>
      </c>
      <c r="DX95">
        <v>0</v>
      </c>
      <c r="DY95">
        <v>0</v>
      </c>
      <c r="DZ95">
        <v>10</v>
      </c>
      <c r="EA95">
        <v>0</v>
      </c>
      <c r="EB95">
        <v>5</v>
      </c>
      <c r="EC95">
        <v>0</v>
      </c>
      <c r="ED95">
        <v>196</v>
      </c>
      <c r="EE95">
        <v>142</v>
      </c>
      <c r="EF95">
        <v>0.72448980808258101</v>
      </c>
      <c r="EG95" t="s">
        <v>163</v>
      </c>
      <c r="EH95">
        <v>25701</v>
      </c>
      <c r="EI95" t="s">
        <v>422</v>
      </c>
      <c r="EJ95" t="s">
        <v>302</v>
      </c>
    </row>
    <row r="96" spans="1:140" ht="15" hidden="1" x14ac:dyDescent="0.25">
      <c r="A96" t="s">
        <v>718</v>
      </c>
      <c r="B96" t="s">
        <v>719</v>
      </c>
      <c r="D96" t="s">
        <v>263</v>
      </c>
      <c r="E96">
        <v>45348</v>
      </c>
      <c r="F96">
        <v>25701</v>
      </c>
      <c r="G96" t="s">
        <v>132</v>
      </c>
      <c r="H96" t="s">
        <v>199</v>
      </c>
      <c r="I96" t="s">
        <v>178</v>
      </c>
      <c r="J96" t="s">
        <v>395</v>
      </c>
      <c r="K96">
        <v>1.4389999999999999E-5</v>
      </c>
      <c r="L96" t="s">
        <v>616</v>
      </c>
      <c r="S96">
        <v>31516843</v>
      </c>
      <c r="T96" t="s">
        <v>612</v>
      </c>
      <c r="U96" t="s">
        <v>506</v>
      </c>
      <c r="V96">
        <v>2019</v>
      </c>
      <c r="W96" t="s">
        <v>290</v>
      </c>
      <c r="X96">
        <v>4115</v>
      </c>
      <c r="Y96">
        <v>100073</v>
      </c>
      <c r="AA96">
        <v>464.11999511718801</v>
      </c>
      <c r="AB96" t="s">
        <v>174</v>
      </c>
      <c r="AD96" t="s">
        <v>613</v>
      </c>
      <c r="AF96" t="s">
        <v>141</v>
      </c>
      <c r="AG96">
        <v>3</v>
      </c>
      <c r="AH96" t="s">
        <v>142</v>
      </c>
      <c r="AI96">
        <v>12</v>
      </c>
      <c r="AJ96" t="s">
        <v>163</v>
      </c>
      <c r="AK96">
        <v>98.400001525878906</v>
      </c>
      <c r="AM96" t="s">
        <v>137</v>
      </c>
      <c r="AN96" t="s">
        <v>388</v>
      </c>
      <c r="AO96" t="s">
        <v>137</v>
      </c>
      <c r="AP96" t="s">
        <v>508</v>
      </c>
      <c r="AQ96" t="s">
        <v>145</v>
      </c>
      <c r="AR96" t="s">
        <v>137</v>
      </c>
      <c r="AS96" t="s">
        <v>168</v>
      </c>
      <c r="AT96" t="s">
        <v>137</v>
      </c>
      <c r="AU96" t="s">
        <v>293</v>
      </c>
      <c r="AV96" t="s">
        <v>390</v>
      </c>
      <c r="AX96" t="s">
        <v>158</v>
      </c>
      <c r="AY96">
        <v>0.25</v>
      </c>
      <c r="AZ96" t="s">
        <v>185</v>
      </c>
      <c r="BA96">
        <v>48</v>
      </c>
      <c r="BB96" t="s">
        <v>296</v>
      </c>
      <c r="BD96">
        <v>48</v>
      </c>
      <c r="BE96" t="s">
        <v>296</v>
      </c>
      <c r="BG96" t="s">
        <v>137</v>
      </c>
      <c r="BH96" t="s">
        <v>178</v>
      </c>
      <c r="BI96" t="s">
        <v>186</v>
      </c>
      <c r="BJ96">
        <v>1</v>
      </c>
      <c r="BK96">
        <v>0</v>
      </c>
      <c r="BL96">
        <v>192</v>
      </c>
      <c r="BM96" t="s">
        <v>152</v>
      </c>
      <c r="BN96">
        <v>192</v>
      </c>
      <c r="BP96">
        <v>1</v>
      </c>
      <c r="BQ96">
        <v>5</v>
      </c>
      <c r="BR96" t="s">
        <v>153</v>
      </c>
      <c r="BS96">
        <v>5</v>
      </c>
      <c r="BT96" t="s">
        <v>153</v>
      </c>
      <c r="BU96">
        <v>1</v>
      </c>
      <c r="BV96" t="s">
        <v>155</v>
      </c>
      <c r="BW96">
        <v>1</v>
      </c>
      <c r="BX96" t="s">
        <v>199</v>
      </c>
      <c r="BY96">
        <v>1</v>
      </c>
      <c r="BZ96" t="s">
        <v>614</v>
      </c>
      <c r="CA96">
        <v>4.2453703703703709E-2</v>
      </c>
      <c r="CC96">
        <v>1</v>
      </c>
      <c r="CD96">
        <v>0</v>
      </c>
      <c r="CE96" t="s">
        <v>158</v>
      </c>
      <c r="CG96" t="s">
        <v>298</v>
      </c>
      <c r="CH96" t="s">
        <v>625</v>
      </c>
      <c r="CI96" t="s">
        <v>137</v>
      </c>
      <c r="CJ96" t="s">
        <v>137</v>
      </c>
      <c r="CK96" t="s">
        <v>137</v>
      </c>
      <c r="CL96" t="s">
        <v>174</v>
      </c>
      <c r="CM96" t="s">
        <v>279</v>
      </c>
      <c r="CN96">
        <v>1</v>
      </c>
      <c r="CO96">
        <v>1</v>
      </c>
      <c r="CP96">
        <v>1</v>
      </c>
      <c r="CQ96">
        <v>0</v>
      </c>
      <c r="CR96">
        <v>0</v>
      </c>
      <c r="CS96">
        <v>1</v>
      </c>
      <c r="CT96">
        <v>0</v>
      </c>
      <c r="CU96" t="s">
        <v>162</v>
      </c>
      <c r="CV96" t="s">
        <v>615</v>
      </c>
      <c r="CW96">
        <v>0</v>
      </c>
      <c r="CX96">
        <v>0</v>
      </c>
      <c r="CZ96">
        <v>5</v>
      </c>
      <c r="DA96">
        <v>5</v>
      </c>
      <c r="DB96">
        <v>10</v>
      </c>
      <c r="DC96">
        <v>3</v>
      </c>
      <c r="DD96">
        <v>10</v>
      </c>
      <c r="DE96">
        <v>5</v>
      </c>
      <c r="DF96">
        <v>0</v>
      </c>
      <c r="DG96">
        <v>10</v>
      </c>
      <c r="DH96">
        <v>5</v>
      </c>
      <c r="DI96">
        <v>5</v>
      </c>
      <c r="DJ96">
        <v>5</v>
      </c>
      <c r="DK96">
        <v>5</v>
      </c>
      <c r="DL96">
        <v>5</v>
      </c>
      <c r="DM96">
        <v>5</v>
      </c>
      <c r="DN96">
        <v>0</v>
      </c>
      <c r="DO96">
        <v>2</v>
      </c>
      <c r="DP96">
        <v>5</v>
      </c>
      <c r="DQ96">
        <v>10</v>
      </c>
      <c r="DR96">
        <v>10</v>
      </c>
      <c r="DS96">
        <v>5</v>
      </c>
      <c r="DT96">
        <v>3</v>
      </c>
      <c r="DU96">
        <v>5</v>
      </c>
      <c r="DV96">
        <v>4</v>
      </c>
      <c r="DW96">
        <v>5</v>
      </c>
      <c r="DX96">
        <v>0</v>
      </c>
      <c r="DY96">
        <v>0</v>
      </c>
      <c r="DZ96">
        <v>10</v>
      </c>
      <c r="EA96">
        <v>0</v>
      </c>
      <c r="EB96">
        <v>5</v>
      </c>
      <c r="EC96">
        <v>0</v>
      </c>
      <c r="ED96">
        <v>196</v>
      </c>
      <c r="EE96">
        <v>142</v>
      </c>
      <c r="EF96">
        <v>0.72448980808258101</v>
      </c>
      <c r="EG96" t="s">
        <v>163</v>
      </c>
      <c r="EH96">
        <v>25701</v>
      </c>
      <c r="EI96" t="s">
        <v>422</v>
      </c>
      <c r="EJ96" t="s">
        <v>302</v>
      </c>
    </row>
    <row r="97" spans="1:140" ht="15" hidden="1" x14ac:dyDescent="0.25">
      <c r="A97" t="s">
        <v>718</v>
      </c>
      <c r="B97" t="s">
        <v>719</v>
      </c>
      <c r="D97" t="s">
        <v>263</v>
      </c>
      <c r="E97">
        <v>45348</v>
      </c>
      <c r="F97">
        <v>25701</v>
      </c>
      <c r="G97" t="s">
        <v>132</v>
      </c>
      <c r="H97" t="s">
        <v>199</v>
      </c>
      <c r="I97" t="s">
        <v>178</v>
      </c>
      <c r="J97" t="s">
        <v>179</v>
      </c>
      <c r="K97">
        <v>1.37</v>
      </c>
      <c r="L97" t="s">
        <v>152</v>
      </c>
      <c r="S97">
        <v>31516843</v>
      </c>
      <c r="T97" t="s">
        <v>612</v>
      </c>
      <c r="U97" t="s">
        <v>506</v>
      </c>
      <c r="V97">
        <v>2019</v>
      </c>
      <c r="W97" t="s">
        <v>290</v>
      </c>
      <c r="X97">
        <v>4115</v>
      </c>
      <c r="Y97">
        <v>100073</v>
      </c>
      <c r="AA97">
        <v>464.11999511718801</v>
      </c>
      <c r="AB97" t="s">
        <v>174</v>
      </c>
      <c r="AD97" t="s">
        <v>613</v>
      </c>
      <c r="AF97" t="s">
        <v>141</v>
      </c>
      <c r="AG97">
        <v>3</v>
      </c>
      <c r="AH97" t="s">
        <v>142</v>
      </c>
      <c r="AI97">
        <v>12</v>
      </c>
      <c r="AJ97" t="s">
        <v>163</v>
      </c>
      <c r="AK97">
        <v>98.400001525878906</v>
      </c>
      <c r="AM97" t="s">
        <v>137</v>
      </c>
      <c r="AN97" t="s">
        <v>388</v>
      </c>
      <c r="AO97" t="s">
        <v>137</v>
      </c>
      <c r="AP97" t="s">
        <v>508</v>
      </c>
      <c r="AQ97" t="s">
        <v>145</v>
      </c>
      <c r="AR97" t="s">
        <v>137</v>
      </c>
      <c r="AS97" t="s">
        <v>168</v>
      </c>
      <c r="AT97" t="s">
        <v>137</v>
      </c>
      <c r="AU97" t="s">
        <v>293</v>
      </c>
      <c r="AV97" t="s">
        <v>390</v>
      </c>
      <c r="AX97" t="s">
        <v>158</v>
      </c>
      <c r="AY97">
        <v>0.25</v>
      </c>
      <c r="AZ97" t="s">
        <v>185</v>
      </c>
      <c r="BA97">
        <v>48</v>
      </c>
      <c r="BB97" t="s">
        <v>296</v>
      </c>
      <c r="BD97">
        <v>48</v>
      </c>
      <c r="BE97" t="s">
        <v>296</v>
      </c>
      <c r="BG97" t="s">
        <v>137</v>
      </c>
      <c r="BH97" t="s">
        <v>178</v>
      </c>
      <c r="BI97" t="s">
        <v>186</v>
      </c>
      <c r="BJ97">
        <v>1</v>
      </c>
      <c r="BK97">
        <v>0</v>
      </c>
      <c r="BL97">
        <v>192</v>
      </c>
      <c r="BM97" t="s">
        <v>152</v>
      </c>
      <c r="BN97">
        <v>192</v>
      </c>
      <c r="BP97">
        <v>1</v>
      </c>
      <c r="BQ97">
        <v>5</v>
      </c>
      <c r="BR97" t="s">
        <v>153</v>
      </c>
      <c r="BS97">
        <v>5</v>
      </c>
      <c r="BT97" t="s">
        <v>153</v>
      </c>
      <c r="BU97">
        <v>1</v>
      </c>
      <c r="BV97" t="s">
        <v>155</v>
      </c>
      <c r="BW97">
        <v>1</v>
      </c>
      <c r="BX97" t="s">
        <v>199</v>
      </c>
      <c r="BY97">
        <v>1</v>
      </c>
      <c r="BZ97" t="s">
        <v>614</v>
      </c>
      <c r="CA97">
        <v>4.2453703703703709E-2</v>
      </c>
      <c r="CC97">
        <v>1</v>
      </c>
      <c r="CD97">
        <v>0</v>
      </c>
      <c r="CE97" t="s">
        <v>158</v>
      </c>
      <c r="CG97" t="s">
        <v>298</v>
      </c>
      <c r="CH97" t="s">
        <v>625</v>
      </c>
      <c r="CI97" t="s">
        <v>137</v>
      </c>
      <c r="CJ97" t="s">
        <v>137</v>
      </c>
      <c r="CK97" t="s">
        <v>137</v>
      </c>
      <c r="CL97" t="s">
        <v>174</v>
      </c>
      <c r="CM97" t="s">
        <v>279</v>
      </c>
      <c r="CN97">
        <v>1</v>
      </c>
      <c r="CO97">
        <v>1</v>
      </c>
      <c r="CP97">
        <v>1</v>
      </c>
      <c r="CQ97">
        <v>0</v>
      </c>
      <c r="CR97">
        <v>0</v>
      </c>
      <c r="CS97">
        <v>1</v>
      </c>
      <c r="CT97">
        <v>0</v>
      </c>
      <c r="CU97" t="s">
        <v>162</v>
      </c>
      <c r="CV97" t="s">
        <v>615</v>
      </c>
      <c r="CW97">
        <v>0</v>
      </c>
      <c r="CX97">
        <v>0</v>
      </c>
      <c r="CZ97">
        <v>5</v>
      </c>
      <c r="DA97">
        <v>5</v>
      </c>
      <c r="DB97">
        <v>10</v>
      </c>
      <c r="DC97">
        <v>3</v>
      </c>
      <c r="DD97">
        <v>10</v>
      </c>
      <c r="DE97">
        <v>5</v>
      </c>
      <c r="DF97">
        <v>0</v>
      </c>
      <c r="DG97">
        <v>10</v>
      </c>
      <c r="DH97">
        <v>5</v>
      </c>
      <c r="DI97">
        <v>5</v>
      </c>
      <c r="DJ97">
        <v>5</v>
      </c>
      <c r="DK97">
        <v>5</v>
      </c>
      <c r="DL97">
        <v>5</v>
      </c>
      <c r="DM97">
        <v>5</v>
      </c>
      <c r="DN97">
        <v>0</v>
      </c>
      <c r="DO97">
        <v>2</v>
      </c>
      <c r="DP97">
        <v>5</v>
      </c>
      <c r="DQ97">
        <v>10</v>
      </c>
      <c r="DR97">
        <v>10</v>
      </c>
      <c r="DS97">
        <v>5</v>
      </c>
      <c r="DT97">
        <v>3</v>
      </c>
      <c r="DU97">
        <v>5</v>
      </c>
      <c r="DV97">
        <v>4</v>
      </c>
      <c r="DW97">
        <v>5</v>
      </c>
      <c r="DX97">
        <v>0</v>
      </c>
      <c r="DY97">
        <v>0</v>
      </c>
      <c r="DZ97">
        <v>10</v>
      </c>
      <c r="EA97">
        <v>0</v>
      </c>
      <c r="EB97">
        <v>5</v>
      </c>
      <c r="EC97">
        <v>0</v>
      </c>
      <c r="ED97">
        <v>196</v>
      </c>
      <c r="EE97">
        <v>142</v>
      </c>
      <c r="EF97">
        <v>0.72448980808258101</v>
      </c>
      <c r="EG97" t="s">
        <v>163</v>
      </c>
      <c r="EH97">
        <v>25701</v>
      </c>
      <c r="EI97" t="s">
        <v>422</v>
      </c>
      <c r="EJ97" t="s">
        <v>302</v>
      </c>
    </row>
    <row r="98" spans="1:140" ht="15" hidden="1" x14ac:dyDescent="0.25">
      <c r="A98" t="s">
        <v>718</v>
      </c>
      <c r="B98" t="s">
        <v>719</v>
      </c>
      <c r="D98" t="s">
        <v>263</v>
      </c>
      <c r="E98">
        <v>45348</v>
      </c>
      <c r="F98">
        <v>25701</v>
      </c>
      <c r="G98" t="s">
        <v>132</v>
      </c>
      <c r="H98" t="s">
        <v>199</v>
      </c>
      <c r="I98" t="s">
        <v>178</v>
      </c>
      <c r="J98" t="s">
        <v>397</v>
      </c>
      <c r="K98">
        <v>1</v>
      </c>
      <c r="L98" t="s">
        <v>152</v>
      </c>
      <c r="S98">
        <v>31516843</v>
      </c>
      <c r="T98" t="s">
        <v>612</v>
      </c>
      <c r="U98" t="s">
        <v>506</v>
      </c>
      <c r="V98">
        <v>2019</v>
      </c>
      <c r="W98" t="s">
        <v>290</v>
      </c>
      <c r="X98">
        <v>4115</v>
      </c>
      <c r="Y98">
        <v>100073</v>
      </c>
      <c r="AA98">
        <v>464.11999511718801</v>
      </c>
      <c r="AB98" t="s">
        <v>174</v>
      </c>
      <c r="AD98" t="s">
        <v>613</v>
      </c>
      <c r="AF98" t="s">
        <v>141</v>
      </c>
      <c r="AG98">
        <v>3</v>
      </c>
      <c r="AH98" t="s">
        <v>142</v>
      </c>
      <c r="AI98">
        <v>12</v>
      </c>
      <c r="AJ98" t="s">
        <v>163</v>
      </c>
      <c r="AK98">
        <v>98.400001525878906</v>
      </c>
      <c r="AM98" t="s">
        <v>137</v>
      </c>
      <c r="AN98" t="s">
        <v>388</v>
      </c>
      <c r="AO98" t="s">
        <v>137</v>
      </c>
      <c r="AP98" t="s">
        <v>508</v>
      </c>
      <c r="AQ98" t="s">
        <v>145</v>
      </c>
      <c r="AR98" t="s">
        <v>137</v>
      </c>
      <c r="AS98" t="s">
        <v>168</v>
      </c>
      <c r="AT98" t="s">
        <v>137</v>
      </c>
      <c r="AU98" t="s">
        <v>293</v>
      </c>
      <c r="AV98" t="s">
        <v>390</v>
      </c>
      <c r="AX98" t="s">
        <v>158</v>
      </c>
      <c r="AY98">
        <v>0.25</v>
      </c>
      <c r="AZ98" t="s">
        <v>185</v>
      </c>
      <c r="BA98">
        <v>48</v>
      </c>
      <c r="BB98" t="s">
        <v>296</v>
      </c>
      <c r="BD98">
        <v>48</v>
      </c>
      <c r="BE98" t="s">
        <v>296</v>
      </c>
      <c r="BG98" t="s">
        <v>137</v>
      </c>
      <c r="BH98" t="s">
        <v>178</v>
      </c>
      <c r="BI98" t="s">
        <v>186</v>
      </c>
      <c r="BJ98">
        <v>1</v>
      </c>
      <c r="BK98">
        <v>0</v>
      </c>
      <c r="BL98">
        <v>192</v>
      </c>
      <c r="BM98" t="s">
        <v>152</v>
      </c>
      <c r="BN98">
        <v>192</v>
      </c>
      <c r="BP98">
        <v>1</v>
      </c>
      <c r="BQ98">
        <v>5</v>
      </c>
      <c r="BR98" t="s">
        <v>153</v>
      </c>
      <c r="BS98">
        <v>5</v>
      </c>
      <c r="BT98" t="s">
        <v>153</v>
      </c>
      <c r="BU98">
        <v>1</v>
      </c>
      <c r="BV98" t="s">
        <v>155</v>
      </c>
      <c r="BW98">
        <v>1</v>
      </c>
      <c r="BX98" t="s">
        <v>199</v>
      </c>
      <c r="BY98">
        <v>1</v>
      </c>
      <c r="BZ98" t="s">
        <v>614</v>
      </c>
      <c r="CA98">
        <v>4.2453703703703709E-2</v>
      </c>
      <c r="CC98">
        <v>1</v>
      </c>
      <c r="CD98">
        <v>0</v>
      </c>
      <c r="CE98" t="s">
        <v>158</v>
      </c>
      <c r="CG98" t="s">
        <v>298</v>
      </c>
      <c r="CH98" t="s">
        <v>625</v>
      </c>
      <c r="CI98" t="s">
        <v>137</v>
      </c>
      <c r="CJ98" t="s">
        <v>137</v>
      </c>
      <c r="CK98" t="s">
        <v>137</v>
      </c>
      <c r="CL98" t="s">
        <v>174</v>
      </c>
      <c r="CM98" t="s">
        <v>279</v>
      </c>
      <c r="CN98">
        <v>1</v>
      </c>
      <c r="CO98">
        <v>1</v>
      </c>
      <c r="CP98">
        <v>1</v>
      </c>
      <c r="CQ98">
        <v>0</v>
      </c>
      <c r="CR98">
        <v>0</v>
      </c>
      <c r="CS98">
        <v>1</v>
      </c>
      <c r="CT98">
        <v>0</v>
      </c>
      <c r="CU98" t="s">
        <v>162</v>
      </c>
      <c r="CV98" t="s">
        <v>615</v>
      </c>
      <c r="CW98">
        <v>0</v>
      </c>
      <c r="CX98">
        <v>0</v>
      </c>
      <c r="CZ98">
        <v>5</v>
      </c>
      <c r="DA98">
        <v>5</v>
      </c>
      <c r="DB98">
        <v>10</v>
      </c>
      <c r="DC98">
        <v>3</v>
      </c>
      <c r="DD98">
        <v>10</v>
      </c>
      <c r="DE98">
        <v>5</v>
      </c>
      <c r="DF98">
        <v>0</v>
      </c>
      <c r="DG98">
        <v>10</v>
      </c>
      <c r="DH98">
        <v>5</v>
      </c>
      <c r="DI98">
        <v>5</v>
      </c>
      <c r="DJ98">
        <v>5</v>
      </c>
      <c r="DK98">
        <v>5</v>
      </c>
      <c r="DL98">
        <v>5</v>
      </c>
      <c r="DM98">
        <v>5</v>
      </c>
      <c r="DN98">
        <v>0</v>
      </c>
      <c r="DO98">
        <v>2</v>
      </c>
      <c r="DP98">
        <v>5</v>
      </c>
      <c r="DQ98">
        <v>10</v>
      </c>
      <c r="DR98">
        <v>10</v>
      </c>
      <c r="DS98">
        <v>5</v>
      </c>
      <c r="DT98">
        <v>3</v>
      </c>
      <c r="DU98">
        <v>5</v>
      </c>
      <c r="DV98">
        <v>4</v>
      </c>
      <c r="DW98">
        <v>5</v>
      </c>
      <c r="DX98">
        <v>0</v>
      </c>
      <c r="DY98">
        <v>0</v>
      </c>
      <c r="DZ98">
        <v>10</v>
      </c>
      <c r="EA98">
        <v>0</v>
      </c>
      <c r="EB98">
        <v>5</v>
      </c>
      <c r="EC98">
        <v>0</v>
      </c>
      <c r="ED98">
        <v>196</v>
      </c>
      <c r="EE98">
        <v>142</v>
      </c>
      <c r="EF98">
        <v>0.72448980808258101</v>
      </c>
      <c r="EG98" t="s">
        <v>163</v>
      </c>
      <c r="EH98">
        <v>25701</v>
      </c>
      <c r="EI98" t="s">
        <v>422</v>
      </c>
      <c r="EJ98" t="s">
        <v>302</v>
      </c>
    </row>
    <row r="99" spans="1:140" ht="15" hidden="1" x14ac:dyDescent="0.25">
      <c r="A99" t="s">
        <v>718</v>
      </c>
      <c r="B99" t="s">
        <v>719</v>
      </c>
      <c r="D99" t="s">
        <v>263</v>
      </c>
      <c r="E99">
        <v>45348</v>
      </c>
      <c r="F99">
        <v>25701</v>
      </c>
      <c r="G99" t="s">
        <v>132</v>
      </c>
      <c r="H99" t="s">
        <v>199</v>
      </c>
      <c r="I99" t="s">
        <v>178</v>
      </c>
      <c r="J99" t="s">
        <v>303</v>
      </c>
      <c r="K99">
        <v>6.65</v>
      </c>
      <c r="L99" t="s">
        <v>152</v>
      </c>
      <c r="S99">
        <v>31516843</v>
      </c>
      <c r="T99" t="s">
        <v>612</v>
      </c>
      <c r="U99" t="s">
        <v>506</v>
      </c>
      <c r="V99">
        <v>2019</v>
      </c>
      <c r="W99" t="s">
        <v>290</v>
      </c>
      <c r="X99">
        <v>4115</v>
      </c>
      <c r="Y99">
        <v>100073</v>
      </c>
      <c r="AA99">
        <v>464.11999511718801</v>
      </c>
      <c r="AB99" t="s">
        <v>174</v>
      </c>
      <c r="AD99" t="s">
        <v>613</v>
      </c>
      <c r="AF99" t="s">
        <v>141</v>
      </c>
      <c r="AG99">
        <v>3</v>
      </c>
      <c r="AH99" t="s">
        <v>142</v>
      </c>
      <c r="AI99">
        <v>12</v>
      </c>
      <c r="AJ99" t="s">
        <v>163</v>
      </c>
      <c r="AK99">
        <v>98.400001525878906</v>
      </c>
      <c r="AM99" t="s">
        <v>137</v>
      </c>
      <c r="AN99" t="s">
        <v>388</v>
      </c>
      <c r="AO99" t="s">
        <v>137</v>
      </c>
      <c r="AP99" t="s">
        <v>508</v>
      </c>
      <c r="AQ99" t="s">
        <v>145</v>
      </c>
      <c r="AR99" t="s">
        <v>137</v>
      </c>
      <c r="AS99" t="s">
        <v>168</v>
      </c>
      <c r="AT99" t="s">
        <v>137</v>
      </c>
      <c r="AU99" t="s">
        <v>293</v>
      </c>
      <c r="AV99" t="s">
        <v>390</v>
      </c>
      <c r="AX99" t="s">
        <v>158</v>
      </c>
      <c r="AY99">
        <v>0.25</v>
      </c>
      <c r="AZ99" t="s">
        <v>185</v>
      </c>
      <c r="BA99">
        <v>48</v>
      </c>
      <c r="BB99" t="s">
        <v>296</v>
      </c>
      <c r="BD99">
        <v>48</v>
      </c>
      <c r="BE99" t="s">
        <v>296</v>
      </c>
      <c r="BG99" t="s">
        <v>137</v>
      </c>
      <c r="BH99" t="s">
        <v>178</v>
      </c>
      <c r="BI99" t="s">
        <v>186</v>
      </c>
      <c r="BJ99">
        <v>1</v>
      </c>
      <c r="BK99">
        <v>0</v>
      </c>
      <c r="BL99">
        <v>192</v>
      </c>
      <c r="BM99" t="s">
        <v>152</v>
      </c>
      <c r="BN99">
        <v>192</v>
      </c>
      <c r="BP99">
        <v>1</v>
      </c>
      <c r="BQ99">
        <v>5</v>
      </c>
      <c r="BR99" t="s">
        <v>153</v>
      </c>
      <c r="BS99">
        <v>5</v>
      </c>
      <c r="BT99" t="s">
        <v>153</v>
      </c>
      <c r="BU99">
        <v>1</v>
      </c>
      <c r="BV99" t="s">
        <v>155</v>
      </c>
      <c r="BW99">
        <v>1</v>
      </c>
      <c r="BX99" t="s">
        <v>199</v>
      </c>
      <c r="BY99">
        <v>1</v>
      </c>
      <c r="BZ99" t="s">
        <v>614</v>
      </c>
      <c r="CA99">
        <v>4.2453703703703709E-2</v>
      </c>
      <c r="CC99">
        <v>1</v>
      </c>
      <c r="CD99">
        <v>0</v>
      </c>
      <c r="CE99" t="s">
        <v>158</v>
      </c>
      <c r="CG99" t="s">
        <v>298</v>
      </c>
      <c r="CH99" t="s">
        <v>625</v>
      </c>
      <c r="CI99" t="s">
        <v>137</v>
      </c>
      <c r="CJ99" t="s">
        <v>137</v>
      </c>
      <c r="CK99" t="s">
        <v>137</v>
      </c>
      <c r="CL99" t="s">
        <v>174</v>
      </c>
      <c r="CM99" t="s">
        <v>279</v>
      </c>
      <c r="CN99">
        <v>1</v>
      </c>
      <c r="CO99">
        <v>1</v>
      </c>
      <c r="CP99">
        <v>1</v>
      </c>
      <c r="CQ99">
        <v>0</v>
      </c>
      <c r="CR99">
        <v>0</v>
      </c>
      <c r="CS99">
        <v>1</v>
      </c>
      <c r="CT99">
        <v>0</v>
      </c>
      <c r="CU99" t="s">
        <v>162</v>
      </c>
      <c r="CV99" t="s">
        <v>615</v>
      </c>
      <c r="CW99">
        <v>0</v>
      </c>
      <c r="CX99">
        <v>0</v>
      </c>
      <c r="CZ99">
        <v>5</v>
      </c>
      <c r="DA99">
        <v>5</v>
      </c>
      <c r="DB99">
        <v>10</v>
      </c>
      <c r="DC99">
        <v>3</v>
      </c>
      <c r="DD99">
        <v>10</v>
      </c>
      <c r="DE99">
        <v>5</v>
      </c>
      <c r="DF99">
        <v>0</v>
      </c>
      <c r="DG99">
        <v>10</v>
      </c>
      <c r="DH99">
        <v>5</v>
      </c>
      <c r="DI99">
        <v>5</v>
      </c>
      <c r="DJ99">
        <v>5</v>
      </c>
      <c r="DK99">
        <v>5</v>
      </c>
      <c r="DL99">
        <v>5</v>
      </c>
      <c r="DM99">
        <v>5</v>
      </c>
      <c r="DN99">
        <v>0</v>
      </c>
      <c r="DO99">
        <v>2</v>
      </c>
      <c r="DP99">
        <v>5</v>
      </c>
      <c r="DQ99">
        <v>10</v>
      </c>
      <c r="DR99">
        <v>10</v>
      </c>
      <c r="DS99">
        <v>5</v>
      </c>
      <c r="DT99">
        <v>3</v>
      </c>
      <c r="DU99">
        <v>5</v>
      </c>
      <c r="DV99">
        <v>4</v>
      </c>
      <c r="DW99">
        <v>5</v>
      </c>
      <c r="DX99">
        <v>0</v>
      </c>
      <c r="DY99">
        <v>0</v>
      </c>
      <c r="DZ99">
        <v>10</v>
      </c>
      <c r="EA99">
        <v>0</v>
      </c>
      <c r="EB99">
        <v>5</v>
      </c>
      <c r="EC99">
        <v>0</v>
      </c>
      <c r="ED99">
        <v>196</v>
      </c>
      <c r="EE99">
        <v>142</v>
      </c>
      <c r="EF99">
        <v>0.72448980808258101</v>
      </c>
      <c r="EG99" t="s">
        <v>163</v>
      </c>
      <c r="EH99">
        <v>25701</v>
      </c>
      <c r="EI99" t="s">
        <v>422</v>
      </c>
      <c r="EJ99" t="s">
        <v>302</v>
      </c>
    </row>
    <row r="100" spans="1:140" ht="15" hidden="1" x14ac:dyDescent="0.25">
      <c r="A100" t="s">
        <v>842</v>
      </c>
      <c r="B100" t="s">
        <v>843</v>
      </c>
      <c r="D100" t="s">
        <v>263</v>
      </c>
      <c r="E100">
        <v>45348</v>
      </c>
      <c r="F100">
        <v>25933</v>
      </c>
      <c r="G100" t="s">
        <v>132</v>
      </c>
      <c r="H100" t="s">
        <v>199</v>
      </c>
      <c r="I100" t="s">
        <v>178</v>
      </c>
      <c r="J100" t="s">
        <v>210</v>
      </c>
      <c r="K100">
        <v>0.66666999999999998</v>
      </c>
      <c r="L100" t="s">
        <v>152</v>
      </c>
      <c r="P100" t="s">
        <v>852</v>
      </c>
      <c r="S100">
        <v>33933458</v>
      </c>
      <c r="U100" t="s">
        <v>853</v>
      </c>
      <c r="V100">
        <v>2021</v>
      </c>
      <c r="W100" t="s">
        <v>290</v>
      </c>
      <c r="X100">
        <v>4347</v>
      </c>
      <c r="Y100">
        <v>100502</v>
      </c>
      <c r="Z100" t="s">
        <v>854</v>
      </c>
      <c r="AA100">
        <v>330.05999755859398</v>
      </c>
      <c r="AB100" t="s">
        <v>137</v>
      </c>
      <c r="AD100" t="s">
        <v>855</v>
      </c>
      <c r="AF100" t="s">
        <v>141</v>
      </c>
      <c r="AG100">
        <v>3</v>
      </c>
      <c r="AH100" t="s">
        <v>142</v>
      </c>
      <c r="AI100">
        <v>15</v>
      </c>
      <c r="AJ100" t="s">
        <v>163</v>
      </c>
      <c r="AK100">
        <v>84.5</v>
      </c>
      <c r="AM100" t="s">
        <v>137</v>
      </c>
      <c r="AN100" t="s">
        <v>308</v>
      </c>
      <c r="AO100" t="s">
        <v>137</v>
      </c>
      <c r="AQ100" t="s">
        <v>203</v>
      </c>
      <c r="AR100" t="s">
        <v>204</v>
      </c>
      <c r="AS100" t="s">
        <v>146</v>
      </c>
      <c r="AT100" t="s">
        <v>137</v>
      </c>
      <c r="AU100" t="s">
        <v>293</v>
      </c>
      <c r="AV100" t="s">
        <v>158</v>
      </c>
      <c r="AX100" t="s">
        <v>158</v>
      </c>
      <c r="AY100">
        <v>0.25</v>
      </c>
      <c r="AZ100" t="s">
        <v>185</v>
      </c>
      <c r="BA100">
        <v>10</v>
      </c>
      <c r="BB100" t="s">
        <v>296</v>
      </c>
      <c r="BD100">
        <v>10</v>
      </c>
      <c r="BE100" t="s">
        <v>296</v>
      </c>
      <c r="BG100" t="s">
        <v>137</v>
      </c>
      <c r="BH100" t="s">
        <v>178</v>
      </c>
      <c r="BI100" t="s">
        <v>186</v>
      </c>
      <c r="BJ100">
        <v>1</v>
      </c>
      <c r="BK100">
        <v>0</v>
      </c>
      <c r="BL100">
        <v>168</v>
      </c>
      <c r="BM100" t="s">
        <v>152</v>
      </c>
      <c r="BN100">
        <v>168</v>
      </c>
      <c r="BP100">
        <v>1</v>
      </c>
      <c r="BQ100">
        <v>4</v>
      </c>
      <c r="BR100" t="s">
        <v>153</v>
      </c>
      <c r="BS100">
        <v>4</v>
      </c>
      <c r="BT100" t="s">
        <v>153</v>
      </c>
      <c r="BU100">
        <v>1</v>
      </c>
      <c r="BV100" t="s">
        <v>155</v>
      </c>
      <c r="BW100">
        <v>1</v>
      </c>
      <c r="BX100" t="s">
        <v>199</v>
      </c>
      <c r="BY100">
        <v>1</v>
      </c>
      <c r="BZ100" t="s">
        <v>233</v>
      </c>
      <c r="CC100">
        <v>1</v>
      </c>
      <c r="CD100">
        <v>1</v>
      </c>
      <c r="CE100" t="s">
        <v>158</v>
      </c>
      <c r="CG100" t="s">
        <v>415</v>
      </c>
      <c r="CI100" t="s">
        <v>137</v>
      </c>
      <c r="CK100" t="s">
        <v>137</v>
      </c>
      <c r="CL100" t="s">
        <v>174</v>
      </c>
      <c r="CN100">
        <v>0</v>
      </c>
      <c r="CO100">
        <v>0</v>
      </c>
      <c r="CP100">
        <v>0</v>
      </c>
      <c r="CQ100">
        <v>0</v>
      </c>
      <c r="CR100">
        <v>0</v>
      </c>
      <c r="CS100">
        <v>0</v>
      </c>
      <c r="CT100">
        <v>0</v>
      </c>
      <c r="CU100" t="s">
        <v>162</v>
      </c>
      <c r="CV100" t="s">
        <v>316</v>
      </c>
      <c r="CW100">
        <v>0</v>
      </c>
      <c r="CX100">
        <v>0</v>
      </c>
      <c r="CZ100">
        <v>5</v>
      </c>
      <c r="DA100">
        <v>5</v>
      </c>
      <c r="DB100">
        <v>10</v>
      </c>
      <c r="DC100">
        <v>0</v>
      </c>
      <c r="DD100">
        <v>10</v>
      </c>
      <c r="DE100">
        <v>3</v>
      </c>
      <c r="DF100">
        <v>0</v>
      </c>
      <c r="DG100">
        <v>10</v>
      </c>
      <c r="DH100">
        <v>5</v>
      </c>
      <c r="DI100">
        <v>5</v>
      </c>
      <c r="DJ100">
        <v>5</v>
      </c>
      <c r="DK100">
        <v>5</v>
      </c>
      <c r="DL100">
        <v>5</v>
      </c>
      <c r="DM100">
        <v>5</v>
      </c>
      <c r="DN100">
        <v>5</v>
      </c>
      <c r="DO100">
        <v>2</v>
      </c>
      <c r="DP100">
        <v>5</v>
      </c>
      <c r="DQ100">
        <v>0</v>
      </c>
      <c r="DR100">
        <v>10</v>
      </c>
      <c r="DS100">
        <v>5</v>
      </c>
      <c r="DT100">
        <v>0</v>
      </c>
      <c r="DU100">
        <v>0</v>
      </c>
      <c r="DV100">
        <v>0</v>
      </c>
      <c r="DW100">
        <v>0</v>
      </c>
      <c r="DX100">
        <v>0</v>
      </c>
      <c r="DY100">
        <v>0</v>
      </c>
      <c r="DZ100">
        <v>0</v>
      </c>
      <c r="EA100">
        <v>0</v>
      </c>
      <c r="EB100">
        <v>5</v>
      </c>
      <c r="EC100">
        <v>0</v>
      </c>
      <c r="ED100">
        <v>196</v>
      </c>
      <c r="EE100">
        <v>105</v>
      </c>
      <c r="EF100">
        <v>0.53571426868438698</v>
      </c>
      <c r="EG100" t="s">
        <v>163</v>
      </c>
      <c r="EH100">
        <v>25933</v>
      </c>
      <c r="EI100" t="s">
        <v>811</v>
      </c>
      <c r="EJ100" t="s">
        <v>302</v>
      </c>
    </row>
    <row r="101" spans="1:140" ht="15" hidden="1" x14ac:dyDescent="0.25">
      <c r="A101" t="s">
        <v>718</v>
      </c>
      <c r="B101" t="s">
        <v>719</v>
      </c>
      <c r="D101" t="s">
        <v>263</v>
      </c>
      <c r="E101">
        <v>45348</v>
      </c>
      <c r="F101">
        <v>25701</v>
      </c>
      <c r="G101" t="s">
        <v>132</v>
      </c>
      <c r="H101" t="s">
        <v>199</v>
      </c>
      <c r="I101" t="s">
        <v>178</v>
      </c>
      <c r="J101" t="s">
        <v>284</v>
      </c>
      <c r="K101">
        <v>3.741E-3</v>
      </c>
      <c r="L101" t="s">
        <v>258</v>
      </c>
      <c r="S101">
        <v>31516843</v>
      </c>
      <c r="T101" t="s">
        <v>612</v>
      </c>
      <c r="U101" t="s">
        <v>506</v>
      </c>
      <c r="V101">
        <v>2019</v>
      </c>
      <c r="W101" t="s">
        <v>290</v>
      </c>
      <c r="X101">
        <v>4115</v>
      </c>
      <c r="Y101">
        <v>100073</v>
      </c>
      <c r="AA101">
        <v>464.11999511718801</v>
      </c>
      <c r="AB101" t="s">
        <v>174</v>
      </c>
      <c r="AD101" t="s">
        <v>613</v>
      </c>
      <c r="AF101" t="s">
        <v>141</v>
      </c>
      <c r="AG101">
        <v>3</v>
      </c>
      <c r="AH101" t="s">
        <v>142</v>
      </c>
      <c r="AI101">
        <v>12</v>
      </c>
      <c r="AJ101" t="s">
        <v>163</v>
      </c>
      <c r="AK101">
        <v>98.400001525878906</v>
      </c>
      <c r="AM101" t="s">
        <v>137</v>
      </c>
      <c r="AN101" t="s">
        <v>388</v>
      </c>
      <c r="AO101" t="s">
        <v>137</v>
      </c>
      <c r="AP101" t="s">
        <v>508</v>
      </c>
      <c r="AQ101" t="s">
        <v>145</v>
      </c>
      <c r="AR101" t="s">
        <v>137</v>
      </c>
      <c r="AS101" t="s">
        <v>168</v>
      </c>
      <c r="AT101" t="s">
        <v>137</v>
      </c>
      <c r="AU101" t="s">
        <v>293</v>
      </c>
      <c r="AV101" t="s">
        <v>390</v>
      </c>
      <c r="AX101" t="s">
        <v>158</v>
      </c>
      <c r="AY101">
        <v>0.25</v>
      </c>
      <c r="AZ101" t="s">
        <v>185</v>
      </c>
      <c r="BA101">
        <v>48</v>
      </c>
      <c r="BB101" t="s">
        <v>296</v>
      </c>
      <c r="BD101">
        <v>48</v>
      </c>
      <c r="BE101" t="s">
        <v>296</v>
      </c>
      <c r="BG101" t="s">
        <v>137</v>
      </c>
      <c r="BH101" t="s">
        <v>178</v>
      </c>
      <c r="BI101" t="s">
        <v>186</v>
      </c>
      <c r="BJ101">
        <v>1</v>
      </c>
      <c r="BK101">
        <v>0</v>
      </c>
      <c r="BL101">
        <v>192</v>
      </c>
      <c r="BM101" t="s">
        <v>152</v>
      </c>
      <c r="BN101">
        <v>192</v>
      </c>
      <c r="BP101">
        <v>1</v>
      </c>
      <c r="BQ101">
        <v>5</v>
      </c>
      <c r="BR101" t="s">
        <v>153</v>
      </c>
      <c r="BS101">
        <v>5</v>
      </c>
      <c r="BT101" t="s">
        <v>153</v>
      </c>
      <c r="BU101">
        <v>1</v>
      </c>
      <c r="BV101" t="s">
        <v>155</v>
      </c>
      <c r="BW101">
        <v>1</v>
      </c>
      <c r="BX101" t="s">
        <v>199</v>
      </c>
      <c r="BY101">
        <v>1</v>
      </c>
      <c r="BZ101" t="s">
        <v>614</v>
      </c>
      <c r="CA101">
        <v>4.2453703703703709E-2</v>
      </c>
      <c r="CC101">
        <v>1</v>
      </c>
      <c r="CD101">
        <v>0</v>
      </c>
      <c r="CE101" t="s">
        <v>158</v>
      </c>
      <c r="CG101" t="s">
        <v>298</v>
      </c>
      <c r="CH101" t="s">
        <v>625</v>
      </c>
      <c r="CI101" t="s">
        <v>137</v>
      </c>
      <c r="CJ101" t="s">
        <v>137</v>
      </c>
      <c r="CK101" t="s">
        <v>137</v>
      </c>
      <c r="CL101" t="s">
        <v>174</v>
      </c>
      <c r="CM101" t="s">
        <v>279</v>
      </c>
      <c r="CN101">
        <v>1</v>
      </c>
      <c r="CO101">
        <v>1</v>
      </c>
      <c r="CP101">
        <v>1</v>
      </c>
      <c r="CQ101">
        <v>0</v>
      </c>
      <c r="CR101">
        <v>0</v>
      </c>
      <c r="CS101">
        <v>1</v>
      </c>
      <c r="CT101">
        <v>0</v>
      </c>
      <c r="CU101" t="s">
        <v>162</v>
      </c>
      <c r="CV101" t="s">
        <v>615</v>
      </c>
      <c r="CW101">
        <v>0</v>
      </c>
      <c r="CX101">
        <v>0</v>
      </c>
      <c r="CZ101">
        <v>5</v>
      </c>
      <c r="DA101">
        <v>5</v>
      </c>
      <c r="DB101">
        <v>10</v>
      </c>
      <c r="DC101">
        <v>3</v>
      </c>
      <c r="DD101">
        <v>10</v>
      </c>
      <c r="DE101">
        <v>5</v>
      </c>
      <c r="DF101">
        <v>0</v>
      </c>
      <c r="DG101">
        <v>10</v>
      </c>
      <c r="DH101">
        <v>5</v>
      </c>
      <c r="DI101">
        <v>5</v>
      </c>
      <c r="DJ101">
        <v>5</v>
      </c>
      <c r="DK101">
        <v>5</v>
      </c>
      <c r="DL101">
        <v>5</v>
      </c>
      <c r="DM101">
        <v>5</v>
      </c>
      <c r="DN101">
        <v>0</v>
      </c>
      <c r="DO101">
        <v>2</v>
      </c>
      <c r="DP101">
        <v>5</v>
      </c>
      <c r="DQ101">
        <v>10</v>
      </c>
      <c r="DR101">
        <v>10</v>
      </c>
      <c r="DS101">
        <v>5</v>
      </c>
      <c r="DT101">
        <v>3</v>
      </c>
      <c r="DU101">
        <v>5</v>
      </c>
      <c r="DV101">
        <v>4</v>
      </c>
      <c r="DW101">
        <v>5</v>
      </c>
      <c r="DX101">
        <v>0</v>
      </c>
      <c r="DY101">
        <v>0</v>
      </c>
      <c r="DZ101">
        <v>10</v>
      </c>
      <c r="EA101">
        <v>0</v>
      </c>
      <c r="EB101">
        <v>5</v>
      </c>
      <c r="EC101">
        <v>0</v>
      </c>
      <c r="ED101">
        <v>196</v>
      </c>
      <c r="EE101">
        <v>142</v>
      </c>
      <c r="EF101">
        <v>0.72448980808258101</v>
      </c>
      <c r="EG101" t="s">
        <v>163</v>
      </c>
      <c r="EH101">
        <v>25701</v>
      </c>
      <c r="EI101" t="s">
        <v>422</v>
      </c>
      <c r="EJ101" t="s">
        <v>302</v>
      </c>
    </row>
    <row r="102" spans="1:140" ht="15" hidden="1" x14ac:dyDescent="0.25">
      <c r="A102" t="s">
        <v>718</v>
      </c>
      <c r="B102" t="s">
        <v>719</v>
      </c>
      <c r="D102" t="s">
        <v>263</v>
      </c>
      <c r="E102">
        <v>45348</v>
      </c>
      <c r="F102">
        <v>25701</v>
      </c>
      <c r="G102" t="s">
        <v>132</v>
      </c>
      <c r="H102" t="s">
        <v>199</v>
      </c>
      <c r="I102" t="s">
        <v>178</v>
      </c>
      <c r="J102" t="s">
        <v>398</v>
      </c>
      <c r="K102">
        <v>7.7970000000000001E-5</v>
      </c>
      <c r="L102" t="s">
        <v>617</v>
      </c>
      <c r="S102">
        <v>31516843</v>
      </c>
      <c r="T102" t="s">
        <v>612</v>
      </c>
      <c r="U102" t="s">
        <v>506</v>
      </c>
      <c r="V102">
        <v>2019</v>
      </c>
      <c r="W102" t="s">
        <v>290</v>
      </c>
      <c r="X102">
        <v>4115</v>
      </c>
      <c r="Y102">
        <v>100073</v>
      </c>
      <c r="AA102">
        <v>464.11999511718801</v>
      </c>
      <c r="AB102" t="s">
        <v>174</v>
      </c>
      <c r="AD102" t="s">
        <v>613</v>
      </c>
      <c r="AF102" t="s">
        <v>141</v>
      </c>
      <c r="AG102">
        <v>3</v>
      </c>
      <c r="AH102" t="s">
        <v>142</v>
      </c>
      <c r="AI102">
        <v>12</v>
      </c>
      <c r="AJ102" t="s">
        <v>163</v>
      </c>
      <c r="AK102">
        <v>98.400001525878906</v>
      </c>
      <c r="AM102" t="s">
        <v>137</v>
      </c>
      <c r="AN102" t="s">
        <v>388</v>
      </c>
      <c r="AO102" t="s">
        <v>137</v>
      </c>
      <c r="AP102" t="s">
        <v>508</v>
      </c>
      <c r="AQ102" t="s">
        <v>145</v>
      </c>
      <c r="AR102" t="s">
        <v>137</v>
      </c>
      <c r="AS102" t="s">
        <v>168</v>
      </c>
      <c r="AT102" t="s">
        <v>137</v>
      </c>
      <c r="AU102" t="s">
        <v>293</v>
      </c>
      <c r="AV102" t="s">
        <v>390</v>
      </c>
      <c r="AX102" t="s">
        <v>158</v>
      </c>
      <c r="AY102">
        <v>0.25</v>
      </c>
      <c r="AZ102" t="s">
        <v>185</v>
      </c>
      <c r="BA102">
        <v>48</v>
      </c>
      <c r="BB102" t="s">
        <v>296</v>
      </c>
      <c r="BD102">
        <v>48</v>
      </c>
      <c r="BE102" t="s">
        <v>296</v>
      </c>
      <c r="BG102" t="s">
        <v>137</v>
      </c>
      <c r="BH102" t="s">
        <v>178</v>
      </c>
      <c r="BI102" t="s">
        <v>186</v>
      </c>
      <c r="BJ102">
        <v>1</v>
      </c>
      <c r="BK102">
        <v>0</v>
      </c>
      <c r="BL102">
        <v>192</v>
      </c>
      <c r="BM102" t="s">
        <v>152</v>
      </c>
      <c r="BN102">
        <v>192</v>
      </c>
      <c r="BP102">
        <v>1</v>
      </c>
      <c r="BQ102">
        <v>5</v>
      </c>
      <c r="BR102" t="s">
        <v>153</v>
      </c>
      <c r="BS102">
        <v>5</v>
      </c>
      <c r="BT102" t="s">
        <v>153</v>
      </c>
      <c r="BU102">
        <v>1</v>
      </c>
      <c r="BV102" t="s">
        <v>155</v>
      </c>
      <c r="BW102">
        <v>1</v>
      </c>
      <c r="BX102" t="s">
        <v>199</v>
      </c>
      <c r="BY102">
        <v>1</v>
      </c>
      <c r="BZ102" t="s">
        <v>614</v>
      </c>
      <c r="CA102">
        <v>4.2453703703703709E-2</v>
      </c>
      <c r="CC102">
        <v>1</v>
      </c>
      <c r="CD102">
        <v>0</v>
      </c>
      <c r="CE102" t="s">
        <v>158</v>
      </c>
      <c r="CG102" t="s">
        <v>298</v>
      </c>
      <c r="CH102" t="s">
        <v>625</v>
      </c>
      <c r="CI102" t="s">
        <v>137</v>
      </c>
      <c r="CJ102" t="s">
        <v>137</v>
      </c>
      <c r="CK102" t="s">
        <v>137</v>
      </c>
      <c r="CL102" t="s">
        <v>174</v>
      </c>
      <c r="CM102" t="s">
        <v>279</v>
      </c>
      <c r="CN102">
        <v>1</v>
      </c>
      <c r="CO102">
        <v>1</v>
      </c>
      <c r="CP102">
        <v>1</v>
      </c>
      <c r="CQ102">
        <v>0</v>
      </c>
      <c r="CR102">
        <v>0</v>
      </c>
      <c r="CS102">
        <v>1</v>
      </c>
      <c r="CT102">
        <v>0</v>
      </c>
      <c r="CU102" t="s">
        <v>162</v>
      </c>
      <c r="CV102" t="s">
        <v>615</v>
      </c>
      <c r="CW102">
        <v>0</v>
      </c>
      <c r="CX102">
        <v>0</v>
      </c>
      <c r="CZ102">
        <v>5</v>
      </c>
      <c r="DA102">
        <v>5</v>
      </c>
      <c r="DB102">
        <v>10</v>
      </c>
      <c r="DC102">
        <v>3</v>
      </c>
      <c r="DD102">
        <v>10</v>
      </c>
      <c r="DE102">
        <v>5</v>
      </c>
      <c r="DF102">
        <v>0</v>
      </c>
      <c r="DG102">
        <v>10</v>
      </c>
      <c r="DH102">
        <v>5</v>
      </c>
      <c r="DI102">
        <v>5</v>
      </c>
      <c r="DJ102">
        <v>5</v>
      </c>
      <c r="DK102">
        <v>5</v>
      </c>
      <c r="DL102">
        <v>5</v>
      </c>
      <c r="DM102">
        <v>5</v>
      </c>
      <c r="DN102">
        <v>0</v>
      </c>
      <c r="DO102">
        <v>2</v>
      </c>
      <c r="DP102">
        <v>5</v>
      </c>
      <c r="DQ102">
        <v>10</v>
      </c>
      <c r="DR102">
        <v>10</v>
      </c>
      <c r="DS102">
        <v>5</v>
      </c>
      <c r="DT102">
        <v>3</v>
      </c>
      <c r="DU102">
        <v>5</v>
      </c>
      <c r="DV102">
        <v>4</v>
      </c>
      <c r="DW102">
        <v>5</v>
      </c>
      <c r="DX102">
        <v>0</v>
      </c>
      <c r="DY102">
        <v>0</v>
      </c>
      <c r="DZ102">
        <v>10</v>
      </c>
      <c r="EA102">
        <v>0</v>
      </c>
      <c r="EB102">
        <v>5</v>
      </c>
      <c r="EC102">
        <v>0</v>
      </c>
      <c r="ED102">
        <v>196</v>
      </c>
      <c r="EE102">
        <v>142</v>
      </c>
      <c r="EF102">
        <v>0.72448980808258101</v>
      </c>
      <c r="EG102" t="s">
        <v>163</v>
      </c>
      <c r="EH102">
        <v>25701</v>
      </c>
      <c r="EI102" t="s">
        <v>422</v>
      </c>
      <c r="EJ102" t="s">
        <v>302</v>
      </c>
    </row>
    <row r="103" spans="1:140" ht="15" hidden="1" x14ac:dyDescent="0.25">
      <c r="A103" t="s">
        <v>718</v>
      </c>
      <c r="B103" t="s">
        <v>719</v>
      </c>
      <c r="D103" t="s">
        <v>263</v>
      </c>
      <c r="E103">
        <v>45348</v>
      </c>
      <c r="F103">
        <v>25701</v>
      </c>
      <c r="G103" t="s">
        <v>132</v>
      </c>
      <c r="H103" t="s">
        <v>199</v>
      </c>
      <c r="I103" t="s">
        <v>178</v>
      </c>
      <c r="J103" t="s">
        <v>252</v>
      </c>
      <c r="K103">
        <v>12800</v>
      </c>
      <c r="L103" t="s">
        <v>253</v>
      </c>
      <c r="S103">
        <v>31516843</v>
      </c>
      <c r="T103" t="s">
        <v>612</v>
      </c>
      <c r="U103" t="s">
        <v>506</v>
      </c>
      <c r="V103">
        <v>2019</v>
      </c>
      <c r="W103" t="s">
        <v>290</v>
      </c>
      <c r="X103">
        <v>4115</v>
      </c>
      <c r="Y103">
        <v>100073</v>
      </c>
      <c r="AA103">
        <v>464.11999511718801</v>
      </c>
      <c r="AB103" t="s">
        <v>174</v>
      </c>
      <c r="AD103" t="s">
        <v>613</v>
      </c>
      <c r="AF103" t="s">
        <v>141</v>
      </c>
      <c r="AG103">
        <v>3</v>
      </c>
      <c r="AH103" t="s">
        <v>142</v>
      </c>
      <c r="AI103">
        <v>12</v>
      </c>
      <c r="AJ103" t="s">
        <v>163</v>
      </c>
      <c r="AK103">
        <v>98.400001525878906</v>
      </c>
      <c r="AM103" t="s">
        <v>137</v>
      </c>
      <c r="AN103" t="s">
        <v>388</v>
      </c>
      <c r="AO103" t="s">
        <v>137</v>
      </c>
      <c r="AP103" t="s">
        <v>508</v>
      </c>
      <c r="AQ103" t="s">
        <v>145</v>
      </c>
      <c r="AR103" t="s">
        <v>137</v>
      </c>
      <c r="AS103" t="s">
        <v>168</v>
      </c>
      <c r="AT103" t="s">
        <v>137</v>
      </c>
      <c r="AU103" t="s">
        <v>293</v>
      </c>
      <c r="AV103" t="s">
        <v>390</v>
      </c>
      <c r="AX103" t="s">
        <v>158</v>
      </c>
      <c r="AY103">
        <v>0.25</v>
      </c>
      <c r="AZ103" t="s">
        <v>185</v>
      </c>
      <c r="BA103">
        <v>48</v>
      </c>
      <c r="BB103" t="s">
        <v>296</v>
      </c>
      <c r="BD103">
        <v>48</v>
      </c>
      <c r="BE103" t="s">
        <v>296</v>
      </c>
      <c r="BG103" t="s">
        <v>137</v>
      </c>
      <c r="BH103" t="s">
        <v>178</v>
      </c>
      <c r="BI103" t="s">
        <v>186</v>
      </c>
      <c r="BJ103">
        <v>1</v>
      </c>
      <c r="BK103">
        <v>0</v>
      </c>
      <c r="BL103">
        <v>192</v>
      </c>
      <c r="BM103" t="s">
        <v>152</v>
      </c>
      <c r="BN103">
        <v>192</v>
      </c>
      <c r="BP103">
        <v>1</v>
      </c>
      <c r="BQ103">
        <v>5</v>
      </c>
      <c r="BR103" t="s">
        <v>153</v>
      </c>
      <c r="BS103">
        <v>5</v>
      </c>
      <c r="BT103" t="s">
        <v>153</v>
      </c>
      <c r="BU103">
        <v>1</v>
      </c>
      <c r="BV103" t="s">
        <v>155</v>
      </c>
      <c r="BW103">
        <v>1</v>
      </c>
      <c r="BX103" t="s">
        <v>199</v>
      </c>
      <c r="BY103">
        <v>1</v>
      </c>
      <c r="BZ103" t="s">
        <v>614</v>
      </c>
      <c r="CA103">
        <v>4.2453703703703709E-2</v>
      </c>
      <c r="CC103">
        <v>1</v>
      </c>
      <c r="CD103">
        <v>0</v>
      </c>
      <c r="CE103" t="s">
        <v>158</v>
      </c>
      <c r="CG103" t="s">
        <v>298</v>
      </c>
      <c r="CH103" t="s">
        <v>625</v>
      </c>
      <c r="CI103" t="s">
        <v>137</v>
      </c>
      <c r="CJ103" t="s">
        <v>137</v>
      </c>
      <c r="CK103" t="s">
        <v>137</v>
      </c>
      <c r="CL103" t="s">
        <v>174</v>
      </c>
      <c r="CM103" t="s">
        <v>279</v>
      </c>
      <c r="CN103">
        <v>1</v>
      </c>
      <c r="CO103">
        <v>1</v>
      </c>
      <c r="CP103">
        <v>1</v>
      </c>
      <c r="CQ103">
        <v>0</v>
      </c>
      <c r="CR103">
        <v>0</v>
      </c>
      <c r="CS103">
        <v>1</v>
      </c>
      <c r="CT103">
        <v>0</v>
      </c>
      <c r="CU103" t="s">
        <v>162</v>
      </c>
      <c r="CV103" t="s">
        <v>615</v>
      </c>
      <c r="CW103">
        <v>0</v>
      </c>
      <c r="CX103">
        <v>0</v>
      </c>
      <c r="CZ103">
        <v>5</v>
      </c>
      <c r="DA103">
        <v>5</v>
      </c>
      <c r="DB103">
        <v>10</v>
      </c>
      <c r="DC103">
        <v>3</v>
      </c>
      <c r="DD103">
        <v>10</v>
      </c>
      <c r="DE103">
        <v>5</v>
      </c>
      <c r="DF103">
        <v>0</v>
      </c>
      <c r="DG103">
        <v>10</v>
      </c>
      <c r="DH103">
        <v>5</v>
      </c>
      <c r="DI103">
        <v>5</v>
      </c>
      <c r="DJ103">
        <v>5</v>
      </c>
      <c r="DK103">
        <v>5</v>
      </c>
      <c r="DL103">
        <v>5</v>
      </c>
      <c r="DM103">
        <v>5</v>
      </c>
      <c r="DN103">
        <v>0</v>
      </c>
      <c r="DO103">
        <v>2</v>
      </c>
      <c r="DP103">
        <v>5</v>
      </c>
      <c r="DQ103">
        <v>10</v>
      </c>
      <c r="DR103">
        <v>10</v>
      </c>
      <c r="DS103">
        <v>5</v>
      </c>
      <c r="DT103">
        <v>3</v>
      </c>
      <c r="DU103">
        <v>5</v>
      </c>
      <c r="DV103">
        <v>4</v>
      </c>
      <c r="DW103">
        <v>5</v>
      </c>
      <c r="DX103">
        <v>0</v>
      </c>
      <c r="DY103">
        <v>0</v>
      </c>
      <c r="DZ103">
        <v>10</v>
      </c>
      <c r="EA103">
        <v>0</v>
      </c>
      <c r="EB103">
        <v>5</v>
      </c>
      <c r="EC103">
        <v>0</v>
      </c>
      <c r="ED103">
        <v>196</v>
      </c>
      <c r="EE103">
        <v>142</v>
      </c>
      <c r="EF103">
        <v>0.72448980808258101</v>
      </c>
      <c r="EG103" t="s">
        <v>163</v>
      </c>
      <c r="EH103">
        <v>25701</v>
      </c>
      <c r="EI103" t="s">
        <v>422</v>
      </c>
      <c r="EJ103" t="s">
        <v>302</v>
      </c>
    </row>
    <row r="104" spans="1:140" ht="15" hidden="1" x14ac:dyDescent="0.25">
      <c r="A104" t="s">
        <v>718</v>
      </c>
      <c r="B104" t="s">
        <v>719</v>
      </c>
      <c r="D104" t="s">
        <v>263</v>
      </c>
      <c r="E104">
        <v>45348</v>
      </c>
      <c r="F104">
        <v>25701</v>
      </c>
      <c r="G104" t="s">
        <v>132</v>
      </c>
      <c r="H104" t="s">
        <v>199</v>
      </c>
      <c r="I104" t="s">
        <v>178</v>
      </c>
      <c r="J104" t="s">
        <v>400</v>
      </c>
      <c r="K104">
        <v>30.9</v>
      </c>
      <c r="L104" t="s">
        <v>136</v>
      </c>
      <c r="S104">
        <v>31516843</v>
      </c>
      <c r="T104" t="s">
        <v>612</v>
      </c>
      <c r="U104" t="s">
        <v>506</v>
      </c>
      <c r="V104">
        <v>2019</v>
      </c>
      <c r="W104" t="s">
        <v>290</v>
      </c>
      <c r="X104">
        <v>4115</v>
      </c>
      <c r="Y104">
        <v>100073</v>
      </c>
      <c r="AA104">
        <v>464.11999511718801</v>
      </c>
      <c r="AB104" t="s">
        <v>174</v>
      </c>
      <c r="AD104" t="s">
        <v>613</v>
      </c>
      <c r="AF104" t="s">
        <v>141</v>
      </c>
      <c r="AG104">
        <v>3</v>
      </c>
      <c r="AH104" t="s">
        <v>142</v>
      </c>
      <c r="AI104">
        <v>12</v>
      </c>
      <c r="AJ104" t="s">
        <v>163</v>
      </c>
      <c r="AK104">
        <v>98.400001525878906</v>
      </c>
      <c r="AM104" t="s">
        <v>137</v>
      </c>
      <c r="AN104" t="s">
        <v>388</v>
      </c>
      <c r="AO104" t="s">
        <v>137</v>
      </c>
      <c r="AP104" t="s">
        <v>508</v>
      </c>
      <c r="AQ104" t="s">
        <v>145</v>
      </c>
      <c r="AR104" t="s">
        <v>137</v>
      </c>
      <c r="AS104" t="s">
        <v>168</v>
      </c>
      <c r="AT104" t="s">
        <v>137</v>
      </c>
      <c r="AU104" t="s">
        <v>293</v>
      </c>
      <c r="AV104" t="s">
        <v>390</v>
      </c>
      <c r="AX104" t="s">
        <v>158</v>
      </c>
      <c r="AY104">
        <v>0.25</v>
      </c>
      <c r="AZ104" t="s">
        <v>185</v>
      </c>
      <c r="BA104">
        <v>48</v>
      </c>
      <c r="BB104" t="s">
        <v>296</v>
      </c>
      <c r="BD104">
        <v>48</v>
      </c>
      <c r="BE104" t="s">
        <v>296</v>
      </c>
      <c r="BG104" t="s">
        <v>137</v>
      </c>
      <c r="BH104" t="s">
        <v>178</v>
      </c>
      <c r="BI104" t="s">
        <v>186</v>
      </c>
      <c r="BJ104">
        <v>1</v>
      </c>
      <c r="BK104">
        <v>0</v>
      </c>
      <c r="BL104">
        <v>192</v>
      </c>
      <c r="BM104" t="s">
        <v>152</v>
      </c>
      <c r="BN104">
        <v>192</v>
      </c>
      <c r="BP104">
        <v>1</v>
      </c>
      <c r="BQ104">
        <v>5</v>
      </c>
      <c r="BR104" t="s">
        <v>153</v>
      </c>
      <c r="BS104">
        <v>5</v>
      </c>
      <c r="BT104" t="s">
        <v>153</v>
      </c>
      <c r="BU104">
        <v>1</v>
      </c>
      <c r="BV104" t="s">
        <v>155</v>
      </c>
      <c r="BW104">
        <v>1</v>
      </c>
      <c r="BX104" t="s">
        <v>199</v>
      </c>
      <c r="BY104">
        <v>1</v>
      </c>
      <c r="BZ104" t="s">
        <v>614</v>
      </c>
      <c r="CA104">
        <v>4.2453703703703709E-2</v>
      </c>
      <c r="CC104">
        <v>1</v>
      </c>
      <c r="CD104">
        <v>0</v>
      </c>
      <c r="CE104" t="s">
        <v>158</v>
      </c>
      <c r="CG104" t="s">
        <v>298</v>
      </c>
      <c r="CH104" t="s">
        <v>625</v>
      </c>
      <c r="CI104" t="s">
        <v>137</v>
      </c>
      <c r="CJ104" t="s">
        <v>137</v>
      </c>
      <c r="CK104" t="s">
        <v>137</v>
      </c>
      <c r="CL104" t="s">
        <v>174</v>
      </c>
      <c r="CM104" t="s">
        <v>279</v>
      </c>
      <c r="CN104">
        <v>1</v>
      </c>
      <c r="CO104">
        <v>1</v>
      </c>
      <c r="CP104">
        <v>1</v>
      </c>
      <c r="CQ104">
        <v>0</v>
      </c>
      <c r="CR104">
        <v>0</v>
      </c>
      <c r="CS104">
        <v>1</v>
      </c>
      <c r="CT104">
        <v>0</v>
      </c>
      <c r="CU104" t="s">
        <v>162</v>
      </c>
      <c r="CV104" t="s">
        <v>615</v>
      </c>
      <c r="CW104">
        <v>0</v>
      </c>
      <c r="CX104">
        <v>0</v>
      </c>
      <c r="CZ104">
        <v>5</v>
      </c>
      <c r="DA104">
        <v>5</v>
      </c>
      <c r="DB104">
        <v>10</v>
      </c>
      <c r="DC104">
        <v>3</v>
      </c>
      <c r="DD104">
        <v>10</v>
      </c>
      <c r="DE104">
        <v>5</v>
      </c>
      <c r="DF104">
        <v>0</v>
      </c>
      <c r="DG104">
        <v>10</v>
      </c>
      <c r="DH104">
        <v>5</v>
      </c>
      <c r="DI104">
        <v>5</v>
      </c>
      <c r="DJ104">
        <v>5</v>
      </c>
      <c r="DK104">
        <v>5</v>
      </c>
      <c r="DL104">
        <v>5</v>
      </c>
      <c r="DM104">
        <v>5</v>
      </c>
      <c r="DN104">
        <v>0</v>
      </c>
      <c r="DO104">
        <v>2</v>
      </c>
      <c r="DP104">
        <v>5</v>
      </c>
      <c r="DQ104">
        <v>10</v>
      </c>
      <c r="DR104">
        <v>10</v>
      </c>
      <c r="DS104">
        <v>5</v>
      </c>
      <c r="DT104">
        <v>3</v>
      </c>
      <c r="DU104">
        <v>5</v>
      </c>
      <c r="DV104">
        <v>4</v>
      </c>
      <c r="DW104">
        <v>5</v>
      </c>
      <c r="DX104">
        <v>0</v>
      </c>
      <c r="DY104">
        <v>0</v>
      </c>
      <c r="DZ104">
        <v>10</v>
      </c>
      <c r="EA104">
        <v>0</v>
      </c>
      <c r="EB104">
        <v>5</v>
      </c>
      <c r="EC104">
        <v>0</v>
      </c>
      <c r="ED104">
        <v>196</v>
      </c>
      <c r="EE104">
        <v>142</v>
      </c>
      <c r="EF104">
        <v>0.72448980808258101</v>
      </c>
      <c r="EG104" t="s">
        <v>163</v>
      </c>
      <c r="EH104">
        <v>25701</v>
      </c>
      <c r="EI104" t="s">
        <v>422</v>
      </c>
      <c r="EJ104" t="s">
        <v>302</v>
      </c>
    </row>
    <row r="105" spans="1:140" ht="15" hidden="1" x14ac:dyDescent="0.25">
      <c r="A105" t="s">
        <v>718</v>
      </c>
      <c r="B105" t="s">
        <v>719</v>
      </c>
      <c r="D105" t="s">
        <v>263</v>
      </c>
      <c r="E105">
        <v>45348</v>
      </c>
      <c r="F105">
        <v>25701</v>
      </c>
      <c r="G105" t="s">
        <v>132</v>
      </c>
      <c r="H105" t="s">
        <v>199</v>
      </c>
      <c r="I105" t="s">
        <v>178</v>
      </c>
      <c r="J105" t="s">
        <v>401</v>
      </c>
      <c r="K105">
        <v>37</v>
      </c>
      <c r="L105" t="s">
        <v>136</v>
      </c>
      <c r="S105">
        <v>31516843</v>
      </c>
      <c r="T105" t="s">
        <v>612</v>
      </c>
      <c r="U105" t="s">
        <v>506</v>
      </c>
      <c r="V105">
        <v>2019</v>
      </c>
      <c r="W105" t="s">
        <v>290</v>
      </c>
      <c r="X105">
        <v>4115</v>
      </c>
      <c r="Y105">
        <v>100073</v>
      </c>
      <c r="AA105">
        <v>464.11999511718801</v>
      </c>
      <c r="AB105" t="s">
        <v>174</v>
      </c>
      <c r="AD105" t="s">
        <v>613</v>
      </c>
      <c r="AF105" t="s">
        <v>141</v>
      </c>
      <c r="AG105">
        <v>3</v>
      </c>
      <c r="AH105" t="s">
        <v>142</v>
      </c>
      <c r="AI105">
        <v>12</v>
      </c>
      <c r="AJ105" t="s">
        <v>163</v>
      </c>
      <c r="AK105">
        <v>98.400001525878906</v>
      </c>
      <c r="AM105" t="s">
        <v>137</v>
      </c>
      <c r="AN105" t="s">
        <v>388</v>
      </c>
      <c r="AO105" t="s">
        <v>137</v>
      </c>
      <c r="AP105" t="s">
        <v>508</v>
      </c>
      <c r="AQ105" t="s">
        <v>145</v>
      </c>
      <c r="AR105" t="s">
        <v>137</v>
      </c>
      <c r="AS105" t="s">
        <v>168</v>
      </c>
      <c r="AT105" t="s">
        <v>137</v>
      </c>
      <c r="AU105" t="s">
        <v>293</v>
      </c>
      <c r="AV105" t="s">
        <v>390</v>
      </c>
      <c r="AX105" t="s">
        <v>158</v>
      </c>
      <c r="AY105">
        <v>0.25</v>
      </c>
      <c r="AZ105" t="s">
        <v>185</v>
      </c>
      <c r="BA105">
        <v>48</v>
      </c>
      <c r="BB105" t="s">
        <v>296</v>
      </c>
      <c r="BD105">
        <v>48</v>
      </c>
      <c r="BE105" t="s">
        <v>296</v>
      </c>
      <c r="BG105" t="s">
        <v>137</v>
      </c>
      <c r="BH105" t="s">
        <v>178</v>
      </c>
      <c r="BI105" t="s">
        <v>186</v>
      </c>
      <c r="BJ105">
        <v>1</v>
      </c>
      <c r="BK105">
        <v>0</v>
      </c>
      <c r="BL105">
        <v>192</v>
      </c>
      <c r="BM105" t="s">
        <v>152</v>
      </c>
      <c r="BN105">
        <v>192</v>
      </c>
      <c r="BP105">
        <v>1</v>
      </c>
      <c r="BQ105">
        <v>5</v>
      </c>
      <c r="BR105" t="s">
        <v>153</v>
      </c>
      <c r="BS105">
        <v>5</v>
      </c>
      <c r="BT105" t="s">
        <v>153</v>
      </c>
      <c r="BU105">
        <v>1</v>
      </c>
      <c r="BV105" t="s">
        <v>155</v>
      </c>
      <c r="BW105">
        <v>1</v>
      </c>
      <c r="BX105" t="s">
        <v>199</v>
      </c>
      <c r="BY105">
        <v>1</v>
      </c>
      <c r="BZ105" t="s">
        <v>614</v>
      </c>
      <c r="CA105">
        <v>4.2453703703703709E-2</v>
      </c>
      <c r="CC105">
        <v>1</v>
      </c>
      <c r="CD105">
        <v>0</v>
      </c>
      <c r="CE105" t="s">
        <v>158</v>
      </c>
      <c r="CG105" t="s">
        <v>298</v>
      </c>
      <c r="CH105" t="s">
        <v>625</v>
      </c>
      <c r="CI105" t="s">
        <v>137</v>
      </c>
      <c r="CJ105" t="s">
        <v>137</v>
      </c>
      <c r="CK105" t="s">
        <v>137</v>
      </c>
      <c r="CL105" t="s">
        <v>174</v>
      </c>
      <c r="CM105" t="s">
        <v>279</v>
      </c>
      <c r="CN105">
        <v>1</v>
      </c>
      <c r="CO105">
        <v>1</v>
      </c>
      <c r="CP105">
        <v>1</v>
      </c>
      <c r="CQ105">
        <v>0</v>
      </c>
      <c r="CR105">
        <v>0</v>
      </c>
      <c r="CS105">
        <v>1</v>
      </c>
      <c r="CT105">
        <v>0</v>
      </c>
      <c r="CU105" t="s">
        <v>162</v>
      </c>
      <c r="CV105" t="s">
        <v>615</v>
      </c>
      <c r="CW105">
        <v>0</v>
      </c>
      <c r="CX105">
        <v>0</v>
      </c>
      <c r="CZ105">
        <v>5</v>
      </c>
      <c r="DA105">
        <v>5</v>
      </c>
      <c r="DB105">
        <v>10</v>
      </c>
      <c r="DC105">
        <v>3</v>
      </c>
      <c r="DD105">
        <v>10</v>
      </c>
      <c r="DE105">
        <v>5</v>
      </c>
      <c r="DF105">
        <v>0</v>
      </c>
      <c r="DG105">
        <v>10</v>
      </c>
      <c r="DH105">
        <v>5</v>
      </c>
      <c r="DI105">
        <v>5</v>
      </c>
      <c r="DJ105">
        <v>5</v>
      </c>
      <c r="DK105">
        <v>5</v>
      </c>
      <c r="DL105">
        <v>5</v>
      </c>
      <c r="DM105">
        <v>5</v>
      </c>
      <c r="DN105">
        <v>0</v>
      </c>
      <c r="DO105">
        <v>2</v>
      </c>
      <c r="DP105">
        <v>5</v>
      </c>
      <c r="DQ105">
        <v>10</v>
      </c>
      <c r="DR105">
        <v>10</v>
      </c>
      <c r="DS105">
        <v>5</v>
      </c>
      <c r="DT105">
        <v>3</v>
      </c>
      <c r="DU105">
        <v>5</v>
      </c>
      <c r="DV105">
        <v>4</v>
      </c>
      <c r="DW105">
        <v>5</v>
      </c>
      <c r="DX105">
        <v>0</v>
      </c>
      <c r="DY105">
        <v>0</v>
      </c>
      <c r="DZ105">
        <v>10</v>
      </c>
      <c r="EA105">
        <v>0</v>
      </c>
      <c r="EB105">
        <v>5</v>
      </c>
      <c r="EC105">
        <v>0</v>
      </c>
      <c r="ED105">
        <v>196</v>
      </c>
      <c r="EE105">
        <v>142</v>
      </c>
      <c r="EF105">
        <v>0.72448980808258101</v>
      </c>
      <c r="EG105" t="s">
        <v>163</v>
      </c>
      <c r="EH105">
        <v>25701</v>
      </c>
      <c r="EI105" t="s">
        <v>422</v>
      </c>
      <c r="EJ105" t="s">
        <v>302</v>
      </c>
    </row>
    <row r="106" spans="1:140" ht="15" hidden="1" x14ac:dyDescent="0.25">
      <c r="A106" t="s">
        <v>718</v>
      </c>
      <c r="B106" t="s">
        <v>719</v>
      </c>
      <c r="D106" t="s">
        <v>263</v>
      </c>
      <c r="E106">
        <v>45348</v>
      </c>
      <c r="F106">
        <v>25701</v>
      </c>
      <c r="G106" t="s">
        <v>132</v>
      </c>
      <c r="H106" t="s">
        <v>199</v>
      </c>
      <c r="I106" t="s">
        <v>178</v>
      </c>
      <c r="J106" t="s">
        <v>146</v>
      </c>
      <c r="K106">
        <v>33</v>
      </c>
      <c r="L106" t="s">
        <v>247</v>
      </c>
      <c r="S106">
        <v>31516843</v>
      </c>
      <c r="T106" t="s">
        <v>612</v>
      </c>
      <c r="U106" t="s">
        <v>506</v>
      </c>
      <c r="V106">
        <v>2019</v>
      </c>
      <c r="W106" t="s">
        <v>290</v>
      </c>
      <c r="X106">
        <v>4115</v>
      </c>
      <c r="Y106">
        <v>100073</v>
      </c>
      <c r="AA106">
        <v>464.11999511718801</v>
      </c>
      <c r="AB106" t="s">
        <v>174</v>
      </c>
      <c r="AD106" t="s">
        <v>613</v>
      </c>
      <c r="AF106" t="s">
        <v>141</v>
      </c>
      <c r="AG106">
        <v>3</v>
      </c>
      <c r="AH106" t="s">
        <v>142</v>
      </c>
      <c r="AI106">
        <v>12</v>
      </c>
      <c r="AJ106" t="s">
        <v>163</v>
      </c>
      <c r="AK106">
        <v>98.400001525878906</v>
      </c>
      <c r="AM106" t="s">
        <v>137</v>
      </c>
      <c r="AN106" t="s">
        <v>388</v>
      </c>
      <c r="AO106" t="s">
        <v>137</v>
      </c>
      <c r="AP106" t="s">
        <v>508</v>
      </c>
      <c r="AQ106" t="s">
        <v>145</v>
      </c>
      <c r="AR106" t="s">
        <v>137</v>
      </c>
      <c r="AS106" t="s">
        <v>168</v>
      </c>
      <c r="AT106" t="s">
        <v>137</v>
      </c>
      <c r="AU106" t="s">
        <v>293</v>
      </c>
      <c r="AV106" t="s">
        <v>390</v>
      </c>
      <c r="AX106" t="s">
        <v>158</v>
      </c>
      <c r="AY106">
        <v>0.25</v>
      </c>
      <c r="AZ106" t="s">
        <v>185</v>
      </c>
      <c r="BA106">
        <v>48</v>
      </c>
      <c r="BB106" t="s">
        <v>296</v>
      </c>
      <c r="BD106">
        <v>48</v>
      </c>
      <c r="BE106" t="s">
        <v>296</v>
      </c>
      <c r="BG106" t="s">
        <v>137</v>
      </c>
      <c r="BH106" t="s">
        <v>178</v>
      </c>
      <c r="BI106" t="s">
        <v>186</v>
      </c>
      <c r="BJ106">
        <v>1</v>
      </c>
      <c r="BK106">
        <v>0</v>
      </c>
      <c r="BL106">
        <v>192</v>
      </c>
      <c r="BM106" t="s">
        <v>152</v>
      </c>
      <c r="BN106">
        <v>192</v>
      </c>
      <c r="BP106">
        <v>1</v>
      </c>
      <c r="BQ106">
        <v>5</v>
      </c>
      <c r="BR106" t="s">
        <v>153</v>
      </c>
      <c r="BS106">
        <v>5</v>
      </c>
      <c r="BT106" t="s">
        <v>153</v>
      </c>
      <c r="BU106">
        <v>1</v>
      </c>
      <c r="BV106" t="s">
        <v>155</v>
      </c>
      <c r="BW106">
        <v>1</v>
      </c>
      <c r="BX106" t="s">
        <v>199</v>
      </c>
      <c r="BY106">
        <v>1</v>
      </c>
      <c r="BZ106" t="s">
        <v>614</v>
      </c>
      <c r="CA106">
        <v>4.2453703703703709E-2</v>
      </c>
      <c r="CC106">
        <v>1</v>
      </c>
      <c r="CD106">
        <v>0</v>
      </c>
      <c r="CE106" t="s">
        <v>158</v>
      </c>
      <c r="CG106" t="s">
        <v>298</v>
      </c>
      <c r="CH106" t="s">
        <v>625</v>
      </c>
      <c r="CI106" t="s">
        <v>137</v>
      </c>
      <c r="CJ106" t="s">
        <v>137</v>
      </c>
      <c r="CK106" t="s">
        <v>137</v>
      </c>
      <c r="CL106" t="s">
        <v>174</v>
      </c>
      <c r="CM106" t="s">
        <v>279</v>
      </c>
      <c r="CN106">
        <v>1</v>
      </c>
      <c r="CO106">
        <v>1</v>
      </c>
      <c r="CP106">
        <v>1</v>
      </c>
      <c r="CQ106">
        <v>0</v>
      </c>
      <c r="CR106">
        <v>0</v>
      </c>
      <c r="CS106">
        <v>1</v>
      </c>
      <c r="CT106">
        <v>0</v>
      </c>
      <c r="CU106" t="s">
        <v>162</v>
      </c>
      <c r="CV106" t="s">
        <v>615</v>
      </c>
      <c r="CW106">
        <v>0</v>
      </c>
      <c r="CX106">
        <v>0</v>
      </c>
      <c r="CZ106">
        <v>5</v>
      </c>
      <c r="DA106">
        <v>5</v>
      </c>
      <c r="DB106">
        <v>10</v>
      </c>
      <c r="DC106">
        <v>3</v>
      </c>
      <c r="DD106">
        <v>10</v>
      </c>
      <c r="DE106">
        <v>5</v>
      </c>
      <c r="DF106">
        <v>0</v>
      </c>
      <c r="DG106">
        <v>10</v>
      </c>
      <c r="DH106">
        <v>5</v>
      </c>
      <c r="DI106">
        <v>5</v>
      </c>
      <c r="DJ106">
        <v>5</v>
      </c>
      <c r="DK106">
        <v>5</v>
      </c>
      <c r="DL106">
        <v>5</v>
      </c>
      <c r="DM106">
        <v>5</v>
      </c>
      <c r="DN106">
        <v>0</v>
      </c>
      <c r="DO106">
        <v>2</v>
      </c>
      <c r="DP106">
        <v>5</v>
      </c>
      <c r="DQ106">
        <v>10</v>
      </c>
      <c r="DR106">
        <v>10</v>
      </c>
      <c r="DS106">
        <v>5</v>
      </c>
      <c r="DT106">
        <v>3</v>
      </c>
      <c r="DU106">
        <v>5</v>
      </c>
      <c r="DV106">
        <v>4</v>
      </c>
      <c r="DW106">
        <v>5</v>
      </c>
      <c r="DX106">
        <v>0</v>
      </c>
      <c r="DY106">
        <v>0</v>
      </c>
      <c r="DZ106">
        <v>10</v>
      </c>
      <c r="EA106">
        <v>0</v>
      </c>
      <c r="EB106">
        <v>5</v>
      </c>
      <c r="EC106">
        <v>0</v>
      </c>
      <c r="ED106">
        <v>196</v>
      </c>
      <c r="EE106">
        <v>142</v>
      </c>
      <c r="EF106">
        <v>0.72448980808258101</v>
      </c>
      <c r="EG106" t="s">
        <v>163</v>
      </c>
      <c r="EH106">
        <v>25701</v>
      </c>
      <c r="EI106" t="s">
        <v>422</v>
      </c>
      <c r="EJ106" t="s">
        <v>302</v>
      </c>
    </row>
    <row r="107" spans="1:140" ht="15" hidden="1" x14ac:dyDescent="0.25">
      <c r="A107" t="s">
        <v>718</v>
      </c>
      <c r="B107" t="s">
        <v>719</v>
      </c>
      <c r="D107" t="s">
        <v>263</v>
      </c>
      <c r="E107">
        <v>45348</v>
      </c>
      <c r="F107">
        <v>25701</v>
      </c>
      <c r="G107" t="s">
        <v>132</v>
      </c>
      <c r="H107" t="s">
        <v>199</v>
      </c>
      <c r="I107" t="s">
        <v>178</v>
      </c>
      <c r="J107" t="s">
        <v>196</v>
      </c>
      <c r="K107">
        <v>0.41510000000000002</v>
      </c>
      <c r="L107" t="s">
        <v>197</v>
      </c>
      <c r="P107" t="s">
        <v>402</v>
      </c>
      <c r="S107">
        <v>31516843</v>
      </c>
      <c r="T107" t="s">
        <v>612</v>
      </c>
      <c r="U107" t="s">
        <v>506</v>
      </c>
      <c r="V107">
        <v>2019</v>
      </c>
      <c r="W107" t="s">
        <v>290</v>
      </c>
      <c r="X107">
        <v>4115</v>
      </c>
      <c r="Y107">
        <v>100073</v>
      </c>
      <c r="AA107">
        <v>464.11999511718801</v>
      </c>
      <c r="AB107" t="s">
        <v>174</v>
      </c>
      <c r="AD107" t="s">
        <v>613</v>
      </c>
      <c r="AF107" t="s">
        <v>141</v>
      </c>
      <c r="AG107">
        <v>3</v>
      </c>
      <c r="AH107" t="s">
        <v>142</v>
      </c>
      <c r="AI107">
        <v>12</v>
      </c>
      <c r="AJ107" t="s">
        <v>163</v>
      </c>
      <c r="AK107">
        <v>98.400001525878906</v>
      </c>
      <c r="AM107" t="s">
        <v>137</v>
      </c>
      <c r="AN107" t="s">
        <v>388</v>
      </c>
      <c r="AO107" t="s">
        <v>137</v>
      </c>
      <c r="AP107" t="s">
        <v>508</v>
      </c>
      <c r="AQ107" t="s">
        <v>145</v>
      </c>
      <c r="AR107" t="s">
        <v>137</v>
      </c>
      <c r="AS107" t="s">
        <v>168</v>
      </c>
      <c r="AT107" t="s">
        <v>137</v>
      </c>
      <c r="AU107" t="s">
        <v>293</v>
      </c>
      <c r="AV107" t="s">
        <v>390</v>
      </c>
      <c r="AX107" t="s">
        <v>158</v>
      </c>
      <c r="AY107">
        <v>0.25</v>
      </c>
      <c r="AZ107" t="s">
        <v>185</v>
      </c>
      <c r="BA107">
        <v>48</v>
      </c>
      <c r="BB107" t="s">
        <v>296</v>
      </c>
      <c r="BD107">
        <v>48</v>
      </c>
      <c r="BE107" t="s">
        <v>296</v>
      </c>
      <c r="BG107" t="s">
        <v>137</v>
      </c>
      <c r="BH107" t="s">
        <v>178</v>
      </c>
      <c r="BI107" t="s">
        <v>186</v>
      </c>
      <c r="BJ107">
        <v>1</v>
      </c>
      <c r="BK107">
        <v>0</v>
      </c>
      <c r="BL107">
        <v>192</v>
      </c>
      <c r="BM107" t="s">
        <v>152</v>
      </c>
      <c r="BN107">
        <v>192</v>
      </c>
      <c r="BP107">
        <v>1</v>
      </c>
      <c r="BQ107">
        <v>5</v>
      </c>
      <c r="BR107" t="s">
        <v>153</v>
      </c>
      <c r="BS107">
        <v>5</v>
      </c>
      <c r="BT107" t="s">
        <v>153</v>
      </c>
      <c r="BU107">
        <v>1</v>
      </c>
      <c r="BV107" t="s">
        <v>155</v>
      </c>
      <c r="BW107">
        <v>1</v>
      </c>
      <c r="BX107" t="s">
        <v>199</v>
      </c>
      <c r="BY107">
        <v>1</v>
      </c>
      <c r="BZ107" t="s">
        <v>614</v>
      </c>
      <c r="CA107">
        <v>4.2453703703703709E-2</v>
      </c>
      <c r="CC107">
        <v>1</v>
      </c>
      <c r="CD107">
        <v>0</v>
      </c>
      <c r="CE107" t="s">
        <v>158</v>
      </c>
      <c r="CG107" t="s">
        <v>298</v>
      </c>
      <c r="CH107" t="s">
        <v>625</v>
      </c>
      <c r="CI107" t="s">
        <v>137</v>
      </c>
      <c r="CJ107" t="s">
        <v>137</v>
      </c>
      <c r="CK107" t="s">
        <v>137</v>
      </c>
      <c r="CL107" t="s">
        <v>174</v>
      </c>
      <c r="CM107" t="s">
        <v>279</v>
      </c>
      <c r="CN107">
        <v>1</v>
      </c>
      <c r="CO107">
        <v>1</v>
      </c>
      <c r="CP107">
        <v>1</v>
      </c>
      <c r="CQ107">
        <v>0</v>
      </c>
      <c r="CR107">
        <v>0</v>
      </c>
      <c r="CS107">
        <v>1</v>
      </c>
      <c r="CT107">
        <v>0</v>
      </c>
      <c r="CU107" t="s">
        <v>162</v>
      </c>
      <c r="CV107" t="s">
        <v>615</v>
      </c>
      <c r="CW107">
        <v>0</v>
      </c>
      <c r="CX107">
        <v>0</v>
      </c>
      <c r="CZ107">
        <v>5</v>
      </c>
      <c r="DA107">
        <v>5</v>
      </c>
      <c r="DB107">
        <v>10</v>
      </c>
      <c r="DC107">
        <v>3</v>
      </c>
      <c r="DD107">
        <v>10</v>
      </c>
      <c r="DE107">
        <v>5</v>
      </c>
      <c r="DF107">
        <v>0</v>
      </c>
      <c r="DG107">
        <v>10</v>
      </c>
      <c r="DH107">
        <v>5</v>
      </c>
      <c r="DI107">
        <v>5</v>
      </c>
      <c r="DJ107">
        <v>5</v>
      </c>
      <c r="DK107">
        <v>5</v>
      </c>
      <c r="DL107">
        <v>5</v>
      </c>
      <c r="DM107">
        <v>5</v>
      </c>
      <c r="DN107">
        <v>0</v>
      </c>
      <c r="DO107">
        <v>2</v>
      </c>
      <c r="DP107">
        <v>5</v>
      </c>
      <c r="DQ107">
        <v>10</v>
      </c>
      <c r="DR107">
        <v>10</v>
      </c>
      <c r="DS107">
        <v>5</v>
      </c>
      <c r="DT107">
        <v>3</v>
      </c>
      <c r="DU107">
        <v>5</v>
      </c>
      <c r="DV107">
        <v>4</v>
      </c>
      <c r="DW107">
        <v>5</v>
      </c>
      <c r="DX107">
        <v>0</v>
      </c>
      <c r="DY107">
        <v>0</v>
      </c>
      <c r="DZ107">
        <v>10</v>
      </c>
      <c r="EA107">
        <v>0</v>
      </c>
      <c r="EB107">
        <v>5</v>
      </c>
      <c r="EC107">
        <v>0</v>
      </c>
      <c r="ED107">
        <v>196</v>
      </c>
      <c r="EE107">
        <v>142</v>
      </c>
      <c r="EF107">
        <v>0.72448980808258101</v>
      </c>
      <c r="EG107" t="s">
        <v>163</v>
      </c>
      <c r="EH107">
        <v>25701</v>
      </c>
      <c r="EI107" t="s">
        <v>422</v>
      </c>
      <c r="EJ107" t="s">
        <v>302</v>
      </c>
    </row>
    <row r="108" spans="1:140" ht="15" hidden="1" x14ac:dyDescent="0.25">
      <c r="A108" t="s">
        <v>718</v>
      </c>
      <c r="B108" t="s">
        <v>719</v>
      </c>
      <c r="D108" t="s">
        <v>263</v>
      </c>
      <c r="E108">
        <v>45348</v>
      </c>
      <c r="F108">
        <v>25701</v>
      </c>
      <c r="G108" t="s">
        <v>132</v>
      </c>
      <c r="H108" t="s">
        <v>199</v>
      </c>
      <c r="I108" t="s">
        <v>178</v>
      </c>
      <c r="J108" t="s">
        <v>208</v>
      </c>
      <c r="K108">
        <v>1.67</v>
      </c>
      <c r="L108" t="s">
        <v>152</v>
      </c>
      <c r="P108" t="s">
        <v>209</v>
      </c>
      <c r="S108">
        <v>31516843</v>
      </c>
      <c r="T108" t="s">
        <v>612</v>
      </c>
      <c r="U108" t="s">
        <v>506</v>
      </c>
      <c r="V108">
        <v>2019</v>
      </c>
      <c r="W108" t="s">
        <v>290</v>
      </c>
      <c r="X108">
        <v>4115</v>
      </c>
      <c r="Y108">
        <v>100073</v>
      </c>
      <c r="AA108">
        <v>464.11999511718801</v>
      </c>
      <c r="AB108" t="s">
        <v>174</v>
      </c>
      <c r="AD108" t="s">
        <v>613</v>
      </c>
      <c r="AF108" t="s">
        <v>141</v>
      </c>
      <c r="AG108">
        <v>3</v>
      </c>
      <c r="AH108" t="s">
        <v>142</v>
      </c>
      <c r="AI108">
        <v>12</v>
      </c>
      <c r="AJ108" t="s">
        <v>163</v>
      </c>
      <c r="AK108">
        <v>98.400001525878906</v>
      </c>
      <c r="AM108" t="s">
        <v>137</v>
      </c>
      <c r="AN108" t="s">
        <v>388</v>
      </c>
      <c r="AO108" t="s">
        <v>137</v>
      </c>
      <c r="AP108" t="s">
        <v>508</v>
      </c>
      <c r="AQ108" t="s">
        <v>145</v>
      </c>
      <c r="AR108" t="s">
        <v>137</v>
      </c>
      <c r="AS108" t="s">
        <v>168</v>
      </c>
      <c r="AT108" t="s">
        <v>137</v>
      </c>
      <c r="AU108" t="s">
        <v>293</v>
      </c>
      <c r="AV108" t="s">
        <v>390</v>
      </c>
      <c r="AX108" t="s">
        <v>158</v>
      </c>
      <c r="AY108">
        <v>0.25</v>
      </c>
      <c r="AZ108" t="s">
        <v>185</v>
      </c>
      <c r="BA108">
        <v>48</v>
      </c>
      <c r="BB108" t="s">
        <v>296</v>
      </c>
      <c r="BD108">
        <v>48</v>
      </c>
      <c r="BE108" t="s">
        <v>296</v>
      </c>
      <c r="BG108" t="s">
        <v>137</v>
      </c>
      <c r="BH108" t="s">
        <v>178</v>
      </c>
      <c r="BI108" t="s">
        <v>186</v>
      </c>
      <c r="BJ108">
        <v>1</v>
      </c>
      <c r="BK108">
        <v>0</v>
      </c>
      <c r="BL108">
        <v>192</v>
      </c>
      <c r="BM108" t="s">
        <v>152</v>
      </c>
      <c r="BN108">
        <v>192</v>
      </c>
      <c r="BP108">
        <v>1</v>
      </c>
      <c r="BQ108">
        <v>5</v>
      </c>
      <c r="BR108" t="s">
        <v>153</v>
      </c>
      <c r="BS108">
        <v>5</v>
      </c>
      <c r="BT108" t="s">
        <v>153</v>
      </c>
      <c r="BU108">
        <v>1</v>
      </c>
      <c r="BV108" t="s">
        <v>155</v>
      </c>
      <c r="BW108">
        <v>1</v>
      </c>
      <c r="BX108" t="s">
        <v>199</v>
      </c>
      <c r="BY108">
        <v>1</v>
      </c>
      <c r="BZ108" t="s">
        <v>614</v>
      </c>
      <c r="CA108">
        <v>4.2453703703703709E-2</v>
      </c>
      <c r="CC108">
        <v>1</v>
      </c>
      <c r="CD108">
        <v>0</v>
      </c>
      <c r="CE108" t="s">
        <v>158</v>
      </c>
      <c r="CG108" t="s">
        <v>298</v>
      </c>
      <c r="CH108" t="s">
        <v>625</v>
      </c>
      <c r="CI108" t="s">
        <v>137</v>
      </c>
      <c r="CJ108" t="s">
        <v>137</v>
      </c>
      <c r="CK108" t="s">
        <v>137</v>
      </c>
      <c r="CL108" t="s">
        <v>174</v>
      </c>
      <c r="CM108" t="s">
        <v>279</v>
      </c>
      <c r="CN108">
        <v>1</v>
      </c>
      <c r="CO108">
        <v>1</v>
      </c>
      <c r="CP108">
        <v>1</v>
      </c>
      <c r="CQ108">
        <v>0</v>
      </c>
      <c r="CR108">
        <v>0</v>
      </c>
      <c r="CS108">
        <v>1</v>
      </c>
      <c r="CT108">
        <v>0</v>
      </c>
      <c r="CU108" t="s">
        <v>162</v>
      </c>
      <c r="CV108" t="s">
        <v>615</v>
      </c>
      <c r="CW108">
        <v>0</v>
      </c>
      <c r="CX108">
        <v>0</v>
      </c>
      <c r="CZ108">
        <v>5</v>
      </c>
      <c r="DA108">
        <v>5</v>
      </c>
      <c r="DB108">
        <v>10</v>
      </c>
      <c r="DC108">
        <v>3</v>
      </c>
      <c r="DD108">
        <v>10</v>
      </c>
      <c r="DE108">
        <v>5</v>
      </c>
      <c r="DF108">
        <v>0</v>
      </c>
      <c r="DG108">
        <v>10</v>
      </c>
      <c r="DH108">
        <v>5</v>
      </c>
      <c r="DI108">
        <v>5</v>
      </c>
      <c r="DJ108">
        <v>5</v>
      </c>
      <c r="DK108">
        <v>5</v>
      </c>
      <c r="DL108">
        <v>5</v>
      </c>
      <c r="DM108">
        <v>5</v>
      </c>
      <c r="DN108">
        <v>0</v>
      </c>
      <c r="DO108">
        <v>2</v>
      </c>
      <c r="DP108">
        <v>5</v>
      </c>
      <c r="DQ108">
        <v>10</v>
      </c>
      <c r="DR108">
        <v>10</v>
      </c>
      <c r="DS108">
        <v>5</v>
      </c>
      <c r="DT108">
        <v>3</v>
      </c>
      <c r="DU108">
        <v>5</v>
      </c>
      <c r="DV108">
        <v>4</v>
      </c>
      <c r="DW108">
        <v>5</v>
      </c>
      <c r="DX108">
        <v>0</v>
      </c>
      <c r="DY108">
        <v>0</v>
      </c>
      <c r="DZ108">
        <v>10</v>
      </c>
      <c r="EA108">
        <v>0</v>
      </c>
      <c r="EB108">
        <v>5</v>
      </c>
      <c r="EC108">
        <v>0</v>
      </c>
      <c r="ED108">
        <v>196</v>
      </c>
      <c r="EE108">
        <v>142</v>
      </c>
      <c r="EF108">
        <v>0.72448980808258101</v>
      </c>
      <c r="EG108" t="s">
        <v>163</v>
      </c>
      <c r="EH108">
        <v>25701</v>
      </c>
      <c r="EI108" t="s">
        <v>422</v>
      </c>
      <c r="EJ108" t="s">
        <v>302</v>
      </c>
    </row>
    <row r="109" spans="1:140" ht="15" hidden="1" x14ac:dyDescent="0.25">
      <c r="A109" t="s">
        <v>718</v>
      </c>
      <c r="B109" t="s">
        <v>719</v>
      </c>
      <c r="D109" t="s">
        <v>263</v>
      </c>
      <c r="E109">
        <v>45348</v>
      </c>
      <c r="F109">
        <v>25702</v>
      </c>
      <c r="G109" t="s">
        <v>132</v>
      </c>
      <c r="H109" t="s">
        <v>199</v>
      </c>
      <c r="I109" t="s">
        <v>166</v>
      </c>
      <c r="J109" t="s">
        <v>249</v>
      </c>
      <c r="K109">
        <v>1.7590000000000001E-2</v>
      </c>
      <c r="L109" t="s">
        <v>251</v>
      </c>
      <c r="S109">
        <v>31516843</v>
      </c>
      <c r="T109" t="s">
        <v>612</v>
      </c>
      <c r="U109" t="s">
        <v>506</v>
      </c>
      <c r="V109">
        <v>2019</v>
      </c>
      <c r="W109" t="s">
        <v>290</v>
      </c>
      <c r="X109">
        <v>4116</v>
      </c>
      <c r="Y109">
        <v>100074</v>
      </c>
      <c r="AA109">
        <v>464.11999511718801</v>
      </c>
      <c r="AB109" t="s">
        <v>174</v>
      </c>
      <c r="AD109" t="s">
        <v>613</v>
      </c>
      <c r="AF109" t="s">
        <v>141</v>
      </c>
      <c r="AG109">
        <v>3</v>
      </c>
      <c r="AH109" t="s">
        <v>142</v>
      </c>
      <c r="AI109">
        <v>11</v>
      </c>
      <c r="AJ109" t="s">
        <v>163</v>
      </c>
      <c r="AK109">
        <v>98.400001525878906</v>
      </c>
      <c r="AM109" t="s">
        <v>137</v>
      </c>
      <c r="AN109" t="s">
        <v>388</v>
      </c>
      <c r="AO109" t="s">
        <v>137</v>
      </c>
      <c r="AP109" t="s">
        <v>508</v>
      </c>
      <c r="AQ109" t="s">
        <v>145</v>
      </c>
      <c r="AR109" t="s">
        <v>137</v>
      </c>
      <c r="AS109" t="s">
        <v>146</v>
      </c>
      <c r="AT109" t="s">
        <v>137</v>
      </c>
      <c r="AU109" t="s">
        <v>293</v>
      </c>
      <c r="AV109" t="s">
        <v>390</v>
      </c>
      <c r="AX109" t="s">
        <v>158</v>
      </c>
      <c r="AY109">
        <v>0.25</v>
      </c>
      <c r="AZ109" t="s">
        <v>185</v>
      </c>
      <c r="BA109">
        <v>40</v>
      </c>
      <c r="BB109" t="s">
        <v>296</v>
      </c>
      <c r="BD109">
        <v>40</v>
      </c>
      <c r="BE109" t="s">
        <v>296</v>
      </c>
      <c r="BG109" t="s">
        <v>137</v>
      </c>
      <c r="BH109" t="s">
        <v>166</v>
      </c>
      <c r="BJ109">
        <v>1</v>
      </c>
      <c r="BK109">
        <v>1</v>
      </c>
      <c r="BL109">
        <v>192</v>
      </c>
      <c r="BM109" t="s">
        <v>152</v>
      </c>
      <c r="BN109">
        <v>192</v>
      </c>
      <c r="BP109">
        <v>1</v>
      </c>
      <c r="BQ109">
        <v>4</v>
      </c>
      <c r="BR109" t="s">
        <v>153</v>
      </c>
      <c r="BS109">
        <v>4</v>
      </c>
      <c r="BT109" t="s">
        <v>153</v>
      </c>
      <c r="BU109">
        <v>1</v>
      </c>
      <c r="BV109" t="s">
        <v>155</v>
      </c>
      <c r="BW109">
        <v>1</v>
      </c>
      <c r="BX109" t="s">
        <v>199</v>
      </c>
      <c r="BY109">
        <v>1</v>
      </c>
      <c r="BZ109" t="s">
        <v>614</v>
      </c>
      <c r="CA109">
        <v>4.2453703703703709E-2</v>
      </c>
      <c r="CC109">
        <v>1</v>
      </c>
      <c r="CD109">
        <v>0</v>
      </c>
      <c r="CE109" t="s">
        <v>158</v>
      </c>
      <c r="CG109" t="s">
        <v>298</v>
      </c>
      <c r="CH109" t="s">
        <v>393</v>
      </c>
      <c r="CI109" t="s">
        <v>137</v>
      </c>
      <c r="CJ109" t="s">
        <v>137</v>
      </c>
      <c r="CK109" t="s">
        <v>137</v>
      </c>
      <c r="CL109" t="s">
        <v>174</v>
      </c>
      <c r="CM109" t="s">
        <v>279</v>
      </c>
      <c r="CN109">
        <v>0</v>
      </c>
      <c r="CO109">
        <v>1</v>
      </c>
      <c r="CP109">
        <v>0</v>
      </c>
      <c r="CQ109">
        <v>0</v>
      </c>
      <c r="CR109">
        <v>0</v>
      </c>
      <c r="CS109">
        <v>1</v>
      </c>
      <c r="CT109">
        <v>0</v>
      </c>
      <c r="CU109" t="s">
        <v>162</v>
      </c>
      <c r="CV109" t="s">
        <v>615</v>
      </c>
      <c r="CW109">
        <v>0</v>
      </c>
      <c r="CX109">
        <v>0</v>
      </c>
      <c r="CZ109">
        <v>5</v>
      </c>
      <c r="DA109">
        <v>5</v>
      </c>
      <c r="DB109">
        <v>10</v>
      </c>
      <c r="DC109">
        <v>3</v>
      </c>
      <c r="DD109">
        <v>10</v>
      </c>
      <c r="DE109">
        <v>5</v>
      </c>
      <c r="DF109">
        <v>0</v>
      </c>
      <c r="DG109">
        <v>10</v>
      </c>
      <c r="DH109">
        <v>5</v>
      </c>
      <c r="DI109">
        <v>5</v>
      </c>
      <c r="DJ109">
        <v>5</v>
      </c>
      <c r="DK109">
        <v>5</v>
      </c>
      <c r="DL109">
        <v>5</v>
      </c>
      <c r="DM109">
        <v>5</v>
      </c>
      <c r="DN109">
        <v>0</v>
      </c>
      <c r="DO109">
        <v>2</v>
      </c>
      <c r="DP109">
        <v>5</v>
      </c>
      <c r="DQ109">
        <v>10</v>
      </c>
      <c r="DR109">
        <v>10</v>
      </c>
      <c r="DS109">
        <v>5</v>
      </c>
      <c r="DT109">
        <v>3</v>
      </c>
      <c r="DU109">
        <v>0</v>
      </c>
      <c r="DV109">
        <v>4</v>
      </c>
      <c r="DW109">
        <v>0</v>
      </c>
      <c r="DX109">
        <v>0</v>
      </c>
      <c r="DY109">
        <v>0</v>
      </c>
      <c r="DZ109">
        <v>10</v>
      </c>
      <c r="EA109">
        <v>0</v>
      </c>
      <c r="EB109">
        <v>5</v>
      </c>
      <c r="EC109">
        <v>0</v>
      </c>
      <c r="ED109">
        <v>181</v>
      </c>
      <c r="EE109">
        <v>132</v>
      </c>
      <c r="EF109">
        <v>0.72928178310394298</v>
      </c>
      <c r="EG109" t="s">
        <v>163</v>
      </c>
      <c r="EH109">
        <v>25702</v>
      </c>
      <c r="EI109" t="s">
        <v>422</v>
      </c>
      <c r="EJ109" t="s">
        <v>302</v>
      </c>
    </row>
    <row r="110" spans="1:140" ht="15" hidden="1" x14ac:dyDescent="0.25">
      <c r="A110" t="s">
        <v>718</v>
      </c>
      <c r="B110" t="s">
        <v>719</v>
      </c>
      <c r="D110" t="s">
        <v>263</v>
      </c>
      <c r="E110">
        <v>45348</v>
      </c>
      <c r="F110">
        <v>25702</v>
      </c>
      <c r="G110" t="s">
        <v>132</v>
      </c>
      <c r="H110" t="s">
        <v>199</v>
      </c>
      <c r="I110" t="s">
        <v>166</v>
      </c>
      <c r="J110" t="s">
        <v>395</v>
      </c>
      <c r="K110">
        <v>4.4089999999999998E-4</v>
      </c>
      <c r="L110" t="s">
        <v>616</v>
      </c>
      <c r="S110">
        <v>31516843</v>
      </c>
      <c r="T110" t="s">
        <v>612</v>
      </c>
      <c r="U110" t="s">
        <v>506</v>
      </c>
      <c r="V110">
        <v>2019</v>
      </c>
      <c r="W110" t="s">
        <v>290</v>
      </c>
      <c r="X110">
        <v>4116</v>
      </c>
      <c r="Y110">
        <v>100074</v>
      </c>
      <c r="AA110">
        <v>464.11999511718801</v>
      </c>
      <c r="AB110" t="s">
        <v>174</v>
      </c>
      <c r="AD110" t="s">
        <v>613</v>
      </c>
      <c r="AF110" t="s">
        <v>141</v>
      </c>
      <c r="AG110">
        <v>3</v>
      </c>
      <c r="AH110" t="s">
        <v>142</v>
      </c>
      <c r="AI110">
        <v>11</v>
      </c>
      <c r="AJ110" t="s">
        <v>163</v>
      </c>
      <c r="AK110">
        <v>98.400001525878906</v>
      </c>
      <c r="AM110" t="s">
        <v>137</v>
      </c>
      <c r="AN110" t="s">
        <v>388</v>
      </c>
      <c r="AO110" t="s">
        <v>137</v>
      </c>
      <c r="AP110" t="s">
        <v>508</v>
      </c>
      <c r="AQ110" t="s">
        <v>145</v>
      </c>
      <c r="AR110" t="s">
        <v>137</v>
      </c>
      <c r="AS110" t="s">
        <v>146</v>
      </c>
      <c r="AT110" t="s">
        <v>137</v>
      </c>
      <c r="AU110" t="s">
        <v>293</v>
      </c>
      <c r="AV110" t="s">
        <v>390</v>
      </c>
      <c r="AX110" t="s">
        <v>158</v>
      </c>
      <c r="AY110">
        <v>0.25</v>
      </c>
      <c r="AZ110" t="s">
        <v>185</v>
      </c>
      <c r="BA110">
        <v>40</v>
      </c>
      <c r="BB110" t="s">
        <v>296</v>
      </c>
      <c r="BD110">
        <v>40</v>
      </c>
      <c r="BE110" t="s">
        <v>296</v>
      </c>
      <c r="BG110" t="s">
        <v>137</v>
      </c>
      <c r="BH110" t="s">
        <v>166</v>
      </c>
      <c r="BJ110">
        <v>1</v>
      </c>
      <c r="BK110">
        <v>1</v>
      </c>
      <c r="BL110">
        <v>192</v>
      </c>
      <c r="BM110" t="s">
        <v>152</v>
      </c>
      <c r="BN110">
        <v>192</v>
      </c>
      <c r="BP110">
        <v>1</v>
      </c>
      <c r="BQ110">
        <v>4</v>
      </c>
      <c r="BR110" t="s">
        <v>153</v>
      </c>
      <c r="BS110">
        <v>4</v>
      </c>
      <c r="BT110" t="s">
        <v>153</v>
      </c>
      <c r="BU110">
        <v>1</v>
      </c>
      <c r="BV110" t="s">
        <v>155</v>
      </c>
      <c r="BW110">
        <v>1</v>
      </c>
      <c r="BX110" t="s">
        <v>199</v>
      </c>
      <c r="BY110">
        <v>1</v>
      </c>
      <c r="BZ110" t="s">
        <v>614</v>
      </c>
      <c r="CA110">
        <v>4.2453703703703709E-2</v>
      </c>
      <c r="CC110">
        <v>1</v>
      </c>
      <c r="CD110">
        <v>0</v>
      </c>
      <c r="CE110" t="s">
        <v>158</v>
      </c>
      <c r="CG110" t="s">
        <v>298</v>
      </c>
      <c r="CH110" t="s">
        <v>393</v>
      </c>
      <c r="CI110" t="s">
        <v>137</v>
      </c>
      <c r="CJ110" t="s">
        <v>137</v>
      </c>
      <c r="CK110" t="s">
        <v>137</v>
      </c>
      <c r="CL110" t="s">
        <v>174</v>
      </c>
      <c r="CM110" t="s">
        <v>279</v>
      </c>
      <c r="CN110">
        <v>0</v>
      </c>
      <c r="CO110">
        <v>1</v>
      </c>
      <c r="CP110">
        <v>0</v>
      </c>
      <c r="CQ110">
        <v>0</v>
      </c>
      <c r="CR110">
        <v>0</v>
      </c>
      <c r="CS110">
        <v>1</v>
      </c>
      <c r="CT110">
        <v>0</v>
      </c>
      <c r="CU110" t="s">
        <v>162</v>
      </c>
      <c r="CV110" t="s">
        <v>615</v>
      </c>
      <c r="CW110">
        <v>0</v>
      </c>
      <c r="CX110">
        <v>0</v>
      </c>
      <c r="CZ110">
        <v>5</v>
      </c>
      <c r="DA110">
        <v>5</v>
      </c>
      <c r="DB110">
        <v>10</v>
      </c>
      <c r="DC110">
        <v>3</v>
      </c>
      <c r="DD110">
        <v>10</v>
      </c>
      <c r="DE110">
        <v>5</v>
      </c>
      <c r="DF110">
        <v>0</v>
      </c>
      <c r="DG110">
        <v>10</v>
      </c>
      <c r="DH110">
        <v>5</v>
      </c>
      <c r="DI110">
        <v>5</v>
      </c>
      <c r="DJ110">
        <v>5</v>
      </c>
      <c r="DK110">
        <v>5</v>
      </c>
      <c r="DL110">
        <v>5</v>
      </c>
      <c r="DM110">
        <v>5</v>
      </c>
      <c r="DN110">
        <v>0</v>
      </c>
      <c r="DO110">
        <v>2</v>
      </c>
      <c r="DP110">
        <v>5</v>
      </c>
      <c r="DQ110">
        <v>10</v>
      </c>
      <c r="DR110">
        <v>10</v>
      </c>
      <c r="DS110">
        <v>5</v>
      </c>
      <c r="DT110">
        <v>3</v>
      </c>
      <c r="DU110">
        <v>0</v>
      </c>
      <c r="DV110">
        <v>4</v>
      </c>
      <c r="DW110">
        <v>0</v>
      </c>
      <c r="DX110">
        <v>0</v>
      </c>
      <c r="DY110">
        <v>0</v>
      </c>
      <c r="DZ110">
        <v>10</v>
      </c>
      <c r="EA110">
        <v>0</v>
      </c>
      <c r="EB110">
        <v>5</v>
      </c>
      <c r="EC110">
        <v>0</v>
      </c>
      <c r="ED110">
        <v>181</v>
      </c>
      <c r="EE110">
        <v>132</v>
      </c>
      <c r="EF110">
        <v>0.72928178310394298</v>
      </c>
      <c r="EG110" t="s">
        <v>163</v>
      </c>
      <c r="EH110">
        <v>25702</v>
      </c>
      <c r="EI110" t="s">
        <v>422</v>
      </c>
      <c r="EJ110" t="s">
        <v>302</v>
      </c>
    </row>
    <row r="111" spans="1:140" ht="15" hidden="1" x14ac:dyDescent="0.25">
      <c r="A111" t="s">
        <v>718</v>
      </c>
      <c r="B111" t="s">
        <v>719</v>
      </c>
      <c r="D111" t="s">
        <v>263</v>
      </c>
      <c r="E111">
        <v>45348</v>
      </c>
      <c r="F111">
        <v>25702</v>
      </c>
      <c r="G111" t="s">
        <v>132</v>
      </c>
      <c r="H111" t="s">
        <v>199</v>
      </c>
      <c r="I111" t="s">
        <v>166</v>
      </c>
      <c r="J111" t="s">
        <v>397</v>
      </c>
      <c r="K111">
        <v>0.47499999999999998</v>
      </c>
      <c r="L111" t="s">
        <v>152</v>
      </c>
      <c r="S111">
        <v>31516843</v>
      </c>
      <c r="T111" t="s">
        <v>612</v>
      </c>
      <c r="U111" t="s">
        <v>506</v>
      </c>
      <c r="V111">
        <v>2019</v>
      </c>
      <c r="W111" t="s">
        <v>290</v>
      </c>
      <c r="X111">
        <v>4116</v>
      </c>
      <c r="Y111">
        <v>100074</v>
      </c>
      <c r="AA111">
        <v>464.11999511718801</v>
      </c>
      <c r="AB111" t="s">
        <v>174</v>
      </c>
      <c r="AD111" t="s">
        <v>613</v>
      </c>
      <c r="AF111" t="s">
        <v>141</v>
      </c>
      <c r="AG111">
        <v>3</v>
      </c>
      <c r="AH111" t="s">
        <v>142</v>
      </c>
      <c r="AI111">
        <v>11</v>
      </c>
      <c r="AJ111" t="s">
        <v>163</v>
      </c>
      <c r="AK111">
        <v>98.400001525878906</v>
      </c>
      <c r="AM111" t="s">
        <v>137</v>
      </c>
      <c r="AN111" t="s">
        <v>388</v>
      </c>
      <c r="AO111" t="s">
        <v>137</v>
      </c>
      <c r="AP111" t="s">
        <v>508</v>
      </c>
      <c r="AQ111" t="s">
        <v>145</v>
      </c>
      <c r="AR111" t="s">
        <v>137</v>
      </c>
      <c r="AS111" t="s">
        <v>146</v>
      </c>
      <c r="AT111" t="s">
        <v>137</v>
      </c>
      <c r="AU111" t="s">
        <v>293</v>
      </c>
      <c r="AV111" t="s">
        <v>390</v>
      </c>
      <c r="AX111" t="s">
        <v>158</v>
      </c>
      <c r="AY111">
        <v>0.25</v>
      </c>
      <c r="AZ111" t="s">
        <v>185</v>
      </c>
      <c r="BA111">
        <v>40</v>
      </c>
      <c r="BB111" t="s">
        <v>296</v>
      </c>
      <c r="BD111">
        <v>40</v>
      </c>
      <c r="BE111" t="s">
        <v>296</v>
      </c>
      <c r="BG111" t="s">
        <v>137</v>
      </c>
      <c r="BH111" t="s">
        <v>166</v>
      </c>
      <c r="BJ111">
        <v>1</v>
      </c>
      <c r="BK111">
        <v>1</v>
      </c>
      <c r="BL111">
        <v>192</v>
      </c>
      <c r="BM111" t="s">
        <v>152</v>
      </c>
      <c r="BN111">
        <v>192</v>
      </c>
      <c r="BP111">
        <v>1</v>
      </c>
      <c r="BQ111">
        <v>4</v>
      </c>
      <c r="BR111" t="s">
        <v>153</v>
      </c>
      <c r="BS111">
        <v>4</v>
      </c>
      <c r="BT111" t="s">
        <v>153</v>
      </c>
      <c r="BU111">
        <v>1</v>
      </c>
      <c r="BV111" t="s">
        <v>155</v>
      </c>
      <c r="BW111">
        <v>1</v>
      </c>
      <c r="BX111" t="s">
        <v>199</v>
      </c>
      <c r="BY111">
        <v>1</v>
      </c>
      <c r="BZ111" t="s">
        <v>614</v>
      </c>
      <c r="CA111">
        <v>4.2453703703703709E-2</v>
      </c>
      <c r="CC111">
        <v>1</v>
      </c>
      <c r="CD111">
        <v>0</v>
      </c>
      <c r="CE111" t="s">
        <v>158</v>
      </c>
      <c r="CG111" t="s">
        <v>298</v>
      </c>
      <c r="CH111" t="s">
        <v>393</v>
      </c>
      <c r="CI111" t="s">
        <v>137</v>
      </c>
      <c r="CJ111" t="s">
        <v>137</v>
      </c>
      <c r="CK111" t="s">
        <v>137</v>
      </c>
      <c r="CL111" t="s">
        <v>174</v>
      </c>
      <c r="CM111" t="s">
        <v>279</v>
      </c>
      <c r="CN111">
        <v>0</v>
      </c>
      <c r="CO111">
        <v>1</v>
      </c>
      <c r="CP111">
        <v>0</v>
      </c>
      <c r="CQ111">
        <v>0</v>
      </c>
      <c r="CR111">
        <v>0</v>
      </c>
      <c r="CS111">
        <v>1</v>
      </c>
      <c r="CT111">
        <v>0</v>
      </c>
      <c r="CU111" t="s">
        <v>162</v>
      </c>
      <c r="CV111" t="s">
        <v>615</v>
      </c>
      <c r="CW111">
        <v>0</v>
      </c>
      <c r="CX111">
        <v>0</v>
      </c>
      <c r="CZ111">
        <v>5</v>
      </c>
      <c r="DA111">
        <v>5</v>
      </c>
      <c r="DB111">
        <v>10</v>
      </c>
      <c r="DC111">
        <v>3</v>
      </c>
      <c r="DD111">
        <v>10</v>
      </c>
      <c r="DE111">
        <v>5</v>
      </c>
      <c r="DF111">
        <v>0</v>
      </c>
      <c r="DG111">
        <v>10</v>
      </c>
      <c r="DH111">
        <v>5</v>
      </c>
      <c r="DI111">
        <v>5</v>
      </c>
      <c r="DJ111">
        <v>5</v>
      </c>
      <c r="DK111">
        <v>5</v>
      </c>
      <c r="DL111">
        <v>5</v>
      </c>
      <c r="DM111">
        <v>5</v>
      </c>
      <c r="DN111">
        <v>0</v>
      </c>
      <c r="DO111">
        <v>2</v>
      </c>
      <c r="DP111">
        <v>5</v>
      </c>
      <c r="DQ111">
        <v>10</v>
      </c>
      <c r="DR111">
        <v>10</v>
      </c>
      <c r="DS111">
        <v>5</v>
      </c>
      <c r="DT111">
        <v>3</v>
      </c>
      <c r="DU111">
        <v>0</v>
      </c>
      <c r="DV111">
        <v>4</v>
      </c>
      <c r="DW111">
        <v>0</v>
      </c>
      <c r="DX111">
        <v>0</v>
      </c>
      <c r="DY111">
        <v>0</v>
      </c>
      <c r="DZ111">
        <v>10</v>
      </c>
      <c r="EA111">
        <v>0</v>
      </c>
      <c r="EB111">
        <v>5</v>
      </c>
      <c r="EC111">
        <v>0</v>
      </c>
      <c r="ED111">
        <v>181</v>
      </c>
      <c r="EE111">
        <v>132</v>
      </c>
      <c r="EF111">
        <v>0.72928178310394298</v>
      </c>
      <c r="EG111" t="s">
        <v>163</v>
      </c>
      <c r="EH111">
        <v>25702</v>
      </c>
      <c r="EI111" t="s">
        <v>422</v>
      </c>
      <c r="EJ111" t="s">
        <v>302</v>
      </c>
    </row>
    <row r="112" spans="1:140" ht="15" hidden="1" x14ac:dyDescent="0.25">
      <c r="A112" t="s">
        <v>718</v>
      </c>
      <c r="B112" t="s">
        <v>719</v>
      </c>
      <c r="D112" t="s">
        <v>263</v>
      </c>
      <c r="E112">
        <v>45348</v>
      </c>
      <c r="F112">
        <v>25702</v>
      </c>
      <c r="G112" t="s">
        <v>132</v>
      </c>
      <c r="H112" t="s">
        <v>199</v>
      </c>
      <c r="I112" t="s">
        <v>166</v>
      </c>
      <c r="J112" t="s">
        <v>303</v>
      </c>
      <c r="K112">
        <v>7.33</v>
      </c>
      <c r="L112" t="s">
        <v>152</v>
      </c>
      <c r="S112">
        <v>31516843</v>
      </c>
      <c r="T112" t="s">
        <v>612</v>
      </c>
      <c r="U112" t="s">
        <v>506</v>
      </c>
      <c r="V112">
        <v>2019</v>
      </c>
      <c r="W112" t="s">
        <v>290</v>
      </c>
      <c r="X112">
        <v>4116</v>
      </c>
      <c r="Y112">
        <v>100074</v>
      </c>
      <c r="AA112">
        <v>464.11999511718801</v>
      </c>
      <c r="AB112" t="s">
        <v>174</v>
      </c>
      <c r="AD112" t="s">
        <v>613</v>
      </c>
      <c r="AF112" t="s">
        <v>141</v>
      </c>
      <c r="AG112">
        <v>3</v>
      </c>
      <c r="AH112" t="s">
        <v>142</v>
      </c>
      <c r="AI112">
        <v>11</v>
      </c>
      <c r="AJ112" t="s">
        <v>163</v>
      </c>
      <c r="AK112">
        <v>98.400001525878906</v>
      </c>
      <c r="AM112" t="s">
        <v>137</v>
      </c>
      <c r="AN112" t="s">
        <v>388</v>
      </c>
      <c r="AO112" t="s">
        <v>137</v>
      </c>
      <c r="AP112" t="s">
        <v>508</v>
      </c>
      <c r="AQ112" t="s">
        <v>145</v>
      </c>
      <c r="AR112" t="s">
        <v>137</v>
      </c>
      <c r="AS112" t="s">
        <v>146</v>
      </c>
      <c r="AT112" t="s">
        <v>137</v>
      </c>
      <c r="AU112" t="s">
        <v>293</v>
      </c>
      <c r="AV112" t="s">
        <v>390</v>
      </c>
      <c r="AX112" t="s">
        <v>158</v>
      </c>
      <c r="AY112">
        <v>0.25</v>
      </c>
      <c r="AZ112" t="s">
        <v>185</v>
      </c>
      <c r="BA112">
        <v>40</v>
      </c>
      <c r="BB112" t="s">
        <v>296</v>
      </c>
      <c r="BD112">
        <v>40</v>
      </c>
      <c r="BE112" t="s">
        <v>296</v>
      </c>
      <c r="BG112" t="s">
        <v>137</v>
      </c>
      <c r="BH112" t="s">
        <v>166</v>
      </c>
      <c r="BJ112">
        <v>1</v>
      </c>
      <c r="BK112">
        <v>1</v>
      </c>
      <c r="BL112">
        <v>192</v>
      </c>
      <c r="BM112" t="s">
        <v>152</v>
      </c>
      <c r="BN112">
        <v>192</v>
      </c>
      <c r="BP112">
        <v>1</v>
      </c>
      <c r="BQ112">
        <v>4</v>
      </c>
      <c r="BR112" t="s">
        <v>153</v>
      </c>
      <c r="BS112">
        <v>4</v>
      </c>
      <c r="BT112" t="s">
        <v>153</v>
      </c>
      <c r="BU112">
        <v>1</v>
      </c>
      <c r="BV112" t="s">
        <v>155</v>
      </c>
      <c r="BW112">
        <v>1</v>
      </c>
      <c r="BX112" t="s">
        <v>199</v>
      </c>
      <c r="BY112">
        <v>1</v>
      </c>
      <c r="BZ112" t="s">
        <v>614</v>
      </c>
      <c r="CA112">
        <v>4.2453703703703709E-2</v>
      </c>
      <c r="CC112">
        <v>1</v>
      </c>
      <c r="CD112">
        <v>0</v>
      </c>
      <c r="CE112" t="s">
        <v>158</v>
      </c>
      <c r="CG112" t="s">
        <v>298</v>
      </c>
      <c r="CH112" t="s">
        <v>393</v>
      </c>
      <c r="CI112" t="s">
        <v>137</v>
      </c>
      <c r="CJ112" t="s">
        <v>137</v>
      </c>
      <c r="CK112" t="s">
        <v>137</v>
      </c>
      <c r="CL112" t="s">
        <v>174</v>
      </c>
      <c r="CM112" t="s">
        <v>279</v>
      </c>
      <c r="CN112">
        <v>0</v>
      </c>
      <c r="CO112">
        <v>1</v>
      </c>
      <c r="CP112">
        <v>0</v>
      </c>
      <c r="CQ112">
        <v>0</v>
      </c>
      <c r="CR112">
        <v>0</v>
      </c>
      <c r="CS112">
        <v>1</v>
      </c>
      <c r="CT112">
        <v>0</v>
      </c>
      <c r="CU112" t="s">
        <v>162</v>
      </c>
      <c r="CV112" t="s">
        <v>615</v>
      </c>
      <c r="CW112">
        <v>0</v>
      </c>
      <c r="CX112">
        <v>0</v>
      </c>
      <c r="CZ112">
        <v>5</v>
      </c>
      <c r="DA112">
        <v>5</v>
      </c>
      <c r="DB112">
        <v>10</v>
      </c>
      <c r="DC112">
        <v>3</v>
      </c>
      <c r="DD112">
        <v>10</v>
      </c>
      <c r="DE112">
        <v>5</v>
      </c>
      <c r="DF112">
        <v>0</v>
      </c>
      <c r="DG112">
        <v>10</v>
      </c>
      <c r="DH112">
        <v>5</v>
      </c>
      <c r="DI112">
        <v>5</v>
      </c>
      <c r="DJ112">
        <v>5</v>
      </c>
      <c r="DK112">
        <v>5</v>
      </c>
      <c r="DL112">
        <v>5</v>
      </c>
      <c r="DM112">
        <v>5</v>
      </c>
      <c r="DN112">
        <v>0</v>
      </c>
      <c r="DO112">
        <v>2</v>
      </c>
      <c r="DP112">
        <v>5</v>
      </c>
      <c r="DQ112">
        <v>10</v>
      </c>
      <c r="DR112">
        <v>10</v>
      </c>
      <c r="DS112">
        <v>5</v>
      </c>
      <c r="DT112">
        <v>3</v>
      </c>
      <c r="DU112">
        <v>0</v>
      </c>
      <c r="DV112">
        <v>4</v>
      </c>
      <c r="DW112">
        <v>0</v>
      </c>
      <c r="DX112">
        <v>0</v>
      </c>
      <c r="DY112">
        <v>0</v>
      </c>
      <c r="DZ112">
        <v>10</v>
      </c>
      <c r="EA112">
        <v>0</v>
      </c>
      <c r="EB112">
        <v>5</v>
      </c>
      <c r="EC112">
        <v>0</v>
      </c>
      <c r="ED112">
        <v>181</v>
      </c>
      <c r="EE112">
        <v>132</v>
      </c>
      <c r="EF112">
        <v>0.72928178310394298</v>
      </c>
      <c r="EG112" t="s">
        <v>163</v>
      </c>
      <c r="EH112">
        <v>25702</v>
      </c>
      <c r="EI112" t="s">
        <v>422</v>
      </c>
      <c r="EJ112" t="s">
        <v>302</v>
      </c>
    </row>
    <row r="113" spans="1:140" ht="15" hidden="1" x14ac:dyDescent="0.25">
      <c r="A113" t="s">
        <v>842</v>
      </c>
      <c r="B113" t="s">
        <v>843</v>
      </c>
      <c r="D113" t="s">
        <v>263</v>
      </c>
      <c r="E113">
        <v>45348</v>
      </c>
      <c r="F113">
        <v>25936</v>
      </c>
      <c r="G113" t="s">
        <v>132</v>
      </c>
      <c r="H113" t="s">
        <v>199</v>
      </c>
      <c r="I113" t="s">
        <v>178</v>
      </c>
      <c r="J113" t="s">
        <v>210</v>
      </c>
      <c r="K113">
        <v>0.66666999999999998</v>
      </c>
      <c r="L113" t="s">
        <v>152</v>
      </c>
      <c r="P113" t="s">
        <v>856</v>
      </c>
      <c r="S113">
        <v>33933458</v>
      </c>
      <c r="U113" t="s">
        <v>853</v>
      </c>
      <c r="V113">
        <v>2021</v>
      </c>
      <c r="W113" t="s">
        <v>290</v>
      </c>
      <c r="X113">
        <v>4350</v>
      </c>
      <c r="Y113">
        <v>100511</v>
      </c>
      <c r="Z113" t="s">
        <v>854</v>
      </c>
      <c r="AA113">
        <v>330.05999755859398</v>
      </c>
      <c r="AB113" t="s">
        <v>137</v>
      </c>
      <c r="AD113" t="s">
        <v>855</v>
      </c>
      <c r="AF113" t="s">
        <v>141</v>
      </c>
      <c r="AG113">
        <v>3</v>
      </c>
      <c r="AH113" t="s">
        <v>142</v>
      </c>
      <c r="AI113">
        <v>14</v>
      </c>
      <c r="AJ113" t="s">
        <v>163</v>
      </c>
      <c r="AK113">
        <v>86.599998474121094</v>
      </c>
      <c r="AM113" t="s">
        <v>137</v>
      </c>
      <c r="AN113" t="s">
        <v>308</v>
      </c>
      <c r="AO113" t="s">
        <v>137</v>
      </c>
      <c r="AQ113" t="s">
        <v>203</v>
      </c>
      <c r="AR113" t="s">
        <v>204</v>
      </c>
      <c r="AS113" t="s">
        <v>146</v>
      </c>
      <c r="AT113" t="s">
        <v>137</v>
      </c>
      <c r="AU113" t="s">
        <v>293</v>
      </c>
      <c r="AV113" t="s">
        <v>158</v>
      </c>
      <c r="AX113" t="s">
        <v>158</v>
      </c>
      <c r="AY113">
        <v>0.25</v>
      </c>
      <c r="AZ113" t="s">
        <v>185</v>
      </c>
      <c r="BA113">
        <v>30</v>
      </c>
      <c r="BB113" t="s">
        <v>296</v>
      </c>
      <c r="BC113" t="s">
        <v>857</v>
      </c>
      <c r="BD113">
        <v>30</v>
      </c>
      <c r="BE113" t="s">
        <v>296</v>
      </c>
      <c r="BG113" t="s">
        <v>137</v>
      </c>
      <c r="BH113" t="s">
        <v>178</v>
      </c>
      <c r="BI113" t="s">
        <v>186</v>
      </c>
      <c r="BJ113">
        <v>1</v>
      </c>
      <c r="BK113">
        <v>0</v>
      </c>
      <c r="BL113">
        <v>7</v>
      </c>
      <c r="BM113" t="s">
        <v>187</v>
      </c>
      <c r="BN113">
        <v>168</v>
      </c>
      <c r="BP113">
        <v>1</v>
      </c>
      <c r="BQ113">
        <v>10</v>
      </c>
      <c r="BR113" t="s">
        <v>153</v>
      </c>
      <c r="BS113">
        <v>10</v>
      </c>
      <c r="BT113" t="s">
        <v>153</v>
      </c>
      <c r="BU113">
        <v>1</v>
      </c>
      <c r="BV113" t="s">
        <v>372</v>
      </c>
      <c r="BW113">
        <v>1</v>
      </c>
      <c r="BX113" t="s">
        <v>199</v>
      </c>
      <c r="BY113">
        <v>1</v>
      </c>
      <c r="BZ113" t="s">
        <v>233</v>
      </c>
      <c r="CC113">
        <v>1</v>
      </c>
      <c r="CD113">
        <v>1</v>
      </c>
      <c r="CE113" t="s">
        <v>158</v>
      </c>
      <c r="CI113" t="s">
        <v>137</v>
      </c>
      <c r="CK113" t="s">
        <v>137</v>
      </c>
      <c r="CL113" t="s">
        <v>174</v>
      </c>
      <c r="CN113">
        <v>0</v>
      </c>
      <c r="CO113">
        <v>0</v>
      </c>
      <c r="CP113">
        <v>0</v>
      </c>
      <c r="CQ113">
        <v>0</v>
      </c>
      <c r="CR113">
        <v>0</v>
      </c>
      <c r="CS113">
        <v>0</v>
      </c>
      <c r="CT113">
        <v>0</v>
      </c>
      <c r="CU113" t="s">
        <v>162</v>
      </c>
      <c r="CV113" t="s">
        <v>316</v>
      </c>
      <c r="CW113">
        <v>0</v>
      </c>
      <c r="CX113">
        <v>0</v>
      </c>
      <c r="CZ113">
        <v>5</v>
      </c>
      <c r="DA113">
        <v>5</v>
      </c>
      <c r="DB113">
        <v>10</v>
      </c>
      <c r="DC113">
        <v>0</v>
      </c>
      <c r="DD113">
        <v>10</v>
      </c>
      <c r="DE113">
        <v>3</v>
      </c>
      <c r="DF113">
        <v>0</v>
      </c>
      <c r="DG113">
        <v>10</v>
      </c>
      <c r="DH113">
        <v>5</v>
      </c>
      <c r="DI113">
        <v>5</v>
      </c>
      <c r="DJ113">
        <v>5</v>
      </c>
      <c r="DK113">
        <v>5</v>
      </c>
      <c r="DL113">
        <v>5</v>
      </c>
      <c r="DM113">
        <v>5</v>
      </c>
      <c r="DN113">
        <v>5</v>
      </c>
      <c r="DO113">
        <v>2</v>
      </c>
      <c r="DP113">
        <v>5</v>
      </c>
      <c r="DQ113">
        <v>0</v>
      </c>
      <c r="DR113">
        <v>10</v>
      </c>
      <c r="DS113">
        <v>5</v>
      </c>
      <c r="DT113">
        <v>0</v>
      </c>
      <c r="DU113">
        <v>0</v>
      </c>
      <c r="DV113">
        <v>0</v>
      </c>
      <c r="DW113">
        <v>0</v>
      </c>
      <c r="DX113">
        <v>0</v>
      </c>
      <c r="DY113">
        <v>0</v>
      </c>
      <c r="DZ113">
        <v>0</v>
      </c>
      <c r="EA113">
        <v>0</v>
      </c>
      <c r="EB113">
        <v>5</v>
      </c>
      <c r="EC113">
        <v>0</v>
      </c>
      <c r="ED113">
        <v>196</v>
      </c>
      <c r="EE113">
        <v>105</v>
      </c>
      <c r="EF113">
        <v>0.53571426868438698</v>
      </c>
      <c r="EG113" t="s">
        <v>163</v>
      </c>
      <c r="EH113">
        <v>25936</v>
      </c>
      <c r="EI113" t="s">
        <v>858</v>
      </c>
      <c r="EJ113" t="s">
        <v>302</v>
      </c>
    </row>
    <row r="114" spans="1:140" ht="15" hidden="1" x14ac:dyDescent="0.25">
      <c r="A114" t="s">
        <v>718</v>
      </c>
      <c r="B114" t="s">
        <v>719</v>
      </c>
      <c r="D114" t="s">
        <v>263</v>
      </c>
      <c r="E114">
        <v>45348</v>
      </c>
      <c r="F114">
        <v>25702</v>
      </c>
      <c r="G114" t="s">
        <v>132</v>
      </c>
      <c r="H114" t="s">
        <v>199</v>
      </c>
      <c r="I114" t="s">
        <v>166</v>
      </c>
      <c r="J114" t="s">
        <v>284</v>
      </c>
      <c r="K114">
        <v>1.4290000000000001E-2</v>
      </c>
      <c r="L114" t="s">
        <v>258</v>
      </c>
      <c r="S114">
        <v>31516843</v>
      </c>
      <c r="T114" t="s">
        <v>612</v>
      </c>
      <c r="U114" t="s">
        <v>506</v>
      </c>
      <c r="V114">
        <v>2019</v>
      </c>
      <c r="W114" t="s">
        <v>290</v>
      </c>
      <c r="X114">
        <v>4116</v>
      </c>
      <c r="Y114">
        <v>100074</v>
      </c>
      <c r="AA114">
        <v>464.11999511718801</v>
      </c>
      <c r="AB114" t="s">
        <v>174</v>
      </c>
      <c r="AD114" t="s">
        <v>613</v>
      </c>
      <c r="AF114" t="s">
        <v>141</v>
      </c>
      <c r="AG114">
        <v>3</v>
      </c>
      <c r="AH114" t="s">
        <v>142</v>
      </c>
      <c r="AI114">
        <v>11</v>
      </c>
      <c r="AJ114" t="s">
        <v>163</v>
      </c>
      <c r="AK114">
        <v>98.400001525878906</v>
      </c>
      <c r="AM114" t="s">
        <v>137</v>
      </c>
      <c r="AN114" t="s">
        <v>388</v>
      </c>
      <c r="AO114" t="s">
        <v>137</v>
      </c>
      <c r="AP114" t="s">
        <v>508</v>
      </c>
      <c r="AQ114" t="s">
        <v>145</v>
      </c>
      <c r="AR114" t="s">
        <v>137</v>
      </c>
      <c r="AS114" t="s">
        <v>146</v>
      </c>
      <c r="AT114" t="s">
        <v>137</v>
      </c>
      <c r="AU114" t="s">
        <v>293</v>
      </c>
      <c r="AV114" t="s">
        <v>390</v>
      </c>
      <c r="AX114" t="s">
        <v>158</v>
      </c>
      <c r="AY114">
        <v>0.25</v>
      </c>
      <c r="AZ114" t="s">
        <v>185</v>
      </c>
      <c r="BA114">
        <v>40</v>
      </c>
      <c r="BB114" t="s">
        <v>296</v>
      </c>
      <c r="BD114">
        <v>40</v>
      </c>
      <c r="BE114" t="s">
        <v>296</v>
      </c>
      <c r="BG114" t="s">
        <v>137</v>
      </c>
      <c r="BH114" t="s">
        <v>166</v>
      </c>
      <c r="BJ114">
        <v>1</v>
      </c>
      <c r="BK114">
        <v>1</v>
      </c>
      <c r="BL114">
        <v>192</v>
      </c>
      <c r="BM114" t="s">
        <v>152</v>
      </c>
      <c r="BN114">
        <v>192</v>
      </c>
      <c r="BP114">
        <v>1</v>
      </c>
      <c r="BQ114">
        <v>4</v>
      </c>
      <c r="BR114" t="s">
        <v>153</v>
      </c>
      <c r="BS114">
        <v>4</v>
      </c>
      <c r="BT114" t="s">
        <v>153</v>
      </c>
      <c r="BU114">
        <v>1</v>
      </c>
      <c r="BV114" t="s">
        <v>155</v>
      </c>
      <c r="BW114">
        <v>1</v>
      </c>
      <c r="BX114" t="s">
        <v>199</v>
      </c>
      <c r="BY114">
        <v>1</v>
      </c>
      <c r="BZ114" t="s">
        <v>614</v>
      </c>
      <c r="CA114">
        <v>4.2453703703703709E-2</v>
      </c>
      <c r="CC114">
        <v>1</v>
      </c>
      <c r="CD114">
        <v>0</v>
      </c>
      <c r="CE114" t="s">
        <v>158</v>
      </c>
      <c r="CG114" t="s">
        <v>298</v>
      </c>
      <c r="CH114" t="s">
        <v>393</v>
      </c>
      <c r="CI114" t="s">
        <v>137</v>
      </c>
      <c r="CJ114" t="s">
        <v>137</v>
      </c>
      <c r="CK114" t="s">
        <v>137</v>
      </c>
      <c r="CL114" t="s">
        <v>174</v>
      </c>
      <c r="CM114" t="s">
        <v>279</v>
      </c>
      <c r="CN114">
        <v>0</v>
      </c>
      <c r="CO114">
        <v>1</v>
      </c>
      <c r="CP114">
        <v>0</v>
      </c>
      <c r="CQ114">
        <v>0</v>
      </c>
      <c r="CR114">
        <v>0</v>
      </c>
      <c r="CS114">
        <v>1</v>
      </c>
      <c r="CT114">
        <v>0</v>
      </c>
      <c r="CU114" t="s">
        <v>162</v>
      </c>
      <c r="CV114" t="s">
        <v>615</v>
      </c>
      <c r="CW114">
        <v>0</v>
      </c>
      <c r="CX114">
        <v>0</v>
      </c>
      <c r="CZ114">
        <v>5</v>
      </c>
      <c r="DA114">
        <v>5</v>
      </c>
      <c r="DB114">
        <v>10</v>
      </c>
      <c r="DC114">
        <v>3</v>
      </c>
      <c r="DD114">
        <v>10</v>
      </c>
      <c r="DE114">
        <v>5</v>
      </c>
      <c r="DF114">
        <v>0</v>
      </c>
      <c r="DG114">
        <v>10</v>
      </c>
      <c r="DH114">
        <v>5</v>
      </c>
      <c r="DI114">
        <v>5</v>
      </c>
      <c r="DJ114">
        <v>5</v>
      </c>
      <c r="DK114">
        <v>5</v>
      </c>
      <c r="DL114">
        <v>5</v>
      </c>
      <c r="DM114">
        <v>5</v>
      </c>
      <c r="DN114">
        <v>0</v>
      </c>
      <c r="DO114">
        <v>2</v>
      </c>
      <c r="DP114">
        <v>5</v>
      </c>
      <c r="DQ114">
        <v>10</v>
      </c>
      <c r="DR114">
        <v>10</v>
      </c>
      <c r="DS114">
        <v>5</v>
      </c>
      <c r="DT114">
        <v>3</v>
      </c>
      <c r="DU114">
        <v>0</v>
      </c>
      <c r="DV114">
        <v>4</v>
      </c>
      <c r="DW114">
        <v>0</v>
      </c>
      <c r="DX114">
        <v>0</v>
      </c>
      <c r="DY114">
        <v>0</v>
      </c>
      <c r="DZ114">
        <v>10</v>
      </c>
      <c r="EA114">
        <v>0</v>
      </c>
      <c r="EB114">
        <v>5</v>
      </c>
      <c r="EC114">
        <v>0</v>
      </c>
      <c r="ED114">
        <v>181</v>
      </c>
      <c r="EE114">
        <v>132</v>
      </c>
      <c r="EF114">
        <v>0.72928178310394298</v>
      </c>
      <c r="EG114" t="s">
        <v>163</v>
      </c>
      <c r="EH114">
        <v>25702</v>
      </c>
      <c r="EI114" t="s">
        <v>422</v>
      </c>
      <c r="EJ114" t="s">
        <v>302</v>
      </c>
    </row>
    <row r="115" spans="1:140" ht="15" hidden="1" x14ac:dyDescent="0.25">
      <c r="A115" t="s">
        <v>718</v>
      </c>
      <c r="B115" t="s">
        <v>719</v>
      </c>
      <c r="D115" t="s">
        <v>263</v>
      </c>
      <c r="E115">
        <v>45348</v>
      </c>
      <c r="F115">
        <v>25702</v>
      </c>
      <c r="G115" t="s">
        <v>132</v>
      </c>
      <c r="H115" t="s">
        <v>199</v>
      </c>
      <c r="I115" t="s">
        <v>166</v>
      </c>
      <c r="J115" t="s">
        <v>398</v>
      </c>
      <c r="K115">
        <v>3.5740000000000001E-4</v>
      </c>
      <c r="L115" t="s">
        <v>617</v>
      </c>
      <c r="S115">
        <v>31516843</v>
      </c>
      <c r="T115" t="s">
        <v>612</v>
      </c>
      <c r="U115" t="s">
        <v>506</v>
      </c>
      <c r="V115">
        <v>2019</v>
      </c>
      <c r="W115" t="s">
        <v>290</v>
      </c>
      <c r="X115">
        <v>4116</v>
      </c>
      <c r="Y115">
        <v>100074</v>
      </c>
      <c r="AA115">
        <v>464.11999511718801</v>
      </c>
      <c r="AB115" t="s">
        <v>174</v>
      </c>
      <c r="AD115" t="s">
        <v>613</v>
      </c>
      <c r="AF115" t="s">
        <v>141</v>
      </c>
      <c r="AG115">
        <v>3</v>
      </c>
      <c r="AH115" t="s">
        <v>142</v>
      </c>
      <c r="AI115">
        <v>11</v>
      </c>
      <c r="AJ115" t="s">
        <v>163</v>
      </c>
      <c r="AK115">
        <v>98.400001525878906</v>
      </c>
      <c r="AM115" t="s">
        <v>137</v>
      </c>
      <c r="AN115" t="s">
        <v>388</v>
      </c>
      <c r="AO115" t="s">
        <v>137</v>
      </c>
      <c r="AP115" t="s">
        <v>508</v>
      </c>
      <c r="AQ115" t="s">
        <v>145</v>
      </c>
      <c r="AR115" t="s">
        <v>137</v>
      </c>
      <c r="AS115" t="s">
        <v>146</v>
      </c>
      <c r="AT115" t="s">
        <v>137</v>
      </c>
      <c r="AU115" t="s">
        <v>293</v>
      </c>
      <c r="AV115" t="s">
        <v>390</v>
      </c>
      <c r="AX115" t="s">
        <v>158</v>
      </c>
      <c r="AY115">
        <v>0.25</v>
      </c>
      <c r="AZ115" t="s">
        <v>185</v>
      </c>
      <c r="BA115">
        <v>40</v>
      </c>
      <c r="BB115" t="s">
        <v>296</v>
      </c>
      <c r="BD115">
        <v>40</v>
      </c>
      <c r="BE115" t="s">
        <v>296</v>
      </c>
      <c r="BG115" t="s">
        <v>137</v>
      </c>
      <c r="BH115" t="s">
        <v>166</v>
      </c>
      <c r="BJ115">
        <v>1</v>
      </c>
      <c r="BK115">
        <v>1</v>
      </c>
      <c r="BL115">
        <v>192</v>
      </c>
      <c r="BM115" t="s">
        <v>152</v>
      </c>
      <c r="BN115">
        <v>192</v>
      </c>
      <c r="BP115">
        <v>1</v>
      </c>
      <c r="BQ115">
        <v>4</v>
      </c>
      <c r="BR115" t="s">
        <v>153</v>
      </c>
      <c r="BS115">
        <v>4</v>
      </c>
      <c r="BT115" t="s">
        <v>153</v>
      </c>
      <c r="BU115">
        <v>1</v>
      </c>
      <c r="BV115" t="s">
        <v>155</v>
      </c>
      <c r="BW115">
        <v>1</v>
      </c>
      <c r="BX115" t="s">
        <v>199</v>
      </c>
      <c r="BY115">
        <v>1</v>
      </c>
      <c r="BZ115" t="s">
        <v>614</v>
      </c>
      <c r="CA115">
        <v>4.2453703703703709E-2</v>
      </c>
      <c r="CC115">
        <v>1</v>
      </c>
      <c r="CD115">
        <v>0</v>
      </c>
      <c r="CE115" t="s">
        <v>158</v>
      </c>
      <c r="CG115" t="s">
        <v>298</v>
      </c>
      <c r="CH115" t="s">
        <v>393</v>
      </c>
      <c r="CI115" t="s">
        <v>137</v>
      </c>
      <c r="CJ115" t="s">
        <v>137</v>
      </c>
      <c r="CK115" t="s">
        <v>137</v>
      </c>
      <c r="CL115" t="s">
        <v>174</v>
      </c>
      <c r="CM115" t="s">
        <v>279</v>
      </c>
      <c r="CN115">
        <v>0</v>
      </c>
      <c r="CO115">
        <v>1</v>
      </c>
      <c r="CP115">
        <v>0</v>
      </c>
      <c r="CQ115">
        <v>0</v>
      </c>
      <c r="CR115">
        <v>0</v>
      </c>
      <c r="CS115">
        <v>1</v>
      </c>
      <c r="CT115">
        <v>0</v>
      </c>
      <c r="CU115" t="s">
        <v>162</v>
      </c>
      <c r="CV115" t="s">
        <v>615</v>
      </c>
      <c r="CW115">
        <v>0</v>
      </c>
      <c r="CX115">
        <v>0</v>
      </c>
      <c r="CZ115">
        <v>5</v>
      </c>
      <c r="DA115">
        <v>5</v>
      </c>
      <c r="DB115">
        <v>10</v>
      </c>
      <c r="DC115">
        <v>3</v>
      </c>
      <c r="DD115">
        <v>10</v>
      </c>
      <c r="DE115">
        <v>5</v>
      </c>
      <c r="DF115">
        <v>0</v>
      </c>
      <c r="DG115">
        <v>10</v>
      </c>
      <c r="DH115">
        <v>5</v>
      </c>
      <c r="DI115">
        <v>5</v>
      </c>
      <c r="DJ115">
        <v>5</v>
      </c>
      <c r="DK115">
        <v>5</v>
      </c>
      <c r="DL115">
        <v>5</v>
      </c>
      <c r="DM115">
        <v>5</v>
      </c>
      <c r="DN115">
        <v>0</v>
      </c>
      <c r="DO115">
        <v>2</v>
      </c>
      <c r="DP115">
        <v>5</v>
      </c>
      <c r="DQ115">
        <v>10</v>
      </c>
      <c r="DR115">
        <v>10</v>
      </c>
      <c r="DS115">
        <v>5</v>
      </c>
      <c r="DT115">
        <v>3</v>
      </c>
      <c r="DU115">
        <v>0</v>
      </c>
      <c r="DV115">
        <v>4</v>
      </c>
      <c r="DW115">
        <v>0</v>
      </c>
      <c r="DX115">
        <v>0</v>
      </c>
      <c r="DY115">
        <v>0</v>
      </c>
      <c r="DZ115">
        <v>10</v>
      </c>
      <c r="EA115">
        <v>0</v>
      </c>
      <c r="EB115">
        <v>5</v>
      </c>
      <c r="EC115">
        <v>0</v>
      </c>
      <c r="ED115">
        <v>181</v>
      </c>
      <c r="EE115">
        <v>132</v>
      </c>
      <c r="EF115">
        <v>0.72928178310394298</v>
      </c>
      <c r="EG115" t="s">
        <v>163</v>
      </c>
      <c r="EH115">
        <v>25702</v>
      </c>
      <c r="EI115" t="s">
        <v>422</v>
      </c>
      <c r="EJ115" t="s">
        <v>302</v>
      </c>
    </row>
    <row r="116" spans="1:140" ht="15" hidden="1" x14ac:dyDescent="0.25">
      <c r="A116" t="s">
        <v>718</v>
      </c>
      <c r="B116" t="s">
        <v>719</v>
      </c>
      <c r="D116" t="s">
        <v>263</v>
      </c>
      <c r="E116">
        <v>45348</v>
      </c>
      <c r="F116">
        <v>25702</v>
      </c>
      <c r="G116" t="s">
        <v>132</v>
      </c>
      <c r="H116" t="s">
        <v>199</v>
      </c>
      <c r="I116" t="s">
        <v>166</v>
      </c>
      <c r="J116" t="s">
        <v>252</v>
      </c>
      <c r="K116">
        <v>2800</v>
      </c>
      <c r="L116" t="s">
        <v>253</v>
      </c>
      <c r="S116">
        <v>31516843</v>
      </c>
      <c r="T116" t="s">
        <v>612</v>
      </c>
      <c r="U116" t="s">
        <v>506</v>
      </c>
      <c r="V116">
        <v>2019</v>
      </c>
      <c r="W116" t="s">
        <v>290</v>
      </c>
      <c r="X116">
        <v>4116</v>
      </c>
      <c r="Y116">
        <v>100074</v>
      </c>
      <c r="AA116">
        <v>464.11999511718801</v>
      </c>
      <c r="AB116" t="s">
        <v>174</v>
      </c>
      <c r="AD116" t="s">
        <v>613</v>
      </c>
      <c r="AF116" t="s">
        <v>141</v>
      </c>
      <c r="AG116">
        <v>3</v>
      </c>
      <c r="AH116" t="s">
        <v>142</v>
      </c>
      <c r="AI116">
        <v>11</v>
      </c>
      <c r="AJ116" t="s">
        <v>163</v>
      </c>
      <c r="AK116">
        <v>98.400001525878906</v>
      </c>
      <c r="AM116" t="s">
        <v>137</v>
      </c>
      <c r="AN116" t="s">
        <v>388</v>
      </c>
      <c r="AO116" t="s">
        <v>137</v>
      </c>
      <c r="AP116" t="s">
        <v>508</v>
      </c>
      <c r="AQ116" t="s">
        <v>145</v>
      </c>
      <c r="AR116" t="s">
        <v>137</v>
      </c>
      <c r="AS116" t="s">
        <v>146</v>
      </c>
      <c r="AT116" t="s">
        <v>137</v>
      </c>
      <c r="AU116" t="s">
        <v>293</v>
      </c>
      <c r="AV116" t="s">
        <v>390</v>
      </c>
      <c r="AX116" t="s">
        <v>158</v>
      </c>
      <c r="AY116">
        <v>0.25</v>
      </c>
      <c r="AZ116" t="s">
        <v>185</v>
      </c>
      <c r="BA116">
        <v>40</v>
      </c>
      <c r="BB116" t="s">
        <v>296</v>
      </c>
      <c r="BD116">
        <v>40</v>
      </c>
      <c r="BE116" t="s">
        <v>296</v>
      </c>
      <c r="BG116" t="s">
        <v>137</v>
      </c>
      <c r="BH116" t="s">
        <v>166</v>
      </c>
      <c r="BJ116">
        <v>1</v>
      </c>
      <c r="BK116">
        <v>1</v>
      </c>
      <c r="BL116">
        <v>192</v>
      </c>
      <c r="BM116" t="s">
        <v>152</v>
      </c>
      <c r="BN116">
        <v>192</v>
      </c>
      <c r="BP116">
        <v>1</v>
      </c>
      <c r="BQ116">
        <v>4</v>
      </c>
      <c r="BR116" t="s">
        <v>153</v>
      </c>
      <c r="BS116">
        <v>4</v>
      </c>
      <c r="BT116" t="s">
        <v>153</v>
      </c>
      <c r="BU116">
        <v>1</v>
      </c>
      <c r="BV116" t="s">
        <v>155</v>
      </c>
      <c r="BW116">
        <v>1</v>
      </c>
      <c r="BX116" t="s">
        <v>199</v>
      </c>
      <c r="BY116">
        <v>1</v>
      </c>
      <c r="BZ116" t="s">
        <v>614</v>
      </c>
      <c r="CA116">
        <v>4.2453703703703709E-2</v>
      </c>
      <c r="CC116">
        <v>1</v>
      </c>
      <c r="CD116">
        <v>0</v>
      </c>
      <c r="CE116" t="s">
        <v>158</v>
      </c>
      <c r="CG116" t="s">
        <v>298</v>
      </c>
      <c r="CH116" t="s">
        <v>393</v>
      </c>
      <c r="CI116" t="s">
        <v>137</v>
      </c>
      <c r="CJ116" t="s">
        <v>137</v>
      </c>
      <c r="CK116" t="s">
        <v>137</v>
      </c>
      <c r="CL116" t="s">
        <v>174</v>
      </c>
      <c r="CM116" t="s">
        <v>279</v>
      </c>
      <c r="CN116">
        <v>0</v>
      </c>
      <c r="CO116">
        <v>1</v>
      </c>
      <c r="CP116">
        <v>0</v>
      </c>
      <c r="CQ116">
        <v>0</v>
      </c>
      <c r="CR116">
        <v>0</v>
      </c>
      <c r="CS116">
        <v>1</v>
      </c>
      <c r="CT116">
        <v>0</v>
      </c>
      <c r="CU116" t="s">
        <v>162</v>
      </c>
      <c r="CV116" t="s">
        <v>615</v>
      </c>
      <c r="CW116">
        <v>0</v>
      </c>
      <c r="CX116">
        <v>0</v>
      </c>
      <c r="CZ116">
        <v>5</v>
      </c>
      <c r="DA116">
        <v>5</v>
      </c>
      <c r="DB116">
        <v>10</v>
      </c>
      <c r="DC116">
        <v>3</v>
      </c>
      <c r="DD116">
        <v>10</v>
      </c>
      <c r="DE116">
        <v>5</v>
      </c>
      <c r="DF116">
        <v>0</v>
      </c>
      <c r="DG116">
        <v>10</v>
      </c>
      <c r="DH116">
        <v>5</v>
      </c>
      <c r="DI116">
        <v>5</v>
      </c>
      <c r="DJ116">
        <v>5</v>
      </c>
      <c r="DK116">
        <v>5</v>
      </c>
      <c r="DL116">
        <v>5</v>
      </c>
      <c r="DM116">
        <v>5</v>
      </c>
      <c r="DN116">
        <v>0</v>
      </c>
      <c r="DO116">
        <v>2</v>
      </c>
      <c r="DP116">
        <v>5</v>
      </c>
      <c r="DQ116">
        <v>10</v>
      </c>
      <c r="DR116">
        <v>10</v>
      </c>
      <c r="DS116">
        <v>5</v>
      </c>
      <c r="DT116">
        <v>3</v>
      </c>
      <c r="DU116">
        <v>0</v>
      </c>
      <c r="DV116">
        <v>4</v>
      </c>
      <c r="DW116">
        <v>0</v>
      </c>
      <c r="DX116">
        <v>0</v>
      </c>
      <c r="DY116">
        <v>0</v>
      </c>
      <c r="DZ116">
        <v>10</v>
      </c>
      <c r="EA116">
        <v>0</v>
      </c>
      <c r="EB116">
        <v>5</v>
      </c>
      <c r="EC116">
        <v>0</v>
      </c>
      <c r="ED116">
        <v>181</v>
      </c>
      <c r="EE116">
        <v>132</v>
      </c>
      <c r="EF116">
        <v>0.72928178310394298</v>
      </c>
      <c r="EG116" t="s">
        <v>163</v>
      </c>
      <c r="EH116">
        <v>25702</v>
      </c>
      <c r="EI116" t="s">
        <v>422</v>
      </c>
      <c r="EJ116" t="s">
        <v>302</v>
      </c>
    </row>
    <row r="117" spans="1:140" ht="15" hidden="1" x14ac:dyDescent="0.25">
      <c r="A117" t="s">
        <v>718</v>
      </c>
      <c r="B117" t="s">
        <v>719</v>
      </c>
      <c r="D117" t="s">
        <v>263</v>
      </c>
      <c r="E117">
        <v>45348</v>
      </c>
      <c r="F117">
        <v>25702</v>
      </c>
      <c r="G117" t="s">
        <v>132</v>
      </c>
      <c r="H117" t="s">
        <v>199</v>
      </c>
      <c r="I117" t="s">
        <v>166</v>
      </c>
      <c r="J117" t="s">
        <v>400</v>
      </c>
      <c r="K117">
        <v>2.27</v>
      </c>
      <c r="L117" t="s">
        <v>136</v>
      </c>
      <c r="S117">
        <v>31516843</v>
      </c>
      <c r="T117" t="s">
        <v>612</v>
      </c>
      <c r="U117" t="s">
        <v>506</v>
      </c>
      <c r="V117">
        <v>2019</v>
      </c>
      <c r="W117" t="s">
        <v>290</v>
      </c>
      <c r="X117">
        <v>4116</v>
      </c>
      <c r="Y117">
        <v>100074</v>
      </c>
      <c r="AA117">
        <v>464.11999511718801</v>
      </c>
      <c r="AB117" t="s">
        <v>174</v>
      </c>
      <c r="AD117" t="s">
        <v>613</v>
      </c>
      <c r="AF117" t="s">
        <v>141</v>
      </c>
      <c r="AG117">
        <v>3</v>
      </c>
      <c r="AH117" t="s">
        <v>142</v>
      </c>
      <c r="AI117">
        <v>11</v>
      </c>
      <c r="AJ117" t="s">
        <v>163</v>
      </c>
      <c r="AK117">
        <v>98.400001525878906</v>
      </c>
      <c r="AM117" t="s">
        <v>137</v>
      </c>
      <c r="AN117" t="s">
        <v>388</v>
      </c>
      <c r="AO117" t="s">
        <v>137</v>
      </c>
      <c r="AP117" t="s">
        <v>508</v>
      </c>
      <c r="AQ117" t="s">
        <v>145</v>
      </c>
      <c r="AR117" t="s">
        <v>137</v>
      </c>
      <c r="AS117" t="s">
        <v>146</v>
      </c>
      <c r="AT117" t="s">
        <v>137</v>
      </c>
      <c r="AU117" t="s">
        <v>293</v>
      </c>
      <c r="AV117" t="s">
        <v>390</v>
      </c>
      <c r="AX117" t="s">
        <v>158</v>
      </c>
      <c r="AY117">
        <v>0.25</v>
      </c>
      <c r="AZ117" t="s">
        <v>185</v>
      </c>
      <c r="BA117">
        <v>40</v>
      </c>
      <c r="BB117" t="s">
        <v>296</v>
      </c>
      <c r="BD117">
        <v>40</v>
      </c>
      <c r="BE117" t="s">
        <v>296</v>
      </c>
      <c r="BG117" t="s">
        <v>137</v>
      </c>
      <c r="BH117" t="s">
        <v>166</v>
      </c>
      <c r="BJ117">
        <v>1</v>
      </c>
      <c r="BK117">
        <v>1</v>
      </c>
      <c r="BL117">
        <v>192</v>
      </c>
      <c r="BM117" t="s">
        <v>152</v>
      </c>
      <c r="BN117">
        <v>192</v>
      </c>
      <c r="BP117">
        <v>1</v>
      </c>
      <c r="BQ117">
        <v>4</v>
      </c>
      <c r="BR117" t="s">
        <v>153</v>
      </c>
      <c r="BS117">
        <v>4</v>
      </c>
      <c r="BT117" t="s">
        <v>153</v>
      </c>
      <c r="BU117">
        <v>1</v>
      </c>
      <c r="BV117" t="s">
        <v>155</v>
      </c>
      <c r="BW117">
        <v>1</v>
      </c>
      <c r="BX117" t="s">
        <v>199</v>
      </c>
      <c r="BY117">
        <v>1</v>
      </c>
      <c r="BZ117" t="s">
        <v>614</v>
      </c>
      <c r="CA117">
        <v>4.2453703703703709E-2</v>
      </c>
      <c r="CC117">
        <v>1</v>
      </c>
      <c r="CD117">
        <v>0</v>
      </c>
      <c r="CE117" t="s">
        <v>158</v>
      </c>
      <c r="CG117" t="s">
        <v>298</v>
      </c>
      <c r="CH117" t="s">
        <v>393</v>
      </c>
      <c r="CI117" t="s">
        <v>137</v>
      </c>
      <c r="CJ117" t="s">
        <v>137</v>
      </c>
      <c r="CK117" t="s">
        <v>137</v>
      </c>
      <c r="CL117" t="s">
        <v>174</v>
      </c>
      <c r="CM117" t="s">
        <v>279</v>
      </c>
      <c r="CN117">
        <v>0</v>
      </c>
      <c r="CO117">
        <v>1</v>
      </c>
      <c r="CP117">
        <v>0</v>
      </c>
      <c r="CQ117">
        <v>0</v>
      </c>
      <c r="CR117">
        <v>0</v>
      </c>
      <c r="CS117">
        <v>1</v>
      </c>
      <c r="CT117">
        <v>0</v>
      </c>
      <c r="CU117" t="s">
        <v>162</v>
      </c>
      <c r="CV117" t="s">
        <v>615</v>
      </c>
      <c r="CW117">
        <v>0</v>
      </c>
      <c r="CX117">
        <v>0</v>
      </c>
      <c r="CZ117">
        <v>5</v>
      </c>
      <c r="DA117">
        <v>5</v>
      </c>
      <c r="DB117">
        <v>10</v>
      </c>
      <c r="DC117">
        <v>3</v>
      </c>
      <c r="DD117">
        <v>10</v>
      </c>
      <c r="DE117">
        <v>5</v>
      </c>
      <c r="DF117">
        <v>0</v>
      </c>
      <c r="DG117">
        <v>10</v>
      </c>
      <c r="DH117">
        <v>5</v>
      </c>
      <c r="DI117">
        <v>5</v>
      </c>
      <c r="DJ117">
        <v>5</v>
      </c>
      <c r="DK117">
        <v>5</v>
      </c>
      <c r="DL117">
        <v>5</v>
      </c>
      <c r="DM117">
        <v>5</v>
      </c>
      <c r="DN117">
        <v>0</v>
      </c>
      <c r="DO117">
        <v>2</v>
      </c>
      <c r="DP117">
        <v>5</v>
      </c>
      <c r="DQ117">
        <v>10</v>
      </c>
      <c r="DR117">
        <v>10</v>
      </c>
      <c r="DS117">
        <v>5</v>
      </c>
      <c r="DT117">
        <v>3</v>
      </c>
      <c r="DU117">
        <v>0</v>
      </c>
      <c r="DV117">
        <v>4</v>
      </c>
      <c r="DW117">
        <v>0</v>
      </c>
      <c r="DX117">
        <v>0</v>
      </c>
      <c r="DY117">
        <v>0</v>
      </c>
      <c r="DZ117">
        <v>10</v>
      </c>
      <c r="EA117">
        <v>0</v>
      </c>
      <c r="EB117">
        <v>5</v>
      </c>
      <c r="EC117">
        <v>0</v>
      </c>
      <c r="ED117">
        <v>181</v>
      </c>
      <c r="EE117">
        <v>132</v>
      </c>
      <c r="EF117">
        <v>0.72928178310394298</v>
      </c>
      <c r="EG117" t="s">
        <v>163</v>
      </c>
      <c r="EH117">
        <v>25702</v>
      </c>
      <c r="EI117" t="s">
        <v>422</v>
      </c>
      <c r="EJ117" t="s">
        <v>302</v>
      </c>
    </row>
    <row r="118" spans="1:140" ht="15" hidden="1" x14ac:dyDescent="0.25">
      <c r="A118" t="s">
        <v>718</v>
      </c>
      <c r="B118" t="s">
        <v>719</v>
      </c>
      <c r="D118" t="s">
        <v>263</v>
      </c>
      <c r="E118">
        <v>45348</v>
      </c>
      <c r="F118">
        <v>25702</v>
      </c>
      <c r="G118" t="s">
        <v>132</v>
      </c>
      <c r="H118" t="s">
        <v>199</v>
      </c>
      <c r="I118" t="s">
        <v>166</v>
      </c>
      <c r="J118" t="s">
        <v>401</v>
      </c>
      <c r="K118">
        <v>4.2699999999999996</v>
      </c>
      <c r="L118" t="s">
        <v>136</v>
      </c>
      <c r="S118">
        <v>31516843</v>
      </c>
      <c r="T118" t="s">
        <v>612</v>
      </c>
      <c r="U118" t="s">
        <v>506</v>
      </c>
      <c r="V118">
        <v>2019</v>
      </c>
      <c r="W118" t="s">
        <v>290</v>
      </c>
      <c r="X118">
        <v>4116</v>
      </c>
      <c r="Y118">
        <v>100074</v>
      </c>
      <c r="AA118">
        <v>464.11999511718801</v>
      </c>
      <c r="AB118" t="s">
        <v>174</v>
      </c>
      <c r="AD118" t="s">
        <v>613</v>
      </c>
      <c r="AF118" t="s">
        <v>141</v>
      </c>
      <c r="AG118">
        <v>3</v>
      </c>
      <c r="AH118" t="s">
        <v>142</v>
      </c>
      <c r="AI118">
        <v>11</v>
      </c>
      <c r="AJ118" t="s">
        <v>163</v>
      </c>
      <c r="AK118">
        <v>98.400001525878906</v>
      </c>
      <c r="AM118" t="s">
        <v>137</v>
      </c>
      <c r="AN118" t="s">
        <v>388</v>
      </c>
      <c r="AO118" t="s">
        <v>137</v>
      </c>
      <c r="AP118" t="s">
        <v>508</v>
      </c>
      <c r="AQ118" t="s">
        <v>145</v>
      </c>
      <c r="AR118" t="s">
        <v>137</v>
      </c>
      <c r="AS118" t="s">
        <v>146</v>
      </c>
      <c r="AT118" t="s">
        <v>137</v>
      </c>
      <c r="AU118" t="s">
        <v>293</v>
      </c>
      <c r="AV118" t="s">
        <v>390</v>
      </c>
      <c r="AX118" t="s">
        <v>158</v>
      </c>
      <c r="AY118">
        <v>0.25</v>
      </c>
      <c r="AZ118" t="s">
        <v>185</v>
      </c>
      <c r="BA118">
        <v>40</v>
      </c>
      <c r="BB118" t="s">
        <v>296</v>
      </c>
      <c r="BD118">
        <v>40</v>
      </c>
      <c r="BE118" t="s">
        <v>296</v>
      </c>
      <c r="BG118" t="s">
        <v>137</v>
      </c>
      <c r="BH118" t="s">
        <v>166</v>
      </c>
      <c r="BJ118">
        <v>1</v>
      </c>
      <c r="BK118">
        <v>1</v>
      </c>
      <c r="BL118">
        <v>192</v>
      </c>
      <c r="BM118" t="s">
        <v>152</v>
      </c>
      <c r="BN118">
        <v>192</v>
      </c>
      <c r="BP118">
        <v>1</v>
      </c>
      <c r="BQ118">
        <v>4</v>
      </c>
      <c r="BR118" t="s">
        <v>153</v>
      </c>
      <c r="BS118">
        <v>4</v>
      </c>
      <c r="BT118" t="s">
        <v>153</v>
      </c>
      <c r="BU118">
        <v>1</v>
      </c>
      <c r="BV118" t="s">
        <v>155</v>
      </c>
      <c r="BW118">
        <v>1</v>
      </c>
      <c r="BX118" t="s">
        <v>199</v>
      </c>
      <c r="BY118">
        <v>1</v>
      </c>
      <c r="BZ118" t="s">
        <v>614</v>
      </c>
      <c r="CA118">
        <v>4.2453703703703709E-2</v>
      </c>
      <c r="CC118">
        <v>1</v>
      </c>
      <c r="CD118">
        <v>0</v>
      </c>
      <c r="CE118" t="s">
        <v>158</v>
      </c>
      <c r="CG118" t="s">
        <v>298</v>
      </c>
      <c r="CH118" t="s">
        <v>393</v>
      </c>
      <c r="CI118" t="s">
        <v>137</v>
      </c>
      <c r="CJ118" t="s">
        <v>137</v>
      </c>
      <c r="CK118" t="s">
        <v>137</v>
      </c>
      <c r="CL118" t="s">
        <v>174</v>
      </c>
      <c r="CM118" t="s">
        <v>279</v>
      </c>
      <c r="CN118">
        <v>0</v>
      </c>
      <c r="CO118">
        <v>1</v>
      </c>
      <c r="CP118">
        <v>0</v>
      </c>
      <c r="CQ118">
        <v>0</v>
      </c>
      <c r="CR118">
        <v>0</v>
      </c>
      <c r="CS118">
        <v>1</v>
      </c>
      <c r="CT118">
        <v>0</v>
      </c>
      <c r="CU118" t="s">
        <v>162</v>
      </c>
      <c r="CV118" t="s">
        <v>615</v>
      </c>
      <c r="CW118">
        <v>0</v>
      </c>
      <c r="CX118">
        <v>0</v>
      </c>
      <c r="CZ118">
        <v>5</v>
      </c>
      <c r="DA118">
        <v>5</v>
      </c>
      <c r="DB118">
        <v>10</v>
      </c>
      <c r="DC118">
        <v>3</v>
      </c>
      <c r="DD118">
        <v>10</v>
      </c>
      <c r="DE118">
        <v>5</v>
      </c>
      <c r="DF118">
        <v>0</v>
      </c>
      <c r="DG118">
        <v>10</v>
      </c>
      <c r="DH118">
        <v>5</v>
      </c>
      <c r="DI118">
        <v>5</v>
      </c>
      <c r="DJ118">
        <v>5</v>
      </c>
      <c r="DK118">
        <v>5</v>
      </c>
      <c r="DL118">
        <v>5</v>
      </c>
      <c r="DM118">
        <v>5</v>
      </c>
      <c r="DN118">
        <v>0</v>
      </c>
      <c r="DO118">
        <v>2</v>
      </c>
      <c r="DP118">
        <v>5</v>
      </c>
      <c r="DQ118">
        <v>10</v>
      </c>
      <c r="DR118">
        <v>10</v>
      </c>
      <c r="DS118">
        <v>5</v>
      </c>
      <c r="DT118">
        <v>3</v>
      </c>
      <c r="DU118">
        <v>0</v>
      </c>
      <c r="DV118">
        <v>4</v>
      </c>
      <c r="DW118">
        <v>0</v>
      </c>
      <c r="DX118">
        <v>0</v>
      </c>
      <c r="DY118">
        <v>0</v>
      </c>
      <c r="DZ118">
        <v>10</v>
      </c>
      <c r="EA118">
        <v>0</v>
      </c>
      <c r="EB118">
        <v>5</v>
      </c>
      <c r="EC118">
        <v>0</v>
      </c>
      <c r="ED118">
        <v>181</v>
      </c>
      <c r="EE118">
        <v>132</v>
      </c>
      <c r="EF118">
        <v>0.72928178310394298</v>
      </c>
      <c r="EG118" t="s">
        <v>163</v>
      </c>
      <c r="EH118">
        <v>25702</v>
      </c>
      <c r="EI118" t="s">
        <v>422</v>
      </c>
      <c r="EJ118" t="s">
        <v>302</v>
      </c>
    </row>
    <row r="119" spans="1:140" ht="15" hidden="1" x14ac:dyDescent="0.25">
      <c r="A119" t="s">
        <v>718</v>
      </c>
      <c r="B119" t="s">
        <v>719</v>
      </c>
      <c r="D119" t="s">
        <v>263</v>
      </c>
      <c r="E119">
        <v>45348</v>
      </c>
      <c r="F119">
        <v>25702</v>
      </c>
      <c r="G119" t="s">
        <v>132</v>
      </c>
      <c r="H119" t="s">
        <v>199</v>
      </c>
      <c r="I119" t="s">
        <v>166</v>
      </c>
      <c r="J119" t="s">
        <v>196</v>
      </c>
      <c r="K119">
        <v>1.2310000000000001</v>
      </c>
      <c r="L119" t="s">
        <v>197</v>
      </c>
      <c r="P119" t="s">
        <v>402</v>
      </c>
      <c r="S119">
        <v>31516843</v>
      </c>
      <c r="T119" t="s">
        <v>612</v>
      </c>
      <c r="U119" t="s">
        <v>506</v>
      </c>
      <c r="V119">
        <v>2019</v>
      </c>
      <c r="W119" t="s">
        <v>290</v>
      </c>
      <c r="X119">
        <v>4116</v>
      </c>
      <c r="Y119">
        <v>100074</v>
      </c>
      <c r="AA119">
        <v>464.11999511718801</v>
      </c>
      <c r="AB119" t="s">
        <v>174</v>
      </c>
      <c r="AD119" t="s">
        <v>613</v>
      </c>
      <c r="AF119" t="s">
        <v>141</v>
      </c>
      <c r="AG119">
        <v>3</v>
      </c>
      <c r="AH119" t="s">
        <v>142</v>
      </c>
      <c r="AI119">
        <v>11</v>
      </c>
      <c r="AJ119" t="s">
        <v>163</v>
      </c>
      <c r="AK119">
        <v>98.400001525878906</v>
      </c>
      <c r="AM119" t="s">
        <v>137</v>
      </c>
      <c r="AN119" t="s">
        <v>388</v>
      </c>
      <c r="AO119" t="s">
        <v>137</v>
      </c>
      <c r="AP119" t="s">
        <v>508</v>
      </c>
      <c r="AQ119" t="s">
        <v>145</v>
      </c>
      <c r="AR119" t="s">
        <v>137</v>
      </c>
      <c r="AS119" t="s">
        <v>146</v>
      </c>
      <c r="AT119" t="s">
        <v>137</v>
      </c>
      <c r="AU119" t="s">
        <v>293</v>
      </c>
      <c r="AV119" t="s">
        <v>390</v>
      </c>
      <c r="AX119" t="s">
        <v>158</v>
      </c>
      <c r="AY119">
        <v>0.25</v>
      </c>
      <c r="AZ119" t="s">
        <v>185</v>
      </c>
      <c r="BA119">
        <v>40</v>
      </c>
      <c r="BB119" t="s">
        <v>296</v>
      </c>
      <c r="BD119">
        <v>40</v>
      </c>
      <c r="BE119" t="s">
        <v>296</v>
      </c>
      <c r="BG119" t="s">
        <v>137</v>
      </c>
      <c r="BH119" t="s">
        <v>166</v>
      </c>
      <c r="BJ119">
        <v>1</v>
      </c>
      <c r="BK119">
        <v>1</v>
      </c>
      <c r="BL119">
        <v>192</v>
      </c>
      <c r="BM119" t="s">
        <v>152</v>
      </c>
      <c r="BN119">
        <v>192</v>
      </c>
      <c r="BP119">
        <v>1</v>
      </c>
      <c r="BQ119">
        <v>4</v>
      </c>
      <c r="BR119" t="s">
        <v>153</v>
      </c>
      <c r="BS119">
        <v>4</v>
      </c>
      <c r="BT119" t="s">
        <v>153</v>
      </c>
      <c r="BU119">
        <v>1</v>
      </c>
      <c r="BV119" t="s">
        <v>155</v>
      </c>
      <c r="BW119">
        <v>1</v>
      </c>
      <c r="BX119" t="s">
        <v>199</v>
      </c>
      <c r="BY119">
        <v>1</v>
      </c>
      <c r="BZ119" t="s">
        <v>614</v>
      </c>
      <c r="CA119">
        <v>4.2453703703703709E-2</v>
      </c>
      <c r="CC119">
        <v>1</v>
      </c>
      <c r="CD119">
        <v>0</v>
      </c>
      <c r="CE119" t="s">
        <v>158</v>
      </c>
      <c r="CG119" t="s">
        <v>298</v>
      </c>
      <c r="CH119" t="s">
        <v>393</v>
      </c>
      <c r="CI119" t="s">
        <v>137</v>
      </c>
      <c r="CJ119" t="s">
        <v>137</v>
      </c>
      <c r="CK119" t="s">
        <v>137</v>
      </c>
      <c r="CL119" t="s">
        <v>174</v>
      </c>
      <c r="CM119" t="s">
        <v>279</v>
      </c>
      <c r="CN119">
        <v>0</v>
      </c>
      <c r="CO119">
        <v>1</v>
      </c>
      <c r="CP119">
        <v>0</v>
      </c>
      <c r="CQ119">
        <v>0</v>
      </c>
      <c r="CR119">
        <v>0</v>
      </c>
      <c r="CS119">
        <v>1</v>
      </c>
      <c r="CT119">
        <v>0</v>
      </c>
      <c r="CU119" t="s">
        <v>162</v>
      </c>
      <c r="CV119" t="s">
        <v>615</v>
      </c>
      <c r="CW119">
        <v>0</v>
      </c>
      <c r="CX119">
        <v>0</v>
      </c>
      <c r="CZ119">
        <v>5</v>
      </c>
      <c r="DA119">
        <v>5</v>
      </c>
      <c r="DB119">
        <v>10</v>
      </c>
      <c r="DC119">
        <v>3</v>
      </c>
      <c r="DD119">
        <v>10</v>
      </c>
      <c r="DE119">
        <v>5</v>
      </c>
      <c r="DF119">
        <v>0</v>
      </c>
      <c r="DG119">
        <v>10</v>
      </c>
      <c r="DH119">
        <v>5</v>
      </c>
      <c r="DI119">
        <v>5</v>
      </c>
      <c r="DJ119">
        <v>5</v>
      </c>
      <c r="DK119">
        <v>5</v>
      </c>
      <c r="DL119">
        <v>5</v>
      </c>
      <c r="DM119">
        <v>5</v>
      </c>
      <c r="DN119">
        <v>0</v>
      </c>
      <c r="DO119">
        <v>2</v>
      </c>
      <c r="DP119">
        <v>5</v>
      </c>
      <c r="DQ119">
        <v>10</v>
      </c>
      <c r="DR119">
        <v>10</v>
      </c>
      <c r="DS119">
        <v>5</v>
      </c>
      <c r="DT119">
        <v>3</v>
      </c>
      <c r="DU119">
        <v>0</v>
      </c>
      <c r="DV119">
        <v>4</v>
      </c>
      <c r="DW119">
        <v>0</v>
      </c>
      <c r="DX119">
        <v>0</v>
      </c>
      <c r="DY119">
        <v>0</v>
      </c>
      <c r="DZ119">
        <v>10</v>
      </c>
      <c r="EA119">
        <v>0</v>
      </c>
      <c r="EB119">
        <v>5</v>
      </c>
      <c r="EC119">
        <v>0</v>
      </c>
      <c r="ED119">
        <v>181</v>
      </c>
      <c r="EE119">
        <v>132</v>
      </c>
      <c r="EF119">
        <v>0.72928178310394298</v>
      </c>
      <c r="EG119" t="s">
        <v>163</v>
      </c>
      <c r="EH119">
        <v>25702</v>
      </c>
      <c r="EI119" t="s">
        <v>422</v>
      </c>
      <c r="EJ119" t="s">
        <v>302</v>
      </c>
    </row>
    <row r="120" spans="1:140" ht="15" hidden="1" x14ac:dyDescent="0.25">
      <c r="A120" t="s">
        <v>718</v>
      </c>
      <c r="B120" t="s">
        <v>719</v>
      </c>
      <c r="D120" t="s">
        <v>263</v>
      </c>
      <c r="E120">
        <v>45348</v>
      </c>
      <c r="F120">
        <v>25702</v>
      </c>
      <c r="G120" t="s">
        <v>132</v>
      </c>
      <c r="H120" t="s">
        <v>199</v>
      </c>
      <c r="I120" t="s">
        <v>166</v>
      </c>
      <c r="J120" t="s">
        <v>208</v>
      </c>
      <c r="K120">
        <v>0.56299999999999994</v>
      </c>
      <c r="L120" t="s">
        <v>152</v>
      </c>
      <c r="P120" t="s">
        <v>209</v>
      </c>
      <c r="S120">
        <v>31516843</v>
      </c>
      <c r="T120" t="s">
        <v>612</v>
      </c>
      <c r="U120" t="s">
        <v>506</v>
      </c>
      <c r="V120">
        <v>2019</v>
      </c>
      <c r="W120" t="s">
        <v>290</v>
      </c>
      <c r="X120">
        <v>4116</v>
      </c>
      <c r="Y120">
        <v>100074</v>
      </c>
      <c r="AA120">
        <v>464.11999511718801</v>
      </c>
      <c r="AB120" t="s">
        <v>174</v>
      </c>
      <c r="AD120" t="s">
        <v>613</v>
      </c>
      <c r="AF120" t="s">
        <v>141</v>
      </c>
      <c r="AG120">
        <v>3</v>
      </c>
      <c r="AH120" t="s">
        <v>142</v>
      </c>
      <c r="AI120">
        <v>11</v>
      </c>
      <c r="AJ120" t="s">
        <v>163</v>
      </c>
      <c r="AK120">
        <v>98.400001525878906</v>
      </c>
      <c r="AM120" t="s">
        <v>137</v>
      </c>
      <c r="AN120" t="s">
        <v>388</v>
      </c>
      <c r="AO120" t="s">
        <v>137</v>
      </c>
      <c r="AP120" t="s">
        <v>508</v>
      </c>
      <c r="AQ120" t="s">
        <v>145</v>
      </c>
      <c r="AR120" t="s">
        <v>137</v>
      </c>
      <c r="AS120" t="s">
        <v>146</v>
      </c>
      <c r="AT120" t="s">
        <v>137</v>
      </c>
      <c r="AU120" t="s">
        <v>293</v>
      </c>
      <c r="AV120" t="s">
        <v>390</v>
      </c>
      <c r="AX120" t="s">
        <v>158</v>
      </c>
      <c r="AY120">
        <v>0.25</v>
      </c>
      <c r="AZ120" t="s">
        <v>185</v>
      </c>
      <c r="BA120">
        <v>40</v>
      </c>
      <c r="BB120" t="s">
        <v>296</v>
      </c>
      <c r="BD120">
        <v>40</v>
      </c>
      <c r="BE120" t="s">
        <v>296</v>
      </c>
      <c r="BG120" t="s">
        <v>137</v>
      </c>
      <c r="BH120" t="s">
        <v>166</v>
      </c>
      <c r="BJ120">
        <v>1</v>
      </c>
      <c r="BK120">
        <v>1</v>
      </c>
      <c r="BL120">
        <v>192</v>
      </c>
      <c r="BM120" t="s">
        <v>152</v>
      </c>
      <c r="BN120">
        <v>192</v>
      </c>
      <c r="BP120">
        <v>1</v>
      </c>
      <c r="BQ120">
        <v>4</v>
      </c>
      <c r="BR120" t="s">
        <v>153</v>
      </c>
      <c r="BS120">
        <v>4</v>
      </c>
      <c r="BT120" t="s">
        <v>153</v>
      </c>
      <c r="BU120">
        <v>1</v>
      </c>
      <c r="BV120" t="s">
        <v>155</v>
      </c>
      <c r="BW120">
        <v>1</v>
      </c>
      <c r="BX120" t="s">
        <v>199</v>
      </c>
      <c r="BY120">
        <v>1</v>
      </c>
      <c r="BZ120" t="s">
        <v>614</v>
      </c>
      <c r="CA120">
        <v>4.2453703703703709E-2</v>
      </c>
      <c r="CC120">
        <v>1</v>
      </c>
      <c r="CD120">
        <v>0</v>
      </c>
      <c r="CE120" t="s">
        <v>158</v>
      </c>
      <c r="CG120" t="s">
        <v>298</v>
      </c>
      <c r="CH120" t="s">
        <v>393</v>
      </c>
      <c r="CI120" t="s">
        <v>137</v>
      </c>
      <c r="CJ120" t="s">
        <v>137</v>
      </c>
      <c r="CK120" t="s">
        <v>137</v>
      </c>
      <c r="CL120" t="s">
        <v>174</v>
      </c>
      <c r="CM120" t="s">
        <v>279</v>
      </c>
      <c r="CN120">
        <v>0</v>
      </c>
      <c r="CO120">
        <v>1</v>
      </c>
      <c r="CP120">
        <v>0</v>
      </c>
      <c r="CQ120">
        <v>0</v>
      </c>
      <c r="CR120">
        <v>0</v>
      </c>
      <c r="CS120">
        <v>1</v>
      </c>
      <c r="CT120">
        <v>0</v>
      </c>
      <c r="CU120" t="s">
        <v>162</v>
      </c>
      <c r="CV120" t="s">
        <v>615</v>
      </c>
      <c r="CW120">
        <v>0</v>
      </c>
      <c r="CX120">
        <v>0</v>
      </c>
      <c r="CZ120">
        <v>5</v>
      </c>
      <c r="DA120">
        <v>5</v>
      </c>
      <c r="DB120">
        <v>10</v>
      </c>
      <c r="DC120">
        <v>3</v>
      </c>
      <c r="DD120">
        <v>10</v>
      </c>
      <c r="DE120">
        <v>5</v>
      </c>
      <c r="DF120">
        <v>0</v>
      </c>
      <c r="DG120">
        <v>10</v>
      </c>
      <c r="DH120">
        <v>5</v>
      </c>
      <c r="DI120">
        <v>5</v>
      </c>
      <c r="DJ120">
        <v>5</v>
      </c>
      <c r="DK120">
        <v>5</v>
      </c>
      <c r="DL120">
        <v>5</v>
      </c>
      <c r="DM120">
        <v>5</v>
      </c>
      <c r="DN120">
        <v>0</v>
      </c>
      <c r="DO120">
        <v>2</v>
      </c>
      <c r="DP120">
        <v>5</v>
      </c>
      <c r="DQ120">
        <v>10</v>
      </c>
      <c r="DR120">
        <v>10</v>
      </c>
      <c r="DS120">
        <v>5</v>
      </c>
      <c r="DT120">
        <v>3</v>
      </c>
      <c r="DU120">
        <v>0</v>
      </c>
      <c r="DV120">
        <v>4</v>
      </c>
      <c r="DW120">
        <v>0</v>
      </c>
      <c r="DX120">
        <v>0</v>
      </c>
      <c r="DY120">
        <v>0</v>
      </c>
      <c r="DZ120">
        <v>10</v>
      </c>
      <c r="EA120">
        <v>0</v>
      </c>
      <c r="EB120">
        <v>5</v>
      </c>
      <c r="EC120">
        <v>0</v>
      </c>
      <c r="ED120">
        <v>181</v>
      </c>
      <c r="EE120">
        <v>132</v>
      </c>
      <c r="EF120">
        <v>0.72928178310394298</v>
      </c>
      <c r="EG120" t="s">
        <v>163</v>
      </c>
      <c r="EH120">
        <v>25702</v>
      </c>
      <c r="EI120" t="s">
        <v>422</v>
      </c>
      <c r="EJ120" t="s">
        <v>302</v>
      </c>
    </row>
    <row r="121" spans="1:140" ht="15" hidden="1" x14ac:dyDescent="0.25">
      <c r="A121" t="s">
        <v>718</v>
      </c>
      <c r="B121" t="s">
        <v>719</v>
      </c>
      <c r="D121" t="s">
        <v>263</v>
      </c>
      <c r="E121">
        <v>45348</v>
      </c>
      <c r="F121">
        <v>25703</v>
      </c>
      <c r="G121" t="s">
        <v>132</v>
      </c>
      <c r="H121" t="s">
        <v>199</v>
      </c>
      <c r="I121" t="s">
        <v>178</v>
      </c>
      <c r="J121" t="s">
        <v>249</v>
      </c>
      <c r="K121">
        <v>5.8009999999999995E-4</v>
      </c>
      <c r="L121" t="s">
        <v>251</v>
      </c>
      <c r="S121">
        <v>31516843</v>
      </c>
      <c r="T121" t="s">
        <v>612</v>
      </c>
      <c r="U121" t="s">
        <v>506</v>
      </c>
      <c r="V121">
        <v>2019</v>
      </c>
      <c r="W121" t="s">
        <v>290</v>
      </c>
      <c r="X121">
        <v>4117</v>
      </c>
      <c r="Y121">
        <v>100075</v>
      </c>
      <c r="AA121">
        <v>464.11999511718801</v>
      </c>
      <c r="AB121" t="s">
        <v>174</v>
      </c>
      <c r="AD121" t="s">
        <v>613</v>
      </c>
      <c r="AF121" t="s">
        <v>141</v>
      </c>
      <c r="AG121">
        <v>3</v>
      </c>
      <c r="AH121" t="s">
        <v>142</v>
      </c>
      <c r="AI121">
        <v>12</v>
      </c>
      <c r="AJ121" t="s">
        <v>163</v>
      </c>
      <c r="AK121">
        <v>98.400001525878906</v>
      </c>
      <c r="AM121" t="s">
        <v>137</v>
      </c>
      <c r="AN121" t="s">
        <v>388</v>
      </c>
      <c r="AO121" t="s">
        <v>137</v>
      </c>
      <c r="AP121" t="s">
        <v>508</v>
      </c>
      <c r="AQ121" t="s">
        <v>145</v>
      </c>
      <c r="AR121" t="s">
        <v>137</v>
      </c>
      <c r="AS121" t="s">
        <v>146</v>
      </c>
      <c r="AT121" t="s">
        <v>137</v>
      </c>
      <c r="AU121" t="s">
        <v>293</v>
      </c>
      <c r="AV121" t="s">
        <v>390</v>
      </c>
      <c r="AX121" t="s">
        <v>158</v>
      </c>
      <c r="AY121">
        <v>0.25</v>
      </c>
      <c r="AZ121" t="s">
        <v>185</v>
      </c>
      <c r="BA121">
        <v>40</v>
      </c>
      <c r="BB121" t="s">
        <v>296</v>
      </c>
      <c r="BD121">
        <v>40</v>
      </c>
      <c r="BE121" t="s">
        <v>296</v>
      </c>
      <c r="BG121" t="s">
        <v>137</v>
      </c>
      <c r="BH121" t="s">
        <v>178</v>
      </c>
      <c r="BI121" t="s">
        <v>186</v>
      </c>
      <c r="BJ121">
        <v>1</v>
      </c>
      <c r="BK121">
        <v>0</v>
      </c>
      <c r="BL121">
        <v>192</v>
      </c>
      <c r="BM121" t="s">
        <v>152</v>
      </c>
      <c r="BN121">
        <v>192</v>
      </c>
      <c r="BP121">
        <v>1</v>
      </c>
      <c r="BQ121">
        <v>5</v>
      </c>
      <c r="BR121" t="s">
        <v>153</v>
      </c>
      <c r="BS121">
        <v>5</v>
      </c>
      <c r="BT121" t="s">
        <v>153</v>
      </c>
      <c r="BU121">
        <v>1</v>
      </c>
      <c r="BV121" t="s">
        <v>155</v>
      </c>
      <c r="BW121">
        <v>1</v>
      </c>
      <c r="BX121" t="s">
        <v>199</v>
      </c>
      <c r="BY121">
        <v>1</v>
      </c>
      <c r="BZ121" t="s">
        <v>614</v>
      </c>
      <c r="CA121">
        <v>4.2453703703703709E-2</v>
      </c>
      <c r="CC121">
        <v>1</v>
      </c>
      <c r="CD121">
        <v>0</v>
      </c>
      <c r="CE121" t="s">
        <v>158</v>
      </c>
      <c r="CG121" t="s">
        <v>298</v>
      </c>
      <c r="CH121" t="s">
        <v>625</v>
      </c>
      <c r="CI121" t="s">
        <v>137</v>
      </c>
      <c r="CJ121" t="s">
        <v>137</v>
      </c>
      <c r="CK121" t="s">
        <v>137</v>
      </c>
      <c r="CL121" t="s">
        <v>174</v>
      </c>
      <c r="CM121" t="s">
        <v>279</v>
      </c>
      <c r="CN121">
        <v>1</v>
      </c>
      <c r="CO121">
        <v>1</v>
      </c>
      <c r="CP121">
        <v>1</v>
      </c>
      <c r="CQ121">
        <v>0</v>
      </c>
      <c r="CR121">
        <v>0</v>
      </c>
      <c r="CS121">
        <v>1</v>
      </c>
      <c r="CT121">
        <v>0</v>
      </c>
      <c r="CU121" t="s">
        <v>162</v>
      </c>
      <c r="CV121" t="s">
        <v>615</v>
      </c>
      <c r="CW121">
        <v>0</v>
      </c>
      <c r="CX121">
        <v>0</v>
      </c>
      <c r="CZ121">
        <v>5</v>
      </c>
      <c r="DA121">
        <v>5</v>
      </c>
      <c r="DB121">
        <v>10</v>
      </c>
      <c r="DC121">
        <v>3</v>
      </c>
      <c r="DD121">
        <v>10</v>
      </c>
      <c r="DE121">
        <v>5</v>
      </c>
      <c r="DF121">
        <v>0</v>
      </c>
      <c r="DG121">
        <v>10</v>
      </c>
      <c r="DH121">
        <v>5</v>
      </c>
      <c r="DI121">
        <v>5</v>
      </c>
      <c r="DJ121">
        <v>5</v>
      </c>
      <c r="DK121">
        <v>5</v>
      </c>
      <c r="DL121">
        <v>5</v>
      </c>
      <c r="DM121">
        <v>5</v>
      </c>
      <c r="DN121">
        <v>0</v>
      </c>
      <c r="DO121">
        <v>2</v>
      </c>
      <c r="DP121">
        <v>5</v>
      </c>
      <c r="DQ121">
        <v>10</v>
      </c>
      <c r="DR121">
        <v>10</v>
      </c>
      <c r="DS121">
        <v>5</v>
      </c>
      <c r="DT121">
        <v>3</v>
      </c>
      <c r="DU121">
        <v>5</v>
      </c>
      <c r="DV121">
        <v>4</v>
      </c>
      <c r="DW121">
        <v>5</v>
      </c>
      <c r="DX121">
        <v>0</v>
      </c>
      <c r="DY121">
        <v>0</v>
      </c>
      <c r="DZ121">
        <v>10</v>
      </c>
      <c r="EA121">
        <v>0</v>
      </c>
      <c r="EB121">
        <v>5</v>
      </c>
      <c r="EC121">
        <v>0</v>
      </c>
      <c r="ED121">
        <v>196</v>
      </c>
      <c r="EE121">
        <v>142</v>
      </c>
      <c r="EF121">
        <v>0.72448980808258101</v>
      </c>
      <c r="EG121" t="s">
        <v>163</v>
      </c>
      <c r="EH121">
        <v>25703</v>
      </c>
      <c r="EI121" t="s">
        <v>422</v>
      </c>
      <c r="EJ121" t="s">
        <v>302</v>
      </c>
    </row>
    <row r="122" spans="1:140" ht="15" hidden="1" x14ac:dyDescent="0.25">
      <c r="A122" t="s">
        <v>718</v>
      </c>
      <c r="B122" t="s">
        <v>719</v>
      </c>
      <c r="D122" t="s">
        <v>263</v>
      </c>
      <c r="E122">
        <v>45348</v>
      </c>
      <c r="F122">
        <v>25703</v>
      </c>
      <c r="G122" t="s">
        <v>132</v>
      </c>
      <c r="H122" t="s">
        <v>199</v>
      </c>
      <c r="I122" t="s">
        <v>178</v>
      </c>
      <c r="J122" t="s">
        <v>395</v>
      </c>
      <c r="K122">
        <v>1.4389999999999999E-5</v>
      </c>
      <c r="L122" t="s">
        <v>616</v>
      </c>
      <c r="S122">
        <v>31516843</v>
      </c>
      <c r="T122" t="s">
        <v>612</v>
      </c>
      <c r="U122" t="s">
        <v>506</v>
      </c>
      <c r="V122">
        <v>2019</v>
      </c>
      <c r="W122" t="s">
        <v>290</v>
      </c>
      <c r="X122">
        <v>4117</v>
      </c>
      <c r="Y122">
        <v>100075</v>
      </c>
      <c r="AA122">
        <v>464.11999511718801</v>
      </c>
      <c r="AB122" t="s">
        <v>174</v>
      </c>
      <c r="AD122" t="s">
        <v>613</v>
      </c>
      <c r="AF122" t="s">
        <v>141</v>
      </c>
      <c r="AG122">
        <v>3</v>
      </c>
      <c r="AH122" t="s">
        <v>142</v>
      </c>
      <c r="AI122">
        <v>12</v>
      </c>
      <c r="AJ122" t="s">
        <v>163</v>
      </c>
      <c r="AK122">
        <v>98.400001525878906</v>
      </c>
      <c r="AM122" t="s">
        <v>137</v>
      </c>
      <c r="AN122" t="s">
        <v>388</v>
      </c>
      <c r="AO122" t="s">
        <v>137</v>
      </c>
      <c r="AP122" t="s">
        <v>508</v>
      </c>
      <c r="AQ122" t="s">
        <v>145</v>
      </c>
      <c r="AR122" t="s">
        <v>137</v>
      </c>
      <c r="AS122" t="s">
        <v>146</v>
      </c>
      <c r="AT122" t="s">
        <v>137</v>
      </c>
      <c r="AU122" t="s">
        <v>293</v>
      </c>
      <c r="AV122" t="s">
        <v>390</v>
      </c>
      <c r="AX122" t="s">
        <v>158</v>
      </c>
      <c r="AY122">
        <v>0.25</v>
      </c>
      <c r="AZ122" t="s">
        <v>185</v>
      </c>
      <c r="BA122">
        <v>40</v>
      </c>
      <c r="BB122" t="s">
        <v>296</v>
      </c>
      <c r="BD122">
        <v>40</v>
      </c>
      <c r="BE122" t="s">
        <v>296</v>
      </c>
      <c r="BG122" t="s">
        <v>137</v>
      </c>
      <c r="BH122" t="s">
        <v>178</v>
      </c>
      <c r="BI122" t="s">
        <v>186</v>
      </c>
      <c r="BJ122">
        <v>1</v>
      </c>
      <c r="BK122">
        <v>0</v>
      </c>
      <c r="BL122">
        <v>192</v>
      </c>
      <c r="BM122" t="s">
        <v>152</v>
      </c>
      <c r="BN122">
        <v>192</v>
      </c>
      <c r="BP122">
        <v>1</v>
      </c>
      <c r="BQ122">
        <v>5</v>
      </c>
      <c r="BR122" t="s">
        <v>153</v>
      </c>
      <c r="BS122">
        <v>5</v>
      </c>
      <c r="BT122" t="s">
        <v>153</v>
      </c>
      <c r="BU122">
        <v>1</v>
      </c>
      <c r="BV122" t="s">
        <v>155</v>
      </c>
      <c r="BW122">
        <v>1</v>
      </c>
      <c r="BX122" t="s">
        <v>199</v>
      </c>
      <c r="BY122">
        <v>1</v>
      </c>
      <c r="BZ122" t="s">
        <v>614</v>
      </c>
      <c r="CA122">
        <v>4.2453703703703709E-2</v>
      </c>
      <c r="CC122">
        <v>1</v>
      </c>
      <c r="CD122">
        <v>0</v>
      </c>
      <c r="CE122" t="s">
        <v>158</v>
      </c>
      <c r="CG122" t="s">
        <v>298</v>
      </c>
      <c r="CH122" t="s">
        <v>625</v>
      </c>
      <c r="CI122" t="s">
        <v>137</v>
      </c>
      <c r="CJ122" t="s">
        <v>137</v>
      </c>
      <c r="CK122" t="s">
        <v>137</v>
      </c>
      <c r="CL122" t="s">
        <v>174</v>
      </c>
      <c r="CM122" t="s">
        <v>279</v>
      </c>
      <c r="CN122">
        <v>1</v>
      </c>
      <c r="CO122">
        <v>1</v>
      </c>
      <c r="CP122">
        <v>1</v>
      </c>
      <c r="CQ122">
        <v>0</v>
      </c>
      <c r="CR122">
        <v>0</v>
      </c>
      <c r="CS122">
        <v>1</v>
      </c>
      <c r="CT122">
        <v>0</v>
      </c>
      <c r="CU122" t="s">
        <v>162</v>
      </c>
      <c r="CV122" t="s">
        <v>615</v>
      </c>
      <c r="CW122">
        <v>0</v>
      </c>
      <c r="CX122">
        <v>0</v>
      </c>
      <c r="CZ122">
        <v>5</v>
      </c>
      <c r="DA122">
        <v>5</v>
      </c>
      <c r="DB122">
        <v>10</v>
      </c>
      <c r="DC122">
        <v>3</v>
      </c>
      <c r="DD122">
        <v>10</v>
      </c>
      <c r="DE122">
        <v>5</v>
      </c>
      <c r="DF122">
        <v>0</v>
      </c>
      <c r="DG122">
        <v>10</v>
      </c>
      <c r="DH122">
        <v>5</v>
      </c>
      <c r="DI122">
        <v>5</v>
      </c>
      <c r="DJ122">
        <v>5</v>
      </c>
      <c r="DK122">
        <v>5</v>
      </c>
      <c r="DL122">
        <v>5</v>
      </c>
      <c r="DM122">
        <v>5</v>
      </c>
      <c r="DN122">
        <v>0</v>
      </c>
      <c r="DO122">
        <v>2</v>
      </c>
      <c r="DP122">
        <v>5</v>
      </c>
      <c r="DQ122">
        <v>10</v>
      </c>
      <c r="DR122">
        <v>10</v>
      </c>
      <c r="DS122">
        <v>5</v>
      </c>
      <c r="DT122">
        <v>3</v>
      </c>
      <c r="DU122">
        <v>5</v>
      </c>
      <c r="DV122">
        <v>4</v>
      </c>
      <c r="DW122">
        <v>5</v>
      </c>
      <c r="DX122">
        <v>0</v>
      </c>
      <c r="DY122">
        <v>0</v>
      </c>
      <c r="DZ122">
        <v>10</v>
      </c>
      <c r="EA122">
        <v>0</v>
      </c>
      <c r="EB122">
        <v>5</v>
      </c>
      <c r="EC122">
        <v>0</v>
      </c>
      <c r="ED122">
        <v>196</v>
      </c>
      <c r="EE122">
        <v>142</v>
      </c>
      <c r="EF122">
        <v>0.72448980808258101</v>
      </c>
      <c r="EG122" t="s">
        <v>163</v>
      </c>
      <c r="EH122">
        <v>25703</v>
      </c>
      <c r="EI122" t="s">
        <v>422</v>
      </c>
      <c r="EJ122" t="s">
        <v>302</v>
      </c>
    </row>
    <row r="123" spans="1:140" ht="15" hidden="1" x14ac:dyDescent="0.25">
      <c r="A123" t="s">
        <v>718</v>
      </c>
      <c r="B123" t="s">
        <v>719</v>
      </c>
      <c r="D123" t="s">
        <v>263</v>
      </c>
      <c r="E123">
        <v>45348</v>
      </c>
      <c r="F123">
        <v>25703</v>
      </c>
      <c r="G123" t="s">
        <v>132</v>
      </c>
      <c r="H123" t="s">
        <v>199</v>
      </c>
      <c r="I123" t="s">
        <v>178</v>
      </c>
      <c r="J123" t="s">
        <v>179</v>
      </c>
      <c r="K123">
        <v>0.92100000000000004</v>
      </c>
      <c r="L123" t="s">
        <v>152</v>
      </c>
      <c r="S123">
        <v>31516843</v>
      </c>
      <c r="T123" t="s">
        <v>612</v>
      </c>
      <c r="U123" t="s">
        <v>506</v>
      </c>
      <c r="V123">
        <v>2019</v>
      </c>
      <c r="W123" t="s">
        <v>290</v>
      </c>
      <c r="X123">
        <v>4117</v>
      </c>
      <c r="Y123">
        <v>100075</v>
      </c>
      <c r="AA123">
        <v>464.11999511718801</v>
      </c>
      <c r="AB123" t="s">
        <v>174</v>
      </c>
      <c r="AD123" t="s">
        <v>613</v>
      </c>
      <c r="AF123" t="s">
        <v>141</v>
      </c>
      <c r="AG123">
        <v>3</v>
      </c>
      <c r="AH123" t="s">
        <v>142</v>
      </c>
      <c r="AI123">
        <v>12</v>
      </c>
      <c r="AJ123" t="s">
        <v>163</v>
      </c>
      <c r="AK123">
        <v>98.400001525878906</v>
      </c>
      <c r="AM123" t="s">
        <v>137</v>
      </c>
      <c r="AN123" t="s">
        <v>388</v>
      </c>
      <c r="AO123" t="s">
        <v>137</v>
      </c>
      <c r="AP123" t="s">
        <v>508</v>
      </c>
      <c r="AQ123" t="s">
        <v>145</v>
      </c>
      <c r="AR123" t="s">
        <v>137</v>
      </c>
      <c r="AS123" t="s">
        <v>146</v>
      </c>
      <c r="AT123" t="s">
        <v>137</v>
      </c>
      <c r="AU123" t="s">
        <v>293</v>
      </c>
      <c r="AV123" t="s">
        <v>390</v>
      </c>
      <c r="AX123" t="s">
        <v>158</v>
      </c>
      <c r="AY123">
        <v>0.25</v>
      </c>
      <c r="AZ123" t="s">
        <v>185</v>
      </c>
      <c r="BA123">
        <v>40</v>
      </c>
      <c r="BB123" t="s">
        <v>296</v>
      </c>
      <c r="BD123">
        <v>40</v>
      </c>
      <c r="BE123" t="s">
        <v>296</v>
      </c>
      <c r="BG123" t="s">
        <v>137</v>
      </c>
      <c r="BH123" t="s">
        <v>178</v>
      </c>
      <c r="BI123" t="s">
        <v>186</v>
      </c>
      <c r="BJ123">
        <v>1</v>
      </c>
      <c r="BK123">
        <v>0</v>
      </c>
      <c r="BL123">
        <v>192</v>
      </c>
      <c r="BM123" t="s">
        <v>152</v>
      </c>
      <c r="BN123">
        <v>192</v>
      </c>
      <c r="BP123">
        <v>1</v>
      </c>
      <c r="BQ123">
        <v>5</v>
      </c>
      <c r="BR123" t="s">
        <v>153</v>
      </c>
      <c r="BS123">
        <v>5</v>
      </c>
      <c r="BT123" t="s">
        <v>153</v>
      </c>
      <c r="BU123">
        <v>1</v>
      </c>
      <c r="BV123" t="s">
        <v>155</v>
      </c>
      <c r="BW123">
        <v>1</v>
      </c>
      <c r="BX123" t="s">
        <v>199</v>
      </c>
      <c r="BY123">
        <v>1</v>
      </c>
      <c r="BZ123" t="s">
        <v>614</v>
      </c>
      <c r="CA123">
        <v>4.2453703703703709E-2</v>
      </c>
      <c r="CC123">
        <v>1</v>
      </c>
      <c r="CD123">
        <v>0</v>
      </c>
      <c r="CE123" t="s">
        <v>158</v>
      </c>
      <c r="CG123" t="s">
        <v>298</v>
      </c>
      <c r="CH123" t="s">
        <v>625</v>
      </c>
      <c r="CI123" t="s">
        <v>137</v>
      </c>
      <c r="CJ123" t="s">
        <v>137</v>
      </c>
      <c r="CK123" t="s">
        <v>137</v>
      </c>
      <c r="CL123" t="s">
        <v>174</v>
      </c>
      <c r="CM123" t="s">
        <v>279</v>
      </c>
      <c r="CN123">
        <v>1</v>
      </c>
      <c r="CO123">
        <v>1</v>
      </c>
      <c r="CP123">
        <v>1</v>
      </c>
      <c r="CQ123">
        <v>0</v>
      </c>
      <c r="CR123">
        <v>0</v>
      </c>
      <c r="CS123">
        <v>1</v>
      </c>
      <c r="CT123">
        <v>0</v>
      </c>
      <c r="CU123" t="s">
        <v>162</v>
      </c>
      <c r="CV123" t="s">
        <v>615</v>
      </c>
      <c r="CW123">
        <v>0</v>
      </c>
      <c r="CX123">
        <v>0</v>
      </c>
      <c r="CZ123">
        <v>5</v>
      </c>
      <c r="DA123">
        <v>5</v>
      </c>
      <c r="DB123">
        <v>10</v>
      </c>
      <c r="DC123">
        <v>3</v>
      </c>
      <c r="DD123">
        <v>10</v>
      </c>
      <c r="DE123">
        <v>5</v>
      </c>
      <c r="DF123">
        <v>0</v>
      </c>
      <c r="DG123">
        <v>10</v>
      </c>
      <c r="DH123">
        <v>5</v>
      </c>
      <c r="DI123">
        <v>5</v>
      </c>
      <c r="DJ123">
        <v>5</v>
      </c>
      <c r="DK123">
        <v>5</v>
      </c>
      <c r="DL123">
        <v>5</v>
      </c>
      <c r="DM123">
        <v>5</v>
      </c>
      <c r="DN123">
        <v>0</v>
      </c>
      <c r="DO123">
        <v>2</v>
      </c>
      <c r="DP123">
        <v>5</v>
      </c>
      <c r="DQ123">
        <v>10</v>
      </c>
      <c r="DR123">
        <v>10</v>
      </c>
      <c r="DS123">
        <v>5</v>
      </c>
      <c r="DT123">
        <v>3</v>
      </c>
      <c r="DU123">
        <v>5</v>
      </c>
      <c r="DV123">
        <v>4</v>
      </c>
      <c r="DW123">
        <v>5</v>
      </c>
      <c r="DX123">
        <v>0</v>
      </c>
      <c r="DY123">
        <v>0</v>
      </c>
      <c r="DZ123">
        <v>10</v>
      </c>
      <c r="EA123">
        <v>0</v>
      </c>
      <c r="EB123">
        <v>5</v>
      </c>
      <c r="EC123">
        <v>0</v>
      </c>
      <c r="ED123">
        <v>196</v>
      </c>
      <c r="EE123">
        <v>142</v>
      </c>
      <c r="EF123">
        <v>0.72448980808258101</v>
      </c>
      <c r="EG123" t="s">
        <v>163</v>
      </c>
      <c r="EH123">
        <v>25703</v>
      </c>
      <c r="EI123" t="s">
        <v>422</v>
      </c>
      <c r="EJ123" t="s">
        <v>302</v>
      </c>
    </row>
    <row r="124" spans="1:140" ht="15" hidden="1" x14ac:dyDescent="0.25">
      <c r="A124" t="s">
        <v>718</v>
      </c>
      <c r="B124" t="s">
        <v>719</v>
      </c>
      <c r="D124" t="s">
        <v>263</v>
      </c>
      <c r="E124">
        <v>45348</v>
      </c>
      <c r="F124">
        <v>25703</v>
      </c>
      <c r="G124" t="s">
        <v>132</v>
      </c>
      <c r="H124" t="s">
        <v>199</v>
      </c>
      <c r="I124" t="s">
        <v>178</v>
      </c>
      <c r="J124" t="s">
        <v>397</v>
      </c>
      <c r="K124">
        <v>0.61699999999999999</v>
      </c>
      <c r="L124" t="s">
        <v>152</v>
      </c>
      <c r="S124">
        <v>31516843</v>
      </c>
      <c r="T124" t="s">
        <v>612</v>
      </c>
      <c r="U124" t="s">
        <v>506</v>
      </c>
      <c r="V124">
        <v>2019</v>
      </c>
      <c r="W124" t="s">
        <v>290</v>
      </c>
      <c r="X124">
        <v>4117</v>
      </c>
      <c r="Y124">
        <v>100075</v>
      </c>
      <c r="AA124">
        <v>464.11999511718801</v>
      </c>
      <c r="AB124" t="s">
        <v>174</v>
      </c>
      <c r="AD124" t="s">
        <v>613</v>
      </c>
      <c r="AF124" t="s">
        <v>141</v>
      </c>
      <c r="AG124">
        <v>3</v>
      </c>
      <c r="AH124" t="s">
        <v>142</v>
      </c>
      <c r="AI124">
        <v>12</v>
      </c>
      <c r="AJ124" t="s">
        <v>163</v>
      </c>
      <c r="AK124">
        <v>98.400001525878906</v>
      </c>
      <c r="AM124" t="s">
        <v>137</v>
      </c>
      <c r="AN124" t="s">
        <v>388</v>
      </c>
      <c r="AO124" t="s">
        <v>137</v>
      </c>
      <c r="AP124" t="s">
        <v>508</v>
      </c>
      <c r="AQ124" t="s">
        <v>145</v>
      </c>
      <c r="AR124" t="s">
        <v>137</v>
      </c>
      <c r="AS124" t="s">
        <v>146</v>
      </c>
      <c r="AT124" t="s">
        <v>137</v>
      </c>
      <c r="AU124" t="s">
        <v>293</v>
      </c>
      <c r="AV124" t="s">
        <v>390</v>
      </c>
      <c r="AX124" t="s">
        <v>158</v>
      </c>
      <c r="AY124">
        <v>0.25</v>
      </c>
      <c r="AZ124" t="s">
        <v>185</v>
      </c>
      <c r="BA124">
        <v>40</v>
      </c>
      <c r="BB124" t="s">
        <v>296</v>
      </c>
      <c r="BD124">
        <v>40</v>
      </c>
      <c r="BE124" t="s">
        <v>296</v>
      </c>
      <c r="BG124" t="s">
        <v>137</v>
      </c>
      <c r="BH124" t="s">
        <v>178</v>
      </c>
      <c r="BI124" t="s">
        <v>186</v>
      </c>
      <c r="BJ124">
        <v>1</v>
      </c>
      <c r="BK124">
        <v>0</v>
      </c>
      <c r="BL124">
        <v>192</v>
      </c>
      <c r="BM124" t="s">
        <v>152</v>
      </c>
      <c r="BN124">
        <v>192</v>
      </c>
      <c r="BP124">
        <v>1</v>
      </c>
      <c r="BQ124">
        <v>5</v>
      </c>
      <c r="BR124" t="s">
        <v>153</v>
      </c>
      <c r="BS124">
        <v>5</v>
      </c>
      <c r="BT124" t="s">
        <v>153</v>
      </c>
      <c r="BU124">
        <v>1</v>
      </c>
      <c r="BV124" t="s">
        <v>155</v>
      </c>
      <c r="BW124">
        <v>1</v>
      </c>
      <c r="BX124" t="s">
        <v>199</v>
      </c>
      <c r="BY124">
        <v>1</v>
      </c>
      <c r="BZ124" t="s">
        <v>614</v>
      </c>
      <c r="CA124">
        <v>4.2453703703703709E-2</v>
      </c>
      <c r="CC124">
        <v>1</v>
      </c>
      <c r="CD124">
        <v>0</v>
      </c>
      <c r="CE124" t="s">
        <v>158</v>
      </c>
      <c r="CG124" t="s">
        <v>298</v>
      </c>
      <c r="CH124" t="s">
        <v>625</v>
      </c>
      <c r="CI124" t="s">
        <v>137</v>
      </c>
      <c r="CJ124" t="s">
        <v>137</v>
      </c>
      <c r="CK124" t="s">
        <v>137</v>
      </c>
      <c r="CL124" t="s">
        <v>174</v>
      </c>
      <c r="CM124" t="s">
        <v>279</v>
      </c>
      <c r="CN124">
        <v>1</v>
      </c>
      <c r="CO124">
        <v>1</v>
      </c>
      <c r="CP124">
        <v>1</v>
      </c>
      <c r="CQ124">
        <v>0</v>
      </c>
      <c r="CR124">
        <v>0</v>
      </c>
      <c r="CS124">
        <v>1</v>
      </c>
      <c r="CT124">
        <v>0</v>
      </c>
      <c r="CU124" t="s">
        <v>162</v>
      </c>
      <c r="CV124" t="s">
        <v>615</v>
      </c>
      <c r="CW124">
        <v>0</v>
      </c>
      <c r="CX124">
        <v>0</v>
      </c>
      <c r="CZ124">
        <v>5</v>
      </c>
      <c r="DA124">
        <v>5</v>
      </c>
      <c r="DB124">
        <v>10</v>
      </c>
      <c r="DC124">
        <v>3</v>
      </c>
      <c r="DD124">
        <v>10</v>
      </c>
      <c r="DE124">
        <v>5</v>
      </c>
      <c r="DF124">
        <v>0</v>
      </c>
      <c r="DG124">
        <v>10</v>
      </c>
      <c r="DH124">
        <v>5</v>
      </c>
      <c r="DI124">
        <v>5</v>
      </c>
      <c r="DJ124">
        <v>5</v>
      </c>
      <c r="DK124">
        <v>5</v>
      </c>
      <c r="DL124">
        <v>5</v>
      </c>
      <c r="DM124">
        <v>5</v>
      </c>
      <c r="DN124">
        <v>0</v>
      </c>
      <c r="DO124">
        <v>2</v>
      </c>
      <c r="DP124">
        <v>5</v>
      </c>
      <c r="DQ124">
        <v>10</v>
      </c>
      <c r="DR124">
        <v>10</v>
      </c>
      <c r="DS124">
        <v>5</v>
      </c>
      <c r="DT124">
        <v>3</v>
      </c>
      <c r="DU124">
        <v>5</v>
      </c>
      <c r="DV124">
        <v>4</v>
      </c>
      <c r="DW124">
        <v>5</v>
      </c>
      <c r="DX124">
        <v>0</v>
      </c>
      <c r="DY124">
        <v>0</v>
      </c>
      <c r="DZ124">
        <v>10</v>
      </c>
      <c r="EA124">
        <v>0</v>
      </c>
      <c r="EB124">
        <v>5</v>
      </c>
      <c r="EC124">
        <v>0</v>
      </c>
      <c r="ED124">
        <v>196</v>
      </c>
      <c r="EE124">
        <v>142</v>
      </c>
      <c r="EF124">
        <v>0.72448980808258101</v>
      </c>
      <c r="EG124" t="s">
        <v>163</v>
      </c>
      <c r="EH124">
        <v>25703</v>
      </c>
      <c r="EI124" t="s">
        <v>422</v>
      </c>
      <c r="EJ124" t="s">
        <v>302</v>
      </c>
    </row>
    <row r="125" spans="1:140" ht="15" hidden="1" x14ac:dyDescent="0.25">
      <c r="A125" t="s">
        <v>718</v>
      </c>
      <c r="B125" t="s">
        <v>719</v>
      </c>
      <c r="D125" t="s">
        <v>263</v>
      </c>
      <c r="E125">
        <v>45348</v>
      </c>
      <c r="F125">
        <v>25703</v>
      </c>
      <c r="G125" t="s">
        <v>132</v>
      </c>
      <c r="H125" t="s">
        <v>199</v>
      </c>
      <c r="I125" t="s">
        <v>178</v>
      </c>
      <c r="J125" t="s">
        <v>303</v>
      </c>
      <c r="K125">
        <v>7.52</v>
      </c>
      <c r="L125" t="s">
        <v>152</v>
      </c>
      <c r="S125">
        <v>31516843</v>
      </c>
      <c r="T125" t="s">
        <v>612</v>
      </c>
      <c r="U125" t="s">
        <v>506</v>
      </c>
      <c r="V125">
        <v>2019</v>
      </c>
      <c r="W125" t="s">
        <v>290</v>
      </c>
      <c r="X125">
        <v>4117</v>
      </c>
      <c r="Y125">
        <v>100075</v>
      </c>
      <c r="AA125">
        <v>464.11999511718801</v>
      </c>
      <c r="AB125" t="s">
        <v>174</v>
      </c>
      <c r="AD125" t="s">
        <v>613</v>
      </c>
      <c r="AF125" t="s">
        <v>141</v>
      </c>
      <c r="AG125">
        <v>3</v>
      </c>
      <c r="AH125" t="s">
        <v>142</v>
      </c>
      <c r="AI125">
        <v>12</v>
      </c>
      <c r="AJ125" t="s">
        <v>163</v>
      </c>
      <c r="AK125">
        <v>98.400001525878906</v>
      </c>
      <c r="AM125" t="s">
        <v>137</v>
      </c>
      <c r="AN125" t="s">
        <v>388</v>
      </c>
      <c r="AO125" t="s">
        <v>137</v>
      </c>
      <c r="AP125" t="s">
        <v>508</v>
      </c>
      <c r="AQ125" t="s">
        <v>145</v>
      </c>
      <c r="AR125" t="s">
        <v>137</v>
      </c>
      <c r="AS125" t="s">
        <v>146</v>
      </c>
      <c r="AT125" t="s">
        <v>137</v>
      </c>
      <c r="AU125" t="s">
        <v>293</v>
      </c>
      <c r="AV125" t="s">
        <v>390</v>
      </c>
      <c r="AX125" t="s">
        <v>158</v>
      </c>
      <c r="AY125">
        <v>0.25</v>
      </c>
      <c r="AZ125" t="s">
        <v>185</v>
      </c>
      <c r="BA125">
        <v>40</v>
      </c>
      <c r="BB125" t="s">
        <v>296</v>
      </c>
      <c r="BD125">
        <v>40</v>
      </c>
      <c r="BE125" t="s">
        <v>296</v>
      </c>
      <c r="BG125" t="s">
        <v>137</v>
      </c>
      <c r="BH125" t="s">
        <v>178</v>
      </c>
      <c r="BI125" t="s">
        <v>186</v>
      </c>
      <c r="BJ125">
        <v>1</v>
      </c>
      <c r="BK125">
        <v>0</v>
      </c>
      <c r="BL125">
        <v>192</v>
      </c>
      <c r="BM125" t="s">
        <v>152</v>
      </c>
      <c r="BN125">
        <v>192</v>
      </c>
      <c r="BP125">
        <v>1</v>
      </c>
      <c r="BQ125">
        <v>5</v>
      </c>
      <c r="BR125" t="s">
        <v>153</v>
      </c>
      <c r="BS125">
        <v>5</v>
      </c>
      <c r="BT125" t="s">
        <v>153</v>
      </c>
      <c r="BU125">
        <v>1</v>
      </c>
      <c r="BV125" t="s">
        <v>155</v>
      </c>
      <c r="BW125">
        <v>1</v>
      </c>
      <c r="BX125" t="s">
        <v>199</v>
      </c>
      <c r="BY125">
        <v>1</v>
      </c>
      <c r="BZ125" t="s">
        <v>614</v>
      </c>
      <c r="CA125">
        <v>4.2453703703703709E-2</v>
      </c>
      <c r="CC125">
        <v>1</v>
      </c>
      <c r="CD125">
        <v>0</v>
      </c>
      <c r="CE125" t="s">
        <v>158</v>
      </c>
      <c r="CG125" t="s">
        <v>298</v>
      </c>
      <c r="CH125" t="s">
        <v>625</v>
      </c>
      <c r="CI125" t="s">
        <v>137</v>
      </c>
      <c r="CJ125" t="s">
        <v>137</v>
      </c>
      <c r="CK125" t="s">
        <v>137</v>
      </c>
      <c r="CL125" t="s">
        <v>174</v>
      </c>
      <c r="CM125" t="s">
        <v>279</v>
      </c>
      <c r="CN125">
        <v>1</v>
      </c>
      <c r="CO125">
        <v>1</v>
      </c>
      <c r="CP125">
        <v>1</v>
      </c>
      <c r="CQ125">
        <v>0</v>
      </c>
      <c r="CR125">
        <v>0</v>
      </c>
      <c r="CS125">
        <v>1</v>
      </c>
      <c r="CT125">
        <v>0</v>
      </c>
      <c r="CU125" t="s">
        <v>162</v>
      </c>
      <c r="CV125" t="s">
        <v>615</v>
      </c>
      <c r="CW125">
        <v>0</v>
      </c>
      <c r="CX125">
        <v>0</v>
      </c>
      <c r="CZ125">
        <v>5</v>
      </c>
      <c r="DA125">
        <v>5</v>
      </c>
      <c r="DB125">
        <v>10</v>
      </c>
      <c r="DC125">
        <v>3</v>
      </c>
      <c r="DD125">
        <v>10</v>
      </c>
      <c r="DE125">
        <v>5</v>
      </c>
      <c r="DF125">
        <v>0</v>
      </c>
      <c r="DG125">
        <v>10</v>
      </c>
      <c r="DH125">
        <v>5</v>
      </c>
      <c r="DI125">
        <v>5</v>
      </c>
      <c r="DJ125">
        <v>5</v>
      </c>
      <c r="DK125">
        <v>5</v>
      </c>
      <c r="DL125">
        <v>5</v>
      </c>
      <c r="DM125">
        <v>5</v>
      </c>
      <c r="DN125">
        <v>0</v>
      </c>
      <c r="DO125">
        <v>2</v>
      </c>
      <c r="DP125">
        <v>5</v>
      </c>
      <c r="DQ125">
        <v>10</v>
      </c>
      <c r="DR125">
        <v>10</v>
      </c>
      <c r="DS125">
        <v>5</v>
      </c>
      <c r="DT125">
        <v>3</v>
      </c>
      <c r="DU125">
        <v>5</v>
      </c>
      <c r="DV125">
        <v>4</v>
      </c>
      <c r="DW125">
        <v>5</v>
      </c>
      <c r="DX125">
        <v>0</v>
      </c>
      <c r="DY125">
        <v>0</v>
      </c>
      <c r="DZ125">
        <v>10</v>
      </c>
      <c r="EA125">
        <v>0</v>
      </c>
      <c r="EB125">
        <v>5</v>
      </c>
      <c r="EC125">
        <v>0</v>
      </c>
      <c r="ED125">
        <v>196</v>
      </c>
      <c r="EE125">
        <v>142</v>
      </c>
      <c r="EF125">
        <v>0.72448980808258101</v>
      </c>
      <c r="EG125" t="s">
        <v>163</v>
      </c>
      <c r="EH125">
        <v>25703</v>
      </c>
      <c r="EI125" t="s">
        <v>422</v>
      </c>
      <c r="EJ125" t="s">
        <v>302</v>
      </c>
    </row>
    <row r="126" spans="1:140" ht="15" hidden="1" x14ac:dyDescent="0.25">
      <c r="A126" t="s">
        <v>842</v>
      </c>
      <c r="B126" t="s">
        <v>843</v>
      </c>
      <c r="D126" t="s">
        <v>263</v>
      </c>
      <c r="E126">
        <v>45348</v>
      </c>
      <c r="F126">
        <v>25939</v>
      </c>
      <c r="G126" t="s">
        <v>132</v>
      </c>
      <c r="H126" t="s">
        <v>199</v>
      </c>
      <c r="I126" t="s">
        <v>178</v>
      </c>
      <c r="J126" t="s">
        <v>210</v>
      </c>
      <c r="K126">
        <v>0.66666999999999998</v>
      </c>
      <c r="L126" t="s">
        <v>152</v>
      </c>
      <c r="P126" t="s">
        <v>852</v>
      </c>
      <c r="S126">
        <v>33933458</v>
      </c>
      <c r="U126" t="s">
        <v>853</v>
      </c>
      <c r="V126">
        <v>2021</v>
      </c>
      <c r="W126" t="s">
        <v>290</v>
      </c>
      <c r="X126">
        <v>4353</v>
      </c>
      <c r="Y126">
        <v>100522</v>
      </c>
      <c r="Z126" t="s">
        <v>854</v>
      </c>
      <c r="AA126">
        <v>330.05999755859398</v>
      </c>
      <c r="AB126" t="s">
        <v>137</v>
      </c>
      <c r="AD126" t="s">
        <v>855</v>
      </c>
      <c r="AF126" t="s">
        <v>141</v>
      </c>
      <c r="AG126">
        <v>3</v>
      </c>
      <c r="AH126" t="s">
        <v>142</v>
      </c>
      <c r="AI126">
        <v>15</v>
      </c>
      <c r="AJ126" t="s">
        <v>163</v>
      </c>
      <c r="AK126">
        <v>98</v>
      </c>
      <c r="AM126" t="s">
        <v>137</v>
      </c>
      <c r="AN126" t="s">
        <v>308</v>
      </c>
      <c r="AO126" t="s">
        <v>137</v>
      </c>
      <c r="AQ126" t="s">
        <v>203</v>
      </c>
      <c r="AR126" t="s">
        <v>204</v>
      </c>
      <c r="AS126" t="s">
        <v>146</v>
      </c>
      <c r="AT126" t="s">
        <v>137</v>
      </c>
      <c r="AU126" t="s">
        <v>293</v>
      </c>
      <c r="AV126" t="s">
        <v>158</v>
      </c>
      <c r="AX126" t="s">
        <v>158</v>
      </c>
      <c r="AY126">
        <v>0.25</v>
      </c>
      <c r="AZ126" t="s">
        <v>185</v>
      </c>
      <c r="BA126">
        <v>30</v>
      </c>
      <c r="BB126" t="s">
        <v>296</v>
      </c>
      <c r="BD126">
        <v>30</v>
      </c>
      <c r="BE126" t="s">
        <v>296</v>
      </c>
      <c r="BG126" t="s">
        <v>137</v>
      </c>
      <c r="BH126" t="s">
        <v>178</v>
      </c>
      <c r="BI126" t="s">
        <v>186</v>
      </c>
      <c r="BJ126">
        <v>1</v>
      </c>
      <c r="BK126">
        <v>0</v>
      </c>
      <c r="BL126">
        <v>168</v>
      </c>
      <c r="BM126" t="s">
        <v>152</v>
      </c>
      <c r="BN126">
        <v>168</v>
      </c>
      <c r="BP126">
        <v>1</v>
      </c>
      <c r="BQ126">
        <v>4</v>
      </c>
      <c r="BR126" t="s">
        <v>153</v>
      </c>
      <c r="BS126">
        <v>4</v>
      </c>
      <c r="BT126" t="s">
        <v>153</v>
      </c>
      <c r="BU126">
        <v>1</v>
      </c>
      <c r="BV126" t="s">
        <v>155</v>
      </c>
      <c r="BW126">
        <v>1</v>
      </c>
      <c r="BX126" t="s">
        <v>199</v>
      </c>
      <c r="BY126">
        <v>1</v>
      </c>
      <c r="BZ126" t="s">
        <v>233</v>
      </c>
      <c r="CC126">
        <v>1</v>
      </c>
      <c r="CD126">
        <v>1</v>
      </c>
      <c r="CE126" t="s">
        <v>158</v>
      </c>
      <c r="CI126" t="s">
        <v>137</v>
      </c>
      <c r="CK126" t="s">
        <v>137</v>
      </c>
      <c r="CL126" t="s">
        <v>174</v>
      </c>
      <c r="CN126">
        <v>0</v>
      </c>
      <c r="CO126">
        <v>0</v>
      </c>
      <c r="CP126">
        <v>0</v>
      </c>
      <c r="CQ126">
        <v>0</v>
      </c>
      <c r="CR126">
        <v>0</v>
      </c>
      <c r="CS126">
        <v>0</v>
      </c>
      <c r="CT126">
        <v>0</v>
      </c>
      <c r="CU126" t="s">
        <v>162</v>
      </c>
      <c r="CV126" t="s">
        <v>316</v>
      </c>
      <c r="CW126">
        <v>0</v>
      </c>
      <c r="CX126">
        <v>0</v>
      </c>
      <c r="CZ126">
        <v>5</v>
      </c>
      <c r="DA126">
        <v>5</v>
      </c>
      <c r="DB126">
        <v>10</v>
      </c>
      <c r="DC126">
        <v>3</v>
      </c>
      <c r="DD126">
        <v>10</v>
      </c>
      <c r="DE126">
        <v>3</v>
      </c>
      <c r="DF126">
        <v>0</v>
      </c>
      <c r="DG126">
        <v>10</v>
      </c>
      <c r="DH126">
        <v>5</v>
      </c>
      <c r="DI126">
        <v>5</v>
      </c>
      <c r="DJ126">
        <v>5</v>
      </c>
      <c r="DK126">
        <v>5</v>
      </c>
      <c r="DL126">
        <v>5</v>
      </c>
      <c r="DM126">
        <v>5</v>
      </c>
      <c r="DN126">
        <v>5</v>
      </c>
      <c r="DO126">
        <v>2</v>
      </c>
      <c r="DP126">
        <v>5</v>
      </c>
      <c r="DQ126">
        <v>0</v>
      </c>
      <c r="DR126">
        <v>10</v>
      </c>
      <c r="DS126">
        <v>5</v>
      </c>
      <c r="DT126">
        <v>0</v>
      </c>
      <c r="DU126">
        <v>0</v>
      </c>
      <c r="DV126">
        <v>0</v>
      </c>
      <c r="DW126">
        <v>0</v>
      </c>
      <c r="DX126">
        <v>0</v>
      </c>
      <c r="DY126">
        <v>0</v>
      </c>
      <c r="DZ126">
        <v>0</v>
      </c>
      <c r="EA126">
        <v>0</v>
      </c>
      <c r="EB126">
        <v>5</v>
      </c>
      <c r="EC126">
        <v>0</v>
      </c>
      <c r="ED126">
        <v>196</v>
      </c>
      <c r="EE126">
        <v>108</v>
      </c>
      <c r="EF126">
        <v>0.55102038383483898</v>
      </c>
      <c r="EG126" t="s">
        <v>163</v>
      </c>
      <c r="EH126">
        <v>25939</v>
      </c>
      <c r="EI126" t="s">
        <v>858</v>
      </c>
      <c r="EJ126" t="s">
        <v>302</v>
      </c>
    </row>
    <row r="127" spans="1:140" ht="15" hidden="1" x14ac:dyDescent="0.25">
      <c r="A127" t="s">
        <v>718</v>
      </c>
      <c r="B127" t="s">
        <v>719</v>
      </c>
      <c r="D127" t="s">
        <v>263</v>
      </c>
      <c r="E127">
        <v>45348</v>
      </c>
      <c r="F127">
        <v>25703</v>
      </c>
      <c r="G127" t="s">
        <v>132</v>
      </c>
      <c r="H127" t="s">
        <v>199</v>
      </c>
      <c r="I127" t="s">
        <v>178</v>
      </c>
      <c r="J127" t="s">
        <v>284</v>
      </c>
      <c r="K127">
        <v>3.179E-3</v>
      </c>
      <c r="L127" t="s">
        <v>258</v>
      </c>
      <c r="S127">
        <v>31516843</v>
      </c>
      <c r="T127" t="s">
        <v>612</v>
      </c>
      <c r="U127" t="s">
        <v>506</v>
      </c>
      <c r="V127">
        <v>2019</v>
      </c>
      <c r="W127" t="s">
        <v>290</v>
      </c>
      <c r="X127">
        <v>4117</v>
      </c>
      <c r="Y127">
        <v>100075</v>
      </c>
      <c r="AA127">
        <v>464.11999511718801</v>
      </c>
      <c r="AB127" t="s">
        <v>174</v>
      </c>
      <c r="AD127" t="s">
        <v>613</v>
      </c>
      <c r="AF127" t="s">
        <v>141</v>
      </c>
      <c r="AG127">
        <v>3</v>
      </c>
      <c r="AH127" t="s">
        <v>142</v>
      </c>
      <c r="AI127">
        <v>12</v>
      </c>
      <c r="AJ127" t="s">
        <v>163</v>
      </c>
      <c r="AK127">
        <v>98.400001525878906</v>
      </c>
      <c r="AM127" t="s">
        <v>137</v>
      </c>
      <c r="AN127" t="s">
        <v>388</v>
      </c>
      <c r="AO127" t="s">
        <v>137</v>
      </c>
      <c r="AP127" t="s">
        <v>508</v>
      </c>
      <c r="AQ127" t="s">
        <v>145</v>
      </c>
      <c r="AR127" t="s">
        <v>137</v>
      </c>
      <c r="AS127" t="s">
        <v>146</v>
      </c>
      <c r="AT127" t="s">
        <v>137</v>
      </c>
      <c r="AU127" t="s">
        <v>293</v>
      </c>
      <c r="AV127" t="s">
        <v>390</v>
      </c>
      <c r="AX127" t="s">
        <v>158</v>
      </c>
      <c r="AY127">
        <v>0.25</v>
      </c>
      <c r="AZ127" t="s">
        <v>185</v>
      </c>
      <c r="BA127">
        <v>40</v>
      </c>
      <c r="BB127" t="s">
        <v>296</v>
      </c>
      <c r="BD127">
        <v>40</v>
      </c>
      <c r="BE127" t="s">
        <v>296</v>
      </c>
      <c r="BG127" t="s">
        <v>137</v>
      </c>
      <c r="BH127" t="s">
        <v>178</v>
      </c>
      <c r="BI127" t="s">
        <v>186</v>
      </c>
      <c r="BJ127">
        <v>1</v>
      </c>
      <c r="BK127">
        <v>0</v>
      </c>
      <c r="BL127">
        <v>192</v>
      </c>
      <c r="BM127" t="s">
        <v>152</v>
      </c>
      <c r="BN127">
        <v>192</v>
      </c>
      <c r="BP127">
        <v>1</v>
      </c>
      <c r="BQ127">
        <v>5</v>
      </c>
      <c r="BR127" t="s">
        <v>153</v>
      </c>
      <c r="BS127">
        <v>5</v>
      </c>
      <c r="BT127" t="s">
        <v>153</v>
      </c>
      <c r="BU127">
        <v>1</v>
      </c>
      <c r="BV127" t="s">
        <v>155</v>
      </c>
      <c r="BW127">
        <v>1</v>
      </c>
      <c r="BX127" t="s">
        <v>199</v>
      </c>
      <c r="BY127">
        <v>1</v>
      </c>
      <c r="BZ127" t="s">
        <v>614</v>
      </c>
      <c r="CA127">
        <v>4.2453703703703709E-2</v>
      </c>
      <c r="CC127">
        <v>1</v>
      </c>
      <c r="CD127">
        <v>0</v>
      </c>
      <c r="CE127" t="s">
        <v>158</v>
      </c>
      <c r="CG127" t="s">
        <v>298</v>
      </c>
      <c r="CH127" t="s">
        <v>625</v>
      </c>
      <c r="CI127" t="s">
        <v>137</v>
      </c>
      <c r="CJ127" t="s">
        <v>137</v>
      </c>
      <c r="CK127" t="s">
        <v>137</v>
      </c>
      <c r="CL127" t="s">
        <v>174</v>
      </c>
      <c r="CM127" t="s">
        <v>279</v>
      </c>
      <c r="CN127">
        <v>1</v>
      </c>
      <c r="CO127">
        <v>1</v>
      </c>
      <c r="CP127">
        <v>1</v>
      </c>
      <c r="CQ127">
        <v>0</v>
      </c>
      <c r="CR127">
        <v>0</v>
      </c>
      <c r="CS127">
        <v>1</v>
      </c>
      <c r="CT127">
        <v>0</v>
      </c>
      <c r="CU127" t="s">
        <v>162</v>
      </c>
      <c r="CV127" t="s">
        <v>615</v>
      </c>
      <c r="CW127">
        <v>0</v>
      </c>
      <c r="CX127">
        <v>0</v>
      </c>
      <c r="CZ127">
        <v>5</v>
      </c>
      <c r="DA127">
        <v>5</v>
      </c>
      <c r="DB127">
        <v>10</v>
      </c>
      <c r="DC127">
        <v>3</v>
      </c>
      <c r="DD127">
        <v>10</v>
      </c>
      <c r="DE127">
        <v>5</v>
      </c>
      <c r="DF127">
        <v>0</v>
      </c>
      <c r="DG127">
        <v>10</v>
      </c>
      <c r="DH127">
        <v>5</v>
      </c>
      <c r="DI127">
        <v>5</v>
      </c>
      <c r="DJ127">
        <v>5</v>
      </c>
      <c r="DK127">
        <v>5</v>
      </c>
      <c r="DL127">
        <v>5</v>
      </c>
      <c r="DM127">
        <v>5</v>
      </c>
      <c r="DN127">
        <v>0</v>
      </c>
      <c r="DO127">
        <v>2</v>
      </c>
      <c r="DP127">
        <v>5</v>
      </c>
      <c r="DQ127">
        <v>10</v>
      </c>
      <c r="DR127">
        <v>10</v>
      </c>
      <c r="DS127">
        <v>5</v>
      </c>
      <c r="DT127">
        <v>3</v>
      </c>
      <c r="DU127">
        <v>5</v>
      </c>
      <c r="DV127">
        <v>4</v>
      </c>
      <c r="DW127">
        <v>5</v>
      </c>
      <c r="DX127">
        <v>0</v>
      </c>
      <c r="DY127">
        <v>0</v>
      </c>
      <c r="DZ127">
        <v>10</v>
      </c>
      <c r="EA127">
        <v>0</v>
      </c>
      <c r="EB127">
        <v>5</v>
      </c>
      <c r="EC127">
        <v>0</v>
      </c>
      <c r="ED127">
        <v>196</v>
      </c>
      <c r="EE127">
        <v>142</v>
      </c>
      <c r="EF127">
        <v>0.72448980808258101</v>
      </c>
      <c r="EG127" t="s">
        <v>163</v>
      </c>
      <c r="EH127">
        <v>25703</v>
      </c>
      <c r="EI127" t="s">
        <v>422</v>
      </c>
      <c r="EJ127" t="s">
        <v>302</v>
      </c>
    </row>
    <row r="128" spans="1:140" ht="15" hidden="1" x14ac:dyDescent="0.25">
      <c r="A128" t="s">
        <v>718</v>
      </c>
      <c r="B128" t="s">
        <v>719</v>
      </c>
      <c r="D128" t="s">
        <v>263</v>
      </c>
      <c r="E128">
        <v>45348</v>
      </c>
      <c r="F128">
        <v>25703</v>
      </c>
      <c r="G128" t="s">
        <v>132</v>
      </c>
      <c r="H128" t="s">
        <v>199</v>
      </c>
      <c r="I128" t="s">
        <v>178</v>
      </c>
      <c r="J128" t="s">
        <v>398</v>
      </c>
      <c r="K128">
        <v>7.9369999999999994E-5</v>
      </c>
      <c r="L128" t="s">
        <v>617</v>
      </c>
      <c r="S128">
        <v>31516843</v>
      </c>
      <c r="T128" t="s">
        <v>612</v>
      </c>
      <c r="U128" t="s">
        <v>506</v>
      </c>
      <c r="V128">
        <v>2019</v>
      </c>
      <c r="W128" t="s">
        <v>290</v>
      </c>
      <c r="X128">
        <v>4117</v>
      </c>
      <c r="Y128">
        <v>100075</v>
      </c>
      <c r="AA128">
        <v>464.11999511718801</v>
      </c>
      <c r="AB128" t="s">
        <v>174</v>
      </c>
      <c r="AD128" t="s">
        <v>613</v>
      </c>
      <c r="AF128" t="s">
        <v>141</v>
      </c>
      <c r="AG128">
        <v>3</v>
      </c>
      <c r="AH128" t="s">
        <v>142</v>
      </c>
      <c r="AI128">
        <v>12</v>
      </c>
      <c r="AJ128" t="s">
        <v>163</v>
      </c>
      <c r="AK128">
        <v>98.400001525878906</v>
      </c>
      <c r="AM128" t="s">
        <v>137</v>
      </c>
      <c r="AN128" t="s">
        <v>388</v>
      </c>
      <c r="AO128" t="s">
        <v>137</v>
      </c>
      <c r="AP128" t="s">
        <v>508</v>
      </c>
      <c r="AQ128" t="s">
        <v>145</v>
      </c>
      <c r="AR128" t="s">
        <v>137</v>
      </c>
      <c r="AS128" t="s">
        <v>146</v>
      </c>
      <c r="AT128" t="s">
        <v>137</v>
      </c>
      <c r="AU128" t="s">
        <v>293</v>
      </c>
      <c r="AV128" t="s">
        <v>390</v>
      </c>
      <c r="AX128" t="s">
        <v>158</v>
      </c>
      <c r="AY128">
        <v>0.25</v>
      </c>
      <c r="AZ128" t="s">
        <v>185</v>
      </c>
      <c r="BA128">
        <v>40</v>
      </c>
      <c r="BB128" t="s">
        <v>296</v>
      </c>
      <c r="BD128">
        <v>40</v>
      </c>
      <c r="BE128" t="s">
        <v>296</v>
      </c>
      <c r="BG128" t="s">
        <v>137</v>
      </c>
      <c r="BH128" t="s">
        <v>178</v>
      </c>
      <c r="BI128" t="s">
        <v>186</v>
      </c>
      <c r="BJ128">
        <v>1</v>
      </c>
      <c r="BK128">
        <v>0</v>
      </c>
      <c r="BL128">
        <v>192</v>
      </c>
      <c r="BM128" t="s">
        <v>152</v>
      </c>
      <c r="BN128">
        <v>192</v>
      </c>
      <c r="BP128">
        <v>1</v>
      </c>
      <c r="BQ128">
        <v>5</v>
      </c>
      <c r="BR128" t="s">
        <v>153</v>
      </c>
      <c r="BS128">
        <v>5</v>
      </c>
      <c r="BT128" t="s">
        <v>153</v>
      </c>
      <c r="BU128">
        <v>1</v>
      </c>
      <c r="BV128" t="s">
        <v>155</v>
      </c>
      <c r="BW128">
        <v>1</v>
      </c>
      <c r="BX128" t="s">
        <v>199</v>
      </c>
      <c r="BY128">
        <v>1</v>
      </c>
      <c r="BZ128" t="s">
        <v>614</v>
      </c>
      <c r="CA128">
        <v>4.2453703703703709E-2</v>
      </c>
      <c r="CC128">
        <v>1</v>
      </c>
      <c r="CD128">
        <v>0</v>
      </c>
      <c r="CE128" t="s">
        <v>158</v>
      </c>
      <c r="CG128" t="s">
        <v>298</v>
      </c>
      <c r="CH128" t="s">
        <v>625</v>
      </c>
      <c r="CI128" t="s">
        <v>137</v>
      </c>
      <c r="CJ128" t="s">
        <v>137</v>
      </c>
      <c r="CK128" t="s">
        <v>137</v>
      </c>
      <c r="CL128" t="s">
        <v>174</v>
      </c>
      <c r="CM128" t="s">
        <v>279</v>
      </c>
      <c r="CN128">
        <v>1</v>
      </c>
      <c r="CO128">
        <v>1</v>
      </c>
      <c r="CP128">
        <v>1</v>
      </c>
      <c r="CQ128">
        <v>0</v>
      </c>
      <c r="CR128">
        <v>0</v>
      </c>
      <c r="CS128">
        <v>1</v>
      </c>
      <c r="CT128">
        <v>0</v>
      </c>
      <c r="CU128" t="s">
        <v>162</v>
      </c>
      <c r="CV128" t="s">
        <v>615</v>
      </c>
      <c r="CW128">
        <v>0</v>
      </c>
      <c r="CX128">
        <v>0</v>
      </c>
      <c r="CZ128">
        <v>5</v>
      </c>
      <c r="DA128">
        <v>5</v>
      </c>
      <c r="DB128">
        <v>10</v>
      </c>
      <c r="DC128">
        <v>3</v>
      </c>
      <c r="DD128">
        <v>10</v>
      </c>
      <c r="DE128">
        <v>5</v>
      </c>
      <c r="DF128">
        <v>0</v>
      </c>
      <c r="DG128">
        <v>10</v>
      </c>
      <c r="DH128">
        <v>5</v>
      </c>
      <c r="DI128">
        <v>5</v>
      </c>
      <c r="DJ128">
        <v>5</v>
      </c>
      <c r="DK128">
        <v>5</v>
      </c>
      <c r="DL128">
        <v>5</v>
      </c>
      <c r="DM128">
        <v>5</v>
      </c>
      <c r="DN128">
        <v>0</v>
      </c>
      <c r="DO128">
        <v>2</v>
      </c>
      <c r="DP128">
        <v>5</v>
      </c>
      <c r="DQ128">
        <v>10</v>
      </c>
      <c r="DR128">
        <v>10</v>
      </c>
      <c r="DS128">
        <v>5</v>
      </c>
      <c r="DT128">
        <v>3</v>
      </c>
      <c r="DU128">
        <v>5</v>
      </c>
      <c r="DV128">
        <v>4</v>
      </c>
      <c r="DW128">
        <v>5</v>
      </c>
      <c r="DX128">
        <v>0</v>
      </c>
      <c r="DY128">
        <v>0</v>
      </c>
      <c r="DZ128">
        <v>10</v>
      </c>
      <c r="EA128">
        <v>0</v>
      </c>
      <c r="EB128">
        <v>5</v>
      </c>
      <c r="EC128">
        <v>0</v>
      </c>
      <c r="ED128">
        <v>196</v>
      </c>
      <c r="EE128">
        <v>142</v>
      </c>
      <c r="EF128">
        <v>0.72448980808258101</v>
      </c>
      <c r="EG128" t="s">
        <v>163</v>
      </c>
      <c r="EH128">
        <v>25703</v>
      </c>
      <c r="EI128" t="s">
        <v>422</v>
      </c>
      <c r="EJ128" t="s">
        <v>302</v>
      </c>
    </row>
    <row r="129" spans="1:140" ht="15" hidden="1" x14ac:dyDescent="0.25">
      <c r="A129" t="s">
        <v>718</v>
      </c>
      <c r="B129" t="s">
        <v>719</v>
      </c>
      <c r="D129" t="s">
        <v>263</v>
      </c>
      <c r="E129">
        <v>45348</v>
      </c>
      <c r="F129">
        <v>25703</v>
      </c>
      <c r="G129" t="s">
        <v>132</v>
      </c>
      <c r="H129" t="s">
        <v>199</v>
      </c>
      <c r="I129" t="s">
        <v>178</v>
      </c>
      <c r="J129" t="s">
        <v>252</v>
      </c>
      <c r="K129">
        <v>12600</v>
      </c>
      <c r="L129" t="s">
        <v>253</v>
      </c>
      <c r="S129">
        <v>31516843</v>
      </c>
      <c r="T129" t="s">
        <v>612</v>
      </c>
      <c r="U129" t="s">
        <v>506</v>
      </c>
      <c r="V129">
        <v>2019</v>
      </c>
      <c r="W129" t="s">
        <v>290</v>
      </c>
      <c r="X129">
        <v>4117</v>
      </c>
      <c r="Y129">
        <v>100075</v>
      </c>
      <c r="AA129">
        <v>464.11999511718801</v>
      </c>
      <c r="AB129" t="s">
        <v>174</v>
      </c>
      <c r="AD129" t="s">
        <v>613</v>
      </c>
      <c r="AF129" t="s">
        <v>141</v>
      </c>
      <c r="AG129">
        <v>3</v>
      </c>
      <c r="AH129" t="s">
        <v>142</v>
      </c>
      <c r="AI129">
        <v>12</v>
      </c>
      <c r="AJ129" t="s">
        <v>163</v>
      </c>
      <c r="AK129">
        <v>98.400001525878906</v>
      </c>
      <c r="AM129" t="s">
        <v>137</v>
      </c>
      <c r="AN129" t="s">
        <v>388</v>
      </c>
      <c r="AO129" t="s">
        <v>137</v>
      </c>
      <c r="AP129" t="s">
        <v>508</v>
      </c>
      <c r="AQ129" t="s">
        <v>145</v>
      </c>
      <c r="AR129" t="s">
        <v>137</v>
      </c>
      <c r="AS129" t="s">
        <v>146</v>
      </c>
      <c r="AT129" t="s">
        <v>137</v>
      </c>
      <c r="AU129" t="s">
        <v>293</v>
      </c>
      <c r="AV129" t="s">
        <v>390</v>
      </c>
      <c r="AX129" t="s">
        <v>158</v>
      </c>
      <c r="AY129">
        <v>0.25</v>
      </c>
      <c r="AZ129" t="s">
        <v>185</v>
      </c>
      <c r="BA129">
        <v>40</v>
      </c>
      <c r="BB129" t="s">
        <v>296</v>
      </c>
      <c r="BD129">
        <v>40</v>
      </c>
      <c r="BE129" t="s">
        <v>296</v>
      </c>
      <c r="BG129" t="s">
        <v>137</v>
      </c>
      <c r="BH129" t="s">
        <v>178</v>
      </c>
      <c r="BI129" t="s">
        <v>186</v>
      </c>
      <c r="BJ129">
        <v>1</v>
      </c>
      <c r="BK129">
        <v>0</v>
      </c>
      <c r="BL129">
        <v>192</v>
      </c>
      <c r="BM129" t="s">
        <v>152</v>
      </c>
      <c r="BN129">
        <v>192</v>
      </c>
      <c r="BP129">
        <v>1</v>
      </c>
      <c r="BQ129">
        <v>5</v>
      </c>
      <c r="BR129" t="s">
        <v>153</v>
      </c>
      <c r="BS129">
        <v>5</v>
      </c>
      <c r="BT129" t="s">
        <v>153</v>
      </c>
      <c r="BU129">
        <v>1</v>
      </c>
      <c r="BV129" t="s">
        <v>155</v>
      </c>
      <c r="BW129">
        <v>1</v>
      </c>
      <c r="BX129" t="s">
        <v>199</v>
      </c>
      <c r="BY129">
        <v>1</v>
      </c>
      <c r="BZ129" t="s">
        <v>614</v>
      </c>
      <c r="CA129">
        <v>4.2453703703703709E-2</v>
      </c>
      <c r="CC129">
        <v>1</v>
      </c>
      <c r="CD129">
        <v>0</v>
      </c>
      <c r="CE129" t="s">
        <v>158</v>
      </c>
      <c r="CG129" t="s">
        <v>298</v>
      </c>
      <c r="CH129" t="s">
        <v>625</v>
      </c>
      <c r="CI129" t="s">
        <v>137</v>
      </c>
      <c r="CJ129" t="s">
        <v>137</v>
      </c>
      <c r="CK129" t="s">
        <v>137</v>
      </c>
      <c r="CL129" t="s">
        <v>174</v>
      </c>
      <c r="CM129" t="s">
        <v>279</v>
      </c>
      <c r="CN129">
        <v>1</v>
      </c>
      <c r="CO129">
        <v>1</v>
      </c>
      <c r="CP129">
        <v>1</v>
      </c>
      <c r="CQ129">
        <v>0</v>
      </c>
      <c r="CR129">
        <v>0</v>
      </c>
      <c r="CS129">
        <v>1</v>
      </c>
      <c r="CT129">
        <v>0</v>
      </c>
      <c r="CU129" t="s">
        <v>162</v>
      </c>
      <c r="CV129" t="s">
        <v>615</v>
      </c>
      <c r="CW129">
        <v>0</v>
      </c>
      <c r="CX129">
        <v>0</v>
      </c>
      <c r="CZ129">
        <v>5</v>
      </c>
      <c r="DA129">
        <v>5</v>
      </c>
      <c r="DB129">
        <v>10</v>
      </c>
      <c r="DC129">
        <v>3</v>
      </c>
      <c r="DD129">
        <v>10</v>
      </c>
      <c r="DE129">
        <v>5</v>
      </c>
      <c r="DF129">
        <v>0</v>
      </c>
      <c r="DG129">
        <v>10</v>
      </c>
      <c r="DH129">
        <v>5</v>
      </c>
      <c r="DI129">
        <v>5</v>
      </c>
      <c r="DJ129">
        <v>5</v>
      </c>
      <c r="DK129">
        <v>5</v>
      </c>
      <c r="DL129">
        <v>5</v>
      </c>
      <c r="DM129">
        <v>5</v>
      </c>
      <c r="DN129">
        <v>0</v>
      </c>
      <c r="DO129">
        <v>2</v>
      </c>
      <c r="DP129">
        <v>5</v>
      </c>
      <c r="DQ129">
        <v>10</v>
      </c>
      <c r="DR129">
        <v>10</v>
      </c>
      <c r="DS129">
        <v>5</v>
      </c>
      <c r="DT129">
        <v>3</v>
      </c>
      <c r="DU129">
        <v>5</v>
      </c>
      <c r="DV129">
        <v>4</v>
      </c>
      <c r="DW129">
        <v>5</v>
      </c>
      <c r="DX129">
        <v>0</v>
      </c>
      <c r="DY129">
        <v>0</v>
      </c>
      <c r="DZ129">
        <v>10</v>
      </c>
      <c r="EA129">
        <v>0</v>
      </c>
      <c r="EB129">
        <v>5</v>
      </c>
      <c r="EC129">
        <v>0</v>
      </c>
      <c r="ED129">
        <v>196</v>
      </c>
      <c r="EE129">
        <v>142</v>
      </c>
      <c r="EF129">
        <v>0.72448980808258101</v>
      </c>
      <c r="EG129" t="s">
        <v>163</v>
      </c>
      <c r="EH129">
        <v>25703</v>
      </c>
      <c r="EI129" t="s">
        <v>422</v>
      </c>
      <c r="EJ129" t="s">
        <v>302</v>
      </c>
    </row>
    <row r="130" spans="1:140" ht="15" hidden="1" x14ac:dyDescent="0.25">
      <c r="A130" t="s">
        <v>718</v>
      </c>
      <c r="B130" t="s">
        <v>719</v>
      </c>
      <c r="D130" t="s">
        <v>263</v>
      </c>
      <c r="E130">
        <v>45348</v>
      </c>
      <c r="F130">
        <v>25703</v>
      </c>
      <c r="G130" t="s">
        <v>132</v>
      </c>
      <c r="H130" t="s">
        <v>199</v>
      </c>
      <c r="I130" t="s">
        <v>178</v>
      </c>
      <c r="J130" t="s">
        <v>400</v>
      </c>
      <c r="K130">
        <v>30.5</v>
      </c>
      <c r="L130" t="s">
        <v>136</v>
      </c>
      <c r="S130">
        <v>31516843</v>
      </c>
      <c r="T130" t="s">
        <v>612</v>
      </c>
      <c r="U130" t="s">
        <v>506</v>
      </c>
      <c r="V130">
        <v>2019</v>
      </c>
      <c r="W130" t="s">
        <v>290</v>
      </c>
      <c r="X130">
        <v>4117</v>
      </c>
      <c r="Y130">
        <v>100075</v>
      </c>
      <c r="AA130">
        <v>464.11999511718801</v>
      </c>
      <c r="AB130" t="s">
        <v>174</v>
      </c>
      <c r="AD130" t="s">
        <v>613</v>
      </c>
      <c r="AF130" t="s">
        <v>141</v>
      </c>
      <c r="AG130">
        <v>3</v>
      </c>
      <c r="AH130" t="s">
        <v>142</v>
      </c>
      <c r="AI130">
        <v>12</v>
      </c>
      <c r="AJ130" t="s">
        <v>163</v>
      </c>
      <c r="AK130">
        <v>98.400001525878906</v>
      </c>
      <c r="AM130" t="s">
        <v>137</v>
      </c>
      <c r="AN130" t="s">
        <v>388</v>
      </c>
      <c r="AO130" t="s">
        <v>137</v>
      </c>
      <c r="AP130" t="s">
        <v>508</v>
      </c>
      <c r="AQ130" t="s">
        <v>145</v>
      </c>
      <c r="AR130" t="s">
        <v>137</v>
      </c>
      <c r="AS130" t="s">
        <v>146</v>
      </c>
      <c r="AT130" t="s">
        <v>137</v>
      </c>
      <c r="AU130" t="s">
        <v>293</v>
      </c>
      <c r="AV130" t="s">
        <v>390</v>
      </c>
      <c r="AX130" t="s">
        <v>158</v>
      </c>
      <c r="AY130">
        <v>0.25</v>
      </c>
      <c r="AZ130" t="s">
        <v>185</v>
      </c>
      <c r="BA130">
        <v>40</v>
      </c>
      <c r="BB130" t="s">
        <v>296</v>
      </c>
      <c r="BD130">
        <v>40</v>
      </c>
      <c r="BE130" t="s">
        <v>296</v>
      </c>
      <c r="BG130" t="s">
        <v>137</v>
      </c>
      <c r="BH130" t="s">
        <v>178</v>
      </c>
      <c r="BI130" t="s">
        <v>186</v>
      </c>
      <c r="BJ130">
        <v>1</v>
      </c>
      <c r="BK130">
        <v>0</v>
      </c>
      <c r="BL130">
        <v>192</v>
      </c>
      <c r="BM130" t="s">
        <v>152</v>
      </c>
      <c r="BN130">
        <v>192</v>
      </c>
      <c r="BP130">
        <v>1</v>
      </c>
      <c r="BQ130">
        <v>5</v>
      </c>
      <c r="BR130" t="s">
        <v>153</v>
      </c>
      <c r="BS130">
        <v>5</v>
      </c>
      <c r="BT130" t="s">
        <v>153</v>
      </c>
      <c r="BU130">
        <v>1</v>
      </c>
      <c r="BV130" t="s">
        <v>155</v>
      </c>
      <c r="BW130">
        <v>1</v>
      </c>
      <c r="BX130" t="s">
        <v>199</v>
      </c>
      <c r="BY130">
        <v>1</v>
      </c>
      <c r="BZ130" t="s">
        <v>614</v>
      </c>
      <c r="CA130">
        <v>4.2453703703703709E-2</v>
      </c>
      <c r="CC130">
        <v>1</v>
      </c>
      <c r="CD130">
        <v>0</v>
      </c>
      <c r="CE130" t="s">
        <v>158</v>
      </c>
      <c r="CG130" t="s">
        <v>298</v>
      </c>
      <c r="CH130" t="s">
        <v>625</v>
      </c>
      <c r="CI130" t="s">
        <v>137</v>
      </c>
      <c r="CJ130" t="s">
        <v>137</v>
      </c>
      <c r="CK130" t="s">
        <v>137</v>
      </c>
      <c r="CL130" t="s">
        <v>174</v>
      </c>
      <c r="CM130" t="s">
        <v>279</v>
      </c>
      <c r="CN130">
        <v>1</v>
      </c>
      <c r="CO130">
        <v>1</v>
      </c>
      <c r="CP130">
        <v>1</v>
      </c>
      <c r="CQ130">
        <v>0</v>
      </c>
      <c r="CR130">
        <v>0</v>
      </c>
      <c r="CS130">
        <v>1</v>
      </c>
      <c r="CT130">
        <v>0</v>
      </c>
      <c r="CU130" t="s">
        <v>162</v>
      </c>
      <c r="CV130" t="s">
        <v>615</v>
      </c>
      <c r="CW130">
        <v>0</v>
      </c>
      <c r="CX130">
        <v>0</v>
      </c>
      <c r="CZ130">
        <v>5</v>
      </c>
      <c r="DA130">
        <v>5</v>
      </c>
      <c r="DB130">
        <v>10</v>
      </c>
      <c r="DC130">
        <v>3</v>
      </c>
      <c r="DD130">
        <v>10</v>
      </c>
      <c r="DE130">
        <v>5</v>
      </c>
      <c r="DF130">
        <v>0</v>
      </c>
      <c r="DG130">
        <v>10</v>
      </c>
      <c r="DH130">
        <v>5</v>
      </c>
      <c r="DI130">
        <v>5</v>
      </c>
      <c r="DJ130">
        <v>5</v>
      </c>
      <c r="DK130">
        <v>5</v>
      </c>
      <c r="DL130">
        <v>5</v>
      </c>
      <c r="DM130">
        <v>5</v>
      </c>
      <c r="DN130">
        <v>0</v>
      </c>
      <c r="DO130">
        <v>2</v>
      </c>
      <c r="DP130">
        <v>5</v>
      </c>
      <c r="DQ130">
        <v>10</v>
      </c>
      <c r="DR130">
        <v>10</v>
      </c>
      <c r="DS130">
        <v>5</v>
      </c>
      <c r="DT130">
        <v>3</v>
      </c>
      <c r="DU130">
        <v>5</v>
      </c>
      <c r="DV130">
        <v>4</v>
      </c>
      <c r="DW130">
        <v>5</v>
      </c>
      <c r="DX130">
        <v>0</v>
      </c>
      <c r="DY130">
        <v>0</v>
      </c>
      <c r="DZ130">
        <v>10</v>
      </c>
      <c r="EA130">
        <v>0</v>
      </c>
      <c r="EB130">
        <v>5</v>
      </c>
      <c r="EC130">
        <v>0</v>
      </c>
      <c r="ED130">
        <v>196</v>
      </c>
      <c r="EE130">
        <v>142</v>
      </c>
      <c r="EF130">
        <v>0.72448980808258101</v>
      </c>
      <c r="EG130" t="s">
        <v>163</v>
      </c>
      <c r="EH130">
        <v>25703</v>
      </c>
      <c r="EI130" t="s">
        <v>422</v>
      </c>
      <c r="EJ130" t="s">
        <v>302</v>
      </c>
    </row>
    <row r="131" spans="1:140" ht="15" hidden="1" x14ac:dyDescent="0.25">
      <c r="A131" t="s">
        <v>718</v>
      </c>
      <c r="B131" t="s">
        <v>719</v>
      </c>
      <c r="D131" t="s">
        <v>263</v>
      </c>
      <c r="E131">
        <v>45348</v>
      </c>
      <c r="F131">
        <v>25703</v>
      </c>
      <c r="G131" t="s">
        <v>132</v>
      </c>
      <c r="H131" t="s">
        <v>199</v>
      </c>
      <c r="I131" t="s">
        <v>178</v>
      </c>
      <c r="J131" t="s">
        <v>401</v>
      </c>
      <c r="K131">
        <v>67.2</v>
      </c>
      <c r="L131" t="s">
        <v>136</v>
      </c>
      <c r="S131">
        <v>31516843</v>
      </c>
      <c r="T131" t="s">
        <v>612</v>
      </c>
      <c r="U131" t="s">
        <v>506</v>
      </c>
      <c r="V131">
        <v>2019</v>
      </c>
      <c r="W131" t="s">
        <v>290</v>
      </c>
      <c r="X131">
        <v>4117</v>
      </c>
      <c r="Y131">
        <v>100075</v>
      </c>
      <c r="AA131">
        <v>464.11999511718801</v>
      </c>
      <c r="AB131" t="s">
        <v>174</v>
      </c>
      <c r="AD131" t="s">
        <v>613</v>
      </c>
      <c r="AF131" t="s">
        <v>141</v>
      </c>
      <c r="AG131">
        <v>3</v>
      </c>
      <c r="AH131" t="s">
        <v>142</v>
      </c>
      <c r="AI131">
        <v>12</v>
      </c>
      <c r="AJ131" t="s">
        <v>163</v>
      </c>
      <c r="AK131">
        <v>98.400001525878906</v>
      </c>
      <c r="AM131" t="s">
        <v>137</v>
      </c>
      <c r="AN131" t="s">
        <v>388</v>
      </c>
      <c r="AO131" t="s">
        <v>137</v>
      </c>
      <c r="AP131" t="s">
        <v>508</v>
      </c>
      <c r="AQ131" t="s">
        <v>145</v>
      </c>
      <c r="AR131" t="s">
        <v>137</v>
      </c>
      <c r="AS131" t="s">
        <v>146</v>
      </c>
      <c r="AT131" t="s">
        <v>137</v>
      </c>
      <c r="AU131" t="s">
        <v>293</v>
      </c>
      <c r="AV131" t="s">
        <v>390</v>
      </c>
      <c r="AX131" t="s">
        <v>158</v>
      </c>
      <c r="AY131">
        <v>0.25</v>
      </c>
      <c r="AZ131" t="s">
        <v>185</v>
      </c>
      <c r="BA131">
        <v>40</v>
      </c>
      <c r="BB131" t="s">
        <v>296</v>
      </c>
      <c r="BD131">
        <v>40</v>
      </c>
      <c r="BE131" t="s">
        <v>296</v>
      </c>
      <c r="BG131" t="s">
        <v>137</v>
      </c>
      <c r="BH131" t="s">
        <v>178</v>
      </c>
      <c r="BI131" t="s">
        <v>186</v>
      </c>
      <c r="BJ131">
        <v>1</v>
      </c>
      <c r="BK131">
        <v>0</v>
      </c>
      <c r="BL131">
        <v>192</v>
      </c>
      <c r="BM131" t="s">
        <v>152</v>
      </c>
      <c r="BN131">
        <v>192</v>
      </c>
      <c r="BP131">
        <v>1</v>
      </c>
      <c r="BQ131">
        <v>5</v>
      </c>
      <c r="BR131" t="s">
        <v>153</v>
      </c>
      <c r="BS131">
        <v>5</v>
      </c>
      <c r="BT131" t="s">
        <v>153</v>
      </c>
      <c r="BU131">
        <v>1</v>
      </c>
      <c r="BV131" t="s">
        <v>155</v>
      </c>
      <c r="BW131">
        <v>1</v>
      </c>
      <c r="BX131" t="s">
        <v>199</v>
      </c>
      <c r="BY131">
        <v>1</v>
      </c>
      <c r="BZ131" t="s">
        <v>614</v>
      </c>
      <c r="CA131">
        <v>4.2453703703703709E-2</v>
      </c>
      <c r="CC131">
        <v>1</v>
      </c>
      <c r="CD131">
        <v>0</v>
      </c>
      <c r="CE131" t="s">
        <v>158</v>
      </c>
      <c r="CG131" t="s">
        <v>298</v>
      </c>
      <c r="CH131" t="s">
        <v>625</v>
      </c>
      <c r="CI131" t="s">
        <v>137</v>
      </c>
      <c r="CJ131" t="s">
        <v>137</v>
      </c>
      <c r="CK131" t="s">
        <v>137</v>
      </c>
      <c r="CL131" t="s">
        <v>174</v>
      </c>
      <c r="CM131" t="s">
        <v>279</v>
      </c>
      <c r="CN131">
        <v>1</v>
      </c>
      <c r="CO131">
        <v>1</v>
      </c>
      <c r="CP131">
        <v>1</v>
      </c>
      <c r="CQ131">
        <v>0</v>
      </c>
      <c r="CR131">
        <v>0</v>
      </c>
      <c r="CS131">
        <v>1</v>
      </c>
      <c r="CT131">
        <v>0</v>
      </c>
      <c r="CU131" t="s">
        <v>162</v>
      </c>
      <c r="CV131" t="s">
        <v>615</v>
      </c>
      <c r="CW131">
        <v>0</v>
      </c>
      <c r="CX131">
        <v>0</v>
      </c>
      <c r="CZ131">
        <v>5</v>
      </c>
      <c r="DA131">
        <v>5</v>
      </c>
      <c r="DB131">
        <v>10</v>
      </c>
      <c r="DC131">
        <v>3</v>
      </c>
      <c r="DD131">
        <v>10</v>
      </c>
      <c r="DE131">
        <v>5</v>
      </c>
      <c r="DF131">
        <v>0</v>
      </c>
      <c r="DG131">
        <v>10</v>
      </c>
      <c r="DH131">
        <v>5</v>
      </c>
      <c r="DI131">
        <v>5</v>
      </c>
      <c r="DJ131">
        <v>5</v>
      </c>
      <c r="DK131">
        <v>5</v>
      </c>
      <c r="DL131">
        <v>5</v>
      </c>
      <c r="DM131">
        <v>5</v>
      </c>
      <c r="DN131">
        <v>0</v>
      </c>
      <c r="DO131">
        <v>2</v>
      </c>
      <c r="DP131">
        <v>5</v>
      </c>
      <c r="DQ131">
        <v>10</v>
      </c>
      <c r="DR131">
        <v>10</v>
      </c>
      <c r="DS131">
        <v>5</v>
      </c>
      <c r="DT131">
        <v>3</v>
      </c>
      <c r="DU131">
        <v>5</v>
      </c>
      <c r="DV131">
        <v>4</v>
      </c>
      <c r="DW131">
        <v>5</v>
      </c>
      <c r="DX131">
        <v>0</v>
      </c>
      <c r="DY131">
        <v>0</v>
      </c>
      <c r="DZ131">
        <v>10</v>
      </c>
      <c r="EA131">
        <v>0</v>
      </c>
      <c r="EB131">
        <v>5</v>
      </c>
      <c r="EC131">
        <v>0</v>
      </c>
      <c r="ED131">
        <v>196</v>
      </c>
      <c r="EE131">
        <v>142</v>
      </c>
      <c r="EF131">
        <v>0.72448980808258101</v>
      </c>
      <c r="EG131" t="s">
        <v>163</v>
      </c>
      <c r="EH131">
        <v>25703</v>
      </c>
      <c r="EI131" t="s">
        <v>422</v>
      </c>
      <c r="EJ131" t="s">
        <v>302</v>
      </c>
    </row>
    <row r="132" spans="1:140" ht="15" hidden="1" x14ac:dyDescent="0.25">
      <c r="A132" t="s">
        <v>718</v>
      </c>
      <c r="B132" t="s">
        <v>719</v>
      </c>
      <c r="D132" t="s">
        <v>263</v>
      </c>
      <c r="E132">
        <v>45348</v>
      </c>
      <c r="F132">
        <v>25703</v>
      </c>
      <c r="G132" t="s">
        <v>132</v>
      </c>
      <c r="H132" t="s">
        <v>199</v>
      </c>
      <c r="I132" t="s">
        <v>178</v>
      </c>
      <c r="J132" t="s">
        <v>146</v>
      </c>
      <c r="K132">
        <v>22</v>
      </c>
      <c r="L132" t="s">
        <v>247</v>
      </c>
      <c r="S132">
        <v>31516843</v>
      </c>
      <c r="T132" t="s">
        <v>612</v>
      </c>
      <c r="U132" t="s">
        <v>506</v>
      </c>
      <c r="V132">
        <v>2019</v>
      </c>
      <c r="W132" t="s">
        <v>290</v>
      </c>
      <c r="X132">
        <v>4117</v>
      </c>
      <c r="Y132">
        <v>100075</v>
      </c>
      <c r="AA132">
        <v>464.11999511718801</v>
      </c>
      <c r="AB132" t="s">
        <v>174</v>
      </c>
      <c r="AD132" t="s">
        <v>613</v>
      </c>
      <c r="AF132" t="s">
        <v>141</v>
      </c>
      <c r="AG132">
        <v>3</v>
      </c>
      <c r="AH132" t="s">
        <v>142</v>
      </c>
      <c r="AI132">
        <v>12</v>
      </c>
      <c r="AJ132" t="s">
        <v>163</v>
      </c>
      <c r="AK132">
        <v>98.400001525878906</v>
      </c>
      <c r="AM132" t="s">
        <v>137</v>
      </c>
      <c r="AN132" t="s">
        <v>388</v>
      </c>
      <c r="AO132" t="s">
        <v>137</v>
      </c>
      <c r="AP132" t="s">
        <v>508</v>
      </c>
      <c r="AQ132" t="s">
        <v>145</v>
      </c>
      <c r="AR132" t="s">
        <v>137</v>
      </c>
      <c r="AS132" t="s">
        <v>146</v>
      </c>
      <c r="AT132" t="s">
        <v>137</v>
      </c>
      <c r="AU132" t="s">
        <v>293</v>
      </c>
      <c r="AV132" t="s">
        <v>390</v>
      </c>
      <c r="AX132" t="s">
        <v>158</v>
      </c>
      <c r="AY132">
        <v>0.25</v>
      </c>
      <c r="AZ132" t="s">
        <v>185</v>
      </c>
      <c r="BA132">
        <v>40</v>
      </c>
      <c r="BB132" t="s">
        <v>296</v>
      </c>
      <c r="BD132">
        <v>40</v>
      </c>
      <c r="BE132" t="s">
        <v>296</v>
      </c>
      <c r="BG132" t="s">
        <v>137</v>
      </c>
      <c r="BH132" t="s">
        <v>178</v>
      </c>
      <c r="BI132" t="s">
        <v>186</v>
      </c>
      <c r="BJ132">
        <v>1</v>
      </c>
      <c r="BK132">
        <v>0</v>
      </c>
      <c r="BL132">
        <v>192</v>
      </c>
      <c r="BM132" t="s">
        <v>152</v>
      </c>
      <c r="BN132">
        <v>192</v>
      </c>
      <c r="BP132">
        <v>1</v>
      </c>
      <c r="BQ132">
        <v>5</v>
      </c>
      <c r="BR132" t="s">
        <v>153</v>
      </c>
      <c r="BS132">
        <v>5</v>
      </c>
      <c r="BT132" t="s">
        <v>153</v>
      </c>
      <c r="BU132">
        <v>1</v>
      </c>
      <c r="BV132" t="s">
        <v>155</v>
      </c>
      <c r="BW132">
        <v>1</v>
      </c>
      <c r="BX132" t="s">
        <v>199</v>
      </c>
      <c r="BY132">
        <v>1</v>
      </c>
      <c r="BZ132" t="s">
        <v>614</v>
      </c>
      <c r="CA132">
        <v>4.2453703703703709E-2</v>
      </c>
      <c r="CC132">
        <v>1</v>
      </c>
      <c r="CD132">
        <v>0</v>
      </c>
      <c r="CE132" t="s">
        <v>158</v>
      </c>
      <c r="CG132" t="s">
        <v>298</v>
      </c>
      <c r="CH132" t="s">
        <v>625</v>
      </c>
      <c r="CI132" t="s">
        <v>137</v>
      </c>
      <c r="CJ132" t="s">
        <v>137</v>
      </c>
      <c r="CK132" t="s">
        <v>137</v>
      </c>
      <c r="CL132" t="s">
        <v>174</v>
      </c>
      <c r="CM132" t="s">
        <v>279</v>
      </c>
      <c r="CN132">
        <v>1</v>
      </c>
      <c r="CO132">
        <v>1</v>
      </c>
      <c r="CP132">
        <v>1</v>
      </c>
      <c r="CQ132">
        <v>0</v>
      </c>
      <c r="CR132">
        <v>0</v>
      </c>
      <c r="CS132">
        <v>1</v>
      </c>
      <c r="CT132">
        <v>0</v>
      </c>
      <c r="CU132" t="s">
        <v>162</v>
      </c>
      <c r="CV132" t="s">
        <v>615</v>
      </c>
      <c r="CW132">
        <v>0</v>
      </c>
      <c r="CX132">
        <v>0</v>
      </c>
      <c r="CZ132">
        <v>5</v>
      </c>
      <c r="DA132">
        <v>5</v>
      </c>
      <c r="DB132">
        <v>10</v>
      </c>
      <c r="DC132">
        <v>3</v>
      </c>
      <c r="DD132">
        <v>10</v>
      </c>
      <c r="DE132">
        <v>5</v>
      </c>
      <c r="DF132">
        <v>0</v>
      </c>
      <c r="DG132">
        <v>10</v>
      </c>
      <c r="DH132">
        <v>5</v>
      </c>
      <c r="DI132">
        <v>5</v>
      </c>
      <c r="DJ132">
        <v>5</v>
      </c>
      <c r="DK132">
        <v>5</v>
      </c>
      <c r="DL132">
        <v>5</v>
      </c>
      <c r="DM132">
        <v>5</v>
      </c>
      <c r="DN132">
        <v>0</v>
      </c>
      <c r="DO132">
        <v>2</v>
      </c>
      <c r="DP132">
        <v>5</v>
      </c>
      <c r="DQ132">
        <v>10</v>
      </c>
      <c r="DR132">
        <v>10</v>
      </c>
      <c r="DS132">
        <v>5</v>
      </c>
      <c r="DT132">
        <v>3</v>
      </c>
      <c r="DU132">
        <v>5</v>
      </c>
      <c r="DV132">
        <v>4</v>
      </c>
      <c r="DW132">
        <v>5</v>
      </c>
      <c r="DX132">
        <v>0</v>
      </c>
      <c r="DY132">
        <v>0</v>
      </c>
      <c r="DZ132">
        <v>10</v>
      </c>
      <c r="EA132">
        <v>0</v>
      </c>
      <c r="EB132">
        <v>5</v>
      </c>
      <c r="EC132">
        <v>0</v>
      </c>
      <c r="ED132">
        <v>196</v>
      </c>
      <c r="EE132">
        <v>142</v>
      </c>
      <c r="EF132">
        <v>0.72448980808258101</v>
      </c>
      <c r="EG132" t="s">
        <v>163</v>
      </c>
      <c r="EH132">
        <v>25703</v>
      </c>
      <c r="EI132" t="s">
        <v>422</v>
      </c>
      <c r="EJ132" t="s">
        <v>302</v>
      </c>
    </row>
    <row r="133" spans="1:140" ht="15" hidden="1" x14ac:dyDescent="0.25">
      <c r="A133" t="s">
        <v>718</v>
      </c>
      <c r="B133" t="s">
        <v>719</v>
      </c>
      <c r="D133" t="s">
        <v>263</v>
      </c>
      <c r="E133">
        <v>45348</v>
      </c>
      <c r="F133">
        <v>25703</v>
      </c>
      <c r="G133" t="s">
        <v>132</v>
      </c>
      <c r="H133" t="s">
        <v>199</v>
      </c>
      <c r="I133" t="s">
        <v>178</v>
      </c>
      <c r="J133" t="s">
        <v>196</v>
      </c>
      <c r="K133">
        <v>0.41260000000000002</v>
      </c>
      <c r="L133" t="s">
        <v>197</v>
      </c>
      <c r="P133" t="s">
        <v>402</v>
      </c>
      <c r="S133">
        <v>31516843</v>
      </c>
      <c r="T133" t="s">
        <v>612</v>
      </c>
      <c r="U133" t="s">
        <v>506</v>
      </c>
      <c r="V133">
        <v>2019</v>
      </c>
      <c r="W133" t="s">
        <v>290</v>
      </c>
      <c r="X133">
        <v>4117</v>
      </c>
      <c r="Y133">
        <v>100075</v>
      </c>
      <c r="AA133">
        <v>464.11999511718801</v>
      </c>
      <c r="AB133" t="s">
        <v>174</v>
      </c>
      <c r="AD133" t="s">
        <v>613</v>
      </c>
      <c r="AF133" t="s">
        <v>141</v>
      </c>
      <c r="AG133">
        <v>3</v>
      </c>
      <c r="AH133" t="s">
        <v>142</v>
      </c>
      <c r="AI133">
        <v>12</v>
      </c>
      <c r="AJ133" t="s">
        <v>163</v>
      </c>
      <c r="AK133">
        <v>98.400001525878906</v>
      </c>
      <c r="AM133" t="s">
        <v>137</v>
      </c>
      <c r="AN133" t="s">
        <v>388</v>
      </c>
      <c r="AO133" t="s">
        <v>137</v>
      </c>
      <c r="AP133" t="s">
        <v>508</v>
      </c>
      <c r="AQ133" t="s">
        <v>145</v>
      </c>
      <c r="AR133" t="s">
        <v>137</v>
      </c>
      <c r="AS133" t="s">
        <v>146</v>
      </c>
      <c r="AT133" t="s">
        <v>137</v>
      </c>
      <c r="AU133" t="s">
        <v>293</v>
      </c>
      <c r="AV133" t="s">
        <v>390</v>
      </c>
      <c r="AX133" t="s">
        <v>158</v>
      </c>
      <c r="AY133">
        <v>0.25</v>
      </c>
      <c r="AZ133" t="s">
        <v>185</v>
      </c>
      <c r="BA133">
        <v>40</v>
      </c>
      <c r="BB133" t="s">
        <v>296</v>
      </c>
      <c r="BD133">
        <v>40</v>
      </c>
      <c r="BE133" t="s">
        <v>296</v>
      </c>
      <c r="BG133" t="s">
        <v>137</v>
      </c>
      <c r="BH133" t="s">
        <v>178</v>
      </c>
      <c r="BI133" t="s">
        <v>186</v>
      </c>
      <c r="BJ133">
        <v>1</v>
      </c>
      <c r="BK133">
        <v>0</v>
      </c>
      <c r="BL133">
        <v>192</v>
      </c>
      <c r="BM133" t="s">
        <v>152</v>
      </c>
      <c r="BN133">
        <v>192</v>
      </c>
      <c r="BP133">
        <v>1</v>
      </c>
      <c r="BQ133">
        <v>5</v>
      </c>
      <c r="BR133" t="s">
        <v>153</v>
      </c>
      <c r="BS133">
        <v>5</v>
      </c>
      <c r="BT133" t="s">
        <v>153</v>
      </c>
      <c r="BU133">
        <v>1</v>
      </c>
      <c r="BV133" t="s">
        <v>155</v>
      </c>
      <c r="BW133">
        <v>1</v>
      </c>
      <c r="BX133" t="s">
        <v>199</v>
      </c>
      <c r="BY133">
        <v>1</v>
      </c>
      <c r="BZ133" t="s">
        <v>614</v>
      </c>
      <c r="CA133">
        <v>4.2453703703703709E-2</v>
      </c>
      <c r="CC133">
        <v>1</v>
      </c>
      <c r="CD133">
        <v>0</v>
      </c>
      <c r="CE133" t="s">
        <v>158</v>
      </c>
      <c r="CG133" t="s">
        <v>298</v>
      </c>
      <c r="CH133" t="s">
        <v>625</v>
      </c>
      <c r="CI133" t="s">
        <v>137</v>
      </c>
      <c r="CJ133" t="s">
        <v>137</v>
      </c>
      <c r="CK133" t="s">
        <v>137</v>
      </c>
      <c r="CL133" t="s">
        <v>174</v>
      </c>
      <c r="CM133" t="s">
        <v>279</v>
      </c>
      <c r="CN133">
        <v>1</v>
      </c>
      <c r="CO133">
        <v>1</v>
      </c>
      <c r="CP133">
        <v>1</v>
      </c>
      <c r="CQ133">
        <v>0</v>
      </c>
      <c r="CR133">
        <v>0</v>
      </c>
      <c r="CS133">
        <v>1</v>
      </c>
      <c r="CT133">
        <v>0</v>
      </c>
      <c r="CU133" t="s">
        <v>162</v>
      </c>
      <c r="CV133" t="s">
        <v>615</v>
      </c>
      <c r="CW133">
        <v>0</v>
      </c>
      <c r="CX133">
        <v>0</v>
      </c>
      <c r="CZ133">
        <v>5</v>
      </c>
      <c r="DA133">
        <v>5</v>
      </c>
      <c r="DB133">
        <v>10</v>
      </c>
      <c r="DC133">
        <v>3</v>
      </c>
      <c r="DD133">
        <v>10</v>
      </c>
      <c r="DE133">
        <v>5</v>
      </c>
      <c r="DF133">
        <v>0</v>
      </c>
      <c r="DG133">
        <v>10</v>
      </c>
      <c r="DH133">
        <v>5</v>
      </c>
      <c r="DI133">
        <v>5</v>
      </c>
      <c r="DJ133">
        <v>5</v>
      </c>
      <c r="DK133">
        <v>5</v>
      </c>
      <c r="DL133">
        <v>5</v>
      </c>
      <c r="DM133">
        <v>5</v>
      </c>
      <c r="DN133">
        <v>0</v>
      </c>
      <c r="DO133">
        <v>2</v>
      </c>
      <c r="DP133">
        <v>5</v>
      </c>
      <c r="DQ133">
        <v>10</v>
      </c>
      <c r="DR133">
        <v>10</v>
      </c>
      <c r="DS133">
        <v>5</v>
      </c>
      <c r="DT133">
        <v>3</v>
      </c>
      <c r="DU133">
        <v>5</v>
      </c>
      <c r="DV133">
        <v>4</v>
      </c>
      <c r="DW133">
        <v>5</v>
      </c>
      <c r="DX133">
        <v>0</v>
      </c>
      <c r="DY133">
        <v>0</v>
      </c>
      <c r="DZ133">
        <v>10</v>
      </c>
      <c r="EA133">
        <v>0</v>
      </c>
      <c r="EB133">
        <v>5</v>
      </c>
      <c r="EC133">
        <v>0</v>
      </c>
      <c r="ED133">
        <v>196</v>
      </c>
      <c r="EE133">
        <v>142</v>
      </c>
      <c r="EF133">
        <v>0.72448980808258101</v>
      </c>
      <c r="EG133" t="s">
        <v>163</v>
      </c>
      <c r="EH133">
        <v>25703</v>
      </c>
      <c r="EI133" t="s">
        <v>422</v>
      </c>
      <c r="EJ133" t="s">
        <v>302</v>
      </c>
    </row>
    <row r="134" spans="1:140" ht="15" hidden="1" x14ac:dyDescent="0.25">
      <c r="A134" t="s">
        <v>718</v>
      </c>
      <c r="B134" t="s">
        <v>719</v>
      </c>
      <c r="D134" t="s">
        <v>263</v>
      </c>
      <c r="E134">
        <v>45348</v>
      </c>
      <c r="F134">
        <v>25703</v>
      </c>
      <c r="G134" t="s">
        <v>132</v>
      </c>
      <c r="H134" t="s">
        <v>199</v>
      </c>
      <c r="I134" t="s">
        <v>178</v>
      </c>
      <c r="J134" t="s">
        <v>208</v>
      </c>
      <c r="K134">
        <v>1.68</v>
      </c>
      <c r="L134" t="s">
        <v>152</v>
      </c>
      <c r="P134" t="s">
        <v>209</v>
      </c>
      <c r="S134">
        <v>31516843</v>
      </c>
      <c r="T134" t="s">
        <v>612</v>
      </c>
      <c r="U134" t="s">
        <v>506</v>
      </c>
      <c r="V134">
        <v>2019</v>
      </c>
      <c r="W134" t="s">
        <v>290</v>
      </c>
      <c r="X134">
        <v>4117</v>
      </c>
      <c r="Y134">
        <v>100075</v>
      </c>
      <c r="AA134">
        <v>464.11999511718801</v>
      </c>
      <c r="AB134" t="s">
        <v>174</v>
      </c>
      <c r="AD134" t="s">
        <v>613</v>
      </c>
      <c r="AF134" t="s">
        <v>141</v>
      </c>
      <c r="AG134">
        <v>3</v>
      </c>
      <c r="AH134" t="s">
        <v>142</v>
      </c>
      <c r="AI134">
        <v>12</v>
      </c>
      <c r="AJ134" t="s">
        <v>163</v>
      </c>
      <c r="AK134">
        <v>98.400001525878906</v>
      </c>
      <c r="AM134" t="s">
        <v>137</v>
      </c>
      <c r="AN134" t="s">
        <v>388</v>
      </c>
      <c r="AO134" t="s">
        <v>137</v>
      </c>
      <c r="AP134" t="s">
        <v>508</v>
      </c>
      <c r="AQ134" t="s">
        <v>145</v>
      </c>
      <c r="AR134" t="s">
        <v>137</v>
      </c>
      <c r="AS134" t="s">
        <v>146</v>
      </c>
      <c r="AT134" t="s">
        <v>137</v>
      </c>
      <c r="AU134" t="s">
        <v>293</v>
      </c>
      <c r="AV134" t="s">
        <v>390</v>
      </c>
      <c r="AX134" t="s">
        <v>158</v>
      </c>
      <c r="AY134">
        <v>0.25</v>
      </c>
      <c r="AZ134" t="s">
        <v>185</v>
      </c>
      <c r="BA134">
        <v>40</v>
      </c>
      <c r="BB134" t="s">
        <v>296</v>
      </c>
      <c r="BD134">
        <v>40</v>
      </c>
      <c r="BE134" t="s">
        <v>296</v>
      </c>
      <c r="BG134" t="s">
        <v>137</v>
      </c>
      <c r="BH134" t="s">
        <v>178</v>
      </c>
      <c r="BI134" t="s">
        <v>186</v>
      </c>
      <c r="BJ134">
        <v>1</v>
      </c>
      <c r="BK134">
        <v>0</v>
      </c>
      <c r="BL134">
        <v>192</v>
      </c>
      <c r="BM134" t="s">
        <v>152</v>
      </c>
      <c r="BN134">
        <v>192</v>
      </c>
      <c r="BP134">
        <v>1</v>
      </c>
      <c r="BQ134">
        <v>5</v>
      </c>
      <c r="BR134" t="s">
        <v>153</v>
      </c>
      <c r="BS134">
        <v>5</v>
      </c>
      <c r="BT134" t="s">
        <v>153</v>
      </c>
      <c r="BU134">
        <v>1</v>
      </c>
      <c r="BV134" t="s">
        <v>155</v>
      </c>
      <c r="BW134">
        <v>1</v>
      </c>
      <c r="BX134" t="s">
        <v>199</v>
      </c>
      <c r="BY134">
        <v>1</v>
      </c>
      <c r="BZ134" t="s">
        <v>614</v>
      </c>
      <c r="CA134">
        <v>4.2453703703703709E-2</v>
      </c>
      <c r="CC134">
        <v>1</v>
      </c>
      <c r="CD134">
        <v>0</v>
      </c>
      <c r="CE134" t="s">
        <v>158</v>
      </c>
      <c r="CG134" t="s">
        <v>298</v>
      </c>
      <c r="CH134" t="s">
        <v>625</v>
      </c>
      <c r="CI134" t="s">
        <v>137</v>
      </c>
      <c r="CJ134" t="s">
        <v>137</v>
      </c>
      <c r="CK134" t="s">
        <v>137</v>
      </c>
      <c r="CL134" t="s">
        <v>174</v>
      </c>
      <c r="CM134" t="s">
        <v>279</v>
      </c>
      <c r="CN134">
        <v>1</v>
      </c>
      <c r="CO134">
        <v>1</v>
      </c>
      <c r="CP134">
        <v>1</v>
      </c>
      <c r="CQ134">
        <v>0</v>
      </c>
      <c r="CR134">
        <v>0</v>
      </c>
      <c r="CS134">
        <v>1</v>
      </c>
      <c r="CT134">
        <v>0</v>
      </c>
      <c r="CU134" t="s">
        <v>162</v>
      </c>
      <c r="CV134" t="s">
        <v>615</v>
      </c>
      <c r="CW134">
        <v>0</v>
      </c>
      <c r="CX134">
        <v>0</v>
      </c>
      <c r="CZ134">
        <v>5</v>
      </c>
      <c r="DA134">
        <v>5</v>
      </c>
      <c r="DB134">
        <v>10</v>
      </c>
      <c r="DC134">
        <v>3</v>
      </c>
      <c r="DD134">
        <v>10</v>
      </c>
      <c r="DE134">
        <v>5</v>
      </c>
      <c r="DF134">
        <v>0</v>
      </c>
      <c r="DG134">
        <v>10</v>
      </c>
      <c r="DH134">
        <v>5</v>
      </c>
      <c r="DI134">
        <v>5</v>
      </c>
      <c r="DJ134">
        <v>5</v>
      </c>
      <c r="DK134">
        <v>5</v>
      </c>
      <c r="DL134">
        <v>5</v>
      </c>
      <c r="DM134">
        <v>5</v>
      </c>
      <c r="DN134">
        <v>0</v>
      </c>
      <c r="DO134">
        <v>2</v>
      </c>
      <c r="DP134">
        <v>5</v>
      </c>
      <c r="DQ134">
        <v>10</v>
      </c>
      <c r="DR134">
        <v>10</v>
      </c>
      <c r="DS134">
        <v>5</v>
      </c>
      <c r="DT134">
        <v>3</v>
      </c>
      <c r="DU134">
        <v>5</v>
      </c>
      <c r="DV134">
        <v>4</v>
      </c>
      <c r="DW134">
        <v>5</v>
      </c>
      <c r="DX134">
        <v>0</v>
      </c>
      <c r="DY134">
        <v>0</v>
      </c>
      <c r="DZ134">
        <v>10</v>
      </c>
      <c r="EA134">
        <v>0</v>
      </c>
      <c r="EB134">
        <v>5</v>
      </c>
      <c r="EC134">
        <v>0</v>
      </c>
      <c r="ED134">
        <v>196</v>
      </c>
      <c r="EE134">
        <v>142</v>
      </c>
      <c r="EF134">
        <v>0.72448980808258101</v>
      </c>
      <c r="EG134" t="s">
        <v>163</v>
      </c>
      <c r="EH134">
        <v>25703</v>
      </c>
      <c r="EI134" t="s">
        <v>422</v>
      </c>
      <c r="EJ134" t="s">
        <v>302</v>
      </c>
    </row>
    <row r="135" spans="1:140" ht="15" hidden="1" x14ac:dyDescent="0.25">
      <c r="A135" t="s">
        <v>718</v>
      </c>
      <c r="B135" t="s">
        <v>719</v>
      </c>
      <c r="D135" t="s">
        <v>263</v>
      </c>
      <c r="E135">
        <v>45348</v>
      </c>
      <c r="F135">
        <v>25704</v>
      </c>
      <c r="G135" t="s">
        <v>132</v>
      </c>
      <c r="H135" t="s">
        <v>199</v>
      </c>
      <c r="I135" t="s">
        <v>178</v>
      </c>
      <c r="J135" t="s">
        <v>249</v>
      </c>
      <c r="K135">
        <v>9.4629999999999996E-4</v>
      </c>
      <c r="L135" t="s">
        <v>251</v>
      </c>
      <c r="S135">
        <v>31516843</v>
      </c>
      <c r="T135" t="s">
        <v>612</v>
      </c>
      <c r="U135" t="s">
        <v>506</v>
      </c>
      <c r="V135">
        <v>2019</v>
      </c>
      <c r="W135" t="s">
        <v>290</v>
      </c>
      <c r="X135">
        <v>4118</v>
      </c>
      <c r="Y135">
        <v>100076</v>
      </c>
      <c r="AA135">
        <v>464.11999511718801</v>
      </c>
      <c r="AB135" t="s">
        <v>174</v>
      </c>
      <c r="AD135" t="s">
        <v>613</v>
      </c>
      <c r="AF135" t="s">
        <v>141</v>
      </c>
      <c r="AG135">
        <v>3</v>
      </c>
      <c r="AH135" t="s">
        <v>142</v>
      </c>
      <c r="AI135">
        <v>12</v>
      </c>
      <c r="AJ135" t="s">
        <v>163</v>
      </c>
      <c r="AK135">
        <v>98.400001525878906</v>
      </c>
      <c r="AM135" t="s">
        <v>137</v>
      </c>
      <c r="AN135" t="s">
        <v>388</v>
      </c>
      <c r="AO135" t="s">
        <v>137</v>
      </c>
      <c r="AP135" t="s">
        <v>508</v>
      </c>
      <c r="AQ135" t="s">
        <v>145</v>
      </c>
      <c r="AR135" t="s">
        <v>137</v>
      </c>
      <c r="AS135" t="s">
        <v>146</v>
      </c>
      <c r="AT135" t="s">
        <v>137</v>
      </c>
      <c r="AU135" t="s">
        <v>293</v>
      </c>
      <c r="AV135" t="s">
        <v>390</v>
      </c>
      <c r="AX135" t="s">
        <v>158</v>
      </c>
      <c r="AY135">
        <v>0.25</v>
      </c>
      <c r="AZ135" t="s">
        <v>185</v>
      </c>
      <c r="BA135">
        <v>80</v>
      </c>
      <c r="BB135" t="s">
        <v>296</v>
      </c>
      <c r="BD135">
        <v>80</v>
      </c>
      <c r="BE135" t="s">
        <v>296</v>
      </c>
      <c r="BG135" t="s">
        <v>137</v>
      </c>
      <c r="BH135" t="s">
        <v>178</v>
      </c>
      <c r="BI135" t="s">
        <v>186</v>
      </c>
      <c r="BJ135">
        <v>1</v>
      </c>
      <c r="BK135">
        <v>0</v>
      </c>
      <c r="BL135">
        <v>192</v>
      </c>
      <c r="BM135" t="s">
        <v>152</v>
      </c>
      <c r="BN135">
        <v>192</v>
      </c>
      <c r="BP135">
        <v>1</v>
      </c>
      <c r="BQ135">
        <v>5</v>
      </c>
      <c r="BR135" t="s">
        <v>153</v>
      </c>
      <c r="BS135">
        <v>5</v>
      </c>
      <c r="BT135" t="s">
        <v>153</v>
      </c>
      <c r="BU135">
        <v>1</v>
      </c>
      <c r="BV135" t="s">
        <v>155</v>
      </c>
      <c r="BW135">
        <v>1</v>
      </c>
      <c r="BX135" t="s">
        <v>199</v>
      </c>
      <c r="BY135">
        <v>1</v>
      </c>
      <c r="BZ135" t="s">
        <v>614</v>
      </c>
      <c r="CA135">
        <v>4.2453703703703709E-2</v>
      </c>
      <c r="CC135">
        <v>1</v>
      </c>
      <c r="CD135">
        <v>0</v>
      </c>
      <c r="CE135" t="s">
        <v>158</v>
      </c>
      <c r="CG135" t="s">
        <v>298</v>
      </c>
      <c r="CH135" t="s">
        <v>625</v>
      </c>
      <c r="CI135" t="s">
        <v>137</v>
      </c>
      <c r="CJ135" t="s">
        <v>137</v>
      </c>
      <c r="CK135" t="s">
        <v>137</v>
      </c>
      <c r="CL135" t="s">
        <v>174</v>
      </c>
      <c r="CM135" t="s">
        <v>279</v>
      </c>
      <c r="CN135">
        <v>1</v>
      </c>
      <c r="CO135">
        <v>1</v>
      </c>
      <c r="CP135">
        <v>1</v>
      </c>
      <c r="CQ135">
        <v>0</v>
      </c>
      <c r="CR135">
        <v>0</v>
      </c>
      <c r="CS135">
        <v>1</v>
      </c>
      <c r="CT135">
        <v>0</v>
      </c>
      <c r="CU135" t="s">
        <v>162</v>
      </c>
      <c r="CV135" t="s">
        <v>615</v>
      </c>
      <c r="CW135">
        <v>0</v>
      </c>
      <c r="CX135">
        <v>0</v>
      </c>
      <c r="CZ135">
        <v>5</v>
      </c>
      <c r="DA135">
        <v>5</v>
      </c>
      <c r="DB135">
        <v>10</v>
      </c>
      <c r="DC135">
        <v>3</v>
      </c>
      <c r="DD135">
        <v>10</v>
      </c>
      <c r="DE135">
        <v>5</v>
      </c>
      <c r="DF135">
        <v>0</v>
      </c>
      <c r="DG135">
        <v>10</v>
      </c>
      <c r="DH135">
        <v>5</v>
      </c>
      <c r="DI135">
        <v>5</v>
      </c>
      <c r="DJ135">
        <v>5</v>
      </c>
      <c r="DK135">
        <v>5</v>
      </c>
      <c r="DL135">
        <v>5</v>
      </c>
      <c r="DM135">
        <v>5</v>
      </c>
      <c r="DN135">
        <v>0</v>
      </c>
      <c r="DO135">
        <v>2</v>
      </c>
      <c r="DP135">
        <v>5</v>
      </c>
      <c r="DQ135">
        <v>10</v>
      </c>
      <c r="DR135">
        <v>10</v>
      </c>
      <c r="DS135">
        <v>5</v>
      </c>
      <c r="DT135">
        <v>3</v>
      </c>
      <c r="DU135">
        <v>5</v>
      </c>
      <c r="DV135">
        <v>4</v>
      </c>
      <c r="DW135">
        <v>5</v>
      </c>
      <c r="DX135">
        <v>0</v>
      </c>
      <c r="DY135">
        <v>0</v>
      </c>
      <c r="DZ135">
        <v>10</v>
      </c>
      <c r="EA135">
        <v>0</v>
      </c>
      <c r="EB135">
        <v>5</v>
      </c>
      <c r="EC135">
        <v>0</v>
      </c>
      <c r="ED135">
        <v>196</v>
      </c>
      <c r="EE135">
        <v>142</v>
      </c>
      <c r="EF135">
        <v>0.72448980808258101</v>
      </c>
      <c r="EG135" t="s">
        <v>163</v>
      </c>
      <c r="EH135">
        <v>25704</v>
      </c>
      <c r="EI135" t="s">
        <v>422</v>
      </c>
      <c r="EJ135" t="s">
        <v>302</v>
      </c>
    </row>
    <row r="136" spans="1:140" ht="15" hidden="1" x14ac:dyDescent="0.25">
      <c r="A136" t="s">
        <v>718</v>
      </c>
      <c r="B136" t="s">
        <v>719</v>
      </c>
      <c r="D136" t="s">
        <v>263</v>
      </c>
      <c r="E136">
        <v>45348</v>
      </c>
      <c r="F136">
        <v>25704</v>
      </c>
      <c r="G136" t="s">
        <v>132</v>
      </c>
      <c r="H136" t="s">
        <v>199</v>
      </c>
      <c r="I136" t="s">
        <v>178</v>
      </c>
      <c r="J136" t="s">
        <v>395</v>
      </c>
      <c r="K136">
        <v>1.1600000000000001E-5</v>
      </c>
      <c r="L136" t="s">
        <v>616</v>
      </c>
      <c r="S136">
        <v>31516843</v>
      </c>
      <c r="T136" t="s">
        <v>612</v>
      </c>
      <c r="U136" t="s">
        <v>506</v>
      </c>
      <c r="V136">
        <v>2019</v>
      </c>
      <c r="W136" t="s">
        <v>290</v>
      </c>
      <c r="X136">
        <v>4118</v>
      </c>
      <c r="Y136">
        <v>100076</v>
      </c>
      <c r="AA136">
        <v>464.11999511718801</v>
      </c>
      <c r="AB136" t="s">
        <v>174</v>
      </c>
      <c r="AD136" t="s">
        <v>613</v>
      </c>
      <c r="AF136" t="s">
        <v>141</v>
      </c>
      <c r="AG136">
        <v>3</v>
      </c>
      <c r="AH136" t="s">
        <v>142</v>
      </c>
      <c r="AI136">
        <v>12</v>
      </c>
      <c r="AJ136" t="s">
        <v>163</v>
      </c>
      <c r="AK136">
        <v>98.400001525878906</v>
      </c>
      <c r="AM136" t="s">
        <v>137</v>
      </c>
      <c r="AN136" t="s">
        <v>388</v>
      </c>
      <c r="AO136" t="s">
        <v>137</v>
      </c>
      <c r="AP136" t="s">
        <v>508</v>
      </c>
      <c r="AQ136" t="s">
        <v>145</v>
      </c>
      <c r="AR136" t="s">
        <v>137</v>
      </c>
      <c r="AS136" t="s">
        <v>146</v>
      </c>
      <c r="AT136" t="s">
        <v>137</v>
      </c>
      <c r="AU136" t="s">
        <v>293</v>
      </c>
      <c r="AV136" t="s">
        <v>390</v>
      </c>
      <c r="AX136" t="s">
        <v>158</v>
      </c>
      <c r="AY136">
        <v>0.25</v>
      </c>
      <c r="AZ136" t="s">
        <v>185</v>
      </c>
      <c r="BA136">
        <v>80</v>
      </c>
      <c r="BB136" t="s">
        <v>296</v>
      </c>
      <c r="BD136">
        <v>80</v>
      </c>
      <c r="BE136" t="s">
        <v>296</v>
      </c>
      <c r="BG136" t="s">
        <v>137</v>
      </c>
      <c r="BH136" t="s">
        <v>178</v>
      </c>
      <c r="BI136" t="s">
        <v>186</v>
      </c>
      <c r="BJ136">
        <v>1</v>
      </c>
      <c r="BK136">
        <v>0</v>
      </c>
      <c r="BL136">
        <v>192</v>
      </c>
      <c r="BM136" t="s">
        <v>152</v>
      </c>
      <c r="BN136">
        <v>192</v>
      </c>
      <c r="BP136">
        <v>1</v>
      </c>
      <c r="BQ136">
        <v>5</v>
      </c>
      <c r="BR136" t="s">
        <v>153</v>
      </c>
      <c r="BS136">
        <v>5</v>
      </c>
      <c r="BT136" t="s">
        <v>153</v>
      </c>
      <c r="BU136">
        <v>1</v>
      </c>
      <c r="BV136" t="s">
        <v>155</v>
      </c>
      <c r="BW136">
        <v>1</v>
      </c>
      <c r="BX136" t="s">
        <v>199</v>
      </c>
      <c r="BY136">
        <v>1</v>
      </c>
      <c r="BZ136" t="s">
        <v>614</v>
      </c>
      <c r="CA136">
        <v>4.2453703703703709E-2</v>
      </c>
      <c r="CC136">
        <v>1</v>
      </c>
      <c r="CD136">
        <v>0</v>
      </c>
      <c r="CE136" t="s">
        <v>158</v>
      </c>
      <c r="CG136" t="s">
        <v>298</v>
      </c>
      <c r="CH136" t="s">
        <v>625</v>
      </c>
      <c r="CI136" t="s">
        <v>137</v>
      </c>
      <c r="CJ136" t="s">
        <v>137</v>
      </c>
      <c r="CK136" t="s">
        <v>137</v>
      </c>
      <c r="CL136" t="s">
        <v>174</v>
      </c>
      <c r="CM136" t="s">
        <v>279</v>
      </c>
      <c r="CN136">
        <v>1</v>
      </c>
      <c r="CO136">
        <v>1</v>
      </c>
      <c r="CP136">
        <v>1</v>
      </c>
      <c r="CQ136">
        <v>0</v>
      </c>
      <c r="CR136">
        <v>0</v>
      </c>
      <c r="CS136">
        <v>1</v>
      </c>
      <c r="CT136">
        <v>0</v>
      </c>
      <c r="CU136" t="s">
        <v>162</v>
      </c>
      <c r="CV136" t="s">
        <v>615</v>
      </c>
      <c r="CW136">
        <v>0</v>
      </c>
      <c r="CX136">
        <v>0</v>
      </c>
      <c r="CZ136">
        <v>5</v>
      </c>
      <c r="DA136">
        <v>5</v>
      </c>
      <c r="DB136">
        <v>10</v>
      </c>
      <c r="DC136">
        <v>3</v>
      </c>
      <c r="DD136">
        <v>10</v>
      </c>
      <c r="DE136">
        <v>5</v>
      </c>
      <c r="DF136">
        <v>0</v>
      </c>
      <c r="DG136">
        <v>10</v>
      </c>
      <c r="DH136">
        <v>5</v>
      </c>
      <c r="DI136">
        <v>5</v>
      </c>
      <c r="DJ136">
        <v>5</v>
      </c>
      <c r="DK136">
        <v>5</v>
      </c>
      <c r="DL136">
        <v>5</v>
      </c>
      <c r="DM136">
        <v>5</v>
      </c>
      <c r="DN136">
        <v>0</v>
      </c>
      <c r="DO136">
        <v>2</v>
      </c>
      <c r="DP136">
        <v>5</v>
      </c>
      <c r="DQ136">
        <v>10</v>
      </c>
      <c r="DR136">
        <v>10</v>
      </c>
      <c r="DS136">
        <v>5</v>
      </c>
      <c r="DT136">
        <v>3</v>
      </c>
      <c r="DU136">
        <v>5</v>
      </c>
      <c r="DV136">
        <v>4</v>
      </c>
      <c r="DW136">
        <v>5</v>
      </c>
      <c r="DX136">
        <v>0</v>
      </c>
      <c r="DY136">
        <v>0</v>
      </c>
      <c r="DZ136">
        <v>10</v>
      </c>
      <c r="EA136">
        <v>0</v>
      </c>
      <c r="EB136">
        <v>5</v>
      </c>
      <c r="EC136">
        <v>0</v>
      </c>
      <c r="ED136">
        <v>196</v>
      </c>
      <c r="EE136">
        <v>142</v>
      </c>
      <c r="EF136">
        <v>0.72448980808258101</v>
      </c>
      <c r="EG136" t="s">
        <v>163</v>
      </c>
      <c r="EH136">
        <v>25704</v>
      </c>
      <c r="EI136" t="s">
        <v>422</v>
      </c>
      <c r="EJ136" t="s">
        <v>302</v>
      </c>
    </row>
    <row r="137" spans="1:140" ht="15" hidden="1" x14ac:dyDescent="0.25">
      <c r="A137" t="s">
        <v>718</v>
      </c>
      <c r="B137" t="s">
        <v>719</v>
      </c>
      <c r="D137" t="s">
        <v>263</v>
      </c>
      <c r="E137">
        <v>45348</v>
      </c>
      <c r="F137">
        <v>25704</v>
      </c>
      <c r="G137" t="s">
        <v>132</v>
      </c>
      <c r="H137" t="s">
        <v>199</v>
      </c>
      <c r="I137" t="s">
        <v>178</v>
      </c>
      <c r="J137" t="s">
        <v>179</v>
      </c>
      <c r="K137">
        <v>2.4</v>
      </c>
      <c r="L137" t="s">
        <v>152</v>
      </c>
      <c r="S137">
        <v>31516843</v>
      </c>
      <c r="T137" t="s">
        <v>612</v>
      </c>
      <c r="U137" t="s">
        <v>506</v>
      </c>
      <c r="V137">
        <v>2019</v>
      </c>
      <c r="W137" t="s">
        <v>290</v>
      </c>
      <c r="X137">
        <v>4118</v>
      </c>
      <c r="Y137">
        <v>100076</v>
      </c>
      <c r="AA137">
        <v>464.11999511718801</v>
      </c>
      <c r="AB137" t="s">
        <v>174</v>
      </c>
      <c r="AD137" t="s">
        <v>613</v>
      </c>
      <c r="AF137" t="s">
        <v>141</v>
      </c>
      <c r="AG137">
        <v>3</v>
      </c>
      <c r="AH137" t="s">
        <v>142</v>
      </c>
      <c r="AI137">
        <v>12</v>
      </c>
      <c r="AJ137" t="s">
        <v>163</v>
      </c>
      <c r="AK137">
        <v>98.400001525878906</v>
      </c>
      <c r="AM137" t="s">
        <v>137</v>
      </c>
      <c r="AN137" t="s">
        <v>388</v>
      </c>
      <c r="AO137" t="s">
        <v>137</v>
      </c>
      <c r="AP137" t="s">
        <v>508</v>
      </c>
      <c r="AQ137" t="s">
        <v>145</v>
      </c>
      <c r="AR137" t="s">
        <v>137</v>
      </c>
      <c r="AS137" t="s">
        <v>146</v>
      </c>
      <c r="AT137" t="s">
        <v>137</v>
      </c>
      <c r="AU137" t="s">
        <v>293</v>
      </c>
      <c r="AV137" t="s">
        <v>390</v>
      </c>
      <c r="AX137" t="s">
        <v>158</v>
      </c>
      <c r="AY137">
        <v>0.25</v>
      </c>
      <c r="AZ137" t="s">
        <v>185</v>
      </c>
      <c r="BA137">
        <v>80</v>
      </c>
      <c r="BB137" t="s">
        <v>296</v>
      </c>
      <c r="BD137">
        <v>80</v>
      </c>
      <c r="BE137" t="s">
        <v>296</v>
      </c>
      <c r="BG137" t="s">
        <v>137</v>
      </c>
      <c r="BH137" t="s">
        <v>178</v>
      </c>
      <c r="BI137" t="s">
        <v>186</v>
      </c>
      <c r="BJ137">
        <v>1</v>
      </c>
      <c r="BK137">
        <v>0</v>
      </c>
      <c r="BL137">
        <v>192</v>
      </c>
      <c r="BM137" t="s">
        <v>152</v>
      </c>
      <c r="BN137">
        <v>192</v>
      </c>
      <c r="BP137">
        <v>1</v>
      </c>
      <c r="BQ137">
        <v>5</v>
      </c>
      <c r="BR137" t="s">
        <v>153</v>
      </c>
      <c r="BS137">
        <v>5</v>
      </c>
      <c r="BT137" t="s">
        <v>153</v>
      </c>
      <c r="BU137">
        <v>1</v>
      </c>
      <c r="BV137" t="s">
        <v>155</v>
      </c>
      <c r="BW137">
        <v>1</v>
      </c>
      <c r="BX137" t="s">
        <v>199</v>
      </c>
      <c r="BY137">
        <v>1</v>
      </c>
      <c r="BZ137" t="s">
        <v>614</v>
      </c>
      <c r="CA137">
        <v>4.2453703703703709E-2</v>
      </c>
      <c r="CC137">
        <v>1</v>
      </c>
      <c r="CD137">
        <v>0</v>
      </c>
      <c r="CE137" t="s">
        <v>158</v>
      </c>
      <c r="CG137" t="s">
        <v>298</v>
      </c>
      <c r="CH137" t="s">
        <v>625</v>
      </c>
      <c r="CI137" t="s">
        <v>137</v>
      </c>
      <c r="CJ137" t="s">
        <v>137</v>
      </c>
      <c r="CK137" t="s">
        <v>137</v>
      </c>
      <c r="CL137" t="s">
        <v>174</v>
      </c>
      <c r="CM137" t="s">
        <v>279</v>
      </c>
      <c r="CN137">
        <v>1</v>
      </c>
      <c r="CO137">
        <v>1</v>
      </c>
      <c r="CP137">
        <v>1</v>
      </c>
      <c r="CQ137">
        <v>0</v>
      </c>
      <c r="CR137">
        <v>0</v>
      </c>
      <c r="CS137">
        <v>1</v>
      </c>
      <c r="CT137">
        <v>0</v>
      </c>
      <c r="CU137" t="s">
        <v>162</v>
      </c>
      <c r="CV137" t="s">
        <v>615</v>
      </c>
      <c r="CW137">
        <v>0</v>
      </c>
      <c r="CX137">
        <v>0</v>
      </c>
      <c r="CZ137">
        <v>5</v>
      </c>
      <c r="DA137">
        <v>5</v>
      </c>
      <c r="DB137">
        <v>10</v>
      </c>
      <c r="DC137">
        <v>3</v>
      </c>
      <c r="DD137">
        <v>10</v>
      </c>
      <c r="DE137">
        <v>5</v>
      </c>
      <c r="DF137">
        <v>0</v>
      </c>
      <c r="DG137">
        <v>10</v>
      </c>
      <c r="DH137">
        <v>5</v>
      </c>
      <c r="DI137">
        <v>5</v>
      </c>
      <c r="DJ137">
        <v>5</v>
      </c>
      <c r="DK137">
        <v>5</v>
      </c>
      <c r="DL137">
        <v>5</v>
      </c>
      <c r="DM137">
        <v>5</v>
      </c>
      <c r="DN137">
        <v>0</v>
      </c>
      <c r="DO137">
        <v>2</v>
      </c>
      <c r="DP137">
        <v>5</v>
      </c>
      <c r="DQ137">
        <v>10</v>
      </c>
      <c r="DR137">
        <v>10</v>
      </c>
      <c r="DS137">
        <v>5</v>
      </c>
      <c r="DT137">
        <v>3</v>
      </c>
      <c r="DU137">
        <v>5</v>
      </c>
      <c r="DV137">
        <v>4</v>
      </c>
      <c r="DW137">
        <v>5</v>
      </c>
      <c r="DX137">
        <v>0</v>
      </c>
      <c r="DY137">
        <v>0</v>
      </c>
      <c r="DZ137">
        <v>10</v>
      </c>
      <c r="EA137">
        <v>0</v>
      </c>
      <c r="EB137">
        <v>5</v>
      </c>
      <c r="EC137">
        <v>0</v>
      </c>
      <c r="ED137">
        <v>196</v>
      </c>
      <c r="EE137">
        <v>142</v>
      </c>
      <c r="EF137">
        <v>0.72448980808258101</v>
      </c>
      <c r="EG137" t="s">
        <v>163</v>
      </c>
      <c r="EH137">
        <v>25704</v>
      </c>
      <c r="EI137" t="s">
        <v>422</v>
      </c>
      <c r="EJ137" t="s">
        <v>302</v>
      </c>
    </row>
    <row r="138" spans="1:140" ht="15" hidden="1" x14ac:dyDescent="0.25">
      <c r="A138" t="s">
        <v>718</v>
      </c>
      <c r="B138" t="s">
        <v>719</v>
      </c>
      <c r="D138" t="s">
        <v>263</v>
      </c>
      <c r="E138">
        <v>45348</v>
      </c>
      <c r="F138">
        <v>25704</v>
      </c>
      <c r="G138" t="s">
        <v>132</v>
      </c>
      <c r="H138" t="s">
        <v>199</v>
      </c>
      <c r="I138" t="s">
        <v>178</v>
      </c>
      <c r="J138" t="s">
        <v>397</v>
      </c>
      <c r="K138">
        <v>2.08</v>
      </c>
      <c r="L138" t="s">
        <v>152</v>
      </c>
      <c r="S138">
        <v>31516843</v>
      </c>
      <c r="T138" t="s">
        <v>612</v>
      </c>
      <c r="U138" t="s">
        <v>506</v>
      </c>
      <c r="V138">
        <v>2019</v>
      </c>
      <c r="W138" t="s">
        <v>290</v>
      </c>
      <c r="X138">
        <v>4118</v>
      </c>
      <c r="Y138">
        <v>100076</v>
      </c>
      <c r="AA138">
        <v>464.11999511718801</v>
      </c>
      <c r="AB138" t="s">
        <v>174</v>
      </c>
      <c r="AD138" t="s">
        <v>613</v>
      </c>
      <c r="AF138" t="s">
        <v>141</v>
      </c>
      <c r="AG138">
        <v>3</v>
      </c>
      <c r="AH138" t="s">
        <v>142</v>
      </c>
      <c r="AI138">
        <v>12</v>
      </c>
      <c r="AJ138" t="s">
        <v>163</v>
      </c>
      <c r="AK138">
        <v>98.400001525878906</v>
      </c>
      <c r="AM138" t="s">
        <v>137</v>
      </c>
      <c r="AN138" t="s">
        <v>388</v>
      </c>
      <c r="AO138" t="s">
        <v>137</v>
      </c>
      <c r="AP138" t="s">
        <v>508</v>
      </c>
      <c r="AQ138" t="s">
        <v>145</v>
      </c>
      <c r="AR138" t="s">
        <v>137</v>
      </c>
      <c r="AS138" t="s">
        <v>146</v>
      </c>
      <c r="AT138" t="s">
        <v>137</v>
      </c>
      <c r="AU138" t="s">
        <v>293</v>
      </c>
      <c r="AV138" t="s">
        <v>390</v>
      </c>
      <c r="AX138" t="s">
        <v>158</v>
      </c>
      <c r="AY138">
        <v>0.25</v>
      </c>
      <c r="AZ138" t="s">
        <v>185</v>
      </c>
      <c r="BA138">
        <v>80</v>
      </c>
      <c r="BB138" t="s">
        <v>296</v>
      </c>
      <c r="BD138">
        <v>80</v>
      </c>
      <c r="BE138" t="s">
        <v>296</v>
      </c>
      <c r="BG138" t="s">
        <v>137</v>
      </c>
      <c r="BH138" t="s">
        <v>178</v>
      </c>
      <c r="BI138" t="s">
        <v>186</v>
      </c>
      <c r="BJ138">
        <v>1</v>
      </c>
      <c r="BK138">
        <v>0</v>
      </c>
      <c r="BL138">
        <v>192</v>
      </c>
      <c r="BM138" t="s">
        <v>152</v>
      </c>
      <c r="BN138">
        <v>192</v>
      </c>
      <c r="BP138">
        <v>1</v>
      </c>
      <c r="BQ138">
        <v>5</v>
      </c>
      <c r="BR138" t="s">
        <v>153</v>
      </c>
      <c r="BS138">
        <v>5</v>
      </c>
      <c r="BT138" t="s">
        <v>153</v>
      </c>
      <c r="BU138">
        <v>1</v>
      </c>
      <c r="BV138" t="s">
        <v>155</v>
      </c>
      <c r="BW138">
        <v>1</v>
      </c>
      <c r="BX138" t="s">
        <v>199</v>
      </c>
      <c r="BY138">
        <v>1</v>
      </c>
      <c r="BZ138" t="s">
        <v>614</v>
      </c>
      <c r="CA138">
        <v>4.2453703703703709E-2</v>
      </c>
      <c r="CC138">
        <v>1</v>
      </c>
      <c r="CD138">
        <v>0</v>
      </c>
      <c r="CE138" t="s">
        <v>158</v>
      </c>
      <c r="CG138" t="s">
        <v>298</v>
      </c>
      <c r="CH138" t="s">
        <v>625</v>
      </c>
      <c r="CI138" t="s">
        <v>137</v>
      </c>
      <c r="CJ138" t="s">
        <v>137</v>
      </c>
      <c r="CK138" t="s">
        <v>137</v>
      </c>
      <c r="CL138" t="s">
        <v>174</v>
      </c>
      <c r="CM138" t="s">
        <v>279</v>
      </c>
      <c r="CN138">
        <v>1</v>
      </c>
      <c r="CO138">
        <v>1</v>
      </c>
      <c r="CP138">
        <v>1</v>
      </c>
      <c r="CQ138">
        <v>0</v>
      </c>
      <c r="CR138">
        <v>0</v>
      </c>
      <c r="CS138">
        <v>1</v>
      </c>
      <c r="CT138">
        <v>0</v>
      </c>
      <c r="CU138" t="s">
        <v>162</v>
      </c>
      <c r="CV138" t="s">
        <v>615</v>
      </c>
      <c r="CW138">
        <v>0</v>
      </c>
      <c r="CX138">
        <v>0</v>
      </c>
      <c r="CZ138">
        <v>5</v>
      </c>
      <c r="DA138">
        <v>5</v>
      </c>
      <c r="DB138">
        <v>10</v>
      </c>
      <c r="DC138">
        <v>3</v>
      </c>
      <c r="DD138">
        <v>10</v>
      </c>
      <c r="DE138">
        <v>5</v>
      </c>
      <c r="DF138">
        <v>0</v>
      </c>
      <c r="DG138">
        <v>10</v>
      </c>
      <c r="DH138">
        <v>5</v>
      </c>
      <c r="DI138">
        <v>5</v>
      </c>
      <c r="DJ138">
        <v>5</v>
      </c>
      <c r="DK138">
        <v>5</v>
      </c>
      <c r="DL138">
        <v>5</v>
      </c>
      <c r="DM138">
        <v>5</v>
      </c>
      <c r="DN138">
        <v>0</v>
      </c>
      <c r="DO138">
        <v>2</v>
      </c>
      <c r="DP138">
        <v>5</v>
      </c>
      <c r="DQ138">
        <v>10</v>
      </c>
      <c r="DR138">
        <v>10</v>
      </c>
      <c r="DS138">
        <v>5</v>
      </c>
      <c r="DT138">
        <v>3</v>
      </c>
      <c r="DU138">
        <v>5</v>
      </c>
      <c r="DV138">
        <v>4</v>
      </c>
      <c r="DW138">
        <v>5</v>
      </c>
      <c r="DX138">
        <v>0</v>
      </c>
      <c r="DY138">
        <v>0</v>
      </c>
      <c r="DZ138">
        <v>10</v>
      </c>
      <c r="EA138">
        <v>0</v>
      </c>
      <c r="EB138">
        <v>5</v>
      </c>
      <c r="EC138">
        <v>0</v>
      </c>
      <c r="ED138">
        <v>196</v>
      </c>
      <c r="EE138">
        <v>142</v>
      </c>
      <c r="EF138">
        <v>0.72448980808258101</v>
      </c>
      <c r="EG138" t="s">
        <v>163</v>
      </c>
      <c r="EH138">
        <v>25704</v>
      </c>
      <c r="EI138" t="s">
        <v>422</v>
      </c>
      <c r="EJ138" t="s">
        <v>302</v>
      </c>
    </row>
    <row r="139" spans="1:140" ht="15" hidden="1" x14ac:dyDescent="0.25">
      <c r="A139" t="s">
        <v>718</v>
      </c>
      <c r="B139" t="s">
        <v>719</v>
      </c>
      <c r="D139" t="s">
        <v>263</v>
      </c>
      <c r="E139">
        <v>45348</v>
      </c>
      <c r="F139">
        <v>25704</v>
      </c>
      <c r="G139" t="s">
        <v>132</v>
      </c>
      <c r="H139" t="s">
        <v>199</v>
      </c>
      <c r="I139" t="s">
        <v>178</v>
      </c>
      <c r="J139" t="s">
        <v>303</v>
      </c>
      <c r="K139">
        <v>9.48</v>
      </c>
      <c r="L139" t="s">
        <v>152</v>
      </c>
      <c r="S139">
        <v>31516843</v>
      </c>
      <c r="T139" t="s">
        <v>612</v>
      </c>
      <c r="U139" t="s">
        <v>506</v>
      </c>
      <c r="V139">
        <v>2019</v>
      </c>
      <c r="W139" t="s">
        <v>290</v>
      </c>
      <c r="X139">
        <v>4118</v>
      </c>
      <c r="Y139">
        <v>100076</v>
      </c>
      <c r="AA139">
        <v>464.11999511718801</v>
      </c>
      <c r="AB139" t="s">
        <v>174</v>
      </c>
      <c r="AD139" t="s">
        <v>613</v>
      </c>
      <c r="AF139" t="s">
        <v>141</v>
      </c>
      <c r="AG139">
        <v>3</v>
      </c>
      <c r="AH139" t="s">
        <v>142</v>
      </c>
      <c r="AI139">
        <v>12</v>
      </c>
      <c r="AJ139" t="s">
        <v>163</v>
      </c>
      <c r="AK139">
        <v>98.400001525878906</v>
      </c>
      <c r="AM139" t="s">
        <v>137</v>
      </c>
      <c r="AN139" t="s">
        <v>388</v>
      </c>
      <c r="AO139" t="s">
        <v>137</v>
      </c>
      <c r="AP139" t="s">
        <v>508</v>
      </c>
      <c r="AQ139" t="s">
        <v>145</v>
      </c>
      <c r="AR139" t="s">
        <v>137</v>
      </c>
      <c r="AS139" t="s">
        <v>146</v>
      </c>
      <c r="AT139" t="s">
        <v>137</v>
      </c>
      <c r="AU139" t="s">
        <v>293</v>
      </c>
      <c r="AV139" t="s">
        <v>390</v>
      </c>
      <c r="AX139" t="s">
        <v>158</v>
      </c>
      <c r="AY139">
        <v>0.25</v>
      </c>
      <c r="AZ139" t="s">
        <v>185</v>
      </c>
      <c r="BA139">
        <v>80</v>
      </c>
      <c r="BB139" t="s">
        <v>296</v>
      </c>
      <c r="BD139">
        <v>80</v>
      </c>
      <c r="BE139" t="s">
        <v>296</v>
      </c>
      <c r="BG139" t="s">
        <v>137</v>
      </c>
      <c r="BH139" t="s">
        <v>178</v>
      </c>
      <c r="BI139" t="s">
        <v>186</v>
      </c>
      <c r="BJ139">
        <v>1</v>
      </c>
      <c r="BK139">
        <v>0</v>
      </c>
      <c r="BL139">
        <v>192</v>
      </c>
      <c r="BM139" t="s">
        <v>152</v>
      </c>
      <c r="BN139">
        <v>192</v>
      </c>
      <c r="BP139">
        <v>1</v>
      </c>
      <c r="BQ139">
        <v>5</v>
      </c>
      <c r="BR139" t="s">
        <v>153</v>
      </c>
      <c r="BS139">
        <v>5</v>
      </c>
      <c r="BT139" t="s">
        <v>153</v>
      </c>
      <c r="BU139">
        <v>1</v>
      </c>
      <c r="BV139" t="s">
        <v>155</v>
      </c>
      <c r="BW139">
        <v>1</v>
      </c>
      <c r="BX139" t="s">
        <v>199</v>
      </c>
      <c r="BY139">
        <v>1</v>
      </c>
      <c r="BZ139" t="s">
        <v>614</v>
      </c>
      <c r="CA139">
        <v>4.2453703703703709E-2</v>
      </c>
      <c r="CC139">
        <v>1</v>
      </c>
      <c r="CD139">
        <v>0</v>
      </c>
      <c r="CE139" t="s">
        <v>158</v>
      </c>
      <c r="CG139" t="s">
        <v>298</v>
      </c>
      <c r="CH139" t="s">
        <v>625</v>
      </c>
      <c r="CI139" t="s">
        <v>137</v>
      </c>
      <c r="CJ139" t="s">
        <v>137</v>
      </c>
      <c r="CK139" t="s">
        <v>137</v>
      </c>
      <c r="CL139" t="s">
        <v>174</v>
      </c>
      <c r="CM139" t="s">
        <v>279</v>
      </c>
      <c r="CN139">
        <v>1</v>
      </c>
      <c r="CO139">
        <v>1</v>
      </c>
      <c r="CP139">
        <v>1</v>
      </c>
      <c r="CQ139">
        <v>0</v>
      </c>
      <c r="CR139">
        <v>0</v>
      </c>
      <c r="CS139">
        <v>1</v>
      </c>
      <c r="CT139">
        <v>0</v>
      </c>
      <c r="CU139" t="s">
        <v>162</v>
      </c>
      <c r="CV139" t="s">
        <v>615</v>
      </c>
      <c r="CW139">
        <v>0</v>
      </c>
      <c r="CX139">
        <v>0</v>
      </c>
      <c r="CZ139">
        <v>5</v>
      </c>
      <c r="DA139">
        <v>5</v>
      </c>
      <c r="DB139">
        <v>10</v>
      </c>
      <c r="DC139">
        <v>3</v>
      </c>
      <c r="DD139">
        <v>10</v>
      </c>
      <c r="DE139">
        <v>5</v>
      </c>
      <c r="DF139">
        <v>0</v>
      </c>
      <c r="DG139">
        <v>10</v>
      </c>
      <c r="DH139">
        <v>5</v>
      </c>
      <c r="DI139">
        <v>5</v>
      </c>
      <c r="DJ139">
        <v>5</v>
      </c>
      <c r="DK139">
        <v>5</v>
      </c>
      <c r="DL139">
        <v>5</v>
      </c>
      <c r="DM139">
        <v>5</v>
      </c>
      <c r="DN139">
        <v>0</v>
      </c>
      <c r="DO139">
        <v>2</v>
      </c>
      <c r="DP139">
        <v>5</v>
      </c>
      <c r="DQ139">
        <v>10</v>
      </c>
      <c r="DR139">
        <v>10</v>
      </c>
      <c r="DS139">
        <v>5</v>
      </c>
      <c r="DT139">
        <v>3</v>
      </c>
      <c r="DU139">
        <v>5</v>
      </c>
      <c r="DV139">
        <v>4</v>
      </c>
      <c r="DW139">
        <v>5</v>
      </c>
      <c r="DX139">
        <v>0</v>
      </c>
      <c r="DY139">
        <v>0</v>
      </c>
      <c r="DZ139">
        <v>10</v>
      </c>
      <c r="EA139">
        <v>0</v>
      </c>
      <c r="EB139">
        <v>5</v>
      </c>
      <c r="EC139">
        <v>0</v>
      </c>
      <c r="ED139">
        <v>196</v>
      </c>
      <c r="EE139">
        <v>142</v>
      </c>
      <c r="EF139">
        <v>0.72448980808258101</v>
      </c>
      <c r="EG139" t="s">
        <v>163</v>
      </c>
      <c r="EH139">
        <v>25704</v>
      </c>
      <c r="EI139" t="s">
        <v>422</v>
      </c>
      <c r="EJ139" t="s">
        <v>302</v>
      </c>
    </row>
    <row r="140" spans="1:140" ht="15" hidden="1" x14ac:dyDescent="0.25">
      <c r="A140" t="s">
        <v>842</v>
      </c>
      <c r="B140" t="s">
        <v>843</v>
      </c>
      <c r="D140" t="s">
        <v>263</v>
      </c>
      <c r="E140">
        <v>45348</v>
      </c>
      <c r="F140">
        <v>25943</v>
      </c>
      <c r="G140" t="s">
        <v>132</v>
      </c>
      <c r="H140" t="s">
        <v>199</v>
      </c>
      <c r="I140" t="s">
        <v>178</v>
      </c>
      <c r="J140" t="s">
        <v>210</v>
      </c>
      <c r="K140">
        <v>0.66666999999999998</v>
      </c>
      <c r="L140" t="s">
        <v>152</v>
      </c>
      <c r="P140" t="s">
        <v>860</v>
      </c>
      <c r="S140">
        <v>33933458</v>
      </c>
      <c r="U140" t="s">
        <v>853</v>
      </c>
      <c r="V140">
        <v>2021</v>
      </c>
      <c r="W140" t="s">
        <v>290</v>
      </c>
      <c r="X140">
        <v>4357</v>
      </c>
      <c r="Y140">
        <v>100531</v>
      </c>
      <c r="Z140" t="s">
        <v>854</v>
      </c>
      <c r="AA140">
        <v>330.05999755859398</v>
      </c>
      <c r="AB140" t="s">
        <v>137</v>
      </c>
      <c r="AD140" t="s">
        <v>855</v>
      </c>
      <c r="AF140" t="s">
        <v>141</v>
      </c>
      <c r="AG140">
        <v>3</v>
      </c>
      <c r="AH140" t="s">
        <v>142</v>
      </c>
      <c r="AI140">
        <v>15</v>
      </c>
      <c r="AJ140" t="s">
        <v>163</v>
      </c>
      <c r="AK140">
        <v>99</v>
      </c>
      <c r="AM140" t="s">
        <v>137</v>
      </c>
      <c r="AN140" t="s">
        <v>308</v>
      </c>
      <c r="AO140" t="s">
        <v>137</v>
      </c>
      <c r="AQ140" t="s">
        <v>203</v>
      </c>
      <c r="AR140" t="s">
        <v>204</v>
      </c>
      <c r="AS140" t="s">
        <v>146</v>
      </c>
      <c r="AT140" t="s">
        <v>137</v>
      </c>
      <c r="AU140" t="s">
        <v>293</v>
      </c>
      <c r="AV140" t="s">
        <v>158</v>
      </c>
      <c r="AX140" t="s">
        <v>158</v>
      </c>
      <c r="AY140">
        <v>0.25</v>
      </c>
      <c r="AZ140" t="s">
        <v>185</v>
      </c>
      <c r="BA140">
        <v>30</v>
      </c>
      <c r="BB140" t="s">
        <v>296</v>
      </c>
      <c r="BC140" t="s">
        <v>857</v>
      </c>
      <c r="BD140">
        <v>30</v>
      </c>
      <c r="BE140" t="s">
        <v>296</v>
      </c>
      <c r="BG140" t="s">
        <v>137</v>
      </c>
      <c r="BH140" t="s">
        <v>178</v>
      </c>
      <c r="BI140" t="s">
        <v>186</v>
      </c>
      <c r="BJ140">
        <v>1</v>
      </c>
      <c r="BK140">
        <v>0</v>
      </c>
      <c r="BL140">
        <v>7</v>
      </c>
      <c r="BM140" t="s">
        <v>187</v>
      </c>
      <c r="BN140">
        <v>168</v>
      </c>
      <c r="BP140">
        <v>1</v>
      </c>
      <c r="BQ140">
        <v>10</v>
      </c>
      <c r="BR140" t="s">
        <v>153</v>
      </c>
      <c r="BS140">
        <v>10</v>
      </c>
      <c r="BT140" t="s">
        <v>153</v>
      </c>
      <c r="BU140">
        <v>1</v>
      </c>
      <c r="BV140" t="s">
        <v>372</v>
      </c>
      <c r="BW140">
        <v>1</v>
      </c>
      <c r="BX140" t="s">
        <v>199</v>
      </c>
      <c r="BY140">
        <v>1</v>
      </c>
      <c r="BZ140" t="s">
        <v>233</v>
      </c>
      <c r="CC140">
        <v>1</v>
      </c>
      <c r="CD140">
        <v>1</v>
      </c>
      <c r="CE140" t="s">
        <v>158</v>
      </c>
      <c r="CI140" t="s">
        <v>137</v>
      </c>
      <c r="CK140" t="s">
        <v>137</v>
      </c>
      <c r="CL140" t="s">
        <v>174</v>
      </c>
      <c r="CN140">
        <v>0</v>
      </c>
      <c r="CO140">
        <v>0</v>
      </c>
      <c r="CP140">
        <v>0</v>
      </c>
      <c r="CQ140">
        <v>0</v>
      </c>
      <c r="CR140">
        <v>0</v>
      </c>
      <c r="CS140">
        <v>0</v>
      </c>
      <c r="CT140">
        <v>0</v>
      </c>
      <c r="CU140" t="s">
        <v>162</v>
      </c>
      <c r="CV140" t="s">
        <v>316</v>
      </c>
      <c r="CW140">
        <v>0</v>
      </c>
      <c r="CX140">
        <v>0</v>
      </c>
      <c r="CZ140">
        <v>5</v>
      </c>
      <c r="DA140">
        <v>5</v>
      </c>
      <c r="DB140">
        <v>10</v>
      </c>
      <c r="DC140">
        <v>5</v>
      </c>
      <c r="DD140">
        <v>10</v>
      </c>
      <c r="DE140">
        <v>3</v>
      </c>
      <c r="DF140">
        <v>0</v>
      </c>
      <c r="DG140">
        <v>10</v>
      </c>
      <c r="DH140">
        <v>5</v>
      </c>
      <c r="DI140">
        <v>5</v>
      </c>
      <c r="DJ140">
        <v>5</v>
      </c>
      <c r="DK140">
        <v>5</v>
      </c>
      <c r="DL140">
        <v>5</v>
      </c>
      <c r="DM140">
        <v>5</v>
      </c>
      <c r="DN140">
        <v>5</v>
      </c>
      <c r="DO140">
        <v>2</v>
      </c>
      <c r="DP140">
        <v>5</v>
      </c>
      <c r="DQ140">
        <v>0</v>
      </c>
      <c r="DR140">
        <v>10</v>
      </c>
      <c r="DS140">
        <v>5</v>
      </c>
      <c r="DT140">
        <v>0</v>
      </c>
      <c r="DU140">
        <v>0</v>
      </c>
      <c r="DV140">
        <v>0</v>
      </c>
      <c r="DW140">
        <v>0</v>
      </c>
      <c r="DX140">
        <v>0</v>
      </c>
      <c r="DY140">
        <v>0</v>
      </c>
      <c r="DZ140">
        <v>0</v>
      </c>
      <c r="EA140">
        <v>0</v>
      </c>
      <c r="EB140">
        <v>5</v>
      </c>
      <c r="EC140">
        <v>0</v>
      </c>
      <c r="ED140">
        <v>196</v>
      </c>
      <c r="EE140">
        <v>110</v>
      </c>
      <c r="EF140">
        <v>0.56122446060180697</v>
      </c>
      <c r="EG140" t="s">
        <v>163</v>
      </c>
      <c r="EH140">
        <v>25943</v>
      </c>
      <c r="EI140" t="s">
        <v>858</v>
      </c>
      <c r="EJ140" t="s">
        <v>302</v>
      </c>
    </row>
    <row r="141" spans="1:140" ht="15" hidden="1" x14ac:dyDescent="0.25">
      <c r="A141" t="s">
        <v>718</v>
      </c>
      <c r="B141" t="s">
        <v>719</v>
      </c>
      <c r="D141" t="s">
        <v>263</v>
      </c>
      <c r="E141">
        <v>45348</v>
      </c>
      <c r="F141">
        <v>25704</v>
      </c>
      <c r="G141" t="s">
        <v>132</v>
      </c>
      <c r="H141" t="s">
        <v>199</v>
      </c>
      <c r="I141" t="s">
        <v>178</v>
      </c>
      <c r="J141" t="s">
        <v>284</v>
      </c>
      <c r="K141">
        <v>6.8690000000000001E-3</v>
      </c>
      <c r="L141" t="s">
        <v>258</v>
      </c>
      <c r="S141">
        <v>31516843</v>
      </c>
      <c r="T141" t="s">
        <v>612</v>
      </c>
      <c r="U141" t="s">
        <v>506</v>
      </c>
      <c r="V141">
        <v>2019</v>
      </c>
      <c r="W141" t="s">
        <v>290</v>
      </c>
      <c r="X141">
        <v>4118</v>
      </c>
      <c r="Y141">
        <v>100076</v>
      </c>
      <c r="AA141">
        <v>464.11999511718801</v>
      </c>
      <c r="AB141" t="s">
        <v>174</v>
      </c>
      <c r="AD141" t="s">
        <v>613</v>
      </c>
      <c r="AF141" t="s">
        <v>141</v>
      </c>
      <c r="AG141">
        <v>3</v>
      </c>
      <c r="AH141" t="s">
        <v>142</v>
      </c>
      <c r="AI141">
        <v>12</v>
      </c>
      <c r="AJ141" t="s">
        <v>163</v>
      </c>
      <c r="AK141">
        <v>98.400001525878906</v>
      </c>
      <c r="AM141" t="s">
        <v>137</v>
      </c>
      <c r="AN141" t="s">
        <v>388</v>
      </c>
      <c r="AO141" t="s">
        <v>137</v>
      </c>
      <c r="AP141" t="s">
        <v>508</v>
      </c>
      <c r="AQ141" t="s">
        <v>145</v>
      </c>
      <c r="AR141" t="s">
        <v>137</v>
      </c>
      <c r="AS141" t="s">
        <v>146</v>
      </c>
      <c r="AT141" t="s">
        <v>137</v>
      </c>
      <c r="AU141" t="s">
        <v>293</v>
      </c>
      <c r="AV141" t="s">
        <v>390</v>
      </c>
      <c r="AX141" t="s">
        <v>158</v>
      </c>
      <c r="AY141">
        <v>0.25</v>
      </c>
      <c r="AZ141" t="s">
        <v>185</v>
      </c>
      <c r="BA141">
        <v>80</v>
      </c>
      <c r="BB141" t="s">
        <v>296</v>
      </c>
      <c r="BD141">
        <v>80</v>
      </c>
      <c r="BE141" t="s">
        <v>296</v>
      </c>
      <c r="BG141" t="s">
        <v>137</v>
      </c>
      <c r="BH141" t="s">
        <v>178</v>
      </c>
      <c r="BI141" t="s">
        <v>186</v>
      </c>
      <c r="BJ141">
        <v>1</v>
      </c>
      <c r="BK141">
        <v>0</v>
      </c>
      <c r="BL141">
        <v>192</v>
      </c>
      <c r="BM141" t="s">
        <v>152</v>
      </c>
      <c r="BN141">
        <v>192</v>
      </c>
      <c r="BP141">
        <v>1</v>
      </c>
      <c r="BQ141">
        <v>5</v>
      </c>
      <c r="BR141" t="s">
        <v>153</v>
      </c>
      <c r="BS141">
        <v>5</v>
      </c>
      <c r="BT141" t="s">
        <v>153</v>
      </c>
      <c r="BU141">
        <v>1</v>
      </c>
      <c r="BV141" t="s">
        <v>155</v>
      </c>
      <c r="BW141">
        <v>1</v>
      </c>
      <c r="BX141" t="s">
        <v>199</v>
      </c>
      <c r="BY141">
        <v>1</v>
      </c>
      <c r="BZ141" t="s">
        <v>614</v>
      </c>
      <c r="CA141">
        <v>4.2453703703703709E-2</v>
      </c>
      <c r="CC141">
        <v>1</v>
      </c>
      <c r="CD141">
        <v>0</v>
      </c>
      <c r="CE141" t="s">
        <v>158</v>
      </c>
      <c r="CG141" t="s">
        <v>298</v>
      </c>
      <c r="CH141" t="s">
        <v>625</v>
      </c>
      <c r="CI141" t="s">
        <v>137</v>
      </c>
      <c r="CJ141" t="s">
        <v>137</v>
      </c>
      <c r="CK141" t="s">
        <v>137</v>
      </c>
      <c r="CL141" t="s">
        <v>174</v>
      </c>
      <c r="CM141" t="s">
        <v>279</v>
      </c>
      <c r="CN141">
        <v>1</v>
      </c>
      <c r="CO141">
        <v>1</v>
      </c>
      <c r="CP141">
        <v>1</v>
      </c>
      <c r="CQ141">
        <v>0</v>
      </c>
      <c r="CR141">
        <v>0</v>
      </c>
      <c r="CS141">
        <v>1</v>
      </c>
      <c r="CT141">
        <v>0</v>
      </c>
      <c r="CU141" t="s">
        <v>162</v>
      </c>
      <c r="CV141" t="s">
        <v>615</v>
      </c>
      <c r="CW141">
        <v>0</v>
      </c>
      <c r="CX141">
        <v>0</v>
      </c>
      <c r="CZ141">
        <v>5</v>
      </c>
      <c r="DA141">
        <v>5</v>
      </c>
      <c r="DB141">
        <v>10</v>
      </c>
      <c r="DC141">
        <v>3</v>
      </c>
      <c r="DD141">
        <v>10</v>
      </c>
      <c r="DE141">
        <v>5</v>
      </c>
      <c r="DF141">
        <v>0</v>
      </c>
      <c r="DG141">
        <v>10</v>
      </c>
      <c r="DH141">
        <v>5</v>
      </c>
      <c r="DI141">
        <v>5</v>
      </c>
      <c r="DJ141">
        <v>5</v>
      </c>
      <c r="DK141">
        <v>5</v>
      </c>
      <c r="DL141">
        <v>5</v>
      </c>
      <c r="DM141">
        <v>5</v>
      </c>
      <c r="DN141">
        <v>0</v>
      </c>
      <c r="DO141">
        <v>2</v>
      </c>
      <c r="DP141">
        <v>5</v>
      </c>
      <c r="DQ141">
        <v>10</v>
      </c>
      <c r="DR141">
        <v>10</v>
      </c>
      <c r="DS141">
        <v>5</v>
      </c>
      <c r="DT141">
        <v>3</v>
      </c>
      <c r="DU141">
        <v>5</v>
      </c>
      <c r="DV141">
        <v>4</v>
      </c>
      <c r="DW141">
        <v>5</v>
      </c>
      <c r="DX141">
        <v>0</v>
      </c>
      <c r="DY141">
        <v>0</v>
      </c>
      <c r="DZ141">
        <v>10</v>
      </c>
      <c r="EA141">
        <v>0</v>
      </c>
      <c r="EB141">
        <v>5</v>
      </c>
      <c r="EC141">
        <v>0</v>
      </c>
      <c r="ED141">
        <v>196</v>
      </c>
      <c r="EE141">
        <v>142</v>
      </c>
      <c r="EF141">
        <v>0.72448980808258101</v>
      </c>
      <c r="EG141" t="s">
        <v>163</v>
      </c>
      <c r="EH141">
        <v>25704</v>
      </c>
      <c r="EI141" t="s">
        <v>422</v>
      </c>
      <c r="EJ141" t="s">
        <v>302</v>
      </c>
    </row>
    <row r="142" spans="1:140" ht="15" hidden="1" x14ac:dyDescent="0.25">
      <c r="A142" t="s">
        <v>718</v>
      </c>
      <c r="B142" t="s">
        <v>719</v>
      </c>
      <c r="D142" t="s">
        <v>263</v>
      </c>
      <c r="E142">
        <v>45348</v>
      </c>
      <c r="F142">
        <v>25704</v>
      </c>
      <c r="G142" t="s">
        <v>132</v>
      </c>
      <c r="H142" t="s">
        <v>199</v>
      </c>
      <c r="I142" t="s">
        <v>178</v>
      </c>
      <c r="J142" t="s">
        <v>398</v>
      </c>
      <c r="K142">
        <v>8.5859999999999994E-5</v>
      </c>
      <c r="L142" t="s">
        <v>617</v>
      </c>
      <c r="S142">
        <v>31516843</v>
      </c>
      <c r="T142" t="s">
        <v>612</v>
      </c>
      <c r="U142" t="s">
        <v>506</v>
      </c>
      <c r="V142">
        <v>2019</v>
      </c>
      <c r="W142" t="s">
        <v>290</v>
      </c>
      <c r="X142">
        <v>4118</v>
      </c>
      <c r="Y142">
        <v>100076</v>
      </c>
      <c r="AA142">
        <v>464.11999511718801</v>
      </c>
      <c r="AB142" t="s">
        <v>174</v>
      </c>
      <c r="AD142" t="s">
        <v>613</v>
      </c>
      <c r="AF142" t="s">
        <v>141</v>
      </c>
      <c r="AG142">
        <v>3</v>
      </c>
      <c r="AH142" t="s">
        <v>142</v>
      </c>
      <c r="AI142">
        <v>12</v>
      </c>
      <c r="AJ142" t="s">
        <v>163</v>
      </c>
      <c r="AK142">
        <v>98.400001525878906</v>
      </c>
      <c r="AM142" t="s">
        <v>137</v>
      </c>
      <c r="AN142" t="s">
        <v>388</v>
      </c>
      <c r="AO142" t="s">
        <v>137</v>
      </c>
      <c r="AP142" t="s">
        <v>508</v>
      </c>
      <c r="AQ142" t="s">
        <v>145</v>
      </c>
      <c r="AR142" t="s">
        <v>137</v>
      </c>
      <c r="AS142" t="s">
        <v>146</v>
      </c>
      <c r="AT142" t="s">
        <v>137</v>
      </c>
      <c r="AU142" t="s">
        <v>293</v>
      </c>
      <c r="AV142" t="s">
        <v>390</v>
      </c>
      <c r="AX142" t="s">
        <v>158</v>
      </c>
      <c r="AY142">
        <v>0.25</v>
      </c>
      <c r="AZ142" t="s">
        <v>185</v>
      </c>
      <c r="BA142">
        <v>80</v>
      </c>
      <c r="BB142" t="s">
        <v>296</v>
      </c>
      <c r="BD142">
        <v>80</v>
      </c>
      <c r="BE142" t="s">
        <v>296</v>
      </c>
      <c r="BG142" t="s">
        <v>137</v>
      </c>
      <c r="BH142" t="s">
        <v>178</v>
      </c>
      <c r="BI142" t="s">
        <v>186</v>
      </c>
      <c r="BJ142">
        <v>1</v>
      </c>
      <c r="BK142">
        <v>0</v>
      </c>
      <c r="BL142">
        <v>192</v>
      </c>
      <c r="BM142" t="s">
        <v>152</v>
      </c>
      <c r="BN142">
        <v>192</v>
      </c>
      <c r="BP142">
        <v>1</v>
      </c>
      <c r="BQ142">
        <v>5</v>
      </c>
      <c r="BR142" t="s">
        <v>153</v>
      </c>
      <c r="BS142">
        <v>5</v>
      </c>
      <c r="BT142" t="s">
        <v>153</v>
      </c>
      <c r="BU142">
        <v>1</v>
      </c>
      <c r="BV142" t="s">
        <v>155</v>
      </c>
      <c r="BW142">
        <v>1</v>
      </c>
      <c r="BX142" t="s">
        <v>199</v>
      </c>
      <c r="BY142">
        <v>1</v>
      </c>
      <c r="BZ142" t="s">
        <v>614</v>
      </c>
      <c r="CA142">
        <v>4.2453703703703709E-2</v>
      </c>
      <c r="CC142">
        <v>1</v>
      </c>
      <c r="CD142">
        <v>0</v>
      </c>
      <c r="CE142" t="s">
        <v>158</v>
      </c>
      <c r="CG142" t="s">
        <v>298</v>
      </c>
      <c r="CH142" t="s">
        <v>625</v>
      </c>
      <c r="CI142" t="s">
        <v>137</v>
      </c>
      <c r="CJ142" t="s">
        <v>137</v>
      </c>
      <c r="CK142" t="s">
        <v>137</v>
      </c>
      <c r="CL142" t="s">
        <v>174</v>
      </c>
      <c r="CM142" t="s">
        <v>279</v>
      </c>
      <c r="CN142">
        <v>1</v>
      </c>
      <c r="CO142">
        <v>1</v>
      </c>
      <c r="CP142">
        <v>1</v>
      </c>
      <c r="CQ142">
        <v>0</v>
      </c>
      <c r="CR142">
        <v>0</v>
      </c>
      <c r="CS142">
        <v>1</v>
      </c>
      <c r="CT142">
        <v>0</v>
      </c>
      <c r="CU142" t="s">
        <v>162</v>
      </c>
      <c r="CV142" t="s">
        <v>615</v>
      </c>
      <c r="CW142">
        <v>0</v>
      </c>
      <c r="CX142">
        <v>0</v>
      </c>
      <c r="CZ142">
        <v>5</v>
      </c>
      <c r="DA142">
        <v>5</v>
      </c>
      <c r="DB142">
        <v>10</v>
      </c>
      <c r="DC142">
        <v>3</v>
      </c>
      <c r="DD142">
        <v>10</v>
      </c>
      <c r="DE142">
        <v>5</v>
      </c>
      <c r="DF142">
        <v>0</v>
      </c>
      <c r="DG142">
        <v>10</v>
      </c>
      <c r="DH142">
        <v>5</v>
      </c>
      <c r="DI142">
        <v>5</v>
      </c>
      <c r="DJ142">
        <v>5</v>
      </c>
      <c r="DK142">
        <v>5</v>
      </c>
      <c r="DL142">
        <v>5</v>
      </c>
      <c r="DM142">
        <v>5</v>
      </c>
      <c r="DN142">
        <v>0</v>
      </c>
      <c r="DO142">
        <v>2</v>
      </c>
      <c r="DP142">
        <v>5</v>
      </c>
      <c r="DQ142">
        <v>10</v>
      </c>
      <c r="DR142">
        <v>10</v>
      </c>
      <c r="DS142">
        <v>5</v>
      </c>
      <c r="DT142">
        <v>3</v>
      </c>
      <c r="DU142">
        <v>5</v>
      </c>
      <c r="DV142">
        <v>4</v>
      </c>
      <c r="DW142">
        <v>5</v>
      </c>
      <c r="DX142">
        <v>0</v>
      </c>
      <c r="DY142">
        <v>0</v>
      </c>
      <c r="DZ142">
        <v>10</v>
      </c>
      <c r="EA142">
        <v>0</v>
      </c>
      <c r="EB142">
        <v>5</v>
      </c>
      <c r="EC142">
        <v>0</v>
      </c>
      <c r="ED142">
        <v>196</v>
      </c>
      <c r="EE142">
        <v>142</v>
      </c>
      <c r="EF142">
        <v>0.72448980808258101</v>
      </c>
      <c r="EG142" t="s">
        <v>163</v>
      </c>
      <c r="EH142">
        <v>25704</v>
      </c>
      <c r="EI142" t="s">
        <v>422</v>
      </c>
      <c r="EJ142" t="s">
        <v>302</v>
      </c>
    </row>
    <row r="143" spans="1:140" ht="15" hidden="1" x14ac:dyDescent="0.25">
      <c r="A143" t="s">
        <v>718</v>
      </c>
      <c r="B143" t="s">
        <v>719</v>
      </c>
      <c r="D143" t="s">
        <v>263</v>
      </c>
      <c r="E143">
        <v>45348</v>
      </c>
      <c r="F143">
        <v>25704</v>
      </c>
      <c r="G143" t="s">
        <v>132</v>
      </c>
      <c r="H143" t="s">
        <v>199</v>
      </c>
      <c r="I143" t="s">
        <v>178</v>
      </c>
      <c r="J143" t="s">
        <v>252</v>
      </c>
      <c r="K143">
        <v>11600</v>
      </c>
      <c r="L143" t="s">
        <v>253</v>
      </c>
      <c r="S143">
        <v>31516843</v>
      </c>
      <c r="T143" t="s">
        <v>612</v>
      </c>
      <c r="U143" t="s">
        <v>506</v>
      </c>
      <c r="V143">
        <v>2019</v>
      </c>
      <c r="W143" t="s">
        <v>290</v>
      </c>
      <c r="X143">
        <v>4118</v>
      </c>
      <c r="Y143">
        <v>100076</v>
      </c>
      <c r="AA143">
        <v>464.11999511718801</v>
      </c>
      <c r="AB143" t="s">
        <v>174</v>
      </c>
      <c r="AD143" t="s">
        <v>613</v>
      </c>
      <c r="AF143" t="s">
        <v>141</v>
      </c>
      <c r="AG143">
        <v>3</v>
      </c>
      <c r="AH143" t="s">
        <v>142</v>
      </c>
      <c r="AI143">
        <v>12</v>
      </c>
      <c r="AJ143" t="s">
        <v>163</v>
      </c>
      <c r="AK143">
        <v>98.400001525878906</v>
      </c>
      <c r="AM143" t="s">
        <v>137</v>
      </c>
      <c r="AN143" t="s">
        <v>388</v>
      </c>
      <c r="AO143" t="s">
        <v>137</v>
      </c>
      <c r="AP143" t="s">
        <v>508</v>
      </c>
      <c r="AQ143" t="s">
        <v>145</v>
      </c>
      <c r="AR143" t="s">
        <v>137</v>
      </c>
      <c r="AS143" t="s">
        <v>146</v>
      </c>
      <c r="AT143" t="s">
        <v>137</v>
      </c>
      <c r="AU143" t="s">
        <v>293</v>
      </c>
      <c r="AV143" t="s">
        <v>390</v>
      </c>
      <c r="AX143" t="s">
        <v>158</v>
      </c>
      <c r="AY143">
        <v>0.25</v>
      </c>
      <c r="AZ143" t="s">
        <v>185</v>
      </c>
      <c r="BA143">
        <v>80</v>
      </c>
      <c r="BB143" t="s">
        <v>296</v>
      </c>
      <c r="BD143">
        <v>80</v>
      </c>
      <c r="BE143" t="s">
        <v>296</v>
      </c>
      <c r="BG143" t="s">
        <v>137</v>
      </c>
      <c r="BH143" t="s">
        <v>178</v>
      </c>
      <c r="BI143" t="s">
        <v>186</v>
      </c>
      <c r="BJ143">
        <v>1</v>
      </c>
      <c r="BK143">
        <v>0</v>
      </c>
      <c r="BL143">
        <v>192</v>
      </c>
      <c r="BM143" t="s">
        <v>152</v>
      </c>
      <c r="BN143">
        <v>192</v>
      </c>
      <c r="BP143">
        <v>1</v>
      </c>
      <c r="BQ143">
        <v>5</v>
      </c>
      <c r="BR143" t="s">
        <v>153</v>
      </c>
      <c r="BS143">
        <v>5</v>
      </c>
      <c r="BT143" t="s">
        <v>153</v>
      </c>
      <c r="BU143">
        <v>1</v>
      </c>
      <c r="BV143" t="s">
        <v>155</v>
      </c>
      <c r="BW143">
        <v>1</v>
      </c>
      <c r="BX143" t="s">
        <v>199</v>
      </c>
      <c r="BY143">
        <v>1</v>
      </c>
      <c r="BZ143" t="s">
        <v>614</v>
      </c>
      <c r="CA143">
        <v>4.2453703703703709E-2</v>
      </c>
      <c r="CC143">
        <v>1</v>
      </c>
      <c r="CD143">
        <v>0</v>
      </c>
      <c r="CE143" t="s">
        <v>158</v>
      </c>
      <c r="CG143" t="s">
        <v>298</v>
      </c>
      <c r="CH143" t="s">
        <v>625</v>
      </c>
      <c r="CI143" t="s">
        <v>137</v>
      </c>
      <c r="CJ143" t="s">
        <v>137</v>
      </c>
      <c r="CK143" t="s">
        <v>137</v>
      </c>
      <c r="CL143" t="s">
        <v>174</v>
      </c>
      <c r="CM143" t="s">
        <v>279</v>
      </c>
      <c r="CN143">
        <v>1</v>
      </c>
      <c r="CO143">
        <v>1</v>
      </c>
      <c r="CP143">
        <v>1</v>
      </c>
      <c r="CQ143">
        <v>0</v>
      </c>
      <c r="CR143">
        <v>0</v>
      </c>
      <c r="CS143">
        <v>1</v>
      </c>
      <c r="CT143">
        <v>0</v>
      </c>
      <c r="CU143" t="s">
        <v>162</v>
      </c>
      <c r="CV143" t="s">
        <v>615</v>
      </c>
      <c r="CW143">
        <v>0</v>
      </c>
      <c r="CX143">
        <v>0</v>
      </c>
      <c r="CZ143">
        <v>5</v>
      </c>
      <c r="DA143">
        <v>5</v>
      </c>
      <c r="DB143">
        <v>10</v>
      </c>
      <c r="DC143">
        <v>3</v>
      </c>
      <c r="DD143">
        <v>10</v>
      </c>
      <c r="DE143">
        <v>5</v>
      </c>
      <c r="DF143">
        <v>0</v>
      </c>
      <c r="DG143">
        <v>10</v>
      </c>
      <c r="DH143">
        <v>5</v>
      </c>
      <c r="DI143">
        <v>5</v>
      </c>
      <c r="DJ143">
        <v>5</v>
      </c>
      <c r="DK143">
        <v>5</v>
      </c>
      <c r="DL143">
        <v>5</v>
      </c>
      <c r="DM143">
        <v>5</v>
      </c>
      <c r="DN143">
        <v>0</v>
      </c>
      <c r="DO143">
        <v>2</v>
      </c>
      <c r="DP143">
        <v>5</v>
      </c>
      <c r="DQ143">
        <v>10</v>
      </c>
      <c r="DR143">
        <v>10</v>
      </c>
      <c r="DS143">
        <v>5</v>
      </c>
      <c r="DT143">
        <v>3</v>
      </c>
      <c r="DU143">
        <v>5</v>
      </c>
      <c r="DV143">
        <v>4</v>
      </c>
      <c r="DW143">
        <v>5</v>
      </c>
      <c r="DX143">
        <v>0</v>
      </c>
      <c r="DY143">
        <v>0</v>
      </c>
      <c r="DZ143">
        <v>10</v>
      </c>
      <c r="EA143">
        <v>0</v>
      </c>
      <c r="EB143">
        <v>5</v>
      </c>
      <c r="EC143">
        <v>0</v>
      </c>
      <c r="ED143">
        <v>196</v>
      </c>
      <c r="EE143">
        <v>142</v>
      </c>
      <c r="EF143">
        <v>0.72448980808258101</v>
      </c>
      <c r="EG143" t="s">
        <v>163</v>
      </c>
      <c r="EH143">
        <v>25704</v>
      </c>
      <c r="EI143" t="s">
        <v>422</v>
      </c>
      <c r="EJ143" t="s">
        <v>302</v>
      </c>
    </row>
    <row r="144" spans="1:140" ht="15" hidden="1" x14ac:dyDescent="0.25">
      <c r="A144" t="s">
        <v>718</v>
      </c>
      <c r="B144" t="s">
        <v>719</v>
      </c>
      <c r="D144" t="s">
        <v>263</v>
      </c>
      <c r="E144">
        <v>45348</v>
      </c>
      <c r="F144">
        <v>25704</v>
      </c>
      <c r="G144" t="s">
        <v>132</v>
      </c>
      <c r="H144" t="s">
        <v>199</v>
      </c>
      <c r="I144" t="s">
        <v>178</v>
      </c>
      <c r="J144" t="s">
        <v>400</v>
      </c>
      <c r="K144">
        <v>39.200000000000003</v>
      </c>
      <c r="L144" t="s">
        <v>136</v>
      </c>
      <c r="S144">
        <v>31516843</v>
      </c>
      <c r="T144" t="s">
        <v>612</v>
      </c>
      <c r="U144" t="s">
        <v>506</v>
      </c>
      <c r="V144">
        <v>2019</v>
      </c>
      <c r="W144" t="s">
        <v>290</v>
      </c>
      <c r="X144">
        <v>4118</v>
      </c>
      <c r="Y144">
        <v>100076</v>
      </c>
      <c r="AA144">
        <v>464.11999511718801</v>
      </c>
      <c r="AB144" t="s">
        <v>174</v>
      </c>
      <c r="AD144" t="s">
        <v>613</v>
      </c>
      <c r="AF144" t="s">
        <v>141</v>
      </c>
      <c r="AG144">
        <v>3</v>
      </c>
      <c r="AH144" t="s">
        <v>142</v>
      </c>
      <c r="AI144">
        <v>12</v>
      </c>
      <c r="AJ144" t="s">
        <v>163</v>
      </c>
      <c r="AK144">
        <v>98.400001525878906</v>
      </c>
      <c r="AM144" t="s">
        <v>137</v>
      </c>
      <c r="AN144" t="s">
        <v>388</v>
      </c>
      <c r="AO144" t="s">
        <v>137</v>
      </c>
      <c r="AP144" t="s">
        <v>508</v>
      </c>
      <c r="AQ144" t="s">
        <v>145</v>
      </c>
      <c r="AR144" t="s">
        <v>137</v>
      </c>
      <c r="AS144" t="s">
        <v>146</v>
      </c>
      <c r="AT144" t="s">
        <v>137</v>
      </c>
      <c r="AU144" t="s">
        <v>293</v>
      </c>
      <c r="AV144" t="s">
        <v>390</v>
      </c>
      <c r="AX144" t="s">
        <v>158</v>
      </c>
      <c r="AY144">
        <v>0.25</v>
      </c>
      <c r="AZ144" t="s">
        <v>185</v>
      </c>
      <c r="BA144">
        <v>80</v>
      </c>
      <c r="BB144" t="s">
        <v>296</v>
      </c>
      <c r="BD144">
        <v>80</v>
      </c>
      <c r="BE144" t="s">
        <v>296</v>
      </c>
      <c r="BG144" t="s">
        <v>137</v>
      </c>
      <c r="BH144" t="s">
        <v>178</v>
      </c>
      <c r="BI144" t="s">
        <v>186</v>
      </c>
      <c r="BJ144">
        <v>1</v>
      </c>
      <c r="BK144">
        <v>0</v>
      </c>
      <c r="BL144">
        <v>192</v>
      </c>
      <c r="BM144" t="s">
        <v>152</v>
      </c>
      <c r="BN144">
        <v>192</v>
      </c>
      <c r="BP144">
        <v>1</v>
      </c>
      <c r="BQ144">
        <v>5</v>
      </c>
      <c r="BR144" t="s">
        <v>153</v>
      </c>
      <c r="BS144">
        <v>5</v>
      </c>
      <c r="BT144" t="s">
        <v>153</v>
      </c>
      <c r="BU144">
        <v>1</v>
      </c>
      <c r="BV144" t="s">
        <v>155</v>
      </c>
      <c r="BW144">
        <v>1</v>
      </c>
      <c r="BX144" t="s">
        <v>199</v>
      </c>
      <c r="BY144">
        <v>1</v>
      </c>
      <c r="BZ144" t="s">
        <v>614</v>
      </c>
      <c r="CA144">
        <v>4.2453703703703709E-2</v>
      </c>
      <c r="CC144">
        <v>1</v>
      </c>
      <c r="CD144">
        <v>0</v>
      </c>
      <c r="CE144" t="s">
        <v>158</v>
      </c>
      <c r="CG144" t="s">
        <v>298</v>
      </c>
      <c r="CH144" t="s">
        <v>625</v>
      </c>
      <c r="CI144" t="s">
        <v>137</v>
      </c>
      <c r="CJ144" t="s">
        <v>137</v>
      </c>
      <c r="CK144" t="s">
        <v>137</v>
      </c>
      <c r="CL144" t="s">
        <v>174</v>
      </c>
      <c r="CM144" t="s">
        <v>279</v>
      </c>
      <c r="CN144">
        <v>1</v>
      </c>
      <c r="CO144">
        <v>1</v>
      </c>
      <c r="CP144">
        <v>1</v>
      </c>
      <c r="CQ144">
        <v>0</v>
      </c>
      <c r="CR144">
        <v>0</v>
      </c>
      <c r="CS144">
        <v>1</v>
      </c>
      <c r="CT144">
        <v>0</v>
      </c>
      <c r="CU144" t="s">
        <v>162</v>
      </c>
      <c r="CV144" t="s">
        <v>615</v>
      </c>
      <c r="CW144">
        <v>0</v>
      </c>
      <c r="CX144">
        <v>0</v>
      </c>
      <c r="CZ144">
        <v>5</v>
      </c>
      <c r="DA144">
        <v>5</v>
      </c>
      <c r="DB144">
        <v>10</v>
      </c>
      <c r="DC144">
        <v>3</v>
      </c>
      <c r="DD144">
        <v>10</v>
      </c>
      <c r="DE144">
        <v>5</v>
      </c>
      <c r="DF144">
        <v>0</v>
      </c>
      <c r="DG144">
        <v>10</v>
      </c>
      <c r="DH144">
        <v>5</v>
      </c>
      <c r="DI144">
        <v>5</v>
      </c>
      <c r="DJ144">
        <v>5</v>
      </c>
      <c r="DK144">
        <v>5</v>
      </c>
      <c r="DL144">
        <v>5</v>
      </c>
      <c r="DM144">
        <v>5</v>
      </c>
      <c r="DN144">
        <v>0</v>
      </c>
      <c r="DO144">
        <v>2</v>
      </c>
      <c r="DP144">
        <v>5</v>
      </c>
      <c r="DQ144">
        <v>10</v>
      </c>
      <c r="DR144">
        <v>10</v>
      </c>
      <c r="DS144">
        <v>5</v>
      </c>
      <c r="DT144">
        <v>3</v>
      </c>
      <c r="DU144">
        <v>5</v>
      </c>
      <c r="DV144">
        <v>4</v>
      </c>
      <c r="DW144">
        <v>5</v>
      </c>
      <c r="DX144">
        <v>0</v>
      </c>
      <c r="DY144">
        <v>0</v>
      </c>
      <c r="DZ144">
        <v>10</v>
      </c>
      <c r="EA144">
        <v>0</v>
      </c>
      <c r="EB144">
        <v>5</v>
      </c>
      <c r="EC144">
        <v>0</v>
      </c>
      <c r="ED144">
        <v>196</v>
      </c>
      <c r="EE144">
        <v>142</v>
      </c>
      <c r="EF144">
        <v>0.72448980808258101</v>
      </c>
      <c r="EG144" t="s">
        <v>163</v>
      </c>
      <c r="EH144">
        <v>25704</v>
      </c>
      <c r="EI144" t="s">
        <v>422</v>
      </c>
      <c r="EJ144" t="s">
        <v>302</v>
      </c>
    </row>
    <row r="145" spans="1:140" ht="15" hidden="1" x14ac:dyDescent="0.25">
      <c r="A145" t="s">
        <v>718</v>
      </c>
      <c r="B145" t="s">
        <v>719</v>
      </c>
      <c r="D145" t="s">
        <v>263</v>
      </c>
      <c r="E145">
        <v>45348</v>
      </c>
      <c r="F145">
        <v>25704</v>
      </c>
      <c r="G145" t="s">
        <v>132</v>
      </c>
      <c r="H145" t="s">
        <v>199</v>
      </c>
      <c r="I145" t="s">
        <v>178</v>
      </c>
      <c r="J145" t="s">
        <v>401</v>
      </c>
      <c r="K145">
        <v>12.8</v>
      </c>
      <c r="L145" t="s">
        <v>136</v>
      </c>
      <c r="S145">
        <v>31516843</v>
      </c>
      <c r="T145" t="s">
        <v>612</v>
      </c>
      <c r="U145" t="s">
        <v>506</v>
      </c>
      <c r="V145">
        <v>2019</v>
      </c>
      <c r="W145" t="s">
        <v>290</v>
      </c>
      <c r="X145">
        <v>4118</v>
      </c>
      <c r="Y145">
        <v>100076</v>
      </c>
      <c r="AA145">
        <v>464.11999511718801</v>
      </c>
      <c r="AB145" t="s">
        <v>174</v>
      </c>
      <c r="AD145" t="s">
        <v>613</v>
      </c>
      <c r="AF145" t="s">
        <v>141</v>
      </c>
      <c r="AG145">
        <v>3</v>
      </c>
      <c r="AH145" t="s">
        <v>142</v>
      </c>
      <c r="AI145">
        <v>12</v>
      </c>
      <c r="AJ145" t="s">
        <v>163</v>
      </c>
      <c r="AK145">
        <v>98.400001525878906</v>
      </c>
      <c r="AM145" t="s">
        <v>137</v>
      </c>
      <c r="AN145" t="s">
        <v>388</v>
      </c>
      <c r="AO145" t="s">
        <v>137</v>
      </c>
      <c r="AP145" t="s">
        <v>508</v>
      </c>
      <c r="AQ145" t="s">
        <v>145</v>
      </c>
      <c r="AR145" t="s">
        <v>137</v>
      </c>
      <c r="AS145" t="s">
        <v>146</v>
      </c>
      <c r="AT145" t="s">
        <v>137</v>
      </c>
      <c r="AU145" t="s">
        <v>293</v>
      </c>
      <c r="AV145" t="s">
        <v>390</v>
      </c>
      <c r="AX145" t="s">
        <v>158</v>
      </c>
      <c r="AY145">
        <v>0.25</v>
      </c>
      <c r="AZ145" t="s">
        <v>185</v>
      </c>
      <c r="BA145">
        <v>80</v>
      </c>
      <c r="BB145" t="s">
        <v>296</v>
      </c>
      <c r="BD145">
        <v>80</v>
      </c>
      <c r="BE145" t="s">
        <v>296</v>
      </c>
      <c r="BG145" t="s">
        <v>137</v>
      </c>
      <c r="BH145" t="s">
        <v>178</v>
      </c>
      <c r="BI145" t="s">
        <v>186</v>
      </c>
      <c r="BJ145">
        <v>1</v>
      </c>
      <c r="BK145">
        <v>0</v>
      </c>
      <c r="BL145">
        <v>192</v>
      </c>
      <c r="BM145" t="s">
        <v>152</v>
      </c>
      <c r="BN145">
        <v>192</v>
      </c>
      <c r="BP145">
        <v>1</v>
      </c>
      <c r="BQ145">
        <v>5</v>
      </c>
      <c r="BR145" t="s">
        <v>153</v>
      </c>
      <c r="BS145">
        <v>5</v>
      </c>
      <c r="BT145" t="s">
        <v>153</v>
      </c>
      <c r="BU145">
        <v>1</v>
      </c>
      <c r="BV145" t="s">
        <v>155</v>
      </c>
      <c r="BW145">
        <v>1</v>
      </c>
      <c r="BX145" t="s">
        <v>199</v>
      </c>
      <c r="BY145">
        <v>1</v>
      </c>
      <c r="BZ145" t="s">
        <v>614</v>
      </c>
      <c r="CA145">
        <v>4.2453703703703709E-2</v>
      </c>
      <c r="CC145">
        <v>1</v>
      </c>
      <c r="CD145">
        <v>0</v>
      </c>
      <c r="CE145" t="s">
        <v>158</v>
      </c>
      <c r="CG145" t="s">
        <v>298</v>
      </c>
      <c r="CH145" t="s">
        <v>625</v>
      </c>
      <c r="CI145" t="s">
        <v>137</v>
      </c>
      <c r="CJ145" t="s">
        <v>137</v>
      </c>
      <c r="CK145" t="s">
        <v>137</v>
      </c>
      <c r="CL145" t="s">
        <v>174</v>
      </c>
      <c r="CM145" t="s">
        <v>279</v>
      </c>
      <c r="CN145">
        <v>1</v>
      </c>
      <c r="CO145">
        <v>1</v>
      </c>
      <c r="CP145">
        <v>1</v>
      </c>
      <c r="CQ145">
        <v>0</v>
      </c>
      <c r="CR145">
        <v>0</v>
      </c>
      <c r="CS145">
        <v>1</v>
      </c>
      <c r="CT145">
        <v>0</v>
      </c>
      <c r="CU145" t="s">
        <v>162</v>
      </c>
      <c r="CV145" t="s">
        <v>615</v>
      </c>
      <c r="CW145">
        <v>0</v>
      </c>
      <c r="CX145">
        <v>0</v>
      </c>
      <c r="CZ145">
        <v>5</v>
      </c>
      <c r="DA145">
        <v>5</v>
      </c>
      <c r="DB145">
        <v>10</v>
      </c>
      <c r="DC145">
        <v>3</v>
      </c>
      <c r="DD145">
        <v>10</v>
      </c>
      <c r="DE145">
        <v>5</v>
      </c>
      <c r="DF145">
        <v>0</v>
      </c>
      <c r="DG145">
        <v>10</v>
      </c>
      <c r="DH145">
        <v>5</v>
      </c>
      <c r="DI145">
        <v>5</v>
      </c>
      <c r="DJ145">
        <v>5</v>
      </c>
      <c r="DK145">
        <v>5</v>
      </c>
      <c r="DL145">
        <v>5</v>
      </c>
      <c r="DM145">
        <v>5</v>
      </c>
      <c r="DN145">
        <v>0</v>
      </c>
      <c r="DO145">
        <v>2</v>
      </c>
      <c r="DP145">
        <v>5</v>
      </c>
      <c r="DQ145">
        <v>10</v>
      </c>
      <c r="DR145">
        <v>10</v>
      </c>
      <c r="DS145">
        <v>5</v>
      </c>
      <c r="DT145">
        <v>3</v>
      </c>
      <c r="DU145">
        <v>5</v>
      </c>
      <c r="DV145">
        <v>4</v>
      </c>
      <c r="DW145">
        <v>5</v>
      </c>
      <c r="DX145">
        <v>0</v>
      </c>
      <c r="DY145">
        <v>0</v>
      </c>
      <c r="DZ145">
        <v>10</v>
      </c>
      <c r="EA145">
        <v>0</v>
      </c>
      <c r="EB145">
        <v>5</v>
      </c>
      <c r="EC145">
        <v>0</v>
      </c>
      <c r="ED145">
        <v>196</v>
      </c>
      <c r="EE145">
        <v>142</v>
      </c>
      <c r="EF145">
        <v>0.72448980808258101</v>
      </c>
      <c r="EG145" t="s">
        <v>163</v>
      </c>
      <c r="EH145">
        <v>25704</v>
      </c>
      <c r="EI145" t="s">
        <v>422</v>
      </c>
      <c r="EJ145" t="s">
        <v>302</v>
      </c>
    </row>
    <row r="146" spans="1:140" ht="15" hidden="1" x14ac:dyDescent="0.25">
      <c r="A146" t="s">
        <v>718</v>
      </c>
      <c r="B146" t="s">
        <v>719</v>
      </c>
      <c r="D146" t="s">
        <v>263</v>
      </c>
      <c r="E146">
        <v>45348</v>
      </c>
      <c r="F146">
        <v>25704</v>
      </c>
      <c r="G146" t="s">
        <v>132</v>
      </c>
      <c r="H146" t="s">
        <v>199</v>
      </c>
      <c r="I146" t="s">
        <v>178</v>
      </c>
      <c r="J146" t="s">
        <v>146</v>
      </c>
      <c r="K146">
        <v>24</v>
      </c>
      <c r="L146" t="s">
        <v>247</v>
      </c>
      <c r="S146">
        <v>31516843</v>
      </c>
      <c r="T146" t="s">
        <v>612</v>
      </c>
      <c r="U146" t="s">
        <v>506</v>
      </c>
      <c r="V146">
        <v>2019</v>
      </c>
      <c r="W146" t="s">
        <v>290</v>
      </c>
      <c r="X146">
        <v>4118</v>
      </c>
      <c r="Y146">
        <v>100076</v>
      </c>
      <c r="AA146">
        <v>464.11999511718801</v>
      </c>
      <c r="AB146" t="s">
        <v>174</v>
      </c>
      <c r="AD146" t="s">
        <v>613</v>
      </c>
      <c r="AF146" t="s">
        <v>141</v>
      </c>
      <c r="AG146">
        <v>3</v>
      </c>
      <c r="AH146" t="s">
        <v>142</v>
      </c>
      <c r="AI146">
        <v>12</v>
      </c>
      <c r="AJ146" t="s">
        <v>163</v>
      </c>
      <c r="AK146">
        <v>98.400001525878906</v>
      </c>
      <c r="AM146" t="s">
        <v>137</v>
      </c>
      <c r="AN146" t="s">
        <v>388</v>
      </c>
      <c r="AO146" t="s">
        <v>137</v>
      </c>
      <c r="AP146" t="s">
        <v>508</v>
      </c>
      <c r="AQ146" t="s">
        <v>145</v>
      </c>
      <c r="AR146" t="s">
        <v>137</v>
      </c>
      <c r="AS146" t="s">
        <v>146</v>
      </c>
      <c r="AT146" t="s">
        <v>137</v>
      </c>
      <c r="AU146" t="s">
        <v>293</v>
      </c>
      <c r="AV146" t="s">
        <v>390</v>
      </c>
      <c r="AX146" t="s">
        <v>158</v>
      </c>
      <c r="AY146">
        <v>0.25</v>
      </c>
      <c r="AZ146" t="s">
        <v>185</v>
      </c>
      <c r="BA146">
        <v>80</v>
      </c>
      <c r="BB146" t="s">
        <v>296</v>
      </c>
      <c r="BD146">
        <v>80</v>
      </c>
      <c r="BE146" t="s">
        <v>296</v>
      </c>
      <c r="BG146" t="s">
        <v>137</v>
      </c>
      <c r="BH146" t="s">
        <v>178</v>
      </c>
      <c r="BI146" t="s">
        <v>186</v>
      </c>
      <c r="BJ146">
        <v>1</v>
      </c>
      <c r="BK146">
        <v>0</v>
      </c>
      <c r="BL146">
        <v>192</v>
      </c>
      <c r="BM146" t="s">
        <v>152</v>
      </c>
      <c r="BN146">
        <v>192</v>
      </c>
      <c r="BP146">
        <v>1</v>
      </c>
      <c r="BQ146">
        <v>5</v>
      </c>
      <c r="BR146" t="s">
        <v>153</v>
      </c>
      <c r="BS146">
        <v>5</v>
      </c>
      <c r="BT146" t="s">
        <v>153</v>
      </c>
      <c r="BU146">
        <v>1</v>
      </c>
      <c r="BV146" t="s">
        <v>155</v>
      </c>
      <c r="BW146">
        <v>1</v>
      </c>
      <c r="BX146" t="s">
        <v>199</v>
      </c>
      <c r="BY146">
        <v>1</v>
      </c>
      <c r="BZ146" t="s">
        <v>614</v>
      </c>
      <c r="CA146">
        <v>4.2453703703703709E-2</v>
      </c>
      <c r="CC146">
        <v>1</v>
      </c>
      <c r="CD146">
        <v>0</v>
      </c>
      <c r="CE146" t="s">
        <v>158</v>
      </c>
      <c r="CG146" t="s">
        <v>298</v>
      </c>
      <c r="CH146" t="s">
        <v>625</v>
      </c>
      <c r="CI146" t="s">
        <v>137</v>
      </c>
      <c r="CJ146" t="s">
        <v>137</v>
      </c>
      <c r="CK146" t="s">
        <v>137</v>
      </c>
      <c r="CL146" t="s">
        <v>174</v>
      </c>
      <c r="CM146" t="s">
        <v>279</v>
      </c>
      <c r="CN146">
        <v>1</v>
      </c>
      <c r="CO146">
        <v>1</v>
      </c>
      <c r="CP146">
        <v>1</v>
      </c>
      <c r="CQ146">
        <v>0</v>
      </c>
      <c r="CR146">
        <v>0</v>
      </c>
      <c r="CS146">
        <v>1</v>
      </c>
      <c r="CT146">
        <v>0</v>
      </c>
      <c r="CU146" t="s">
        <v>162</v>
      </c>
      <c r="CV146" t="s">
        <v>615</v>
      </c>
      <c r="CW146">
        <v>0</v>
      </c>
      <c r="CX146">
        <v>0</v>
      </c>
      <c r="CZ146">
        <v>5</v>
      </c>
      <c r="DA146">
        <v>5</v>
      </c>
      <c r="DB146">
        <v>10</v>
      </c>
      <c r="DC146">
        <v>3</v>
      </c>
      <c r="DD146">
        <v>10</v>
      </c>
      <c r="DE146">
        <v>5</v>
      </c>
      <c r="DF146">
        <v>0</v>
      </c>
      <c r="DG146">
        <v>10</v>
      </c>
      <c r="DH146">
        <v>5</v>
      </c>
      <c r="DI146">
        <v>5</v>
      </c>
      <c r="DJ146">
        <v>5</v>
      </c>
      <c r="DK146">
        <v>5</v>
      </c>
      <c r="DL146">
        <v>5</v>
      </c>
      <c r="DM146">
        <v>5</v>
      </c>
      <c r="DN146">
        <v>0</v>
      </c>
      <c r="DO146">
        <v>2</v>
      </c>
      <c r="DP146">
        <v>5</v>
      </c>
      <c r="DQ146">
        <v>10</v>
      </c>
      <c r="DR146">
        <v>10</v>
      </c>
      <c r="DS146">
        <v>5</v>
      </c>
      <c r="DT146">
        <v>3</v>
      </c>
      <c r="DU146">
        <v>5</v>
      </c>
      <c r="DV146">
        <v>4</v>
      </c>
      <c r="DW146">
        <v>5</v>
      </c>
      <c r="DX146">
        <v>0</v>
      </c>
      <c r="DY146">
        <v>0</v>
      </c>
      <c r="DZ146">
        <v>10</v>
      </c>
      <c r="EA146">
        <v>0</v>
      </c>
      <c r="EB146">
        <v>5</v>
      </c>
      <c r="EC146">
        <v>0</v>
      </c>
      <c r="ED146">
        <v>196</v>
      </c>
      <c r="EE146">
        <v>142</v>
      </c>
      <c r="EF146">
        <v>0.72448980808258101</v>
      </c>
      <c r="EG146" t="s">
        <v>163</v>
      </c>
      <c r="EH146">
        <v>25704</v>
      </c>
      <c r="EI146" t="s">
        <v>422</v>
      </c>
      <c r="EJ146" t="s">
        <v>302</v>
      </c>
    </row>
    <row r="147" spans="1:140" ht="15" hidden="1" x14ac:dyDescent="0.25">
      <c r="A147" t="s">
        <v>718</v>
      </c>
      <c r="B147" t="s">
        <v>719</v>
      </c>
      <c r="D147" t="s">
        <v>263</v>
      </c>
      <c r="E147">
        <v>45348</v>
      </c>
      <c r="F147">
        <v>25704</v>
      </c>
      <c r="G147" t="s">
        <v>132</v>
      </c>
      <c r="H147" t="s">
        <v>199</v>
      </c>
      <c r="I147" t="s">
        <v>178</v>
      </c>
      <c r="J147" t="s">
        <v>196</v>
      </c>
      <c r="K147">
        <v>0.29749999999999999</v>
      </c>
      <c r="L147" t="s">
        <v>197</v>
      </c>
      <c r="P147" t="s">
        <v>402</v>
      </c>
      <c r="S147">
        <v>31516843</v>
      </c>
      <c r="T147" t="s">
        <v>612</v>
      </c>
      <c r="U147" t="s">
        <v>506</v>
      </c>
      <c r="V147">
        <v>2019</v>
      </c>
      <c r="W147" t="s">
        <v>290</v>
      </c>
      <c r="X147">
        <v>4118</v>
      </c>
      <c r="Y147">
        <v>100076</v>
      </c>
      <c r="AA147">
        <v>464.11999511718801</v>
      </c>
      <c r="AB147" t="s">
        <v>174</v>
      </c>
      <c r="AD147" t="s">
        <v>613</v>
      </c>
      <c r="AF147" t="s">
        <v>141</v>
      </c>
      <c r="AG147">
        <v>3</v>
      </c>
      <c r="AH147" t="s">
        <v>142</v>
      </c>
      <c r="AI147">
        <v>12</v>
      </c>
      <c r="AJ147" t="s">
        <v>163</v>
      </c>
      <c r="AK147">
        <v>98.400001525878906</v>
      </c>
      <c r="AM147" t="s">
        <v>137</v>
      </c>
      <c r="AN147" t="s">
        <v>388</v>
      </c>
      <c r="AO147" t="s">
        <v>137</v>
      </c>
      <c r="AP147" t="s">
        <v>508</v>
      </c>
      <c r="AQ147" t="s">
        <v>145</v>
      </c>
      <c r="AR147" t="s">
        <v>137</v>
      </c>
      <c r="AS147" t="s">
        <v>146</v>
      </c>
      <c r="AT147" t="s">
        <v>137</v>
      </c>
      <c r="AU147" t="s">
        <v>293</v>
      </c>
      <c r="AV147" t="s">
        <v>390</v>
      </c>
      <c r="AX147" t="s">
        <v>158</v>
      </c>
      <c r="AY147">
        <v>0.25</v>
      </c>
      <c r="AZ147" t="s">
        <v>185</v>
      </c>
      <c r="BA147">
        <v>80</v>
      </c>
      <c r="BB147" t="s">
        <v>296</v>
      </c>
      <c r="BD147">
        <v>80</v>
      </c>
      <c r="BE147" t="s">
        <v>296</v>
      </c>
      <c r="BG147" t="s">
        <v>137</v>
      </c>
      <c r="BH147" t="s">
        <v>178</v>
      </c>
      <c r="BI147" t="s">
        <v>186</v>
      </c>
      <c r="BJ147">
        <v>1</v>
      </c>
      <c r="BK147">
        <v>0</v>
      </c>
      <c r="BL147">
        <v>192</v>
      </c>
      <c r="BM147" t="s">
        <v>152</v>
      </c>
      <c r="BN147">
        <v>192</v>
      </c>
      <c r="BP147">
        <v>1</v>
      </c>
      <c r="BQ147">
        <v>5</v>
      </c>
      <c r="BR147" t="s">
        <v>153</v>
      </c>
      <c r="BS147">
        <v>5</v>
      </c>
      <c r="BT147" t="s">
        <v>153</v>
      </c>
      <c r="BU147">
        <v>1</v>
      </c>
      <c r="BV147" t="s">
        <v>155</v>
      </c>
      <c r="BW147">
        <v>1</v>
      </c>
      <c r="BX147" t="s">
        <v>199</v>
      </c>
      <c r="BY147">
        <v>1</v>
      </c>
      <c r="BZ147" t="s">
        <v>614</v>
      </c>
      <c r="CA147">
        <v>4.2453703703703709E-2</v>
      </c>
      <c r="CC147">
        <v>1</v>
      </c>
      <c r="CD147">
        <v>0</v>
      </c>
      <c r="CE147" t="s">
        <v>158</v>
      </c>
      <c r="CG147" t="s">
        <v>298</v>
      </c>
      <c r="CH147" t="s">
        <v>625</v>
      </c>
      <c r="CI147" t="s">
        <v>137</v>
      </c>
      <c r="CJ147" t="s">
        <v>137</v>
      </c>
      <c r="CK147" t="s">
        <v>137</v>
      </c>
      <c r="CL147" t="s">
        <v>174</v>
      </c>
      <c r="CM147" t="s">
        <v>279</v>
      </c>
      <c r="CN147">
        <v>1</v>
      </c>
      <c r="CO147">
        <v>1</v>
      </c>
      <c r="CP147">
        <v>1</v>
      </c>
      <c r="CQ147">
        <v>0</v>
      </c>
      <c r="CR147">
        <v>0</v>
      </c>
      <c r="CS147">
        <v>1</v>
      </c>
      <c r="CT147">
        <v>0</v>
      </c>
      <c r="CU147" t="s">
        <v>162</v>
      </c>
      <c r="CV147" t="s">
        <v>615</v>
      </c>
      <c r="CW147">
        <v>0</v>
      </c>
      <c r="CX147">
        <v>0</v>
      </c>
      <c r="CZ147">
        <v>5</v>
      </c>
      <c r="DA147">
        <v>5</v>
      </c>
      <c r="DB147">
        <v>10</v>
      </c>
      <c r="DC147">
        <v>3</v>
      </c>
      <c r="DD147">
        <v>10</v>
      </c>
      <c r="DE147">
        <v>5</v>
      </c>
      <c r="DF147">
        <v>0</v>
      </c>
      <c r="DG147">
        <v>10</v>
      </c>
      <c r="DH147">
        <v>5</v>
      </c>
      <c r="DI147">
        <v>5</v>
      </c>
      <c r="DJ147">
        <v>5</v>
      </c>
      <c r="DK147">
        <v>5</v>
      </c>
      <c r="DL147">
        <v>5</v>
      </c>
      <c r="DM147">
        <v>5</v>
      </c>
      <c r="DN147">
        <v>0</v>
      </c>
      <c r="DO147">
        <v>2</v>
      </c>
      <c r="DP147">
        <v>5</v>
      </c>
      <c r="DQ147">
        <v>10</v>
      </c>
      <c r="DR147">
        <v>10</v>
      </c>
      <c r="DS147">
        <v>5</v>
      </c>
      <c r="DT147">
        <v>3</v>
      </c>
      <c r="DU147">
        <v>5</v>
      </c>
      <c r="DV147">
        <v>4</v>
      </c>
      <c r="DW147">
        <v>5</v>
      </c>
      <c r="DX147">
        <v>0</v>
      </c>
      <c r="DY147">
        <v>0</v>
      </c>
      <c r="DZ147">
        <v>10</v>
      </c>
      <c r="EA147">
        <v>0</v>
      </c>
      <c r="EB147">
        <v>5</v>
      </c>
      <c r="EC147">
        <v>0</v>
      </c>
      <c r="ED147">
        <v>196</v>
      </c>
      <c r="EE147">
        <v>142</v>
      </c>
      <c r="EF147">
        <v>0.72448980808258101</v>
      </c>
      <c r="EG147" t="s">
        <v>163</v>
      </c>
      <c r="EH147">
        <v>25704</v>
      </c>
      <c r="EI147" t="s">
        <v>422</v>
      </c>
      <c r="EJ147" t="s">
        <v>302</v>
      </c>
    </row>
    <row r="148" spans="1:140" ht="15" hidden="1" x14ac:dyDescent="0.25">
      <c r="A148" t="s">
        <v>718</v>
      </c>
      <c r="B148" t="s">
        <v>719</v>
      </c>
      <c r="D148" t="s">
        <v>263</v>
      </c>
      <c r="E148">
        <v>45348</v>
      </c>
      <c r="F148">
        <v>25704</v>
      </c>
      <c r="G148" t="s">
        <v>132</v>
      </c>
      <c r="H148" t="s">
        <v>199</v>
      </c>
      <c r="I148" t="s">
        <v>178</v>
      </c>
      <c r="J148" t="s">
        <v>208</v>
      </c>
      <c r="K148">
        <v>2.33</v>
      </c>
      <c r="L148" t="s">
        <v>152</v>
      </c>
      <c r="P148" t="s">
        <v>209</v>
      </c>
      <c r="S148">
        <v>31516843</v>
      </c>
      <c r="T148" t="s">
        <v>612</v>
      </c>
      <c r="U148" t="s">
        <v>506</v>
      </c>
      <c r="V148">
        <v>2019</v>
      </c>
      <c r="W148" t="s">
        <v>290</v>
      </c>
      <c r="X148">
        <v>4118</v>
      </c>
      <c r="Y148">
        <v>100076</v>
      </c>
      <c r="AA148">
        <v>464.11999511718801</v>
      </c>
      <c r="AB148" t="s">
        <v>174</v>
      </c>
      <c r="AD148" t="s">
        <v>613</v>
      </c>
      <c r="AF148" t="s">
        <v>141</v>
      </c>
      <c r="AG148">
        <v>3</v>
      </c>
      <c r="AH148" t="s">
        <v>142</v>
      </c>
      <c r="AI148">
        <v>12</v>
      </c>
      <c r="AJ148" t="s">
        <v>163</v>
      </c>
      <c r="AK148">
        <v>98.400001525878906</v>
      </c>
      <c r="AM148" t="s">
        <v>137</v>
      </c>
      <c r="AN148" t="s">
        <v>388</v>
      </c>
      <c r="AO148" t="s">
        <v>137</v>
      </c>
      <c r="AP148" t="s">
        <v>508</v>
      </c>
      <c r="AQ148" t="s">
        <v>145</v>
      </c>
      <c r="AR148" t="s">
        <v>137</v>
      </c>
      <c r="AS148" t="s">
        <v>146</v>
      </c>
      <c r="AT148" t="s">
        <v>137</v>
      </c>
      <c r="AU148" t="s">
        <v>293</v>
      </c>
      <c r="AV148" t="s">
        <v>390</v>
      </c>
      <c r="AX148" t="s">
        <v>158</v>
      </c>
      <c r="AY148">
        <v>0.25</v>
      </c>
      <c r="AZ148" t="s">
        <v>185</v>
      </c>
      <c r="BA148">
        <v>80</v>
      </c>
      <c r="BB148" t="s">
        <v>296</v>
      </c>
      <c r="BD148">
        <v>80</v>
      </c>
      <c r="BE148" t="s">
        <v>296</v>
      </c>
      <c r="BG148" t="s">
        <v>137</v>
      </c>
      <c r="BH148" t="s">
        <v>178</v>
      </c>
      <c r="BI148" t="s">
        <v>186</v>
      </c>
      <c r="BJ148">
        <v>1</v>
      </c>
      <c r="BK148">
        <v>0</v>
      </c>
      <c r="BL148">
        <v>192</v>
      </c>
      <c r="BM148" t="s">
        <v>152</v>
      </c>
      <c r="BN148">
        <v>192</v>
      </c>
      <c r="BP148">
        <v>1</v>
      </c>
      <c r="BQ148">
        <v>5</v>
      </c>
      <c r="BR148" t="s">
        <v>153</v>
      </c>
      <c r="BS148">
        <v>5</v>
      </c>
      <c r="BT148" t="s">
        <v>153</v>
      </c>
      <c r="BU148">
        <v>1</v>
      </c>
      <c r="BV148" t="s">
        <v>155</v>
      </c>
      <c r="BW148">
        <v>1</v>
      </c>
      <c r="BX148" t="s">
        <v>199</v>
      </c>
      <c r="BY148">
        <v>1</v>
      </c>
      <c r="BZ148" t="s">
        <v>614</v>
      </c>
      <c r="CA148">
        <v>4.2453703703703709E-2</v>
      </c>
      <c r="CC148">
        <v>1</v>
      </c>
      <c r="CD148">
        <v>0</v>
      </c>
      <c r="CE148" t="s">
        <v>158</v>
      </c>
      <c r="CG148" t="s">
        <v>298</v>
      </c>
      <c r="CH148" t="s">
        <v>625</v>
      </c>
      <c r="CI148" t="s">
        <v>137</v>
      </c>
      <c r="CJ148" t="s">
        <v>137</v>
      </c>
      <c r="CK148" t="s">
        <v>137</v>
      </c>
      <c r="CL148" t="s">
        <v>174</v>
      </c>
      <c r="CM148" t="s">
        <v>279</v>
      </c>
      <c r="CN148">
        <v>1</v>
      </c>
      <c r="CO148">
        <v>1</v>
      </c>
      <c r="CP148">
        <v>1</v>
      </c>
      <c r="CQ148">
        <v>0</v>
      </c>
      <c r="CR148">
        <v>0</v>
      </c>
      <c r="CS148">
        <v>1</v>
      </c>
      <c r="CT148">
        <v>0</v>
      </c>
      <c r="CU148" t="s">
        <v>162</v>
      </c>
      <c r="CV148" t="s">
        <v>615</v>
      </c>
      <c r="CW148">
        <v>0</v>
      </c>
      <c r="CX148">
        <v>0</v>
      </c>
      <c r="CZ148">
        <v>5</v>
      </c>
      <c r="DA148">
        <v>5</v>
      </c>
      <c r="DB148">
        <v>10</v>
      </c>
      <c r="DC148">
        <v>3</v>
      </c>
      <c r="DD148">
        <v>10</v>
      </c>
      <c r="DE148">
        <v>5</v>
      </c>
      <c r="DF148">
        <v>0</v>
      </c>
      <c r="DG148">
        <v>10</v>
      </c>
      <c r="DH148">
        <v>5</v>
      </c>
      <c r="DI148">
        <v>5</v>
      </c>
      <c r="DJ148">
        <v>5</v>
      </c>
      <c r="DK148">
        <v>5</v>
      </c>
      <c r="DL148">
        <v>5</v>
      </c>
      <c r="DM148">
        <v>5</v>
      </c>
      <c r="DN148">
        <v>0</v>
      </c>
      <c r="DO148">
        <v>2</v>
      </c>
      <c r="DP148">
        <v>5</v>
      </c>
      <c r="DQ148">
        <v>10</v>
      </c>
      <c r="DR148">
        <v>10</v>
      </c>
      <c r="DS148">
        <v>5</v>
      </c>
      <c r="DT148">
        <v>3</v>
      </c>
      <c r="DU148">
        <v>5</v>
      </c>
      <c r="DV148">
        <v>4</v>
      </c>
      <c r="DW148">
        <v>5</v>
      </c>
      <c r="DX148">
        <v>0</v>
      </c>
      <c r="DY148">
        <v>0</v>
      </c>
      <c r="DZ148">
        <v>10</v>
      </c>
      <c r="EA148">
        <v>0</v>
      </c>
      <c r="EB148">
        <v>5</v>
      </c>
      <c r="EC148">
        <v>0</v>
      </c>
      <c r="ED148">
        <v>196</v>
      </c>
      <c r="EE148">
        <v>142</v>
      </c>
      <c r="EF148">
        <v>0.72448980808258101</v>
      </c>
      <c r="EG148" t="s">
        <v>163</v>
      </c>
      <c r="EH148">
        <v>25704</v>
      </c>
      <c r="EI148" t="s">
        <v>422</v>
      </c>
      <c r="EJ148" t="s">
        <v>302</v>
      </c>
    </row>
    <row r="149" spans="1:140" ht="15" hidden="1" x14ac:dyDescent="0.25">
      <c r="A149" t="s">
        <v>718</v>
      </c>
      <c r="B149" t="s">
        <v>719</v>
      </c>
      <c r="D149" t="s">
        <v>263</v>
      </c>
      <c r="E149">
        <v>45348</v>
      </c>
      <c r="F149">
        <v>25705</v>
      </c>
      <c r="G149" t="s">
        <v>132</v>
      </c>
      <c r="H149" t="s">
        <v>199</v>
      </c>
      <c r="I149" t="s">
        <v>178</v>
      </c>
      <c r="J149" t="s">
        <v>249</v>
      </c>
      <c r="K149">
        <v>2.042E-3</v>
      </c>
      <c r="L149" t="s">
        <v>251</v>
      </c>
      <c r="S149">
        <v>31516843</v>
      </c>
      <c r="T149" t="s">
        <v>612</v>
      </c>
      <c r="U149" t="s">
        <v>506</v>
      </c>
      <c r="V149">
        <v>2019</v>
      </c>
      <c r="W149" t="s">
        <v>290</v>
      </c>
      <c r="X149">
        <v>4119</v>
      </c>
      <c r="Y149">
        <v>100077</v>
      </c>
      <c r="AA149">
        <v>464.11999511718801</v>
      </c>
      <c r="AB149" t="s">
        <v>174</v>
      </c>
      <c r="AD149" t="s">
        <v>613</v>
      </c>
      <c r="AF149" t="s">
        <v>141</v>
      </c>
      <c r="AG149">
        <v>3</v>
      </c>
      <c r="AH149" t="s">
        <v>142</v>
      </c>
      <c r="AI149">
        <v>12</v>
      </c>
      <c r="AJ149" t="s">
        <v>163</v>
      </c>
      <c r="AK149">
        <v>98.400001525878906</v>
      </c>
      <c r="AM149" t="s">
        <v>137</v>
      </c>
      <c r="AN149" t="s">
        <v>388</v>
      </c>
      <c r="AO149" t="s">
        <v>137</v>
      </c>
      <c r="AP149" t="s">
        <v>508</v>
      </c>
      <c r="AQ149" t="s">
        <v>145</v>
      </c>
      <c r="AR149" t="s">
        <v>137</v>
      </c>
      <c r="AS149" t="s">
        <v>146</v>
      </c>
      <c r="AT149" t="s">
        <v>137</v>
      </c>
      <c r="AU149" t="s">
        <v>293</v>
      </c>
      <c r="AV149" t="s">
        <v>390</v>
      </c>
      <c r="AX149" t="s">
        <v>158</v>
      </c>
      <c r="AY149">
        <v>0.25</v>
      </c>
      <c r="AZ149" t="s">
        <v>185</v>
      </c>
      <c r="BA149">
        <v>160</v>
      </c>
      <c r="BB149" t="s">
        <v>296</v>
      </c>
      <c r="BD149">
        <v>160</v>
      </c>
      <c r="BE149" t="s">
        <v>296</v>
      </c>
      <c r="BG149" t="s">
        <v>137</v>
      </c>
      <c r="BH149" t="s">
        <v>178</v>
      </c>
      <c r="BI149" t="s">
        <v>186</v>
      </c>
      <c r="BJ149">
        <v>1</v>
      </c>
      <c r="BK149">
        <v>0</v>
      </c>
      <c r="BL149">
        <v>192</v>
      </c>
      <c r="BM149" t="s">
        <v>152</v>
      </c>
      <c r="BN149">
        <v>192</v>
      </c>
      <c r="BP149">
        <v>1</v>
      </c>
      <c r="BQ149">
        <v>5</v>
      </c>
      <c r="BR149" t="s">
        <v>153</v>
      </c>
      <c r="BS149">
        <v>5</v>
      </c>
      <c r="BT149" t="s">
        <v>153</v>
      </c>
      <c r="BU149">
        <v>1</v>
      </c>
      <c r="BV149" t="s">
        <v>155</v>
      </c>
      <c r="BW149">
        <v>1</v>
      </c>
      <c r="BX149" t="s">
        <v>199</v>
      </c>
      <c r="BY149">
        <v>1</v>
      </c>
      <c r="BZ149" t="s">
        <v>614</v>
      </c>
      <c r="CA149">
        <v>4.2453703703703709E-2</v>
      </c>
      <c r="CC149">
        <v>1</v>
      </c>
      <c r="CD149">
        <v>0</v>
      </c>
      <c r="CE149" t="s">
        <v>158</v>
      </c>
      <c r="CG149" t="s">
        <v>298</v>
      </c>
      <c r="CH149" t="s">
        <v>625</v>
      </c>
      <c r="CI149" t="s">
        <v>137</v>
      </c>
      <c r="CJ149" t="s">
        <v>137</v>
      </c>
      <c r="CK149" t="s">
        <v>137</v>
      </c>
      <c r="CL149" t="s">
        <v>174</v>
      </c>
      <c r="CM149" t="s">
        <v>279</v>
      </c>
      <c r="CN149">
        <v>1</v>
      </c>
      <c r="CO149">
        <v>1</v>
      </c>
      <c r="CP149">
        <v>1</v>
      </c>
      <c r="CQ149">
        <v>0</v>
      </c>
      <c r="CR149">
        <v>0</v>
      </c>
      <c r="CS149">
        <v>1</v>
      </c>
      <c r="CT149">
        <v>0</v>
      </c>
      <c r="CU149" t="s">
        <v>162</v>
      </c>
      <c r="CV149" t="s">
        <v>615</v>
      </c>
      <c r="CW149">
        <v>0</v>
      </c>
      <c r="CX149">
        <v>0</v>
      </c>
      <c r="CZ149">
        <v>5</v>
      </c>
      <c r="DA149">
        <v>5</v>
      </c>
      <c r="DB149">
        <v>10</v>
      </c>
      <c r="DC149">
        <v>3</v>
      </c>
      <c r="DD149">
        <v>10</v>
      </c>
      <c r="DE149">
        <v>5</v>
      </c>
      <c r="DF149">
        <v>0</v>
      </c>
      <c r="DG149">
        <v>10</v>
      </c>
      <c r="DH149">
        <v>5</v>
      </c>
      <c r="DI149">
        <v>5</v>
      </c>
      <c r="DJ149">
        <v>5</v>
      </c>
      <c r="DK149">
        <v>5</v>
      </c>
      <c r="DL149">
        <v>5</v>
      </c>
      <c r="DM149">
        <v>5</v>
      </c>
      <c r="DN149">
        <v>0</v>
      </c>
      <c r="DO149">
        <v>2</v>
      </c>
      <c r="DP149">
        <v>5</v>
      </c>
      <c r="DQ149">
        <v>10</v>
      </c>
      <c r="DR149">
        <v>10</v>
      </c>
      <c r="DS149">
        <v>5</v>
      </c>
      <c r="DT149">
        <v>3</v>
      </c>
      <c r="DU149">
        <v>5</v>
      </c>
      <c r="DV149">
        <v>4</v>
      </c>
      <c r="DW149">
        <v>5</v>
      </c>
      <c r="DX149">
        <v>0</v>
      </c>
      <c r="DY149">
        <v>0</v>
      </c>
      <c r="DZ149">
        <v>10</v>
      </c>
      <c r="EA149">
        <v>0</v>
      </c>
      <c r="EB149">
        <v>5</v>
      </c>
      <c r="EC149">
        <v>0</v>
      </c>
      <c r="ED149">
        <v>196</v>
      </c>
      <c r="EE149">
        <v>142</v>
      </c>
      <c r="EF149">
        <v>0.72448980808258101</v>
      </c>
      <c r="EG149" t="s">
        <v>163</v>
      </c>
      <c r="EH149">
        <v>25705</v>
      </c>
      <c r="EI149" t="s">
        <v>422</v>
      </c>
      <c r="EJ149" t="s">
        <v>302</v>
      </c>
    </row>
    <row r="150" spans="1:140" ht="15" hidden="1" x14ac:dyDescent="0.25">
      <c r="A150" t="s">
        <v>718</v>
      </c>
      <c r="B150" t="s">
        <v>719</v>
      </c>
      <c r="D150" t="s">
        <v>263</v>
      </c>
      <c r="E150">
        <v>45348</v>
      </c>
      <c r="F150">
        <v>25705</v>
      </c>
      <c r="G150" t="s">
        <v>132</v>
      </c>
      <c r="H150" t="s">
        <v>199</v>
      </c>
      <c r="I150" t="s">
        <v>178</v>
      </c>
      <c r="J150" t="s">
        <v>395</v>
      </c>
      <c r="K150">
        <v>1.253E-5</v>
      </c>
      <c r="L150" t="s">
        <v>616</v>
      </c>
      <c r="S150">
        <v>31516843</v>
      </c>
      <c r="T150" t="s">
        <v>612</v>
      </c>
      <c r="U150" t="s">
        <v>506</v>
      </c>
      <c r="V150">
        <v>2019</v>
      </c>
      <c r="W150" t="s">
        <v>290</v>
      </c>
      <c r="X150">
        <v>4119</v>
      </c>
      <c r="Y150">
        <v>100077</v>
      </c>
      <c r="AA150">
        <v>464.11999511718801</v>
      </c>
      <c r="AB150" t="s">
        <v>174</v>
      </c>
      <c r="AD150" t="s">
        <v>613</v>
      </c>
      <c r="AF150" t="s">
        <v>141</v>
      </c>
      <c r="AG150">
        <v>3</v>
      </c>
      <c r="AH150" t="s">
        <v>142</v>
      </c>
      <c r="AI150">
        <v>12</v>
      </c>
      <c r="AJ150" t="s">
        <v>163</v>
      </c>
      <c r="AK150">
        <v>98.400001525878906</v>
      </c>
      <c r="AM150" t="s">
        <v>137</v>
      </c>
      <c r="AN150" t="s">
        <v>388</v>
      </c>
      <c r="AO150" t="s">
        <v>137</v>
      </c>
      <c r="AP150" t="s">
        <v>508</v>
      </c>
      <c r="AQ150" t="s">
        <v>145</v>
      </c>
      <c r="AR150" t="s">
        <v>137</v>
      </c>
      <c r="AS150" t="s">
        <v>146</v>
      </c>
      <c r="AT150" t="s">
        <v>137</v>
      </c>
      <c r="AU150" t="s">
        <v>293</v>
      </c>
      <c r="AV150" t="s">
        <v>390</v>
      </c>
      <c r="AX150" t="s">
        <v>158</v>
      </c>
      <c r="AY150">
        <v>0.25</v>
      </c>
      <c r="AZ150" t="s">
        <v>185</v>
      </c>
      <c r="BA150">
        <v>160</v>
      </c>
      <c r="BB150" t="s">
        <v>296</v>
      </c>
      <c r="BD150">
        <v>160</v>
      </c>
      <c r="BE150" t="s">
        <v>296</v>
      </c>
      <c r="BG150" t="s">
        <v>137</v>
      </c>
      <c r="BH150" t="s">
        <v>178</v>
      </c>
      <c r="BI150" t="s">
        <v>186</v>
      </c>
      <c r="BJ150">
        <v>1</v>
      </c>
      <c r="BK150">
        <v>0</v>
      </c>
      <c r="BL150">
        <v>192</v>
      </c>
      <c r="BM150" t="s">
        <v>152</v>
      </c>
      <c r="BN150">
        <v>192</v>
      </c>
      <c r="BP150">
        <v>1</v>
      </c>
      <c r="BQ150">
        <v>5</v>
      </c>
      <c r="BR150" t="s">
        <v>153</v>
      </c>
      <c r="BS150">
        <v>5</v>
      </c>
      <c r="BT150" t="s">
        <v>153</v>
      </c>
      <c r="BU150">
        <v>1</v>
      </c>
      <c r="BV150" t="s">
        <v>155</v>
      </c>
      <c r="BW150">
        <v>1</v>
      </c>
      <c r="BX150" t="s">
        <v>199</v>
      </c>
      <c r="BY150">
        <v>1</v>
      </c>
      <c r="BZ150" t="s">
        <v>614</v>
      </c>
      <c r="CA150">
        <v>4.2453703703703709E-2</v>
      </c>
      <c r="CC150">
        <v>1</v>
      </c>
      <c r="CD150">
        <v>0</v>
      </c>
      <c r="CE150" t="s">
        <v>158</v>
      </c>
      <c r="CG150" t="s">
        <v>298</v>
      </c>
      <c r="CH150" t="s">
        <v>625</v>
      </c>
      <c r="CI150" t="s">
        <v>137</v>
      </c>
      <c r="CJ150" t="s">
        <v>137</v>
      </c>
      <c r="CK150" t="s">
        <v>137</v>
      </c>
      <c r="CL150" t="s">
        <v>174</v>
      </c>
      <c r="CM150" t="s">
        <v>279</v>
      </c>
      <c r="CN150">
        <v>1</v>
      </c>
      <c r="CO150">
        <v>1</v>
      </c>
      <c r="CP150">
        <v>1</v>
      </c>
      <c r="CQ150">
        <v>0</v>
      </c>
      <c r="CR150">
        <v>0</v>
      </c>
      <c r="CS150">
        <v>1</v>
      </c>
      <c r="CT150">
        <v>0</v>
      </c>
      <c r="CU150" t="s">
        <v>162</v>
      </c>
      <c r="CV150" t="s">
        <v>615</v>
      </c>
      <c r="CW150">
        <v>0</v>
      </c>
      <c r="CX150">
        <v>0</v>
      </c>
      <c r="CZ150">
        <v>5</v>
      </c>
      <c r="DA150">
        <v>5</v>
      </c>
      <c r="DB150">
        <v>10</v>
      </c>
      <c r="DC150">
        <v>3</v>
      </c>
      <c r="DD150">
        <v>10</v>
      </c>
      <c r="DE150">
        <v>5</v>
      </c>
      <c r="DF150">
        <v>0</v>
      </c>
      <c r="DG150">
        <v>10</v>
      </c>
      <c r="DH150">
        <v>5</v>
      </c>
      <c r="DI150">
        <v>5</v>
      </c>
      <c r="DJ150">
        <v>5</v>
      </c>
      <c r="DK150">
        <v>5</v>
      </c>
      <c r="DL150">
        <v>5</v>
      </c>
      <c r="DM150">
        <v>5</v>
      </c>
      <c r="DN150">
        <v>0</v>
      </c>
      <c r="DO150">
        <v>2</v>
      </c>
      <c r="DP150">
        <v>5</v>
      </c>
      <c r="DQ150">
        <v>10</v>
      </c>
      <c r="DR150">
        <v>10</v>
      </c>
      <c r="DS150">
        <v>5</v>
      </c>
      <c r="DT150">
        <v>3</v>
      </c>
      <c r="DU150">
        <v>5</v>
      </c>
      <c r="DV150">
        <v>4</v>
      </c>
      <c r="DW150">
        <v>5</v>
      </c>
      <c r="DX150">
        <v>0</v>
      </c>
      <c r="DY150">
        <v>0</v>
      </c>
      <c r="DZ150">
        <v>10</v>
      </c>
      <c r="EA150">
        <v>0</v>
      </c>
      <c r="EB150">
        <v>5</v>
      </c>
      <c r="EC150">
        <v>0</v>
      </c>
      <c r="ED150">
        <v>196</v>
      </c>
      <c r="EE150">
        <v>142</v>
      </c>
      <c r="EF150">
        <v>0.72448980808258101</v>
      </c>
      <c r="EG150" t="s">
        <v>163</v>
      </c>
      <c r="EH150">
        <v>25705</v>
      </c>
      <c r="EI150" t="s">
        <v>422</v>
      </c>
      <c r="EJ150" t="s">
        <v>302</v>
      </c>
    </row>
    <row r="151" spans="1:140" ht="15" hidden="1" x14ac:dyDescent="0.25">
      <c r="A151" t="s">
        <v>718</v>
      </c>
      <c r="B151" t="s">
        <v>719</v>
      </c>
      <c r="D151" t="s">
        <v>263</v>
      </c>
      <c r="E151">
        <v>45348</v>
      </c>
      <c r="F151">
        <v>25705</v>
      </c>
      <c r="G151" t="s">
        <v>132</v>
      </c>
      <c r="H151" t="s">
        <v>199</v>
      </c>
      <c r="I151" t="s">
        <v>178</v>
      </c>
      <c r="J151" t="s">
        <v>179</v>
      </c>
      <c r="K151">
        <v>2.76</v>
      </c>
      <c r="L151" t="s">
        <v>152</v>
      </c>
      <c r="S151">
        <v>31516843</v>
      </c>
      <c r="T151" t="s">
        <v>612</v>
      </c>
      <c r="U151" t="s">
        <v>506</v>
      </c>
      <c r="V151">
        <v>2019</v>
      </c>
      <c r="W151" t="s">
        <v>290</v>
      </c>
      <c r="X151">
        <v>4119</v>
      </c>
      <c r="Y151">
        <v>100077</v>
      </c>
      <c r="AA151">
        <v>464.11999511718801</v>
      </c>
      <c r="AB151" t="s">
        <v>174</v>
      </c>
      <c r="AD151" t="s">
        <v>613</v>
      </c>
      <c r="AF151" t="s">
        <v>141</v>
      </c>
      <c r="AG151">
        <v>3</v>
      </c>
      <c r="AH151" t="s">
        <v>142</v>
      </c>
      <c r="AI151">
        <v>12</v>
      </c>
      <c r="AJ151" t="s">
        <v>163</v>
      </c>
      <c r="AK151">
        <v>98.400001525878906</v>
      </c>
      <c r="AM151" t="s">
        <v>137</v>
      </c>
      <c r="AN151" t="s">
        <v>388</v>
      </c>
      <c r="AO151" t="s">
        <v>137</v>
      </c>
      <c r="AP151" t="s">
        <v>508</v>
      </c>
      <c r="AQ151" t="s">
        <v>145</v>
      </c>
      <c r="AR151" t="s">
        <v>137</v>
      </c>
      <c r="AS151" t="s">
        <v>146</v>
      </c>
      <c r="AT151" t="s">
        <v>137</v>
      </c>
      <c r="AU151" t="s">
        <v>293</v>
      </c>
      <c r="AV151" t="s">
        <v>390</v>
      </c>
      <c r="AX151" t="s">
        <v>158</v>
      </c>
      <c r="AY151">
        <v>0.25</v>
      </c>
      <c r="AZ151" t="s">
        <v>185</v>
      </c>
      <c r="BA151">
        <v>160</v>
      </c>
      <c r="BB151" t="s">
        <v>296</v>
      </c>
      <c r="BD151">
        <v>160</v>
      </c>
      <c r="BE151" t="s">
        <v>296</v>
      </c>
      <c r="BG151" t="s">
        <v>137</v>
      </c>
      <c r="BH151" t="s">
        <v>178</v>
      </c>
      <c r="BI151" t="s">
        <v>186</v>
      </c>
      <c r="BJ151">
        <v>1</v>
      </c>
      <c r="BK151">
        <v>0</v>
      </c>
      <c r="BL151">
        <v>192</v>
      </c>
      <c r="BM151" t="s">
        <v>152</v>
      </c>
      <c r="BN151">
        <v>192</v>
      </c>
      <c r="BP151">
        <v>1</v>
      </c>
      <c r="BQ151">
        <v>5</v>
      </c>
      <c r="BR151" t="s">
        <v>153</v>
      </c>
      <c r="BS151">
        <v>5</v>
      </c>
      <c r="BT151" t="s">
        <v>153</v>
      </c>
      <c r="BU151">
        <v>1</v>
      </c>
      <c r="BV151" t="s">
        <v>155</v>
      </c>
      <c r="BW151">
        <v>1</v>
      </c>
      <c r="BX151" t="s">
        <v>199</v>
      </c>
      <c r="BY151">
        <v>1</v>
      </c>
      <c r="BZ151" t="s">
        <v>614</v>
      </c>
      <c r="CA151">
        <v>4.2453703703703709E-2</v>
      </c>
      <c r="CC151">
        <v>1</v>
      </c>
      <c r="CD151">
        <v>0</v>
      </c>
      <c r="CE151" t="s">
        <v>158</v>
      </c>
      <c r="CG151" t="s">
        <v>298</v>
      </c>
      <c r="CH151" t="s">
        <v>625</v>
      </c>
      <c r="CI151" t="s">
        <v>137</v>
      </c>
      <c r="CJ151" t="s">
        <v>137</v>
      </c>
      <c r="CK151" t="s">
        <v>137</v>
      </c>
      <c r="CL151" t="s">
        <v>174</v>
      </c>
      <c r="CM151" t="s">
        <v>279</v>
      </c>
      <c r="CN151">
        <v>1</v>
      </c>
      <c r="CO151">
        <v>1</v>
      </c>
      <c r="CP151">
        <v>1</v>
      </c>
      <c r="CQ151">
        <v>0</v>
      </c>
      <c r="CR151">
        <v>0</v>
      </c>
      <c r="CS151">
        <v>1</v>
      </c>
      <c r="CT151">
        <v>0</v>
      </c>
      <c r="CU151" t="s">
        <v>162</v>
      </c>
      <c r="CV151" t="s">
        <v>615</v>
      </c>
      <c r="CW151">
        <v>0</v>
      </c>
      <c r="CX151">
        <v>0</v>
      </c>
      <c r="CZ151">
        <v>5</v>
      </c>
      <c r="DA151">
        <v>5</v>
      </c>
      <c r="DB151">
        <v>10</v>
      </c>
      <c r="DC151">
        <v>3</v>
      </c>
      <c r="DD151">
        <v>10</v>
      </c>
      <c r="DE151">
        <v>5</v>
      </c>
      <c r="DF151">
        <v>0</v>
      </c>
      <c r="DG151">
        <v>10</v>
      </c>
      <c r="DH151">
        <v>5</v>
      </c>
      <c r="DI151">
        <v>5</v>
      </c>
      <c r="DJ151">
        <v>5</v>
      </c>
      <c r="DK151">
        <v>5</v>
      </c>
      <c r="DL151">
        <v>5</v>
      </c>
      <c r="DM151">
        <v>5</v>
      </c>
      <c r="DN151">
        <v>0</v>
      </c>
      <c r="DO151">
        <v>2</v>
      </c>
      <c r="DP151">
        <v>5</v>
      </c>
      <c r="DQ151">
        <v>10</v>
      </c>
      <c r="DR151">
        <v>10</v>
      </c>
      <c r="DS151">
        <v>5</v>
      </c>
      <c r="DT151">
        <v>3</v>
      </c>
      <c r="DU151">
        <v>5</v>
      </c>
      <c r="DV151">
        <v>4</v>
      </c>
      <c r="DW151">
        <v>5</v>
      </c>
      <c r="DX151">
        <v>0</v>
      </c>
      <c r="DY151">
        <v>0</v>
      </c>
      <c r="DZ151">
        <v>10</v>
      </c>
      <c r="EA151">
        <v>0</v>
      </c>
      <c r="EB151">
        <v>5</v>
      </c>
      <c r="EC151">
        <v>0</v>
      </c>
      <c r="ED151">
        <v>196</v>
      </c>
      <c r="EE151">
        <v>142</v>
      </c>
      <c r="EF151">
        <v>0.72448980808258101</v>
      </c>
      <c r="EG151" t="s">
        <v>163</v>
      </c>
      <c r="EH151">
        <v>25705</v>
      </c>
      <c r="EI151" t="s">
        <v>422</v>
      </c>
      <c r="EJ151" t="s">
        <v>302</v>
      </c>
    </row>
    <row r="152" spans="1:140" ht="15" hidden="1" x14ac:dyDescent="0.25">
      <c r="A152" t="s">
        <v>718</v>
      </c>
      <c r="B152" t="s">
        <v>719</v>
      </c>
      <c r="D152" t="s">
        <v>263</v>
      </c>
      <c r="E152">
        <v>45348</v>
      </c>
      <c r="F152">
        <v>25705</v>
      </c>
      <c r="G152" t="s">
        <v>132</v>
      </c>
      <c r="H152" t="s">
        <v>199</v>
      </c>
      <c r="I152" t="s">
        <v>178</v>
      </c>
      <c r="J152" t="s">
        <v>397</v>
      </c>
      <c r="K152">
        <v>1.59</v>
      </c>
      <c r="L152" t="s">
        <v>152</v>
      </c>
      <c r="S152">
        <v>31516843</v>
      </c>
      <c r="T152" t="s">
        <v>612</v>
      </c>
      <c r="U152" t="s">
        <v>506</v>
      </c>
      <c r="V152">
        <v>2019</v>
      </c>
      <c r="W152" t="s">
        <v>290</v>
      </c>
      <c r="X152">
        <v>4119</v>
      </c>
      <c r="Y152">
        <v>100077</v>
      </c>
      <c r="AA152">
        <v>464.11999511718801</v>
      </c>
      <c r="AB152" t="s">
        <v>174</v>
      </c>
      <c r="AD152" t="s">
        <v>613</v>
      </c>
      <c r="AF152" t="s">
        <v>141</v>
      </c>
      <c r="AG152">
        <v>3</v>
      </c>
      <c r="AH152" t="s">
        <v>142</v>
      </c>
      <c r="AI152">
        <v>12</v>
      </c>
      <c r="AJ152" t="s">
        <v>163</v>
      </c>
      <c r="AK152">
        <v>98.400001525878906</v>
      </c>
      <c r="AM152" t="s">
        <v>137</v>
      </c>
      <c r="AN152" t="s">
        <v>388</v>
      </c>
      <c r="AO152" t="s">
        <v>137</v>
      </c>
      <c r="AP152" t="s">
        <v>508</v>
      </c>
      <c r="AQ152" t="s">
        <v>145</v>
      </c>
      <c r="AR152" t="s">
        <v>137</v>
      </c>
      <c r="AS152" t="s">
        <v>146</v>
      </c>
      <c r="AT152" t="s">
        <v>137</v>
      </c>
      <c r="AU152" t="s">
        <v>293</v>
      </c>
      <c r="AV152" t="s">
        <v>390</v>
      </c>
      <c r="AX152" t="s">
        <v>158</v>
      </c>
      <c r="AY152">
        <v>0.25</v>
      </c>
      <c r="AZ152" t="s">
        <v>185</v>
      </c>
      <c r="BA152">
        <v>160</v>
      </c>
      <c r="BB152" t="s">
        <v>296</v>
      </c>
      <c r="BD152">
        <v>160</v>
      </c>
      <c r="BE152" t="s">
        <v>296</v>
      </c>
      <c r="BG152" t="s">
        <v>137</v>
      </c>
      <c r="BH152" t="s">
        <v>178</v>
      </c>
      <c r="BI152" t="s">
        <v>186</v>
      </c>
      <c r="BJ152">
        <v>1</v>
      </c>
      <c r="BK152">
        <v>0</v>
      </c>
      <c r="BL152">
        <v>192</v>
      </c>
      <c r="BM152" t="s">
        <v>152</v>
      </c>
      <c r="BN152">
        <v>192</v>
      </c>
      <c r="BP152">
        <v>1</v>
      </c>
      <c r="BQ152">
        <v>5</v>
      </c>
      <c r="BR152" t="s">
        <v>153</v>
      </c>
      <c r="BS152">
        <v>5</v>
      </c>
      <c r="BT152" t="s">
        <v>153</v>
      </c>
      <c r="BU152">
        <v>1</v>
      </c>
      <c r="BV152" t="s">
        <v>155</v>
      </c>
      <c r="BW152">
        <v>1</v>
      </c>
      <c r="BX152" t="s">
        <v>199</v>
      </c>
      <c r="BY152">
        <v>1</v>
      </c>
      <c r="BZ152" t="s">
        <v>614</v>
      </c>
      <c r="CA152">
        <v>4.2453703703703709E-2</v>
      </c>
      <c r="CC152">
        <v>1</v>
      </c>
      <c r="CD152">
        <v>0</v>
      </c>
      <c r="CE152" t="s">
        <v>158</v>
      </c>
      <c r="CG152" t="s">
        <v>298</v>
      </c>
      <c r="CH152" t="s">
        <v>625</v>
      </c>
      <c r="CI152" t="s">
        <v>137</v>
      </c>
      <c r="CJ152" t="s">
        <v>137</v>
      </c>
      <c r="CK152" t="s">
        <v>137</v>
      </c>
      <c r="CL152" t="s">
        <v>174</v>
      </c>
      <c r="CM152" t="s">
        <v>279</v>
      </c>
      <c r="CN152">
        <v>1</v>
      </c>
      <c r="CO152">
        <v>1</v>
      </c>
      <c r="CP152">
        <v>1</v>
      </c>
      <c r="CQ152">
        <v>0</v>
      </c>
      <c r="CR152">
        <v>0</v>
      </c>
      <c r="CS152">
        <v>1</v>
      </c>
      <c r="CT152">
        <v>0</v>
      </c>
      <c r="CU152" t="s">
        <v>162</v>
      </c>
      <c r="CV152" t="s">
        <v>615</v>
      </c>
      <c r="CW152">
        <v>0</v>
      </c>
      <c r="CX152">
        <v>0</v>
      </c>
      <c r="CZ152">
        <v>5</v>
      </c>
      <c r="DA152">
        <v>5</v>
      </c>
      <c r="DB152">
        <v>10</v>
      </c>
      <c r="DC152">
        <v>3</v>
      </c>
      <c r="DD152">
        <v>10</v>
      </c>
      <c r="DE152">
        <v>5</v>
      </c>
      <c r="DF152">
        <v>0</v>
      </c>
      <c r="DG152">
        <v>10</v>
      </c>
      <c r="DH152">
        <v>5</v>
      </c>
      <c r="DI152">
        <v>5</v>
      </c>
      <c r="DJ152">
        <v>5</v>
      </c>
      <c r="DK152">
        <v>5</v>
      </c>
      <c r="DL152">
        <v>5</v>
      </c>
      <c r="DM152">
        <v>5</v>
      </c>
      <c r="DN152">
        <v>0</v>
      </c>
      <c r="DO152">
        <v>2</v>
      </c>
      <c r="DP152">
        <v>5</v>
      </c>
      <c r="DQ152">
        <v>10</v>
      </c>
      <c r="DR152">
        <v>10</v>
      </c>
      <c r="DS152">
        <v>5</v>
      </c>
      <c r="DT152">
        <v>3</v>
      </c>
      <c r="DU152">
        <v>5</v>
      </c>
      <c r="DV152">
        <v>4</v>
      </c>
      <c r="DW152">
        <v>5</v>
      </c>
      <c r="DX152">
        <v>0</v>
      </c>
      <c r="DY152">
        <v>0</v>
      </c>
      <c r="DZ152">
        <v>10</v>
      </c>
      <c r="EA152">
        <v>0</v>
      </c>
      <c r="EB152">
        <v>5</v>
      </c>
      <c r="EC152">
        <v>0</v>
      </c>
      <c r="ED152">
        <v>196</v>
      </c>
      <c r="EE152">
        <v>142</v>
      </c>
      <c r="EF152">
        <v>0.72448980808258101</v>
      </c>
      <c r="EG152" t="s">
        <v>163</v>
      </c>
      <c r="EH152">
        <v>25705</v>
      </c>
      <c r="EI152" t="s">
        <v>422</v>
      </c>
      <c r="EJ152" t="s">
        <v>302</v>
      </c>
    </row>
    <row r="153" spans="1:140" ht="15" hidden="1" x14ac:dyDescent="0.25">
      <c r="A153" t="s">
        <v>718</v>
      </c>
      <c r="B153" t="s">
        <v>719</v>
      </c>
      <c r="D153" t="s">
        <v>263</v>
      </c>
      <c r="E153">
        <v>45348</v>
      </c>
      <c r="F153">
        <v>25705</v>
      </c>
      <c r="G153" t="s">
        <v>132</v>
      </c>
      <c r="H153" t="s">
        <v>199</v>
      </c>
      <c r="I153" t="s">
        <v>178</v>
      </c>
      <c r="J153" t="s">
        <v>303</v>
      </c>
      <c r="K153">
        <v>5.4</v>
      </c>
      <c r="L153" t="s">
        <v>152</v>
      </c>
      <c r="S153">
        <v>31516843</v>
      </c>
      <c r="T153" t="s">
        <v>612</v>
      </c>
      <c r="U153" t="s">
        <v>506</v>
      </c>
      <c r="V153">
        <v>2019</v>
      </c>
      <c r="W153" t="s">
        <v>290</v>
      </c>
      <c r="X153">
        <v>4119</v>
      </c>
      <c r="Y153">
        <v>100077</v>
      </c>
      <c r="AA153">
        <v>464.11999511718801</v>
      </c>
      <c r="AB153" t="s">
        <v>174</v>
      </c>
      <c r="AD153" t="s">
        <v>613</v>
      </c>
      <c r="AF153" t="s">
        <v>141</v>
      </c>
      <c r="AG153">
        <v>3</v>
      </c>
      <c r="AH153" t="s">
        <v>142</v>
      </c>
      <c r="AI153">
        <v>12</v>
      </c>
      <c r="AJ153" t="s">
        <v>163</v>
      </c>
      <c r="AK153">
        <v>98.400001525878906</v>
      </c>
      <c r="AM153" t="s">
        <v>137</v>
      </c>
      <c r="AN153" t="s">
        <v>388</v>
      </c>
      <c r="AO153" t="s">
        <v>137</v>
      </c>
      <c r="AP153" t="s">
        <v>508</v>
      </c>
      <c r="AQ153" t="s">
        <v>145</v>
      </c>
      <c r="AR153" t="s">
        <v>137</v>
      </c>
      <c r="AS153" t="s">
        <v>146</v>
      </c>
      <c r="AT153" t="s">
        <v>137</v>
      </c>
      <c r="AU153" t="s">
        <v>293</v>
      </c>
      <c r="AV153" t="s">
        <v>390</v>
      </c>
      <c r="AX153" t="s">
        <v>158</v>
      </c>
      <c r="AY153">
        <v>0.25</v>
      </c>
      <c r="AZ153" t="s">
        <v>185</v>
      </c>
      <c r="BA153">
        <v>160</v>
      </c>
      <c r="BB153" t="s">
        <v>296</v>
      </c>
      <c r="BD153">
        <v>160</v>
      </c>
      <c r="BE153" t="s">
        <v>296</v>
      </c>
      <c r="BG153" t="s">
        <v>137</v>
      </c>
      <c r="BH153" t="s">
        <v>178</v>
      </c>
      <c r="BI153" t="s">
        <v>186</v>
      </c>
      <c r="BJ153">
        <v>1</v>
      </c>
      <c r="BK153">
        <v>0</v>
      </c>
      <c r="BL153">
        <v>192</v>
      </c>
      <c r="BM153" t="s">
        <v>152</v>
      </c>
      <c r="BN153">
        <v>192</v>
      </c>
      <c r="BP153">
        <v>1</v>
      </c>
      <c r="BQ153">
        <v>5</v>
      </c>
      <c r="BR153" t="s">
        <v>153</v>
      </c>
      <c r="BS153">
        <v>5</v>
      </c>
      <c r="BT153" t="s">
        <v>153</v>
      </c>
      <c r="BU153">
        <v>1</v>
      </c>
      <c r="BV153" t="s">
        <v>155</v>
      </c>
      <c r="BW153">
        <v>1</v>
      </c>
      <c r="BX153" t="s">
        <v>199</v>
      </c>
      <c r="BY153">
        <v>1</v>
      </c>
      <c r="BZ153" t="s">
        <v>614</v>
      </c>
      <c r="CA153">
        <v>4.2453703703703709E-2</v>
      </c>
      <c r="CC153">
        <v>1</v>
      </c>
      <c r="CD153">
        <v>0</v>
      </c>
      <c r="CE153" t="s">
        <v>158</v>
      </c>
      <c r="CG153" t="s">
        <v>298</v>
      </c>
      <c r="CH153" t="s">
        <v>625</v>
      </c>
      <c r="CI153" t="s">
        <v>137</v>
      </c>
      <c r="CJ153" t="s">
        <v>137</v>
      </c>
      <c r="CK153" t="s">
        <v>137</v>
      </c>
      <c r="CL153" t="s">
        <v>174</v>
      </c>
      <c r="CM153" t="s">
        <v>279</v>
      </c>
      <c r="CN153">
        <v>1</v>
      </c>
      <c r="CO153">
        <v>1</v>
      </c>
      <c r="CP153">
        <v>1</v>
      </c>
      <c r="CQ153">
        <v>0</v>
      </c>
      <c r="CR153">
        <v>0</v>
      </c>
      <c r="CS153">
        <v>1</v>
      </c>
      <c r="CT153">
        <v>0</v>
      </c>
      <c r="CU153" t="s">
        <v>162</v>
      </c>
      <c r="CV153" t="s">
        <v>615</v>
      </c>
      <c r="CW153">
        <v>0</v>
      </c>
      <c r="CX153">
        <v>0</v>
      </c>
      <c r="CZ153">
        <v>5</v>
      </c>
      <c r="DA153">
        <v>5</v>
      </c>
      <c r="DB153">
        <v>10</v>
      </c>
      <c r="DC153">
        <v>3</v>
      </c>
      <c r="DD153">
        <v>10</v>
      </c>
      <c r="DE153">
        <v>5</v>
      </c>
      <c r="DF153">
        <v>0</v>
      </c>
      <c r="DG153">
        <v>10</v>
      </c>
      <c r="DH153">
        <v>5</v>
      </c>
      <c r="DI153">
        <v>5</v>
      </c>
      <c r="DJ153">
        <v>5</v>
      </c>
      <c r="DK153">
        <v>5</v>
      </c>
      <c r="DL153">
        <v>5</v>
      </c>
      <c r="DM153">
        <v>5</v>
      </c>
      <c r="DN153">
        <v>0</v>
      </c>
      <c r="DO153">
        <v>2</v>
      </c>
      <c r="DP153">
        <v>5</v>
      </c>
      <c r="DQ153">
        <v>10</v>
      </c>
      <c r="DR153">
        <v>10</v>
      </c>
      <c r="DS153">
        <v>5</v>
      </c>
      <c r="DT153">
        <v>3</v>
      </c>
      <c r="DU153">
        <v>5</v>
      </c>
      <c r="DV153">
        <v>4</v>
      </c>
      <c r="DW153">
        <v>5</v>
      </c>
      <c r="DX153">
        <v>0</v>
      </c>
      <c r="DY153">
        <v>0</v>
      </c>
      <c r="DZ153">
        <v>10</v>
      </c>
      <c r="EA153">
        <v>0</v>
      </c>
      <c r="EB153">
        <v>5</v>
      </c>
      <c r="EC153">
        <v>0</v>
      </c>
      <c r="ED153">
        <v>196</v>
      </c>
      <c r="EE153">
        <v>142</v>
      </c>
      <c r="EF153">
        <v>0.72448980808258101</v>
      </c>
      <c r="EG153" t="s">
        <v>163</v>
      </c>
      <c r="EH153">
        <v>25705</v>
      </c>
      <c r="EI153" t="s">
        <v>422</v>
      </c>
      <c r="EJ153" t="s">
        <v>302</v>
      </c>
    </row>
    <row r="154" spans="1:140" ht="15" hidden="1" x14ac:dyDescent="0.25">
      <c r="A154" t="s">
        <v>842</v>
      </c>
      <c r="B154" t="s">
        <v>843</v>
      </c>
      <c r="D154" t="s">
        <v>263</v>
      </c>
      <c r="E154">
        <v>45348</v>
      </c>
      <c r="F154">
        <v>25958</v>
      </c>
      <c r="G154" t="s">
        <v>132</v>
      </c>
      <c r="H154" t="s">
        <v>199</v>
      </c>
      <c r="I154" t="s">
        <v>166</v>
      </c>
      <c r="J154" t="s">
        <v>210</v>
      </c>
      <c r="K154">
        <v>0.66666999999999998</v>
      </c>
      <c r="L154" t="s">
        <v>152</v>
      </c>
      <c r="P154" t="s">
        <v>865</v>
      </c>
      <c r="S154">
        <v>33933458</v>
      </c>
      <c r="U154" t="s">
        <v>853</v>
      </c>
      <c r="V154">
        <v>2021</v>
      </c>
      <c r="W154" t="s">
        <v>290</v>
      </c>
      <c r="X154">
        <v>4372</v>
      </c>
      <c r="Y154">
        <v>100566</v>
      </c>
      <c r="Z154" t="s">
        <v>854</v>
      </c>
      <c r="AA154">
        <v>330.05999755859398</v>
      </c>
      <c r="AB154" t="s">
        <v>137</v>
      </c>
      <c r="AD154" t="s">
        <v>855</v>
      </c>
      <c r="AF154" t="s">
        <v>141</v>
      </c>
      <c r="AG154">
        <v>3</v>
      </c>
      <c r="AH154" t="s">
        <v>142</v>
      </c>
      <c r="AI154">
        <v>16</v>
      </c>
      <c r="AJ154" t="s">
        <v>163</v>
      </c>
      <c r="AK154">
        <v>82.599998474121094</v>
      </c>
      <c r="AM154" t="s">
        <v>137</v>
      </c>
      <c r="AN154" t="s">
        <v>308</v>
      </c>
      <c r="AO154" t="s">
        <v>137</v>
      </c>
      <c r="AQ154" t="s">
        <v>203</v>
      </c>
      <c r="AR154" t="s">
        <v>204</v>
      </c>
      <c r="AS154" t="s">
        <v>146</v>
      </c>
      <c r="AT154" t="s">
        <v>137</v>
      </c>
      <c r="AU154" t="s">
        <v>293</v>
      </c>
      <c r="AV154" t="s">
        <v>158</v>
      </c>
      <c r="AX154" t="s">
        <v>158</v>
      </c>
      <c r="AY154">
        <v>0.25</v>
      </c>
      <c r="AZ154" t="s">
        <v>185</v>
      </c>
      <c r="BA154">
        <v>50</v>
      </c>
      <c r="BB154" t="s">
        <v>296</v>
      </c>
      <c r="BD154">
        <v>50</v>
      </c>
      <c r="BE154" t="s">
        <v>296</v>
      </c>
      <c r="BG154" t="s">
        <v>137</v>
      </c>
      <c r="BH154" t="s">
        <v>166</v>
      </c>
      <c r="BJ154">
        <v>1</v>
      </c>
      <c r="BK154">
        <v>1</v>
      </c>
      <c r="BL154">
        <v>168</v>
      </c>
      <c r="BM154" t="s">
        <v>152</v>
      </c>
      <c r="BN154">
        <v>168</v>
      </c>
      <c r="BP154">
        <v>1</v>
      </c>
      <c r="BU154">
        <v>0</v>
      </c>
      <c r="BV154" t="s">
        <v>155</v>
      </c>
      <c r="BW154">
        <v>1</v>
      </c>
      <c r="BX154" t="s">
        <v>199</v>
      </c>
      <c r="BY154">
        <v>1</v>
      </c>
      <c r="BZ154" t="s">
        <v>233</v>
      </c>
      <c r="CC154">
        <v>1</v>
      </c>
      <c r="CD154">
        <v>1</v>
      </c>
      <c r="CE154" t="s">
        <v>158</v>
      </c>
      <c r="CK154" t="s">
        <v>137</v>
      </c>
      <c r="CL154" t="s">
        <v>174</v>
      </c>
      <c r="CN154">
        <v>0</v>
      </c>
      <c r="CO154">
        <v>0</v>
      </c>
      <c r="CP154">
        <v>0</v>
      </c>
      <c r="CQ154">
        <v>0</v>
      </c>
      <c r="CR154">
        <v>0</v>
      </c>
      <c r="CS154">
        <v>0</v>
      </c>
      <c r="CT154">
        <v>0</v>
      </c>
      <c r="CU154" t="s">
        <v>162</v>
      </c>
      <c r="CV154" t="s">
        <v>316</v>
      </c>
      <c r="CW154">
        <v>0</v>
      </c>
      <c r="CX154">
        <v>0</v>
      </c>
      <c r="CZ154">
        <v>5</v>
      </c>
      <c r="DA154">
        <v>5</v>
      </c>
      <c r="DB154">
        <v>10</v>
      </c>
      <c r="DC154">
        <v>0</v>
      </c>
      <c r="DD154">
        <v>10</v>
      </c>
      <c r="DE154">
        <v>3</v>
      </c>
      <c r="DF154">
        <v>0</v>
      </c>
      <c r="DG154">
        <v>10</v>
      </c>
      <c r="DH154">
        <v>0</v>
      </c>
      <c r="DI154">
        <v>5</v>
      </c>
      <c r="DJ154">
        <v>5</v>
      </c>
      <c r="DK154">
        <v>5</v>
      </c>
      <c r="DL154">
        <v>5</v>
      </c>
      <c r="DM154">
        <v>5</v>
      </c>
      <c r="DN154">
        <v>5</v>
      </c>
      <c r="DO154">
        <v>2</v>
      </c>
      <c r="DP154">
        <v>0</v>
      </c>
      <c r="DQ154">
        <v>0</v>
      </c>
      <c r="DR154">
        <v>10</v>
      </c>
      <c r="DS154">
        <v>5</v>
      </c>
      <c r="DT154">
        <v>0</v>
      </c>
      <c r="DU154">
        <v>0</v>
      </c>
      <c r="DV154">
        <v>0</v>
      </c>
      <c r="DW154">
        <v>0</v>
      </c>
      <c r="DX154">
        <v>0</v>
      </c>
      <c r="DY154">
        <v>0</v>
      </c>
      <c r="DZ154">
        <v>0</v>
      </c>
      <c r="EA154">
        <v>0</v>
      </c>
      <c r="EB154">
        <v>5</v>
      </c>
      <c r="EC154">
        <v>0</v>
      </c>
      <c r="ED154">
        <v>181</v>
      </c>
      <c r="EE154">
        <v>95</v>
      </c>
      <c r="EF154">
        <v>0.52486187219619795</v>
      </c>
      <c r="EG154" t="s">
        <v>163</v>
      </c>
      <c r="EH154">
        <v>25958</v>
      </c>
      <c r="EI154" t="s">
        <v>866</v>
      </c>
      <c r="EJ154" t="s">
        <v>302</v>
      </c>
    </row>
    <row r="155" spans="1:140" ht="15" hidden="1" x14ac:dyDescent="0.25">
      <c r="A155" t="s">
        <v>718</v>
      </c>
      <c r="B155" t="s">
        <v>719</v>
      </c>
      <c r="D155" t="s">
        <v>263</v>
      </c>
      <c r="E155">
        <v>45348</v>
      </c>
      <c r="F155">
        <v>25705</v>
      </c>
      <c r="G155" t="s">
        <v>132</v>
      </c>
      <c r="H155" t="s">
        <v>199</v>
      </c>
      <c r="I155" t="s">
        <v>178</v>
      </c>
      <c r="J155" t="s">
        <v>284</v>
      </c>
      <c r="K155">
        <v>2.0420000000000001E-2</v>
      </c>
      <c r="L155" t="s">
        <v>258</v>
      </c>
      <c r="S155">
        <v>31516843</v>
      </c>
      <c r="T155" t="s">
        <v>612</v>
      </c>
      <c r="U155" t="s">
        <v>506</v>
      </c>
      <c r="V155">
        <v>2019</v>
      </c>
      <c r="W155" t="s">
        <v>290</v>
      </c>
      <c r="X155">
        <v>4119</v>
      </c>
      <c r="Y155">
        <v>100077</v>
      </c>
      <c r="AA155">
        <v>464.11999511718801</v>
      </c>
      <c r="AB155" t="s">
        <v>174</v>
      </c>
      <c r="AD155" t="s">
        <v>613</v>
      </c>
      <c r="AF155" t="s">
        <v>141</v>
      </c>
      <c r="AG155">
        <v>3</v>
      </c>
      <c r="AH155" t="s">
        <v>142</v>
      </c>
      <c r="AI155">
        <v>12</v>
      </c>
      <c r="AJ155" t="s">
        <v>163</v>
      </c>
      <c r="AK155">
        <v>98.400001525878906</v>
      </c>
      <c r="AM155" t="s">
        <v>137</v>
      </c>
      <c r="AN155" t="s">
        <v>388</v>
      </c>
      <c r="AO155" t="s">
        <v>137</v>
      </c>
      <c r="AP155" t="s">
        <v>508</v>
      </c>
      <c r="AQ155" t="s">
        <v>145</v>
      </c>
      <c r="AR155" t="s">
        <v>137</v>
      </c>
      <c r="AS155" t="s">
        <v>146</v>
      </c>
      <c r="AT155" t="s">
        <v>137</v>
      </c>
      <c r="AU155" t="s">
        <v>293</v>
      </c>
      <c r="AV155" t="s">
        <v>390</v>
      </c>
      <c r="AX155" t="s">
        <v>158</v>
      </c>
      <c r="AY155">
        <v>0.25</v>
      </c>
      <c r="AZ155" t="s">
        <v>185</v>
      </c>
      <c r="BA155">
        <v>160</v>
      </c>
      <c r="BB155" t="s">
        <v>296</v>
      </c>
      <c r="BD155">
        <v>160</v>
      </c>
      <c r="BE155" t="s">
        <v>296</v>
      </c>
      <c r="BG155" t="s">
        <v>137</v>
      </c>
      <c r="BH155" t="s">
        <v>178</v>
      </c>
      <c r="BI155" t="s">
        <v>186</v>
      </c>
      <c r="BJ155">
        <v>1</v>
      </c>
      <c r="BK155">
        <v>0</v>
      </c>
      <c r="BL155">
        <v>192</v>
      </c>
      <c r="BM155" t="s">
        <v>152</v>
      </c>
      <c r="BN155">
        <v>192</v>
      </c>
      <c r="BP155">
        <v>1</v>
      </c>
      <c r="BQ155">
        <v>5</v>
      </c>
      <c r="BR155" t="s">
        <v>153</v>
      </c>
      <c r="BS155">
        <v>5</v>
      </c>
      <c r="BT155" t="s">
        <v>153</v>
      </c>
      <c r="BU155">
        <v>1</v>
      </c>
      <c r="BV155" t="s">
        <v>155</v>
      </c>
      <c r="BW155">
        <v>1</v>
      </c>
      <c r="BX155" t="s">
        <v>199</v>
      </c>
      <c r="BY155">
        <v>1</v>
      </c>
      <c r="BZ155" t="s">
        <v>614</v>
      </c>
      <c r="CA155">
        <v>4.2453703703703709E-2</v>
      </c>
      <c r="CC155">
        <v>1</v>
      </c>
      <c r="CD155">
        <v>0</v>
      </c>
      <c r="CE155" t="s">
        <v>158</v>
      </c>
      <c r="CG155" t="s">
        <v>298</v>
      </c>
      <c r="CH155" t="s">
        <v>625</v>
      </c>
      <c r="CI155" t="s">
        <v>137</v>
      </c>
      <c r="CJ155" t="s">
        <v>137</v>
      </c>
      <c r="CK155" t="s">
        <v>137</v>
      </c>
      <c r="CL155" t="s">
        <v>174</v>
      </c>
      <c r="CM155" t="s">
        <v>279</v>
      </c>
      <c r="CN155">
        <v>1</v>
      </c>
      <c r="CO155">
        <v>1</v>
      </c>
      <c r="CP155">
        <v>1</v>
      </c>
      <c r="CQ155">
        <v>0</v>
      </c>
      <c r="CR155">
        <v>0</v>
      </c>
      <c r="CS155">
        <v>1</v>
      </c>
      <c r="CT155">
        <v>0</v>
      </c>
      <c r="CU155" t="s">
        <v>162</v>
      </c>
      <c r="CV155" t="s">
        <v>615</v>
      </c>
      <c r="CW155">
        <v>0</v>
      </c>
      <c r="CX155">
        <v>0</v>
      </c>
      <c r="CZ155">
        <v>5</v>
      </c>
      <c r="DA155">
        <v>5</v>
      </c>
      <c r="DB155">
        <v>10</v>
      </c>
      <c r="DC155">
        <v>3</v>
      </c>
      <c r="DD155">
        <v>10</v>
      </c>
      <c r="DE155">
        <v>5</v>
      </c>
      <c r="DF155">
        <v>0</v>
      </c>
      <c r="DG155">
        <v>10</v>
      </c>
      <c r="DH155">
        <v>5</v>
      </c>
      <c r="DI155">
        <v>5</v>
      </c>
      <c r="DJ155">
        <v>5</v>
      </c>
      <c r="DK155">
        <v>5</v>
      </c>
      <c r="DL155">
        <v>5</v>
      </c>
      <c r="DM155">
        <v>5</v>
      </c>
      <c r="DN155">
        <v>0</v>
      </c>
      <c r="DO155">
        <v>2</v>
      </c>
      <c r="DP155">
        <v>5</v>
      </c>
      <c r="DQ155">
        <v>10</v>
      </c>
      <c r="DR155">
        <v>10</v>
      </c>
      <c r="DS155">
        <v>5</v>
      </c>
      <c r="DT155">
        <v>3</v>
      </c>
      <c r="DU155">
        <v>5</v>
      </c>
      <c r="DV155">
        <v>4</v>
      </c>
      <c r="DW155">
        <v>5</v>
      </c>
      <c r="DX155">
        <v>0</v>
      </c>
      <c r="DY155">
        <v>0</v>
      </c>
      <c r="DZ155">
        <v>10</v>
      </c>
      <c r="EA155">
        <v>0</v>
      </c>
      <c r="EB155">
        <v>5</v>
      </c>
      <c r="EC155">
        <v>0</v>
      </c>
      <c r="ED155">
        <v>196</v>
      </c>
      <c r="EE155">
        <v>142</v>
      </c>
      <c r="EF155">
        <v>0.72448980808258101</v>
      </c>
      <c r="EG155" t="s">
        <v>163</v>
      </c>
      <c r="EH155">
        <v>25705</v>
      </c>
      <c r="EI155" t="s">
        <v>422</v>
      </c>
      <c r="EJ155" t="s">
        <v>302</v>
      </c>
    </row>
    <row r="156" spans="1:140" ht="15" hidden="1" x14ac:dyDescent="0.25">
      <c r="A156" t="s">
        <v>718</v>
      </c>
      <c r="B156" t="s">
        <v>719</v>
      </c>
      <c r="D156" t="s">
        <v>263</v>
      </c>
      <c r="E156">
        <v>45348</v>
      </c>
      <c r="F156">
        <v>25705</v>
      </c>
      <c r="G156" t="s">
        <v>132</v>
      </c>
      <c r="H156" t="s">
        <v>199</v>
      </c>
      <c r="I156" t="s">
        <v>178</v>
      </c>
      <c r="J156" t="s">
        <v>398</v>
      </c>
      <c r="K156">
        <v>1.2760000000000001E-4</v>
      </c>
      <c r="L156" t="s">
        <v>617</v>
      </c>
      <c r="S156">
        <v>31516843</v>
      </c>
      <c r="T156" t="s">
        <v>612</v>
      </c>
      <c r="U156" t="s">
        <v>506</v>
      </c>
      <c r="V156">
        <v>2019</v>
      </c>
      <c r="W156" t="s">
        <v>290</v>
      </c>
      <c r="X156">
        <v>4119</v>
      </c>
      <c r="Y156">
        <v>100077</v>
      </c>
      <c r="AA156">
        <v>464.11999511718801</v>
      </c>
      <c r="AB156" t="s">
        <v>174</v>
      </c>
      <c r="AD156" t="s">
        <v>613</v>
      </c>
      <c r="AF156" t="s">
        <v>141</v>
      </c>
      <c r="AG156">
        <v>3</v>
      </c>
      <c r="AH156" t="s">
        <v>142</v>
      </c>
      <c r="AI156">
        <v>12</v>
      </c>
      <c r="AJ156" t="s">
        <v>163</v>
      </c>
      <c r="AK156">
        <v>98.400001525878906</v>
      </c>
      <c r="AM156" t="s">
        <v>137</v>
      </c>
      <c r="AN156" t="s">
        <v>388</v>
      </c>
      <c r="AO156" t="s">
        <v>137</v>
      </c>
      <c r="AP156" t="s">
        <v>508</v>
      </c>
      <c r="AQ156" t="s">
        <v>145</v>
      </c>
      <c r="AR156" t="s">
        <v>137</v>
      </c>
      <c r="AS156" t="s">
        <v>146</v>
      </c>
      <c r="AT156" t="s">
        <v>137</v>
      </c>
      <c r="AU156" t="s">
        <v>293</v>
      </c>
      <c r="AV156" t="s">
        <v>390</v>
      </c>
      <c r="AX156" t="s">
        <v>158</v>
      </c>
      <c r="AY156">
        <v>0.25</v>
      </c>
      <c r="AZ156" t="s">
        <v>185</v>
      </c>
      <c r="BA156">
        <v>160</v>
      </c>
      <c r="BB156" t="s">
        <v>296</v>
      </c>
      <c r="BD156">
        <v>160</v>
      </c>
      <c r="BE156" t="s">
        <v>296</v>
      </c>
      <c r="BG156" t="s">
        <v>137</v>
      </c>
      <c r="BH156" t="s">
        <v>178</v>
      </c>
      <c r="BI156" t="s">
        <v>186</v>
      </c>
      <c r="BJ156">
        <v>1</v>
      </c>
      <c r="BK156">
        <v>0</v>
      </c>
      <c r="BL156">
        <v>192</v>
      </c>
      <c r="BM156" t="s">
        <v>152</v>
      </c>
      <c r="BN156">
        <v>192</v>
      </c>
      <c r="BP156">
        <v>1</v>
      </c>
      <c r="BQ156">
        <v>5</v>
      </c>
      <c r="BR156" t="s">
        <v>153</v>
      </c>
      <c r="BS156">
        <v>5</v>
      </c>
      <c r="BT156" t="s">
        <v>153</v>
      </c>
      <c r="BU156">
        <v>1</v>
      </c>
      <c r="BV156" t="s">
        <v>155</v>
      </c>
      <c r="BW156">
        <v>1</v>
      </c>
      <c r="BX156" t="s">
        <v>199</v>
      </c>
      <c r="BY156">
        <v>1</v>
      </c>
      <c r="BZ156" t="s">
        <v>614</v>
      </c>
      <c r="CA156">
        <v>4.2453703703703709E-2</v>
      </c>
      <c r="CC156">
        <v>1</v>
      </c>
      <c r="CD156">
        <v>0</v>
      </c>
      <c r="CE156" t="s">
        <v>158</v>
      </c>
      <c r="CG156" t="s">
        <v>298</v>
      </c>
      <c r="CH156" t="s">
        <v>625</v>
      </c>
      <c r="CI156" t="s">
        <v>137</v>
      </c>
      <c r="CJ156" t="s">
        <v>137</v>
      </c>
      <c r="CK156" t="s">
        <v>137</v>
      </c>
      <c r="CL156" t="s">
        <v>174</v>
      </c>
      <c r="CM156" t="s">
        <v>279</v>
      </c>
      <c r="CN156">
        <v>1</v>
      </c>
      <c r="CO156">
        <v>1</v>
      </c>
      <c r="CP156">
        <v>1</v>
      </c>
      <c r="CQ156">
        <v>0</v>
      </c>
      <c r="CR156">
        <v>0</v>
      </c>
      <c r="CS156">
        <v>1</v>
      </c>
      <c r="CT156">
        <v>0</v>
      </c>
      <c r="CU156" t="s">
        <v>162</v>
      </c>
      <c r="CV156" t="s">
        <v>615</v>
      </c>
      <c r="CW156">
        <v>0</v>
      </c>
      <c r="CX156">
        <v>0</v>
      </c>
      <c r="CZ156">
        <v>5</v>
      </c>
      <c r="DA156">
        <v>5</v>
      </c>
      <c r="DB156">
        <v>10</v>
      </c>
      <c r="DC156">
        <v>3</v>
      </c>
      <c r="DD156">
        <v>10</v>
      </c>
      <c r="DE156">
        <v>5</v>
      </c>
      <c r="DF156">
        <v>0</v>
      </c>
      <c r="DG156">
        <v>10</v>
      </c>
      <c r="DH156">
        <v>5</v>
      </c>
      <c r="DI156">
        <v>5</v>
      </c>
      <c r="DJ156">
        <v>5</v>
      </c>
      <c r="DK156">
        <v>5</v>
      </c>
      <c r="DL156">
        <v>5</v>
      </c>
      <c r="DM156">
        <v>5</v>
      </c>
      <c r="DN156">
        <v>0</v>
      </c>
      <c r="DO156">
        <v>2</v>
      </c>
      <c r="DP156">
        <v>5</v>
      </c>
      <c r="DQ156">
        <v>10</v>
      </c>
      <c r="DR156">
        <v>10</v>
      </c>
      <c r="DS156">
        <v>5</v>
      </c>
      <c r="DT156">
        <v>3</v>
      </c>
      <c r="DU156">
        <v>5</v>
      </c>
      <c r="DV156">
        <v>4</v>
      </c>
      <c r="DW156">
        <v>5</v>
      </c>
      <c r="DX156">
        <v>0</v>
      </c>
      <c r="DY156">
        <v>0</v>
      </c>
      <c r="DZ156">
        <v>10</v>
      </c>
      <c r="EA156">
        <v>0</v>
      </c>
      <c r="EB156">
        <v>5</v>
      </c>
      <c r="EC156">
        <v>0</v>
      </c>
      <c r="ED156">
        <v>196</v>
      </c>
      <c r="EE156">
        <v>142</v>
      </c>
      <c r="EF156">
        <v>0.72448980808258101</v>
      </c>
      <c r="EG156" t="s">
        <v>163</v>
      </c>
      <c r="EH156">
        <v>25705</v>
      </c>
      <c r="EI156" t="s">
        <v>422</v>
      </c>
      <c r="EJ156" t="s">
        <v>302</v>
      </c>
    </row>
    <row r="157" spans="1:140" ht="15" hidden="1" x14ac:dyDescent="0.25">
      <c r="A157" t="s">
        <v>718</v>
      </c>
      <c r="B157" t="s">
        <v>719</v>
      </c>
      <c r="D157" t="s">
        <v>263</v>
      </c>
      <c r="E157">
        <v>45348</v>
      </c>
      <c r="F157">
        <v>25705</v>
      </c>
      <c r="G157" t="s">
        <v>132</v>
      </c>
      <c r="H157" t="s">
        <v>199</v>
      </c>
      <c r="I157" t="s">
        <v>178</v>
      </c>
      <c r="J157" t="s">
        <v>252</v>
      </c>
      <c r="K157">
        <v>7860</v>
      </c>
      <c r="L157" t="s">
        <v>253</v>
      </c>
      <c r="S157">
        <v>31516843</v>
      </c>
      <c r="T157" t="s">
        <v>612</v>
      </c>
      <c r="U157" t="s">
        <v>506</v>
      </c>
      <c r="V157">
        <v>2019</v>
      </c>
      <c r="W157" t="s">
        <v>290</v>
      </c>
      <c r="X157">
        <v>4119</v>
      </c>
      <c r="Y157">
        <v>100077</v>
      </c>
      <c r="AA157">
        <v>464.11999511718801</v>
      </c>
      <c r="AB157" t="s">
        <v>174</v>
      </c>
      <c r="AD157" t="s">
        <v>613</v>
      </c>
      <c r="AF157" t="s">
        <v>141</v>
      </c>
      <c r="AG157">
        <v>3</v>
      </c>
      <c r="AH157" t="s">
        <v>142</v>
      </c>
      <c r="AI157">
        <v>12</v>
      </c>
      <c r="AJ157" t="s">
        <v>163</v>
      </c>
      <c r="AK157">
        <v>98.400001525878906</v>
      </c>
      <c r="AM157" t="s">
        <v>137</v>
      </c>
      <c r="AN157" t="s">
        <v>388</v>
      </c>
      <c r="AO157" t="s">
        <v>137</v>
      </c>
      <c r="AP157" t="s">
        <v>508</v>
      </c>
      <c r="AQ157" t="s">
        <v>145</v>
      </c>
      <c r="AR157" t="s">
        <v>137</v>
      </c>
      <c r="AS157" t="s">
        <v>146</v>
      </c>
      <c r="AT157" t="s">
        <v>137</v>
      </c>
      <c r="AU157" t="s">
        <v>293</v>
      </c>
      <c r="AV157" t="s">
        <v>390</v>
      </c>
      <c r="AX157" t="s">
        <v>158</v>
      </c>
      <c r="AY157">
        <v>0.25</v>
      </c>
      <c r="AZ157" t="s">
        <v>185</v>
      </c>
      <c r="BA157">
        <v>160</v>
      </c>
      <c r="BB157" t="s">
        <v>296</v>
      </c>
      <c r="BD157">
        <v>160</v>
      </c>
      <c r="BE157" t="s">
        <v>296</v>
      </c>
      <c r="BG157" t="s">
        <v>137</v>
      </c>
      <c r="BH157" t="s">
        <v>178</v>
      </c>
      <c r="BI157" t="s">
        <v>186</v>
      </c>
      <c r="BJ157">
        <v>1</v>
      </c>
      <c r="BK157">
        <v>0</v>
      </c>
      <c r="BL157">
        <v>192</v>
      </c>
      <c r="BM157" t="s">
        <v>152</v>
      </c>
      <c r="BN157">
        <v>192</v>
      </c>
      <c r="BP157">
        <v>1</v>
      </c>
      <c r="BQ157">
        <v>5</v>
      </c>
      <c r="BR157" t="s">
        <v>153</v>
      </c>
      <c r="BS157">
        <v>5</v>
      </c>
      <c r="BT157" t="s">
        <v>153</v>
      </c>
      <c r="BU157">
        <v>1</v>
      </c>
      <c r="BV157" t="s">
        <v>155</v>
      </c>
      <c r="BW157">
        <v>1</v>
      </c>
      <c r="BX157" t="s">
        <v>199</v>
      </c>
      <c r="BY157">
        <v>1</v>
      </c>
      <c r="BZ157" t="s">
        <v>614</v>
      </c>
      <c r="CA157">
        <v>4.2453703703703709E-2</v>
      </c>
      <c r="CC157">
        <v>1</v>
      </c>
      <c r="CD157">
        <v>0</v>
      </c>
      <c r="CE157" t="s">
        <v>158</v>
      </c>
      <c r="CG157" t="s">
        <v>298</v>
      </c>
      <c r="CH157" t="s">
        <v>625</v>
      </c>
      <c r="CI157" t="s">
        <v>137</v>
      </c>
      <c r="CJ157" t="s">
        <v>137</v>
      </c>
      <c r="CK157" t="s">
        <v>137</v>
      </c>
      <c r="CL157" t="s">
        <v>174</v>
      </c>
      <c r="CM157" t="s">
        <v>279</v>
      </c>
      <c r="CN157">
        <v>1</v>
      </c>
      <c r="CO157">
        <v>1</v>
      </c>
      <c r="CP157">
        <v>1</v>
      </c>
      <c r="CQ157">
        <v>0</v>
      </c>
      <c r="CR157">
        <v>0</v>
      </c>
      <c r="CS157">
        <v>1</v>
      </c>
      <c r="CT157">
        <v>0</v>
      </c>
      <c r="CU157" t="s">
        <v>162</v>
      </c>
      <c r="CV157" t="s">
        <v>615</v>
      </c>
      <c r="CW157">
        <v>0</v>
      </c>
      <c r="CX157">
        <v>0</v>
      </c>
      <c r="CZ157">
        <v>5</v>
      </c>
      <c r="DA157">
        <v>5</v>
      </c>
      <c r="DB157">
        <v>10</v>
      </c>
      <c r="DC157">
        <v>3</v>
      </c>
      <c r="DD157">
        <v>10</v>
      </c>
      <c r="DE157">
        <v>5</v>
      </c>
      <c r="DF157">
        <v>0</v>
      </c>
      <c r="DG157">
        <v>10</v>
      </c>
      <c r="DH157">
        <v>5</v>
      </c>
      <c r="DI157">
        <v>5</v>
      </c>
      <c r="DJ157">
        <v>5</v>
      </c>
      <c r="DK157">
        <v>5</v>
      </c>
      <c r="DL157">
        <v>5</v>
      </c>
      <c r="DM157">
        <v>5</v>
      </c>
      <c r="DN157">
        <v>0</v>
      </c>
      <c r="DO157">
        <v>2</v>
      </c>
      <c r="DP157">
        <v>5</v>
      </c>
      <c r="DQ157">
        <v>10</v>
      </c>
      <c r="DR157">
        <v>10</v>
      </c>
      <c r="DS157">
        <v>5</v>
      </c>
      <c r="DT157">
        <v>3</v>
      </c>
      <c r="DU157">
        <v>5</v>
      </c>
      <c r="DV157">
        <v>4</v>
      </c>
      <c r="DW157">
        <v>5</v>
      </c>
      <c r="DX157">
        <v>0</v>
      </c>
      <c r="DY157">
        <v>0</v>
      </c>
      <c r="DZ157">
        <v>10</v>
      </c>
      <c r="EA157">
        <v>0</v>
      </c>
      <c r="EB157">
        <v>5</v>
      </c>
      <c r="EC157">
        <v>0</v>
      </c>
      <c r="ED157">
        <v>196</v>
      </c>
      <c r="EE157">
        <v>142</v>
      </c>
      <c r="EF157">
        <v>0.72448980808258101</v>
      </c>
      <c r="EG157" t="s">
        <v>163</v>
      </c>
      <c r="EH157">
        <v>25705</v>
      </c>
      <c r="EI157" t="s">
        <v>422</v>
      </c>
      <c r="EJ157" t="s">
        <v>302</v>
      </c>
    </row>
    <row r="158" spans="1:140" ht="15" hidden="1" x14ac:dyDescent="0.25">
      <c r="A158" t="s">
        <v>718</v>
      </c>
      <c r="B158" t="s">
        <v>719</v>
      </c>
      <c r="D158" t="s">
        <v>263</v>
      </c>
      <c r="E158">
        <v>45348</v>
      </c>
      <c r="F158">
        <v>25705</v>
      </c>
      <c r="G158" t="s">
        <v>132</v>
      </c>
      <c r="H158" t="s">
        <v>199</v>
      </c>
      <c r="I158" t="s">
        <v>178</v>
      </c>
      <c r="J158" t="s">
        <v>400</v>
      </c>
      <c r="K158">
        <v>38.200000000000003</v>
      </c>
      <c r="L158" t="s">
        <v>136</v>
      </c>
      <c r="S158">
        <v>31516843</v>
      </c>
      <c r="T158" t="s">
        <v>612</v>
      </c>
      <c r="U158" t="s">
        <v>506</v>
      </c>
      <c r="V158">
        <v>2019</v>
      </c>
      <c r="W158" t="s">
        <v>290</v>
      </c>
      <c r="X158">
        <v>4119</v>
      </c>
      <c r="Y158">
        <v>100077</v>
      </c>
      <c r="AA158">
        <v>464.11999511718801</v>
      </c>
      <c r="AB158" t="s">
        <v>174</v>
      </c>
      <c r="AD158" t="s">
        <v>613</v>
      </c>
      <c r="AF158" t="s">
        <v>141</v>
      </c>
      <c r="AG158">
        <v>3</v>
      </c>
      <c r="AH158" t="s">
        <v>142</v>
      </c>
      <c r="AI158">
        <v>12</v>
      </c>
      <c r="AJ158" t="s">
        <v>163</v>
      </c>
      <c r="AK158">
        <v>98.400001525878906</v>
      </c>
      <c r="AM158" t="s">
        <v>137</v>
      </c>
      <c r="AN158" t="s">
        <v>388</v>
      </c>
      <c r="AO158" t="s">
        <v>137</v>
      </c>
      <c r="AP158" t="s">
        <v>508</v>
      </c>
      <c r="AQ158" t="s">
        <v>145</v>
      </c>
      <c r="AR158" t="s">
        <v>137</v>
      </c>
      <c r="AS158" t="s">
        <v>146</v>
      </c>
      <c r="AT158" t="s">
        <v>137</v>
      </c>
      <c r="AU158" t="s">
        <v>293</v>
      </c>
      <c r="AV158" t="s">
        <v>390</v>
      </c>
      <c r="AX158" t="s">
        <v>158</v>
      </c>
      <c r="AY158">
        <v>0.25</v>
      </c>
      <c r="AZ158" t="s">
        <v>185</v>
      </c>
      <c r="BA158">
        <v>160</v>
      </c>
      <c r="BB158" t="s">
        <v>296</v>
      </c>
      <c r="BD158">
        <v>160</v>
      </c>
      <c r="BE158" t="s">
        <v>296</v>
      </c>
      <c r="BG158" t="s">
        <v>137</v>
      </c>
      <c r="BH158" t="s">
        <v>178</v>
      </c>
      <c r="BI158" t="s">
        <v>186</v>
      </c>
      <c r="BJ158">
        <v>1</v>
      </c>
      <c r="BK158">
        <v>0</v>
      </c>
      <c r="BL158">
        <v>192</v>
      </c>
      <c r="BM158" t="s">
        <v>152</v>
      </c>
      <c r="BN158">
        <v>192</v>
      </c>
      <c r="BP158">
        <v>1</v>
      </c>
      <c r="BQ158">
        <v>5</v>
      </c>
      <c r="BR158" t="s">
        <v>153</v>
      </c>
      <c r="BS158">
        <v>5</v>
      </c>
      <c r="BT158" t="s">
        <v>153</v>
      </c>
      <c r="BU158">
        <v>1</v>
      </c>
      <c r="BV158" t="s">
        <v>155</v>
      </c>
      <c r="BW158">
        <v>1</v>
      </c>
      <c r="BX158" t="s">
        <v>199</v>
      </c>
      <c r="BY158">
        <v>1</v>
      </c>
      <c r="BZ158" t="s">
        <v>614</v>
      </c>
      <c r="CA158">
        <v>4.2453703703703709E-2</v>
      </c>
      <c r="CC158">
        <v>1</v>
      </c>
      <c r="CD158">
        <v>0</v>
      </c>
      <c r="CE158" t="s">
        <v>158</v>
      </c>
      <c r="CG158" t="s">
        <v>298</v>
      </c>
      <c r="CH158" t="s">
        <v>625</v>
      </c>
      <c r="CI158" t="s">
        <v>137</v>
      </c>
      <c r="CJ158" t="s">
        <v>137</v>
      </c>
      <c r="CK158" t="s">
        <v>137</v>
      </c>
      <c r="CL158" t="s">
        <v>174</v>
      </c>
      <c r="CM158" t="s">
        <v>279</v>
      </c>
      <c r="CN158">
        <v>1</v>
      </c>
      <c r="CO158">
        <v>1</v>
      </c>
      <c r="CP158">
        <v>1</v>
      </c>
      <c r="CQ158">
        <v>0</v>
      </c>
      <c r="CR158">
        <v>0</v>
      </c>
      <c r="CS158">
        <v>1</v>
      </c>
      <c r="CT158">
        <v>0</v>
      </c>
      <c r="CU158" t="s">
        <v>162</v>
      </c>
      <c r="CV158" t="s">
        <v>615</v>
      </c>
      <c r="CW158">
        <v>0</v>
      </c>
      <c r="CX158">
        <v>0</v>
      </c>
      <c r="CZ158">
        <v>5</v>
      </c>
      <c r="DA158">
        <v>5</v>
      </c>
      <c r="DB158">
        <v>10</v>
      </c>
      <c r="DC158">
        <v>3</v>
      </c>
      <c r="DD158">
        <v>10</v>
      </c>
      <c r="DE158">
        <v>5</v>
      </c>
      <c r="DF158">
        <v>0</v>
      </c>
      <c r="DG158">
        <v>10</v>
      </c>
      <c r="DH158">
        <v>5</v>
      </c>
      <c r="DI158">
        <v>5</v>
      </c>
      <c r="DJ158">
        <v>5</v>
      </c>
      <c r="DK158">
        <v>5</v>
      </c>
      <c r="DL158">
        <v>5</v>
      </c>
      <c r="DM158">
        <v>5</v>
      </c>
      <c r="DN158">
        <v>0</v>
      </c>
      <c r="DO158">
        <v>2</v>
      </c>
      <c r="DP158">
        <v>5</v>
      </c>
      <c r="DQ158">
        <v>10</v>
      </c>
      <c r="DR158">
        <v>10</v>
      </c>
      <c r="DS158">
        <v>5</v>
      </c>
      <c r="DT158">
        <v>3</v>
      </c>
      <c r="DU158">
        <v>5</v>
      </c>
      <c r="DV158">
        <v>4</v>
      </c>
      <c r="DW158">
        <v>5</v>
      </c>
      <c r="DX158">
        <v>0</v>
      </c>
      <c r="DY158">
        <v>0</v>
      </c>
      <c r="DZ158">
        <v>10</v>
      </c>
      <c r="EA158">
        <v>0</v>
      </c>
      <c r="EB158">
        <v>5</v>
      </c>
      <c r="EC158">
        <v>0</v>
      </c>
      <c r="ED158">
        <v>196</v>
      </c>
      <c r="EE158">
        <v>142</v>
      </c>
      <c r="EF158">
        <v>0.72448980808258101</v>
      </c>
      <c r="EG158" t="s">
        <v>163</v>
      </c>
      <c r="EH158">
        <v>25705</v>
      </c>
      <c r="EI158" t="s">
        <v>422</v>
      </c>
      <c r="EJ158" t="s">
        <v>302</v>
      </c>
    </row>
    <row r="159" spans="1:140" ht="15" hidden="1" x14ac:dyDescent="0.25">
      <c r="A159" t="s">
        <v>718</v>
      </c>
      <c r="B159" t="s">
        <v>719</v>
      </c>
      <c r="D159" t="s">
        <v>263</v>
      </c>
      <c r="E159">
        <v>45348</v>
      </c>
      <c r="F159">
        <v>25705</v>
      </c>
      <c r="G159" t="s">
        <v>132</v>
      </c>
      <c r="H159" t="s">
        <v>199</v>
      </c>
      <c r="I159" t="s">
        <v>178</v>
      </c>
      <c r="J159" t="s">
        <v>401</v>
      </c>
      <c r="K159">
        <v>12.1</v>
      </c>
      <c r="L159" t="s">
        <v>136</v>
      </c>
      <c r="S159">
        <v>31516843</v>
      </c>
      <c r="T159" t="s">
        <v>612</v>
      </c>
      <c r="U159" t="s">
        <v>506</v>
      </c>
      <c r="V159">
        <v>2019</v>
      </c>
      <c r="W159" t="s">
        <v>290</v>
      </c>
      <c r="X159">
        <v>4119</v>
      </c>
      <c r="Y159">
        <v>100077</v>
      </c>
      <c r="AA159">
        <v>464.11999511718801</v>
      </c>
      <c r="AB159" t="s">
        <v>174</v>
      </c>
      <c r="AD159" t="s">
        <v>613</v>
      </c>
      <c r="AF159" t="s">
        <v>141</v>
      </c>
      <c r="AG159">
        <v>3</v>
      </c>
      <c r="AH159" t="s">
        <v>142</v>
      </c>
      <c r="AI159">
        <v>12</v>
      </c>
      <c r="AJ159" t="s">
        <v>163</v>
      </c>
      <c r="AK159">
        <v>98.400001525878906</v>
      </c>
      <c r="AM159" t="s">
        <v>137</v>
      </c>
      <c r="AN159" t="s">
        <v>388</v>
      </c>
      <c r="AO159" t="s">
        <v>137</v>
      </c>
      <c r="AP159" t="s">
        <v>508</v>
      </c>
      <c r="AQ159" t="s">
        <v>145</v>
      </c>
      <c r="AR159" t="s">
        <v>137</v>
      </c>
      <c r="AS159" t="s">
        <v>146</v>
      </c>
      <c r="AT159" t="s">
        <v>137</v>
      </c>
      <c r="AU159" t="s">
        <v>293</v>
      </c>
      <c r="AV159" t="s">
        <v>390</v>
      </c>
      <c r="AX159" t="s">
        <v>158</v>
      </c>
      <c r="AY159">
        <v>0.25</v>
      </c>
      <c r="AZ159" t="s">
        <v>185</v>
      </c>
      <c r="BA159">
        <v>160</v>
      </c>
      <c r="BB159" t="s">
        <v>296</v>
      </c>
      <c r="BD159">
        <v>160</v>
      </c>
      <c r="BE159" t="s">
        <v>296</v>
      </c>
      <c r="BG159" t="s">
        <v>137</v>
      </c>
      <c r="BH159" t="s">
        <v>178</v>
      </c>
      <c r="BI159" t="s">
        <v>186</v>
      </c>
      <c r="BJ159">
        <v>1</v>
      </c>
      <c r="BK159">
        <v>0</v>
      </c>
      <c r="BL159">
        <v>192</v>
      </c>
      <c r="BM159" t="s">
        <v>152</v>
      </c>
      <c r="BN159">
        <v>192</v>
      </c>
      <c r="BP159">
        <v>1</v>
      </c>
      <c r="BQ159">
        <v>5</v>
      </c>
      <c r="BR159" t="s">
        <v>153</v>
      </c>
      <c r="BS159">
        <v>5</v>
      </c>
      <c r="BT159" t="s">
        <v>153</v>
      </c>
      <c r="BU159">
        <v>1</v>
      </c>
      <c r="BV159" t="s">
        <v>155</v>
      </c>
      <c r="BW159">
        <v>1</v>
      </c>
      <c r="BX159" t="s">
        <v>199</v>
      </c>
      <c r="BY159">
        <v>1</v>
      </c>
      <c r="BZ159" t="s">
        <v>614</v>
      </c>
      <c r="CA159">
        <v>4.2453703703703709E-2</v>
      </c>
      <c r="CC159">
        <v>1</v>
      </c>
      <c r="CD159">
        <v>0</v>
      </c>
      <c r="CE159" t="s">
        <v>158</v>
      </c>
      <c r="CG159" t="s">
        <v>298</v>
      </c>
      <c r="CH159" t="s">
        <v>625</v>
      </c>
      <c r="CI159" t="s">
        <v>137</v>
      </c>
      <c r="CJ159" t="s">
        <v>137</v>
      </c>
      <c r="CK159" t="s">
        <v>137</v>
      </c>
      <c r="CL159" t="s">
        <v>174</v>
      </c>
      <c r="CM159" t="s">
        <v>279</v>
      </c>
      <c r="CN159">
        <v>1</v>
      </c>
      <c r="CO159">
        <v>1</v>
      </c>
      <c r="CP159">
        <v>1</v>
      </c>
      <c r="CQ159">
        <v>0</v>
      </c>
      <c r="CR159">
        <v>0</v>
      </c>
      <c r="CS159">
        <v>1</v>
      </c>
      <c r="CT159">
        <v>0</v>
      </c>
      <c r="CU159" t="s">
        <v>162</v>
      </c>
      <c r="CV159" t="s">
        <v>615</v>
      </c>
      <c r="CW159">
        <v>0</v>
      </c>
      <c r="CX159">
        <v>0</v>
      </c>
      <c r="CZ159">
        <v>5</v>
      </c>
      <c r="DA159">
        <v>5</v>
      </c>
      <c r="DB159">
        <v>10</v>
      </c>
      <c r="DC159">
        <v>3</v>
      </c>
      <c r="DD159">
        <v>10</v>
      </c>
      <c r="DE159">
        <v>5</v>
      </c>
      <c r="DF159">
        <v>0</v>
      </c>
      <c r="DG159">
        <v>10</v>
      </c>
      <c r="DH159">
        <v>5</v>
      </c>
      <c r="DI159">
        <v>5</v>
      </c>
      <c r="DJ159">
        <v>5</v>
      </c>
      <c r="DK159">
        <v>5</v>
      </c>
      <c r="DL159">
        <v>5</v>
      </c>
      <c r="DM159">
        <v>5</v>
      </c>
      <c r="DN159">
        <v>0</v>
      </c>
      <c r="DO159">
        <v>2</v>
      </c>
      <c r="DP159">
        <v>5</v>
      </c>
      <c r="DQ159">
        <v>10</v>
      </c>
      <c r="DR159">
        <v>10</v>
      </c>
      <c r="DS159">
        <v>5</v>
      </c>
      <c r="DT159">
        <v>3</v>
      </c>
      <c r="DU159">
        <v>5</v>
      </c>
      <c r="DV159">
        <v>4</v>
      </c>
      <c r="DW159">
        <v>5</v>
      </c>
      <c r="DX159">
        <v>0</v>
      </c>
      <c r="DY159">
        <v>0</v>
      </c>
      <c r="DZ159">
        <v>10</v>
      </c>
      <c r="EA159">
        <v>0</v>
      </c>
      <c r="EB159">
        <v>5</v>
      </c>
      <c r="EC159">
        <v>0</v>
      </c>
      <c r="ED159">
        <v>196</v>
      </c>
      <c r="EE159">
        <v>142</v>
      </c>
      <c r="EF159">
        <v>0.72448980808258101</v>
      </c>
      <c r="EG159" t="s">
        <v>163</v>
      </c>
      <c r="EH159">
        <v>25705</v>
      </c>
      <c r="EI159" t="s">
        <v>422</v>
      </c>
      <c r="EJ159" t="s">
        <v>302</v>
      </c>
    </row>
    <row r="160" spans="1:140" ht="15" hidden="1" x14ac:dyDescent="0.25">
      <c r="A160" t="s">
        <v>718</v>
      </c>
      <c r="B160" t="s">
        <v>719</v>
      </c>
      <c r="D160" t="s">
        <v>263</v>
      </c>
      <c r="E160">
        <v>45348</v>
      </c>
      <c r="F160">
        <v>25705</v>
      </c>
      <c r="G160" t="s">
        <v>132</v>
      </c>
      <c r="H160" t="s">
        <v>199</v>
      </c>
      <c r="I160" t="s">
        <v>178</v>
      </c>
      <c r="J160" t="s">
        <v>146</v>
      </c>
      <c r="K160">
        <v>36</v>
      </c>
      <c r="L160" t="s">
        <v>247</v>
      </c>
      <c r="S160">
        <v>31516843</v>
      </c>
      <c r="T160" t="s">
        <v>612</v>
      </c>
      <c r="U160" t="s">
        <v>506</v>
      </c>
      <c r="V160">
        <v>2019</v>
      </c>
      <c r="W160" t="s">
        <v>290</v>
      </c>
      <c r="X160">
        <v>4119</v>
      </c>
      <c r="Y160">
        <v>100077</v>
      </c>
      <c r="AA160">
        <v>464.11999511718801</v>
      </c>
      <c r="AB160" t="s">
        <v>174</v>
      </c>
      <c r="AD160" t="s">
        <v>613</v>
      </c>
      <c r="AF160" t="s">
        <v>141</v>
      </c>
      <c r="AG160">
        <v>3</v>
      </c>
      <c r="AH160" t="s">
        <v>142</v>
      </c>
      <c r="AI160">
        <v>12</v>
      </c>
      <c r="AJ160" t="s">
        <v>163</v>
      </c>
      <c r="AK160">
        <v>98.400001525878906</v>
      </c>
      <c r="AM160" t="s">
        <v>137</v>
      </c>
      <c r="AN160" t="s">
        <v>388</v>
      </c>
      <c r="AO160" t="s">
        <v>137</v>
      </c>
      <c r="AP160" t="s">
        <v>508</v>
      </c>
      <c r="AQ160" t="s">
        <v>145</v>
      </c>
      <c r="AR160" t="s">
        <v>137</v>
      </c>
      <c r="AS160" t="s">
        <v>146</v>
      </c>
      <c r="AT160" t="s">
        <v>137</v>
      </c>
      <c r="AU160" t="s">
        <v>293</v>
      </c>
      <c r="AV160" t="s">
        <v>390</v>
      </c>
      <c r="AX160" t="s">
        <v>158</v>
      </c>
      <c r="AY160">
        <v>0.25</v>
      </c>
      <c r="AZ160" t="s">
        <v>185</v>
      </c>
      <c r="BA160">
        <v>160</v>
      </c>
      <c r="BB160" t="s">
        <v>296</v>
      </c>
      <c r="BD160">
        <v>160</v>
      </c>
      <c r="BE160" t="s">
        <v>296</v>
      </c>
      <c r="BG160" t="s">
        <v>137</v>
      </c>
      <c r="BH160" t="s">
        <v>178</v>
      </c>
      <c r="BI160" t="s">
        <v>186</v>
      </c>
      <c r="BJ160">
        <v>1</v>
      </c>
      <c r="BK160">
        <v>0</v>
      </c>
      <c r="BL160">
        <v>192</v>
      </c>
      <c r="BM160" t="s">
        <v>152</v>
      </c>
      <c r="BN160">
        <v>192</v>
      </c>
      <c r="BP160">
        <v>1</v>
      </c>
      <c r="BQ160">
        <v>5</v>
      </c>
      <c r="BR160" t="s">
        <v>153</v>
      </c>
      <c r="BS160">
        <v>5</v>
      </c>
      <c r="BT160" t="s">
        <v>153</v>
      </c>
      <c r="BU160">
        <v>1</v>
      </c>
      <c r="BV160" t="s">
        <v>155</v>
      </c>
      <c r="BW160">
        <v>1</v>
      </c>
      <c r="BX160" t="s">
        <v>199</v>
      </c>
      <c r="BY160">
        <v>1</v>
      </c>
      <c r="BZ160" t="s">
        <v>614</v>
      </c>
      <c r="CA160">
        <v>4.2453703703703709E-2</v>
      </c>
      <c r="CC160">
        <v>1</v>
      </c>
      <c r="CD160">
        <v>0</v>
      </c>
      <c r="CE160" t="s">
        <v>158</v>
      </c>
      <c r="CG160" t="s">
        <v>298</v>
      </c>
      <c r="CH160" t="s">
        <v>625</v>
      </c>
      <c r="CI160" t="s">
        <v>137</v>
      </c>
      <c r="CJ160" t="s">
        <v>137</v>
      </c>
      <c r="CK160" t="s">
        <v>137</v>
      </c>
      <c r="CL160" t="s">
        <v>174</v>
      </c>
      <c r="CM160" t="s">
        <v>279</v>
      </c>
      <c r="CN160">
        <v>1</v>
      </c>
      <c r="CO160">
        <v>1</v>
      </c>
      <c r="CP160">
        <v>1</v>
      </c>
      <c r="CQ160">
        <v>0</v>
      </c>
      <c r="CR160">
        <v>0</v>
      </c>
      <c r="CS160">
        <v>1</v>
      </c>
      <c r="CT160">
        <v>0</v>
      </c>
      <c r="CU160" t="s">
        <v>162</v>
      </c>
      <c r="CV160" t="s">
        <v>615</v>
      </c>
      <c r="CW160">
        <v>0</v>
      </c>
      <c r="CX160">
        <v>0</v>
      </c>
      <c r="CZ160">
        <v>5</v>
      </c>
      <c r="DA160">
        <v>5</v>
      </c>
      <c r="DB160">
        <v>10</v>
      </c>
      <c r="DC160">
        <v>3</v>
      </c>
      <c r="DD160">
        <v>10</v>
      </c>
      <c r="DE160">
        <v>5</v>
      </c>
      <c r="DF160">
        <v>0</v>
      </c>
      <c r="DG160">
        <v>10</v>
      </c>
      <c r="DH160">
        <v>5</v>
      </c>
      <c r="DI160">
        <v>5</v>
      </c>
      <c r="DJ160">
        <v>5</v>
      </c>
      <c r="DK160">
        <v>5</v>
      </c>
      <c r="DL160">
        <v>5</v>
      </c>
      <c r="DM160">
        <v>5</v>
      </c>
      <c r="DN160">
        <v>0</v>
      </c>
      <c r="DO160">
        <v>2</v>
      </c>
      <c r="DP160">
        <v>5</v>
      </c>
      <c r="DQ160">
        <v>10</v>
      </c>
      <c r="DR160">
        <v>10</v>
      </c>
      <c r="DS160">
        <v>5</v>
      </c>
      <c r="DT160">
        <v>3</v>
      </c>
      <c r="DU160">
        <v>5</v>
      </c>
      <c r="DV160">
        <v>4</v>
      </c>
      <c r="DW160">
        <v>5</v>
      </c>
      <c r="DX160">
        <v>0</v>
      </c>
      <c r="DY160">
        <v>0</v>
      </c>
      <c r="DZ160">
        <v>10</v>
      </c>
      <c r="EA160">
        <v>0</v>
      </c>
      <c r="EB160">
        <v>5</v>
      </c>
      <c r="EC160">
        <v>0</v>
      </c>
      <c r="ED160">
        <v>196</v>
      </c>
      <c r="EE160">
        <v>142</v>
      </c>
      <c r="EF160">
        <v>0.72448980808258101</v>
      </c>
      <c r="EG160" t="s">
        <v>163</v>
      </c>
      <c r="EH160">
        <v>25705</v>
      </c>
      <c r="EI160" t="s">
        <v>422</v>
      </c>
      <c r="EJ160" t="s">
        <v>302</v>
      </c>
    </row>
    <row r="161" spans="1:140" ht="15" hidden="1" x14ac:dyDescent="0.25">
      <c r="A161" t="s">
        <v>718</v>
      </c>
      <c r="B161" t="s">
        <v>719</v>
      </c>
      <c r="D161" t="s">
        <v>263</v>
      </c>
      <c r="E161">
        <v>45348</v>
      </c>
      <c r="F161">
        <v>25705</v>
      </c>
      <c r="G161" t="s">
        <v>132</v>
      </c>
      <c r="H161" t="s">
        <v>199</v>
      </c>
      <c r="I161" t="s">
        <v>178</v>
      </c>
      <c r="J161" t="s">
        <v>196</v>
      </c>
      <c r="K161">
        <v>0.20569999999999999</v>
      </c>
      <c r="L161" t="s">
        <v>197</v>
      </c>
      <c r="P161" t="s">
        <v>402</v>
      </c>
      <c r="S161">
        <v>31516843</v>
      </c>
      <c r="T161" t="s">
        <v>612</v>
      </c>
      <c r="U161" t="s">
        <v>506</v>
      </c>
      <c r="V161">
        <v>2019</v>
      </c>
      <c r="W161" t="s">
        <v>290</v>
      </c>
      <c r="X161">
        <v>4119</v>
      </c>
      <c r="Y161">
        <v>100077</v>
      </c>
      <c r="AA161">
        <v>464.11999511718801</v>
      </c>
      <c r="AB161" t="s">
        <v>174</v>
      </c>
      <c r="AD161" t="s">
        <v>613</v>
      </c>
      <c r="AF161" t="s">
        <v>141</v>
      </c>
      <c r="AG161">
        <v>3</v>
      </c>
      <c r="AH161" t="s">
        <v>142</v>
      </c>
      <c r="AI161">
        <v>12</v>
      </c>
      <c r="AJ161" t="s">
        <v>163</v>
      </c>
      <c r="AK161">
        <v>98.400001525878906</v>
      </c>
      <c r="AM161" t="s">
        <v>137</v>
      </c>
      <c r="AN161" t="s">
        <v>388</v>
      </c>
      <c r="AO161" t="s">
        <v>137</v>
      </c>
      <c r="AP161" t="s">
        <v>508</v>
      </c>
      <c r="AQ161" t="s">
        <v>145</v>
      </c>
      <c r="AR161" t="s">
        <v>137</v>
      </c>
      <c r="AS161" t="s">
        <v>146</v>
      </c>
      <c r="AT161" t="s">
        <v>137</v>
      </c>
      <c r="AU161" t="s">
        <v>293</v>
      </c>
      <c r="AV161" t="s">
        <v>390</v>
      </c>
      <c r="AX161" t="s">
        <v>158</v>
      </c>
      <c r="AY161">
        <v>0.25</v>
      </c>
      <c r="AZ161" t="s">
        <v>185</v>
      </c>
      <c r="BA161">
        <v>160</v>
      </c>
      <c r="BB161" t="s">
        <v>296</v>
      </c>
      <c r="BD161">
        <v>160</v>
      </c>
      <c r="BE161" t="s">
        <v>296</v>
      </c>
      <c r="BG161" t="s">
        <v>137</v>
      </c>
      <c r="BH161" t="s">
        <v>178</v>
      </c>
      <c r="BI161" t="s">
        <v>186</v>
      </c>
      <c r="BJ161">
        <v>1</v>
      </c>
      <c r="BK161">
        <v>0</v>
      </c>
      <c r="BL161">
        <v>192</v>
      </c>
      <c r="BM161" t="s">
        <v>152</v>
      </c>
      <c r="BN161">
        <v>192</v>
      </c>
      <c r="BP161">
        <v>1</v>
      </c>
      <c r="BQ161">
        <v>5</v>
      </c>
      <c r="BR161" t="s">
        <v>153</v>
      </c>
      <c r="BS161">
        <v>5</v>
      </c>
      <c r="BT161" t="s">
        <v>153</v>
      </c>
      <c r="BU161">
        <v>1</v>
      </c>
      <c r="BV161" t="s">
        <v>155</v>
      </c>
      <c r="BW161">
        <v>1</v>
      </c>
      <c r="BX161" t="s">
        <v>199</v>
      </c>
      <c r="BY161">
        <v>1</v>
      </c>
      <c r="BZ161" t="s">
        <v>614</v>
      </c>
      <c r="CA161">
        <v>4.2453703703703709E-2</v>
      </c>
      <c r="CC161">
        <v>1</v>
      </c>
      <c r="CD161">
        <v>0</v>
      </c>
      <c r="CE161" t="s">
        <v>158</v>
      </c>
      <c r="CG161" t="s">
        <v>298</v>
      </c>
      <c r="CH161" t="s">
        <v>625</v>
      </c>
      <c r="CI161" t="s">
        <v>137</v>
      </c>
      <c r="CJ161" t="s">
        <v>137</v>
      </c>
      <c r="CK161" t="s">
        <v>137</v>
      </c>
      <c r="CL161" t="s">
        <v>174</v>
      </c>
      <c r="CM161" t="s">
        <v>279</v>
      </c>
      <c r="CN161">
        <v>1</v>
      </c>
      <c r="CO161">
        <v>1</v>
      </c>
      <c r="CP161">
        <v>1</v>
      </c>
      <c r="CQ161">
        <v>0</v>
      </c>
      <c r="CR161">
        <v>0</v>
      </c>
      <c r="CS161">
        <v>1</v>
      </c>
      <c r="CT161">
        <v>0</v>
      </c>
      <c r="CU161" t="s">
        <v>162</v>
      </c>
      <c r="CV161" t="s">
        <v>615</v>
      </c>
      <c r="CW161">
        <v>0</v>
      </c>
      <c r="CX161">
        <v>0</v>
      </c>
      <c r="CZ161">
        <v>5</v>
      </c>
      <c r="DA161">
        <v>5</v>
      </c>
      <c r="DB161">
        <v>10</v>
      </c>
      <c r="DC161">
        <v>3</v>
      </c>
      <c r="DD161">
        <v>10</v>
      </c>
      <c r="DE161">
        <v>5</v>
      </c>
      <c r="DF161">
        <v>0</v>
      </c>
      <c r="DG161">
        <v>10</v>
      </c>
      <c r="DH161">
        <v>5</v>
      </c>
      <c r="DI161">
        <v>5</v>
      </c>
      <c r="DJ161">
        <v>5</v>
      </c>
      <c r="DK161">
        <v>5</v>
      </c>
      <c r="DL161">
        <v>5</v>
      </c>
      <c r="DM161">
        <v>5</v>
      </c>
      <c r="DN161">
        <v>0</v>
      </c>
      <c r="DO161">
        <v>2</v>
      </c>
      <c r="DP161">
        <v>5</v>
      </c>
      <c r="DQ161">
        <v>10</v>
      </c>
      <c r="DR161">
        <v>10</v>
      </c>
      <c r="DS161">
        <v>5</v>
      </c>
      <c r="DT161">
        <v>3</v>
      </c>
      <c r="DU161">
        <v>5</v>
      </c>
      <c r="DV161">
        <v>4</v>
      </c>
      <c r="DW161">
        <v>5</v>
      </c>
      <c r="DX161">
        <v>0</v>
      </c>
      <c r="DY161">
        <v>0</v>
      </c>
      <c r="DZ161">
        <v>10</v>
      </c>
      <c r="EA161">
        <v>0</v>
      </c>
      <c r="EB161">
        <v>5</v>
      </c>
      <c r="EC161">
        <v>0</v>
      </c>
      <c r="ED161">
        <v>196</v>
      </c>
      <c r="EE161">
        <v>142</v>
      </c>
      <c r="EF161">
        <v>0.72448980808258101</v>
      </c>
      <c r="EG161" t="s">
        <v>163</v>
      </c>
      <c r="EH161">
        <v>25705</v>
      </c>
      <c r="EI161" t="s">
        <v>422</v>
      </c>
      <c r="EJ161" t="s">
        <v>302</v>
      </c>
    </row>
    <row r="162" spans="1:140" ht="15" hidden="1" x14ac:dyDescent="0.25">
      <c r="A162" t="s">
        <v>718</v>
      </c>
      <c r="B162" t="s">
        <v>719</v>
      </c>
      <c r="D162" t="s">
        <v>263</v>
      </c>
      <c r="E162">
        <v>45348</v>
      </c>
      <c r="F162">
        <v>25705</v>
      </c>
      <c r="G162" t="s">
        <v>132</v>
      </c>
      <c r="H162" t="s">
        <v>199</v>
      </c>
      <c r="I162" t="s">
        <v>178</v>
      </c>
      <c r="J162" t="s">
        <v>208</v>
      </c>
      <c r="K162">
        <v>3.37</v>
      </c>
      <c r="L162" t="s">
        <v>152</v>
      </c>
      <c r="P162" t="s">
        <v>209</v>
      </c>
      <c r="S162">
        <v>31516843</v>
      </c>
      <c r="T162" t="s">
        <v>612</v>
      </c>
      <c r="U162" t="s">
        <v>506</v>
      </c>
      <c r="V162">
        <v>2019</v>
      </c>
      <c r="W162" t="s">
        <v>290</v>
      </c>
      <c r="X162">
        <v>4119</v>
      </c>
      <c r="Y162">
        <v>100077</v>
      </c>
      <c r="AA162">
        <v>464.11999511718801</v>
      </c>
      <c r="AB162" t="s">
        <v>174</v>
      </c>
      <c r="AD162" t="s">
        <v>613</v>
      </c>
      <c r="AF162" t="s">
        <v>141</v>
      </c>
      <c r="AG162">
        <v>3</v>
      </c>
      <c r="AH162" t="s">
        <v>142</v>
      </c>
      <c r="AI162">
        <v>12</v>
      </c>
      <c r="AJ162" t="s">
        <v>163</v>
      </c>
      <c r="AK162">
        <v>98.400001525878906</v>
      </c>
      <c r="AM162" t="s">
        <v>137</v>
      </c>
      <c r="AN162" t="s">
        <v>388</v>
      </c>
      <c r="AO162" t="s">
        <v>137</v>
      </c>
      <c r="AP162" t="s">
        <v>508</v>
      </c>
      <c r="AQ162" t="s">
        <v>145</v>
      </c>
      <c r="AR162" t="s">
        <v>137</v>
      </c>
      <c r="AS162" t="s">
        <v>146</v>
      </c>
      <c r="AT162" t="s">
        <v>137</v>
      </c>
      <c r="AU162" t="s">
        <v>293</v>
      </c>
      <c r="AV162" t="s">
        <v>390</v>
      </c>
      <c r="AX162" t="s">
        <v>158</v>
      </c>
      <c r="AY162">
        <v>0.25</v>
      </c>
      <c r="AZ162" t="s">
        <v>185</v>
      </c>
      <c r="BA162">
        <v>160</v>
      </c>
      <c r="BB162" t="s">
        <v>296</v>
      </c>
      <c r="BD162">
        <v>160</v>
      </c>
      <c r="BE162" t="s">
        <v>296</v>
      </c>
      <c r="BG162" t="s">
        <v>137</v>
      </c>
      <c r="BH162" t="s">
        <v>178</v>
      </c>
      <c r="BI162" t="s">
        <v>186</v>
      </c>
      <c r="BJ162">
        <v>1</v>
      </c>
      <c r="BK162">
        <v>0</v>
      </c>
      <c r="BL162">
        <v>192</v>
      </c>
      <c r="BM162" t="s">
        <v>152</v>
      </c>
      <c r="BN162">
        <v>192</v>
      </c>
      <c r="BP162">
        <v>1</v>
      </c>
      <c r="BQ162">
        <v>5</v>
      </c>
      <c r="BR162" t="s">
        <v>153</v>
      </c>
      <c r="BS162">
        <v>5</v>
      </c>
      <c r="BT162" t="s">
        <v>153</v>
      </c>
      <c r="BU162">
        <v>1</v>
      </c>
      <c r="BV162" t="s">
        <v>155</v>
      </c>
      <c r="BW162">
        <v>1</v>
      </c>
      <c r="BX162" t="s">
        <v>199</v>
      </c>
      <c r="BY162">
        <v>1</v>
      </c>
      <c r="BZ162" t="s">
        <v>614</v>
      </c>
      <c r="CA162">
        <v>4.2453703703703709E-2</v>
      </c>
      <c r="CC162">
        <v>1</v>
      </c>
      <c r="CD162">
        <v>0</v>
      </c>
      <c r="CE162" t="s">
        <v>158</v>
      </c>
      <c r="CG162" t="s">
        <v>298</v>
      </c>
      <c r="CH162" t="s">
        <v>625</v>
      </c>
      <c r="CI162" t="s">
        <v>137</v>
      </c>
      <c r="CJ162" t="s">
        <v>137</v>
      </c>
      <c r="CK162" t="s">
        <v>137</v>
      </c>
      <c r="CL162" t="s">
        <v>174</v>
      </c>
      <c r="CM162" t="s">
        <v>279</v>
      </c>
      <c r="CN162">
        <v>1</v>
      </c>
      <c r="CO162">
        <v>1</v>
      </c>
      <c r="CP162">
        <v>1</v>
      </c>
      <c r="CQ162">
        <v>0</v>
      </c>
      <c r="CR162">
        <v>0</v>
      </c>
      <c r="CS162">
        <v>1</v>
      </c>
      <c r="CT162">
        <v>0</v>
      </c>
      <c r="CU162" t="s">
        <v>162</v>
      </c>
      <c r="CV162" t="s">
        <v>615</v>
      </c>
      <c r="CW162">
        <v>0</v>
      </c>
      <c r="CX162">
        <v>0</v>
      </c>
      <c r="CZ162">
        <v>5</v>
      </c>
      <c r="DA162">
        <v>5</v>
      </c>
      <c r="DB162">
        <v>10</v>
      </c>
      <c r="DC162">
        <v>3</v>
      </c>
      <c r="DD162">
        <v>10</v>
      </c>
      <c r="DE162">
        <v>5</v>
      </c>
      <c r="DF162">
        <v>0</v>
      </c>
      <c r="DG162">
        <v>10</v>
      </c>
      <c r="DH162">
        <v>5</v>
      </c>
      <c r="DI162">
        <v>5</v>
      </c>
      <c r="DJ162">
        <v>5</v>
      </c>
      <c r="DK162">
        <v>5</v>
      </c>
      <c r="DL162">
        <v>5</v>
      </c>
      <c r="DM162">
        <v>5</v>
      </c>
      <c r="DN162">
        <v>0</v>
      </c>
      <c r="DO162">
        <v>2</v>
      </c>
      <c r="DP162">
        <v>5</v>
      </c>
      <c r="DQ162">
        <v>10</v>
      </c>
      <c r="DR162">
        <v>10</v>
      </c>
      <c r="DS162">
        <v>5</v>
      </c>
      <c r="DT162">
        <v>3</v>
      </c>
      <c r="DU162">
        <v>5</v>
      </c>
      <c r="DV162">
        <v>4</v>
      </c>
      <c r="DW162">
        <v>5</v>
      </c>
      <c r="DX162">
        <v>0</v>
      </c>
      <c r="DY162">
        <v>0</v>
      </c>
      <c r="DZ162">
        <v>10</v>
      </c>
      <c r="EA162">
        <v>0</v>
      </c>
      <c r="EB162">
        <v>5</v>
      </c>
      <c r="EC162">
        <v>0</v>
      </c>
      <c r="ED162">
        <v>196</v>
      </c>
      <c r="EE162">
        <v>142</v>
      </c>
      <c r="EF162">
        <v>0.72448980808258101</v>
      </c>
      <c r="EG162" t="s">
        <v>163</v>
      </c>
      <c r="EH162">
        <v>25705</v>
      </c>
      <c r="EI162" t="s">
        <v>422</v>
      </c>
      <c r="EJ162" t="s">
        <v>302</v>
      </c>
    </row>
    <row r="163" spans="1:140" ht="15" hidden="1" x14ac:dyDescent="0.25">
      <c r="A163" t="s">
        <v>718</v>
      </c>
      <c r="B163" t="s">
        <v>719</v>
      </c>
      <c r="D163" t="s">
        <v>263</v>
      </c>
      <c r="E163">
        <v>45348</v>
      </c>
      <c r="F163">
        <v>25805</v>
      </c>
      <c r="G163" t="s">
        <v>132</v>
      </c>
      <c r="H163" t="s">
        <v>199</v>
      </c>
      <c r="I163" t="s">
        <v>200</v>
      </c>
      <c r="J163" t="s">
        <v>284</v>
      </c>
      <c r="K163">
        <v>9.2800000000000006E-5</v>
      </c>
      <c r="L163" t="s">
        <v>258</v>
      </c>
      <c r="S163">
        <v>22120539</v>
      </c>
      <c r="T163" t="s">
        <v>304</v>
      </c>
      <c r="U163" t="s">
        <v>305</v>
      </c>
      <c r="V163">
        <v>2012</v>
      </c>
      <c r="W163" t="s">
        <v>290</v>
      </c>
      <c r="X163">
        <v>4219</v>
      </c>
      <c r="Y163">
        <v>100247</v>
      </c>
      <c r="AA163">
        <v>464</v>
      </c>
      <c r="AB163" t="s">
        <v>137</v>
      </c>
      <c r="AD163" t="s">
        <v>306</v>
      </c>
      <c r="AE163">
        <v>464</v>
      </c>
      <c r="AF163" t="s">
        <v>141</v>
      </c>
      <c r="AG163" t="s">
        <v>307</v>
      </c>
      <c r="AH163" t="s">
        <v>163</v>
      </c>
      <c r="AI163">
        <v>6</v>
      </c>
      <c r="AJ163" t="s">
        <v>170</v>
      </c>
      <c r="AK163">
        <v>98.699996948242202</v>
      </c>
      <c r="AM163" t="s">
        <v>137</v>
      </c>
      <c r="AN163" t="s">
        <v>308</v>
      </c>
      <c r="AO163" t="s">
        <v>137</v>
      </c>
      <c r="AQ163" t="s">
        <v>203</v>
      </c>
      <c r="AR163" t="s">
        <v>204</v>
      </c>
      <c r="AS163" t="s">
        <v>168</v>
      </c>
      <c r="AT163" t="s">
        <v>137</v>
      </c>
      <c r="AU163" t="s">
        <v>293</v>
      </c>
      <c r="AV163" t="s">
        <v>294</v>
      </c>
      <c r="AW163" t="s">
        <v>318</v>
      </c>
      <c r="AX163" t="s">
        <v>310</v>
      </c>
      <c r="AY163">
        <v>0.25799998641014099</v>
      </c>
      <c r="AZ163" t="s">
        <v>137</v>
      </c>
      <c r="BA163">
        <v>30</v>
      </c>
      <c r="BB163" t="s">
        <v>311</v>
      </c>
      <c r="BD163">
        <v>7</v>
      </c>
      <c r="BE163" t="s">
        <v>296</v>
      </c>
      <c r="BG163" t="s">
        <v>137</v>
      </c>
      <c r="BH163" t="s">
        <v>200</v>
      </c>
      <c r="BJ163">
        <v>1</v>
      </c>
      <c r="BK163">
        <v>0</v>
      </c>
      <c r="BL163">
        <v>24</v>
      </c>
      <c r="BM163" t="s">
        <v>152</v>
      </c>
      <c r="BN163">
        <v>24</v>
      </c>
      <c r="BP163">
        <v>1</v>
      </c>
      <c r="BQ163">
        <v>23.7</v>
      </c>
      <c r="BR163" t="s">
        <v>312</v>
      </c>
      <c r="BS163">
        <v>8532000</v>
      </c>
      <c r="BT163" t="s">
        <v>313</v>
      </c>
      <c r="BU163">
        <v>1</v>
      </c>
      <c r="BV163" t="s">
        <v>155</v>
      </c>
      <c r="BW163">
        <v>1</v>
      </c>
      <c r="BX163" t="s">
        <v>199</v>
      </c>
      <c r="BY163">
        <v>1</v>
      </c>
      <c r="BZ163" t="s">
        <v>314</v>
      </c>
      <c r="CC163">
        <v>1</v>
      </c>
      <c r="CD163">
        <v>0</v>
      </c>
      <c r="CE163" t="s">
        <v>315</v>
      </c>
      <c r="CF163">
        <v>0</v>
      </c>
      <c r="CG163" t="s">
        <v>159</v>
      </c>
      <c r="CI163" t="s">
        <v>137</v>
      </c>
      <c r="CM163" t="s">
        <v>279</v>
      </c>
      <c r="CN163">
        <v>0</v>
      </c>
      <c r="CO163">
        <v>0</v>
      </c>
      <c r="CP163">
        <v>0</v>
      </c>
      <c r="CQ163">
        <v>0</v>
      </c>
      <c r="CR163">
        <v>0</v>
      </c>
      <c r="CS163">
        <v>0</v>
      </c>
      <c r="CT163">
        <v>0</v>
      </c>
      <c r="CU163" t="s">
        <v>162</v>
      </c>
      <c r="CV163" t="s">
        <v>316</v>
      </c>
      <c r="CW163">
        <v>0</v>
      </c>
      <c r="CX163">
        <v>0</v>
      </c>
      <c r="CZ163">
        <v>5</v>
      </c>
      <c r="DA163">
        <v>10</v>
      </c>
      <c r="DB163">
        <v>6</v>
      </c>
      <c r="DC163">
        <v>3</v>
      </c>
      <c r="DD163">
        <v>10</v>
      </c>
      <c r="DE163">
        <v>3</v>
      </c>
      <c r="DF163">
        <v>5</v>
      </c>
      <c r="DG163">
        <v>10</v>
      </c>
      <c r="DH163">
        <v>5</v>
      </c>
      <c r="DI163">
        <v>5</v>
      </c>
      <c r="DJ163">
        <v>5</v>
      </c>
      <c r="DK163">
        <v>5</v>
      </c>
      <c r="DL163">
        <v>5</v>
      </c>
      <c r="DM163">
        <v>5</v>
      </c>
      <c r="DN163">
        <v>0</v>
      </c>
      <c r="DO163">
        <v>10</v>
      </c>
      <c r="DP163">
        <v>5</v>
      </c>
      <c r="DQ163">
        <v>0</v>
      </c>
      <c r="DR163">
        <v>0</v>
      </c>
      <c r="DS163">
        <v>0</v>
      </c>
      <c r="DT163">
        <v>3</v>
      </c>
      <c r="DU163">
        <v>0</v>
      </c>
      <c r="DV163">
        <v>0</v>
      </c>
      <c r="DW163">
        <v>0</v>
      </c>
      <c r="DX163">
        <v>0</v>
      </c>
      <c r="DY163">
        <v>0</v>
      </c>
      <c r="DZ163">
        <v>0</v>
      </c>
      <c r="EA163">
        <v>0</v>
      </c>
      <c r="EB163">
        <v>5</v>
      </c>
      <c r="EC163">
        <v>0</v>
      </c>
      <c r="ED163">
        <v>196</v>
      </c>
      <c r="EE163">
        <v>105</v>
      </c>
      <c r="EF163">
        <v>0.53571426868438698</v>
      </c>
      <c r="EG163" t="s">
        <v>163</v>
      </c>
      <c r="EH163">
        <v>25805</v>
      </c>
      <c r="EI163" t="s">
        <v>319</v>
      </c>
      <c r="EJ163" t="s">
        <v>302</v>
      </c>
    </row>
    <row r="164" spans="1:140" ht="15" hidden="1" x14ac:dyDescent="0.25">
      <c r="A164" t="s">
        <v>718</v>
      </c>
      <c r="B164" t="s">
        <v>719</v>
      </c>
      <c r="D164" t="s">
        <v>263</v>
      </c>
      <c r="E164">
        <v>45348</v>
      </c>
      <c r="F164">
        <v>25816</v>
      </c>
      <c r="G164" t="s">
        <v>132</v>
      </c>
      <c r="H164" t="s">
        <v>199</v>
      </c>
      <c r="I164" t="s">
        <v>200</v>
      </c>
      <c r="J164" t="s">
        <v>284</v>
      </c>
      <c r="K164">
        <v>1.044E-4</v>
      </c>
      <c r="L164" t="s">
        <v>258</v>
      </c>
      <c r="S164">
        <v>22120539</v>
      </c>
      <c r="T164" t="s">
        <v>304</v>
      </c>
      <c r="U164" t="s">
        <v>305</v>
      </c>
      <c r="V164">
        <v>2012</v>
      </c>
      <c r="W164" t="s">
        <v>290</v>
      </c>
      <c r="X164">
        <v>4230</v>
      </c>
      <c r="Y164">
        <v>100258</v>
      </c>
      <c r="AA164">
        <v>464</v>
      </c>
      <c r="AB164" t="s">
        <v>137</v>
      </c>
      <c r="AD164" t="s">
        <v>306</v>
      </c>
      <c r="AE164">
        <v>464</v>
      </c>
      <c r="AF164" t="s">
        <v>141</v>
      </c>
      <c r="AG164" t="s">
        <v>307</v>
      </c>
      <c r="AH164" t="s">
        <v>163</v>
      </c>
      <c r="AI164">
        <v>6</v>
      </c>
      <c r="AJ164" t="s">
        <v>170</v>
      </c>
      <c r="AK164">
        <v>98.699996948242202</v>
      </c>
      <c r="AM164" t="s">
        <v>137</v>
      </c>
      <c r="AN164" t="s">
        <v>308</v>
      </c>
      <c r="AO164" t="s">
        <v>137</v>
      </c>
      <c r="AQ164" t="s">
        <v>203</v>
      </c>
      <c r="AR164" t="s">
        <v>204</v>
      </c>
      <c r="AS164" t="s">
        <v>146</v>
      </c>
      <c r="AT164" t="s">
        <v>137</v>
      </c>
      <c r="AU164" t="s">
        <v>293</v>
      </c>
      <c r="AV164" t="s">
        <v>294</v>
      </c>
      <c r="AW164" t="s">
        <v>320</v>
      </c>
      <c r="AX164" t="s">
        <v>310</v>
      </c>
      <c r="AY164">
        <v>0.19400000572204601</v>
      </c>
      <c r="AZ164" t="s">
        <v>137</v>
      </c>
      <c r="BA164">
        <v>30</v>
      </c>
      <c r="BB164" t="s">
        <v>311</v>
      </c>
      <c r="BD164">
        <v>7</v>
      </c>
      <c r="BE164" t="s">
        <v>296</v>
      </c>
      <c r="BG164" t="s">
        <v>137</v>
      </c>
      <c r="BH164" t="s">
        <v>200</v>
      </c>
      <c r="BJ164">
        <v>1</v>
      </c>
      <c r="BK164">
        <v>0</v>
      </c>
      <c r="BL164">
        <v>24</v>
      </c>
      <c r="BM164" t="s">
        <v>152</v>
      </c>
      <c r="BN164">
        <v>24</v>
      </c>
      <c r="BP164">
        <v>1</v>
      </c>
      <c r="BQ164">
        <v>23.7</v>
      </c>
      <c r="BR164" t="s">
        <v>312</v>
      </c>
      <c r="BS164">
        <v>8532000</v>
      </c>
      <c r="BT164" t="s">
        <v>313</v>
      </c>
      <c r="BU164">
        <v>1</v>
      </c>
      <c r="BV164" t="s">
        <v>155</v>
      </c>
      <c r="BW164">
        <v>1</v>
      </c>
      <c r="BX164" t="s">
        <v>199</v>
      </c>
      <c r="BY164">
        <v>1</v>
      </c>
      <c r="BZ164" t="s">
        <v>314</v>
      </c>
      <c r="CC164">
        <v>1</v>
      </c>
      <c r="CD164">
        <v>0</v>
      </c>
      <c r="CE164" t="s">
        <v>315</v>
      </c>
      <c r="CF164">
        <v>0</v>
      </c>
      <c r="CG164" t="s">
        <v>159</v>
      </c>
      <c r="CI164" t="s">
        <v>137</v>
      </c>
      <c r="CM164" t="s">
        <v>279</v>
      </c>
      <c r="CN164">
        <v>0</v>
      </c>
      <c r="CO164">
        <v>0</v>
      </c>
      <c r="CP164">
        <v>0</v>
      </c>
      <c r="CQ164">
        <v>0</v>
      </c>
      <c r="CR164">
        <v>0</v>
      </c>
      <c r="CS164">
        <v>0</v>
      </c>
      <c r="CT164">
        <v>0</v>
      </c>
      <c r="CU164" t="s">
        <v>162</v>
      </c>
      <c r="CV164" t="s">
        <v>316</v>
      </c>
      <c r="CW164">
        <v>0</v>
      </c>
      <c r="CX164">
        <v>0</v>
      </c>
      <c r="CZ164">
        <v>5</v>
      </c>
      <c r="DA164">
        <v>10</v>
      </c>
      <c r="DB164">
        <v>6</v>
      </c>
      <c r="DC164">
        <v>3</v>
      </c>
      <c r="DD164">
        <v>10</v>
      </c>
      <c r="DE164">
        <v>3</v>
      </c>
      <c r="DF164">
        <v>5</v>
      </c>
      <c r="DG164">
        <v>10</v>
      </c>
      <c r="DH164">
        <v>5</v>
      </c>
      <c r="DI164">
        <v>5</v>
      </c>
      <c r="DJ164">
        <v>5</v>
      </c>
      <c r="DK164">
        <v>5</v>
      </c>
      <c r="DL164">
        <v>5</v>
      </c>
      <c r="DM164">
        <v>5</v>
      </c>
      <c r="DN164">
        <v>0</v>
      </c>
      <c r="DO164">
        <v>10</v>
      </c>
      <c r="DP164">
        <v>5</v>
      </c>
      <c r="DQ164">
        <v>0</v>
      </c>
      <c r="DR164">
        <v>0</v>
      </c>
      <c r="DS164">
        <v>0</v>
      </c>
      <c r="DT164">
        <v>3</v>
      </c>
      <c r="DU164">
        <v>0</v>
      </c>
      <c r="DV164">
        <v>0</v>
      </c>
      <c r="DW164">
        <v>0</v>
      </c>
      <c r="DX164">
        <v>0</v>
      </c>
      <c r="DY164">
        <v>0</v>
      </c>
      <c r="DZ164">
        <v>0</v>
      </c>
      <c r="EA164">
        <v>0</v>
      </c>
      <c r="EB164">
        <v>5</v>
      </c>
      <c r="EC164">
        <v>0</v>
      </c>
      <c r="ED164">
        <v>196</v>
      </c>
      <c r="EE164">
        <v>105</v>
      </c>
      <c r="EF164">
        <v>0.53571426868438698</v>
      </c>
      <c r="EG164" t="s">
        <v>163</v>
      </c>
      <c r="EH164">
        <v>25816</v>
      </c>
      <c r="EI164" t="s">
        <v>321</v>
      </c>
      <c r="EJ164" t="s">
        <v>302</v>
      </c>
    </row>
    <row r="165" spans="1:140" ht="15" hidden="1" x14ac:dyDescent="0.25">
      <c r="A165" t="s">
        <v>874</v>
      </c>
      <c r="B165" t="s">
        <v>875</v>
      </c>
      <c r="D165" t="s">
        <v>263</v>
      </c>
      <c r="E165">
        <v>45348</v>
      </c>
      <c r="F165">
        <v>25965</v>
      </c>
      <c r="G165" t="s">
        <v>132</v>
      </c>
      <c r="H165" t="s">
        <v>437</v>
      </c>
      <c r="I165" t="s">
        <v>178</v>
      </c>
      <c r="J165" t="s">
        <v>397</v>
      </c>
      <c r="K165">
        <v>15.84</v>
      </c>
      <c r="L165" t="s">
        <v>152</v>
      </c>
      <c r="P165" t="s">
        <v>876</v>
      </c>
      <c r="S165">
        <v>33933458</v>
      </c>
      <c r="U165" t="s">
        <v>853</v>
      </c>
      <c r="V165">
        <v>2021</v>
      </c>
      <c r="W165" t="s">
        <v>290</v>
      </c>
      <c r="X165">
        <v>4379</v>
      </c>
      <c r="Y165">
        <v>100600</v>
      </c>
      <c r="Z165" t="s">
        <v>854</v>
      </c>
      <c r="AA165">
        <v>378.07000732421898</v>
      </c>
      <c r="AB165" t="s">
        <v>137</v>
      </c>
      <c r="AD165" t="s">
        <v>877</v>
      </c>
      <c r="AF165" t="s">
        <v>141</v>
      </c>
      <c r="AG165" t="s">
        <v>878</v>
      </c>
      <c r="AH165" t="s">
        <v>163</v>
      </c>
      <c r="AI165">
        <v>9</v>
      </c>
      <c r="AJ165" t="s">
        <v>142</v>
      </c>
      <c r="AL165" t="s">
        <v>158</v>
      </c>
      <c r="AM165" t="s">
        <v>137</v>
      </c>
      <c r="AN165" t="s">
        <v>308</v>
      </c>
      <c r="AO165" t="s">
        <v>137</v>
      </c>
      <c r="AQ165" t="s">
        <v>203</v>
      </c>
      <c r="AR165" t="s">
        <v>204</v>
      </c>
      <c r="AS165" t="s">
        <v>168</v>
      </c>
      <c r="AT165" t="s">
        <v>137</v>
      </c>
      <c r="AU165" t="s">
        <v>293</v>
      </c>
      <c r="AV165" t="s">
        <v>158</v>
      </c>
      <c r="AX165" t="s">
        <v>158</v>
      </c>
      <c r="AY165">
        <v>0.25</v>
      </c>
      <c r="AZ165" t="s">
        <v>185</v>
      </c>
      <c r="BA165">
        <v>9</v>
      </c>
      <c r="BB165" t="s">
        <v>879</v>
      </c>
      <c r="BC165" t="s">
        <v>857</v>
      </c>
      <c r="BD165">
        <v>9</v>
      </c>
      <c r="BE165" t="s">
        <v>879</v>
      </c>
      <c r="BG165" t="s">
        <v>137</v>
      </c>
      <c r="BH165" t="s">
        <v>178</v>
      </c>
      <c r="BI165" t="s">
        <v>186</v>
      </c>
      <c r="BJ165">
        <v>1</v>
      </c>
      <c r="BK165">
        <v>0</v>
      </c>
      <c r="BL165">
        <v>56</v>
      </c>
      <c r="BM165" t="s">
        <v>187</v>
      </c>
      <c r="BN165">
        <v>1344</v>
      </c>
      <c r="BP165">
        <v>1</v>
      </c>
      <c r="BU165">
        <v>0</v>
      </c>
      <c r="BV165" t="s">
        <v>372</v>
      </c>
      <c r="BW165">
        <v>1</v>
      </c>
      <c r="BX165" t="s">
        <v>437</v>
      </c>
      <c r="BY165">
        <v>1</v>
      </c>
      <c r="BZ165" t="s">
        <v>233</v>
      </c>
      <c r="CC165">
        <v>1</v>
      </c>
      <c r="CD165">
        <v>0</v>
      </c>
      <c r="CE165" t="s">
        <v>158</v>
      </c>
      <c r="CN165">
        <v>0</v>
      </c>
      <c r="CO165">
        <v>0</v>
      </c>
      <c r="CP165">
        <v>0</v>
      </c>
      <c r="CQ165">
        <v>0</v>
      </c>
      <c r="CR165">
        <v>0</v>
      </c>
      <c r="CS165">
        <v>0</v>
      </c>
      <c r="CT165">
        <v>0</v>
      </c>
      <c r="CU165" t="s">
        <v>162</v>
      </c>
      <c r="CV165" t="s">
        <v>880</v>
      </c>
      <c r="CW165">
        <v>1</v>
      </c>
      <c r="CY165" t="s">
        <v>881</v>
      </c>
      <c r="CZ165">
        <v>5</v>
      </c>
      <c r="DA165">
        <v>10</v>
      </c>
      <c r="DB165">
        <v>8</v>
      </c>
      <c r="DC165">
        <v>1</v>
      </c>
      <c r="DD165">
        <v>10</v>
      </c>
      <c r="DE165">
        <v>3</v>
      </c>
      <c r="DF165">
        <v>0</v>
      </c>
      <c r="DG165">
        <v>10</v>
      </c>
      <c r="DH165">
        <v>0</v>
      </c>
      <c r="DI165">
        <v>5</v>
      </c>
      <c r="DJ165">
        <v>5</v>
      </c>
      <c r="DK165">
        <v>5</v>
      </c>
      <c r="DL165">
        <v>5</v>
      </c>
      <c r="DM165">
        <v>5</v>
      </c>
      <c r="DN165">
        <v>0</v>
      </c>
      <c r="DO165">
        <v>2</v>
      </c>
      <c r="DP165">
        <v>0</v>
      </c>
      <c r="DQ165">
        <v>0</v>
      </c>
      <c r="DR165">
        <v>0</v>
      </c>
      <c r="DS165">
        <v>0</v>
      </c>
      <c r="DT165">
        <v>0</v>
      </c>
      <c r="DU165">
        <v>0</v>
      </c>
      <c r="DV165">
        <v>0</v>
      </c>
      <c r="DW165">
        <v>0</v>
      </c>
      <c r="DX165">
        <v>0</v>
      </c>
      <c r="DY165">
        <v>0</v>
      </c>
      <c r="DZ165">
        <v>0</v>
      </c>
      <c r="EA165">
        <v>0</v>
      </c>
      <c r="EB165">
        <v>5</v>
      </c>
      <c r="EC165">
        <v>0</v>
      </c>
      <c r="ED165">
        <v>196</v>
      </c>
      <c r="EE165">
        <v>79</v>
      </c>
      <c r="EF165">
        <v>0.40306121110916099</v>
      </c>
      <c r="EG165" t="s">
        <v>170</v>
      </c>
      <c r="EH165">
        <v>25965</v>
      </c>
      <c r="EI165" t="s">
        <v>868</v>
      </c>
      <c r="EJ165" t="s">
        <v>302</v>
      </c>
    </row>
    <row r="166" spans="1:140" ht="15" hidden="1" x14ac:dyDescent="0.25">
      <c r="A166" t="s">
        <v>874</v>
      </c>
      <c r="B166" t="s">
        <v>875</v>
      </c>
      <c r="D166" t="s">
        <v>263</v>
      </c>
      <c r="E166">
        <v>45348</v>
      </c>
      <c r="F166">
        <v>25965</v>
      </c>
      <c r="G166" t="s">
        <v>132</v>
      </c>
      <c r="H166" t="s">
        <v>437</v>
      </c>
      <c r="I166" t="s">
        <v>178</v>
      </c>
      <c r="J166" t="s">
        <v>303</v>
      </c>
      <c r="K166">
        <v>319.2</v>
      </c>
      <c r="L166" t="s">
        <v>152</v>
      </c>
      <c r="P166" t="s">
        <v>876</v>
      </c>
      <c r="S166">
        <v>33933458</v>
      </c>
      <c r="U166" t="s">
        <v>853</v>
      </c>
      <c r="V166">
        <v>2021</v>
      </c>
      <c r="W166" t="s">
        <v>290</v>
      </c>
      <c r="X166">
        <v>4379</v>
      </c>
      <c r="Y166">
        <v>100600</v>
      </c>
      <c r="Z166" t="s">
        <v>854</v>
      </c>
      <c r="AA166">
        <v>378.07000732421898</v>
      </c>
      <c r="AB166" t="s">
        <v>137</v>
      </c>
      <c r="AD166" t="s">
        <v>877</v>
      </c>
      <c r="AF166" t="s">
        <v>141</v>
      </c>
      <c r="AG166" t="s">
        <v>878</v>
      </c>
      <c r="AH166" t="s">
        <v>163</v>
      </c>
      <c r="AI166">
        <v>9</v>
      </c>
      <c r="AJ166" t="s">
        <v>142</v>
      </c>
      <c r="AL166" t="s">
        <v>158</v>
      </c>
      <c r="AM166" t="s">
        <v>137</v>
      </c>
      <c r="AN166" t="s">
        <v>308</v>
      </c>
      <c r="AO166" t="s">
        <v>137</v>
      </c>
      <c r="AQ166" t="s">
        <v>203</v>
      </c>
      <c r="AR166" t="s">
        <v>204</v>
      </c>
      <c r="AS166" t="s">
        <v>168</v>
      </c>
      <c r="AT166" t="s">
        <v>137</v>
      </c>
      <c r="AU166" t="s">
        <v>293</v>
      </c>
      <c r="AV166" t="s">
        <v>158</v>
      </c>
      <c r="AX166" t="s">
        <v>158</v>
      </c>
      <c r="AY166">
        <v>0.25</v>
      </c>
      <c r="AZ166" t="s">
        <v>185</v>
      </c>
      <c r="BA166">
        <v>9</v>
      </c>
      <c r="BB166" t="s">
        <v>879</v>
      </c>
      <c r="BC166" t="s">
        <v>857</v>
      </c>
      <c r="BD166">
        <v>9</v>
      </c>
      <c r="BE166" t="s">
        <v>879</v>
      </c>
      <c r="BG166" t="s">
        <v>137</v>
      </c>
      <c r="BH166" t="s">
        <v>178</v>
      </c>
      <c r="BI166" t="s">
        <v>186</v>
      </c>
      <c r="BJ166">
        <v>1</v>
      </c>
      <c r="BK166">
        <v>0</v>
      </c>
      <c r="BL166">
        <v>56</v>
      </c>
      <c r="BM166" t="s">
        <v>187</v>
      </c>
      <c r="BN166">
        <v>1344</v>
      </c>
      <c r="BP166">
        <v>1</v>
      </c>
      <c r="BU166">
        <v>0</v>
      </c>
      <c r="BV166" t="s">
        <v>372</v>
      </c>
      <c r="BW166">
        <v>1</v>
      </c>
      <c r="BX166" t="s">
        <v>437</v>
      </c>
      <c r="BY166">
        <v>1</v>
      </c>
      <c r="BZ166" t="s">
        <v>233</v>
      </c>
      <c r="CC166">
        <v>1</v>
      </c>
      <c r="CD166">
        <v>0</v>
      </c>
      <c r="CE166" t="s">
        <v>158</v>
      </c>
      <c r="CN166">
        <v>0</v>
      </c>
      <c r="CO166">
        <v>0</v>
      </c>
      <c r="CP166">
        <v>0</v>
      </c>
      <c r="CQ166">
        <v>0</v>
      </c>
      <c r="CR166">
        <v>0</v>
      </c>
      <c r="CS166">
        <v>0</v>
      </c>
      <c r="CT166">
        <v>0</v>
      </c>
      <c r="CU166" t="s">
        <v>162</v>
      </c>
      <c r="CV166" t="s">
        <v>880</v>
      </c>
      <c r="CW166">
        <v>1</v>
      </c>
      <c r="CY166" t="s">
        <v>881</v>
      </c>
      <c r="CZ166">
        <v>5</v>
      </c>
      <c r="DA166">
        <v>10</v>
      </c>
      <c r="DB166">
        <v>8</v>
      </c>
      <c r="DC166">
        <v>1</v>
      </c>
      <c r="DD166">
        <v>10</v>
      </c>
      <c r="DE166">
        <v>3</v>
      </c>
      <c r="DF166">
        <v>0</v>
      </c>
      <c r="DG166">
        <v>10</v>
      </c>
      <c r="DH166">
        <v>0</v>
      </c>
      <c r="DI166">
        <v>5</v>
      </c>
      <c r="DJ166">
        <v>5</v>
      </c>
      <c r="DK166">
        <v>5</v>
      </c>
      <c r="DL166">
        <v>5</v>
      </c>
      <c r="DM166">
        <v>5</v>
      </c>
      <c r="DN166">
        <v>0</v>
      </c>
      <c r="DO166">
        <v>2</v>
      </c>
      <c r="DP166">
        <v>0</v>
      </c>
      <c r="DQ166">
        <v>0</v>
      </c>
      <c r="DR166">
        <v>0</v>
      </c>
      <c r="DS166">
        <v>0</v>
      </c>
      <c r="DT166">
        <v>0</v>
      </c>
      <c r="DU166">
        <v>0</v>
      </c>
      <c r="DV166">
        <v>0</v>
      </c>
      <c r="DW166">
        <v>0</v>
      </c>
      <c r="DX166">
        <v>0</v>
      </c>
      <c r="DY166">
        <v>0</v>
      </c>
      <c r="DZ166">
        <v>0</v>
      </c>
      <c r="EA166">
        <v>0</v>
      </c>
      <c r="EB166">
        <v>5</v>
      </c>
      <c r="EC166">
        <v>0</v>
      </c>
      <c r="ED166">
        <v>196</v>
      </c>
      <c r="EE166">
        <v>79</v>
      </c>
      <c r="EF166">
        <v>0.40306121110916099</v>
      </c>
      <c r="EG166" t="s">
        <v>170</v>
      </c>
      <c r="EH166">
        <v>25965</v>
      </c>
      <c r="EI166" t="s">
        <v>868</v>
      </c>
      <c r="EJ166" t="s">
        <v>302</v>
      </c>
    </row>
    <row r="167" spans="1:140" ht="15" hidden="1" x14ac:dyDescent="0.25">
      <c r="A167" t="s">
        <v>874</v>
      </c>
      <c r="B167" t="s">
        <v>875</v>
      </c>
      <c r="D167" t="s">
        <v>263</v>
      </c>
      <c r="E167">
        <v>45348</v>
      </c>
      <c r="F167">
        <v>25966</v>
      </c>
      <c r="G167" t="s">
        <v>132</v>
      </c>
      <c r="H167" t="s">
        <v>437</v>
      </c>
      <c r="I167" t="s">
        <v>178</v>
      </c>
      <c r="J167" t="s">
        <v>397</v>
      </c>
      <c r="K167">
        <v>2.88</v>
      </c>
      <c r="L167" t="s">
        <v>152</v>
      </c>
      <c r="P167" t="s">
        <v>876</v>
      </c>
      <c r="S167">
        <v>33933458</v>
      </c>
      <c r="U167" t="s">
        <v>853</v>
      </c>
      <c r="V167">
        <v>2021</v>
      </c>
      <c r="W167" t="s">
        <v>290</v>
      </c>
      <c r="X167">
        <v>4380</v>
      </c>
      <c r="Y167">
        <v>100601</v>
      </c>
      <c r="Z167" t="s">
        <v>854</v>
      </c>
      <c r="AA167">
        <v>378.07000732421898</v>
      </c>
      <c r="AB167" t="s">
        <v>137</v>
      </c>
      <c r="AD167" t="s">
        <v>877</v>
      </c>
      <c r="AF167" t="s">
        <v>141</v>
      </c>
      <c r="AG167" t="s">
        <v>878</v>
      </c>
      <c r="AH167" t="s">
        <v>163</v>
      </c>
      <c r="AI167">
        <v>9</v>
      </c>
      <c r="AJ167" t="s">
        <v>142</v>
      </c>
      <c r="AL167" t="s">
        <v>158</v>
      </c>
      <c r="AM167" t="s">
        <v>137</v>
      </c>
      <c r="AN167" t="s">
        <v>308</v>
      </c>
      <c r="AO167" t="s">
        <v>137</v>
      </c>
      <c r="AQ167" t="s">
        <v>203</v>
      </c>
      <c r="AR167" t="s">
        <v>204</v>
      </c>
      <c r="AS167" t="s">
        <v>146</v>
      </c>
      <c r="AT167" t="s">
        <v>137</v>
      </c>
      <c r="AU167" t="s">
        <v>293</v>
      </c>
      <c r="AV167" t="s">
        <v>158</v>
      </c>
      <c r="AX167" t="s">
        <v>158</v>
      </c>
      <c r="AY167">
        <v>0.25</v>
      </c>
      <c r="AZ167" t="s">
        <v>185</v>
      </c>
      <c r="BA167">
        <v>9</v>
      </c>
      <c r="BB167" t="s">
        <v>879</v>
      </c>
      <c r="BC167" t="s">
        <v>857</v>
      </c>
      <c r="BD167">
        <v>9</v>
      </c>
      <c r="BE167" t="s">
        <v>879</v>
      </c>
      <c r="BG167" t="s">
        <v>137</v>
      </c>
      <c r="BH167" t="s">
        <v>178</v>
      </c>
      <c r="BI167" t="s">
        <v>186</v>
      </c>
      <c r="BJ167">
        <v>1</v>
      </c>
      <c r="BK167">
        <v>0</v>
      </c>
      <c r="BL167">
        <v>56</v>
      </c>
      <c r="BM167" t="s">
        <v>187</v>
      </c>
      <c r="BN167">
        <v>1344</v>
      </c>
      <c r="BP167">
        <v>1</v>
      </c>
      <c r="BU167">
        <v>0</v>
      </c>
      <c r="BV167" t="s">
        <v>372</v>
      </c>
      <c r="BW167">
        <v>1</v>
      </c>
      <c r="BX167" t="s">
        <v>437</v>
      </c>
      <c r="BY167">
        <v>1</v>
      </c>
      <c r="BZ167" t="s">
        <v>233</v>
      </c>
      <c r="CC167">
        <v>1</v>
      </c>
      <c r="CD167">
        <v>0</v>
      </c>
      <c r="CE167" t="s">
        <v>158</v>
      </c>
      <c r="CN167">
        <v>0</v>
      </c>
      <c r="CO167">
        <v>0</v>
      </c>
      <c r="CP167">
        <v>0</v>
      </c>
      <c r="CQ167">
        <v>0</v>
      </c>
      <c r="CR167">
        <v>0</v>
      </c>
      <c r="CS167">
        <v>0</v>
      </c>
      <c r="CT167">
        <v>0</v>
      </c>
      <c r="CU167" t="s">
        <v>162</v>
      </c>
      <c r="CV167" t="s">
        <v>880</v>
      </c>
      <c r="CW167">
        <v>1</v>
      </c>
      <c r="CY167" t="s">
        <v>882</v>
      </c>
      <c r="CZ167">
        <v>5</v>
      </c>
      <c r="DA167">
        <v>10</v>
      </c>
      <c r="DB167">
        <v>8</v>
      </c>
      <c r="DC167">
        <v>1</v>
      </c>
      <c r="DD167">
        <v>10</v>
      </c>
      <c r="DE167">
        <v>3</v>
      </c>
      <c r="DF167">
        <v>0</v>
      </c>
      <c r="DG167">
        <v>10</v>
      </c>
      <c r="DH167">
        <v>0</v>
      </c>
      <c r="DI167">
        <v>5</v>
      </c>
      <c r="DJ167">
        <v>5</v>
      </c>
      <c r="DK167">
        <v>5</v>
      </c>
      <c r="DL167">
        <v>5</v>
      </c>
      <c r="DM167">
        <v>5</v>
      </c>
      <c r="DN167">
        <v>0</v>
      </c>
      <c r="DO167">
        <v>2</v>
      </c>
      <c r="DP167">
        <v>0</v>
      </c>
      <c r="DQ167">
        <v>0</v>
      </c>
      <c r="DR167">
        <v>0</v>
      </c>
      <c r="DS167">
        <v>0</v>
      </c>
      <c r="DT167">
        <v>0</v>
      </c>
      <c r="DU167">
        <v>0</v>
      </c>
      <c r="DV167">
        <v>0</v>
      </c>
      <c r="DW167">
        <v>0</v>
      </c>
      <c r="DX167">
        <v>0</v>
      </c>
      <c r="DY167">
        <v>0</v>
      </c>
      <c r="DZ167">
        <v>0</v>
      </c>
      <c r="EA167">
        <v>0</v>
      </c>
      <c r="EB167">
        <v>5</v>
      </c>
      <c r="EC167">
        <v>0</v>
      </c>
      <c r="ED167">
        <v>196</v>
      </c>
      <c r="EE167">
        <v>79</v>
      </c>
      <c r="EF167">
        <v>0.40306121110916099</v>
      </c>
      <c r="EG167" t="s">
        <v>170</v>
      </c>
      <c r="EH167">
        <v>25966</v>
      </c>
      <c r="EI167" t="s">
        <v>868</v>
      </c>
      <c r="EJ167" t="s">
        <v>302</v>
      </c>
    </row>
    <row r="168" spans="1:140" ht="15" hidden="1" x14ac:dyDescent="0.25">
      <c r="A168" t="s">
        <v>874</v>
      </c>
      <c r="B168" t="s">
        <v>875</v>
      </c>
      <c r="D168" t="s">
        <v>263</v>
      </c>
      <c r="E168">
        <v>45348</v>
      </c>
      <c r="F168">
        <v>25966</v>
      </c>
      <c r="G168" t="s">
        <v>132</v>
      </c>
      <c r="H168" t="s">
        <v>437</v>
      </c>
      <c r="I168" t="s">
        <v>178</v>
      </c>
      <c r="J168" t="s">
        <v>303</v>
      </c>
      <c r="K168">
        <v>830.4</v>
      </c>
      <c r="L168" t="s">
        <v>152</v>
      </c>
      <c r="P168" t="s">
        <v>876</v>
      </c>
      <c r="S168">
        <v>33933458</v>
      </c>
      <c r="U168" t="s">
        <v>853</v>
      </c>
      <c r="V168">
        <v>2021</v>
      </c>
      <c r="W168" t="s">
        <v>290</v>
      </c>
      <c r="X168">
        <v>4380</v>
      </c>
      <c r="Y168">
        <v>100601</v>
      </c>
      <c r="Z168" t="s">
        <v>854</v>
      </c>
      <c r="AA168">
        <v>378.07000732421898</v>
      </c>
      <c r="AB168" t="s">
        <v>137</v>
      </c>
      <c r="AD168" t="s">
        <v>877</v>
      </c>
      <c r="AF168" t="s">
        <v>141</v>
      </c>
      <c r="AG168" t="s">
        <v>878</v>
      </c>
      <c r="AH168" t="s">
        <v>163</v>
      </c>
      <c r="AI168">
        <v>9</v>
      </c>
      <c r="AJ168" t="s">
        <v>142</v>
      </c>
      <c r="AL168" t="s">
        <v>158</v>
      </c>
      <c r="AM168" t="s">
        <v>137</v>
      </c>
      <c r="AN168" t="s">
        <v>308</v>
      </c>
      <c r="AO168" t="s">
        <v>137</v>
      </c>
      <c r="AQ168" t="s">
        <v>203</v>
      </c>
      <c r="AR168" t="s">
        <v>204</v>
      </c>
      <c r="AS168" t="s">
        <v>146</v>
      </c>
      <c r="AT168" t="s">
        <v>137</v>
      </c>
      <c r="AU168" t="s">
        <v>293</v>
      </c>
      <c r="AV168" t="s">
        <v>158</v>
      </c>
      <c r="AX168" t="s">
        <v>158</v>
      </c>
      <c r="AY168">
        <v>0.25</v>
      </c>
      <c r="AZ168" t="s">
        <v>185</v>
      </c>
      <c r="BA168">
        <v>9</v>
      </c>
      <c r="BB168" t="s">
        <v>879</v>
      </c>
      <c r="BC168" t="s">
        <v>857</v>
      </c>
      <c r="BD168">
        <v>9</v>
      </c>
      <c r="BE168" t="s">
        <v>879</v>
      </c>
      <c r="BG168" t="s">
        <v>137</v>
      </c>
      <c r="BH168" t="s">
        <v>178</v>
      </c>
      <c r="BI168" t="s">
        <v>186</v>
      </c>
      <c r="BJ168">
        <v>1</v>
      </c>
      <c r="BK168">
        <v>0</v>
      </c>
      <c r="BL168">
        <v>56</v>
      </c>
      <c r="BM168" t="s">
        <v>187</v>
      </c>
      <c r="BN168">
        <v>1344</v>
      </c>
      <c r="BP168">
        <v>1</v>
      </c>
      <c r="BU168">
        <v>0</v>
      </c>
      <c r="BV168" t="s">
        <v>372</v>
      </c>
      <c r="BW168">
        <v>1</v>
      </c>
      <c r="BX168" t="s">
        <v>437</v>
      </c>
      <c r="BY168">
        <v>1</v>
      </c>
      <c r="BZ168" t="s">
        <v>233</v>
      </c>
      <c r="CC168">
        <v>1</v>
      </c>
      <c r="CD168">
        <v>0</v>
      </c>
      <c r="CE168" t="s">
        <v>158</v>
      </c>
      <c r="CN168">
        <v>0</v>
      </c>
      <c r="CO168">
        <v>0</v>
      </c>
      <c r="CP168">
        <v>0</v>
      </c>
      <c r="CQ168">
        <v>0</v>
      </c>
      <c r="CR168">
        <v>0</v>
      </c>
      <c r="CS168">
        <v>0</v>
      </c>
      <c r="CT168">
        <v>0</v>
      </c>
      <c r="CU168" t="s">
        <v>162</v>
      </c>
      <c r="CV168" t="s">
        <v>880</v>
      </c>
      <c r="CW168">
        <v>1</v>
      </c>
      <c r="CY168" t="s">
        <v>882</v>
      </c>
      <c r="CZ168">
        <v>5</v>
      </c>
      <c r="DA168">
        <v>10</v>
      </c>
      <c r="DB168">
        <v>8</v>
      </c>
      <c r="DC168">
        <v>1</v>
      </c>
      <c r="DD168">
        <v>10</v>
      </c>
      <c r="DE168">
        <v>3</v>
      </c>
      <c r="DF168">
        <v>0</v>
      </c>
      <c r="DG168">
        <v>10</v>
      </c>
      <c r="DH168">
        <v>0</v>
      </c>
      <c r="DI168">
        <v>5</v>
      </c>
      <c r="DJ168">
        <v>5</v>
      </c>
      <c r="DK168">
        <v>5</v>
      </c>
      <c r="DL168">
        <v>5</v>
      </c>
      <c r="DM168">
        <v>5</v>
      </c>
      <c r="DN168">
        <v>0</v>
      </c>
      <c r="DO168">
        <v>2</v>
      </c>
      <c r="DP168">
        <v>0</v>
      </c>
      <c r="DQ168">
        <v>0</v>
      </c>
      <c r="DR168">
        <v>0</v>
      </c>
      <c r="DS168">
        <v>0</v>
      </c>
      <c r="DT168">
        <v>0</v>
      </c>
      <c r="DU168">
        <v>0</v>
      </c>
      <c r="DV168">
        <v>0</v>
      </c>
      <c r="DW168">
        <v>0</v>
      </c>
      <c r="DX168">
        <v>0</v>
      </c>
      <c r="DY168">
        <v>0</v>
      </c>
      <c r="DZ168">
        <v>0</v>
      </c>
      <c r="EA168">
        <v>0</v>
      </c>
      <c r="EB168">
        <v>5</v>
      </c>
      <c r="EC168">
        <v>0</v>
      </c>
      <c r="ED168">
        <v>196</v>
      </c>
      <c r="EE168">
        <v>79</v>
      </c>
      <c r="EF168">
        <v>0.40306121110916099</v>
      </c>
      <c r="EG168" t="s">
        <v>170</v>
      </c>
      <c r="EH168">
        <v>25966</v>
      </c>
      <c r="EI168" t="s">
        <v>868</v>
      </c>
      <c r="EJ168" t="s">
        <v>302</v>
      </c>
    </row>
    <row r="169" spans="1:140" ht="15" hidden="1" x14ac:dyDescent="0.25">
      <c r="A169" t="s">
        <v>874</v>
      </c>
      <c r="B169" t="s">
        <v>875</v>
      </c>
      <c r="D169" t="s">
        <v>263</v>
      </c>
      <c r="E169">
        <v>45348</v>
      </c>
      <c r="F169">
        <v>25967</v>
      </c>
      <c r="G169" t="s">
        <v>169</v>
      </c>
      <c r="H169" t="s">
        <v>133</v>
      </c>
      <c r="I169" t="s">
        <v>166</v>
      </c>
      <c r="J169" t="s">
        <v>210</v>
      </c>
      <c r="K169">
        <v>8.1</v>
      </c>
      <c r="L169" t="s">
        <v>152</v>
      </c>
      <c r="P169" t="s">
        <v>883</v>
      </c>
      <c r="S169">
        <v>33933458</v>
      </c>
      <c r="U169" t="s">
        <v>853</v>
      </c>
      <c r="V169">
        <v>2021</v>
      </c>
      <c r="W169" t="s">
        <v>290</v>
      </c>
      <c r="X169">
        <v>4381</v>
      </c>
      <c r="Y169">
        <v>100640</v>
      </c>
      <c r="Z169" t="s">
        <v>854</v>
      </c>
      <c r="AA169">
        <v>378.07000732421898</v>
      </c>
      <c r="AB169" t="s">
        <v>137</v>
      </c>
      <c r="AD169" t="s">
        <v>877</v>
      </c>
      <c r="AF169" t="s">
        <v>141</v>
      </c>
      <c r="AG169">
        <v>4</v>
      </c>
      <c r="AH169" t="s">
        <v>163</v>
      </c>
      <c r="AI169">
        <v>6</v>
      </c>
      <c r="AJ169" t="s">
        <v>170</v>
      </c>
      <c r="AL169" t="s">
        <v>158</v>
      </c>
      <c r="AM169" t="s">
        <v>137</v>
      </c>
      <c r="AN169" t="s">
        <v>171</v>
      </c>
      <c r="AO169" t="s">
        <v>137</v>
      </c>
      <c r="AQ169" t="s">
        <v>203</v>
      </c>
      <c r="AR169" t="s">
        <v>204</v>
      </c>
      <c r="AS169" t="s">
        <v>168</v>
      </c>
      <c r="AT169" t="s">
        <v>137</v>
      </c>
      <c r="AU169" t="s">
        <v>293</v>
      </c>
      <c r="AV169" t="s">
        <v>158</v>
      </c>
      <c r="AX169" t="s">
        <v>158</v>
      </c>
      <c r="AY169">
        <v>2.5000000372528999E-2</v>
      </c>
      <c r="AZ169" t="s">
        <v>185</v>
      </c>
      <c r="BA169">
        <v>28</v>
      </c>
      <c r="BB169" t="s">
        <v>296</v>
      </c>
      <c r="BD169">
        <v>28</v>
      </c>
      <c r="BE169" t="s">
        <v>296</v>
      </c>
      <c r="BG169" t="s">
        <v>137</v>
      </c>
      <c r="BH169" t="s">
        <v>166</v>
      </c>
      <c r="BJ169">
        <v>1</v>
      </c>
      <c r="BK169">
        <v>1</v>
      </c>
      <c r="BL169">
        <v>24</v>
      </c>
      <c r="BM169" t="s">
        <v>152</v>
      </c>
      <c r="BN169">
        <v>24</v>
      </c>
      <c r="BP169">
        <v>1</v>
      </c>
      <c r="BU169">
        <v>0</v>
      </c>
      <c r="BV169" t="s">
        <v>155</v>
      </c>
      <c r="BW169">
        <v>1</v>
      </c>
      <c r="BX169" t="s">
        <v>133</v>
      </c>
      <c r="BY169">
        <v>1</v>
      </c>
      <c r="BZ169" t="s">
        <v>233</v>
      </c>
      <c r="CA169" t="s">
        <v>884</v>
      </c>
      <c r="CC169">
        <v>1</v>
      </c>
      <c r="CD169">
        <v>0</v>
      </c>
      <c r="CE169" t="s">
        <v>158</v>
      </c>
      <c r="CG169" t="s">
        <v>159</v>
      </c>
      <c r="CI169" t="s">
        <v>137</v>
      </c>
      <c r="CK169" t="s">
        <v>137</v>
      </c>
      <c r="CL169" t="s">
        <v>174</v>
      </c>
      <c r="CN169">
        <v>0</v>
      </c>
      <c r="CO169">
        <v>0</v>
      </c>
      <c r="CP169">
        <v>0</v>
      </c>
      <c r="CQ169">
        <v>0</v>
      </c>
      <c r="CR169">
        <v>0</v>
      </c>
      <c r="CS169">
        <v>0</v>
      </c>
      <c r="CT169">
        <v>0</v>
      </c>
      <c r="CU169" t="s">
        <v>162</v>
      </c>
      <c r="CV169" t="s">
        <v>316</v>
      </c>
      <c r="CW169">
        <v>0</v>
      </c>
      <c r="CX169">
        <v>0</v>
      </c>
      <c r="CZ169">
        <v>5</v>
      </c>
      <c r="DA169">
        <v>10</v>
      </c>
      <c r="DB169">
        <v>6</v>
      </c>
      <c r="DC169">
        <v>1</v>
      </c>
      <c r="DD169">
        <v>10</v>
      </c>
      <c r="DE169">
        <v>3</v>
      </c>
      <c r="DF169">
        <v>0</v>
      </c>
      <c r="DG169">
        <v>10</v>
      </c>
      <c r="DH169">
        <v>0</v>
      </c>
      <c r="DI169">
        <v>5</v>
      </c>
      <c r="DJ169">
        <v>5</v>
      </c>
      <c r="DK169">
        <v>5</v>
      </c>
      <c r="DL169">
        <v>5</v>
      </c>
      <c r="DM169">
        <v>5</v>
      </c>
      <c r="DN169">
        <v>0</v>
      </c>
      <c r="DO169">
        <v>2</v>
      </c>
      <c r="DP169">
        <v>5</v>
      </c>
      <c r="DQ169">
        <v>0</v>
      </c>
      <c r="DR169">
        <v>10</v>
      </c>
      <c r="DS169">
        <v>5</v>
      </c>
      <c r="DT169">
        <v>0</v>
      </c>
      <c r="DU169">
        <v>0</v>
      </c>
      <c r="DV169">
        <v>0</v>
      </c>
      <c r="DW169">
        <v>0</v>
      </c>
      <c r="DX169">
        <v>0</v>
      </c>
      <c r="DY169">
        <v>0</v>
      </c>
      <c r="DZ169">
        <v>0</v>
      </c>
      <c r="EA169">
        <v>0</v>
      </c>
      <c r="EB169">
        <v>5</v>
      </c>
      <c r="EC169">
        <v>0</v>
      </c>
      <c r="ED169">
        <v>181</v>
      </c>
      <c r="EE169">
        <v>97</v>
      </c>
      <c r="EF169">
        <v>0.53591161966323897</v>
      </c>
      <c r="EG169" t="s">
        <v>163</v>
      </c>
      <c r="EH169">
        <v>25967</v>
      </c>
      <c r="EI169" t="s">
        <v>868</v>
      </c>
      <c r="EJ169" t="s">
        <v>302</v>
      </c>
    </row>
    <row r="170" spans="1:140" ht="15" hidden="1" x14ac:dyDescent="0.25">
      <c r="A170" t="s">
        <v>874</v>
      </c>
      <c r="B170" t="s">
        <v>875</v>
      </c>
      <c r="D170" t="s">
        <v>263</v>
      </c>
      <c r="E170">
        <v>45348</v>
      </c>
      <c r="F170">
        <v>25967</v>
      </c>
      <c r="G170" t="s">
        <v>169</v>
      </c>
      <c r="H170" t="s">
        <v>133</v>
      </c>
      <c r="I170" t="s">
        <v>166</v>
      </c>
      <c r="J170" t="s">
        <v>196</v>
      </c>
      <c r="K170">
        <v>8.5569999999999993E-2</v>
      </c>
      <c r="L170" t="s">
        <v>197</v>
      </c>
      <c r="P170" t="s">
        <v>402</v>
      </c>
      <c r="S170">
        <v>33933458</v>
      </c>
      <c r="U170" t="s">
        <v>853</v>
      </c>
      <c r="V170">
        <v>2021</v>
      </c>
      <c r="W170" t="s">
        <v>290</v>
      </c>
      <c r="X170">
        <v>4381</v>
      </c>
      <c r="Y170">
        <v>100640</v>
      </c>
      <c r="Z170" t="s">
        <v>854</v>
      </c>
      <c r="AA170">
        <v>378.07000732421898</v>
      </c>
      <c r="AB170" t="s">
        <v>137</v>
      </c>
      <c r="AD170" t="s">
        <v>877</v>
      </c>
      <c r="AF170" t="s">
        <v>141</v>
      </c>
      <c r="AG170">
        <v>4</v>
      </c>
      <c r="AH170" t="s">
        <v>163</v>
      </c>
      <c r="AI170">
        <v>6</v>
      </c>
      <c r="AJ170" t="s">
        <v>170</v>
      </c>
      <c r="AL170" t="s">
        <v>158</v>
      </c>
      <c r="AM170" t="s">
        <v>137</v>
      </c>
      <c r="AN170" t="s">
        <v>171</v>
      </c>
      <c r="AO170" t="s">
        <v>137</v>
      </c>
      <c r="AQ170" t="s">
        <v>203</v>
      </c>
      <c r="AR170" t="s">
        <v>204</v>
      </c>
      <c r="AS170" t="s">
        <v>168</v>
      </c>
      <c r="AT170" t="s">
        <v>137</v>
      </c>
      <c r="AU170" t="s">
        <v>293</v>
      </c>
      <c r="AV170" t="s">
        <v>158</v>
      </c>
      <c r="AX170" t="s">
        <v>158</v>
      </c>
      <c r="AY170">
        <v>2.5000000372528999E-2</v>
      </c>
      <c r="AZ170" t="s">
        <v>185</v>
      </c>
      <c r="BA170">
        <v>28</v>
      </c>
      <c r="BB170" t="s">
        <v>296</v>
      </c>
      <c r="BD170">
        <v>28</v>
      </c>
      <c r="BE170" t="s">
        <v>296</v>
      </c>
      <c r="BG170" t="s">
        <v>137</v>
      </c>
      <c r="BH170" t="s">
        <v>166</v>
      </c>
      <c r="BJ170">
        <v>1</v>
      </c>
      <c r="BK170">
        <v>1</v>
      </c>
      <c r="BL170">
        <v>24</v>
      </c>
      <c r="BM170" t="s">
        <v>152</v>
      </c>
      <c r="BN170">
        <v>24</v>
      </c>
      <c r="BP170">
        <v>1</v>
      </c>
      <c r="BU170">
        <v>0</v>
      </c>
      <c r="BV170" t="s">
        <v>155</v>
      </c>
      <c r="BW170">
        <v>1</v>
      </c>
      <c r="BX170" t="s">
        <v>133</v>
      </c>
      <c r="BY170">
        <v>1</v>
      </c>
      <c r="BZ170" t="s">
        <v>233</v>
      </c>
      <c r="CA170" t="s">
        <v>884</v>
      </c>
      <c r="CC170">
        <v>1</v>
      </c>
      <c r="CD170">
        <v>0</v>
      </c>
      <c r="CE170" t="s">
        <v>158</v>
      </c>
      <c r="CG170" t="s">
        <v>159</v>
      </c>
      <c r="CI170" t="s">
        <v>137</v>
      </c>
      <c r="CK170" t="s">
        <v>137</v>
      </c>
      <c r="CL170" t="s">
        <v>174</v>
      </c>
      <c r="CN170">
        <v>0</v>
      </c>
      <c r="CO170">
        <v>0</v>
      </c>
      <c r="CP170">
        <v>0</v>
      </c>
      <c r="CQ170">
        <v>0</v>
      </c>
      <c r="CR170">
        <v>0</v>
      </c>
      <c r="CS170">
        <v>0</v>
      </c>
      <c r="CT170">
        <v>0</v>
      </c>
      <c r="CU170" t="s">
        <v>162</v>
      </c>
      <c r="CV170" t="s">
        <v>316</v>
      </c>
      <c r="CW170">
        <v>0</v>
      </c>
      <c r="CX170">
        <v>0</v>
      </c>
      <c r="CZ170">
        <v>5</v>
      </c>
      <c r="DA170">
        <v>10</v>
      </c>
      <c r="DB170">
        <v>6</v>
      </c>
      <c r="DC170">
        <v>1</v>
      </c>
      <c r="DD170">
        <v>10</v>
      </c>
      <c r="DE170">
        <v>3</v>
      </c>
      <c r="DF170">
        <v>0</v>
      </c>
      <c r="DG170">
        <v>10</v>
      </c>
      <c r="DH170">
        <v>0</v>
      </c>
      <c r="DI170">
        <v>5</v>
      </c>
      <c r="DJ170">
        <v>5</v>
      </c>
      <c r="DK170">
        <v>5</v>
      </c>
      <c r="DL170">
        <v>5</v>
      </c>
      <c r="DM170">
        <v>5</v>
      </c>
      <c r="DN170">
        <v>0</v>
      </c>
      <c r="DO170">
        <v>2</v>
      </c>
      <c r="DP170">
        <v>5</v>
      </c>
      <c r="DQ170">
        <v>0</v>
      </c>
      <c r="DR170">
        <v>10</v>
      </c>
      <c r="DS170">
        <v>5</v>
      </c>
      <c r="DT170">
        <v>0</v>
      </c>
      <c r="DU170">
        <v>0</v>
      </c>
      <c r="DV170">
        <v>0</v>
      </c>
      <c r="DW170">
        <v>0</v>
      </c>
      <c r="DX170">
        <v>0</v>
      </c>
      <c r="DY170">
        <v>0</v>
      </c>
      <c r="DZ170">
        <v>0</v>
      </c>
      <c r="EA170">
        <v>0</v>
      </c>
      <c r="EB170">
        <v>5</v>
      </c>
      <c r="EC170">
        <v>0</v>
      </c>
      <c r="ED170">
        <v>181</v>
      </c>
      <c r="EE170">
        <v>97</v>
      </c>
      <c r="EF170">
        <v>0.53591161966323897</v>
      </c>
      <c r="EG170" t="s">
        <v>163</v>
      </c>
      <c r="EH170">
        <v>25967</v>
      </c>
      <c r="EI170" t="s">
        <v>868</v>
      </c>
      <c r="EJ170" t="s">
        <v>302</v>
      </c>
    </row>
    <row r="171" spans="1:140" ht="15" hidden="1" x14ac:dyDescent="0.25">
      <c r="A171" t="s">
        <v>874</v>
      </c>
      <c r="B171" t="s">
        <v>875</v>
      </c>
      <c r="D171" t="s">
        <v>263</v>
      </c>
      <c r="E171">
        <v>45348</v>
      </c>
      <c r="F171">
        <v>25967</v>
      </c>
      <c r="G171" t="s">
        <v>169</v>
      </c>
      <c r="H171" t="s">
        <v>133</v>
      </c>
      <c r="I171" t="s">
        <v>166</v>
      </c>
      <c r="J171" t="s">
        <v>208</v>
      </c>
      <c r="K171">
        <v>14.4</v>
      </c>
      <c r="L171" t="s">
        <v>152</v>
      </c>
      <c r="P171" t="s">
        <v>209</v>
      </c>
      <c r="S171">
        <v>33933458</v>
      </c>
      <c r="U171" t="s">
        <v>853</v>
      </c>
      <c r="V171">
        <v>2021</v>
      </c>
      <c r="W171" t="s">
        <v>290</v>
      </c>
      <c r="X171">
        <v>4381</v>
      </c>
      <c r="Y171">
        <v>100640</v>
      </c>
      <c r="Z171" t="s">
        <v>854</v>
      </c>
      <c r="AA171">
        <v>378.07000732421898</v>
      </c>
      <c r="AB171" t="s">
        <v>137</v>
      </c>
      <c r="AD171" t="s">
        <v>877</v>
      </c>
      <c r="AF171" t="s">
        <v>141</v>
      </c>
      <c r="AG171">
        <v>4</v>
      </c>
      <c r="AH171" t="s">
        <v>163</v>
      </c>
      <c r="AI171">
        <v>6</v>
      </c>
      <c r="AJ171" t="s">
        <v>170</v>
      </c>
      <c r="AL171" t="s">
        <v>158</v>
      </c>
      <c r="AM171" t="s">
        <v>137</v>
      </c>
      <c r="AN171" t="s">
        <v>171</v>
      </c>
      <c r="AO171" t="s">
        <v>137</v>
      </c>
      <c r="AQ171" t="s">
        <v>203</v>
      </c>
      <c r="AR171" t="s">
        <v>204</v>
      </c>
      <c r="AS171" t="s">
        <v>168</v>
      </c>
      <c r="AT171" t="s">
        <v>137</v>
      </c>
      <c r="AU171" t="s">
        <v>293</v>
      </c>
      <c r="AV171" t="s">
        <v>158</v>
      </c>
      <c r="AX171" t="s">
        <v>158</v>
      </c>
      <c r="AY171">
        <v>2.5000000372528999E-2</v>
      </c>
      <c r="AZ171" t="s">
        <v>185</v>
      </c>
      <c r="BA171">
        <v>28</v>
      </c>
      <c r="BB171" t="s">
        <v>296</v>
      </c>
      <c r="BD171">
        <v>28</v>
      </c>
      <c r="BE171" t="s">
        <v>296</v>
      </c>
      <c r="BG171" t="s">
        <v>137</v>
      </c>
      <c r="BH171" t="s">
        <v>166</v>
      </c>
      <c r="BJ171">
        <v>1</v>
      </c>
      <c r="BK171">
        <v>1</v>
      </c>
      <c r="BL171">
        <v>24</v>
      </c>
      <c r="BM171" t="s">
        <v>152</v>
      </c>
      <c r="BN171">
        <v>24</v>
      </c>
      <c r="BP171">
        <v>1</v>
      </c>
      <c r="BU171">
        <v>0</v>
      </c>
      <c r="BV171" t="s">
        <v>155</v>
      </c>
      <c r="BW171">
        <v>1</v>
      </c>
      <c r="BX171" t="s">
        <v>133</v>
      </c>
      <c r="BY171">
        <v>1</v>
      </c>
      <c r="BZ171" t="s">
        <v>233</v>
      </c>
      <c r="CA171" t="s">
        <v>884</v>
      </c>
      <c r="CC171">
        <v>1</v>
      </c>
      <c r="CD171">
        <v>0</v>
      </c>
      <c r="CE171" t="s">
        <v>158</v>
      </c>
      <c r="CG171" t="s">
        <v>159</v>
      </c>
      <c r="CI171" t="s">
        <v>137</v>
      </c>
      <c r="CK171" t="s">
        <v>137</v>
      </c>
      <c r="CL171" t="s">
        <v>174</v>
      </c>
      <c r="CN171">
        <v>0</v>
      </c>
      <c r="CO171">
        <v>0</v>
      </c>
      <c r="CP171">
        <v>0</v>
      </c>
      <c r="CQ171">
        <v>0</v>
      </c>
      <c r="CR171">
        <v>0</v>
      </c>
      <c r="CS171">
        <v>0</v>
      </c>
      <c r="CT171">
        <v>0</v>
      </c>
      <c r="CU171" t="s">
        <v>162</v>
      </c>
      <c r="CV171" t="s">
        <v>316</v>
      </c>
      <c r="CW171">
        <v>0</v>
      </c>
      <c r="CX171">
        <v>0</v>
      </c>
      <c r="CZ171">
        <v>5</v>
      </c>
      <c r="DA171">
        <v>10</v>
      </c>
      <c r="DB171">
        <v>6</v>
      </c>
      <c r="DC171">
        <v>1</v>
      </c>
      <c r="DD171">
        <v>10</v>
      </c>
      <c r="DE171">
        <v>3</v>
      </c>
      <c r="DF171">
        <v>0</v>
      </c>
      <c r="DG171">
        <v>10</v>
      </c>
      <c r="DH171">
        <v>0</v>
      </c>
      <c r="DI171">
        <v>5</v>
      </c>
      <c r="DJ171">
        <v>5</v>
      </c>
      <c r="DK171">
        <v>5</v>
      </c>
      <c r="DL171">
        <v>5</v>
      </c>
      <c r="DM171">
        <v>5</v>
      </c>
      <c r="DN171">
        <v>0</v>
      </c>
      <c r="DO171">
        <v>2</v>
      </c>
      <c r="DP171">
        <v>5</v>
      </c>
      <c r="DQ171">
        <v>0</v>
      </c>
      <c r="DR171">
        <v>10</v>
      </c>
      <c r="DS171">
        <v>5</v>
      </c>
      <c r="DT171">
        <v>0</v>
      </c>
      <c r="DU171">
        <v>0</v>
      </c>
      <c r="DV171">
        <v>0</v>
      </c>
      <c r="DW171">
        <v>0</v>
      </c>
      <c r="DX171">
        <v>0</v>
      </c>
      <c r="DY171">
        <v>0</v>
      </c>
      <c r="DZ171">
        <v>0</v>
      </c>
      <c r="EA171">
        <v>0</v>
      </c>
      <c r="EB171">
        <v>5</v>
      </c>
      <c r="EC171">
        <v>0</v>
      </c>
      <c r="ED171">
        <v>181</v>
      </c>
      <c r="EE171">
        <v>97</v>
      </c>
      <c r="EF171">
        <v>0.53591161966323897</v>
      </c>
      <c r="EG171" t="s">
        <v>163</v>
      </c>
      <c r="EH171">
        <v>25967</v>
      </c>
      <c r="EI171" t="s">
        <v>868</v>
      </c>
      <c r="EJ171" t="s">
        <v>302</v>
      </c>
    </row>
    <row r="172" spans="1:140" ht="15" hidden="1" x14ac:dyDescent="0.25">
      <c r="A172" t="s">
        <v>874</v>
      </c>
      <c r="B172" t="s">
        <v>875</v>
      </c>
      <c r="D172" t="s">
        <v>263</v>
      </c>
      <c r="E172">
        <v>45348</v>
      </c>
      <c r="F172">
        <v>25968</v>
      </c>
      <c r="G172" t="s">
        <v>169</v>
      </c>
      <c r="H172" t="s">
        <v>133</v>
      </c>
      <c r="I172" t="s">
        <v>166</v>
      </c>
      <c r="J172" t="s">
        <v>210</v>
      </c>
      <c r="K172">
        <v>6.2</v>
      </c>
      <c r="L172" t="s">
        <v>152</v>
      </c>
      <c r="P172" t="s">
        <v>883</v>
      </c>
      <c r="S172">
        <v>33933458</v>
      </c>
      <c r="U172" t="s">
        <v>853</v>
      </c>
      <c r="V172">
        <v>2021</v>
      </c>
      <c r="W172" t="s">
        <v>290</v>
      </c>
      <c r="X172">
        <v>4382</v>
      </c>
      <c r="Y172">
        <v>100641</v>
      </c>
      <c r="Z172" t="s">
        <v>854</v>
      </c>
      <c r="AA172">
        <v>378.07000732421898</v>
      </c>
      <c r="AB172" t="s">
        <v>137</v>
      </c>
      <c r="AD172" t="s">
        <v>877</v>
      </c>
      <c r="AF172" t="s">
        <v>141</v>
      </c>
      <c r="AG172">
        <v>4</v>
      </c>
      <c r="AH172" t="s">
        <v>163</v>
      </c>
      <c r="AI172">
        <v>6</v>
      </c>
      <c r="AJ172" t="s">
        <v>170</v>
      </c>
      <c r="AL172" t="s">
        <v>158</v>
      </c>
      <c r="AM172" t="s">
        <v>137</v>
      </c>
      <c r="AN172" t="s">
        <v>171</v>
      </c>
      <c r="AO172" t="s">
        <v>137</v>
      </c>
      <c r="AQ172" t="s">
        <v>203</v>
      </c>
      <c r="AR172" t="s">
        <v>204</v>
      </c>
      <c r="AS172" t="s">
        <v>146</v>
      </c>
      <c r="AT172" t="s">
        <v>137</v>
      </c>
      <c r="AU172" t="s">
        <v>293</v>
      </c>
      <c r="AV172" t="s">
        <v>158</v>
      </c>
      <c r="AX172" t="s">
        <v>158</v>
      </c>
      <c r="AY172">
        <v>2.5000000372528999E-2</v>
      </c>
      <c r="AZ172" t="s">
        <v>185</v>
      </c>
      <c r="BA172">
        <v>28</v>
      </c>
      <c r="BB172" t="s">
        <v>296</v>
      </c>
      <c r="BD172">
        <v>28</v>
      </c>
      <c r="BE172" t="s">
        <v>296</v>
      </c>
      <c r="BG172" t="s">
        <v>137</v>
      </c>
      <c r="BH172" t="s">
        <v>166</v>
      </c>
      <c r="BJ172">
        <v>1</v>
      </c>
      <c r="BK172">
        <v>1</v>
      </c>
      <c r="BL172">
        <v>24</v>
      </c>
      <c r="BM172" t="s">
        <v>152</v>
      </c>
      <c r="BN172">
        <v>24</v>
      </c>
      <c r="BP172">
        <v>1</v>
      </c>
      <c r="BU172">
        <v>0</v>
      </c>
      <c r="BV172" t="s">
        <v>155</v>
      </c>
      <c r="BW172">
        <v>1</v>
      </c>
      <c r="BX172" t="s">
        <v>133</v>
      </c>
      <c r="BY172">
        <v>1</v>
      </c>
      <c r="BZ172" t="s">
        <v>233</v>
      </c>
      <c r="CA172" t="s">
        <v>884</v>
      </c>
      <c r="CC172">
        <v>1</v>
      </c>
      <c r="CD172">
        <v>0</v>
      </c>
      <c r="CE172" t="s">
        <v>158</v>
      </c>
      <c r="CG172" t="s">
        <v>159</v>
      </c>
      <c r="CI172" t="s">
        <v>137</v>
      </c>
      <c r="CK172" t="s">
        <v>137</v>
      </c>
      <c r="CL172" t="s">
        <v>174</v>
      </c>
      <c r="CN172">
        <v>0</v>
      </c>
      <c r="CO172">
        <v>0</v>
      </c>
      <c r="CP172">
        <v>0</v>
      </c>
      <c r="CQ172">
        <v>0</v>
      </c>
      <c r="CR172">
        <v>0</v>
      </c>
      <c r="CS172">
        <v>0</v>
      </c>
      <c r="CT172">
        <v>0</v>
      </c>
      <c r="CU172" t="s">
        <v>162</v>
      </c>
      <c r="CV172" t="s">
        <v>316</v>
      </c>
      <c r="CW172">
        <v>0</v>
      </c>
      <c r="CX172">
        <v>0</v>
      </c>
      <c r="CZ172">
        <v>5</v>
      </c>
      <c r="DA172">
        <v>10</v>
      </c>
      <c r="DB172">
        <v>6</v>
      </c>
      <c r="DC172">
        <v>1</v>
      </c>
      <c r="DD172">
        <v>10</v>
      </c>
      <c r="DE172">
        <v>3</v>
      </c>
      <c r="DF172">
        <v>0</v>
      </c>
      <c r="DG172">
        <v>10</v>
      </c>
      <c r="DH172">
        <v>0</v>
      </c>
      <c r="DI172">
        <v>5</v>
      </c>
      <c r="DJ172">
        <v>5</v>
      </c>
      <c r="DK172">
        <v>5</v>
      </c>
      <c r="DL172">
        <v>5</v>
      </c>
      <c r="DM172">
        <v>5</v>
      </c>
      <c r="DN172">
        <v>0</v>
      </c>
      <c r="DO172">
        <v>2</v>
      </c>
      <c r="DP172">
        <v>5</v>
      </c>
      <c r="DQ172">
        <v>0</v>
      </c>
      <c r="DR172">
        <v>10</v>
      </c>
      <c r="DS172">
        <v>5</v>
      </c>
      <c r="DT172">
        <v>0</v>
      </c>
      <c r="DU172">
        <v>0</v>
      </c>
      <c r="DV172">
        <v>0</v>
      </c>
      <c r="DW172">
        <v>0</v>
      </c>
      <c r="DX172">
        <v>0</v>
      </c>
      <c r="DY172">
        <v>0</v>
      </c>
      <c r="DZ172">
        <v>0</v>
      </c>
      <c r="EA172">
        <v>0</v>
      </c>
      <c r="EB172">
        <v>5</v>
      </c>
      <c r="EC172">
        <v>0</v>
      </c>
      <c r="ED172">
        <v>181</v>
      </c>
      <c r="EE172">
        <v>97</v>
      </c>
      <c r="EF172">
        <v>0.53591161966323897</v>
      </c>
      <c r="EG172" t="s">
        <v>163</v>
      </c>
      <c r="EH172">
        <v>25968</v>
      </c>
      <c r="EI172" t="s">
        <v>868</v>
      </c>
      <c r="EJ172" t="s">
        <v>302</v>
      </c>
    </row>
    <row r="173" spans="1:140" ht="15" hidden="1" x14ac:dyDescent="0.25">
      <c r="A173" t="s">
        <v>874</v>
      </c>
      <c r="B173" t="s">
        <v>875</v>
      </c>
      <c r="D173" t="s">
        <v>263</v>
      </c>
      <c r="E173">
        <v>45348</v>
      </c>
      <c r="F173">
        <v>25968</v>
      </c>
      <c r="G173" t="s">
        <v>169</v>
      </c>
      <c r="H173" t="s">
        <v>133</v>
      </c>
      <c r="I173" t="s">
        <v>166</v>
      </c>
      <c r="J173" t="s">
        <v>196</v>
      </c>
      <c r="K173">
        <v>0.1118</v>
      </c>
      <c r="L173" t="s">
        <v>197</v>
      </c>
      <c r="P173" t="s">
        <v>402</v>
      </c>
      <c r="S173">
        <v>33933458</v>
      </c>
      <c r="U173" t="s">
        <v>853</v>
      </c>
      <c r="V173">
        <v>2021</v>
      </c>
      <c r="W173" t="s">
        <v>290</v>
      </c>
      <c r="X173">
        <v>4382</v>
      </c>
      <c r="Y173">
        <v>100641</v>
      </c>
      <c r="Z173" t="s">
        <v>854</v>
      </c>
      <c r="AA173">
        <v>378.07000732421898</v>
      </c>
      <c r="AB173" t="s">
        <v>137</v>
      </c>
      <c r="AD173" t="s">
        <v>877</v>
      </c>
      <c r="AF173" t="s">
        <v>141</v>
      </c>
      <c r="AG173">
        <v>4</v>
      </c>
      <c r="AH173" t="s">
        <v>163</v>
      </c>
      <c r="AI173">
        <v>6</v>
      </c>
      <c r="AJ173" t="s">
        <v>170</v>
      </c>
      <c r="AL173" t="s">
        <v>158</v>
      </c>
      <c r="AM173" t="s">
        <v>137</v>
      </c>
      <c r="AN173" t="s">
        <v>171</v>
      </c>
      <c r="AO173" t="s">
        <v>137</v>
      </c>
      <c r="AQ173" t="s">
        <v>203</v>
      </c>
      <c r="AR173" t="s">
        <v>204</v>
      </c>
      <c r="AS173" t="s">
        <v>146</v>
      </c>
      <c r="AT173" t="s">
        <v>137</v>
      </c>
      <c r="AU173" t="s">
        <v>293</v>
      </c>
      <c r="AV173" t="s">
        <v>158</v>
      </c>
      <c r="AX173" t="s">
        <v>158</v>
      </c>
      <c r="AY173">
        <v>2.5000000372528999E-2</v>
      </c>
      <c r="AZ173" t="s">
        <v>185</v>
      </c>
      <c r="BA173">
        <v>28</v>
      </c>
      <c r="BB173" t="s">
        <v>296</v>
      </c>
      <c r="BD173">
        <v>28</v>
      </c>
      <c r="BE173" t="s">
        <v>296</v>
      </c>
      <c r="BG173" t="s">
        <v>137</v>
      </c>
      <c r="BH173" t="s">
        <v>166</v>
      </c>
      <c r="BJ173">
        <v>1</v>
      </c>
      <c r="BK173">
        <v>1</v>
      </c>
      <c r="BL173">
        <v>24</v>
      </c>
      <c r="BM173" t="s">
        <v>152</v>
      </c>
      <c r="BN173">
        <v>24</v>
      </c>
      <c r="BP173">
        <v>1</v>
      </c>
      <c r="BU173">
        <v>0</v>
      </c>
      <c r="BV173" t="s">
        <v>155</v>
      </c>
      <c r="BW173">
        <v>1</v>
      </c>
      <c r="BX173" t="s">
        <v>133</v>
      </c>
      <c r="BY173">
        <v>1</v>
      </c>
      <c r="BZ173" t="s">
        <v>233</v>
      </c>
      <c r="CA173" t="s">
        <v>884</v>
      </c>
      <c r="CC173">
        <v>1</v>
      </c>
      <c r="CD173">
        <v>0</v>
      </c>
      <c r="CE173" t="s">
        <v>158</v>
      </c>
      <c r="CG173" t="s">
        <v>159</v>
      </c>
      <c r="CI173" t="s">
        <v>137</v>
      </c>
      <c r="CK173" t="s">
        <v>137</v>
      </c>
      <c r="CL173" t="s">
        <v>174</v>
      </c>
      <c r="CN173">
        <v>0</v>
      </c>
      <c r="CO173">
        <v>0</v>
      </c>
      <c r="CP173">
        <v>0</v>
      </c>
      <c r="CQ173">
        <v>0</v>
      </c>
      <c r="CR173">
        <v>0</v>
      </c>
      <c r="CS173">
        <v>0</v>
      </c>
      <c r="CT173">
        <v>0</v>
      </c>
      <c r="CU173" t="s">
        <v>162</v>
      </c>
      <c r="CV173" t="s">
        <v>316</v>
      </c>
      <c r="CW173">
        <v>0</v>
      </c>
      <c r="CX173">
        <v>0</v>
      </c>
      <c r="CZ173">
        <v>5</v>
      </c>
      <c r="DA173">
        <v>10</v>
      </c>
      <c r="DB173">
        <v>6</v>
      </c>
      <c r="DC173">
        <v>1</v>
      </c>
      <c r="DD173">
        <v>10</v>
      </c>
      <c r="DE173">
        <v>3</v>
      </c>
      <c r="DF173">
        <v>0</v>
      </c>
      <c r="DG173">
        <v>10</v>
      </c>
      <c r="DH173">
        <v>0</v>
      </c>
      <c r="DI173">
        <v>5</v>
      </c>
      <c r="DJ173">
        <v>5</v>
      </c>
      <c r="DK173">
        <v>5</v>
      </c>
      <c r="DL173">
        <v>5</v>
      </c>
      <c r="DM173">
        <v>5</v>
      </c>
      <c r="DN173">
        <v>0</v>
      </c>
      <c r="DO173">
        <v>2</v>
      </c>
      <c r="DP173">
        <v>5</v>
      </c>
      <c r="DQ173">
        <v>0</v>
      </c>
      <c r="DR173">
        <v>10</v>
      </c>
      <c r="DS173">
        <v>5</v>
      </c>
      <c r="DT173">
        <v>0</v>
      </c>
      <c r="DU173">
        <v>0</v>
      </c>
      <c r="DV173">
        <v>0</v>
      </c>
      <c r="DW173">
        <v>0</v>
      </c>
      <c r="DX173">
        <v>0</v>
      </c>
      <c r="DY173">
        <v>0</v>
      </c>
      <c r="DZ173">
        <v>0</v>
      </c>
      <c r="EA173">
        <v>0</v>
      </c>
      <c r="EB173">
        <v>5</v>
      </c>
      <c r="EC173">
        <v>0</v>
      </c>
      <c r="ED173">
        <v>181</v>
      </c>
      <c r="EE173">
        <v>97</v>
      </c>
      <c r="EF173">
        <v>0.53591161966323897</v>
      </c>
      <c r="EG173" t="s">
        <v>163</v>
      </c>
      <c r="EH173">
        <v>25968</v>
      </c>
      <c r="EI173" t="s">
        <v>868</v>
      </c>
      <c r="EJ173" t="s">
        <v>302</v>
      </c>
    </row>
    <row r="174" spans="1:140" ht="15" hidden="1" x14ac:dyDescent="0.25">
      <c r="A174" t="s">
        <v>874</v>
      </c>
      <c r="B174" t="s">
        <v>875</v>
      </c>
      <c r="D174" t="s">
        <v>263</v>
      </c>
      <c r="E174">
        <v>45348</v>
      </c>
      <c r="F174">
        <v>25968</v>
      </c>
      <c r="G174" t="s">
        <v>169</v>
      </c>
      <c r="H174" t="s">
        <v>133</v>
      </c>
      <c r="I174" t="s">
        <v>166</v>
      </c>
      <c r="J174" t="s">
        <v>208</v>
      </c>
      <c r="K174">
        <v>11.02</v>
      </c>
      <c r="L174" t="s">
        <v>152</v>
      </c>
      <c r="P174" t="s">
        <v>209</v>
      </c>
      <c r="S174">
        <v>33933458</v>
      </c>
      <c r="U174" t="s">
        <v>853</v>
      </c>
      <c r="V174">
        <v>2021</v>
      </c>
      <c r="W174" t="s">
        <v>290</v>
      </c>
      <c r="X174">
        <v>4382</v>
      </c>
      <c r="Y174">
        <v>100641</v>
      </c>
      <c r="Z174" t="s">
        <v>854</v>
      </c>
      <c r="AA174">
        <v>378.07000732421898</v>
      </c>
      <c r="AB174" t="s">
        <v>137</v>
      </c>
      <c r="AD174" t="s">
        <v>877</v>
      </c>
      <c r="AF174" t="s">
        <v>141</v>
      </c>
      <c r="AG174">
        <v>4</v>
      </c>
      <c r="AH174" t="s">
        <v>163</v>
      </c>
      <c r="AI174">
        <v>6</v>
      </c>
      <c r="AJ174" t="s">
        <v>170</v>
      </c>
      <c r="AL174" t="s">
        <v>158</v>
      </c>
      <c r="AM174" t="s">
        <v>137</v>
      </c>
      <c r="AN174" t="s">
        <v>171</v>
      </c>
      <c r="AO174" t="s">
        <v>137</v>
      </c>
      <c r="AQ174" t="s">
        <v>203</v>
      </c>
      <c r="AR174" t="s">
        <v>204</v>
      </c>
      <c r="AS174" t="s">
        <v>146</v>
      </c>
      <c r="AT174" t="s">
        <v>137</v>
      </c>
      <c r="AU174" t="s">
        <v>293</v>
      </c>
      <c r="AV174" t="s">
        <v>158</v>
      </c>
      <c r="AX174" t="s">
        <v>158</v>
      </c>
      <c r="AY174">
        <v>2.5000000372528999E-2</v>
      </c>
      <c r="AZ174" t="s">
        <v>185</v>
      </c>
      <c r="BA174">
        <v>28</v>
      </c>
      <c r="BB174" t="s">
        <v>296</v>
      </c>
      <c r="BD174">
        <v>28</v>
      </c>
      <c r="BE174" t="s">
        <v>296</v>
      </c>
      <c r="BG174" t="s">
        <v>137</v>
      </c>
      <c r="BH174" t="s">
        <v>166</v>
      </c>
      <c r="BJ174">
        <v>1</v>
      </c>
      <c r="BK174">
        <v>1</v>
      </c>
      <c r="BL174">
        <v>24</v>
      </c>
      <c r="BM174" t="s">
        <v>152</v>
      </c>
      <c r="BN174">
        <v>24</v>
      </c>
      <c r="BP174">
        <v>1</v>
      </c>
      <c r="BU174">
        <v>0</v>
      </c>
      <c r="BV174" t="s">
        <v>155</v>
      </c>
      <c r="BW174">
        <v>1</v>
      </c>
      <c r="BX174" t="s">
        <v>133</v>
      </c>
      <c r="BY174">
        <v>1</v>
      </c>
      <c r="BZ174" t="s">
        <v>233</v>
      </c>
      <c r="CA174" t="s">
        <v>884</v>
      </c>
      <c r="CC174">
        <v>1</v>
      </c>
      <c r="CD174">
        <v>0</v>
      </c>
      <c r="CE174" t="s">
        <v>158</v>
      </c>
      <c r="CG174" t="s">
        <v>159</v>
      </c>
      <c r="CI174" t="s">
        <v>137</v>
      </c>
      <c r="CK174" t="s">
        <v>137</v>
      </c>
      <c r="CL174" t="s">
        <v>174</v>
      </c>
      <c r="CN174">
        <v>0</v>
      </c>
      <c r="CO174">
        <v>0</v>
      </c>
      <c r="CP174">
        <v>0</v>
      </c>
      <c r="CQ174">
        <v>0</v>
      </c>
      <c r="CR174">
        <v>0</v>
      </c>
      <c r="CS174">
        <v>0</v>
      </c>
      <c r="CT174">
        <v>0</v>
      </c>
      <c r="CU174" t="s">
        <v>162</v>
      </c>
      <c r="CV174" t="s">
        <v>316</v>
      </c>
      <c r="CW174">
        <v>0</v>
      </c>
      <c r="CX174">
        <v>0</v>
      </c>
      <c r="CZ174">
        <v>5</v>
      </c>
      <c r="DA174">
        <v>10</v>
      </c>
      <c r="DB174">
        <v>6</v>
      </c>
      <c r="DC174">
        <v>1</v>
      </c>
      <c r="DD174">
        <v>10</v>
      </c>
      <c r="DE174">
        <v>3</v>
      </c>
      <c r="DF174">
        <v>0</v>
      </c>
      <c r="DG174">
        <v>10</v>
      </c>
      <c r="DH174">
        <v>0</v>
      </c>
      <c r="DI174">
        <v>5</v>
      </c>
      <c r="DJ174">
        <v>5</v>
      </c>
      <c r="DK174">
        <v>5</v>
      </c>
      <c r="DL174">
        <v>5</v>
      </c>
      <c r="DM174">
        <v>5</v>
      </c>
      <c r="DN174">
        <v>0</v>
      </c>
      <c r="DO174">
        <v>2</v>
      </c>
      <c r="DP174">
        <v>5</v>
      </c>
      <c r="DQ174">
        <v>0</v>
      </c>
      <c r="DR174">
        <v>10</v>
      </c>
      <c r="DS174">
        <v>5</v>
      </c>
      <c r="DT174">
        <v>0</v>
      </c>
      <c r="DU174">
        <v>0</v>
      </c>
      <c r="DV174">
        <v>0</v>
      </c>
      <c r="DW174">
        <v>0</v>
      </c>
      <c r="DX174">
        <v>0</v>
      </c>
      <c r="DY174">
        <v>0</v>
      </c>
      <c r="DZ174">
        <v>0</v>
      </c>
      <c r="EA174">
        <v>0</v>
      </c>
      <c r="EB174">
        <v>5</v>
      </c>
      <c r="EC174">
        <v>0</v>
      </c>
      <c r="ED174">
        <v>181</v>
      </c>
      <c r="EE174">
        <v>97</v>
      </c>
      <c r="EF174">
        <v>0.53591161966323897</v>
      </c>
      <c r="EG174" t="s">
        <v>163</v>
      </c>
      <c r="EH174">
        <v>25968</v>
      </c>
      <c r="EI174" t="s">
        <v>868</v>
      </c>
      <c r="EJ174" t="s">
        <v>302</v>
      </c>
    </row>
    <row r="175" spans="1:140" ht="15" hidden="1" x14ac:dyDescent="0.25">
      <c r="A175" t="s">
        <v>874</v>
      </c>
      <c r="B175" t="s">
        <v>875</v>
      </c>
      <c r="D175" t="s">
        <v>263</v>
      </c>
      <c r="E175">
        <v>45348</v>
      </c>
      <c r="F175">
        <v>25969</v>
      </c>
      <c r="G175" t="s">
        <v>132</v>
      </c>
      <c r="H175" t="s">
        <v>199</v>
      </c>
      <c r="I175" t="s">
        <v>166</v>
      </c>
      <c r="J175" t="s">
        <v>284</v>
      </c>
      <c r="K175">
        <v>1.212</v>
      </c>
      <c r="L175" t="s">
        <v>258</v>
      </c>
      <c r="P175" t="s">
        <v>885</v>
      </c>
      <c r="S175">
        <v>33933458</v>
      </c>
      <c r="U175" t="s">
        <v>853</v>
      </c>
      <c r="V175">
        <v>2021</v>
      </c>
      <c r="W175" t="s">
        <v>290</v>
      </c>
      <c r="X175">
        <v>4383</v>
      </c>
      <c r="Y175">
        <v>100650</v>
      </c>
      <c r="Z175" t="s">
        <v>854</v>
      </c>
      <c r="AA175">
        <v>378.07000732421898</v>
      </c>
      <c r="AB175" t="s">
        <v>137</v>
      </c>
      <c r="AD175" t="s">
        <v>877</v>
      </c>
      <c r="AF175" t="s">
        <v>141</v>
      </c>
      <c r="AG175">
        <v>4</v>
      </c>
      <c r="AH175" t="s">
        <v>163</v>
      </c>
      <c r="AI175">
        <v>6</v>
      </c>
      <c r="AJ175" t="s">
        <v>170</v>
      </c>
      <c r="AL175" t="s">
        <v>158</v>
      </c>
      <c r="AM175" t="s">
        <v>137</v>
      </c>
      <c r="AN175" t="s">
        <v>308</v>
      </c>
      <c r="AO175" t="s">
        <v>137</v>
      </c>
      <c r="AQ175" t="s">
        <v>203</v>
      </c>
      <c r="AR175" t="s">
        <v>204</v>
      </c>
      <c r="AS175" t="s">
        <v>168</v>
      </c>
      <c r="AT175" t="s">
        <v>137</v>
      </c>
      <c r="AU175" t="s">
        <v>293</v>
      </c>
      <c r="AV175" t="s">
        <v>158</v>
      </c>
      <c r="AX175" t="s">
        <v>158</v>
      </c>
      <c r="AY175">
        <v>0.25</v>
      </c>
      <c r="AZ175" t="s">
        <v>185</v>
      </c>
      <c r="BA175">
        <v>28</v>
      </c>
      <c r="BB175" t="s">
        <v>296</v>
      </c>
      <c r="BD175">
        <v>28</v>
      </c>
      <c r="BE175" t="s">
        <v>296</v>
      </c>
      <c r="BG175" t="s">
        <v>137</v>
      </c>
      <c r="BH175" t="s">
        <v>166</v>
      </c>
      <c r="BJ175">
        <v>1</v>
      </c>
      <c r="BK175">
        <v>1</v>
      </c>
      <c r="BL175">
        <v>24</v>
      </c>
      <c r="BM175" t="s">
        <v>152</v>
      </c>
      <c r="BN175">
        <v>24</v>
      </c>
      <c r="BP175">
        <v>1</v>
      </c>
      <c r="BU175">
        <v>0</v>
      </c>
      <c r="BV175" t="s">
        <v>155</v>
      </c>
      <c r="BW175">
        <v>1</v>
      </c>
      <c r="BX175" t="s">
        <v>199</v>
      </c>
      <c r="BY175">
        <v>1</v>
      </c>
      <c r="BZ175" t="s">
        <v>233</v>
      </c>
      <c r="CA175" t="s">
        <v>886</v>
      </c>
      <c r="CC175">
        <v>1</v>
      </c>
      <c r="CD175">
        <v>0</v>
      </c>
      <c r="CE175" t="s">
        <v>158</v>
      </c>
      <c r="CG175" t="s">
        <v>159</v>
      </c>
      <c r="CI175" t="s">
        <v>137</v>
      </c>
      <c r="CJ175" t="s">
        <v>137</v>
      </c>
      <c r="CM175" t="s">
        <v>279</v>
      </c>
      <c r="CN175">
        <v>0</v>
      </c>
      <c r="CO175">
        <v>0</v>
      </c>
      <c r="CP175">
        <v>0</v>
      </c>
      <c r="CQ175">
        <v>0</v>
      </c>
      <c r="CR175">
        <v>0</v>
      </c>
      <c r="CS175">
        <v>0</v>
      </c>
      <c r="CT175">
        <v>0</v>
      </c>
      <c r="CU175" t="s">
        <v>162</v>
      </c>
      <c r="CV175" t="s">
        <v>316</v>
      </c>
      <c r="CW175">
        <v>0</v>
      </c>
      <c r="CX175">
        <v>0</v>
      </c>
      <c r="CZ175">
        <v>5</v>
      </c>
      <c r="DA175">
        <v>10</v>
      </c>
      <c r="DB175">
        <v>6</v>
      </c>
      <c r="DC175">
        <v>1</v>
      </c>
      <c r="DD175">
        <v>10</v>
      </c>
      <c r="DE175">
        <v>3</v>
      </c>
      <c r="DF175">
        <v>0</v>
      </c>
      <c r="DG175">
        <v>10</v>
      </c>
      <c r="DH175">
        <v>0</v>
      </c>
      <c r="DI175">
        <v>5</v>
      </c>
      <c r="DJ175">
        <v>5</v>
      </c>
      <c r="DK175">
        <v>5</v>
      </c>
      <c r="DL175">
        <v>5</v>
      </c>
      <c r="DM175">
        <v>5</v>
      </c>
      <c r="DN175">
        <v>0</v>
      </c>
      <c r="DO175">
        <v>2</v>
      </c>
      <c r="DP175">
        <v>5</v>
      </c>
      <c r="DQ175">
        <v>10</v>
      </c>
      <c r="DR175">
        <v>0</v>
      </c>
      <c r="DS175">
        <v>0</v>
      </c>
      <c r="DT175">
        <v>3</v>
      </c>
      <c r="DU175">
        <v>0</v>
      </c>
      <c r="DV175">
        <v>0</v>
      </c>
      <c r="DW175">
        <v>0</v>
      </c>
      <c r="DX175">
        <v>0</v>
      </c>
      <c r="DY175">
        <v>0</v>
      </c>
      <c r="DZ175">
        <v>0</v>
      </c>
      <c r="EA175">
        <v>0</v>
      </c>
      <c r="EB175">
        <v>5</v>
      </c>
      <c r="EC175">
        <v>0</v>
      </c>
      <c r="ED175">
        <v>181</v>
      </c>
      <c r="EE175">
        <v>95</v>
      </c>
      <c r="EF175">
        <v>0.52486187219619795</v>
      </c>
      <c r="EG175" t="s">
        <v>163</v>
      </c>
      <c r="EH175">
        <v>25969</v>
      </c>
      <c r="EI175" t="s">
        <v>868</v>
      </c>
      <c r="EJ175" t="s">
        <v>302</v>
      </c>
    </row>
    <row r="176" spans="1:140" ht="15" hidden="1" x14ac:dyDescent="0.25">
      <c r="A176" t="s">
        <v>874</v>
      </c>
      <c r="B176" t="s">
        <v>875</v>
      </c>
      <c r="D176" t="s">
        <v>263</v>
      </c>
      <c r="E176">
        <v>45348</v>
      </c>
      <c r="F176">
        <v>25975</v>
      </c>
      <c r="G176" t="s">
        <v>538</v>
      </c>
      <c r="H176" t="s">
        <v>177</v>
      </c>
      <c r="I176" t="s">
        <v>166</v>
      </c>
      <c r="J176" t="s">
        <v>255</v>
      </c>
      <c r="K176">
        <v>40000</v>
      </c>
      <c r="L176" t="s">
        <v>253</v>
      </c>
      <c r="P176" t="s">
        <v>892</v>
      </c>
      <c r="S176">
        <v>33933458</v>
      </c>
      <c r="U176" t="s">
        <v>853</v>
      </c>
      <c r="V176">
        <v>2021</v>
      </c>
      <c r="W176" t="s">
        <v>290</v>
      </c>
      <c r="X176">
        <v>4389</v>
      </c>
      <c r="Y176">
        <v>100700</v>
      </c>
      <c r="Z176" t="s">
        <v>854</v>
      </c>
      <c r="AA176">
        <v>378.07000732421898</v>
      </c>
      <c r="AB176" t="s">
        <v>137</v>
      </c>
      <c r="AD176" t="s">
        <v>877</v>
      </c>
      <c r="AF176" t="s">
        <v>141</v>
      </c>
      <c r="AG176">
        <v>3</v>
      </c>
      <c r="AH176" t="s">
        <v>142</v>
      </c>
      <c r="AI176">
        <v>7</v>
      </c>
      <c r="AJ176" t="s">
        <v>170</v>
      </c>
      <c r="AL176" t="s">
        <v>158</v>
      </c>
      <c r="AM176" t="s">
        <v>137</v>
      </c>
      <c r="AN176" t="s">
        <v>539</v>
      </c>
      <c r="AO176" t="s">
        <v>137</v>
      </c>
      <c r="AQ176" t="s">
        <v>203</v>
      </c>
      <c r="AR176" t="s">
        <v>204</v>
      </c>
      <c r="AS176" t="s">
        <v>168</v>
      </c>
      <c r="AT176" t="s">
        <v>137</v>
      </c>
      <c r="AU176" t="s">
        <v>293</v>
      </c>
      <c r="AV176" t="s">
        <v>158</v>
      </c>
      <c r="AX176" t="s">
        <v>158</v>
      </c>
      <c r="AZ176" t="s">
        <v>185</v>
      </c>
      <c r="BA176">
        <v>26.9</v>
      </c>
      <c r="BB176" t="s">
        <v>296</v>
      </c>
      <c r="BD176">
        <v>26.899999618530298</v>
      </c>
      <c r="BE176" t="s">
        <v>296</v>
      </c>
      <c r="BG176" t="s">
        <v>137</v>
      </c>
      <c r="BH176" t="s">
        <v>166</v>
      </c>
      <c r="BJ176">
        <v>1</v>
      </c>
      <c r="BK176">
        <v>1</v>
      </c>
      <c r="BL176">
        <v>24</v>
      </c>
      <c r="BM176" t="s">
        <v>152</v>
      </c>
      <c r="BN176">
        <v>24</v>
      </c>
      <c r="BP176">
        <v>1</v>
      </c>
      <c r="BU176">
        <v>0</v>
      </c>
      <c r="BV176" t="s">
        <v>155</v>
      </c>
      <c r="BW176">
        <v>1</v>
      </c>
      <c r="BX176" t="s">
        <v>177</v>
      </c>
      <c r="BY176">
        <v>1</v>
      </c>
      <c r="BZ176" t="s">
        <v>158</v>
      </c>
      <c r="CC176">
        <v>0</v>
      </c>
      <c r="CD176">
        <v>1</v>
      </c>
      <c r="CE176" t="s">
        <v>158</v>
      </c>
      <c r="CG176" t="s">
        <v>415</v>
      </c>
      <c r="CI176" t="s">
        <v>137</v>
      </c>
      <c r="CJ176" t="s">
        <v>137</v>
      </c>
      <c r="CN176">
        <v>0</v>
      </c>
      <c r="CO176">
        <v>0</v>
      </c>
      <c r="CP176">
        <v>0</v>
      </c>
      <c r="CQ176">
        <v>0</v>
      </c>
      <c r="CR176">
        <v>0</v>
      </c>
      <c r="CS176">
        <v>1</v>
      </c>
      <c r="CT176">
        <v>0</v>
      </c>
      <c r="CU176" t="s">
        <v>162</v>
      </c>
      <c r="CV176" t="s">
        <v>607</v>
      </c>
      <c r="CW176">
        <v>0</v>
      </c>
      <c r="CX176">
        <v>0</v>
      </c>
      <c r="CZ176">
        <v>5</v>
      </c>
      <c r="DA176">
        <v>5</v>
      </c>
      <c r="DB176">
        <v>6</v>
      </c>
      <c r="DC176">
        <v>1</v>
      </c>
      <c r="DD176">
        <v>10</v>
      </c>
      <c r="DE176">
        <v>3</v>
      </c>
      <c r="DF176">
        <v>0</v>
      </c>
      <c r="DG176">
        <v>10</v>
      </c>
      <c r="DH176">
        <v>0</v>
      </c>
      <c r="DI176">
        <v>5</v>
      </c>
      <c r="DJ176">
        <v>5</v>
      </c>
      <c r="DK176">
        <v>5</v>
      </c>
      <c r="DL176">
        <v>5</v>
      </c>
      <c r="DM176">
        <v>0</v>
      </c>
      <c r="DN176">
        <v>5</v>
      </c>
      <c r="DO176">
        <v>2</v>
      </c>
      <c r="DP176">
        <v>5</v>
      </c>
      <c r="DQ176">
        <v>10</v>
      </c>
      <c r="DR176">
        <v>0</v>
      </c>
      <c r="DS176">
        <v>0</v>
      </c>
      <c r="DT176">
        <v>0</v>
      </c>
      <c r="DU176">
        <v>0</v>
      </c>
      <c r="DV176">
        <v>0</v>
      </c>
      <c r="DW176">
        <v>0</v>
      </c>
      <c r="DX176">
        <v>0</v>
      </c>
      <c r="DY176">
        <v>0</v>
      </c>
      <c r="DZ176">
        <v>10</v>
      </c>
      <c r="EA176">
        <v>0</v>
      </c>
      <c r="EB176">
        <v>5</v>
      </c>
      <c r="EC176">
        <v>0</v>
      </c>
      <c r="ED176">
        <v>181</v>
      </c>
      <c r="EE176">
        <v>97</v>
      </c>
      <c r="EF176">
        <v>0.53591161966323897</v>
      </c>
      <c r="EG176" t="s">
        <v>163</v>
      </c>
      <c r="EH176">
        <v>25975</v>
      </c>
      <c r="EI176" t="s">
        <v>891</v>
      </c>
      <c r="EJ176" t="s">
        <v>302</v>
      </c>
    </row>
    <row r="177" spans="1:140" ht="15" hidden="1" x14ac:dyDescent="0.25">
      <c r="A177" t="s">
        <v>874</v>
      </c>
      <c r="B177" t="s">
        <v>875</v>
      </c>
      <c r="D177" t="s">
        <v>263</v>
      </c>
      <c r="E177">
        <v>45348</v>
      </c>
      <c r="F177">
        <v>25969</v>
      </c>
      <c r="G177" t="s">
        <v>132</v>
      </c>
      <c r="H177" t="s">
        <v>199</v>
      </c>
      <c r="I177" t="s">
        <v>166</v>
      </c>
      <c r="J177" t="s">
        <v>303</v>
      </c>
      <c r="K177">
        <v>5.8</v>
      </c>
      <c r="L177" t="s">
        <v>152</v>
      </c>
      <c r="P177" t="s">
        <v>885</v>
      </c>
      <c r="S177">
        <v>33933458</v>
      </c>
      <c r="U177" t="s">
        <v>853</v>
      </c>
      <c r="V177">
        <v>2021</v>
      </c>
      <c r="W177" t="s">
        <v>290</v>
      </c>
      <c r="X177">
        <v>4383</v>
      </c>
      <c r="Y177">
        <v>100650</v>
      </c>
      <c r="Z177" t="s">
        <v>854</v>
      </c>
      <c r="AA177">
        <v>378.07000732421898</v>
      </c>
      <c r="AB177" t="s">
        <v>137</v>
      </c>
      <c r="AD177" t="s">
        <v>877</v>
      </c>
      <c r="AF177" t="s">
        <v>141</v>
      </c>
      <c r="AG177">
        <v>4</v>
      </c>
      <c r="AH177" t="s">
        <v>163</v>
      </c>
      <c r="AI177">
        <v>6</v>
      </c>
      <c r="AJ177" t="s">
        <v>170</v>
      </c>
      <c r="AL177" t="s">
        <v>158</v>
      </c>
      <c r="AM177" t="s">
        <v>137</v>
      </c>
      <c r="AN177" t="s">
        <v>308</v>
      </c>
      <c r="AO177" t="s">
        <v>137</v>
      </c>
      <c r="AQ177" t="s">
        <v>203</v>
      </c>
      <c r="AR177" t="s">
        <v>204</v>
      </c>
      <c r="AS177" t="s">
        <v>168</v>
      </c>
      <c r="AT177" t="s">
        <v>137</v>
      </c>
      <c r="AU177" t="s">
        <v>293</v>
      </c>
      <c r="AV177" t="s">
        <v>158</v>
      </c>
      <c r="AX177" t="s">
        <v>158</v>
      </c>
      <c r="AY177">
        <v>0.25</v>
      </c>
      <c r="AZ177" t="s">
        <v>185</v>
      </c>
      <c r="BA177">
        <v>28</v>
      </c>
      <c r="BB177" t="s">
        <v>296</v>
      </c>
      <c r="BD177">
        <v>28</v>
      </c>
      <c r="BE177" t="s">
        <v>296</v>
      </c>
      <c r="BG177" t="s">
        <v>137</v>
      </c>
      <c r="BH177" t="s">
        <v>166</v>
      </c>
      <c r="BJ177">
        <v>1</v>
      </c>
      <c r="BK177">
        <v>1</v>
      </c>
      <c r="BL177">
        <v>24</v>
      </c>
      <c r="BM177" t="s">
        <v>152</v>
      </c>
      <c r="BN177">
        <v>24</v>
      </c>
      <c r="BP177">
        <v>1</v>
      </c>
      <c r="BU177">
        <v>0</v>
      </c>
      <c r="BV177" t="s">
        <v>155</v>
      </c>
      <c r="BW177">
        <v>1</v>
      </c>
      <c r="BX177" t="s">
        <v>199</v>
      </c>
      <c r="BY177">
        <v>1</v>
      </c>
      <c r="BZ177" t="s">
        <v>233</v>
      </c>
      <c r="CA177" t="s">
        <v>886</v>
      </c>
      <c r="CC177">
        <v>1</v>
      </c>
      <c r="CD177">
        <v>0</v>
      </c>
      <c r="CE177" t="s">
        <v>158</v>
      </c>
      <c r="CG177" t="s">
        <v>159</v>
      </c>
      <c r="CI177" t="s">
        <v>137</v>
      </c>
      <c r="CJ177" t="s">
        <v>137</v>
      </c>
      <c r="CM177" t="s">
        <v>279</v>
      </c>
      <c r="CN177">
        <v>0</v>
      </c>
      <c r="CO177">
        <v>0</v>
      </c>
      <c r="CP177">
        <v>0</v>
      </c>
      <c r="CQ177">
        <v>0</v>
      </c>
      <c r="CR177">
        <v>0</v>
      </c>
      <c r="CS177">
        <v>0</v>
      </c>
      <c r="CT177">
        <v>0</v>
      </c>
      <c r="CU177" t="s">
        <v>162</v>
      </c>
      <c r="CV177" t="s">
        <v>316</v>
      </c>
      <c r="CW177">
        <v>0</v>
      </c>
      <c r="CX177">
        <v>0</v>
      </c>
      <c r="CZ177">
        <v>5</v>
      </c>
      <c r="DA177">
        <v>10</v>
      </c>
      <c r="DB177">
        <v>6</v>
      </c>
      <c r="DC177">
        <v>1</v>
      </c>
      <c r="DD177">
        <v>10</v>
      </c>
      <c r="DE177">
        <v>3</v>
      </c>
      <c r="DF177">
        <v>0</v>
      </c>
      <c r="DG177">
        <v>10</v>
      </c>
      <c r="DH177">
        <v>0</v>
      </c>
      <c r="DI177">
        <v>5</v>
      </c>
      <c r="DJ177">
        <v>5</v>
      </c>
      <c r="DK177">
        <v>5</v>
      </c>
      <c r="DL177">
        <v>5</v>
      </c>
      <c r="DM177">
        <v>5</v>
      </c>
      <c r="DN177">
        <v>0</v>
      </c>
      <c r="DO177">
        <v>2</v>
      </c>
      <c r="DP177">
        <v>5</v>
      </c>
      <c r="DQ177">
        <v>10</v>
      </c>
      <c r="DR177">
        <v>0</v>
      </c>
      <c r="DS177">
        <v>0</v>
      </c>
      <c r="DT177">
        <v>3</v>
      </c>
      <c r="DU177">
        <v>0</v>
      </c>
      <c r="DV177">
        <v>0</v>
      </c>
      <c r="DW177">
        <v>0</v>
      </c>
      <c r="DX177">
        <v>0</v>
      </c>
      <c r="DY177">
        <v>0</v>
      </c>
      <c r="DZ177">
        <v>0</v>
      </c>
      <c r="EA177">
        <v>0</v>
      </c>
      <c r="EB177">
        <v>5</v>
      </c>
      <c r="EC177">
        <v>0</v>
      </c>
      <c r="ED177">
        <v>181</v>
      </c>
      <c r="EE177">
        <v>95</v>
      </c>
      <c r="EF177">
        <v>0.52486187219619795</v>
      </c>
      <c r="EG177" t="s">
        <v>163</v>
      </c>
      <c r="EH177">
        <v>25969</v>
      </c>
      <c r="EI177" t="s">
        <v>868</v>
      </c>
      <c r="EJ177" t="s">
        <v>302</v>
      </c>
    </row>
    <row r="178" spans="1:140" ht="15" hidden="1" x14ac:dyDescent="0.25">
      <c r="A178" t="s">
        <v>874</v>
      </c>
      <c r="B178" t="s">
        <v>875</v>
      </c>
      <c r="D178" t="s">
        <v>263</v>
      </c>
      <c r="E178">
        <v>45348</v>
      </c>
      <c r="F178">
        <v>25970</v>
      </c>
      <c r="G178" t="s">
        <v>132</v>
      </c>
      <c r="H178" t="s">
        <v>199</v>
      </c>
      <c r="I178" t="s">
        <v>166</v>
      </c>
      <c r="J178" t="s">
        <v>284</v>
      </c>
      <c r="K178">
        <v>0.19800000000000001</v>
      </c>
      <c r="L178" t="s">
        <v>258</v>
      </c>
      <c r="P178" t="s">
        <v>885</v>
      </c>
      <c r="S178">
        <v>33933458</v>
      </c>
      <c r="U178" t="s">
        <v>853</v>
      </c>
      <c r="V178">
        <v>2021</v>
      </c>
      <c r="W178" t="s">
        <v>290</v>
      </c>
      <c r="X178">
        <v>4384</v>
      </c>
      <c r="Y178">
        <v>100651</v>
      </c>
      <c r="Z178" t="s">
        <v>854</v>
      </c>
      <c r="AA178">
        <v>378.07000732421898</v>
      </c>
      <c r="AB178" t="s">
        <v>137</v>
      </c>
      <c r="AD178" t="s">
        <v>877</v>
      </c>
      <c r="AF178" t="s">
        <v>141</v>
      </c>
      <c r="AG178">
        <v>4</v>
      </c>
      <c r="AH178" t="s">
        <v>163</v>
      </c>
      <c r="AI178">
        <v>6</v>
      </c>
      <c r="AJ178" t="s">
        <v>170</v>
      </c>
      <c r="AL178" t="s">
        <v>158</v>
      </c>
      <c r="AM178" t="s">
        <v>137</v>
      </c>
      <c r="AN178" t="s">
        <v>308</v>
      </c>
      <c r="AO178" t="s">
        <v>137</v>
      </c>
      <c r="AQ178" t="s">
        <v>203</v>
      </c>
      <c r="AR178" t="s">
        <v>204</v>
      </c>
      <c r="AS178" t="s">
        <v>146</v>
      </c>
      <c r="AT178" t="s">
        <v>137</v>
      </c>
      <c r="AU178" t="s">
        <v>293</v>
      </c>
      <c r="AV178" t="s">
        <v>158</v>
      </c>
      <c r="AX178" t="s">
        <v>158</v>
      </c>
      <c r="AY178">
        <v>0.25</v>
      </c>
      <c r="AZ178" t="s">
        <v>185</v>
      </c>
      <c r="BA178">
        <v>28</v>
      </c>
      <c r="BB178" t="s">
        <v>296</v>
      </c>
      <c r="BD178">
        <v>28</v>
      </c>
      <c r="BE178" t="s">
        <v>296</v>
      </c>
      <c r="BG178" t="s">
        <v>137</v>
      </c>
      <c r="BH178" t="s">
        <v>166</v>
      </c>
      <c r="BJ178">
        <v>1</v>
      </c>
      <c r="BK178">
        <v>1</v>
      </c>
      <c r="BL178">
        <v>24</v>
      </c>
      <c r="BM178" t="s">
        <v>152</v>
      </c>
      <c r="BN178">
        <v>24</v>
      </c>
      <c r="BP178">
        <v>1</v>
      </c>
      <c r="BU178">
        <v>0</v>
      </c>
      <c r="BV178" t="s">
        <v>155</v>
      </c>
      <c r="BW178">
        <v>1</v>
      </c>
      <c r="BX178" t="s">
        <v>199</v>
      </c>
      <c r="BY178">
        <v>1</v>
      </c>
      <c r="BZ178" t="s">
        <v>233</v>
      </c>
      <c r="CA178" t="s">
        <v>886</v>
      </c>
      <c r="CC178">
        <v>1</v>
      </c>
      <c r="CD178">
        <v>0</v>
      </c>
      <c r="CE178" t="s">
        <v>158</v>
      </c>
      <c r="CG178" t="s">
        <v>159</v>
      </c>
      <c r="CI178" t="s">
        <v>137</v>
      </c>
      <c r="CJ178" t="s">
        <v>137</v>
      </c>
      <c r="CM178" t="s">
        <v>279</v>
      </c>
      <c r="CN178">
        <v>0</v>
      </c>
      <c r="CO178">
        <v>0</v>
      </c>
      <c r="CP178">
        <v>0</v>
      </c>
      <c r="CQ178">
        <v>0</v>
      </c>
      <c r="CR178">
        <v>0</v>
      </c>
      <c r="CS178">
        <v>0</v>
      </c>
      <c r="CT178">
        <v>0</v>
      </c>
      <c r="CU178" t="s">
        <v>162</v>
      </c>
      <c r="CV178" t="s">
        <v>316</v>
      </c>
      <c r="CW178">
        <v>0</v>
      </c>
      <c r="CX178">
        <v>0</v>
      </c>
      <c r="CZ178">
        <v>5</v>
      </c>
      <c r="DA178">
        <v>10</v>
      </c>
      <c r="DB178">
        <v>6</v>
      </c>
      <c r="DC178">
        <v>1</v>
      </c>
      <c r="DD178">
        <v>10</v>
      </c>
      <c r="DE178">
        <v>3</v>
      </c>
      <c r="DF178">
        <v>0</v>
      </c>
      <c r="DG178">
        <v>10</v>
      </c>
      <c r="DH178">
        <v>0</v>
      </c>
      <c r="DI178">
        <v>5</v>
      </c>
      <c r="DJ178">
        <v>5</v>
      </c>
      <c r="DK178">
        <v>5</v>
      </c>
      <c r="DL178">
        <v>5</v>
      </c>
      <c r="DM178">
        <v>5</v>
      </c>
      <c r="DN178">
        <v>0</v>
      </c>
      <c r="DO178">
        <v>2</v>
      </c>
      <c r="DP178">
        <v>5</v>
      </c>
      <c r="DQ178">
        <v>10</v>
      </c>
      <c r="DR178">
        <v>0</v>
      </c>
      <c r="DS178">
        <v>0</v>
      </c>
      <c r="DT178">
        <v>3</v>
      </c>
      <c r="DU178">
        <v>0</v>
      </c>
      <c r="DV178">
        <v>0</v>
      </c>
      <c r="DW178">
        <v>0</v>
      </c>
      <c r="DX178">
        <v>0</v>
      </c>
      <c r="DY178">
        <v>0</v>
      </c>
      <c r="DZ178">
        <v>0</v>
      </c>
      <c r="EA178">
        <v>0</v>
      </c>
      <c r="EB178">
        <v>5</v>
      </c>
      <c r="EC178">
        <v>0</v>
      </c>
      <c r="ED178">
        <v>181</v>
      </c>
      <c r="EE178">
        <v>95</v>
      </c>
      <c r="EF178">
        <v>0.52486187219619795</v>
      </c>
      <c r="EG178" t="s">
        <v>163</v>
      </c>
      <c r="EH178">
        <v>25970</v>
      </c>
      <c r="EI178" t="s">
        <v>868</v>
      </c>
      <c r="EJ178" t="s">
        <v>302</v>
      </c>
    </row>
    <row r="179" spans="1:140" ht="15" hidden="1" x14ac:dyDescent="0.25">
      <c r="A179" t="s">
        <v>874</v>
      </c>
      <c r="B179" t="s">
        <v>875</v>
      </c>
      <c r="D179" t="s">
        <v>263</v>
      </c>
      <c r="E179">
        <v>45348</v>
      </c>
      <c r="F179">
        <v>25976</v>
      </c>
      <c r="G179" t="s">
        <v>538</v>
      </c>
      <c r="H179" t="s">
        <v>177</v>
      </c>
      <c r="I179" t="s">
        <v>166</v>
      </c>
      <c r="J179" t="s">
        <v>255</v>
      </c>
      <c r="K179">
        <v>28200</v>
      </c>
      <c r="L179" t="s">
        <v>253</v>
      </c>
      <c r="P179" t="s">
        <v>892</v>
      </c>
      <c r="S179">
        <v>33933458</v>
      </c>
      <c r="U179" t="s">
        <v>853</v>
      </c>
      <c r="V179">
        <v>2021</v>
      </c>
      <c r="W179" t="s">
        <v>290</v>
      </c>
      <c r="X179">
        <v>4390</v>
      </c>
      <c r="Y179">
        <v>100701</v>
      </c>
      <c r="Z179" t="s">
        <v>854</v>
      </c>
      <c r="AA179">
        <v>378.07000732421898</v>
      </c>
      <c r="AB179" t="s">
        <v>137</v>
      </c>
      <c r="AD179" t="s">
        <v>877</v>
      </c>
      <c r="AF179" t="s">
        <v>141</v>
      </c>
      <c r="AG179">
        <v>3</v>
      </c>
      <c r="AH179" t="s">
        <v>142</v>
      </c>
      <c r="AI179">
        <v>7</v>
      </c>
      <c r="AJ179" t="s">
        <v>170</v>
      </c>
      <c r="AL179" t="s">
        <v>158</v>
      </c>
      <c r="AM179" t="s">
        <v>137</v>
      </c>
      <c r="AN179" t="s">
        <v>539</v>
      </c>
      <c r="AO179" t="s">
        <v>137</v>
      </c>
      <c r="AQ179" t="s">
        <v>203</v>
      </c>
      <c r="AR179" t="s">
        <v>204</v>
      </c>
      <c r="AS179" t="s">
        <v>146</v>
      </c>
      <c r="AT179" t="s">
        <v>137</v>
      </c>
      <c r="AU179" t="s">
        <v>293</v>
      </c>
      <c r="AV179" t="s">
        <v>158</v>
      </c>
      <c r="AX179" t="s">
        <v>158</v>
      </c>
      <c r="AZ179" t="s">
        <v>185</v>
      </c>
      <c r="BA179">
        <v>26.9</v>
      </c>
      <c r="BB179" t="s">
        <v>296</v>
      </c>
      <c r="BD179">
        <v>26.899999618530298</v>
      </c>
      <c r="BE179" t="s">
        <v>296</v>
      </c>
      <c r="BG179" t="s">
        <v>137</v>
      </c>
      <c r="BH179" t="s">
        <v>166</v>
      </c>
      <c r="BJ179">
        <v>1</v>
      </c>
      <c r="BK179">
        <v>1</v>
      </c>
      <c r="BL179">
        <v>24</v>
      </c>
      <c r="BM179" t="s">
        <v>152</v>
      </c>
      <c r="BN179">
        <v>24</v>
      </c>
      <c r="BP179">
        <v>1</v>
      </c>
      <c r="BU179">
        <v>0</v>
      </c>
      <c r="BV179" t="s">
        <v>155</v>
      </c>
      <c r="BW179">
        <v>1</v>
      </c>
      <c r="BX179" t="s">
        <v>177</v>
      </c>
      <c r="BY179">
        <v>1</v>
      </c>
      <c r="BZ179" t="s">
        <v>158</v>
      </c>
      <c r="CC179">
        <v>0</v>
      </c>
      <c r="CD179">
        <v>1</v>
      </c>
      <c r="CE179" t="s">
        <v>158</v>
      </c>
      <c r="CG179" t="s">
        <v>415</v>
      </c>
      <c r="CI179" t="s">
        <v>137</v>
      </c>
      <c r="CJ179" t="s">
        <v>137</v>
      </c>
      <c r="CN179">
        <v>0</v>
      </c>
      <c r="CO179">
        <v>0</v>
      </c>
      <c r="CP179">
        <v>0</v>
      </c>
      <c r="CQ179">
        <v>0</v>
      </c>
      <c r="CR179">
        <v>0</v>
      </c>
      <c r="CS179">
        <v>1</v>
      </c>
      <c r="CT179">
        <v>0</v>
      </c>
      <c r="CU179" t="s">
        <v>162</v>
      </c>
      <c r="CV179" t="s">
        <v>607</v>
      </c>
      <c r="CW179">
        <v>0</v>
      </c>
      <c r="CX179">
        <v>0</v>
      </c>
      <c r="CZ179">
        <v>5</v>
      </c>
      <c r="DA179">
        <v>5</v>
      </c>
      <c r="DB179">
        <v>6</v>
      </c>
      <c r="DC179">
        <v>1</v>
      </c>
      <c r="DD179">
        <v>10</v>
      </c>
      <c r="DE179">
        <v>3</v>
      </c>
      <c r="DF179">
        <v>0</v>
      </c>
      <c r="DG179">
        <v>10</v>
      </c>
      <c r="DH179">
        <v>0</v>
      </c>
      <c r="DI179">
        <v>5</v>
      </c>
      <c r="DJ179">
        <v>5</v>
      </c>
      <c r="DK179">
        <v>5</v>
      </c>
      <c r="DL179">
        <v>5</v>
      </c>
      <c r="DM179">
        <v>0</v>
      </c>
      <c r="DN179">
        <v>5</v>
      </c>
      <c r="DO179">
        <v>2</v>
      </c>
      <c r="DP179">
        <v>5</v>
      </c>
      <c r="DQ179">
        <v>10</v>
      </c>
      <c r="DR179">
        <v>0</v>
      </c>
      <c r="DS179">
        <v>0</v>
      </c>
      <c r="DT179">
        <v>0</v>
      </c>
      <c r="DU179">
        <v>0</v>
      </c>
      <c r="DV179">
        <v>0</v>
      </c>
      <c r="DW179">
        <v>0</v>
      </c>
      <c r="DX179">
        <v>0</v>
      </c>
      <c r="DY179">
        <v>0</v>
      </c>
      <c r="DZ179">
        <v>10</v>
      </c>
      <c r="EA179">
        <v>0</v>
      </c>
      <c r="EB179">
        <v>5</v>
      </c>
      <c r="EC179">
        <v>0</v>
      </c>
      <c r="ED179">
        <v>181</v>
      </c>
      <c r="EE179">
        <v>97</v>
      </c>
      <c r="EF179">
        <v>0.53591161966323897</v>
      </c>
      <c r="EG179" t="s">
        <v>163</v>
      </c>
      <c r="EH179">
        <v>25976</v>
      </c>
      <c r="EI179" t="s">
        <v>891</v>
      </c>
      <c r="EJ179" t="s">
        <v>302</v>
      </c>
    </row>
    <row r="180" spans="1:140" ht="15" hidden="1" x14ac:dyDescent="0.25">
      <c r="A180" t="s">
        <v>874</v>
      </c>
      <c r="B180" t="s">
        <v>875</v>
      </c>
      <c r="D180" t="s">
        <v>263</v>
      </c>
      <c r="E180">
        <v>45348</v>
      </c>
      <c r="F180">
        <v>25970</v>
      </c>
      <c r="G180" t="s">
        <v>132</v>
      </c>
      <c r="H180" t="s">
        <v>199</v>
      </c>
      <c r="I180" t="s">
        <v>166</v>
      </c>
      <c r="J180" t="s">
        <v>303</v>
      </c>
      <c r="K180">
        <v>0.86</v>
      </c>
      <c r="L180" t="s">
        <v>152</v>
      </c>
      <c r="P180" t="s">
        <v>885</v>
      </c>
      <c r="S180">
        <v>33933458</v>
      </c>
      <c r="U180" t="s">
        <v>853</v>
      </c>
      <c r="V180">
        <v>2021</v>
      </c>
      <c r="W180" t="s">
        <v>290</v>
      </c>
      <c r="X180">
        <v>4384</v>
      </c>
      <c r="Y180">
        <v>100651</v>
      </c>
      <c r="Z180" t="s">
        <v>854</v>
      </c>
      <c r="AA180">
        <v>378.07000732421898</v>
      </c>
      <c r="AB180" t="s">
        <v>137</v>
      </c>
      <c r="AD180" t="s">
        <v>877</v>
      </c>
      <c r="AF180" t="s">
        <v>141</v>
      </c>
      <c r="AG180">
        <v>4</v>
      </c>
      <c r="AH180" t="s">
        <v>163</v>
      </c>
      <c r="AI180">
        <v>6</v>
      </c>
      <c r="AJ180" t="s">
        <v>170</v>
      </c>
      <c r="AL180" t="s">
        <v>158</v>
      </c>
      <c r="AM180" t="s">
        <v>137</v>
      </c>
      <c r="AN180" t="s">
        <v>308</v>
      </c>
      <c r="AO180" t="s">
        <v>137</v>
      </c>
      <c r="AQ180" t="s">
        <v>203</v>
      </c>
      <c r="AR180" t="s">
        <v>204</v>
      </c>
      <c r="AS180" t="s">
        <v>146</v>
      </c>
      <c r="AT180" t="s">
        <v>137</v>
      </c>
      <c r="AU180" t="s">
        <v>293</v>
      </c>
      <c r="AV180" t="s">
        <v>158</v>
      </c>
      <c r="AX180" t="s">
        <v>158</v>
      </c>
      <c r="AY180">
        <v>0.25</v>
      </c>
      <c r="AZ180" t="s">
        <v>185</v>
      </c>
      <c r="BA180">
        <v>28</v>
      </c>
      <c r="BB180" t="s">
        <v>296</v>
      </c>
      <c r="BD180">
        <v>28</v>
      </c>
      <c r="BE180" t="s">
        <v>296</v>
      </c>
      <c r="BG180" t="s">
        <v>137</v>
      </c>
      <c r="BH180" t="s">
        <v>166</v>
      </c>
      <c r="BJ180">
        <v>1</v>
      </c>
      <c r="BK180">
        <v>1</v>
      </c>
      <c r="BL180">
        <v>24</v>
      </c>
      <c r="BM180" t="s">
        <v>152</v>
      </c>
      <c r="BN180">
        <v>24</v>
      </c>
      <c r="BP180">
        <v>1</v>
      </c>
      <c r="BU180">
        <v>0</v>
      </c>
      <c r="BV180" t="s">
        <v>155</v>
      </c>
      <c r="BW180">
        <v>1</v>
      </c>
      <c r="BX180" t="s">
        <v>199</v>
      </c>
      <c r="BY180">
        <v>1</v>
      </c>
      <c r="BZ180" t="s">
        <v>233</v>
      </c>
      <c r="CA180" t="s">
        <v>886</v>
      </c>
      <c r="CC180">
        <v>1</v>
      </c>
      <c r="CD180">
        <v>0</v>
      </c>
      <c r="CE180" t="s">
        <v>158</v>
      </c>
      <c r="CG180" t="s">
        <v>159</v>
      </c>
      <c r="CI180" t="s">
        <v>137</v>
      </c>
      <c r="CJ180" t="s">
        <v>137</v>
      </c>
      <c r="CM180" t="s">
        <v>279</v>
      </c>
      <c r="CN180">
        <v>0</v>
      </c>
      <c r="CO180">
        <v>0</v>
      </c>
      <c r="CP180">
        <v>0</v>
      </c>
      <c r="CQ180">
        <v>0</v>
      </c>
      <c r="CR180">
        <v>0</v>
      </c>
      <c r="CS180">
        <v>0</v>
      </c>
      <c r="CT180">
        <v>0</v>
      </c>
      <c r="CU180" t="s">
        <v>162</v>
      </c>
      <c r="CV180" t="s">
        <v>316</v>
      </c>
      <c r="CW180">
        <v>0</v>
      </c>
      <c r="CX180">
        <v>0</v>
      </c>
      <c r="CZ180">
        <v>5</v>
      </c>
      <c r="DA180">
        <v>10</v>
      </c>
      <c r="DB180">
        <v>6</v>
      </c>
      <c r="DC180">
        <v>1</v>
      </c>
      <c r="DD180">
        <v>10</v>
      </c>
      <c r="DE180">
        <v>3</v>
      </c>
      <c r="DF180">
        <v>0</v>
      </c>
      <c r="DG180">
        <v>10</v>
      </c>
      <c r="DH180">
        <v>0</v>
      </c>
      <c r="DI180">
        <v>5</v>
      </c>
      <c r="DJ180">
        <v>5</v>
      </c>
      <c r="DK180">
        <v>5</v>
      </c>
      <c r="DL180">
        <v>5</v>
      </c>
      <c r="DM180">
        <v>5</v>
      </c>
      <c r="DN180">
        <v>0</v>
      </c>
      <c r="DO180">
        <v>2</v>
      </c>
      <c r="DP180">
        <v>5</v>
      </c>
      <c r="DQ180">
        <v>10</v>
      </c>
      <c r="DR180">
        <v>0</v>
      </c>
      <c r="DS180">
        <v>0</v>
      </c>
      <c r="DT180">
        <v>3</v>
      </c>
      <c r="DU180">
        <v>0</v>
      </c>
      <c r="DV180">
        <v>0</v>
      </c>
      <c r="DW180">
        <v>0</v>
      </c>
      <c r="DX180">
        <v>0</v>
      </c>
      <c r="DY180">
        <v>0</v>
      </c>
      <c r="DZ180">
        <v>0</v>
      </c>
      <c r="EA180">
        <v>0</v>
      </c>
      <c r="EB180">
        <v>5</v>
      </c>
      <c r="EC180">
        <v>0</v>
      </c>
      <c r="ED180">
        <v>181</v>
      </c>
      <c r="EE180">
        <v>95</v>
      </c>
      <c r="EF180">
        <v>0.52486187219619795</v>
      </c>
      <c r="EG180" t="s">
        <v>163</v>
      </c>
      <c r="EH180">
        <v>25970</v>
      </c>
      <c r="EI180" t="s">
        <v>868</v>
      </c>
      <c r="EJ180" t="s">
        <v>302</v>
      </c>
    </row>
    <row r="181" spans="1:140" ht="15" hidden="1" x14ac:dyDescent="0.25">
      <c r="A181" t="s">
        <v>355</v>
      </c>
      <c r="B181" t="s">
        <v>356</v>
      </c>
      <c r="D181" t="s">
        <v>263</v>
      </c>
      <c r="E181">
        <v>45348</v>
      </c>
      <c r="F181">
        <v>25696</v>
      </c>
      <c r="G181" t="s">
        <v>132</v>
      </c>
      <c r="H181" t="s">
        <v>199</v>
      </c>
      <c r="I181" t="s">
        <v>134</v>
      </c>
      <c r="J181" t="s">
        <v>210</v>
      </c>
      <c r="K181">
        <v>0.7</v>
      </c>
      <c r="L181" t="s">
        <v>152</v>
      </c>
      <c r="S181">
        <v>21349313</v>
      </c>
      <c r="T181" t="s">
        <v>405</v>
      </c>
      <c r="U181" t="s">
        <v>406</v>
      </c>
      <c r="V181">
        <v>2011</v>
      </c>
      <c r="W181" t="s">
        <v>290</v>
      </c>
      <c r="X181">
        <v>4110</v>
      </c>
      <c r="Y181">
        <v>100056</v>
      </c>
      <c r="Z181" t="s">
        <v>407</v>
      </c>
      <c r="AA181">
        <v>314.04998779296898</v>
      </c>
      <c r="AB181" t="s">
        <v>174</v>
      </c>
      <c r="AD181" t="s">
        <v>408</v>
      </c>
      <c r="AF181" t="s">
        <v>141</v>
      </c>
      <c r="AG181">
        <v>1</v>
      </c>
      <c r="AH181" t="s">
        <v>170</v>
      </c>
      <c r="AI181">
        <v>15</v>
      </c>
      <c r="AJ181" t="s">
        <v>163</v>
      </c>
      <c r="AK181">
        <v>99</v>
      </c>
      <c r="AM181" t="s">
        <v>137</v>
      </c>
      <c r="AN181" t="s">
        <v>308</v>
      </c>
      <c r="AO181" t="s">
        <v>137</v>
      </c>
      <c r="AP181" t="s">
        <v>409</v>
      </c>
      <c r="AQ181" t="s">
        <v>410</v>
      </c>
      <c r="AR181" t="s">
        <v>137</v>
      </c>
      <c r="AS181" t="s">
        <v>146</v>
      </c>
      <c r="AT181" t="s">
        <v>137</v>
      </c>
      <c r="AU181" t="s">
        <v>293</v>
      </c>
      <c r="AV181" t="s">
        <v>158</v>
      </c>
      <c r="AW181" t="s">
        <v>411</v>
      </c>
      <c r="AX181" t="s">
        <v>412</v>
      </c>
      <c r="AY181">
        <v>0.245000004768372</v>
      </c>
      <c r="AZ181" t="s">
        <v>149</v>
      </c>
      <c r="BA181">
        <v>100</v>
      </c>
      <c r="BB181" t="s">
        <v>296</v>
      </c>
      <c r="BD181">
        <v>100</v>
      </c>
      <c r="BE181" t="s">
        <v>296</v>
      </c>
      <c r="BG181" t="s">
        <v>137</v>
      </c>
      <c r="BH181" t="s">
        <v>134</v>
      </c>
      <c r="BJ181">
        <v>1</v>
      </c>
      <c r="BK181">
        <v>0</v>
      </c>
      <c r="BL181">
        <v>168</v>
      </c>
      <c r="BM181" t="s">
        <v>152</v>
      </c>
      <c r="BN181">
        <v>168</v>
      </c>
      <c r="BP181">
        <v>1</v>
      </c>
      <c r="BQ181">
        <v>0.5</v>
      </c>
      <c r="BR181" t="s">
        <v>413</v>
      </c>
      <c r="BS181">
        <v>0.5</v>
      </c>
      <c r="BT181" t="s">
        <v>413</v>
      </c>
      <c r="BU181">
        <v>1</v>
      </c>
      <c r="BV181" t="s">
        <v>155</v>
      </c>
      <c r="BW181">
        <v>1</v>
      </c>
      <c r="BX181" t="s">
        <v>199</v>
      </c>
      <c r="BY181">
        <v>1</v>
      </c>
      <c r="BZ181" t="s">
        <v>414</v>
      </c>
      <c r="CC181">
        <v>1</v>
      </c>
      <c r="CD181">
        <v>1</v>
      </c>
      <c r="CE181" t="s">
        <v>158</v>
      </c>
      <c r="CG181" t="s">
        <v>415</v>
      </c>
      <c r="CI181" t="s">
        <v>137</v>
      </c>
      <c r="CK181" t="s">
        <v>137</v>
      </c>
      <c r="CL181" t="s">
        <v>174</v>
      </c>
      <c r="CM181" t="s">
        <v>161</v>
      </c>
      <c r="CN181">
        <v>0</v>
      </c>
      <c r="CO181">
        <v>1</v>
      </c>
      <c r="CP181">
        <v>1</v>
      </c>
      <c r="CQ181">
        <v>0</v>
      </c>
      <c r="CR181">
        <v>0</v>
      </c>
      <c r="CS181">
        <v>0</v>
      </c>
      <c r="CT181">
        <v>0</v>
      </c>
      <c r="CU181" t="s">
        <v>162</v>
      </c>
      <c r="CV181" t="s">
        <v>416</v>
      </c>
      <c r="CW181">
        <v>1</v>
      </c>
      <c r="CX181">
        <v>0</v>
      </c>
      <c r="CY181" t="s">
        <v>417</v>
      </c>
      <c r="CZ181">
        <v>5</v>
      </c>
      <c r="DA181">
        <v>1</v>
      </c>
      <c r="DB181">
        <v>10</v>
      </c>
      <c r="DC181">
        <v>5</v>
      </c>
      <c r="DD181">
        <v>10</v>
      </c>
      <c r="DE181">
        <v>5</v>
      </c>
      <c r="DF181">
        <v>3</v>
      </c>
      <c r="DG181">
        <v>10</v>
      </c>
      <c r="DH181">
        <v>5</v>
      </c>
      <c r="DI181">
        <v>5</v>
      </c>
      <c r="DJ181">
        <v>5</v>
      </c>
      <c r="DK181">
        <v>5</v>
      </c>
      <c r="DL181">
        <v>5</v>
      </c>
      <c r="DM181">
        <v>5</v>
      </c>
      <c r="DN181">
        <v>5</v>
      </c>
      <c r="DO181">
        <v>2</v>
      </c>
      <c r="DP181">
        <v>5</v>
      </c>
      <c r="DQ181">
        <v>0</v>
      </c>
      <c r="DR181">
        <v>10</v>
      </c>
      <c r="DS181">
        <v>5</v>
      </c>
      <c r="DT181">
        <v>10</v>
      </c>
      <c r="DU181">
        <v>0</v>
      </c>
      <c r="DV181">
        <v>4</v>
      </c>
      <c r="DW181">
        <v>5</v>
      </c>
      <c r="DX181">
        <v>0</v>
      </c>
      <c r="DY181">
        <v>0</v>
      </c>
      <c r="DZ181">
        <v>0</v>
      </c>
      <c r="EA181">
        <v>0</v>
      </c>
      <c r="EB181">
        <v>5</v>
      </c>
      <c r="EC181">
        <v>0</v>
      </c>
      <c r="ED181">
        <v>196</v>
      </c>
      <c r="EE181">
        <v>130</v>
      </c>
      <c r="EF181">
        <v>0.66326528787612904</v>
      </c>
      <c r="EG181" t="s">
        <v>163</v>
      </c>
      <c r="EH181">
        <v>25696</v>
      </c>
      <c r="EI181" t="s">
        <v>418</v>
      </c>
      <c r="EJ181" t="s">
        <v>302</v>
      </c>
    </row>
    <row r="182" spans="1:140" ht="15" hidden="1" x14ac:dyDescent="0.25">
      <c r="A182" t="s">
        <v>874</v>
      </c>
      <c r="B182" t="s">
        <v>875</v>
      </c>
      <c r="D182" t="s">
        <v>263</v>
      </c>
      <c r="E182">
        <v>45348</v>
      </c>
      <c r="F182">
        <v>25971</v>
      </c>
      <c r="G182" t="s">
        <v>132</v>
      </c>
      <c r="H182" t="s">
        <v>133</v>
      </c>
      <c r="I182" t="s">
        <v>134</v>
      </c>
      <c r="J182" t="s">
        <v>196</v>
      </c>
      <c r="K182">
        <v>2.0389999999999998E-2</v>
      </c>
      <c r="L182" t="s">
        <v>197</v>
      </c>
      <c r="P182" t="s">
        <v>402</v>
      </c>
      <c r="S182">
        <v>33933458</v>
      </c>
      <c r="U182" t="s">
        <v>853</v>
      </c>
      <c r="V182">
        <v>2021</v>
      </c>
      <c r="W182" t="s">
        <v>290</v>
      </c>
      <c r="X182">
        <v>4385</v>
      </c>
      <c r="Y182">
        <v>100660</v>
      </c>
      <c r="Z182" t="s">
        <v>854</v>
      </c>
      <c r="AA182">
        <v>378.07000732421898</v>
      </c>
      <c r="AB182" t="s">
        <v>137</v>
      </c>
      <c r="AD182" t="s">
        <v>877</v>
      </c>
      <c r="AF182" t="s">
        <v>141</v>
      </c>
      <c r="AG182">
        <v>3</v>
      </c>
      <c r="AH182" t="s">
        <v>142</v>
      </c>
      <c r="AI182">
        <v>4</v>
      </c>
      <c r="AJ182" t="s">
        <v>170</v>
      </c>
      <c r="AL182" t="s">
        <v>158</v>
      </c>
      <c r="AM182" t="s">
        <v>137</v>
      </c>
      <c r="AN182" t="s">
        <v>308</v>
      </c>
      <c r="AO182" t="s">
        <v>137</v>
      </c>
      <c r="AQ182" t="s">
        <v>203</v>
      </c>
      <c r="AR182" t="s">
        <v>204</v>
      </c>
      <c r="AS182" t="s">
        <v>168</v>
      </c>
      <c r="AT182" t="s">
        <v>137</v>
      </c>
      <c r="AU182" t="s">
        <v>293</v>
      </c>
      <c r="AV182" t="s">
        <v>158</v>
      </c>
      <c r="AX182" t="s">
        <v>158</v>
      </c>
      <c r="AY182">
        <v>0.25</v>
      </c>
      <c r="AZ182" t="s">
        <v>185</v>
      </c>
      <c r="BA182" t="s">
        <v>888</v>
      </c>
      <c r="BB182" t="s">
        <v>879</v>
      </c>
      <c r="BC182" t="s">
        <v>889</v>
      </c>
      <c r="BD182">
        <v>91</v>
      </c>
      <c r="BE182" t="s">
        <v>879</v>
      </c>
      <c r="BG182" t="s">
        <v>137</v>
      </c>
      <c r="BH182" t="s">
        <v>134</v>
      </c>
      <c r="BJ182">
        <v>1</v>
      </c>
      <c r="BK182">
        <v>0</v>
      </c>
      <c r="BL182">
        <v>168</v>
      </c>
      <c r="BM182" t="s">
        <v>152</v>
      </c>
      <c r="BN182">
        <v>168</v>
      </c>
      <c r="BP182">
        <v>1</v>
      </c>
      <c r="BQ182">
        <v>5</v>
      </c>
      <c r="BR182" t="s">
        <v>153</v>
      </c>
      <c r="BS182">
        <v>5</v>
      </c>
      <c r="BT182" t="s">
        <v>153</v>
      </c>
      <c r="BU182">
        <v>1</v>
      </c>
      <c r="BV182" t="s">
        <v>372</v>
      </c>
      <c r="BW182">
        <v>1</v>
      </c>
      <c r="BX182" t="s">
        <v>133</v>
      </c>
      <c r="BY182">
        <v>1</v>
      </c>
      <c r="BZ182" t="s">
        <v>158</v>
      </c>
      <c r="CA182">
        <v>0.30299999999999899</v>
      </c>
      <c r="CC182">
        <v>0</v>
      </c>
      <c r="CD182">
        <v>0</v>
      </c>
      <c r="CE182" t="s">
        <v>158</v>
      </c>
      <c r="CG182" t="s">
        <v>159</v>
      </c>
      <c r="CI182" t="s">
        <v>137</v>
      </c>
      <c r="CK182" t="s">
        <v>137</v>
      </c>
      <c r="CL182" t="s">
        <v>174</v>
      </c>
      <c r="CN182">
        <v>0</v>
      </c>
      <c r="CO182">
        <v>0</v>
      </c>
      <c r="CP182">
        <v>0</v>
      </c>
      <c r="CQ182">
        <v>0</v>
      </c>
      <c r="CR182">
        <v>0</v>
      </c>
      <c r="CS182">
        <v>0</v>
      </c>
      <c r="CT182">
        <v>0</v>
      </c>
      <c r="CU182" t="s">
        <v>162</v>
      </c>
      <c r="CV182" t="s">
        <v>607</v>
      </c>
      <c r="CW182">
        <v>0</v>
      </c>
      <c r="CX182">
        <v>0</v>
      </c>
      <c r="CZ182">
        <v>5</v>
      </c>
      <c r="DA182">
        <v>5</v>
      </c>
      <c r="DB182">
        <v>6</v>
      </c>
      <c r="DC182">
        <v>1</v>
      </c>
      <c r="DD182">
        <v>10</v>
      </c>
      <c r="DE182">
        <v>3</v>
      </c>
      <c r="DF182">
        <v>0</v>
      </c>
      <c r="DG182">
        <v>10</v>
      </c>
      <c r="DH182">
        <v>5</v>
      </c>
      <c r="DI182">
        <v>5</v>
      </c>
      <c r="DJ182">
        <v>5</v>
      </c>
      <c r="DK182">
        <v>5</v>
      </c>
      <c r="DL182">
        <v>5</v>
      </c>
      <c r="DM182">
        <v>0</v>
      </c>
      <c r="DN182">
        <v>0</v>
      </c>
      <c r="DO182">
        <v>2</v>
      </c>
      <c r="DP182">
        <v>5</v>
      </c>
      <c r="DQ182">
        <v>0</v>
      </c>
      <c r="DR182">
        <v>10</v>
      </c>
      <c r="DS182">
        <v>5</v>
      </c>
      <c r="DT182">
        <v>0</v>
      </c>
      <c r="DU182">
        <v>0</v>
      </c>
      <c r="DV182">
        <v>0</v>
      </c>
      <c r="DW182">
        <v>0</v>
      </c>
      <c r="DX182">
        <v>0</v>
      </c>
      <c r="DY182">
        <v>0</v>
      </c>
      <c r="DZ182">
        <v>0</v>
      </c>
      <c r="EA182">
        <v>0</v>
      </c>
      <c r="EB182">
        <v>5</v>
      </c>
      <c r="EC182">
        <v>0</v>
      </c>
      <c r="ED182">
        <v>196</v>
      </c>
      <c r="EE182">
        <v>92</v>
      </c>
      <c r="EF182">
        <v>0.46938776969909701</v>
      </c>
      <c r="EG182" t="s">
        <v>170</v>
      </c>
      <c r="EH182">
        <v>25971</v>
      </c>
      <c r="EI182" t="s">
        <v>868</v>
      </c>
      <c r="EJ182" t="s">
        <v>302</v>
      </c>
    </row>
    <row r="183" spans="1:140" ht="15" hidden="1" x14ac:dyDescent="0.25">
      <c r="A183" t="s">
        <v>874</v>
      </c>
      <c r="B183" t="s">
        <v>875</v>
      </c>
      <c r="D183" t="s">
        <v>263</v>
      </c>
      <c r="E183">
        <v>45348</v>
      </c>
      <c r="F183">
        <v>25971</v>
      </c>
      <c r="G183" t="s">
        <v>132</v>
      </c>
      <c r="H183" t="s">
        <v>133</v>
      </c>
      <c r="I183" t="s">
        <v>134</v>
      </c>
      <c r="J183" t="s">
        <v>208</v>
      </c>
      <c r="K183">
        <v>34</v>
      </c>
      <c r="L183" t="s">
        <v>152</v>
      </c>
      <c r="P183" t="s">
        <v>209</v>
      </c>
      <c r="S183">
        <v>33933458</v>
      </c>
      <c r="U183" t="s">
        <v>853</v>
      </c>
      <c r="V183">
        <v>2021</v>
      </c>
      <c r="W183" t="s">
        <v>290</v>
      </c>
      <c r="X183">
        <v>4385</v>
      </c>
      <c r="Y183">
        <v>100660</v>
      </c>
      <c r="Z183" t="s">
        <v>854</v>
      </c>
      <c r="AA183">
        <v>378.07000732421898</v>
      </c>
      <c r="AB183" t="s">
        <v>137</v>
      </c>
      <c r="AD183" t="s">
        <v>877</v>
      </c>
      <c r="AF183" t="s">
        <v>141</v>
      </c>
      <c r="AG183">
        <v>3</v>
      </c>
      <c r="AH183" t="s">
        <v>142</v>
      </c>
      <c r="AI183">
        <v>4</v>
      </c>
      <c r="AJ183" t="s">
        <v>170</v>
      </c>
      <c r="AL183" t="s">
        <v>158</v>
      </c>
      <c r="AM183" t="s">
        <v>137</v>
      </c>
      <c r="AN183" t="s">
        <v>308</v>
      </c>
      <c r="AO183" t="s">
        <v>137</v>
      </c>
      <c r="AQ183" t="s">
        <v>203</v>
      </c>
      <c r="AR183" t="s">
        <v>204</v>
      </c>
      <c r="AS183" t="s">
        <v>168</v>
      </c>
      <c r="AT183" t="s">
        <v>137</v>
      </c>
      <c r="AU183" t="s">
        <v>293</v>
      </c>
      <c r="AV183" t="s">
        <v>158</v>
      </c>
      <c r="AX183" t="s">
        <v>158</v>
      </c>
      <c r="AY183">
        <v>0.25</v>
      </c>
      <c r="AZ183" t="s">
        <v>185</v>
      </c>
      <c r="BA183" t="s">
        <v>888</v>
      </c>
      <c r="BB183" t="s">
        <v>879</v>
      </c>
      <c r="BC183" t="s">
        <v>889</v>
      </c>
      <c r="BD183">
        <v>91</v>
      </c>
      <c r="BE183" t="s">
        <v>879</v>
      </c>
      <c r="BG183" t="s">
        <v>137</v>
      </c>
      <c r="BH183" t="s">
        <v>134</v>
      </c>
      <c r="BJ183">
        <v>1</v>
      </c>
      <c r="BK183">
        <v>0</v>
      </c>
      <c r="BL183">
        <v>168</v>
      </c>
      <c r="BM183" t="s">
        <v>152</v>
      </c>
      <c r="BN183">
        <v>168</v>
      </c>
      <c r="BP183">
        <v>1</v>
      </c>
      <c r="BQ183">
        <v>5</v>
      </c>
      <c r="BR183" t="s">
        <v>153</v>
      </c>
      <c r="BS183">
        <v>5</v>
      </c>
      <c r="BT183" t="s">
        <v>153</v>
      </c>
      <c r="BU183">
        <v>1</v>
      </c>
      <c r="BV183" t="s">
        <v>372</v>
      </c>
      <c r="BW183">
        <v>1</v>
      </c>
      <c r="BX183" t="s">
        <v>133</v>
      </c>
      <c r="BY183">
        <v>1</v>
      </c>
      <c r="BZ183" t="s">
        <v>158</v>
      </c>
      <c r="CA183">
        <v>0.30299999999999899</v>
      </c>
      <c r="CC183">
        <v>0</v>
      </c>
      <c r="CD183">
        <v>0</v>
      </c>
      <c r="CE183" t="s">
        <v>158</v>
      </c>
      <c r="CG183" t="s">
        <v>159</v>
      </c>
      <c r="CI183" t="s">
        <v>137</v>
      </c>
      <c r="CK183" t="s">
        <v>137</v>
      </c>
      <c r="CL183" t="s">
        <v>174</v>
      </c>
      <c r="CN183">
        <v>0</v>
      </c>
      <c r="CO183">
        <v>0</v>
      </c>
      <c r="CP183">
        <v>0</v>
      </c>
      <c r="CQ183">
        <v>0</v>
      </c>
      <c r="CR183">
        <v>0</v>
      </c>
      <c r="CS183">
        <v>0</v>
      </c>
      <c r="CT183">
        <v>0</v>
      </c>
      <c r="CU183" t="s">
        <v>162</v>
      </c>
      <c r="CV183" t="s">
        <v>607</v>
      </c>
      <c r="CW183">
        <v>0</v>
      </c>
      <c r="CX183">
        <v>0</v>
      </c>
      <c r="CZ183">
        <v>5</v>
      </c>
      <c r="DA183">
        <v>5</v>
      </c>
      <c r="DB183">
        <v>6</v>
      </c>
      <c r="DC183">
        <v>1</v>
      </c>
      <c r="DD183">
        <v>10</v>
      </c>
      <c r="DE183">
        <v>3</v>
      </c>
      <c r="DF183">
        <v>0</v>
      </c>
      <c r="DG183">
        <v>10</v>
      </c>
      <c r="DH183">
        <v>5</v>
      </c>
      <c r="DI183">
        <v>5</v>
      </c>
      <c r="DJ183">
        <v>5</v>
      </c>
      <c r="DK183">
        <v>5</v>
      </c>
      <c r="DL183">
        <v>5</v>
      </c>
      <c r="DM183">
        <v>0</v>
      </c>
      <c r="DN183">
        <v>0</v>
      </c>
      <c r="DO183">
        <v>2</v>
      </c>
      <c r="DP183">
        <v>5</v>
      </c>
      <c r="DQ183">
        <v>0</v>
      </c>
      <c r="DR183">
        <v>10</v>
      </c>
      <c r="DS183">
        <v>5</v>
      </c>
      <c r="DT183">
        <v>0</v>
      </c>
      <c r="DU183">
        <v>0</v>
      </c>
      <c r="DV183">
        <v>0</v>
      </c>
      <c r="DW183">
        <v>0</v>
      </c>
      <c r="DX183">
        <v>0</v>
      </c>
      <c r="DY183">
        <v>0</v>
      </c>
      <c r="DZ183">
        <v>0</v>
      </c>
      <c r="EA183">
        <v>0</v>
      </c>
      <c r="EB183">
        <v>5</v>
      </c>
      <c r="EC183">
        <v>0</v>
      </c>
      <c r="ED183">
        <v>196</v>
      </c>
      <c r="EE183">
        <v>92</v>
      </c>
      <c r="EF183">
        <v>0.46938776969909701</v>
      </c>
      <c r="EG183" t="s">
        <v>170</v>
      </c>
      <c r="EH183">
        <v>25971</v>
      </c>
      <c r="EI183" t="s">
        <v>868</v>
      </c>
      <c r="EJ183" t="s">
        <v>302</v>
      </c>
    </row>
    <row r="184" spans="1:140" ht="15" hidden="1" x14ac:dyDescent="0.25">
      <c r="A184" t="s">
        <v>355</v>
      </c>
      <c r="B184" t="s">
        <v>356</v>
      </c>
      <c r="D184" t="s">
        <v>263</v>
      </c>
      <c r="E184">
        <v>45348</v>
      </c>
      <c r="F184">
        <v>25650</v>
      </c>
      <c r="G184" t="s">
        <v>132</v>
      </c>
      <c r="H184" t="s">
        <v>199</v>
      </c>
      <c r="I184" t="s">
        <v>166</v>
      </c>
      <c r="J184" t="s">
        <v>210</v>
      </c>
      <c r="K184">
        <v>0.81200000000000006</v>
      </c>
      <c r="L184" t="s">
        <v>152</v>
      </c>
      <c r="S184">
        <v>31680603</v>
      </c>
      <c r="T184" t="s">
        <v>383</v>
      </c>
      <c r="U184" t="s">
        <v>384</v>
      </c>
      <c r="V184">
        <v>2020</v>
      </c>
      <c r="W184" t="s">
        <v>290</v>
      </c>
      <c r="X184">
        <v>4064</v>
      </c>
      <c r="Y184">
        <v>100001</v>
      </c>
      <c r="Z184" t="s">
        <v>385</v>
      </c>
      <c r="AA184">
        <v>314.04998779296898</v>
      </c>
      <c r="AB184" t="s">
        <v>137</v>
      </c>
      <c r="AD184" t="s">
        <v>386</v>
      </c>
      <c r="AE184">
        <v>314.04998779296898</v>
      </c>
      <c r="AF184" t="s">
        <v>141</v>
      </c>
      <c r="AG184" t="s">
        <v>361</v>
      </c>
      <c r="AH184" t="s">
        <v>142</v>
      </c>
      <c r="AI184">
        <v>13</v>
      </c>
      <c r="AJ184" t="s">
        <v>163</v>
      </c>
      <c r="AK184">
        <v>99</v>
      </c>
      <c r="AL184" t="s">
        <v>387</v>
      </c>
      <c r="AM184" t="s">
        <v>137</v>
      </c>
      <c r="AN184" t="s">
        <v>388</v>
      </c>
      <c r="AO184" t="s">
        <v>137</v>
      </c>
      <c r="AP184" t="s">
        <v>389</v>
      </c>
      <c r="AQ184" t="s">
        <v>145</v>
      </c>
      <c r="AR184" t="s">
        <v>137</v>
      </c>
      <c r="AS184" t="s">
        <v>168</v>
      </c>
      <c r="AT184" t="s">
        <v>137</v>
      </c>
      <c r="AU184" t="s">
        <v>293</v>
      </c>
      <c r="AV184" t="s">
        <v>390</v>
      </c>
      <c r="AX184" t="s">
        <v>158</v>
      </c>
      <c r="AY184">
        <v>0.25</v>
      </c>
      <c r="AZ184" t="s">
        <v>185</v>
      </c>
      <c r="BA184">
        <v>40</v>
      </c>
      <c r="BB184" t="s">
        <v>296</v>
      </c>
      <c r="BD184">
        <v>40</v>
      </c>
      <c r="BE184" t="s">
        <v>296</v>
      </c>
      <c r="BG184" t="s">
        <v>137</v>
      </c>
      <c r="BH184" t="s">
        <v>166</v>
      </c>
      <c r="BJ184">
        <v>1</v>
      </c>
      <c r="BK184">
        <v>1</v>
      </c>
      <c r="BL184">
        <v>192</v>
      </c>
      <c r="BM184" t="s">
        <v>152</v>
      </c>
      <c r="BN184">
        <v>192</v>
      </c>
      <c r="BP184">
        <v>1</v>
      </c>
      <c r="BQ184">
        <v>4</v>
      </c>
      <c r="BR184" t="s">
        <v>153</v>
      </c>
      <c r="BS184">
        <v>4</v>
      </c>
      <c r="BT184" t="s">
        <v>153</v>
      </c>
      <c r="BU184">
        <v>1</v>
      </c>
      <c r="BV184" t="s">
        <v>155</v>
      </c>
      <c r="BW184">
        <v>1</v>
      </c>
      <c r="BX184" t="s">
        <v>199</v>
      </c>
      <c r="BY184">
        <v>1</v>
      </c>
      <c r="BZ184" t="s">
        <v>391</v>
      </c>
      <c r="CA184">
        <v>0.02</v>
      </c>
      <c r="CC184">
        <v>1</v>
      </c>
      <c r="CD184">
        <v>1</v>
      </c>
      <c r="CE184" t="s">
        <v>392</v>
      </c>
      <c r="CF184">
        <v>0</v>
      </c>
      <c r="CG184" t="s">
        <v>298</v>
      </c>
      <c r="CH184" t="s">
        <v>393</v>
      </c>
      <c r="CI184" t="s">
        <v>137</v>
      </c>
      <c r="CJ184" t="s">
        <v>137</v>
      </c>
      <c r="CK184" t="s">
        <v>137</v>
      </c>
      <c r="CL184" t="s">
        <v>174</v>
      </c>
      <c r="CM184" t="s">
        <v>161</v>
      </c>
      <c r="CN184">
        <v>0</v>
      </c>
      <c r="CO184">
        <v>1</v>
      </c>
      <c r="CP184">
        <v>0</v>
      </c>
      <c r="CQ184">
        <v>0</v>
      </c>
      <c r="CR184">
        <v>0</v>
      </c>
      <c r="CS184">
        <v>1</v>
      </c>
      <c r="CT184">
        <v>0</v>
      </c>
      <c r="CU184" t="s">
        <v>162</v>
      </c>
      <c r="CV184" t="s">
        <v>316</v>
      </c>
      <c r="CW184">
        <v>0</v>
      </c>
      <c r="CX184">
        <v>0</v>
      </c>
      <c r="CZ184">
        <v>5</v>
      </c>
      <c r="DA184">
        <v>5</v>
      </c>
      <c r="DB184">
        <v>10</v>
      </c>
      <c r="DC184">
        <v>5</v>
      </c>
      <c r="DD184">
        <v>10</v>
      </c>
      <c r="DE184">
        <v>5</v>
      </c>
      <c r="DF184">
        <v>0</v>
      </c>
      <c r="DG184">
        <v>10</v>
      </c>
      <c r="DH184">
        <v>5</v>
      </c>
      <c r="DI184">
        <v>5</v>
      </c>
      <c r="DJ184">
        <v>5</v>
      </c>
      <c r="DK184">
        <v>5</v>
      </c>
      <c r="DL184">
        <v>5</v>
      </c>
      <c r="DM184">
        <v>5</v>
      </c>
      <c r="DN184">
        <v>5</v>
      </c>
      <c r="DO184">
        <v>10</v>
      </c>
      <c r="DP184">
        <v>5</v>
      </c>
      <c r="DQ184">
        <v>10</v>
      </c>
      <c r="DR184">
        <v>10</v>
      </c>
      <c r="DS184">
        <v>5</v>
      </c>
      <c r="DT184">
        <v>10</v>
      </c>
      <c r="DU184">
        <v>0</v>
      </c>
      <c r="DV184">
        <v>4</v>
      </c>
      <c r="DW184">
        <v>0</v>
      </c>
      <c r="DX184">
        <v>0</v>
      </c>
      <c r="DY184">
        <v>0</v>
      </c>
      <c r="DZ184">
        <v>10</v>
      </c>
      <c r="EA184">
        <v>0</v>
      </c>
      <c r="EB184">
        <v>5</v>
      </c>
      <c r="EC184">
        <v>0</v>
      </c>
      <c r="ED184">
        <v>181</v>
      </c>
      <c r="EE184">
        <v>154</v>
      </c>
      <c r="EF184">
        <v>0.85082870721817005</v>
      </c>
      <c r="EG184" t="s">
        <v>163</v>
      </c>
      <c r="EH184">
        <v>25650</v>
      </c>
      <c r="EI184" t="s">
        <v>394</v>
      </c>
      <c r="EJ184" t="s">
        <v>302</v>
      </c>
    </row>
    <row r="185" spans="1:140" ht="15" hidden="1" x14ac:dyDescent="0.25">
      <c r="A185" t="s">
        <v>874</v>
      </c>
      <c r="B185" t="s">
        <v>875</v>
      </c>
      <c r="D185" t="s">
        <v>263</v>
      </c>
      <c r="E185">
        <v>45348</v>
      </c>
      <c r="F185">
        <v>25972</v>
      </c>
      <c r="G185" t="s">
        <v>132</v>
      </c>
      <c r="H185" t="s">
        <v>133</v>
      </c>
      <c r="I185" t="s">
        <v>134</v>
      </c>
      <c r="J185" t="s">
        <v>196</v>
      </c>
      <c r="K185">
        <v>3.014E-2</v>
      </c>
      <c r="L185" t="s">
        <v>197</v>
      </c>
      <c r="P185" t="s">
        <v>402</v>
      </c>
      <c r="S185">
        <v>33933458</v>
      </c>
      <c r="U185" t="s">
        <v>853</v>
      </c>
      <c r="V185">
        <v>2021</v>
      </c>
      <c r="W185" t="s">
        <v>290</v>
      </c>
      <c r="X185">
        <v>4386</v>
      </c>
      <c r="Y185">
        <v>100661</v>
      </c>
      <c r="Z185" t="s">
        <v>854</v>
      </c>
      <c r="AA185">
        <v>378.07000732421898</v>
      </c>
      <c r="AB185" t="s">
        <v>137</v>
      </c>
      <c r="AD185" t="s">
        <v>877</v>
      </c>
      <c r="AF185" t="s">
        <v>141</v>
      </c>
      <c r="AG185">
        <v>3</v>
      </c>
      <c r="AH185" t="s">
        <v>142</v>
      </c>
      <c r="AI185">
        <v>4</v>
      </c>
      <c r="AJ185" t="s">
        <v>170</v>
      </c>
      <c r="AL185" t="s">
        <v>158</v>
      </c>
      <c r="AM185" t="s">
        <v>137</v>
      </c>
      <c r="AN185" t="s">
        <v>308</v>
      </c>
      <c r="AO185" t="s">
        <v>137</v>
      </c>
      <c r="AQ185" t="s">
        <v>203</v>
      </c>
      <c r="AR185" t="s">
        <v>204</v>
      </c>
      <c r="AS185" t="s">
        <v>146</v>
      </c>
      <c r="AT185" t="s">
        <v>137</v>
      </c>
      <c r="AU185" t="s">
        <v>293</v>
      </c>
      <c r="AV185" t="s">
        <v>158</v>
      </c>
      <c r="AX185" t="s">
        <v>158</v>
      </c>
      <c r="AY185">
        <v>0.25</v>
      </c>
      <c r="AZ185" t="s">
        <v>185</v>
      </c>
      <c r="BA185" t="s">
        <v>888</v>
      </c>
      <c r="BB185" t="s">
        <v>879</v>
      </c>
      <c r="BC185" t="s">
        <v>889</v>
      </c>
      <c r="BD185">
        <v>91</v>
      </c>
      <c r="BE185" t="s">
        <v>879</v>
      </c>
      <c r="BG185" t="s">
        <v>137</v>
      </c>
      <c r="BH185" t="s">
        <v>134</v>
      </c>
      <c r="BJ185">
        <v>1</v>
      </c>
      <c r="BK185">
        <v>0</v>
      </c>
      <c r="BL185">
        <v>168</v>
      </c>
      <c r="BM185" t="s">
        <v>152</v>
      </c>
      <c r="BN185">
        <v>168</v>
      </c>
      <c r="BP185">
        <v>1</v>
      </c>
      <c r="BQ185">
        <v>5</v>
      </c>
      <c r="BR185" t="s">
        <v>153</v>
      </c>
      <c r="BS185">
        <v>5</v>
      </c>
      <c r="BT185" t="s">
        <v>153</v>
      </c>
      <c r="BU185">
        <v>1</v>
      </c>
      <c r="BV185" t="s">
        <v>372</v>
      </c>
      <c r="BW185">
        <v>1</v>
      </c>
      <c r="BX185" t="s">
        <v>133</v>
      </c>
      <c r="BY185">
        <v>1</v>
      </c>
      <c r="BZ185" t="s">
        <v>158</v>
      </c>
      <c r="CA185">
        <v>0.30299999999999899</v>
      </c>
      <c r="CC185">
        <v>0</v>
      </c>
      <c r="CD185">
        <v>0</v>
      </c>
      <c r="CE185" t="s">
        <v>158</v>
      </c>
      <c r="CG185" t="s">
        <v>159</v>
      </c>
      <c r="CI185" t="s">
        <v>137</v>
      </c>
      <c r="CK185" t="s">
        <v>137</v>
      </c>
      <c r="CL185" t="s">
        <v>174</v>
      </c>
      <c r="CN185">
        <v>0</v>
      </c>
      <c r="CO185">
        <v>0</v>
      </c>
      <c r="CP185">
        <v>0</v>
      </c>
      <c r="CQ185">
        <v>0</v>
      </c>
      <c r="CR185">
        <v>0</v>
      </c>
      <c r="CS185">
        <v>0</v>
      </c>
      <c r="CT185">
        <v>0</v>
      </c>
      <c r="CU185" t="s">
        <v>162</v>
      </c>
      <c r="CV185" t="s">
        <v>607</v>
      </c>
      <c r="CW185">
        <v>0</v>
      </c>
      <c r="CX185">
        <v>0</v>
      </c>
      <c r="CZ185">
        <v>5</v>
      </c>
      <c r="DA185">
        <v>5</v>
      </c>
      <c r="DB185">
        <v>6</v>
      </c>
      <c r="DC185">
        <v>1</v>
      </c>
      <c r="DD185">
        <v>10</v>
      </c>
      <c r="DE185">
        <v>3</v>
      </c>
      <c r="DF185">
        <v>0</v>
      </c>
      <c r="DG185">
        <v>10</v>
      </c>
      <c r="DH185">
        <v>5</v>
      </c>
      <c r="DI185">
        <v>5</v>
      </c>
      <c r="DJ185">
        <v>5</v>
      </c>
      <c r="DK185">
        <v>5</v>
      </c>
      <c r="DL185">
        <v>5</v>
      </c>
      <c r="DM185">
        <v>0</v>
      </c>
      <c r="DN185">
        <v>0</v>
      </c>
      <c r="DO185">
        <v>2</v>
      </c>
      <c r="DP185">
        <v>5</v>
      </c>
      <c r="DQ185">
        <v>0</v>
      </c>
      <c r="DR185">
        <v>10</v>
      </c>
      <c r="DS185">
        <v>5</v>
      </c>
      <c r="DT185">
        <v>0</v>
      </c>
      <c r="DU185">
        <v>0</v>
      </c>
      <c r="DV185">
        <v>0</v>
      </c>
      <c r="DW185">
        <v>0</v>
      </c>
      <c r="DX185">
        <v>0</v>
      </c>
      <c r="DY185">
        <v>0</v>
      </c>
      <c r="DZ185">
        <v>0</v>
      </c>
      <c r="EA185">
        <v>0</v>
      </c>
      <c r="EB185">
        <v>5</v>
      </c>
      <c r="EC185">
        <v>0</v>
      </c>
      <c r="ED185">
        <v>196</v>
      </c>
      <c r="EE185">
        <v>92</v>
      </c>
      <c r="EF185">
        <v>0.46938776969909701</v>
      </c>
      <c r="EG185" t="s">
        <v>170</v>
      </c>
      <c r="EH185">
        <v>25972</v>
      </c>
      <c r="EI185" t="s">
        <v>868</v>
      </c>
      <c r="EJ185" t="s">
        <v>302</v>
      </c>
    </row>
    <row r="186" spans="1:140" ht="15" hidden="1" x14ac:dyDescent="0.25">
      <c r="A186" t="s">
        <v>874</v>
      </c>
      <c r="B186" t="s">
        <v>875</v>
      </c>
      <c r="D186" t="s">
        <v>263</v>
      </c>
      <c r="E186">
        <v>45348</v>
      </c>
      <c r="F186">
        <v>25972</v>
      </c>
      <c r="G186" t="s">
        <v>132</v>
      </c>
      <c r="H186" t="s">
        <v>133</v>
      </c>
      <c r="I186" t="s">
        <v>134</v>
      </c>
      <c r="J186" t="s">
        <v>208</v>
      </c>
      <c r="K186">
        <v>23</v>
      </c>
      <c r="L186" t="s">
        <v>152</v>
      </c>
      <c r="P186" t="s">
        <v>209</v>
      </c>
      <c r="S186">
        <v>33933458</v>
      </c>
      <c r="U186" t="s">
        <v>853</v>
      </c>
      <c r="V186">
        <v>2021</v>
      </c>
      <c r="W186" t="s">
        <v>290</v>
      </c>
      <c r="X186">
        <v>4386</v>
      </c>
      <c r="Y186">
        <v>100661</v>
      </c>
      <c r="Z186" t="s">
        <v>854</v>
      </c>
      <c r="AA186">
        <v>378.07000732421898</v>
      </c>
      <c r="AB186" t="s">
        <v>137</v>
      </c>
      <c r="AD186" t="s">
        <v>877</v>
      </c>
      <c r="AF186" t="s">
        <v>141</v>
      </c>
      <c r="AG186">
        <v>3</v>
      </c>
      <c r="AH186" t="s">
        <v>142</v>
      </c>
      <c r="AI186">
        <v>4</v>
      </c>
      <c r="AJ186" t="s">
        <v>170</v>
      </c>
      <c r="AL186" t="s">
        <v>158</v>
      </c>
      <c r="AM186" t="s">
        <v>137</v>
      </c>
      <c r="AN186" t="s">
        <v>308</v>
      </c>
      <c r="AO186" t="s">
        <v>137</v>
      </c>
      <c r="AQ186" t="s">
        <v>203</v>
      </c>
      <c r="AR186" t="s">
        <v>204</v>
      </c>
      <c r="AS186" t="s">
        <v>146</v>
      </c>
      <c r="AT186" t="s">
        <v>137</v>
      </c>
      <c r="AU186" t="s">
        <v>293</v>
      </c>
      <c r="AV186" t="s">
        <v>158</v>
      </c>
      <c r="AX186" t="s">
        <v>158</v>
      </c>
      <c r="AY186">
        <v>0.25</v>
      </c>
      <c r="AZ186" t="s">
        <v>185</v>
      </c>
      <c r="BA186" t="s">
        <v>888</v>
      </c>
      <c r="BB186" t="s">
        <v>879</v>
      </c>
      <c r="BC186" t="s">
        <v>889</v>
      </c>
      <c r="BD186">
        <v>91</v>
      </c>
      <c r="BE186" t="s">
        <v>879</v>
      </c>
      <c r="BG186" t="s">
        <v>137</v>
      </c>
      <c r="BH186" t="s">
        <v>134</v>
      </c>
      <c r="BJ186">
        <v>1</v>
      </c>
      <c r="BK186">
        <v>0</v>
      </c>
      <c r="BL186">
        <v>168</v>
      </c>
      <c r="BM186" t="s">
        <v>152</v>
      </c>
      <c r="BN186">
        <v>168</v>
      </c>
      <c r="BP186">
        <v>1</v>
      </c>
      <c r="BQ186">
        <v>5</v>
      </c>
      <c r="BR186" t="s">
        <v>153</v>
      </c>
      <c r="BS186">
        <v>5</v>
      </c>
      <c r="BT186" t="s">
        <v>153</v>
      </c>
      <c r="BU186">
        <v>1</v>
      </c>
      <c r="BV186" t="s">
        <v>372</v>
      </c>
      <c r="BW186">
        <v>1</v>
      </c>
      <c r="BX186" t="s">
        <v>133</v>
      </c>
      <c r="BY186">
        <v>1</v>
      </c>
      <c r="BZ186" t="s">
        <v>158</v>
      </c>
      <c r="CA186">
        <v>0.30299999999999899</v>
      </c>
      <c r="CC186">
        <v>0</v>
      </c>
      <c r="CD186">
        <v>0</v>
      </c>
      <c r="CE186" t="s">
        <v>158</v>
      </c>
      <c r="CG186" t="s">
        <v>159</v>
      </c>
      <c r="CI186" t="s">
        <v>137</v>
      </c>
      <c r="CK186" t="s">
        <v>137</v>
      </c>
      <c r="CL186" t="s">
        <v>174</v>
      </c>
      <c r="CN186">
        <v>0</v>
      </c>
      <c r="CO186">
        <v>0</v>
      </c>
      <c r="CP186">
        <v>0</v>
      </c>
      <c r="CQ186">
        <v>0</v>
      </c>
      <c r="CR186">
        <v>0</v>
      </c>
      <c r="CS186">
        <v>0</v>
      </c>
      <c r="CT186">
        <v>0</v>
      </c>
      <c r="CU186" t="s">
        <v>162</v>
      </c>
      <c r="CV186" t="s">
        <v>607</v>
      </c>
      <c r="CW186">
        <v>0</v>
      </c>
      <c r="CX186">
        <v>0</v>
      </c>
      <c r="CZ186">
        <v>5</v>
      </c>
      <c r="DA186">
        <v>5</v>
      </c>
      <c r="DB186">
        <v>6</v>
      </c>
      <c r="DC186">
        <v>1</v>
      </c>
      <c r="DD186">
        <v>10</v>
      </c>
      <c r="DE186">
        <v>3</v>
      </c>
      <c r="DF186">
        <v>0</v>
      </c>
      <c r="DG186">
        <v>10</v>
      </c>
      <c r="DH186">
        <v>5</v>
      </c>
      <c r="DI186">
        <v>5</v>
      </c>
      <c r="DJ186">
        <v>5</v>
      </c>
      <c r="DK186">
        <v>5</v>
      </c>
      <c r="DL186">
        <v>5</v>
      </c>
      <c r="DM186">
        <v>0</v>
      </c>
      <c r="DN186">
        <v>0</v>
      </c>
      <c r="DO186">
        <v>2</v>
      </c>
      <c r="DP186">
        <v>5</v>
      </c>
      <c r="DQ186">
        <v>0</v>
      </c>
      <c r="DR186">
        <v>10</v>
      </c>
      <c r="DS186">
        <v>5</v>
      </c>
      <c r="DT186">
        <v>0</v>
      </c>
      <c r="DU186">
        <v>0</v>
      </c>
      <c r="DV186">
        <v>0</v>
      </c>
      <c r="DW186">
        <v>0</v>
      </c>
      <c r="DX186">
        <v>0</v>
      </c>
      <c r="DY186">
        <v>0</v>
      </c>
      <c r="DZ186">
        <v>0</v>
      </c>
      <c r="EA186">
        <v>0</v>
      </c>
      <c r="EB186">
        <v>5</v>
      </c>
      <c r="EC186">
        <v>0</v>
      </c>
      <c r="ED186">
        <v>196</v>
      </c>
      <c r="EE186">
        <v>92</v>
      </c>
      <c r="EF186">
        <v>0.46938776969909701</v>
      </c>
      <c r="EG186" t="s">
        <v>170</v>
      </c>
      <c r="EH186">
        <v>25972</v>
      </c>
      <c r="EI186" t="s">
        <v>868</v>
      </c>
      <c r="EJ186" t="s">
        <v>302</v>
      </c>
    </row>
    <row r="187" spans="1:140" ht="15" hidden="1" x14ac:dyDescent="0.25">
      <c r="A187" t="s">
        <v>874</v>
      </c>
      <c r="B187" t="s">
        <v>875</v>
      </c>
      <c r="D187" t="s">
        <v>263</v>
      </c>
      <c r="E187">
        <v>45348</v>
      </c>
      <c r="F187">
        <v>25973</v>
      </c>
      <c r="G187" t="s">
        <v>169</v>
      </c>
      <c r="H187" t="s">
        <v>133</v>
      </c>
      <c r="I187" t="s">
        <v>166</v>
      </c>
      <c r="J187" t="s">
        <v>210</v>
      </c>
      <c r="K187">
        <v>8.1</v>
      </c>
      <c r="L187" t="s">
        <v>152</v>
      </c>
      <c r="P187" t="s">
        <v>883</v>
      </c>
      <c r="S187">
        <v>33933458</v>
      </c>
      <c r="U187" t="s">
        <v>853</v>
      </c>
      <c r="V187">
        <v>2021</v>
      </c>
      <c r="W187" t="s">
        <v>290</v>
      </c>
      <c r="X187">
        <v>4387</v>
      </c>
      <c r="Y187">
        <v>100690</v>
      </c>
      <c r="Z187" t="s">
        <v>854</v>
      </c>
      <c r="AA187">
        <v>378.07000732421898</v>
      </c>
      <c r="AB187" t="s">
        <v>137</v>
      </c>
      <c r="AD187" t="s">
        <v>877</v>
      </c>
      <c r="AF187" t="s">
        <v>141</v>
      </c>
      <c r="AG187">
        <v>4</v>
      </c>
      <c r="AH187" t="s">
        <v>163</v>
      </c>
      <c r="AI187">
        <v>6</v>
      </c>
      <c r="AJ187" t="s">
        <v>170</v>
      </c>
      <c r="AL187" t="s">
        <v>158</v>
      </c>
      <c r="AM187" t="s">
        <v>137</v>
      </c>
      <c r="AN187" t="s">
        <v>171</v>
      </c>
      <c r="AO187" t="s">
        <v>137</v>
      </c>
      <c r="AQ187" t="s">
        <v>203</v>
      </c>
      <c r="AR187" t="s">
        <v>204</v>
      </c>
      <c r="AS187" t="s">
        <v>168</v>
      </c>
      <c r="AT187" t="s">
        <v>137</v>
      </c>
      <c r="AU187" t="s">
        <v>293</v>
      </c>
      <c r="AV187" t="s">
        <v>158</v>
      </c>
      <c r="AX187" t="s">
        <v>158</v>
      </c>
      <c r="AY187">
        <v>2.5000000372528999E-2</v>
      </c>
      <c r="AZ187" t="s">
        <v>185</v>
      </c>
      <c r="BA187">
        <v>28</v>
      </c>
      <c r="BB187" t="s">
        <v>296</v>
      </c>
      <c r="BD187">
        <v>28</v>
      </c>
      <c r="BE187" t="s">
        <v>296</v>
      </c>
      <c r="BG187" t="s">
        <v>137</v>
      </c>
      <c r="BH187" t="s">
        <v>166</v>
      </c>
      <c r="BJ187">
        <v>1</v>
      </c>
      <c r="BK187">
        <v>1</v>
      </c>
      <c r="BL187">
        <v>24</v>
      </c>
      <c r="BM187" t="s">
        <v>152</v>
      </c>
      <c r="BN187">
        <v>24</v>
      </c>
      <c r="BP187">
        <v>1</v>
      </c>
      <c r="BU187">
        <v>0</v>
      </c>
      <c r="BV187" t="s">
        <v>155</v>
      </c>
      <c r="BW187">
        <v>1</v>
      </c>
      <c r="BX187" t="s">
        <v>133</v>
      </c>
      <c r="BY187">
        <v>1</v>
      </c>
      <c r="BZ187" t="s">
        <v>233</v>
      </c>
      <c r="CA187" t="s">
        <v>890</v>
      </c>
      <c r="CC187">
        <v>1</v>
      </c>
      <c r="CD187">
        <v>0</v>
      </c>
      <c r="CE187" t="s">
        <v>158</v>
      </c>
      <c r="CG187" t="s">
        <v>159</v>
      </c>
      <c r="CI187" t="s">
        <v>137</v>
      </c>
      <c r="CK187" t="s">
        <v>137</v>
      </c>
      <c r="CL187" t="s">
        <v>174</v>
      </c>
      <c r="CN187">
        <v>0</v>
      </c>
      <c r="CO187">
        <v>0</v>
      </c>
      <c r="CP187">
        <v>0</v>
      </c>
      <c r="CQ187">
        <v>0</v>
      </c>
      <c r="CR187">
        <v>0</v>
      </c>
      <c r="CS187">
        <v>0</v>
      </c>
      <c r="CT187">
        <v>0</v>
      </c>
      <c r="CU187" t="s">
        <v>162</v>
      </c>
      <c r="CV187" t="s">
        <v>316</v>
      </c>
      <c r="CW187">
        <v>0</v>
      </c>
      <c r="CX187">
        <v>0</v>
      </c>
      <c r="CZ187">
        <v>5</v>
      </c>
      <c r="DA187">
        <v>10</v>
      </c>
      <c r="DB187">
        <v>6</v>
      </c>
      <c r="DC187">
        <v>1</v>
      </c>
      <c r="DD187">
        <v>10</v>
      </c>
      <c r="DE187">
        <v>3</v>
      </c>
      <c r="DF187">
        <v>0</v>
      </c>
      <c r="DG187">
        <v>10</v>
      </c>
      <c r="DH187">
        <v>0</v>
      </c>
      <c r="DI187">
        <v>5</v>
      </c>
      <c r="DJ187">
        <v>5</v>
      </c>
      <c r="DK187">
        <v>5</v>
      </c>
      <c r="DL187">
        <v>5</v>
      </c>
      <c r="DM187">
        <v>5</v>
      </c>
      <c r="DN187">
        <v>0</v>
      </c>
      <c r="DO187">
        <v>2</v>
      </c>
      <c r="DP187">
        <v>5</v>
      </c>
      <c r="DQ187">
        <v>0</v>
      </c>
      <c r="DR187">
        <v>10</v>
      </c>
      <c r="DS187">
        <v>5</v>
      </c>
      <c r="DT187">
        <v>0</v>
      </c>
      <c r="DU187">
        <v>0</v>
      </c>
      <c r="DV187">
        <v>0</v>
      </c>
      <c r="DW187">
        <v>0</v>
      </c>
      <c r="DX187">
        <v>0</v>
      </c>
      <c r="DY187">
        <v>0</v>
      </c>
      <c r="DZ187">
        <v>0</v>
      </c>
      <c r="EA187">
        <v>0</v>
      </c>
      <c r="EB187">
        <v>5</v>
      </c>
      <c r="EC187">
        <v>0</v>
      </c>
      <c r="ED187">
        <v>181</v>
      </c>
      <c r="EE187">
        <v>97</v>
      </c>
      <c r="EF187">
        <v>0.53591161966323897</v>
      </c>
      <c r="EG187" t="s">
        <v>163</v>
      </c>
      <c r="EH187">
        <v>25973</v>
      </c>
      <c r="EI187" t="s">
        <v>868</v>
      </c>
      <c r="EJ187" t="s">
        <v>302</v>
      </c>
    </row>
    <row r="188" spans="1:140" ht="15" hidden="1" x14ac:dyDescent="0.25">
      <c r="A188" t="s">
        <v>874</v>
      </c>
      <c r="B188" t="s">
        <v>875</v>
      </c>
      <c r="D188" t="s">
        <v>263</v>
      </c>
      <c r="E188">
        <v>45348</v>
      </c>
      <c r="F188">
        <v>25973</v>
      </c>
      <c r="G188" t="s">
        <v>169</v>
      </c>
      <c r="H188" t="s">
        <v>133</v>
      </c>
      <c r="I188" t="s">
        <v>166</v>
      </c>
      <c r="J188" t="s">
        <v>196</v>
      </c>
      <c r="K188">
        <v>8.5569999999999993E-2</v>
      </c>
      <c r="L188" t="s">
        <v>197</v>
      </c>
      <c r="P188" t="s">
        <v>402</v>
      </c>
      <c r="S188">
        <v>33933458</v>
      </c>
      <c r="U188" t="s">
        <v>853</v>
      </c>
      <c r="V188">
        <v>2021</v>
      </c>
      <c r="W188" t="s">
        <v>290</v>
      </c>
      <c r="X188">
        <v>4387</v>
      </c>
      <c r="Y188">
        <v>100690</v>
      </c>
      <c r="Z188" t="s">
        <v>854</v>
      </c>
      <c r="AA188">
        <v>378.07000732421898</v>
      </c>
      <c r="AB188" t="s">
        <v>137</v>
      </c>
      <c r="AD188" t="s">
        <v>877</v>
      </c>
      <c r="AF188" t="s">
        <v>141</v>
      </c>
      <c r="AG188">
        <v>4</v>
      </c>
      <c r="AH188" t="s">
        <v>163</v>
      </c>
      <c r="AI188">
        <v>6</v>
      </c>
      <c r="AJ188" t="s">
        <v>170</v>
      </c>
      <c r="AL188" t="s">
        <v>158</v>
      </c>
      <c r="AM188" t="s">
        <v>137</v>
      </c>
      <c r="AN188" t="s">
        <v>171</v>
      </c>
      <c r="AO188" t="s">
        <v>137</v>
      </c>
      <c r="AQ188" t="s">
        <v>203</v>
      </c>
      <c r="AR188" t="s">
        <v>204</v>
      </c>
      <c r="AS188" t="s">
        <v>168</v>
      </c>
      <c r="AT188" t="s">
        <v>137</v>
      </c>
      <c r="AU188" t="s">
        <v>293</v>
      </c>
      <c r="AV188" t="s">
        <v>158</v>
      </c>
      <c r="AX188" t="s">
        <v>158</v>
      </c>
      <c r="AY188">
        <v>2.5000000372528999E-2</v>
      </c>
      <c r="AZ188" t="s">
        <v>185</v>
      </c>
      <c r="BA188">
        <v>28</v>
      </c>
      <c r="BB188" t="s">
        <v>296</v>
      </c>
      <c r="BD188">
        <v>28</v>
      </c>
      <c r="BE188" t="s">
        <v>296</v>
      </c>
      <c r="BG188" t="s">
        <v>137</v>
      </c>
      <c r="BH188" t="s">
        <v>166</v>
      </c>
      <c r="BJ188">
        <v>1</v>
      </c>
      <c r="BK188">
        <v>1</v>
      </c>
      <c r="BL188">
        <v>24</v>
      </c>
      <c r="BM188" t="s">
        <v>152</v>
      </c>
      <c r="BN188">
        <v>24</v>
      </c>
      <c r="BP188">
        <v>1</v>
      </c>
      <c r="BU188">
        <v>0</v>
      </c>
      <c r="BV188" t="s">
        <v>155</v>
      </c>
      <c r="BW188">
        <v>1</v>
      </c>
      <c r="BX188" t="s">
        <v>133</v>
      </c>
      <c r="BY188">
        <v>1</v>
      </c>
      <c r="BZ188" t="s">
        <v>233</v>
      </c>
      <c r="CA188" t="s">
        <v>890</v>
      </c>
      <c r="CC188">
        <v>1</v>
      </c>
      <c r="CD188">
        <v>0</v>
      </c>
      <c r="CE188" t="s">
        <v>158</v>
      </c>
      <c r="CG188" t="s">
        <v>159</v>
      </c>
      <c r="CI188" t="s">
        <v>137</v>
      </c>
      <c r="CK188" t="s">
        <v>137</v>
      </c>
      <c r="CL188" t="s">
        <v>174</v>
      </c>
      <c r="CN188">
        <v>0</v>
      </c>
      <c r="CO188">
        <v>0</v>
      </c>
      <c r="CP188">
        <v>0</v>
      </c>
      <c r="CQ188">
        <v>0</v>
      </c>
      <c r="CR188">
        <v>0</v>
      </c>
      <c r="CS188">
        <v>0</v>
      </c>
      <c r="CT188">
        <v>0</v>
      </c>
      <c r="CU188" t="s">
        <v>162</v>
      </c>
      <c r="CV188" t="s">
        <v>316</v>
      </c>
      <c r="CW188">
        <v>0</v>
      </c>
      <c r="CX188">
        <v>0</v>
      </c>
      <c r="CZ188">
        <v>5</v>
      </c>
      <c r="DA188">
        <v>10</v>
      </c>
      <c r="DB188">
        <v>6</v>
      </c>
      <c r="DC188">
        <v>1</v>
      </c>
      <c r="DD188">
        <v>10</v>
      </c>
      <c r="DE188">
        <v>3</v>
      </c>
      <c r="DF188">
        <v>0</v>
      </c>
      <c r="DG188">
        <v>10</v>
      </c>
      <c r="DH188">
        <v>0</v>
      </c>
      <c r="DI188">
        <v>5</v>
      </c>
      <c r="DJ188">
        <v>5</v>
      </c>
      <c r="DK188">
        <v>5</v>
      </c>
      <c r="DL188">
        <v>5</v>
      </c>
      <c r="DM188">
        <v>5</v>
      </c>
      <c r="DN188">
        <v>0</v>
      </c>
      <c r="DO188">
        <v>2</v>
      </c>
      <c r="DP188">
        <v>5</v>
      </c>
      <c r="DQ188">
        <v>0</v>
      </c>
      <c r="DR188">
        <v>10</v>
      </c>
      <c r="DS188">
        <v>5</v>
      </c>
      <c r="DT188">
        <v>0</v>
      </c>
      <c r="DU188">
        <v>0</v>
      </c>
      <c r="DV188">
        <v>0</v>
      </c>
      <c r="DW188">
        <v>0</v>
      </c>
      <c r="DX188">
        <v>0</v>
      </c>
      <c r="DY188">
        <v>0</v>
      </c>
      <c r="DZ188">
        <v>0</v>
      </c>
      <c r="EA188">
        <v>0</v>
      </c>
      <c r="EB188">
        <v>5</v>
      </c>
      <c r="EC188">
        <v>0</v>
      </c>
      <c r="ED188">
        <v>181</v>
      </c>
      <c r="EE188">
        <v>97</v>
      </c>
      <c r="EF188">
        <v>0.53591161966323897</v>
      </c>
      <c r="EG188" t="s">
        <v>163</v>
      </c>
      <c r="EH188">
        <v>25973</v>
      </c>
      <c r="EI188" t="s">
        <v>868</v>
      </c>
      <c r="EJ188" t="s">
        <v>302</v>
      </c>
    </row>
    <row r="189" spans="1:140" ht="15" hidden="1" x14ac:dyDescent="0.25">
      <c r="A189" t="s">
        <v>874</v>
      </c>
      <c r="B189" t="s">
        <v>875</v>
      </c>
      <c r="D189" t="s">
        <v>263</v>
      </c>
      <c r="E189">
        <v>45348</v>
      </c>
      <c r="F189">
        <v>25973</v>
      </c>
      <c r="G189" t="s">
        <v>169</v>
      </c>
      <c r="H189" t="s">
        <v>133</v>
      </c>
      <c r="I189" t="s">
        <v>166</v>
      </c>
      <c r="J189" t="s">
        <v>208</v>
      </c>
      <c r="K189">
        <v>14.4</v>
      </c>
      <c r="L189" t="s">
        <v>152</v>
      </c>
      <c r="P189" t="s">
        <v>209</v>
      </c>
      <c r="S189">
        <v>33933458</v>
      </c>
      <c r="U189" t="s">
        <v>853</v>
      </c>
      <c r="V189">
        <v>2021</v>
      </c>
      <c r="W189" t="s">
        <v>290</v>
      </c>
      <c r="X189">
        <v>4387</v>
      </c>
      <c r="Y189">
        <v>100690</v>
      </c>
      <c r="Z189" t="s">
        <v>854</v>
      </c>
      <c r="AA189">
        <v>378.07000732421898</v>
      </c>
      <c r="AB189" t="s">
        <v>137</v>
      </c>
      <c r="AD189" t="s">
        <v>877</v>
      </c>
      <c r="AF189" t="s">
        <v>141</v>
      </c>
      <c r="AG189">
        <v>4</v>
      </c>
      <c r="AH189" t="s">
        <v>163</v>
      </c>
      <c r="AI189">
        <v>6</v>
      </c>
      <c r="AJ189" t="s">
        <v>170</v>
      </c>
      <c r="AL189" t="s">
        <v>158</v>
      </c>
      <c r="AM189" t="s">
        <v>137</v>
      </c>
      <c r="AN189" t="s">
        <v>171</v>
      </c>
      <c r="AO189" t="s">
        <v>137</v>
      </c>
      <c r="AQ189" t="s">
        <v>203</v>
      </c>
      <c r="AR189" t="s">
        <v>204</v>
      </c>
      <c r="AS189" t="s">
        <v>168</v>
      </c>
      <c r="AT189" t="s">
        <v>137</v>
      </c>
      <c r="AU189" t="s">
        <v>293</v>
      </c>
      <c r="AV189" t="s">
        <v>158</v>
      </c>
      <c r="AX189" t="s">
        <v>158</v>
      </c>
      <c r="AY189">
        <v>2.5000000372528999E-2</v>
      </c>
      <c r="AZ189" t="s">
        <v>185</v>
      </c>
      <c r="BA189">
        <v>28</v>
      </c>
      <c r="BB189" t="s">
        <v>296</v>
      </c>
      <c r="BD189">
        <v>28</v>
      </c>
      <c r="BE189" t="s">
        <v>296</v>
      </c>
      <c r="BG189" t="s">
        <v>137</v>
      </c>
      <c r="BH189" t="s">
        <v>166</v>
      </c>
      <c r="BJ189">
        <v>1</v>
      </c>
      <c r="BK189">
        <v>1</v>
      </c>
      <c r="BL189">
        <v>24</v>
      </c>
      <c r="BM189" t="s">
        <v>152</v>
      </c>
      <c r="BN189">
        <v>24</v>
      </c>
      <c r="BP189">
        <v>1</v>
      </c>
      <c r="BU189">
        <v>0</v>
      </c>
      <c r="BV189" t="s">
        <v>155</v>
      </c>
      <c r="BW189">
        <v>1</v>
      </c>
      <c r="BX189" t="s">
        <v>133</v>
      </c>
      <c r="BY189">
        <v>1</v>
      </c>
      <c r="BZ189" t="s">
        <v>233</v>
      </c>
      <c r="CA189" t="s">
        <v>890</v>
      </c>
      <c r="CC189">
        <v>1</v>
      </c>
      <c r="CD189">
        <v>0</v>
      </c>
      <c r="CE189" t="s">
        <v>158</v>
      </c>
      <c r="CG189" t="s">
        <v>159</v>
      </c>
      <c r="CI189" t="s">
        <v>137</v>
      </c>
      <c r="CK189" t="s">
        <v>137</v>
      </c>
      <c r="CL189" t="s">
        <v>174</v>
      </c>
      <c r="CN189">
        <v>0</v>
      </c>
      <c r="CO189">
        <v>0</v>
      </c>
      <c r="CP189">
        <v>0</v>
      </c>
      <c r="CQ189">
        <v>0</v>
      </c>
      <c r="CR189">
        <v>0</v>
      </c>
      <c r="CS189">
        <v>0</v>
      </c>
      <c r="CT189">
        <v>0</v>
      </c>
      <c r="CU189" t="s">
        <v>162</v>
      </c>
      <c r="CV189" t="s">
        <v>316</v>
      </c>
      <c r="CW189">
        <v>0</v>
      </c>
      <c r="CX189">
        <v>0</v>
      </c>
      <c r="CZ189">
        <v>5</v>
      </c>
      <c r="DA189">
        <v>10</v>
      </c>
      <c r="DB189">
        <v>6</v>
      </c>
      <c r="DC189">
        <v>1</v>
      </c>
      <c r="DD189">
        <v>10</v>
      </c>
      <c r="DE189">
        <v>3</v>
      </c>
      <c r="DF189">
        <v>0</v>
      </c>
      <c r="DG189">
        <v>10</v>
      </c>
      <c r="DH189">
        <v>0</v>
      </c>
      <c r="DI189">
        <v>5</v>
      </c>
      <c r="DJ189">
        <v>5</v>
      </c>
      <c r="DK189">
        <v>5</v>
      </c>
      <c r="DL189">
        <v>5</v>
      </c>
      <c r="DM189">
        <v>5</v>
      </c>
      <c r="DN189">
        <v>0</v>
      </c>
      <c r="DO189">
        <v>2</v>
      </c>
      <c r="DP189">
        <v>5</v>
      </c>
      <c r="DQ189">
        <v>0</v>
      </c>
      <c r="DR189">
        <v>10</v>
      </c>
      <c r="DS189">
        <v>5</v>
      </c>
      <c r="DT189">
        <v>0</v>
      </c>
      <c r="DU189">
        <v>0</v>
      </c>
      <c r="DV189">
        <v>0</v>
      </c>
      <c r="DW189">
        <v>0</v>
      </c>
      <c r="DX189">
        <v>0</v>
      </c>
      <c r="DY189">
        <v>0</v>
      </c>
      <c r="DZ189">
        <v>0</v>
      </c>
      <c r="EA189">
        <v>0</v>
      </c>
      <c r="EB189">
        <v>5</v>
      </c>
      <c r="EC189">
        <v>0</v>
      </c>
      <c r="ED189">
        <v>181</v>
      </c>
      <c r="EE189">
        <v>97</v>
      </c>
      <c r="EF189">
        <v>0.53591161966323897</v>
      </c>
      <c r="EG189" t="s">
        <v>163</v>
      </c>
      <c r="EH189">
        <v>25973</v>
      </c>
      <c r="EI189" t="s">
        <v>868</v>
      </c>
      <c r="EJ189" t="s">
        <v>302</v>
      </c>
    </row>
    <row r="190" spans="1:140" ht="15" hidden="1" x14ac:dyDescent="0.25">
      <c r="A190" t="s">
        <v>874</v>
      </c>
      <c r="B190" t="s">
        <v>875</v>
      </c>
      <c r="D190" t="s">
        <v>263</v>
      </c>
      <c r="E190">
        <v>45348</v>
      </c>
      <c r="F190">
        <v>25974</v>
      </c>
      <c r="G190" t="s">
        <v>169</v>
      </c>
      <c r="H190" t="s">
        <v>133</v>
      </c>
      <c r="I190" t="s">
        <v>166</v>
      </c>
      <c r="J190" t="s">
        <v>210</v>
      </c>
      <c r="K190">
        <v>6.2</v>
      </c>
      <c r="L190" t="s">
        <v>152</v>
      </c>
      <c r="P190" t="s">
        <v>883</v>
      </c>
      <c r="S190">
        <v>33933458</v>
      </c>
      <c r="U190" t="s">
        <v>853</v>
      </c>
      <c r="V190">
        <v>2021</v>
      </c>
      <c r="W190" t="s">
        <v>290</v>
      </c>
      <c r="X190">
        <v>4388</v>
      </c>
      <c r="Y190">
        <v>100691</v>
      </c>
      <c r="Z190" t="s">
        <v>854</v>
      </c>
      <c r="AA190">
        <v>378.07000732421898</v>
      </c>
      <c r="AB190" t="s">
        <v>137</v>
      </c>
      <c r="AD190" t="s">
        <v>877</v>
      </c>
      <c r="AF190" t="s">
        <v>141</v>
      </c>
      <c r="AG190">
        <v>4</v>
      </c>
      <c r="AH190" t="s">
        <v>163</v>
      </c>
      <c r="AI190">
        <v>6</v>
      </c>
      <c r="AJ190" t="s">
        <v>170</v>
      </c>
      <c r="AL190" t="s">
        <v>158</v>
      </c>
      <c r="AM190" t="s">
        <v>137</v>
      </c>
      <c r="AN190" t="s">
        <v>171</v>
      </c>
      <c r="AO190" t="s">
        <v>137</v>
      </c>
      <c r="AQ190" t="s">
        <v>203</v>
      </c>
      <c r="AR190" t="s">
        <v>204</v>
      </c>
      <c r="AS190" t="s">
        <v>146</v>
      </c>
      <c r="AT190" t="s">
        <v>137</v>
      </c>
      <c r="AU190" t="s">
        <v>293</v>
      </c>
      <c r="AV190" t="s">
        <v>158</v>
      </c>
      <c r="AX190" t="s">
        <v>158</v>
      </c>
      <c r="AY190">
        <v>2.5000000372528999E-2</v>
      </c>
      <c r="AZ190" t="s">
        <v>185</v>
      </c>
      <c r="BA190">
        <v>28</v>
      </c>
      <c r="BB190" t="s">
        <v>296</v>
      </c>
      <c r="BD190">
        <v>28</v>
      </c>
      <c r="BE190" t="s">
        <v>296</v>
      </c>
      <c r="BG190" t="s">
        <v>137</v>
      </c>
      <c r="BH190" t="s">
        <v>166</v>
      </c>
      <c r="BJ190">
        <v>1</v>
      </c>
      <c r="BK190">
        <v>1</v>
      </c>
      <c r="BL190">
        <v>24</v>
      </c>
      <c r="BM190" t="s">
        <v>152</v>
      </c>
      <c r="BN190">
        <v>24</v>
      </c>
      <c r="BP190">
        <v>1</v>
      </c>
      <c r="BU190">
        <v>0</v>
      </c>
      <c r="BV190" t="s">
        <v>155</v>
      </c>
      <c r="BW190">
        <v>1</v>
      </c>
      <c r="BX190" t="s">
        <v>133</v>
      </c>
      <c r="BY190">
        <v>1</v>
      </c>
      <c r="BZ190" t="s">
        <v>233</v>
      </c>
      <c r="CA190" t="s">
        <v>890</v>
      </c>
      <c r="CC190">
        <v>1</v>
      </c>
      <c r="CD190">
        <v>0</v>
      </c>
      <c r="CE190" t="s">
        <v>158</v>
      </c>
      <c r="CG190" t="s">
        <v>159</v>
      </c>
      <c r="CI190" t="s">
        <v>137</v>
      </c>
      <c r="CK190" t="s">
        <v>137</v>
      </c>
      <c r="CL190" t="s">
        <v>174</v>
      </c>
      <c r="CN190">
        <v>0</v>
      </c>
      <c r="CO190">
        <v>0</v>
      </c>
      <c r="CP190">
        <v>0</v>
      </c>
      <c r="CQ190">
        <v>0</v>
      </c>
      <c r="CR190">
        <v>0</v>
      </c>
      <c r="CS190">
        <v>0</v>
      </c>
      <c r="CT190">
        <v>0</v>
      </c>
      <c r="CU190" t="s">
        <v>162</v>
      </c>
      <c r="CV190" t="s">
        <v>316</v>
      </c>
      <c r="CW190">
        <v>0</v>
      </c>
      <c r="CX190">
        <v>0</v>
      </c>
      <c r="CZ190">
        <v>5</v>
      </c>
      <c r="DA190">
        <v>10</v>
      </c>
      <c r="DB190">
        <v>6</v>
      </c>
      <c r="DC190">
        <v>1</v>
      </c>
      <c r="DD190">
        <v>10</v>
      </c>
      <c r="DE190">
        <v>3</v>
      </c>
      <c r="DF190">
        <v>0</v>
      </c>
      <c r="DG190">
        <v>10</v>
      </c>
      <c r="DH190">
        <v>0</v>
      </c>
      <c r="DI190">
        <v>5</v>
      </c>
      <c r="DJ190">
        <v>5</v>
      </c>
      <c r="DK190">
        <v>5</v>
      </c>
      <c r="DL190">
        <v>5</v>
      </c>
      <c r="DM190">
        <v>5</v>
      </c>
      <c r="DN190">
        <v>0</v>
      </c>
      <c r="DO190">
        <v>2</v>
      </c>
      <c r="DP190">
        <v>5</v>
      </c>
      <c r="DQ190">
        <v>0</v>
      </c>
      <c r="DR190">
        <v>10</v>
      </c>
      <c r="DS190">
        <v>5</v>
      </c>
      <c r="DT190">
        <v>0</v>
      </c>
      <c r="DU190">
        <v>0</v>
      </c>
      <c r="DV190">
        <v>0</v>
      </c>
      <c r="DW190">
        <v>0</v>
      </c>
      <c r="DX190">
        <v>0</v>
      </c>
      <c r="DY190">
        <v>0</v>
      </c>
      <c r="DZ190">
        <v>0</v>
      </c>
      <c r="EA190">
        <v>0</v>
      </c>
      <c r="EB190">
        <v>5</v>
      </c>
      <c r="EC190">
        <v>0</v>
      </c>
      <c r="ED190">
        <v>181</v>
      </c>
      <c r="EE190">
        <v>97</v>
      </c>
      <c r="EF190">
        <v>0.53591161966323897</v>
      </c>
      <c r="EG190" t="s">
        <v>163</v>
      </c>
      <c r="EH190">
        <v>25974</v>
      </c>
      <c r="EI190" t="s">
        <v>891</v>
      </c>
      <c r="EJ190" t="s">
        <v>302</v>
      </c>
    </row>
    <row r="191" spans="1:140" ht="15" hidden="1" x14ac:dyDescent="0.25">
      <c r="A191" t="s">
        <v>874</v>
      </c>
      <c r="B191" t="s">
        <v>875</v>
      </c>
      <c r="D191" t="s">
        <v>263</v>
      </c>
      <c r="E191">
        <v>45348</v>
      </c>
      <c r="F191">
        <v>25974</v>
      </c>
      <c r="G191" t="s">
        <v>169</v>
      </c>
      <c r="H191" t="s">
        <v>133</v>
      </c>
      <c r="I191" t="s">
        <v>166</v>
      </c>
      <c r="J191" t="s">
        <v>196</v>
      </c>
      <c r="K191">
        <v>0.1118</v>
      </c>
      <c r="L191" t="s">
        <v>197</v>
      </c>
      <c r="P191" t="s">
        <v>402</v>
      </c>
      <c r="S191">
        <v>33933458</v>
      </c>
      <c r="U191" t="s">
        <v>853</v>
      </c>
      <c r="V191">
        <v>2021</v>
      </c>
      <c r="W191" t="s">
        <v>290</v>
      </c>
      <c r="X191">
        <v>4388</v>
      </c>
      <c r="Y191">
        <v>100691</v>
      </c>
      <c r="Z191" t="s">
        <v>854</v>
      </c>
      <c r="AA191">
        <v>378.07000732421898</v>
      </c>
      <c r="AB191" t="s">
        <v>137</v>
      </c>
      <c r="AD191" t="s">
        <v>877</v>
      </c>
      <c r="AF191" t="s">
        <v>141</v>
      </c>
      <c r="AG191">
        <v>4</v>
      </c>
      <c r="AH191" t="s">
        <v>163</v>
      </c>
      <c r="AI191">
        <v>6</v>
      </c>
      <c r="AJ191" t="s">
        <v>170</v>
      </c>
      <c r="AL191" t="s">
        <v>158</v>
      </c>
      <c r="AM191" t="s">
        <v>137</v>
      </c>
      <c r="AN191" t="s">
        <v>171</v>
      </c>
      <c r="AO191" t="s">
        <v>137</v>
      </c>
      <c r="AQ191" t="s">
        <v>203</v>
      </c>
      <c r="AR191" t="s">
        <v>204</v>
      </c>
      <c r="AS191" t="s">
        <v>146</v>
      </c>
      <c r="AT191" t="s">
        <v>137</v>
      </c>
      <c r="AU191" t="s">
        <v>293</v>
      </c>
      <c r="AV191" t="s">
        <v>158</v>
      </c>
      <c r="AX191" t="s">
        <v>158</v>
      </c>
      <c r="AY191">
        <v>2.5000000372528999E-2</v>
      </c>
      <c r="AZ191" t="s">
        <v>185</v>
      </c>
      <c r="BA191">
        <v>28</v>
      </c>
      <c r="BB191" t="s">
        <v>296</v>
      </c>
      <c r="BD191">
        <v>28</v>
      </c>
      <c r="BE191" t="s">
        <v>296</v>
      </c>
      <c r="BG191" t="s">
        <v>137</v>
      </c>
      <c r="BH191" t="s">
        <v>166</v>
      </c>
      <c r="BJ191">
        <v>1</v>
      </c>
      <c r="BK191">
        <v>1</v>
      </c>
      <c r="BL191">
        <v>24</v>
      </c>
      <c r="BM191" t="s">
        <v>152</v>
      </c>
      <c r="BN191">
        <v>24</v>
      </c>
      <c r="BP191">
        <v>1</v>
      </c>
      <c r="BU191">
        <v>0</v>
      </c>
      <c r="BV191" t="s">
        <v>155</v>
      </c>
      <c r="BW191">
        <v>1</v>
      </c>
      <c r="BX191" t="s">
        <v>133</v>
      </c>
      <c r="BY191">
        <v>1</v>
      </c>
      <c r="BZ191" t="s">
        <v>233</v>
      </c>
      <c r="CA191" t="s">
        <v>890</v>
      </c>
      <c r="CC191">
        <v>1</v>
      </c>
      <c r="CD191">
        <v>0</v>
      </c>
      <c r="CE191" t="s">
        <v>158</v>
      </c>
      <c r="CG191" t="s">
        <v>159</v>
      </c>
      <c r="CI191" t="s">
        <v>137</v>
      </c>
      <c r="CK191" t="s">
        <v>137</v>
      </c>
      <c r="CL191" t="s">
        <v>174</v>
      </c>
      <c r="CN191">
        <v>0</v>
      </c>
      <c r="CO191">
        <v>0</v>
      </c>
      <c r="CP191">
        <v>0</v>
      </c>
      <c r="CQ191">
        <v>0</v>
      </c>
      <c r="CR191">
        <v>0</v>
      </c>
      <c r="CS191">
        <v>0</v>
      </c>
      <c r="CT191">
        <v>0</v>
      </c>
      <c r="CU191" t="s">
        <v>162</v>
      </c>
      <c r="CV191" t="s">
        <v>316</v>
      </c>
      <c r="CW191">
        <v>0</v>
      </c>
      <c r="CX191">
        <v>0</v>
      </c>
      <c r="CZ191">
        <v>5</v>
      </c>
      <c r="DA191">
        <v>10</v>
      </c>
      <c r="DB191">
        <v>6</v>
      </c>
      <c r="DC191">
        <v>1</v>
      </c>
      <c r="DD191">
        <v>10</v>
      </c>
      <c r="DE191">
        <v>3</v>
      </c>
      <c r="DF191">
        <v>0</v>
      </c>
      <c r="DG191">
        <v>10</v>
      </c>
      <c r="DH191">
        <v>0</v>
      </c>
      <c r="DI191">
        <v>5</v>
      </c>
      <c r="DJ191">
        <v>5</v>
      </c>
      <c r="DK191">
        <v>5</v>
      </c>
      <c r="DL191">
        <v>5</v>
      </c>
      <c r="DM191">
        <v>5</v>
      </c>
      <c r="DN191">
        <v>0</v>
      </c>
      <c r="DO191">
        <v>2</v>
      </c>
      <c r="DP191">
        <v>5</v>
      </c>
      <c r="DQ191">
        <v>0</v>
      </c>
      <c r="DR191">
        <v>10</v>
      </c>
      <c r="DS191">
        <v>5</v>
      </c>
      <c r="DT191">
        <v>0</v>
      </c>
      <c r="DU191">
        <v>0</v>
      </c>
      <c r="DV191">
        <v>0</v>
      </c>
      <c r="DW191">
        <v>0</v>
      </c>
      <c r="DX191">
        <v>0</v>
      </c>
      <c r="DY191">
        <v>0</v>
      </c>
      <c r="DZ191">
        <v>0</v>
      </c>
      <c r="EA191">
        <v>0</v>
      </c>
      <c r="EB191">
        <v>5</v>
      </c>
      <c r="EC191">
        <v>0</v>
      </c>
      <c r="ED191">
        <v>181</v>
      </c>
      <c r="EE191">
        <v>97</v>
      </c>
      <c r="EF191">
        <v>0.53591161966323897</v>
      </c>
      <c r="EG191" t="s">
        <v>163</v>
      </c>
      <c r="EH191">
        <v>25974</v>
      </c>
      <c r="EI191" t="s">
        <v>891</v>
      </c>
      <c r="EJ191" t="s">
        <v>302</v>
      </c>
    </row>
    <row r="192" spans="1:140" ht="15" hidden="1" x14ac:dyDescent="0.25">
      <c r="A192" t="s">
        <v>874</v>
      </c>
      <c r="B192" t="s">
        <v>875</v>
      </c>
      <c r="D192" t="s">
        <v>263</v>
      </c>
      <c r="E192">
        <v>45348</v>
      </c>
      <c r="F192">
        <v>25974</v>
      </c>
      <c r="G192" t="s">
        <v>169</v>
      </c>
      <c r="H192" t="s">
        <v>133</v>
      </c>
      <c r="I192" t="s">
        <v>166</v>
      </c>
      <c r="J192" t="s">
        <v>208</v>
      </c>
      <c r="K192">
        <v>11.02</v>
      </c>
      <c r="L192" t="s">
        <v>152</v>
      </c>
      <c r="P192" t="s">
        <v>209</v>
      </c>
      <c r="S192">
        <v>33933458</v>
      </c>
      <c r="U192" t="s">
        <v>853</v>
      </c>
      <c r="V192">
        <v>2021</v>
      </c>
      <c r="W192" t="s">
        <v>290</v>
      </c>
      <c r="X192">
        <v>4388</v>
      </c>
      <c r="Y192">
        <v>100691</v>
      </c>
      <c r="Z192" t="s">
        <v>854</v>
      </c>
      <c r="AA192">
        <v>378.07000732421898</v>
      </c>
      <c r="AB192" t="s">
        <v>137</v>
      </c>
      <c r="AD192" t="s">
        <v>877</v>
      </c>
      <c r="AF192" t="s">
        <v>141</v>
      </c>
      <c r="AG192">
        <v>4</v>
      </c>
      <c r="AH192" t="s">
        <v>163</v>
      </c>
      <c r="AI192">
        <v>6</v>
      </c>
      <c r="AJ192" t="s">
        <v>170</v>
      </c>
      <c r="AL192" t="s">
        <v>158</v>
      </c>
      <c r="AM192" t="s">
        <v>137</v>
      </c>
      <c r="AN192" t="s">
        <v>171</v>
      </c>
      <c r="AO192" t="s">
        <v>137</v>
      </c>
      <c r="AQ192" t="s">
        <v>203</v>
      </c>
      <c r="AR192" t="s">
        <v>204</v>
      </c>
      <c r="AS192" t="s">
        <v>146</v>
      </c>
      <c r="AT192" t="s">
        <v>137</v>
      </c>
      <c r="AU192" t="s">
        <v>293</v>
      </c>
      <c r="AV192" t="s">
        <v>158</v>
      </c>
      <c r="AX192" t="s">
        <v>158</v>
      </c>
      <c r="AY192">
        <v>2.5000000372528999E-2</v>
      </c>
      <c r="AZ192" t="s">
        <v>185</v>
      </c>
      <c r="BA192">
        <v>28</v>
      </c>
      <c r="BB192" t="s">
        <v>296</v>
      </c>
      <c r="BD192">
        <v>28</v>
      </c>
      <c r="BE192" t="s">
        <v>296</v>
      </c>
      <c r="BG192" t="s">
        <v>137</v>
      </c>
      <c r="BH192" t="s">
        <v>166</v>
      </c>
      <c r="BJ192">
        <v>1</v>
      </c>
      <c r="BK192">
        <v>1</v>
      </c>
      <c r="BL192">
        <v>24</v>
      </c>
      <c r="BM192" t="s">
        <v>152</v>
      </c>
      <c r="BN192">
        <v>24</v>
      </c>
      <c r="BP192">
        <v>1</v>
      </c>
      <c r="BU192">
        <v>0</v>
      </c>
      <c r="BV192" t="s">
        <v>155</v>
      </c>
      <c r="BW192">
        <v>1</v>
      </c>
      <c r="BX192" t="s">
        <v>133</v>
      </c>
      <c r="BY192">
        <v>1</v>
      </c>
      <c r="BZ192" t="s">
        <v>233</v>
      </c>
      <c r="CA192" t="s">
        <v>890</v>
      </c>
      <c r="CC192">
        <v>1</v>
      </c>
      <c r="CD192">
        <v>0</v>
      </c>
      <c r="CE192" t="s">
        <v>158</v>
      </c>
      <c r="CG192" t="s">
        <v>159</v>
      </c>
      <c r="CI192" t="s">
        <v>137</v>
      </c>
      <c r="CK192" t="s">
        <v>137</v>
      </c>
      <c r="CL192" t="s">
        <v>174</v>
      </c>
      <c r="CN192">
        <v>0</v>
      </c>
      <c r="CO192">
        <v>0</v>
      </c>
      <c r="CP192">
        <v>0</v>
      </c>
      <c r="CQ192">
        <v>0</v>
      </c>
      <c r="CR192">
        <v>0</v>
      </c>
      <c r="CS192">
        <v>0</v>
      </c>
      <c r="CT192">
        <v>0</v>
      </c>
      <c r="CU192" t="s">
        <v>162</v>
      </c>
      <c r="CV192" t="s">
        <v>316</v>
      </c>
      <c r="CW192">
        <v>0</v>
      </c>
      <c r="CX192">
        <v>0</v>
      </c>
      <c r="CZ192">
        <v>5</v>
      </c>
      <c r="DA192">
        <v>10</v>
      </c>
      <c r="DB192">
        <v>6</v>
      </c>
      <c r="DC192">
        <v>1</v>
      </c>
      <c r="DD192">
        <v>10</v>
      </c>
      <c r="DE192">
        <v>3</v>
      </c>
      <c r="DF192">
        <v>0</v>
      </c>
      <c r="DG192">
        <v>10</v>
      </c>
      <c r="DH192">
        <v>0</v>
      </c>
      <c r="DI192">
        <v>5</v>
      </c>
      <c r="DJ192">
        <v>5</v>
      </c>
      <c r="DK192">
        <v>5</v>
      </c>
      <c r="DL192">
        <v>5</v>
      </c>
      <c r="DM192">
        <v>5</v>
      </c>
      <c r="DN192">
        <v>0</v>
      </c>
      <c r="DO192">
        <v>2</v>
      </c>
      <c r="DP192">
        <v>5</v>
      </c>
      <c r="DQ192">
        <v>0</v>
      </c>
      <c r="DR192">
        <v>10</v>
      </c>
      <c r="DS192">
        <v>5</v>
      </c>
      <c r="DT192">
        <v>0</v>
      </c>
      <c r="DU192">
        <v>0</v>
      </c>
      <c r="DV192">
        <v>0</v>
      </c>
      <c r="DW192">
        <v>0</v>
      </c>
      <c r="DX192">
        <v>0</v>
      </c>
      <c r="DY192">
        <v>0</v>
      </c>
      <c r="DZ192">
        <v>0</v>
      </c>
      <c r="EA192">
        <v>0</v>
      </c>
      <c r="EB192">
        <v>5</v>
      </c>
      <c r="EC192">
        <v>0</v>
      </c>
      <c r="ED192">
        <v>181</v>
      </c>
      <c r="EE192">
        <v>97</v>
      </c>
      <c r="EF192">
        <v>0.53591161966323897</v>
      </c>
      <c r="EG192" t="s">
        <v>163</v>
      </c>
      <c r="EH192">
        <v>25974</v>
      </c>
      <c r="EI192" t="s">
        <v>891</v>
      </c>
      <c r="EJ192" t="s">
        <v>302</v>
      </c>
    </row>
    <row r="193" spans="1:140" ht="15" hidden="1" x14ac:dyDescent="0.25">
      <c r="A193" t="s">
        <v>752</v>
      </c>
      <c r="B193" t="s">
        <v>753</v>
      </c>
      <c r="D193" t="s">
        <v>263</v>
      </c>
      <c r="E193">
        <v>45348</v>
      </c>
      <c r="F193">
        <v>21927</v>
      </c>
      <c r="G193" t="s">
        <v>132</v>
      </c>
      <c r="H193" t="s">
        <v>133</v>
      </c>
      <c r="I193" t="s">
        <v>134</v>
      </c>
      <c r="J193" t="s">
        <v>255</v>
      </c>
      <c r="K193">
        <v>2084</v>
      </c>
      <c r="L193" t="s">
        <v>253</v>
      </c>
      <c r="P193" t="s">
        <v>256</v>
      </c>
      <c r="S193">
        <v>19059455</v>
      </c>
      <c r="U193" t="s">
        <v>544</v>
      </c>
      <c r="V193">
        <v>2009</v>
      </c>
      <c r="W193" t="s">
        <v>139</v>
      </c>
      <c r="X193">
        <v>341</v>
      </c>
      <c r="Y193">
        <v>47638</v>
      </c>
      <c r="AA193">
        <v>299.08999633789102</v>
      </c>
      <c r="AB193" t="s">
        <v>137</v>
      </c>
      <c r="AD193" t="s">
        <v>754</v>
      </c>
      <c r="AF193" t="s">
        <v>141</v>
      </c>
      <c r="AG193">
        <v>3</v>
      </c>
      <c r="AH193" t="s">
        <v>142</v>
      </c>
      <c r="AI193">
        <v>8</v>
      </c>
      <c r="AJ193" t="s">
        <v>142</v>
      </c>
      <c r="AK193">
        <v>98.199996948242202</v>
      </c>
      <c r="AM193" t="s">
        <v>137</v>
      </c>
      <c r="AN193" t="s">
        <v>143</v>
      </c>
      <c r="AO193" t="s">
        <v>137</v>
      </c>
      <c r="AP193" t="s">
        <v>144</v>
      </c>
      <c r="AQ193" t="s">
        <v>145</v>
      </c>
      <c r="AR193" t="s">
        <v>137</v>
      </c>
      <c r="AS193" t="s">
        <v>146</v>
      </c>
      <c r="AT193" t="s">
        <v>137</v>
      </c>
      <c r="AW193" t="s">
        <v>755</v>
      </c>
      <c r="AX193" t="s">
        <v>148</v>
      </c>
      <c r="AY193">
        <v>0.22499999403953599</v>
      </c>
      <c r="AZ193" t="s">
        <v>149</v>
      </c>
      <c r="BA193">
        <v>30</v>
      </c>
      <c r="BB193" t="s">
        <v>150</v>
      </c>
      <c r="BD193">
        <v>2.9999999329447701E-2</v>
      </c>
      <c r="BE193" t="s">
        <v>151</v>
      </c>
      <c r="BF193" t="s">
        <v>137</v>
      </c>
      <c r="BG193" t="s">
        <v>137</v>
      </c>
      <c r="BH193" t="s">
        <v>134</v>
      </c>
      <c r="BJ193">
        <v>1</v>
      </c>
      <c r="BK193">
        <v>0</v>
      </c>
      <c r="BL193">
        <v>24</v>
      </c>
      <c r="BM193" t="s">
        <v>152</v>
      </c>
      <c r="BN193">
        <v>24</v>
      </c>
      <c r="BP193">
        <v>1</v>
      </c>
      <c r="BV193" t="s">
        <v>155</v>
      </c>
      <c r="BW193">
        <v>1</v>
      </c>
      <c r="BX193" t="s">
        <v>133</v>
      </c>
      <c r="BY193">
        <v>1</v>
      </c>
      <c r="BZ193" t="s">
        <v>156</v>
      </c>
      <c r="CC193">
        <v>1</v>
      </c>
      <c r="CD193">
        <v>0</v>
      </c>
      <c r="CE193" t="s">
        <v>158</v>
      </c>
      <c r="CG193" t="s">
        <v>176</v>
      </c>
      <c r="CI193" t="s">
        <v>137</v>
      </c>
      <c r="CJ193" t="s">
        <v>137</v>
      </c>
      <c r="CK193" t="s">
        <v>174</v>
      </c>
      <c r="CL193" t="s">
        <v>137</v>
      </c>
      <c r="CM193" t="s">
        <v>161</v>
      </c>
      <c r="CN193">
        <v>0</v>
      </c>
      <c r="CO193">
        <v>1</v>
      </c>
      <c r="CP193">
        <v>0</v>
      </c>
      <c r="CQ193">
        <v>1</v>
      </c>
      <c r="CR193">
        <v>0</v>
      </c>
      <c r="CS193">
        <v>1</v>
      </c>
      <c r="CT193">
        <v>0</v>
      </c>
      <c r="CU193" t="s">
        <v>162</v>
      </c>
      <c r="CW193">
        <v>0</v>
      </c>
      <c r="CX193">
        <v>0</v>
      </c>
      <c r="CZ193">
        <v>5</v>
      </c>
      <c r="DA193">
        <v>5</v>
      </c>
      <c r="DB193">
        <v>8</v>
      </c>
      <c r="DC193">
        <v>3</v>
      </c>
      <c r="DD193">
        <v>10</v>
      </c>
      <c r="DE193">
        <v>5</v>
      </c>
      <c r="DF193">
        <v>3</v>
      </c>
      <c r="DG193">
        <v>10</v>
      </c>
      <c r="DH193">
        <v>0</v>
      </c>
      <c r="DI193">
        <v>5</v>
      </c>
      <c r="DJ193">
        <v>5</v>
      </c>
      <c r="DK193">
        <v>5</v>
      </c>
      <c r="DL193">
        <v>5</v>
      </c>
      <c r="DM193">
        <v>5</v>
      </c>
      <c r="DN193">
        <v>0</v>
      </c>
      <c r="DO193">
        <v>2</v>
      </c>
      <c r="DP193">
        <v>5</v>
      </c>
      <c r="DQ193">
        <v>10</v>
      </c>
      <c r="DR193">
        <v>5</v>
      </c>
      <c r="DS193">
        <v>10</v>
      </c>
      <c r="DT193">
        <v>10</v>
      </c>
      <c r="DU193">
        <v>0</v>
      </c>
      <c r="DV193">
        <v>4</v>
      </c>
      <c r="DW193">
        <v>0</v>
      </c>
      <c r="DX193">
        <v>5</v>
      </c>
      <c r="DY193">
        <v>0</v>
      </c>
      <c r="DZ193">
        <v>10</v>
      </c>
      <c r="EA193">
        <v>0</v>
      </c>
      <c r="EB193">
        <v>5</v>
      </c>
      <c r="EC193">
        <v>0</v>
      </c>
      <c r="ED193">
        <v>196</v>
      </c>
      <c r="EE193">
        <v>140</v>
      </c>
      <c r="EF193">
        <v>0.71428573131561302</v>
      </c>
      <c r="EG193" t="s">
        <v>163</v>
      </c>
      <c r="EH193">
        <v>21927</v>
      </c>
      <c r="EI193" t="s">
        <v>756</v>
      </c>
      <c r="EJ193" t="s">
        <v>165</v>
      </c>
    </row>
    <row r="194" spans="1:140" ht="15" hidden="1" x14ac:dyDescent="0.25">
      <c r="A194" t="s">
        <v>874</v>
      </c>
      <c r="B194" t="s">
        <v>875</v>
      </c>
      <c r="D194" t="s">
        <v>263</v>
      </c>
      <c r="E194">
        <v>45348</v>
      </c>
      <c r="F194">
        <v>25975</v>
      </c>
      <c r="G194" t="s">
        <v>538</v>
      </c>
      <c r="H194" t="s">
        <v>177</v>
      </c>
      <c r="I194" t="s">
        <v>166</v>
      </c>
      <c r="J194" t="s">
        <v>303</v>
      </c>
      <c r="K194">
        <v>5.7</v>
      </c>
      <c r="L194" t="s">
        <v>152</v>
      </c>
      <c r="P194" t="s">
        <v>892</v>
      </c>
      <c r="S194">
        <v>33933458</v>
      </c>
      <c r="U194" t="s">
        <v>853</v>
      </c>
      <c r="V194">
        <v>2021</v>
      </c>
      <c r="W194" t="s">
        <v>290</v>
      </c>
      <c r="X194">
        <v>4389</v>
      </c>
      <c r="Y194">
        <v>100700</v>
      </c>
      <c r="Z194" t="s">
        <v>854</v>
      </c>
      <c r="AA194">
        <v>378.07000732421898</v>
      </c>
      <c r="AB194" t="s">
        <v>137</v>
      </c>
      <c r="AD194" t="s">
        <v>877</v>
      </c>
      <c r="AF194" t="s">
        <v>141</v>
      </c>
      <c r="AG194">
        <v>3</v>
      </c>
      <c r="AH194" t="s">
        <v>142</v>
      </c>
      <c r="AI194">
        <v>7</v>
      </c>
      <c r="AJ194" t="s">
        <v>170</v>
      </c>
      <c r="AL194" t="s">
        <v>158</v>
      </c>
      <c r="AM194" t="s">
        <v>137</v>
      </c>
      <c r="AN194" t="s">
        <v>539</v>
      </c>
      <c r="AO194" t="s">
        <v>137</v>
      </c>
      <c r="AQ194" t="s">
        <v>203</v>
      </c>
      <c r="AR194" t="s">
        <v>204</v>
      </c>
      <c r="AS194" t="s">
        <v>168</v>
      </c>
      <c r="AT194" t="s">
        <v>137</v>
      </c>
      <c r="AU194" t="s">
        <v>293</v>
      </c>
      <c r="AV194" t="s">
        <v>158</v>
      </c>
      <c r="AX194" t="s">
        <v>158</v>
      </c>
      <c r="AZ194" t="s">
        <v>185</v>
      </c>
      <c r="BA194">
        <v>26.9</v>
      </c>
      <c r="BB194" t="s">
        <v>296</v>
      </c>
      <c r="BD194">
        <v>26.899999618530298</v>
      </c>
      <c r="BE194" t="s">
        <v>296</v>
      </c>
      <c r="BG194" t="s">
        <v>137</v>
      </c>
      <c r="BH194" t="s">
        <v>166</v>
      </c>
      <c r="BJ194">
        <v>1</v>
      </c>
      <c r="BK194">
        <v>1</v>
      </c>
      <c r="BL194">
        <v>24</v>
      </c>
      <c r="BM194" t="s">
        <v>152</v>
      </c>
      <c r="BN194">
        <v>24</v>
      </c>
      <c r="BP194">
        <v>1</v>
      </c>
      <c r="BU194">
        <v>0</v>
      </c>
      <c r="BV194" t="s">
        <v>155</v>
      </c>
      <c r="BW194">
        <v>1</v>
      </c>
      <c r="BX194" t="s">
        <v>177</v>
      </c>
      <c r="BY194">
        <v>1</v>
      </c>
      <c r="BZ194" t="s">
        <v>158</v>
      </c>
      <c r="CC194">
        <v>0</v>
      </c>
      <c r="CD194">
        <v>1</v>
      </c>
      <c r="CE194" t="s">
        <v>158</v>
      </c>
      <c r="CG194" t="s">
        <v>415</v>
      </c>
      <c r="CI194" t="s">
        <v>137</v>
      </c>
      <c r="CJ194" t="s">
        <v>137</v>
      </c>
      <c r="CN194">
        <v>0</v>
      </c>
      <c r="CO194">
        <v>0</v>
      </c>
      <c r="CP194">
        <v>0</v>
      </c>
      <c r="CQ194">
        <v>0</v>
      </c>
      <c r="CR194">
        <v>0</v>
      </c>
      <c r="CS194">
        <v>1</v>
      </c>
      <c r="CT194">
        <v>0</v>
      </c>
      <c r="CU194" t="s">
        <v>162</v>
      </c>
      <c r="CV194" t="s">
        <v>607</v>
      </c>
      <c r="CW194">
        <v>0</v>
      </c>
      <c r="CX194">
        <v>0</v>
      </c>
      <c r="CZ194">
        <v>5</v>
      </c>
      <c r="DA194">
        <v>5</v>
      </c>
      <c r="DB194">
        <v>6</v>
      </c>
      <c r="DC194">
        <v>1</v>
      </c>
      <c r="DD194">
        <v>10</v>
      </c>
      <c r="DE194">
        <v>3</v>
      </c>
      <c r="DF194">
        <v>0</v>
      </c>
      <c r="DG194">
        <v>10</v>
      </c>
      <c r="DH194">
        <v>0</v>
      </c>
      <c r="DI194">
        <v>5</v>
      </c>
      <c r="DJ194">
        <v>5</v>
      </c>
      <c r="DK194">
        <v>5</v>
      </c>
      <c r="DL194">
        <v>5</v>
      </c>
      <c r="DM194">
        <v>0</v>
      </c>
      <c r="DN194">
        <v>5</v>
      </c>
      <c r="DO194">
        <v>2</v>
      </c>
      <c r="DP194">
        <v>5</v>
      </c>
      <c r="DQ194">
        <v>10</v>
      </c>
      <c r="DR194">
        <v>0</v>
      </c>
      <c r="DS194">
        <v>0</v>
      </c>
      <c r="DT194">
        <v>0</v>
      </c>
      <c r="DU194">
        <v>0</v>
      </c>
      <c r="DV194">
        <v>0</v>
      </c>
      <c r="DW194">
        <v>0</v>
      </c>
      <c r="DX194">
        <v>0</v>
      </c>
      <c r="DY194">
        <v>0</v>
      </c>
      <c r="DZ194">
        <v>10</v>
      </c>
      <c r="EA194">
        <v>0</v>
      </c>
      <c r="EB194">
        <v>5</v>
      </c>
      <c r="EC194">
        <v>0</v>
      </c>
      <c r="ED194">
        <v>181</v>
      </c>
      <c r="EE194">
        <v>97</v>
      </c>
      <c r="EF194">
        <v>0.53591161966323897</v>
      </c>
      <c r="EG194" t="s">
        <v>163</v>
      </c>
      <c r="EH194">
        <v>25975</v>
      </c>
      <c r="EI194" t="s">
        <v>891</v>
      </c>
      <c r="EJ194" t="s">
        <v>302</v>
      </c>
    </row>
    <row r="195" spans="1:140" ht="15" hidden="1" x14ac:dyDescent="0.25">
      <c r="A195" t="s">
        <v>874</v>
      </c>
      <c r="B195" t="s">
        <v>875</v>
      </c>
      <c r="D195" t="s">
        <v>263</v>
      </c>
      <c r="E195">
        <v>45348</v>
      </c>
      <c r="F195">
        <v>25975</v>
      </c>
      <c r="G195" t="s">
        <v>538</v>
      </c>
      <c r="H195" t="s">
        <v>177</v>
      </c>
      <c r="I195" t="s">
        <v>166</v>
      </c>
      <c r="J195" t="s">
        <v>529</v>
      </c>
      <c r="K195">
        <v>0.33100000000000002</v>
      </c>
      <c r="L195" t="s">
        <v>136</v>
      </c>
      <c r="P195" t="s">
        <v>892</v>
      </c>
      <c r="S195">
        <v>33933458</v>
      </c>
      <c r="U195" t="s">
        <v>853</v>
      </c>
      <c r="V195">
        <v>2021</v>
      </c>
      <c r="W195" t="s">
        <v>290</v>
      </c>
      <c r="X195">
        <v>4389</v>
      </c>
      <c r="Y195">
        <v>100700</v>
      </c>
      <c r="Z195" t="s">
        <v>854</v>
      </c>
      <c r="AA195">
        <v>378.07000732421898</v>
      </c>
      <c r="AB195" t="s">
        <v>137</v>
      </c>
      <c r="AD195" t="s">
        <v>877</v>
      </c>
      <c r="AF195" t="s">
        <v>141</v>
      </c>
      <c r="AG195">
        <v>3</v>
      </c>
      <c r="AH195" t="s">
        <v>142</v>
      </c>
      <c r="AI195">
        <v>7</v>
      </c>
      <c r="AJ195" t="s">
        <v>170</v>
      </c>
      <c r="AL195" t="s">
        <v>158</v>
      </c>
      <c r="AM195" t="s">
        <v>137</v>
      </c>
      <c r="AN195" t="s">
        <v>539</v>
      </c>
      <c r="AO195" t="s">
        <v>137</v>
      </c>
      <c r="AQ195" t="s">
        <v>203</v>
      </c>
      <c r="AR195" t="s">
        <v>204</v>
      </c>
      <c r="AS195" t="s">
        <v>168</v>
      </c>
      <c r="AT195" t="s">
        <v>137</v>
      </c>
      <c r="AU195" t="s">
        <v>293</v>
      </c>
      <c r="AV195" t="s">
        <v>158</v>
      </c>
      <c r="AX195" t="s">
        <v>158</v>
      </c>
      <c r="AZ195" t="s">
        <v>185</v>
      </c>
      <c r="BA195">
        <v>26.9</v>
      </c>
      <c r="BB195" t="s">
        <v>296</v>
      </c>
      <c r="BD195">
        <v>26.899999618530298</v>
      </c>
      <c r="BE195" t="s">
        <v>296</v>
      </c>
      <c r="BG195" t="s">
        <v>137</v>
      </c>
      <c r="BH195" t="s">
        <v>166</v>
      </c>
      <c r="BJ195">
        <v>1</v>
      </c>
      <c r="BK195">
        <v>1</v>
      </c>
      <c r="BL195">
        <v>24</v>
      </c>
      <c r="BM195" t="s">
        <v>152</v>
      </c>
      <c r="BN195">
        <v>24</v>
      </c>
      <c r="BP195">
        <v>1</v>
      </c>
      <c r="BU195">
        <v>0</v>
      </c>
      <c r="BV195" t="s">
        <v>155</v>
      </c>
      <c r="BW195">
        <v>1</v>
      </c>
      <c r="BX195" t="s">
        <v>177</v>
      </c>
      <c r="BY195">
        <v>1</v>
      </c>
      <c r="BZ195" t="s">
        <v>158</v>
      </c>
      <c r="CC195">
        <v>0</v>
      </c>
      <c r="CD195">
        <v>1</v>
      </c>
      <c r="CE195" t="s">
        <v>158</v>
      </c>
      <c r="CG195" t="s">
        <v>415</v>
      </c>
      <c r="CI195" t="s">
        <v>137</v>
      </c>
      <c r="CJ195" t="s">
        <v>137</v>
      </c>
      <c r="CN195">
        <v>0</v>
      </c>
      <c r="CO195">
        <v>0</v>
      </c>
      <c r="CP195">
        <v>0</v>
      </c>
      <c r="CQ195">
        <v>0</v>
      </c>
      <c r="CR195">
        <v>0</v>
      </c>
      <c r="CS195">
        <v>1</v>
      </c>
      <c r="CT195">
        <v>0</v>
      </c>
      <c r="CU195" t="s">
        <v>162</v>
      </c>
      <c r="CV195" t="s">
        <v>607</v>
      </c>
      <c r="CW195">
        <v>0</v>
      </c>
      <c r="CX195">
        <v>0</v>
      </c>
      <c r="CZ195">
        <v>5</v>
      </c>
      <c r="DA195">
        <v>5</v>
      </c>
      <c r="DB195">
        <v>6</v>
      </c>
      <c r="DC195">
        <v>1</v>
      </c>
      <c r="DD195">
        <v>10</v>
      </c>
      <c r="DE195">
        <v>3</v>
      </c>
      <c r="DF195">
        <v>0</v>
      </c>
      <c r="DG195">
        <v>10</v>
      </c>
      <c r="DH195">
        <v>0</v>
      </c>
      <c r="DI195">
        <v>5</v>
      </c>
      <c r="DJ195">
        <v>5</v>
      </c>
      <c r="DK195">
        <v>5</v>
      </c>
      <c r="DL195">
        <v>5</v>
      </c>
      <c r="DM195">
        <v>0</v>
      </c>
      <c r="DN195">
        <v>5</v>
      </c>
      <c r="DO195">
        <v>2</v>
      </c>
      <c r="DP195">
        <v>5</v>
      </c>
      <c r="DQ195">
        <v>10</v>
      </c>
      <c r="DR195">
        <v>0</v>
      </c>
      <c r="DS195">
        <v>0</v>
      </c>
      <c r="DT195">
        <v>0</v>
      </c>
      <c r="DU195">
        <v>0</v>
      </c>
      <c r="DV195">
        <v>0</v>
      </c>
      <c r="DW195">
        <v>0</v>
      </c>
      <c r="DX195">
        <v>0</v>
      </c>
      <c r="DY195">
        <v>0</v>
      </c>
      <c r="DZ195">
        <v>10</v>
      </c>
      <c r="EA195">
        <v>0</v>
      </c>
      <c r="EB195">
        <v>5</v>
      </c>
      <c r="EC195">
        <v>0</v>
      </c>
      <c r="ED195">
        <v>181</v>
      </c>
      <c r="EE195">
        <v>97</v>
      </c>
      <c r="EF195">
        <v>0.53591161966323897</v>
      </c>
      <c r="EG195" t="s">
        <v>163</v>
      </c>
      <c r="EH195">
        <v>25975</v>
      </c>
      <c r="EI195" t="s">
        <v>891</v>
      </c>
      <c r="EJ195" t="s">
        <v>302</v>
      </c>
    </row>
    <row r="196" spans="1:140" ht="15" hidden="1" x14ac:dyDescent="0.25">
      <c r="A196" t="s">
        <v>355</v>
      </c>
      <c r="B196" t="s">
        <v>356</v>
      </c>
      <c r="D196" t="s">
        <v>263</v>
      </c>
      <c r="E196">
        <v>45348</v>
      </c>
      <c r="F196">
        <v>21982</v>
      </c>
      <c r="G196" t="s">
        <v>132</v>
      </c>
      <c r="H196" t="s">
        <v>133</v>
      </c>
      <c r="I196" t="s">
        <v>166</v>
      </c>
      <c r="J196" t="s">
        <v>255</v>
      </c>
      <c r="K196">
        <v>775</v>
      </c>
      <c r="L196" t="s">
        <v>253</v>
      </c>
      <c r="P196" t="s">
        <v>357</v>
      </c>
      <c r="S196">
        <v>19429410</v>
      </c>
      <c r="U196" t="s">
        <v>358</v>
      </c>
      <c r="V196">
        <v>2009</v>
      </c>
      <c r="W196" t="s">
        <v>139</v>
      </c>
      <c r="X196">
        <v>396</v>
      </c>
      <c r="Y196">
        <v>47695</v>
      </c>
      <c r="Z196" t="s">
        <v>359</v>
      </c>
      <c r="AA196">
        <v>314.05398559570301</v>
      </c>
      <c r="AB196" t="s">
        <v>137</v>
      </c>
      <c r="AD196" t="s">
        <v>360</v>
      </c>
      <c r="AF196" t="s">
        <v>141</v>
      </c>
      <c r="AG196" t="s">
        <v>361</v>
      </c>
      <c r="AH196" t="s">
        <v>142</v>
      </c>
      <c r="AI196">
        <v>7</v>
      </c>
      <c r="AJ196" t="s">
        <v>170</v>
      </c>
      <c r="AK196">
        <v>98.5</v>
      </c>
      <c r="AM196" t="s">
        <v>137</v>
      </c>
      <c r="AN196" t="s">
        <v>143</v>
      </c>
      <c r="AO196" t="s">
        <v>137</v>
      </c>
      <c r="AP196" t="s">
        <v>362</v>
      </c>
      <c r="AQ196" t="s">
        <v>145</v>
      </c>
      <c r="AR196" t="s">
        <v>137</v>
      </c>
      <c r="AS196" t="s">
        <v>146</v>
      </c>
      <c r="AT196" t="s">
        <v>137</v>
      </c>
      <c r="AW196" t="s">
        <v>368</v>
      </c>
      <c r="AX196" t="s">
        <v>148</v>
      </c>
      <c r="AY196">
        <v>0.18649999797344199</v>
      </c>
      <c r="AZ196" t="s">
        <v>149</v>
      </c>
      <c r="BA196">
        <v>10</v>
      </c>
      <c r="BB196" t="s">
        <v>150</v>
      </c>
      <c r="BD196">
        <v>9.9999997764825804E-3</v>
      </c>
      <c r="BE196" t="s">
        <v>151</v>
      </c>
      <c r="BF196" t="s">
        <v>137</v>
      </c>
      <c r="BG196" t="s">
        <v>137</v>
      </c>
      <c r="BH196" t="s">
        <v>166</v>
      </c>
      <c r="BJ196">
        <v>1</v>
      </c>
      <c r="BK196">
        <v>1</v>
      </c>
      <c r="BL196">
        <v>24</v>
      </c>
      <c r="BM196" t="s">
        <v>152</v>
      </c>
      <c r="BN196">
        <v>24</v>
      </c>
      <c r="BP196">
        <v>1</v>
      </c>
      <c r="BQ196">
        <v>5</v>
      </c>
      <c r="BR196" t="s">
        <v>153</v>
      </c>
      <c r="BS196">
        <v>5</v>
      </c>
      <c r="BT196" t="s">
        <v>154</v>
      </c>
      <c r="BU196">
        <v>1</v>
      </c>
      <c r="BV196" t="s">
        <v>155</v>
      </c>
      <c r="BW196">
        <v>1</v>
      </c>
      <c r="BX196" t="s">
        <v>133</v>
      </c>
      <c r="BY196">
        <v>1</v>
      </c>
      <c r="BZ196" t="s">
        <v>156</v>
      </c>
      <c r="CA196" t="s">
        <v>364</v>
      </c>
      <c r="CC196">
        <v>1</v>
      </c>
      <c r="CD196">
        <v>0</v>
      </c>
      <c r="CE196" t="s">
        <v>158</v>
      </c>
      <c r="CG196" t="s">
        <v>365</v>
      </c>
      <c r="CI196" t="s">
        <v>137</v>
      </c>
      <c r="CJ196" t="s">
        <v>137</v>
      </c>
      <c r="CK196" t="s">
        <v>137</v>
      </c>
      <c r="CL196" t="s">
        <v>137</v>
      </c>
      <c r="CM196" t="s">
        <v>161</v>
      </c>
      <c r="CN196">
        <v>0</v>
      </c>
      <c r="CO196">
        <v>1</v>
      </c>
      <c r="CP196">
        <v>0</v>
      </c>
      <c r="CQ196">
        <v>0</v>
      </c>
      <c r="CR196">
        <v>0</v>
      </c>
      <c r="CS196">
        <v>0</v>
      </c>
      <c r="CT196">
        <v>0</v>
      </c>
      <c r="CU196" t="s">
        <v>162</v>
      </c>
      <c r="CW196">
        <v>0</v>
      </c>
      <c r="CX196">
        <v>0</v>
      </c>
      <c r="CZ196">
        <v>5</v>
      </c>
      <c r="DA196">
        <v>5</v>
      </c>
      <c r="DB196">
        <v>6</v>
      </c>
      <c r="DC196">
        <v>3</v>
      </c>
      <c r="DD196">
        <v>10</v>
      </c>
      <c r="DE196">
        <v>5</v>
      </c>
      <c r="DF196">
        <v>3</v>
      </c>
      <c r="DG196">
        <v>10</v>
      </c>
      <c r="DH196">
        <v>5</v>
      </c>
      <c r="DI196">
        <v>5</v>
      </c>
      <c r="DJ196">
        <v>5</v>
      </c>
      <c r="DK196">
        <v>5</v>
      </c>
      <c r="DL196">
        <v>5</v>
      </c>
      <c r="DM196">
        <v>5</v>
      </c>
      <c r="DN196">
        <v>0</v>
      </c>
      <c r="DO196">
        <v>2</v>
      </c>
      <c r="DP196">
        <v>5</v>
      </c>
      <c r="DQ196">
        <v>10</v>
      </c>
      <c r="DR196">
        <v>10</v>
      </c>
      <c r="DS196">
        <v>10</v>
      </c>
      <c r="DT196">
        <v>10</v>
      </c>
      <c r="DU196">
        <v>0</v>
      </c>
      <c r="DV196">
        <v>4</v>
      </c>
      <c r="DW196">
        <v>0</v>
      </c>
      <c r="DX196">
        <v>0</v>
      </c>
      <c r="DY196">
        <v>0</v>
      </c>
      <c r="DZ196">
        <v>0</v>
      </c>
      <c r="EA196">
        <v>0</v>
      </c>
      <c r="EB196">
        <v>5</v>
      </c>
      <c r="EC196">
        <v>0</v>
      </c>
      <c r="ED196">
        <v>181</v>
      </c>
      <c r="EE196">
        <v>133</v>
      </c>
      <c r="EF196">
        <v>0.73480665683746305</v>
      </c>
      <c r="EG196" t="s">
        <v>163</v>
      </c>
      <c r="EH196">
        <v>21982</v>
      </c>
      <c r="EI196" t="s">
        <v>366</v>
      </c>
      <c r="EJ196" t="s">
        <v>165</v>
      </c>
    </row>
    <row r="197" spans="1:140" ht="15" hidden="1" x14ac:dyDescent="0.25">
      <c r="A197" t="s">
        <v>874</v>
      </c>
      <c r="B197" t="s">
        <v>875</v>
      </c>
      <c r="D197" t="s">
        <v>263</v>
      </c>
      <c r="E197">
        <v>45348</v>
      </c>
      <c r="F197">
        <v>25976</v>
      </c>
      <c r="G197" t="s">
        <v>538</v>
      </c>
      <c r="H197" t="s">
        <v>177</v>
      </c>
      <c r="I197" t="s">
        <v>166</v>
      </c>
      <c r="J197" t="s">
        <v>303</v>
      </c>
      <c r="K197">
        <v>4.2</v>
      </c>
      <c r="L197" t="s">
        <v>152</v>
      </c>
      <c r="P197" t="s">
        <v>892</v>
      </c>
      <c r="S197">
        <v>33933458</v>
      </c>
      <c r="U197" t="s">
        <v>853</v>
      </c>
      <c r="V197">
        <v>2021</v>
      </c>
      <c r="W197" t="s">
        <v>290</v>
      </c>
      <c r="X197">
        <v>4390</v>
      </c>
      <c r="Y197">
        <v>100701</v>
      </c>
      <c r="Z197" t="s">
        <v>854</v>
      </c>
      <c r="AA197">
        <v>378.07000732421898</v>
      </c>
      <c r="AB197" t="s">
        <v>137</v>
      </c>
      <c r="AD197" t="s">
        <v>877</v>
      </c>
      <c r="AF197" t="s">
        <v>141</v>
      </c>
      <c r="AG197">
        <v>3</v>
      </c>
      <c r="AH197" t="s">
        <v>142</v>
      </c>
      <c r="AI197">
        <v>7</v>
      </c>
      <c r="AJ197" t="s">
        <v>170</v>
      </c>
      <c r="AL197" t="s">
        <v>158</v>
      </c>
      <c r="AM197" t="s">
        <v>137</v>
      </c>
      <c r="AN197" t="s">
        <v>539</v>
      </c>
      <c r="AO197" t="s">
        <v>137</v>
      </c>
      <c r="AQ197" t="s">
        <v>203</v>
      </c>
      <c r="AR197" t="s">
        <v>204</v>
      </c>
      <c r="AS197" t="s">
        <v>146</v>
      </c>
      <c r="AT197" t="s">
        <v>137</v>
      </c>
      <c r="AU197" t="s">
        <v>293</v>
      </c>
      <c r="AV197" t="s">
        <v>158</v>
      </c>
      <c r="AX197" t="s">
        <v>158</v>
      </c>
      <c r="AZ197" t="s">
        <v>185</v>
      </c>
      <c r="BA197">
        <v>26.9</v>
      </c>
      <c r="BB197" t="s">
        <v>296</v>
      </c>
      <c r="BD197">
        <v>26.899999618530298</v>
      </c>
      <c r="BE197" t="s">
        <v>296</v>
      </c>
      <c r="BG197" t="s">
        <v>137</v>
      </c>
      <c r="BH197" t="s">
        <v>166</v>
      </c>
      <c r="BJ197">
        <v>1</v>
      </c>
      <c r="BK197">
        <v>1</v>
      </c>
      <c r="BL197">
        <v>24</v>
      </c>
      <c r="BM197" t="s">
        <v>152</v>
      </c>
      <c r="BN197">
        <v>24</v>
      </c>
      <c r="BP197">
        <v>1</v>
      </c>
      <c r="BU197">
        <v>0</v>
      </c>
      <c r="BV197" t="s">
        <v>155</v>
      </c>
      <c r="BW197">
        <v>1</v>
      </c>
      <c r="BX197" t="s">
        <v>177</v>
      </c>
      <c r="BY197">
        <v>1</v>
      </c>
      <c r="BZ197" t="s">
        <v>158</v>
      </c>
      <c r="CC197">
        <v>0</v>
      </c>
      <c r="CD197">
        <v>1</v>
      </c>
      <c r="CE197" t="s">
        <v>158</v>
      </c>
      <c r="CG197" t="s">
        <v>415</v>
      </c>
      <c r="CI197" t="s">
        <v>137</v>
      </c>
      <c r="CJ197" t="s">
        <v>137</v>
      </c>
      <c r="CN197">
        <v>0</v>
      </c>
      <c r="CO197">
        <v>0</v>
      </c>
      <c r="CP197">
        <v>0</v>
      </c>
      <c r="CQ197">
        <v>0</v>
      </c>
      <c r="CR197">
        <v>0</v>
      </c>
      <c r="CS197">
        <v>1</v>
      </c>
      <c r="CT197">
        <v>0</v>
      </c>
      <c r="CU197" t="s">
        <v>162</v>
      </c>
      <c r="CV197" t="s">
        <v>607</v>
      </c>
      <c r="CW197">
        <v>0</v>
      </c>
      <c r="CX197">
        <v>0</v>
      </c>
      <c r="CZ197">
        <v>5</v>
      </c>
      <c r="DA197">
        <v>5</v>
      </c>
      <c r="DB197">
        <v>6</v>
      </c>
      <c r="DC197">
        <v>1</v>
      </c>
      <c r="DD197">
        <v>10</v>
      </c>
      <c r="DE197">
        <v>3</v>
      </c>
      <c r="DF197">
        <v>0</v>
      </c>
      <c r="DG197">
        <v>10</v>
      </c>
      <c r="DH197">
        <v>0</v>
      </c>
      <c r="DI197">
        <v>5</v>
      </c>
      <c r="DJ197">
        <v>5</v>
      </c>
      <c r="DK197">
        <v>5</v>
      </c>
      <c r="DL197">
        <v>5</v>
      </c>
      <c r="DM197">
        <v>0</v>
      </c>
      <c r="DN197">
        <v>5</v>
      </c>
      <c r="DO197">
        <v>2</v>
      </c>
      <c r="DP197">
        <v>5</v>
      </c>
      <c r="DQ197">
        <v>10</v>
      </c>
      <c r="DR197">
        <v>0</v>
      </c>
      <c r="DS197">
        <v>0</v>
      </c>
      <c r="DT197">
        <v>0</v>
      </c>
      <c r="DU197">
        <v>0</v>
      </c>
      <c r="DV197">
        <v>0</v>
      </c>
      <c r="DW197">
        <v>0</v>
      </c>
      <c r="DX197">
        <v>0</v>
      </c>
      <c r="DY197">
        <v>0</v>
      </c>
      <c r="DZ197">
        <v>10</v>
      </c>
      <c r="EA197">
        <v>0</v>
      </c>
      <c r="EB197">
        <v>5</v>
      </c>
      <c r="EC197">
        <v>0</v>
      </c>
      <c r="ED197">
        <v>181</v>
      </c>
      <c r="EE197">
        <v>97</v>
      </c>
      <c r="EF197">
        <v>0.53591161966323897</v>
      </c>
      <c r="EG197" t="s">
        <v>163</v>
      </c>
      <c r="EH197">
        <v>25976</v>
      </c>
      <c r="EI197" t="s">
        <v>891</v>
      </c>
      <c r="EJ197" t="s">
        <v>302</v>
      </c>
    </row>
    <row r="198" spans="1:140" ht="15" hidden="1" x14ac:dyDescent="0.25">
      <c r="A198" t="s">
        <v>874</v>
      </c>
      <c r="B198" t="s">
        <v>875</v>
      </c>
      <c r="D198" t="s">
        <v>263</v>
      </c>
      <c r="E198">
        <v>45348</v>
      </c>
      <c r="F198">
        <v>25976</v>
      </c>
      <c r="G198" t="s">
        <v>538</v>
      </c>
      <c r="H198" t="s">
        <v>177</v>
      </c>
      <c r="I198" t="s">
        <v>166</v>
      </c>
      <c r="J198" t="s">
        <v>529</v>
      </c>
      <c r="K198">
        <v>0.16</v>
      </c>
      <c r="L198" t="s">
        <v>136</v>
      </c>
      <c r="P198" t="s">
        <v>892</v>
      </c>
      <c r="S198">
        <v>33933458</v>
      </c>
      <c r="U198" t="s">
        <v>853</v>
      </c>
      <c r="V198">
        <v>2021</v>
      </c>
      <c r="W198" t="s">
        <v>290</v>
      </c>
      <c r="X198">
        <v>4390</v>
      </c>
      <c r="Y198">
        <v>100701</v>
      </c>
      <c r="Z198" t="s">
        <v>854</v>
      </c>
      <c r="AA198">
        <v>378.07000732421898</v>
      </c>
      <c r="AB198" t="s">
        <v>137</v>
      </c>
      <c r="AD198" t="s">
        <v>877</v>
      </c>
      <c r="AF198" t="s">
        <v>141</v>
      </c>
      <c r="AG198">
        <v>3</v>
      </c>
      <c r="AH198" t="s">
        <v>142</v>
      </c>
      <c r="AI198">
        <v>7</v>
      </c>
      <c r="AJ198" t="s">
        <v>170</v>
      </c>
      <c r="AL198" t="s">
        <v>158</v>
      </c>
      <c r="AM198" t="s">
        <v>137</v>
      </c>
      <c r="AN198" t="s">
        <v>539</v>
      </c>
      <c r="AO198" t="s">
        <v>137</v>
      </c>
      <c r="AQ198" t="s">
        <v>203</v>
      </c>
      <c r="AR198" t="s">
        <v>204</v>
      </c>
      <c r="AS198" t="s">
        <v>146</v>
      </c>
      <c r="AT198" t="s">
        <v>137</v>
      </c>
      <c r="AU198" t="s">
        <v>293</v>
      </c>
      <c r="AV198" t="s">
        <v>158</v>
      </c>
      <c r="AX198" t="s">
        <v>158</v>
      </c>
      <c r="AZ198" t="s">
        <v>185</v>
      </c>
      <c r="BA198">
        <v>26.9</v>
      </c>
      <c r="BB198" t="s">
        <v>296</v>
      </c>
      <c r="BD198">
        <v>26.899999618530298</v>
      </c>
      <c r="BE198" t="s">
        <v>296</v>
      </c>
      <c r="BG198" t="s">
        <v>137</v>
      </c>
      <c r="BH198" t="s">
        <v>166</v>
      </c>
      <c r="BJ198">
        <v>1</v>
      </c>
      <c r="BK198">
        <v>1</v>
      </c>
      <c r="BL198">
        <v>24</v>
      </c>
      <c r="BM198" t="s">
        <v>152</v>
      </c>
      <c r="BN198">
        <v>24</v>
      </c>
      <c r="BP198">
        <v>1</v>
      </c>
      <c r="BU198">
        <v>0</v>
      </c>
      <c r="BV198" t="s">
        <v>155</v>
      </c>
      <c r="BW198">
        <v>1</v>
      </c>
      <c r="BX198" t="s">
        <v>177</v>
      </c>
      <c r="BY198">
        <v>1</v>
      </c>
      <c r="BZ198" t="s">
        <v>158</v>
      </c>
      <c r="CC198">
        <v>0</v>
      </c>
      <c r="CD198">
        <v>1</v>
      </c>
      <c r="CE198" t="s">
        <v>158</v>
      </c>
      <c r="CG198" t="s">
        <v>415</v>
      </c>
      <c r="CI198" t="s">
        <v>137</v>
      </c>
      <c r="CJ198" t="s">
        <v>137</v>
      </c>
      <c r="CN198">
        <v>0</v>
      </c>
      <c r="CO198">
        <v>0</v>
      </c>
      <c r="CP198">
        <v>0</v>
      </c>
      <c r="CQ198">
        <v>0</v>
      </c>
      <c r="CR198">
        <v>0</v>
      </c>
      <c r="CS198">
        <v>1</v>
      </c>
      <c r="CT198">
        <v>0</v>
      </c>
      <c r="CU198" t="s">
        <v>162</v>
      </c>
      <c r="CV198" t="s">
        <v>607</v>
      </c>
      <c r="CW198">
        <v>0</v>
      </c>
      <c r="CX198">
        <v>0</v>
      </c>
      <c r="CZ198">
        <v>5</v>
      </c>
      <c r="DA198">
        <v>5</v>
      </c>
      <c r="DB198">
        <v>6</v>
      </c>
      <c r="DC198">
        <v>1</v>
      </c>
      <c r="DD198">
        <v>10</v>
      </c>
      <c r="DE198">
        <v>3</v>
      </c>
      <c r="DF198">
        <v>0</v>
      </c>
      <c r="DG198">
        <v>10</v>
      </c>
      <c r="DH198">
        <v>0</v>
      </c>
      <c r="DI198">
        <v>5</v>
      </c>
      <c r="DJ198">
        <v>5</v>
      </c>
      <c r="DK198">
        <v>5</v>
      </c>
      <c r="DL198">
        <v>5</v>
      </c>
      <c r="DM198">
        <v>0</v>
      </c>
      <c r="DN198">
        <v>5</v>
      </c>
      <c r="DO198">
        <v>2</v>
      </c>
      <c r="DP198">
        <v>5</v>
      </c>
      <c r="DQ198">
        <v>10</v>
      </c>
      <c r="DR198">
        <v>0</v>
      </c>
      <c r="DS198">
        <v>0</v>
      </c>
      <c r="DT198">
        <v>0</v>
      </c>
      <c r="DU198">
        <v>0</v>
      </c>
      <c r="DV198">
        <v>0</v>
      </c>
      <c r="DW198">
        <v>0</v>
      </c>
      <c r="DX198">
        <v>0</v>
      </c>
      <c r="DY198">
        <v>0</v>
      </c>
      <c r="DZ198">
        <v>10</v>
      </c>
      <c r="EA198">
        <v>0</v>
      </c>
      <c r="EB198">
        <v>5</v>
      </c>
      <c r="EC198">
        <v>0</v>
      </c>
      <c r="ED198">
        <v>181</v>
      </c>
      <c r="EE198">
        <v>97</v>
      </c>
      <c r="EF198">
        <v>0.53591161966323897</v>
      </c>
      <c r="EG198" t="s">
        <v>163</v>
      </c>
      <c r="EH198">
        <v>25976</v>
      </c>
      <c r="EI198" t="s">
        <v>891</v>
      </c>
      <c r="EJ198" t="s">
        <v>302</v>
      </c>
    </row>
    <row r="199" spans="1:140" ht="15" hidden="1" x14ac:dyDescent="0.25">
      <c r="A199" t="s">
        <v>912</v>
      </c>
      <c r="B199" t="s">
        <v>913</v>
      </c>
      <c r="D199" t="s">
        <v>263</v>
      </c>
      <c r="E199" s="3">
        <v>45503</v>
      </c>
      <c r="F199" t="s">
        <v>748</v>
      </c>
      <c r="G199"/>
      <c r="AS199"/>
    </row>
    <row r="200" spans="1:140" ht="15" hidden="1" x14ac:dyDescent="0.25">
      <c r="A200" t="s">
        <v>836</v>
      </c>
      <c r="B200" t="s">
        <v>837</v>
      </c>
      <c r="D200" t="s">
        <v>263</v>
      </c>
      <c r="E200">
        <v>45348</v>
      </c>
      <c r="F200" t="s">
        <v>748</v>
      </c>
      <c r="G200"/>
      <c r="AS200"/>
    </row>
    <row r="201" spans="1:140" ht="15" hidden="1" x14ac:dyDescent="0.25">
      <c r="A201" t="s">
        <v>902</v>
      </c>
      <c r="B201" t="s">
        <v>837</v>
      </c>
      <c r="D201" t="s">
        <v>263</v>
      </c>
      <c r="E201">
        <v>45348</v>
      </c>
      <c r="F201" t="s">
        <v>748</v>
      </c>
      <c r="G201"/>
      <c r="AS201"/>
    </row>
    <row r="202" spans="1:140" ht="15" hidden="1" x14ac:dyDescent="0.25">
      <c r="A202" t="s">
        <v>904</v>
      </c>
      <c r="B202" t="s">
        <v>903</v>
      </c>
      <c r="D202" t="s">
        <v>263</v>
      </c>
      <c r="E202">
        <v>45348</v>
      </c>
      <c r="F202" t="s">
        <v>748</v>
      </c>
      <c r="G202"/>
      <c r="AS202"/>
    </row>
    <row r="203" spans="1:140" ht="15" hidden="1" x14ac:dyDescent="0.25">
      <c r="A203" t="s">
        <v>842</v>
      </c>
      <c r="B203" t="s">
        <v>843</v>
      </c>
      <c r="D203" t="s">
        <v>263</v>
      </c>
      <c r="E203">
        <v>45348</v>
      </c>
      <c r="F203">
        <v>25931</v>
      </c>
      <c r="G203" t="s">
        <v>132</v>
      </c>
      <c r="H203" t="s">
        <v>199</v>
      </c>
      <c r="I203" t="s">
        <v>178</v>
      </c>
      <c r="J203" t="s">
        <v>284</v>
      </c>
      <c r="K203">
        <v>0.44478000000000001</v>
      </c>
      <c r="L203" t="s">
        <v>258</v>
      </c>
      <c r="P203" t="s">
        <v>852</v>
      </c>
      <c r="S203">
        <v>33933458</v>
      </c>
      <c r="U203" t="s">
        <v>853</v>
      </c>
      <c r="V203">
        <v>2021</v>
      </c>
      <c r="W203" t="s">
        <v>290</v>
      </c>
      <c r="X203">
        <v>4345</v>
      </c>
      <c r="Y203">
        <v>100500</v>
      </c>
      <c r="Z203" t="s">
        <v>854</v>
      </c>
      <c r="AA203">
        <v>330.05999755859398</v>
      </c>
      <c r="AB203" t="s">
        <v>137</v>
      </c>
      <c r="AD203" t="s">
        <v>855</v>
      </c>
      <c r="AF203" t="s">
        <v>141</v>
      </c>
      <c r="AG203">
        <v>3</v>
      </c>
      <c r="AH203" t="s">
        <v>142</v>
      </c>
      <c r="AI203">
        <v>15</v>
      </c>
      <c r="AJ203" t="s">
        <v>163</v>
      </c>
      <c r="AK203">
        <v>84.5</v>
      </c>
      <c r="AM203" t="s">
        <v>137</v>
      </c>
      <c r="AN203" t="s">
        <v>308</v>
      </c>
      <c r="AO203" t="s">
        <v>137</v>
      </c>
      <c r="AQ203" t="s">
        <v>203</v>
      </c>
      <c r="AR203" t="s">
        <v>204</v>
      </c>
      <c r="AS203" t="s">
        <v>168</v>
      </c>
      <c r="AT203" t="s">
        <v>137</v>
      </c>
      <c r="AU203" t="s">
        <v>293</v>
      </c>
      <c r="AV203" t="s">
        <v>158</v>
      </c>
      <c r="AX203" t="s">
        <v>158</v>
      </c>
      <c r="AY203">
        <v>0.25</v>
      </c>
      <c r="AZ203" t="s">
        <v>185</v>
      </c>
      <c r="BA203">
        <v>30</v>
      </c>
      <c r="BB203" t="s">
        <v>296</v>
      </c>
      <c r="BD203">
        <v>30</v>
      </c>
      <c r="BE203" t="s">
        <v>296</v>
      </c>
      <c r="BG203" t="s">
        <v>137</v>
      </c>
      <c r="BH203" t="s">
        <v>178</v>
      </c>
      <c r="BI203" t="s">
        <v>186</v>
      </c>
      <c r="BJ203">
        <v>1</v>
      </c>
      <c r="BK203">
        <v>0</v>
      </c>
      <c r="BL203">
        <v>168</v>
      </c>
      <c r="BM203" t="s">
        <v>152</v>
      </c>
      <c r="BN203">
        <v>168</v>
      </c>
      <c r="BP203">
        <v>1</v>
      </c>
      <c r="BQ203">
        <v>4</v>
      </c>
      <c r="BR203" t="s">
        <v>153</v>
      </c>
      <c r="BS203">
        <v>4</v>
      </c>
      <c r="BT203" t="s">
        <v>153</v>
      </c>
      <c r="BU203">
        <v>1</v>
      </c>
      <c r="BV203" t="s">
        <v>155</v>
      </c>
      <c r="BW203">
        <v>1</v>
      </c>
      <c r="BX203" t="s">
        <v>199</v>
      </c>
      <c r="BY203">
        <v>1</v>
      </c>
      <c r="BZ203" t="s">
        <v>233</v>
      </c>
      <c r="CC203">
        <v>1</v>
      </c>
      <c r="CD203">
        <v>1</v>
      </c>
      <c r="CE203" t="s">
        <v>158</v>
      </c>
      <c r="CG203" t="s">
        <v>415</v>
      </c>
      <c r="CI203" t="s">
        <v>137</v>
      </c>
      <c r="CK203" t="s">
        <v>137</v>
      </c>
      <c r="CL203" t="s">
        <v>174</v>
      </c>
      <c r="CM203" t="s">
        <v>279</v>
      </c>
      <c r="CN203">
        <v>0</v>
      </c>
      <c r="CO203">
        <v>0</v>
      </c>
      <c r="CP203">
        <v>0</v>
      </c>
      <c r="CQ203">
        <v>0</v>
      </c>
      <c r="CR203">
        <v>0</v>
      </c>
      <c r="CS203">
        <v>0</v>
      </c>
      <c r="CT203">
        <v>0</v>
      </c>
      <c r="CU203" t="s">
        <v>162</v>
      </c>
      <c r="CV203" t="s">
        <v>316</v>
      </c>
      <c r="CW203">
        <v>0</v>
      </c>
      <c r="CX203">
        <v>0</v>
      </c>
      <c r="CZ203">
        <v>5</v>
      </c>
      <c r="DA203">
        <v>5</v>
      </c>
      <c r="DB203">
        <v>10</v>
      </c>
      <c r="DC203">
        <v>0</v>
      </c>
      <c r="DD203">
        <v>10</v>
      </c>
      <c r="DE203">
        <v>3</v>
      </c>
      <c r="DF203">
        <v>0</v>
      </c>
      <c r="DG203">
        <v>10</v>
      </c>
      <c r="DH203">
        <v>5</v>
      </c>
      <c r="DI203">
        <v>5</v>
      </c>
      <c r="DJ203">
        <v>5</v>
      </c>
      <c r="DK203">
        <v>5</v>
      </c>
      <c r="DL203">
        <v>5</v>
      </c>
      <c r="DM203">
        <v>5</v>
      </c>
      <c r="DN203">
        <v>5</v>
      </c>
      <c r="DO203">
        <v>2</v>
      </c>
      <c r="DP203">
        <v>5</v>
      </c>
      <c r="DQ203">
        <v>0</v>
      </c>
      <c r="DR203">
        <v>10</v>
      </c>
      <c r="DS203">
        <v>5</v>
      </c>
      <c r="DT203">
        <v>3</v>
      </c>
      <c r="DU203">
        <v>0</v>
      </c>
      <c r="DV203">
        <v>0</v>
      </c>
      <c r="DW203">
        <v>0</v>
      </c>
      <c r="DX203">
        <v>0</v>
      </c>
      <c r="DY203">
        <v>0</v>
      </c>
      <c r="DZ203">
        <v>0</v>
      </c>
      <c r="EA203">
        <v>0</v>
      </c>
      <c r="EB203">
        <v>5</v>
      </c>
      <c r="EC203">
        <v>0</v>
      </c>
      <c r="ED203">
        <v>196</v>
      </c>
      <c r="EE203">
        <v>108</v>
      </c>
      <c r="EF203">
        <v>0.55102038383483898</v>
      </c>
      <c r="EG203" t="s">
        <v>163</v>
      </c>
      <c r="EH203">
        <v>25931</v>
      </c>
      <c r="EI203" t="s">
        <v>811</v>
      </c>
      <c r="EJ203" t="s">
        <v>302</v>
      </c>
    </row>
    <row r="204" spans="1:140" ht="15" hidden="1" x14ac:dyDescent="0.25">
      <c r="A204" t="s">
        <v>842</v>
      </c>
      <c r="B204" t="s">
        <v>843</v>
      </c>
      <c r="D204" t="s">
        <v>263</v>
      </c>
      <c r="E204">
        <v>45348</v>
      </c>
      <c r="F204">
        <v>25941</v>
      </c>
      <c r="G204" t="s">
        <v>132</v>
      </c>
      <c r="H204" t="s">
        <v>199</v>
      </c>
      <c r="I204" t="s">
        <v>134</v>
      </c>
      <c r="J204" t="s">
        <v>284</v>
      </c>
      <c r="K204">
        <v>0.87726999999999999</v>
      </c>
      <c r="L204" t="s">
        <v>258</v>
      </c>
      <c r="P204" t="s">
        <v>859</v>
      </c>
      <c r="S204">
        <v>33933458</v>
      </c>
      <c r="U204" t="s">
        <v>853</v>
      </c>
      <c r="V204">
        <v>2021</v>
      </c>
      <c r="W204" t="s">
        <v>290</v>
      </c>
      <c r="X204">
        <v>4355</v>
      </c>
      <c r="Y204">
        <v>100524</v>
      </c>
      <c r="Z204" t="s">
        <v>854</v>
      </c>
      <c r="AA204">
        <v>330.05999755859398</v>
      </c>
      <c r="AB204" t="s">
        <v>137</v>
      </c>
      <c r="AD204" t="s">
        <v>855</v>
      </c>
      <c r="AF204" t="s">
        <v>141</v>
      </c>
      <c r="AG204">
        <v>3</v>
      </c>
      <c r="AH204" t="s">
        <v>142</v>
      </c>
      <c r="AI204">
        <v>15</v>
      </c>
      <c r="AJ204" t="s">
        <v>163</v>
      </c>
      <c r="AK204">
        <v>98</v>
      </c>
      <c r="AM204" t="s">
        <v>137</v>
      </c>
      <c r="AN204" t="s">
        <v>308</v>
      </c>
      <c r="AO204" t="s">
        <v>137</v>
      </c>
      <c r="AQ204" t="s">
        <v>203</v>
      </c>
      <c r="AR204" t="s">
        <v>204</v>
      </c>
      <c r="AS204" t="s">
        <v>168</v>
      </c>
      <c r="AT204" t="s">
        <v>137</v>
      </c>
      <c r="AU204" t="s">
        <v>293</v>
      </c>
      <c r="AV204" t="s">
        <v>158</v>
      </c>
      <c r="AX204" t="s">
        <v>158</v>
      </c>
      <c r="AY204">
        <v>0.25</v>
      </c>
      <c r="AZ204" t="s">
        <v>185</v>
      </c>
      <c r="BA204">
        <v>30</v>
      </c>
      <c r="BB204" t="s">
        <v>296</v>
      </c>
      <c r="BD204">
        <v>30</v>
      </c>
      <c r="BE204" t="s">
        <v>296</v>
      </c>
      <c r="BG204" t="s">
        <v>137</v>
      </c>
      <c r="BH204" t="s">
        <v>134</v>
      </c>
      <c r="BJ204">
        <v>1</v>
      </c>
      <c r="BK204">
        <v>0</v>
      </c>
      <c r="BL204">
        <v>168</v>
      </c>
      <c r="BM204" t="s">
        <v>152</v>
      </c>
      <c r="BN204">
        <v>168</v>
      </c>
      <c r="BP204">
        <v>1</v>
      </c>
      <c r="BQ204">
        <v>4</v>
      </c>
      <c r="BR204" t="s">
        <v>153</v>
      </c>
      <c r="BS204">
        <v>4</v>
      </c>
      <c r="BT204" t="s">
        <v>153</v>
      </c>
      <c r="BU204">
        <v>1</v>
      </c>
      <c r="BV204" t="s">
        <v>155</v>
      </c>
      <c r="BW204">
        <v>1</v>
      </c>
      <c r="BX204" t="s">
        <v>199</v>
      </c>
      <c r="BY204">
        <v>1</v>
      </c>
      <c r="BZ204" t="s">
        <v>233</v>
      </c>
      <c r="CC204">
        <v>1</v>
      </c>
      <c r="CD204">
        <v>1</v>
      </c>
      <c r="CE204" t="s">
        <v>158</v>
      </c>
      <c r="CG204" t="s">
        <v>415</v>
      </c>
      <c r="CI204" t="s">
        <v>137</v>
      </c>
      <c r="CM204" t="s">
        <v>279</v>
      </c>
      <c r="CN204">
        <v>0</v>
      </c>
      <c r="CO204">
        <v>0</v>
      </c>
      <c r="CP204">
        <v>0</v>
      </c>
      <c r="CQ204">
        <v>0</v>
      </c>
      <c r="CR204">
        <v>0</v>
      </c>
      <c r="CS204">
        <v>0</v>
      </c>
      <c r="CT204">
        <v>0</v>
      </c>
      <c r="CU204" t="s">
        <v>162</v>
      </c>
      <c r="CV204" t="s">
        <v>316</v>
      </c>
      <c r="CW204">
        <v>0</v>
      </c>
      <c r="CX204">
        <v>0</v>
      </c>
      <c r="CZ204">
        <v>5</v>
      </c>
      <c r="DA204">
        <v>5</v>
      </c>
      <c r="DB204">
        <v>10</v>
      </c>
      <c r="DC204">
        <v>3</v>
      </c>
      <c r="DD204">
        <v>10</v>
      </c>
      <c r="DE204">
        <v>3</v>
      </c>
      <c r="DF204">
        <v>0</v>
      </c>
      <c r="DG204">
        <v>10</v>
      </c>
      <c r="DH204">
        <v>5</v>
      </c>
      <c r="DI204">
        <v>5</v>
      </c>
      <c r="DJ204">
        <v>5</v>
      </c>
      <c r="DK204">
        <v>5</v>
      </c>
      <c r="DL204">
        <v>5</v>
      </c>
      <c r="DM204">
        <v>5</v>
      </c>
      <c r="DN204">
        <v>5</v>
      </c>
      <c r="DO204">
        <v>2</v>
      </c>
      <c r="DP204">
        <v>5</v>
      </c>
      <c r="DQ204">
        <v>0</v>
      </c>
      <c r="DR204">
        <v>0</v>
      </c>
      <c r="DS204">
        <v>0</v>
      </c>
      <c r="DT204">
        <v>3</v>
      </c>
      <c r="DU204">
        <v>0</v>
      </c>
      <c r="DV204">
        <v>0</v>
      </c>
      <c r="DW204">
        <v>0</v>
      </c>
      <c r="DX204">
        <v>0</v>
      </c>
      <c r="DY204">
        <v>0</v>
      </c>
      <c r="DZ204">
        <v>0</v>
      </c>
      <c r="EA204">
        <v>0</v>
      </c>
      <c r="EB204">
        <v>5</v>
      </c>
      <c r="EC204">
        <v>0</v>
      </c>
      <c r="ED204">
        <v>196</v>
      </c>
      <c r="EE204">
        <v>96</v>
      </c>
      <c r="EF204">
        <v>0.489795923233032</v>
      </c>
      <c r="EG204" t="s">
        <v>170</v>
      </c>
      <c r="EH204">
        <v>25941</v>
      </c>
      <c r="EI204" t="s">
        <v>858</v>
      </c>
      <c r="EJ204" t="s">
        <v>302</v>
      </c>
    </row>
    <row r="205" spans="1:140" ht="15" hidden="1" x14ac:dyDescent="0.25">
      <c r="A205" t="s">
        <v>842</v>
      </c>
      <c r="B205" t="s">
        <v>843</v>
      </c>
      <c r="D205" t="s">
        <v>263</v>
      </c>
      <c r="E205">
        <v>45348</v>
      </c>
      <c r="F205">
        <v>25951</v>
      </c>
      <c r="G205" t="s">
        <v>132</v>
      </c>
      <c r="H205" t="s">
        <v>199</v>
      </c>
      <c r="I205" t="s">
        <v>166</v>
      </c>
      <c r="J205" t="s">
        <v>284</v>
      </c>
      <c r="K205">
        <v>0.27639000000000002</v>
      </c>
      <c r="L205" t="s">
        <v>258</v>
      </c>
      <c r="P205" t="s">
        <v>859</v>
      </c>
      <c r="S205">
        <v>33933458</v>
      </c>
      <c r="U205" t="s">
        <v>853</v>
      </c>
      <c r="V205">
        <v>2021</v>
      </c>
      <c r="W205" t="s">
        <v>290</v>
      </c>
      <c r="X205">
        <v>4365</v>
      </c>
      <c r="Y205">
        <v>100556</v>
      </c>
      <c r="Z205" t="s">
        <v>854</v>
      </c>
      <c r="AA205">
        <v>330.05999755859398</v>
      </c>
      <c r="AB205" t="s">
        <v>137</v>
      </c>
      <c r="AD205" t="s">
        <v>855</v>
      </c>
      <c r="AF205" t="s">
        <v>141</v>
      </c>
      <c r="AI205" t="s">
        <v>158</v>
      </c>
      <c r="AK205">
        <v>82.599998474121094</v>
      </c>
      <c r="AM205" t="s">
        <v>137</v>
      </c>
      <c r="AN205" t="s">
        <v>308</v>
      </c>
      <c r="AO205" t="s">
        <v>137</v>
      </c>
      <c r="AQ205" t="s">
        <v>203</v>
      </c>
      <c r="AR205" t="s">
        <v>204</v>
      </c>
      <c r="AS205" t="s">
        <v>168</v>
      </c>
      <c r="AT205" t="s">
        <v>137</v>
      </c>
      <c r="AU205" t="s">
        <v>293</v>
      </c>
      <c r="AV205" t="s">
        <v>158</v>
      </c>
      <c r="AX205" t="s">
        <v>158</v>
      </c>
      <c r="AY205">
        <v>0.25</v>
      </c>
      <c r="AZ205" t="s">
        <v>185</v>
      </c>
      <c r="BA205">
        <v>10</v>
      </c>
      <c r="BB205" t="s">
        <v>296</v>
      </c>
      <c r="BD205">
        <v>10</v>
      </c>
      <c r="BE205" t="s">
        <v>296</v>
      </c>
      <c r="BG205" t="s">
        <v>137</v>
      </c>
      <c r="BH205" t="s">
        <v>166</v>
      </c>
      <c r="BJ205">
        <v>1</v>
      </c>
      <c r="BK205">
        <v>1</v>
      </c>
      <c r="BL205">
        <v>168</v>
      </c>
      <c r="BM205" t="s">
        <v>152</v>
      </c>
      <c r="BN205">
        <v>168</v>
      </c>
      <c r="BP205">
        <v>1</v>
      </c>
      <c r="BU205">
        <v>0</v>
      </c>
      <c r="BV205" t="s">
        <v>155</v>
      </c>
      <c r="BW205">
        <v>1</v>
      </c>
      <c r="BX205" t="s">
        <v>199</v>
      </c>
      <c r="BY205">
        <v>1</v>
      </c>
      <c r="BZ205" t="s">
        <v>158</v>
      </c>
      <c r="CA205" t="s">
        <v>158</v>
      </c>
      <c r="CC205">
        <v>0</v>
      </c>
      <c r="CD205">
        <v>0</v>
      </c>
      <c r="CE205" t="s">
        <v>158</v>
      </c>
      <c r="CG205" t="s">
        <v>415</v>
      </c>
      <c r="CI205" t="s">
        <v>137</v>
      </c>
      <c r="CM205" t="s">
        <v>279</v>
      </c>
      <c r="CN205">
        <v>0</v>
      </c>
      <c r="CO205">
        <v>0</v>
      </c>
      <c r="CP205">
        <v>0</v>
      </c>
      <c r="CQ205">
        <v>0</v>
      </c>
      <c r="CR205">
        <v>0</v>
      </c>
      <c r="CS205">
        <v>0</v>
      </c>
      <c r="CT205">
        <v>0</v>
      </c>
      <c r="CU205" t="s">
        <v>162</v>
      </c>
      <c r="CV205" t="s">
        <v>158</v>
      </c>
      <c r="CW205">
        <v>0</v>
      </c>
      <c r="CX205">
        <v>0</v>
      </c>
      <c r="CZ205">
        <v>5</v>
      </c>
      <c r="DA205">
        <v>0</v>
      </c>
      <c r="DB205">
        <v>0</v>
      </c>
      <c r="DC205">
        <v>0</v>
      </c>
      <c r="DD205">
        <v>10</v>
      </c>
      <c r="DE205">
        <v>3</v>
      </c>
      <c r="DF205">
        <v>0</v>
      </c>
      <c r="DG205">
        <v>10</v>
      </c>
      <c r="DH205">
        <v>0</v>
      </c>
      <c r="DI205">
        <v>5</v>
      </c>
      <c r="DJ205">
        <v>5</v>
      </c>
      <c r="DK205">
        <v>5</v>
      </c>
      <c r="DL205">
        <v>5</v>
      </c>
      <c r="DM205">
        <v>0</v>
      </c>
      <c r="DN205">
        <v>0</v>
      </c>
      <c r="DO205">
        <v>2</v>
      </c>
      <c r="DP205">
        <v>5</v>
      </c>
      <c r="DQ205">
        <v>0</v>
      </c>
      <c r="DR205">
        <v>0</v>
      </c>
      <c r="DS205">
        <v>0</v>
      </c>
      <c r="DT205">
        <v>3</v>
      </c>
      <c r="DU205">
        <v>0</v>
      </c>
      <c r="DV205">
        <v>0</v>
      </c>
      <c r="DW205">
        <v>0</v>
      </c>
      <c r="DX205">
        <v>0</v>
      </c>
      <c r="DY205">
        <v>0</v>
      </c>
      <c r="DZ205">
        <v>0</v>
      </c>
      <c r="EA205">
        <v>0</v>
      </c>
      <c r="EB205">
        <v>5</v>
      </c>
      <c r="EC205">
        <v>0</v>
      </c>
      <c r="ED205">
        <v>181</v>
      </c>
      <c r="EE205">
        <v>63</v>
      </c>
      <c r="EF205">
        <v>0.34806630015373202</v>
      </c>
      <c r="EG205" t="s">
        <v>170</v>
      </c>
      <c r="EH205">
        <v>25951</v>
      </c>
      <c r="EI205" t="s">
        <v>863</v>
      </c>
      <c r="EJ205" t="s">
        <v>302</v>
      </c>
    </row>
    <row r="206" spans="1:140" ht="15" hidden="1" x14ac:dyDescent="0.25">
      <c r="A206" t="s">
        <v>842</v>
      </c>
      <c r="B206" t="s">
        <v>843</v>
      </c>
      <c r="D206" t="s">
        <v>263</v>
      </c>
      <c r="E206">
        <v>45348</v>
      </c>
      <c r="F206">
        <v>25952</v>
      </c>
      <c r="G206" t="s">
        <v>132</v>
      </c>
      <c r="H206" t="s">
        <v>199</v>
      </c>
      <c r="I206" t="s">
        <v>166</v>
      </c>
      <c r="J206" t="s">
        <v>284</v>
      </c>
      <c r="K206">
        <v>0.96077999999999997</v>
      </c>
      <c r="L206" t="s">
        <v>258</v>
      </c>
      <c r="P206" t="s">
        <v>859</v>
      </c>
      <c r="S206">
        <v>33933458</v>
      </c>
      <c r="U206" t="s">
        <v>853</v>
      </c>
      <c r="V206">
        <v>2021</v>
      </c>
      <c r="W206" t="s">
        <v>290</v>
      </c>
      <c r="X206">
        <v>4366</v>
      </c>
      <c r="Y206">
        <v>100557</v>
      </c>
      <c r="Z206" t="s">
        <v>854</v>
      </c>
      <c r="AA206">
        <v>330.05999755859398</v>
      </c>
      <c r="AB206" t="s">
        <v>137</v>
      </c>
      <c r="AD206" t="s">
        <v>855</v>
      </c>
      <c r="AF206" t="s">
        <v>141</v>
      </c>
      <c r="AI206" t="s">
        <v>158</v>
      </c>
      <c r="AK206">
        <v>82.599998474121094</v>
      </c>
      <c r="AM206" t="s">
        <v>137</v>
      </c>
      <c r="AN206" t="s">
        <v>308</v>
      </c>
      <c r="AO206" t="s">
        <v>137</v>
      </c>
      <c r="AQ206" t="s">
        <v>203</v>
      </c>
      <c r="AR206" t="s">
        <v>204</v>
      </c>
      <c r="AS206" t="s">
        <v>168</v>
      </c>
      <c r="AT206" t="s">
        <v>137</v>
      </c>
      <c r="AU206" t="s">
        <v>293</v>
      </c>
      <c r="AV206" t="s">
        <v>158</v>
      </c>
      <c r="AX206" t="s">
        <v>158</v>
      </c>
      <c r="AY206">
        <v>0.25</v>
      </c>
      <c r="AZ206" t="s">
        <v>185</v>
      </c>
      <c r="BA206">
        <v>50</v>
      </c>
      <c r="BB206" t="s">
        <v>296</v>
      </c>
      <c r="BD206">
        <v>50</v>
      </c>
      <c r="BE206" t="s">
        <v>296</v>
      </c>
      <c r="BG206" t="s">
        <v>137</v>
      </c>
      <c r="BH206" t="s">
        <v>166</v>
      </c>
      <c r="BJ206">
        <v>1</v>
      </c>
      <c r="BK206">
        <v>1</v>
      </c>
      <c r="BL206">
        <v>168</v>
      </c>
      <c r="BM206" t="s">
        <v>152</v>
      </c>
      <c r="BN206">
        <v>168</v>
      </c>
      <c r="BP206">
        <v>1</v>
      </c>
      <c r="BU206">
        <v>0</v>
      </c>
      <c r="BV206" t="s">
        <v>155</v>
      </c>
      <c r="BW206">
        <v>1</v>
      </c>
      <c r="BX206" t="s">
        <v>199</v>
      </c>
      <c r="BY206">
        <v>1</v>
      </c>
      <c r="BZ206" t="s">
        <v>158</v>
      </c>
      <c r="CA206" t="s">
        <v>158</v>
      </c>
      <c r="CC206">
        <v>0</v>
      </c>
      <c r="CD206">
        <v>0</v>
      </c>
      <c r="CE206" t="s">
        <v>158</v>
      </c>
      <c r="CG206" t="s">
        <v>415</v>
      </c>
      <c r="CI206" t="s">
        <v>137</v>
      </c>
      <c r="CM206" t="s">
        <v>279</v>
      </c>
      <c r="CN206">
        <v>0</v>
      </c>
      <c r="CO206">
        <v>0</v>
      </c>
      <c r="CP206">
        <v>0</v>
      </c>
      <c r="CQ206">
        <v>0</v>
      </c>
      <c r="CR206">
        <v>0</v>
      </c>
      <c r="CS206">
        <v>0</v>
      </c>
      <c r="CT206">
        <v>0</v>
      </c>
      <c r="CU206" t="s">
        <v>162</v>
      </c>
      <c r="CV206" t="s">
        <v>158</v>
      </c>
      <c r="CW206">
        <v>0</v>
      </c>
      <c r="CX206">
        <v>0</v>
      </c>
      <c r="CZ206">
        <v>5</v>
      </c>
      <c r="DA206">
        <v>0</v>
      </c>
      <c r="DB206">
        <v>0</v>
      </c>
      <c r="DC206">
        <v>0</v>
      </c>
      <c r="DD206">
        <v>10</v>
      </c>
      <c r="DE206">
        <v>3</v>
      </c>
      <c r="DF206">
        <v>0</v>
      </c>
      <c r="DG206">
        <v>10</v>
      </c>
      <c r="DH206">
        <v>0</v>
      </c>
      <c r="DI206">
        <v>5</v>
      </c>
      <c r="DJ206">
        <v>5</v>
      </c>
      <c r="DK206">
        <v>5</v>
      </c>
      <c r="DL206">
        <v>5</v>
      </c>
      <c r="DM206">
        <v>0</v>
      </c>
      <c r="DN206">
        <v>0</v>
      </c>
      <c r="DO206">
        <v>2</v>
      </c>
      <c r="DP206">
        <v>5</v>
      </c>
      <c r="DQ206">
        <v>0</v>
      </c>
      <c r="DR206">
        <v>0</v>
      </c>
      <c r="DS206">
        <v>0</v>
      </c>
      <c r="DT206">
        <v>3</v>
      </c>
      <c r="DU206">
        <v>0</v>
      </c>
      <c r="DV206">
        <v>0</v>
      </c>
      <c r="DW206">
        <v>0</v>
      </c>
      <c r="DX206">
        <v>0</v>
      </c>
      <c r="DY206">
        <v>0</v>
      </c>
      <c r="DZ206">
        <v>0</v>
      </c>
      <c r="EA206">
        <v>0</v>
      </c>
      <c r="EB206">
        <v>5</v>
      </c>
      <c r="EC206">
        <v>0</v>
      </c>
      <c r="ED206">
        <v>181</v>
      </c>
      <c r="EE206">
        <v>63</v>
      </c>
      <c r="EF206">
        <v>0.34806630015373202</v>
      </c>
      <c r="EG206" t="s">
        <v>170</v>
      </c>
      <c r="EH206">
        <v>25952</v>
      </c>
      <c r="EI206" t="s">
        <v>863</v>
      </c>
      <c r="EJ206" t="s">
        <v>302</v>
      </c>
    </row>
    <row r="207" spans="1:140" ht="15" hidden="1" x14ac:dyDescent="0.25">
      <c r="A207" t="s">
        <v>842</v>
      </c>
      <c r="B207" t="s">
        <v>843</v>
      </c>
      <c r="D207" t="s">
        <v>263</v>
      </c>
      <c r="E207">
        <v>45348</v>
      </c>
      <c r="F207">
        <v>25893</v>
      </c>
      <c r="G207" t="s">
        <v>132</v>
      </c>
      <c r="H207" t="s">
        <v>199</v>
      </c>
      <c r="I207" t="s">
        <v>166</v>
      </c>
      <c r="J207" t="s">
        <v>397</v>
      </c>
      <c r="K207">
        <v>3.6</v>
      </c>
      <c r="L207" t="s">
        <v>152</v>
      </c>
      <c r="S207">
        <v>26743852</v>
      </c>
      <c r="U207" t="s">
        <v>406</v>
      </c>
      <c r="V207">
        <v>2016</v>
      </c>
      <c r="W207" t="s">
        <v>290</v>
      </c>
      <c r="X207">
        <v>4307</v>
      </c>
      <c r="Y207">
        <v>100390</v>
      </c>
      <c r="AA207">
        <v>330.04998779296898</v>
      </c>
      <c r="AB207" t="s">
        <v>137</v>
      </c>
      <c r="AD207" t="s">
        <v>844</v>
      </c>
      <c r="AE207">
        <v>347.07998657226602</v>
      </c>
      <c r="AF207" t="s">
        <v>141</v>
      </c>
      <c r="AG207">
        <v>3</v>
      </c>
      <c r="AH207" t="s">
        <v>142</v>
      </c>
      <c r="AI207">
        <v>16</v>
      </c>
      <c r="AJ207" t="s">
        <v>163</v>
      </c>
      <c r="AK207">
        <v>99.400001525878906</v>
      </c>
      <c r="AM207" t="s">
        <v>137</v>
      </c>
      <c r="AN207" t="s">
        <v>308</v>
      </c>
      <c r="AO207" t="s">
        <v>137</v>
      </c>
      <c r="AQ207" t="s">
        <v>203</v>
      </c>
      <c r="AR207" t="s">
        <v>204</v>
      </c>
      <c r="AS207" t="s">
        <v>168</v>
      </c>
      <c r="AT207" t="s">
        <v>137</v>
      </c>
      <c r="AU207" t="s">
        <v>293</v>
      </c>
      <c r="AV207" t="s">
        <v>845</v>
      </c>
      <c r="AX207" t="s">
        <v>158</v>
      </c>
      <c r="AY207">
        <v>0.25</v>
      </c>
      <c r="AZ207" t="s">
        <v>185</v>
      </c>
      <c r="BA207">
        <v>10</v>
      </c>
      <c r="BB207" t="s">
        <v>296</v>
      </c>
      <c r="BD207">
        <v>10</v>
      </c>
      <c r="BE207" t="s">
        <v>296</v>
      </c>
      <c r="BG207" t="s">
        <v>137</v>
      </c>
      <c r="BH207" t="s">
        <v>166</v>
      </c>
      <c r="BJ207">
        <v>1</v>
      </c>
      <c r="BK207">
        <v>1</v>
      </c>
      <c r="BL207">
        <v>7</v>
      </c>
      <c r="BM207" t="s">
        <v>187</v>
      </c>
      <c r="BN207">
        <v>168</v>
      </c>
      <c r="BP207">
        <v>1</v>
      </c>
      <c r="BQ207">
        <v>1</v>
      </c>
      <c r="BR207" t="s">
        <v>153</v>
      </c>
      <c r="BS207">
        <v>1</v>
      </c>
      <c r="BT207" t="s">
        <v>153</v>
      </c>
      <c r="BU207">
        <v>1</v>
      </c>
      <c r="BV207" t="s">
        <v>155</v>
      </c>
      <c r="BW207">
        <v>1</v>
      </c>
      <c r="BX207" t="s">
        <v>199</v>
      </c>
      <c r="BY207">
        <v>1</v>
      </c>
      <c r="BZ207" t="s">
        <v>233</v>
      </c>
      <c r="CA207" t="s">
        <v>846</v>
      </c>
      <c r="CC207">
        <v>1</v>
      </c>
      <c r="CD207">
        <v>1</v>
      </c>
      <c r="CE207" t="s">
        <v>158</v>
      </c>
      <c r="CG207" t="s">
        <v>298</v>
      </c>
      <c r="CI207" t="s">
        <v>137</v>
      </c>
      <c r="CN207">
        <v>0</v>
      </c>
      <c r="CO207">
        <v>0</v>
      </c>
      <c r="CP207">
        <v>0</v>
      </c>
      <c r="CQ207">
        <v>1</v>
      </c>
      <c r="CR207">
        <v>0</v>
      </c>
      <c r="CS207">
        <v>1</v>
      </c>
      <c r="CT207">
        <v>0</v>
      </c>
      <c r="CU207" t="s">
        <v>162</v>
      </c>
      <c r="CV207" t="s">
        <v>847</v>
      </c>
      <c r="CW207">
        <v>0</v>
      </c>
      <c r="CX207">
        <v>0</v>
      </c>
      <c r="CZ207">
        <v>5</v>
      </c>
      <c r="DA207">
        <v>5</v>
      </c>
      <c r="DB207">
        <v>10</v>
      </c>
      <c r="DC207">
        <v>5</v>
      </c>
      <c r="DD207">
        <v>10</v>
      </c>
      <c r="DE207">
        <v>3</v>
      </c>
      <c r="DF207">
        <v>0</v>
      </c>
      <c r="DG207">
        <v>10</v>
      </c>
      <c r="DH207">
        <v>5</v>
      </c>
      <c r="DI207">
        <v>5</v>
      </c>
      <c r="DJ207">
        <v>5</v>
      </c>
      <c r="DK207">
        <v>5</v>
      </c>
      <c r="DL207">
        <v>5</v>
      </c>
      <c r="DM207">
        <v>5</v>
      </c>
      <c r="DN207">
        <v>5</v>
      </c>
      <c r="DO207">
        <v>2</v>
      </c>
      <c r="DP207">
        <v>5</v>
      </c>
      <c r="DQ207">
        <v>0</v>
      </c>
      <c r="DR207">
        <v>0</v>
      </c>
      <c r="DS207">
        <v>0</v>
      </c>
      <c r="DT207">
        <v>0</v>
      </c>
      <c r="DU207">
        <v>0</v>
      </c>
      <c r="DV207">
        <v>0</v>
      </c>
      <c r="DW207">
        <v>0</v>
      </c>
      <c r="DX207">
        <v>5</v>
      </c>
      <c r="DY207">
        <v>0</v>
      </c>
      <c r="DZ207">
        <v>10</v>
      </c>
      <c r="EA207">
        <v>0</v>
      </c>
      <c r="EB207">
        <v>5</v>
      </c>
      <c r="EC207">
        <v>0</v>
      </c>
      <c r="ED207">
        <v>181</v>
      </c>
      <c r="EE207">
        <v>110</v>
      </c>
      <c r="EF207">
        <v>0.60773479938507102</v>
      </c>
      <c r="EG207" t="s">
        <v>163</v>
      </c>
      <c r="EH207">
        <v>25893</v>
      </c>
      <c r="EI207" t="s">
        <v>537</v>
      </c>
      <c r="EJ207" t="s">
        <v>302</v>
      </c>
    </row>
    <row r="208" spans="1:140" ht="15" hidden="1" x14ac:dyDescent="0.25">
      <c r="A208" t="s">
        <v>842</v>
      </c>
      <c r="B208" t="s">
        <v>843</v>
      </c>
      <c r="D208" t="s">
        <v>263</v>
      </c>
      <c r="E208">
        <v>45348</v>
      </c>
      <c r="F208">
        <v>25894</v>
      </c>
      <c r="G208" t="s">
        <v>132</v>
      </c>
      <c r="H208" t="s">
        <v>199</v>
      </c>
      <c r="I208" t="s">
        <v>166</v>
      </c>
      <c r="J208" t="s">
        <v>397</v>
      </c>
      <c r="K208">
        <v>0.4</v>
      </c>
      <c r="L208" t="s">
        <v>152</v>
      </c>
      <c r="S208">
        <v>26743852</v>
      </c>
      <c r="U208" t="s">
        <v>406</v>
      </c>
      <c r="V208">
        <v>2016</v>
      </c>
      <c r="W208" t="s">
        <v>290</v>
      </c>
      <c r="X208">
        <v>4308</v>
      </c>
      <c r="Y208">
        <v>100391</v>
      </c>
      <c r="AA208">
        <v>330.04998779296898</v>
      </c>
      <c r="AB208" t="s">
        <v>137</v>
      </c>
      <c r="AD208" t="s">
        <v>844</v>
      </c>
      <c r="AE208">
        <v>347.07998657226602</v>
      </c>
      <c r="AF208" t="s">
        <v>141</v>
      </c>
      <c r="AG208">
        <v>3</v>
      </c>
      <c r="AH208" t="s">
        <v>142</v>
      </c>
      <c r="AI208">
        <v>16</v>
      </c>
      <c r="AJ208" t="s">
        <v>163</v>
      </c>
      <c r="AK208">
        <v>99.400001525878906</v>
      </c>
      <c r="AM208" t="s">
        <v>137</v>
      </c>
      <c r="AN208" t="s">
        <v>308</v>
      </c>
      <c r="AO208" t="s">
        <v>137</v>
      </c>
      <c r="AQ208" t="s">
        <v>203</v>
      </c>
      <c r="AR208" t="s">
        <v>204</v>
      </c>
      <c r="AS208" t="s">
        <v>146</v>
      </c>
      <c r="AT208" t="s">
        <v>137</v>
      </c>
      <c r="AU208" t="s">
        <v>293</v>
      </c>
      <c r="AV208" t="s">
        <v>845</v>
      </c>
      <c r="AX208" t="s">
        <v>158</v>
      </c>
      <c r="AY208">
        <v>0.25</v>
      </c>
      <c r="AZ208" t="s">
        <v>185</v>
      </c>
      <c r="BA208">
        <v>10</v>
      </c>
      <c r="BB208" t="s">
        <v>296</v>
      </c>
      <c r="BD208">
        <v>10</v>
      </c>
      <c r="BE208" t="s">
        <v>296</v>
      </c>
      <c r="BG208" t="s">
        <v>137</v>
      </c>
      <c r="BH208" t="s">
        <v>166</v>
      </c>
      <c r="BJ208">
        <v>1</v>
      </c>
      <c r="BK208">
        <v>1</v>
      </c>
      <c r="BL208">
        <v>7</v>
      </c>
      <c r="BM208" t="s">
        <v>187</v>
      </c>
      <c r="BN208">
        <v>168</v>
      </c>
      <c r="BP208">
        <v>1</v>
      </c>
      <c r="BQ208">
        <v>1</v>
      </c>
      <c r="BR208" t="s">
        <v>153</v>
      </c>
      <c r="BS208">
        <v>1</v>
      </c>
      <c r="BT208" t="s">
        <v>153</v>
      </c>
      <c r="BU208">
        <v>1</v>
      </c>
      <c r="BV208" t="s">
        <v>155</v>
      </c>
      <c r="BW208">
        <v>1</v>
      </c>
      <c r="BX208" t="s">
        <v>199</v>
      </c>
      <c r="BY208">
        <v>1</v>
      </c>
      <c r="BZ208" t="s">
        <v>233</v>
      </c>
      <c r="CA208" t="s">
        <v>846</v>
      </c>
      <c r="CC208">
        <v>1</v>
      </c>
      <c r="CD208">
        <v>1</v>
      </c>
      <c r="CE208" t="s">
        <v>158</v>
      </c>
      <c r="CG208" t="s">
        <v>298</v>
      </c>
      <c r="CI208" t="s">
        <v>137</v>
      </c>
      <c r="CN208">
        <v>0</v>
      </c>
      <c r="CO208">
        <v>0</v>
      </c>
      <c r="CP208">
        <v>0</v>
      </c>
      <c r="CQ208">
        <v>1</v>
      </c>
      <c r="CR208">
        <v>0</v>
      </c>
      <c r="CS208">
        <v>1</v>
      </c>
      <c r="CT208">
        <v>0</v>
      </c>
      <c r="CU208" t="s">
        <v>162</v>
      </c>
      <c r="CV208" t="s">
        <v>847</v>
      </c>
      <c r="CW208">
        <v>0</v>
      </c>
      <c r="CX208">
        <v>0</v>
      </c>
      <c r="CZ208">
        <v>5</v>
      </c>
      <c r="DA208">
        <v>5</v>
      </c>
      <c r="DB208">
        <v>10</v>
      </c>
      <c r="DC208">
        <v>5</v>
      </c>
      <c r="DD208">
        <v>10</v>
      </c>
      <c r="DE208">
        <v>3</v>
      </c>
      <c r="DF208">
        <v>0</v>
      </c>
      <c r="DG208">
        <v>10</v>
      </c>
      <c r="DH208">
        <v>5</v>
      </c>
      <c r="DI208">
        <v>5</v>
      </c>
      <c r="DJ208">
        <v>5</v>
      </c>
      <c r="DK208">
        <v>5</v>
      </c>
      <c r="DL208">
        <v>5</v>
      </c>
      <c r="DM208">
        <v>5</v>
      </c>
      <c r="DN208">
        <v>5</v>
      </c>
      <c r="DO208">
        <v>2</v>
      </c>
      <c r="DP208">
        <v>5</v>
      </c>
      <c r="DQ208">
        <v>0</v>
      </c>
      <c r="DR208">
        <v>0</v>
      </c>
      <c r="DS208">
        <v>0</v>
      </c>
      <c r="DT208">
        <v>0</v>
      </c>
      <c r="DU208">
        <v>0</v>
      </c>
      <c r="DV208">
        <v>0</v>
      </c>
      <c r="DW208">
        <v>0</v>
      </c>
      <c r="DX208">
        <v>5</v>
      </c>
      <c r="DY208">
        <v>0</v>
      </c>
      <c r="DZ208">
        <v>10</v>
      </c>
      <c r="EA208">
        <v>0</v>
      </c>
      <c r="EB208">
        <v>5</v>
      </c>
      <c r="EC208">
        <v>0</v>
      </c>
      <c r="ED208">
        <v>181</v>
      </c>
      <c r="EE208">
        <v>110</v>
      </c>
      <c r="EF208">
        <v>0.60773479938507102</v>
      </c>
      <c r="EG208" t="s">
        <v>163</v>
      </c>
      <c r="EH208">
        <v>25894</v>
      </c>
      <c r="EI208" t="s">
        <v>537</v>
      </c>
      <c r="EJ208" t="s">
        <v>302</v>
      </c>
    </row>
    <row r="209" spans="1:140" ht="15" hidden="1" x14ac:dyDescent="0.25">
      <c r="A209" t="s">
        <v>842</v>
      </c>
      <c r="B209" t="s">
        <v>843</v>
      </c>
      <c r="D209" t="s">
        <v>263</v>
      </c>
      <c r="E209">
        <v>45348</v>
      </c>
      <c r="F209">
        <v>25895</v>
      </c>
      <c r="G209" t="s">
        <v>132</v>
      </c>
      <c r="H209" t="s">
        <v>199</v>
      </c>
      <c r="I209" t="s">
        <v>134</v>
      </c>
      <c r="J209" t="s">
        <v>397</v>
      </c>
      <c r="K209">
        <v>2.8</v>
      </c>
      <c r="L209" t="s">
        <v>152</v>
      </c>
      <c r="S209">
        <v>26743852</v>
      </c>
      <c r="U209" t="s">
        <v>406</v>
      </c>
      <c r="V209">
        <v>2016</v>
      </c>
      <c r="W209" t="s">
        <v>290</v>
      </c>
      <c r="X209">
        <v>4309</v>
      </c>
      <c r="Y209">
        <v>100392</v>
      </c>
      <c r="AA209">
        <v>330.04998779296898</v>
      </c>
      <c r="AB209" t="s">
        <v>137</v>
      </c>
      <c r="AD209" t="s">
        <v>844</v>
      </c>
      <c r="AE209">
        <v>347.07998657226602</v>
      </c>
      <c r="AF209" t="s">
        <v>141</v>
      </c>
      <c r="AG209">
        <v>3</v>
      </c>
      <c r="AH209" t="s">
        <v>142</v>
      </c>
      <c r="AI209">
        <v>14</v>
      </c>
      <c r="AJ209" t="s">
        <v>163</v>
      </c>
      <c r="AK209">
        <v>99.400001525878906</v>
      </c>
      <c r="AM209" t="s">
        <v>137</v>
      </c>
      <c r="AN209" t="s">
        <v>308</v>
      </c>
      <c r="AO209" t="s">
        <v>137</v>
      </c>
      <c r="AQ209" t="s">
        <v>203</v>
      </c>
      <c r="AR209" t="s">
        <v>204</v>
      </c>
      <c r="AS209" t="s">
        <v>168</v>
      </c>
      <c r="AT209" t="s">
        <v>137</v>
      </c>
      <c r="AU209" t="s">
        <v>293</v>
      </c>
      <c r="AV209" t="s">
        <v>845</v>
      </c>
      <c r="AX209" t="s">
        <v>158</v>
      </c>
      <c r="AY209">
        <v>0.25</v>
      </c>
      <c r="AZ209" t="s">
        <v>185</v>
      </c>
      <c r="BA209">
        <v>30</v>
      </c>
      <c r="BB209" t="s">
        <v>296</v>
      </c>
      <c r="BD209">
        <v>30</v>
      </c>
      <c r="BE209" t="s">
        <v>296</v>
      </c>
      <c r="BG209" t="s">
        <v>137</v>
      </c>
      <c r="BH209" t="s">
        <v>134</v>
      </c>
      <c r="BJ209">
        <v>1</v>
      </c>
      <c r="BK209">
        <v>0</v>
      </c>
      <c r="BL209">
        <v>7</v>
      </c>
      <c r="BM209" t="s">
        <v>187</v>
      </c>
      <c r="BN209">
        <v>168</v>
      </c>
      <c r="BP209">
        <v>1</v>
      </c>
      <c r="BQ209">
        <v>4</v>
      </c>
      <c r="BR209" t="s">
        <v>153</v>
      </c>
      <c r="BS209">
        <v>4</v>
      </c>
      <c r="BT209" t="s">
        <v>153</v>
      </c>
      <c r="BU209">
        <v>1</v>
      </c>
      <c r="BV209" t="s">
        <v>155</v>
      </c>
      <c r="BW209">
        <v>1</v>
      </c>
      <c r="BX209" t="s">
        <v>199</v>
      </c>
      <c r="BY209">
        <v>1</v>
      </c>
      <c r="BZ209" t="s">
        <v>233</v>
      </c>
      <c r="CA209" t="s">
        <v>846</v>
      </c>
      <c r="CC209">
        <v>1</v>
      </c>
      <c r="CD209">
        <v>1</v>
      </c>
      <c r="CE209" t="s">
        <v>158</v>
      </c>
      <c r="CG209" t="s">
        <v>298</v>
      </c>
      <c r="CI209" t="s">
        <v>137</v>
      </c>
      <c r="CN209">
        <v>0</v>
      </c>
      <c r="CO209">
        <v>0</v>
      </c>
      <c r="CP209">
        <v>0</v>
      </c>
      <c r="CQ209">
        <v>1</v>
      </c>
      <c r="CR209">
        <v>0</v>
      </c>
      <c r="CS209">
        <v>1</v>
      </c>
      <c r="CT209">
        <v>1</v>
      </c>
      <c r="CU209" t="s">
        <v>162</v>
      </c>
      <c r="CV209" t="s">
        <v>847</v>
      </c>
      <c r="CW209">
        <v>0</v>
      </c>
      <c r="CX209">
        <v>0</v>
      </c>
      <c r="CZ209">
        <v>5</v>
      </c>
      <c r="DA209">
        <v>5</v>
      </c>
      <c r="DB209">
        <v>10</v>
      </c>
      <c r="DC209">
        <v>5</v>
      </c>
      <c r="DD209">
        <v>10</v>
      </c>
      <c r="DE209">
        <v>3</v>
      </c>
      <c r="DF209">
        <v>0</v>
      </c>
      <c r="DG209">
        <v>10</v>
      </c>
      <c r="DH209">
        <v>5</v>
      </c>
      <c r="DI209">
        <v>5</v>
      </c>
      <c r="DJ209">
        <v>5</v>
      </c>
      <c r="DK209">
        <v>5</v>
      </c>
      <c r="DL209">
        <v>5</v>
      </c>
      <c r="DM209">
        <v>5</v>
      </c>
      <c r="DN209">
        <v>5</v>
      </c>
      <c r="DO209">
        <v>2</v>
      </c>
      <c r="DP209">
        <v>5</v>
      </c>
      <c r="DQ209">
        <v>0</v>
      </c>
      <c r="DR209">
        <v>0</v>
      </c>
      <c r="DS209">
        <v>0</v>
      </c>
      <c r="DT209">
        <v>0</v>
      </c>
      <c r="DU209">
        <v>0</v>
      </c>
      <c r="DV209">
        <v>0</v>
      </c>
      <c r="DW209">
        <v>0</v>
      </c>
      <c r="DX209">
        <v>5</v>
      </c>
      <c r="DY209">
        <v>0</v>
      </c>
      <c r="DZ209">
        <v>10</v>
      </c>
      <c r="EA209">
        <v>5</v>
      </c>
      <c r="EB209">
        <v>5</v>
      </c>
      <c r="EC209">
        <v>0</v>
      </c>
      <c r="ED209">
        <v>196</v>
      </c>
      <c r="EE209">
        <v>115</v>
      </c>
      <c r="EF209">
        <v>0.58673471212387096</v>
      </c>
      <c r="EG209" t="s">
        <v>163</v>
      </c>
      <c r="EH209">
        <v>25895</v>
      </c>
      <c r="EI209" t="s">
        <v>537</v>
      </c>
      <c r="EJ209" t="s">
        <v>302</v>
      </c>
    </row>
    <row r="210" spans="1:140" ht="15" hidden="1" x14ac:dyDescent="0.25">
      <c r="A210" t="s">
        <v>842</v>
      </c>
      <c r="B210" t="s">
        <v>843</v>
      </c>
      <c r="D210" t="s">
        <v>263</v>
      </c>
      <c r="E210">
        <v>45348</v>
      </c>
      <c r="F210">
        <v>25896</v>
      </c>
      <c r="G210" t="s">
        <v>132</v>
      </c>
      <c r="H210" t="s">
        <v>199</v>
      </c>
      <c r="I210" t="s">
        <v>134</v>
      </c>
      <c r="J210" t="s">
        <v>397</v>
      </c>
      <c r="K210">
        <v>0.2</v>
      </c>
      <c r="L210" t="s">
        <v>152</v>
      </c>
      <c r="S210">
        <v>26743852</v>
      </c>
      <c r="U210" t="s">
        <v>406</v>
      </c>
      <c r="V210">
        <v>2016</v>
      </c>
      <c r="W210" t="s">
        <v>290</v>
      </c>
      <c r="X210">
        <v>4310</v>
      </c>
      <c r="Y210">
        <v>100393</v>
      </c>
      <c r="AA210">
        <v>330.04998779296898</v>
      </c>
      <c r="AB210" t="s">
        <v>137</v>
      </c>
      <c r="AD210" t="s">
        <v>844</v>
      </c>
      <c r="AE210">
        <v>347.07998657226602</v>
      </c>
      <c r="AF210" t="s">
        <v>141</v>
      </c>
      <c r="AG210">
        <v>3</v>
      </c>
      <c r="AH210" t="s">
        <v>142</v>
      </c>
      <c r="AI210">
        <v>14</v>
      </c>
      <c r="AJ210" t="s">
        <v>163</v>
      </c>
      <c r="AK210">
        <v>99.400001525878906</v>
      </c>
      <c r="AM210" t="s">
        <v>137</v>
      </c>
      <c r="AN210" t="s">
        <v>308</v>
      </c>
      <c r="AO210" t="s">
        <v>137</v>
      </c>
      <c r="AQ210" t="s">
        <v>203</v>
      </c>
      <c r="AR210" t="s">
        <v>204</v>
      </c>
      <c r="AS210" t="s">
        <v>146</v>
      </c>
      <c r="AT210" t="s">
        <v>137</v>
      </c>
      <c r="AU210" t="s">
        <v>293</v>
      </c>
      <c r="AV210" t="s">
        <v>845</v>
      </c>
      <c r="AX210" t="s">
        <v>158</v>
      </c>
      <c r="AY210">
        <v>0.25</v>
      </c>
      <c r="AZ210" t="s">
        <v>185</v>
      </c>
      <c r="BA210">
        <v>30</v>
      </c>
      <c r="BB210" t="s">
        <v>296</v>
      </c>
      <c r="BD210">
        <v>30</v>
      </c>
      <c r="BE210" t="s">
        <v>296</v>
      </c>
      <c r="BG210" t="s">
        <v>137</v>
      </c>
      <c r="BH210" t="s">
        <v>134</v>
      </c>
      <c r="BJ210">
        <v>1</v>
      </c>
      <c r="BK210">
        <v>0</v>
      </c>
      <c r="BL210">
        <v>7</v>
      </c>
      <c r="BM210" t="s">
        <v>187</v>
      </c>
      <c r="BN210">
        <v>168</v>
      </c>
      <c r="BP210">
        <v>1</v>
      </c>
      <c r="BQ210">
        <v>4</v>
      </c>
      <c r="BR210" t="s">
        <v>153</v>
      </c>
      <c r="BS210">
        <v>4</v>
      </c>
      <c r="BT210" t="s">
        <v>153</v>
      </c>
      <c r="BU210">
        <v>1</v>
      </c>
      <c r="BV210" t="s">
        <v>155</v>
      </c>
      <c r="BW210">
        <v>1</v>
      </c>
      <c r="BX210" t="s">
        <v>199</v>
      </c>
      <c r="BY210">
        <v>1</v>
      </c>
      <c r="BZ210" t="s">
        <v>233</v>
      </c>
      <c r="CA210" t="s">
        <v>846</v>
      </c>
      <c r="CC210">
        <v>1</v>
      </c>
      <c r="CD210">
        <v>1</v>
      </c>
      <c r="CE210" t="s">
        <v>158</v>
      </c>
      <c r="CG210" t="s">
        <v>298</v>
      </c>
      <c r="CI210" t="s">
        <v>137</v>
      </c>
      <c r="CN210">
        <v>0</v>
      </c>
      <c r="CO210">
        <v>0</v>
      </c>
      <c r="CP210">
        <v>0</v>
      </c>
      <c r="CQ210">
        <v>1</v>
      </c>
      <c r="CR210">
        <v>0</v>
      </c>
      <c r="CS210">
        <v>1</v>
      </c>
      <c r="CT210">
        <v>1</v>
      </c>
      <c r="CU210" t="s">
        <v>162</v>
      </c>
      <c r="CV210" t="s">
        <v>847</v>
      </c>
      <c r="CW210">
        <v>0</v>
      </c>
      <c r="CX210">
        <v>0</v>
      </c>
      <c r="CZ210">
        <v>5</v>
      </c>
      <c r="DA210">
        <v>5</v>
      </c>
      <c r="DB210">
        <v>10</v>
      </c>
      <c r="DC210">
        <v>5</v>
      </c>
      <c r="DD210">
        <v>10</v>
      </c>
      <c r="DE210">
        <v>3</v>
      </c>
      <c r="DF210">
        <v>0</v>
      </c>
      <c r="DG210">
        <v>10</v>
      </c>
      <c r="DH210">
        <v>5</v>
      </c>
      <c r="DI210">
        <v>5</v>
      </c>
      <c r="DJ210">
        <v>5</v>
      </c>
      <c r="DK210">
        <v>5</v>
      </c>
      <c r="DL210">
        <v>5</v>
      </c>
      <c r="DM210">
        <v>5</v>
      </c>
      <c r="DN210">
        <v>5</v>
      </c>
      <c r="DO210">
        <v>2</v>
      </c>
      <c r="DP210">
        <v>5</v>
      </c>
      <c r="DQ210">
        <v>0</v>
      </c>
      <c r="DR210">
        <v>0</v>
      </c>
      <c r="DS210">
        <v>0</v>
      </c>
      <c r="DT210">
        <v>0</v>
      </c>
      <c r="DU210">
        <v>0</v>
      </c>
      <c r="DV210">
        <v>0</v>
      </c>
      <c r="DW210">
        <v>0</v>
      </c>
      <c r="DX210">
        <v>5</v>
      </c>
      <c r="DY210">
        <v>0</v>
      </c>
      <c r="DZ210">
        <v>10</v>
      </c>
      <c r="EA210">
        <v>5</v>
      </c>
      <c r="EB210">
        <v>5</v>
      </c>
      <c r="EC210">
        <v>0</v>
      </c>
      <c r="ED210">
        <v>196</v>
      </c>
      <c r="EE210">
        <v>115</v>
      </c>
      <c r="EF210">
        <v>0.58673471212387096</v>
      </c>
      <c r="EG210" t="s">
        <v>163</v>
      </c>
      <c r="EH210">
        <v>25896</v>
      </c>
      <c r="EI210" t="s">
        <v>537</v>
      </c>
      <c r="EJ210" t="s">
        <v>302</v>
      </c>
    </row>
    <row r="211" spans="1:140" ht="15" hidden="1" x14ac:dyDescent="0.25">
      <c r="A211" t="s">
        <v>842</v>
      </c>
      <c r="B211" t="s">
        <v>843</v>
      </c>
      <c r="D211" t="s">
        <v>263</v>
      </c>
      <c r="E211">
        <v>45348</v>
      </c>
      <c r="F211">
        <v>25893</v>
      </c>
      <c r="G211" t="s">
        <v>132</v>
      </c>
      <c r="H211" t="s">
        <v>199</v>
      </c>
      <c r="I211" t="s">
        <v>166</v>
      </c>
      <c r="J211" t="s">
        <v>303</v>
      </c>
      <c r="K211">
        <v>89.1</v>
      </c>
      <c r="L211" t="s">
        <v>152</v>
      </c>
      <c r="S211">
        <v>26743852</v>
      </c>
      <c r="U211" t="s">
        <v>406</v>
      </c>
      <c r="V211">
        <v>2016</v>
      </c>
      <c r="W211" t="s">
        <v>290</v>
      </c>
      <c r="X211">
        <v>4307</v>
      </c>
      <c r="Y211">
        <v>100390</v>
      </c>
      <c r="AA211">
        <v>330.04998779296898</v>
      </c>
      <c r="AB211" t="s">
        <v>137</v>
      </c>
      <c r="AD211" t="s">
        <v>844</v>
      </c>
      <c r="AE211">
        <v>347.07998657226602</v>
      </c>
      <c r="AF211" t="s">
        <v>141</v>
      </c>
      <c r="AG211">
        <v>3</v>
      </c>
      <c r="AH211" t="s">
        <v>142</v>
      </c>
      <c r="AI211">
        <v>16</v>
      </c>
      <c r="AJ211" t="s">
        <v>163</v>
      </c>
      <c r="AK211">
        <v>99.400001525878906</v>
      </c>
      <c r="AM211" t="s">
        <v>137</v>
      </c>
      <c r="AN211" t="s">
        <v>308</v>
      </c>
      <c r="AO211" t="s">
        <v>137</v>
      </c>
      <c r="AQ211" t="s">
        <v>203</v>
      </c>
      <c r="AR211" t="s">
        <v>204</v>
      </c>
      <c r="AS211" t="s">
        <v>168</v>
      </c>
      <c r="AT211" t="s">
        <v>137</v>
      </c>
      <c r="AU211" t="s">
        <v>293</v>
      </c>
      <c r="AV211" t="s">
        <v>845</v>
      </c>
      <c r="AX211" t="s">
        <v>158</v>
      </c>
      <c r="AY211">
        <v>0.25</v>
      </c>
      <c r="AZ211" t="s">
        <v>185</v>
      </c>
      <c r="BA211">
        <v>10</v>
      </c>
      <c r="BB211" t="s">
        <v>296</v>
      </c>
      <c r="BD211">
        <v>10</v>
      </c>
      <c r="BE211" t="s">
        <v>296</v>
      </c>
      <c r="BG211" t="s">
        <v>137</v>
      </c>
      <c r="BH211" t="s">
        <v>166</v>
      </c>
      <c r="BJ211">
        <v>1</v>
      </c>
      <c r="BK211">
        <v>1</v>
      </c>
      <c r="BL211">
        <v>7</v>
      </c>
      <c r="BM211" t="s">
        <v>187</v>
      </c>
      <c r="BN211">
        <v>168</v>
      </c>
      <c r="BP211">
        <v>1</v>
      </c>
      <c r="BQ211">
        <v>1</v>
      </c>
      <c r="BR211" t="s">
        <v>153</v>
      </c>
      <c r="BS211">
        <v>1</v>
      </c>
      <c r="BT211" t="s">
        <v>153</v>
      </c>
      <c r="BU211">
        <v>1</v>
      </c>
      <c r="BV211" t="s">
        <v>155</v>
      </c>
      <c r="BW211">
        <v>1</v>
      </c>
      <c r="BX211" t="s">
        <v>199</v>
      </c>
      <c r="BY211">
        <v>1</v>
      </c>
      <c r="BZ211" t="s">
        <v>233</v>
      </c>
      <c r="CA211" t="s">
        <v>846</v>
      </c>
      <c r="CC211">
        <v>1</v>
      </c>
      <c r="CD211">
        <v>1</v>
      </c>
      <c r="CE211" t="s">
        <v>158</v>
      </c>
      <c r="CG211" t="s">
        <v>298</v>
      </c>
      <c r="CI211" t="s">
        <v>137</v>
      </c>
      <c r="CN211">
        <v>0</v>
      </c>
      <c r="CO211">
        <v>0</v>
      </c>
      <c r="CP211">
        <v>0</v>
      </c>
      <c r="CQ211">
        <v>1</v>
      </c>
      <c r="CR211">
        <v>0</v>
      </c>
      <c r="CS211">
        <v>1</v>
      </c>
      <c r="CT211">
        <v>0</v>
      </c>
      <c r="CU211" t="s">
        <v>162</v>
      </c>
      <c r="CV211" t="s">
        <v>847</v>
      </c>
      <c r="CW211">
        <v>0</v>
      </c>
      <c r="CX211">
        <v>0</v>
      </c>
      <c r="CZ211">
        <v>5</v>
      </c>
      <c r="DA211">
        <v>5</v>
      </c>
      <c r="DB211">
        <v>10</v>
      </c>
      <c r="DC211">
        <v>5</v>
      </c>
      <c r="DD211">
        <v>10</v>
      </c>
      <c r="DE211">
        <v>3</v>
      </c>
      <c r="DF211">
        <v>0</v>
      </c>
      <c r="DG211">
        <v>10</v>
      </c>
      <c r="DH211">
        <v>5</v>
      </c>
      <c r="DI211">
        <v>5</v>
      </c>
      <c r="DJ211">
        <v>5</v>
      </c>
      <c r="DK211">
        <v>5</v>
      </c>
      <c r="DL211">
        <v>5</v>
      </c>
      <c r="DM211">
        <v>5</v>
      </c>
      <c r="DN211">
        <v>5</v>
      </c>
      <c r="DO211">
        <v>2</v>
      </c>
      <c r="DP211">
        <v>5</v>
      </c>
      <c r="DQ211">
        <v>0</v>
      </c>
      <c r="DR211">
        <v>0</v>
      </c>
      <c r="DS211">
        <v>0</v>
      </c>
      <c r="DT211">
        <v>0</v>
      </c>
      <c r="DU211">
        <v>0</v>
      </c>
      <c r="DV211">
        <v>0</v>
      </c>
      <c r="DW211">
        <v>0</v>
      </c>
      <c r="DX211">
        <v>5</v>
      </c>
      <c r="DY211">
        <v>0</v>
      </c>
      <c r="DZ211">
        <v>10</v>
      </c>
      <c r="EA211">
        <v>0</v>
      </c>
      <c r="EB211">
        <v>5</v>
      </c>
      <c r="EC211">
        <v>0</v>
      </c>
      <c r="ED211">
        <v>181</v>
      </c>
      <c r="EE211">
        <v>110</v>
      </c>
      <c r="EF211">
        <v>0.60773479938507102</v>
      </c>
      <c r="EG211" t="s">
        <v>163</v>
      </c>
      <c r="EH211">
        <v>25893</v>
      </c>
      <c r="EI211" t="s">
        <v>537</v>
      </c>
      <c r="EJ211" t="s">
        <v>302</v>
      </c>
    </row>
    <row r="212" spans="1:140" ht="15" hidden="1" x14ac:dyDescent="0.25">
      <c r="A212" t="s">
        <v>842</v>
      </c>
      <c r="B212" t="s">
        <v>843</v>
      </c>
      <c r="D212" t="s">
        <v>263</v>
      </c>
      <c r="E212">
        <v>45348</v>
      </c>
      <c r="F212">
        <v>25894</v>
      </c>
      <c r="G212" t="s">
        <v>132</v>
      </c>
      <c r="H212" t="s">
        <v>199</v>
      </c>
      <c r="I212" t="s">
        <v>166</v>
      </c>
      <c r="J212" t="s">
        <v>303</v>
      </c>
      <c r="K212">
        <v>22.6</v>
      </c>
      <c r="L212" t="s">
        <v>152</v>
      </c>
      <c r="S212">
        <v>26743852</v>
      </c>
      <c r="U212" t="s">
        <v>406</v>
      </c>
      <c r="V212">
        <v>2016</v>
      </c>
      <c r="W212" t="s">
        <v>290</v>
      </c>
      <c r="X212">
        <v>4308</v>
      </c>
      <c r="Y212">
        <v>100391</v>
      </c>
      <c r="AA212">
        <v>330.04998779296898</v>
      </c>
      <c r="AB212" t="s">
        <v>137</v>
      </c>
      <c r="AD212" t="s">
        <v>844</v>
      </c>
      <c r="AE212">
        <v>347.07998657226602</v>
      </c>
      <c r="AF212" t="s">
        <v>141</v>
      </c>
      <c r="AG212">
        <v>3</v>
      </c>
      <c r="AH212" t="s">
        <v>142</v>
      </c>
      <c r="AI212">
        <v>16</v>
      </c>
      <c r="AJ212" t="s">
        <v>163</v>
      </c>
      <c r="AK212">
        <v>99.400001525878906</v>
      </c>
      <c r="AM212" t="s">
        <v>137</v>
      </c>
      <c r="AN212" t="s">
        <v>308</v>
      </c>
      <c r="AO212" t="s">
        <v>137</v>
      </c>
      <c r="AQ212" t="s">
        <v>203</v>
      </c>
      <c r="AR212" t="s">
        <v>204</v>
      </c>
      <c r="AS212" t="s">
        <v>146</v>
      </c>
      <c r="AT212" t="s">
        <v>137</v>
      </c>
      <c r="AU212" t="s">
        <v>293</v>
      </c>
      <c r="AV212" t="s">
        <v>845</v>
      </c>
      <c r="AX212" t="s">
        <v>158</v>
      </c>
      <c r="AY212">
        <v>0.25</v>
      </c>
      <c r="AZ212" t="s">
        <v>185</v>
      </c>
      <c r="BA212">
        <v>10</v>
      </c>
      <c r="BB212" t="s">
        <v>296</v>
      </c>
      <c r="BD212">
        <v>10</v>
      </c>
      <c r="BE212" t="s">
        <v>296</v>
      </c>
      <c r="BG212" t="s">
        <v>137</v>
      </c>
      <c r="BH212" t="s">
        <v>166</v>
      </c>
      <c r="BJ212">
        <v>1</v>
      </c>
      <c r="BK212">
        <v>1</v>
      </c>
      <c r="BL212">
        <v>7</v>
      </c>
      <c r="BM212" t="s">
        <v>187</v>
      </c>
      <c r="BN212">
        <v>168</v>
      </c>
      <c r="BP212">
        <v>1</v>
      </c>
      <c r="BQ212">
        <v>1</v>
      </c>
      <c r="BR212" t="s">
        <v>153</v>
      </c>
      <c r="BS212">
        <v>1</v>
      </c>
      <c r="BT212" t="s">
        <v>153</v>
      </c>
      <c r="BU212">
        <v>1</v>
      </c>
      <c r="BV212" t="s">
        <v>155</v>
      </c>
      <c r="BW212">
        <v>1</v>
      </c>
      <c r="BX212" t="s">
        <v>199</v>
      </c>
      <c r="BY212">
        <v>1</v>
      </c>
      <c r="BZ212" t="s">
        <v>233</v>
      </c>
      <c r="CA212" t="s">
        <v>846</v>
      </c>
      <c r="CC212">
        <v>1</v>
      </c>
      <c r="CD212">
        <v>1</v>
      </c>
      <c r="CE212" t="s">
        <v>158</v>
      </c>
      <c r="CG212" t="s">
        <v>298</v>
      </c>
      <c r="CI212" t="s">
        <v>137</v>
      </c>
      <c r="CN212">
        <v>0</v>
      </c>
      <c r="CO212">
        <v>0</v>
      </c>
      <c r="CP212">
        <v>0</v>
      </c>
      <c r="CQ212">
        <v>1</v>
      </c>
      <c r="CR212">
        <v>0</v>
      </c>
      <c r="CS212">
        <v>1</v>
      </c>
      <c r="CT212">
        <v>0</v>
      </c>
      <c r="CU212" t="s">
        <v>162</v>
      </c>
      <c r="CV212" t="s">
        <v>847</v>
      </c>
      <c r="CW212">
        <v>0</v>
      </c>
      <c r="CX212">
        <v>0</v>
      </c>
      <c r="CZ212">
        <v>5</v>
      </c>
      <c r="DA212">
        <v>5</v>
      </c>
      <c r="DB212">
        <v>10</v>
      </c>
      <c r="DC212">
        <v>5</v>
      </c>
      <c r="DD212">
        <v>10</v>
      </c>
      <c r="DE212">
        <v>3</v>
      </c>
      <c r="DF212">
        <v>0</v>
      </c>
      <c r="DG212">
        <v>10</v>
      </c>
      <c r="DH212">
        <v>5</v>
      </c>
      <c r="DI212">
        <v>5</v>
      </c>
      <c r="DJ212">
        <v>5</v>
      </c>
      <c r="DK212">
        <v>5</v>
      </c>
      <c r="DL212">
        <v>5</v>
      </c>
      <c r="DM212">
        <v>5</v>
      </c>
      <c r="DN212">
        <v>5</v>
      </c>
      <c r="DO212">
        <v>2</v>
      </c>
      <c r="DP212">
        <v>5</v>
      </c>
      <c r="DQ212">
        <v>0</v>
      </c>
      <c r="DR212">
        <v>0</v>
      </c>
      <c r="DS212">
        <v>0</v>
      </c>
      <c r="DT212">
        <v>0</v>
      </c>
      <c r="DU212">
        <v>0</v>
      </c>
      <c r="DV212">
        <v>0</v>
      </c>
      <c r="DW212">
        <v>0</v>
      </c>
      <c r="DX212">
        <v>5</v>
      </c>
      <c r="DY212">
        <v>0</v>
      </c>
      <c r="DZ212">
        <v>10</v>
      </c>
      <c r="EA212">
        <v>0</v>
      </c>
      <c r="EB212">
        <v>5</v>
      </c>
      <c r="EC212">
        <v>0</v>
      </c>
      <c r="ED212">
        <v>181</v>
      </c>
      <c r="EE212">
        <v>110</v>
      </c>
      <c r="EF212">
        <v>0.60773479938507102</v>
      </c>
      <c r="EG212" t="s">
        <v>163</v>
      </c>
      <c r="EH212">
        <v>25894</v>
      </c>
      <c r="EI212" t="s">
        <v>537</v>
      </c>
      <c r="EJ212" t="s">
        <v>302</v>
      </c>
    </row>
    <row r="213" spans="1:140" ht="15" hidden="1" x14ac:dyDescent="0.25">
      <c r="A213" t="s">
        <v>842</v>
      </c>
      <c r="B213" t="s">
        <v>843</v>
      </c>
      <c r="D213" t="s">
        <v>263</v>
      </c>
      <c r="E213">
        <v>45348</v>
      </c>
      <c r="F213">
        <v>25895</v>
      </c>
      <c r="G213" t="s">
        <v>132</v>
      </c>
      <c r="H213" t="s">
        <v>199</v>
      </c>
      <c r="I213" t="s">
        <v>134</v>
      </c>
      <c r="J213" t="s">
        <v>303</v>
      </c>
      <c r="K213">
        <v>72.2</v>
      </c>
      <c r="L213" t="s">
        <v>152</v>
      </c>
      <c r="S213">
        <v>26743852</v>
      </c>
      <c r="U213" t="s">
        <v>406</v>
      </c>
      <c r="V213">
        <v>2016</v>
      </c>
      <c r="W213" t="s">
        <v>290</v>
      </c>
      <c r="X213">
        <v>4309</v>
      </c>
      <c r="Y213">
        <v>100392</v>
      </c>
      <c r="AA213">
        <v>330.04998779296898</v>
      </c>
      <c r="AB213" t="s">
        <v>137</v>
      </c>
      <c r="AD213" t="s">
        <v>844</v>
      </c>
      <c r="AE213">
        <v>347.07998657226602</v>
      </c>
      <c r="AF213" t="s">
        <v>141</v>
      </c>
      <c r="AG213">
        <v>3</v>
      </c>
      <c r="AH213" t="s">
        <v>142</v>
      </c>
      <c r="AI213">
        <v>14</v>
      </c>
      <c r="AJ213" t="s">
        <v>163</v>
      </c>
      <c r="AK213">
        <v>99.400001525878906</v>
      </c>
      <c r="AM213" t="s">
        <v>137</v>
      </c>
      <c r="AN213" t="s">
        <v>308</v>
      </c>
      <c r="AO213" t="s">
        <v>137</v>
      </c>
      <c r="AQ213" t="s">
        <v>203</v>
      </c>
      <c r="AR213" t="s">
        <v>204</v>
      </c>
      <c r="AS213" t="s">
        <v>168</v>
      </c>
      <c r="AT213" t="s">
        <v>137</v>
      </c>
      <c r="AU213" t="s">
        <v>293</v>
      </c>
      <c r="AV213" t="s">
        <v>845</v>
      </c>
      <c r="AX213" t="s">
        <v>158</v>
      </c>
      <c r="AY213">
        <v>0.25</v>
      </c>
      <c r="AZ213" t="s">
        <v>185</v>
      </c>
      <c r="BA213">
        <v>30</v>
      </c>
      <c r="BB213" t="s">
        <v>296</v>
      </c>
      <c r="BD213">
        <v>30</v>
      </c>
      <c r="BE213" t="s">
        <v>296</v>
      </c>
      <c r="BG213" t="s">
        <v>137</v>
      </c>
      <c r="BH213" t="s">
        <v>134</v>
      </c>
      <c r="BJ213">
        <v>1</v>
      </c>
      <c r="BK213">
        <v>0</v>
      </c>
      <c r="BL213">
        <v>7</v>
      </c>
      <c r="BM213" t="s">
        <v>187</v>
      </c>
      <c r="BN213">
        <v>168</v>
      </c>
      <c r="BP213">
        <v>1</v>
      </c>
      <c r="BQ213">
        <v>4</v>
      </c>
      <c r="BR213" t="s">
        <v>153</v>
      </c>
      <c r="BS213">
        <v>4</v>
      </c>
      <c r="BT213" t="s">
        <v>153</v>
      </c>
      <c r="BU213">
        <v>1</v>
      </c>
      <c r="BV213" t="s">
        <v>155</v>
      </c>
      <c r="BW213">
        <v>1</v>
      </c>
      <c r="BX213" t="s">
        <v>199</v>
      </c>
      <c r="BY213">
        <v>1</v>
      </c>
      <c r="BZ213" t="s">
        <v>233</v>
      </c>
      <c r="CA213" t="s">
        <v>846</v>
      </c>
      <c r="CC213">
        <v>1</v>
      </c>
      <c r="CD213">
        <v>1</v>
      </c>
      <c r="CE213" t="s">
        <v>158</v>
      </c>
      <c r="CG213" t="s">
        <v>298</v>
      </c>
      <c r="CI213" t="s">
        <v>137</v>
      </c>
      <c r="CN213">
        <v>0</v>
      </c>
      <c r="CO213">
        <v>0</v>
      </c>
      <c r="CP213">
        <v>0</v>
      </c>
      <c r="CQ213">
        <v>1</v>
      </c>
      <c r="CR213">
        <v>0</v>
      </c>
      <c r="CS213">
        <v>1</v>
      </c>
      <c r="CT213">
        <v>1</v>
      </c>
      <c r="CU213" t="s">
        <v>162</v>
      </c>
      <c r="CV213" t="s">
        <v>847</v>
      </c>
      <c r="CW213">
        <v>0</v>
      </c>
      <c r="CX213">
        <v>0</v>
      </c>
      <c r="CZ213">
        <v>5</v>
      </c>
      <c r="DA213">
        <v>5</v>
      </c>
      <c r="DB213">
        <v>10</v>
      </c>
      <c r="DC213">
        <v>5</v>
      </c>
      <c r="DD213">
        <v>10</v>
      </c>
      <c r="DE213">
        <v>3</v>
      </c>
      <c r="DF213">
        <v>0</v>
      </c>
      <c r="DG213">
        <v>10</v>
      </c>
      <c r="DH213">
        <v>5</v>
      </c>
      <c r="DI213">
        <v>5</v>
      </c>
      <c r="DJ213">
        <v>5</v>
      </c>
      <c r="DK213">
        <v>5</v>
      </c>
      <c r="DL213">
        <v>5</v>
      </c>
      <c r="DM213">
        <v>5</v>
      </c>
      <c r="DN213">
        <v>5</v>
      </c>
      <c r="DO213">
        <v>2</v>
      </c>
      <c r="DP213">
        <v>5</v>
      </c>
      <c r="DQ213">
        <v>0</v>
      </c>
      <c r="DR213">
        <v>0</v>
      </c>
      <c r="DS213">
        <v>0</v>
      </c>
      <c r="DT213">
        <v>0</v>
      </c>
      <c r="DU213">
        <v>0</v>
      </c>
      <c r="DV213">
        <v>0</v>
      </c>
      <c r="DW213">
        <v>0</v>
      </c>
      <c r="DX213">
        <v>5</v>
      </c>
      <c r="DY213">
        <v>0</v>
      </c>
      <c r="DZ213">
        <v>10</v>
      </c>
      <c r="EA213">
        <v>5</v>
      </c>
      <c r="EB213">
        <v>5</v>
      </c>
      <c r="EC213">
        <v>0</v>
      </c>
      <c r="ED213">
        <v>196</v>
      </c>
      <c r="EE213">
        <v>115</v>
      </c>
      <c r="EF213">
        <v>0.58673471212387096</v>
      </c>
      <c r="EG213" t="s">
        <v>163</v>
      </c>
      <c r="EH213">
        <v>25895</v>
      </c>
      <c r="EI213" t="s">
        <v>537</v>
      </c>
      <c r="EJ213" t="s">
        <v>302</v>
      </c>
    </row>
    <row r="214" spans="1:140" ht="15" hidden="1" x14ac:dyDescent="0.25">
      <c r="A214" t="s">
        <v>842</v>
      </c>
      <c r="B214" t="s">
        <v>843</v>
      </c>
      <c r="D214" t="s">
        <v>263</v>
      </c>
      <c r="E214">
        <v>45348</v>
      </c>
      <c r="F214">
        <v>25896</v>
      </c>
      <c r="G214" t="s">
        <v>132</v>
      </c>
      <c r="H214" t="s">
        <v>199</v>
      </c>
      <c r="I214" t="s">
        <v>134</v>
      </c>
      <c r="J214" t="s">
        <v>303</v>
      </c>
      <c r="K214">
        <v>67.400000000000006</v>
      </c>
      <c r="L214" t="s">
        <v>152</v>
      </c>
      <c r="S214">
        <v>26743852</v>
      </c>
      <c r="U214" t="s">
        <v>406</v>
      </c>
      <c r="V214">
        <v>2016</v>
      </c>
      <c r="W214" t="s">
        <v>290</v>
      </c>
      <c r="X214">
        <v>4310</v>
      </c>
      <c r="Y214">
        <v>100393</v>
      </c>
      <c r="AA214">
        <v>330.04998779296898</v>
      </c>
      <c r="AB214" t="s">
        <v>137</v>
      </c>
      <c r="AD214" t="s">
        <v>844</v>
      </c>
      <c r="AE214">
        <v>347.07998657226602</v>
      </c>
      <c r="AF214" t="s">
        <v>141</v>
      </c>
      <c r="AG214">
        <v>3</v>
      </c>
      <c r="AH214" t="s">
        <v>142</v>
      </c>
      <c r="AI214">
        <v>14</v>
      </c>
      <c r="AJ214" t="s">
        <v>163</v>
      </c>
      <c r="AK214">
        <v>99.400001525878906</v>
      </c>
      <c r="AM214" t="s">
        <v>137</v>
      </c>
      <c r="AN214" t="s">
        <v>308</v>
      </c>
      <c r="AO214" t="s">
        <v>137</v>
      </c>
      <c r="AQ214" t="s">
        <v>203</v>
      </c>
      <c r="AR214" t="s">
        <v>204</v>
      </c>
      <c r="AS214" t="s">
        <v>146</v>
      </c>
      <c r="AT214" t="s">
        <v>137</v>
      </c>
      <c r="AU214" t="s">
        <v>293</v>
      </c>
      <c r="AV214" t="s">
        <v>845</v>
      </c>
      <c r="AX214" t="s">
        <v>158</v>
      </c>
      <c r="AY214">
        <v>0.25</v>
      </c>
      <c r="AZ214" t="s">
        <v>185</v>
      </c>
      <c r="BA214">
        <v>30</v>
      </c>
      <c r="BB214" t="s">
        <v>296</v>
      </c>
      <c r="BD214">
        <v>30</v>
      </c>
      <c r="BE214" t="s">
        <v>296</v>
      </c>
      <c r="BG214" t="s">
        <v>137</v>
      </c>
      <c r="BH214" t="s">
        <v>134</v>
      </c>
      <c r="BJ214">
        <v>1</v>
      </c>
      <c r="BK214">
        <v>0</v>
      </c>
      <c r="BL214">
        <v>7</v>
      </c>
      <c r="BM214" t="s">
        <v>187</v>
      </c>
      <c r="BN214">
        <v>168</v>
      </c>
      <c r="BP214">
        <v>1</v>
      </c>
      <c r="BQ214">
        <v>4</v>
      </c>
      <c r="BR214" t="s">
        <v>153</v>
      </c>
      <c r="BS214">
        <v>4</v>
      </c>
      <c r="BT214" t="s">
        <v>153</v>
      </c>
      <c r="BU214">
        <v>1</v>
      </c>
      <c r="BV214" t="s">
        <v>155</v>
      </c>
      <c r="BW214">
        <v>1</v>
      </c>
      <c r="BX214" t="s">
        <v>199</v>
      </c>
      <c r="BY214">
        <v>1</v>
      </c>
      <c r="BZ214" t="s">
        <v>233</v>
      </c>
      <c r="CA214" t="s">
        <v>846</v>
      </c>
      <c r="CC214">
        <v>1</v>
      </c>
      <c r="CD214">
        <v>1</v>
      </c>
      <c r="CE214" t="s">
        <v>158</v>
      </c>
      <c r="CG214" t="s">
        <v>298</v>
      </c>
      <c r="CI214" t="s">
        <v>137</v>
      </c>
      <c r="CN214">
        <v>0</v>
      </c>
      <c r="CO214">
        <v>0</v>
      </c>
      <c r="CP214">
        <v>0</v>
      </c>
      <c r="CQ214">
        <v>1</v>
      </c>
      <c r="CR214">
        <v>0</v>
      </c>
      <c r="CS214">
        <v>1</v>
      </c>
      <c r="CT214">
        <v>1</v>
      </c>
      <c r="CU214" t="s">
        <v>162</v>
      </c>
      <c r="CV214" t="s">
        <v>847</v>
      </c>
      <c r="CW214">
        <v>0</v>
      </c>
      <c r="CX214">
        <v>0</v>
      </c>
      <c r="CZ214">
        <v>5</v>
      </c>
      <c r="DA214">
        <v>5</v>
      </c>
      <c r="DB214">
        <v>10</v>
      </c>
      <c r="DC214">
        <v>5</v>
      </c>
      <c r="DD214">
        <v>10</v>
      </c>
      <c r="DE214">
        <v>3</v>
      </c>
      <c r="DF214">
        <v>0</v>
      </c>
      <c r="DG214">
        <v>10</v>
      </c>
      <c r="DH214">
        <v>5</v>
      </c>
      <c r="DI214">
        <v>5</v>
      </c>
      <c r="DJ214">
        <v>5</v>
      </c>
      <c r="DK214">
        <v>5</v>
      </c>
      <c r="DL214">
        <v>5</v>
      </c>
      <c r="DM214">
        <v>5</v>
      </c>
      <c r="DN214">
        <v>5</v>
      </c>
      <c r="DO214">
        <v>2</v>
      </c>
      <c r="DP214">
        <v>5</v>
      </c>
      <c r="DQ214">
        <v>0</v>
      </c>
      <c r="DR214">
        <v>0</v>
      </c>
      <c r="DS214">
        <v>0</v>
      </c>
      <c r="DT214">
        <v>0</v>
      </c>
      <c r="DU214">
        <v>0</v>
      </c>
      <c r="DV214">
        <v>0</v>
      </c>
      <c r="DW214">
        <v>0</v>
      </c>
      <c r="DX214">
        <v>5</v>
      </c>
      <c r="DY214">
        <v>0</v>
      </c>
      <c r="DZ214">
        <v>10</v>
      </c>
      <c r="EA214">
        <v>5</v>
      </c>
      <c r="EB214">
        <v>5</v>
      </c>
      <c r="EC214">
        <v>0</v>
      </c>
      <c r="ED214">
        <v>196</v>
      </c>
      <c r="EE214">
        <v>115</v>
      </c>
      <c r="EF214">
        <v>0.58673471212387096</v>
      </c>
      <c r="EG214" t="s">
        <v>163</v>
      </c>
      <c r="EH214">
        <v>25896</v>
      </c>
      <c r="EI214" t="s">
        <v>537</v>
      </c>
      <c r="EJ214" t="s">
        <v>302</v>
      </c>
    </row>
    <row r="215" spans="1:140" ht="15" hidden="1" x14ac:dyDescent="0.25">
      <c r="A215" t="s">
        <v>842</v>
      </c>
      <c r="B215" t="s">
        <v>843</v>
      </c>
      <c r="D215" t="s">
        <v>263</v>
      </c>
      <c r="E215">
        <v>45348</v>
      </c>
      <c r="F215">
        <v>25895</v>
      </c>
      <c r="G215" t="s">
        <v>132</v>
      </c>
      <c r="H215" t="s">
        <v>199</v>
      </c>
      <c r="I215" t="s">
        <v>134</v>
      </c>
      <c r="J215" t="s">
        <v>488</v>
      </c>
      <c r="K215">
        <v>0.21</v>
      </c>
      <c r="L215" t="s">
        <v>152</v>
      </c>
      <c r="P215" t="s">
        <v>848</v>
      </c>
      <c r="S215">
        <v>26743852</v>
      </c>
      <c r="U215" t="s">
        <v>406</v>
      </c>
      <c r="V215">
        <v>2016</v>
      </c>
      <c r="W215" t="s">
        <v>290</v>
      </c>
      <c r="X215">
        <v>4309</v>
      </c>
      <c r="Y215">
        <v>100392</v>
      </c>
      <c r="AA215">
        <v>330.04998779296898</v>
      </c>
      <c r="AB215" t="s">
        <v>137</v>
      </c>
      <c r="AD215" t="s">
        <v>844</v>
      </c>
      <c r="AE215">
        <v>347.07998657226602</v>
      </c>
      <c r="AF215" t="s">
        <v>141</v>
      </c>
      <c r="AG215">
        <v>3</v>
      </c>
      <c r="AH215" t="s">
        <v>142</v>
      </c>
      <c r="AI215">
        <v>14</v>
      </c>
      <c r="AJ215" t="s">
        <v>163</v>
      </c>
      <c r="AK215">
        <v>99.400001525878906</v>
      </c>
      <c r="AM215" t="s">
        <v>137</v>
      </c>
      <c r="AN215" t="s">
        <v>308</v>
      </c>
      <c r="AO215" t="s">
        <v>137</v>
      </c>
      <c r="AQ215" t="s">
        <v>203</v>
      </c>
      <c r="AR215" t="s">
        <v>204</v>
      </c>
      <c r="AS215" t="s">
        <v>168</v>
      </c>
      <c r="AT215" t="s">
        <v>137</v>
      </c>
      <c r="AU215" t="s">
        <v>293</v>
      </c>
      <c r="AV215" t="s">
        <v>845</v>
      </c>
      <c r="AX215" t="s">
        <v>158</v>
      </c>
      <c r="AY215">
        <v>0.25</v>
      </c>
      <c r="AZ215" t="s">
        <v>185</v>
      </c>
      <c r="BA215">
        <v>30</v>
      </c>
      <c r="BB215" t="s">
        <v>296</v>
      </c>
      <c r="BD215">
        <v>30</v>
      </c>
      <c r="BE215" t="s">
        <v>296</v>
      </c>
      <c r="BG215" t="s">
        <v>137</v>
      </c>
      <c r="BH215" t="s">
        <v>134</v>
      </c>
      <c r="BJ215">
        <v>1</v>
      </c>
      <c r="BK215">
        <v>0</v>
      </c>
      <c r="BL215">
        <v>7</v>
      </c>
      <c r="BM215" t="s">
        <v>187</v>
      </c>
      <c r="BN215">
        <v>168</v>
      </c>
      <c r="BP215">
        <v>1</v>
      </c>
      <c r="BQ215">
        <v>4</v>
      </c>
      <c r="BR215" t="s">
        <v>153</v>
      </c>
      <c r="BS215">
        <v>4</v>
      </c>
      <c r="BT215" t="s">
        <v>153</v>
      </c>
      <c r="BU215">
        <v>1</v>
      </c>
      <c r="BV215" t="s">
        <v>155</v>
      </c>
      <c r="BW215">
        <v>1</v>
      </c>
      <c r="BX215" t="s">
        <v>199</v>
      </c>
      <c r="BY215">
        <v>1</v>
      </c>
      <c r="BZ215" t="s">
        <v>233</v>
      </c>
      <c r="CA215" t="s">
        <v>846</v>
      </c>
      <c r="CC215">
        <v>1</v>
      </c>
      <c r="CD215">
        <v>1</v>
      </c>
      <c r="CE215" t="s">
        <v>158</v>
      </c>
      <c r="CG215" t="s">
        <v>298</v>
      </c>
      <c r="CI215" t="s">
        <v>137</v>
      </c>
      <c r="CN215">
        <v>0</v>
      </c>
      <c r="CO215">
        <v>0</v>
      </c>
      <c r="CP215">
        <v>0</v>
      </c>
      <c r="CQ215">
        <v>1</v>
      </c>
      <c r="CR215">
        <v>0</v>
      </c>
      <c r="CS215">
        <v>1</v>
      </c>
      <c r="CT215">
        <v>1</v>
      </c>
      <c r="CU215" t="s">
        <v>162</v>
      </c>
      <c r="CV215" t="s">
        <v>847</v>
      </c>
      <c r="CW215">
        <v>0</v>
      </c>
      <c r="CX215">
        <v>0</v>
      </c>
      <c r="CZ215">
        <v>5</v>
      </c>
      <c r="DA215">
        <v>5</v>
      </c>
      <c r="DB215">
        <v>10</v>
      </c>
      <c r="DC215">
        <v>5</v>
      </c>
      <c r="DD215">
        <v>10</v>
      </c>
      <c r="DE215">
        <v>3</v>
      </c>
      <c r="DF215">
        <v>0</v>
      </c>
      <c r="DG215">
        <v>10</v>
      </c>
      <c r="DH215">
        <v>5</v>
      </c>
      <c r="DI215">
        <v>5</v>
      </c>
      <c r="DJ215">
        <v>5</v>
      </c>
      <c r="DK215">
        <v>5</v>
      </c>
      <c r="DL215">
        <v>5</v>
      </c>
      <c r="DM215">
        <v>5</v>
      </c>
      <c r="DN215">
        <v>5</v>
      </c>
      <c r="DO215">
        <v>2</v>
      </c>
      <c r="DP215">
        <v>5</v>
      </c>
      <c r="DQ215">
        <v>0</v>
      </c>
      <c r="DR215">
        <v>0</v>
      </c>
      <c r="DS215">
        <v>0</v>
      </c>
      <c r="DT215">
        <v>0</v>
      </c>
      <c r="DU215">
        <v>0</v>
      </c>
      <c r="DV215">
        <v>0</v>
      </c>
      <c r="DW215">
        <v>0</v>
      </c>
      <c r="DX215">
        <v>5</v>
      </c>
      <c r="DY215">
        <v>0</v>
      </c>
      <c r="DZ215">
        <v>10</v>
      </c>
      <c r="EA215">
        <v>5</v>
      </c>
      <c r="EB215">
        <v>5</v>
      </c>
      <c r="EC215">
        <v>0</v>
      </c>
      <c r="ED215">
        <v>196</v>
      </c>
      <c r="EE215">
        <v>115</v>
      </c>
      <c r="EF215">
        <v>0.58673471212387096</v>
      </c>
      <c r="EG215" t="s">
        <v>163</v>
      </c>
      <c r="EH215">
        <v>25895</v>
      </c>
      <c r="EI215" t="s">
        <v>537</v>
      </c>
      <c r="EJ215" t="s">
        <v>302</v>
      </c>
    </row>
    <row r="216" spans="1:140" ht="15" hidden="1" x14ac:dyDescent="0.25">
      <c r="A216" t="s">
        <v>842</v>
      </c>
      <c r="B216" t="s">
        <v>843</v>
      </c>
      <c r="D216" t="s">
        <v>263</v>
      </c>
      <c r="E216">
        <v>45348</v>
      </c>
      <c r="F216">
        <v>25896</v>
      </c>
      <c r="G216" t="s">
        <v>132</v>
      </c>
      <c r="H216" t="s">
        <v>199</v>
      </c>
      <c r="I216" t="s">
        <v>134</v>
      </c>
      <c r="J216" t="s">
        <v>488</v>
      </c>
      <c r="K216">
        <v>0.46</v>
      </c>
      <c r="L216" t="s">
        <v>152</v>
      </c>
      <c r="P216" t="s">
        <v>848</v>
      </c>
      <c r="S216">
        <v>26743852</v>
      </c>
      <c r="U216" t="s">
        <v>406</v>
      </c>
      <c r="V216">
        <v>2016</v>
      </c>
      <c r="W216" t="s">
        <v>290</v>
      </c>
      <c r="X216">
        <v>4310</v>
      </c>
      <c r="Y216">
        <v>100393</v>
      </c>
      <c r="AA216">
        <v>330.04998779296898</v>
      </c>
      <c r="AB216" t="s">
        <v>137</v>
      </c>
      <c r="AD216" t="s">
        <v>844</v>
      </c>
      <c r="AE216">
        <v>347.07998657226602</v>
      </c>
      <c r="AF216" t="s">
        <v>141</v>
      </c>
      <c r="AG216">
        <v>3</v>
      </c>
      <c r="AH216" t="s">
        <v>142</v>
      </c>
      <c r="AI216">
        <v>14</v>
      </c>
      <c r="AJ216" t="s">
        <v>163</v>
      </c>
      <c r="AK216">
        <v>99.400001525878906</v>
      </c>
      <c r="AM216" t="s">
        <v>137</v>
      </c>
      <c r="AN216" t="s">
        <v>308</v>
      </c>
      <c r="AO216" t="s">
        <v>137</v>
      </c>
      <c r="AQ216" t="s">
        <v>203</v>
      </c>
      <c r="AR216" t="s">
        <v>204</v>
      </c>
      <c r="AS216" t="s">
        <v>146</v>
      </c>
      <c r="AT216" t="s">
        <v>137</v>
      </c>
      <c r="AU216" t="s">
        <v>293</v>
      </c>
      <c r="AV216" t="s">
        <v>845</v>
      </c>
      <c r="AX216" t="s">
        <v>158</v>
      </c>
      <c r="AY216">
        <v>0.25</v>
      </c>
      <c r="AZ216" t="s">
        <v>185</v>
      </c>
      <c r="BA216">
        <v>30</v>
      </c>
      <c r="BB216" t="s">
        <v>296</v>
      </c>
      <c r="BD216">
        <v>30</v>
      </c>
      <c r="BE216" t="s">
        <v>296</v>
      </c>
      <c r="BG216" t="s">
        <v>137</v>
      </c>
      <c r="BH216" t="s">
        <v>134</v>
      </c>
      <c r="BJ216">
        <v>1</v>
      </c>
      <c r="BK216">
        <v>0</v>
      </c>
      <c r="BL216">
        <v>7</v>
      </c>
      <c r="BM216" t="s">
        <v>187</v>
      </c>
      <c r="BN216">
        <v>168</v>
      </c>
      <c r="BP216">
        <v>1</v>
      </c>
      <c r="BQ216">
        <v>4</v>
      </c>
      <c r="BR216" t="s">
        <v>153</v>
      </c>
      <c r="BS216">
        <v>4</v>
      </c>
      <c r="BT216" t="s">
        <v>153</v>
      </c>
      <c r="BU216">
        <v>1</v>
      </c>
      <c r="BV216" t="s">
        <v>155</v>
      </c>
      <c r="BW216">
        <v>1</v>
      </c>
      <c r="BX216" t="s">
        <v>199</v>
      </c>
      <c r="BY216">
        <v>1</v>
      </c>
      <c r="BZ216" t="s">
        <v>233</v>
      </c>
      <c r="CA216" t="s">
        <v>846</v>
      </c>
      <c r="CC216">
        <v>1</v>
      </c>
      <c r="CD216">
        <v>1</v>
      </c>
      <c r="CE216" t="s">
        <v>158</v>
      </c>
      <c r="CG216" t="s">
        <v>298</v>
      </c>
      <c r="CI216" t="s">
        <v>137</v>
      </c>
      <c r="CN216">
        <v>0</v>
      </c>
      <c r="CO216">
        <v>0</v>
      </c>
      <c r="CP216">
        <v>0</v>
      </c>
      <c r="CQ216">
        <v>1</v>
      </c>
      <c r="CR216">
        <v>0</v>
      </c>
      <c r="CS216">
        <v>1</v>
      </c>
      <c r="CT216">
        <v>1</v>
      </c>
      <c r="CU216" t="s">
        <v>162</v>
      </c>
      <c r="CV216" t="s">
        <v>847</v>
      </c>
      <c r="CW216">
        <v>0</v>
      </c>
      <c r="CX216">
        <v>0</v>
      </c>
      <c r="CZ216">
        <v>5</v>
      </c>
      <c r="DA216">
        <v>5</v>
      </c>
      <c r="DB216">
        <v>10</v>
      </c>
      <c r="DC216">
        <v>5</v>
      </c>
      <c r="DD216">
        <v>10</v>
      </c>
      <c r="DE216">
        <v>3</v>
      </c>
      <c r="DF216">
        <v>0</v>
      </c>
      <c r="DG216">
        <v>10</v>
      </c>
      <c r="DH216">
        <v>5</v>
      </c>
      <c r="DI216">
        <v>5</v>
      </c>
      <c r="DJ216">
        <v>5</v>
      </c>
      <c r="DK216">
        <v>5</v>
      </c>
      <c r="DL216">
        <v>5</v>
      </c>
      <c r="DM216">
        <v>5</v>
      </c>
      <c r="DN216">
        <v>5</v>
      </c>
      <c r="DO216">
        <v>2</v>
      </c>
      <c r="DP216">
        <v>5</v>
      </c>
      <c r="DQ216">
        <v>0</v>
      </c>
      <c r="DR216">
        <v>0</v>
      </c>
      <c r="DS216">
        <v>0</v>
      </c>
      <c r="DT216">
        <v>0</v>
      </c>
      <c r="DU216">
        <v>0</v>
      </c>
      <c r="DV216">
        <v>0</v>
      </c>
      <c r="DW216">
        <v>0</v>
      </c>
      <c r="DX216">
        <v>5</v>
      </c>
      <c r="DY216">
        <v>0</v>
      </c>
      <c r="DZ216">
        <v>10</v>
      </c>
      <c r="EA216">
        <v>5</v>
      </c>
      <c r="EB216">
        <v>5</v>
      </c>
      <c r="EC216">
        <v>0</v>
      </c>
      <c r="ED216">
        <v>196</v>
      </c>
      <c r="EE216">
        <v>115</v>
      </c>
      <c r="EF216">
        <v>0.58673471212387096</v>
      </c>
      <c r="EG216" t="s">
        <v>163</v>
      </c>
      <c r="EH216">
        <v>25896</v>
      </c>
      <c r="EI216" t="s">
        <v>537</v>
      </c>
      <c r="EJ216" t="s">
        <v>302</v>
      </c>
    </row>
    <row r="217" spans="1:140" ht="15" hidden="1" x14ac:dyDescent="0.25">
      <c r="A217" t="s">
        <v>718</v>
      </c>
      <c r="B217" t="s">
        <v>719</v>
      </c>
      <c r="D217" t="s">
        <v>263</v>
      </c>
      <c r="E217">
        <v>45348</v>
      </c>
      <c r="F217">
        <v>25678</v>
      </c>
      <c r="G217" t="s">
        <v>132</v>
      </c>
      <c r="H217" t="s">
        <v>199</v>
      </c>
      <c r="I217" t="s">
        <v>178</v>
      </c>
      <c r="J217" t="s">
        <v>210</v>
      </c>
      <c r="K217">
        <v>0.9</v>
      </c>
      <c r="L217" t="s">
        <v>152</v>
      </c>
      <c r="S217">
        <v>16543293</v>
      </c>
      <c r="T217" t="s">
        <v>599</v>
      </c>
      <c r="U217" t="s">
        <v>600</v>
      </c>
      <c r="V217">
        <v>2006</v>
      </c>
      <c r="W217" t="s">
        <v>290</v>
      </c>
      <c r="X217">
        <v>4092</v>
      </c>
      <c r="Y217">
        <v>100034</v>
      </c>
      <c r="AA217">
        <v>464.11999511718801</v>
      </c>
      <c r="AB217" t="s">
        <v>174</v>
      </c>
      <c r="AD217" t="s">
        <v>601</v>
      </c>
      <c r="AF217" t="s">
        <v>141</v>
      </c>
      <c r="AG217">
        <v>4</v>
      </c>
      <c r="AH217" t="s">
        <v>163</v>
      </c>
      <c r="AI217">
        <v>16</v>
      </c>
      <c r="AJ217" t="s">
        <v>163</v>
      </c>
      <c r="AK217">
        <v>98</v>
      </c>
      <c r="AM217" t="s">
        <v>137</v>
      </c>
      <c r="AN217" t="s">
        <v>602</v>
      </c>
      <c r="AO217" t="s">
        <v>137</v>
      </c>
      <c r="AP217" t="s">
        <v>603</v>
      </c>
      <c r="AQ217" t="s">
        <v>145</v>
      </c>
      <c r="AR217" t="s">
        <v>137</v>
      </c>
      <c r="AS217" t="s">
        <v>168</v>
      </c>
      <c r="AT217" t="s">
        <v>137</v>
      </c>
      <c r="AU217" t="s">
        <v>293</v>
      </c>
      <c r="AV217" t="s">
        <v>604</v>
      </c>
      <c r="AX217" t="s">
        <v>158</v>
      </c>
      <c r="AY217">
        <v>0.25</v>
      </c>
      <c r="AZ217" t="s">
        <v>185</v>
      </c>
      <c r="BA217">
        <v>5</v>
      </c>
      <c r="BB217" t="s">
        <v>296</v>
      </c>
      <c r="BD217">
        <v>5</v>
      </c>
      <c r="BE217" t="s">
        <v>296</v>
      </c>
      <c r="BG217" t="s">
        <v>137</v>
      </c>
      <c r="BH217" t="s">
        <v>178</v>
      </c>
      <c r="BI217" t="s">
        <v>186</v>
      </c>
      <c r="BJ217">
        <v>1</v>
      </c>
      <c r="BK217">
        <v>0</v>
      </c>
      <c r="BL217">
        <v>168</v>
      </c>
      <c r="BM217" t="s">
        <v>152</v>
      </c>
      <c r="BN217">
        <v>168</v>
      </c>
      <c r="BP217">
        <v>1</v>
      </c>
      <c r="BU217">
        <v>0</v>
      </c>
      <c r="BV217" t="s">
        <v>155</v>
      </c>
      <c r="BW217">
        <v>1</v>
      </c>
      <c r="BX217" t="s">
        <v>199</v>
      </c>
      <c r="BY217">
        <v>1</v>
      </c>
      <c r="BZ217" t="s">
        <v>605</v>
      </c>
      <c r="CA217" t="s">
        <v>606</v>
      </c>
      <c r="CC217">
        <v>1</v>
      </c>
      <c r="CD217">
        <v>0</v>
      </c>
      <c r="CE217" t="s">
        <v>158</v>
      </c>
      <c r="CG217" t="s">
        <v>415</v>
      </c>
      <c r="CI217" t="s">
        <v>137</v>
      </c>
      <c r="CK217" t="s">
        <v>137</v>
      </c>
      <c r="CL217" t="s">
        <v>174</v>
      </c>
      <c r="CM217" t="s">
        <v>161</v>
      </c>
      <c r="CN217">
        <v>0</v>
      </c>
      <c r="CO217">
        <v>1</v>
      </c>
      <c r="CP217">
        <v>1</v>
      </c>
      <c r="CQ217">
        <v>0</v>
      </c>
      <c r="CR217">
        <v>0</v>
      </c>
      <c r="CS217">
        <v>0</v>
      </c>
      <c r="CT217">
        <v>0</v>
      </c>
      <c r="CU217" t="s">
        <v>162</v>
      </c>
      <c r="CV217" t="s">
        <v>720</v>
      </c>
      <c r="CW217">
        <v>1</v>
      </c>
      <c r="CX217">
        <v>0</v>
      </c>
      <c r="CY217" t="s">
        <v>608</v>
      </c>
      <c r="CZ217">
        <v>5</v>
      </c>
      <c r="DA217">
        <v>10</v>
      </c>
      <c r="DB217">
        <v>10</v>
      </c>
      <c r="DC217">
        <v>3</v>
      </c>
      <c r="DD217">
        <v>10</v>
      </c>
      <c r="DE217">
        <v>5</v>
      </c>
      <c r="DF217">
        <v>0</v>
      </c>
      <c r="DG217">
        <v>10</v>
      </c>
      <c r="DH217">
        <v>0</v>
      </c>
      <c r="DI217">
        <v>5</v>
      </c>
      <c r="DJ217">
        <v>5</v>
      </c>
      <c r="DK217">
        <v>5</v>
      </c>
      <c r="DL217">
        <v>5</v>
      </c>
      <c r="DM217">
        <v>5</v>
      </c>
      <c r="DN217">
        <v>0</v>
      </c>
      <c r="DO217">
        <v>2</v>
      </c>
      <c r="DP217">
        <v>5</v>
      </c>
      <c r="DQ217">
        <v>0</v>
      </c>
      <c r="DR217">
        <v>10</v>
      </c>
      <c r="DS217">
        <v>5</v>
      </c>
      <c r="DT217">
        <v>10</v>
      </c>
      <c r="DU217">
        <v>0</v>
      </c>
      <c r="DV217">
        <v>4</v>
      </c>
      <c r="DW217">
        <v>5</v>
      </c>
      <c r="DX217">
        <v>0</v>
      </c>
      <c r="DY217">
        <v>0</v>
      </c>
      <c r="DZ217">
        <v>0</v>
      </c>
      <c r="EA217">
        <v>0</v>
      </c>
      <c r="EB217">
        <v>5</v>
      </c>
      <c r="EC217">
        <v>0</v>
      </c>
      <c r="ED217">
        <v>196</v>
      </c>
      <c r="EE217">
        <v>124</v>
      </c>
      <c r="EF217">
        <v>0.63265305757522605</v>
      </c>
      <c r="EG217" t="s">
        <v>163</v>
      </c>
      <c r="EH217">
        <v>25678</v>
      </c>
      <c r="EI217" t="s">
        <v>721</v>
      </c>
      <c r="EJ217" t="s">
        <v>302</v>
      </c>
    </row>
    <row r="218" spans="1:140" ht="15" hidden="1" x14ac:dyDescent="0.25">
      <c r="A218" t="s">
        <v>261</v>
      </c>
      <c r="B218" t="s">
        <v>262</v>
      </c>
      <c r="D218" t="s">
        <v>263</v>
      </c>
      <c r="E218">
        <v>45348</v>
      </c>
      <c r="F218">
        <v>26405</v>
      </c>
      <c r="G218" t="s">
        <v>132</v>
      </c>
      <c r="H218" t="s">
        <v>133</v>
      </c>
      <c r="I218" t="s">
        <v>166</v>
      </c>
      <c r="J218" t="s">
        <v>210</v>
      </c>
      <c r="K218">
        <v>1</v>
      </c>
      <c r="L218" t="s">
        <v>152</v>
      </c>
      <c r="P218" t="s">
        <v>137</v>
      </c>
      <c r="U218" t="s">
        <v>138</v>
      </c>
      <c r="V218">
        <v>2008</v>
      </c>
      <c r="W218" t="s">
        <v>213</v>
      </c>
      <c r="X218">
        <v>4819</v>
      </c>
      <c r="Y218">
        <v>417</v>
      </c>
      <c r="AD218" t="s">
        <v>231</v>
      </c>
      <c r="AG218">
        <v>3</v>
      </c>
      <c r="AH218" t="s">
        <v>142</v>
      </c>
      <c r="AM218" t="s">
        <v>137</v>
      </c>
      <c r="AN218" t="s">
        <v>242</v>
      </c>
      <c r="AO218" t="s">
        <v>137</v>
      </c>
      <c r="AQ218" t="s">
        <v>203</v>
      </c>
      <c r="AR218" t="s">
        <v>204</v>
      </c>
      <c r="AS218" t="s">
        <v>146</v>
      </c>
      <c r="AT218" t="s">
        <v>137</v>
      </c>
      <c r="AX218" t="s">
        <v>184</v>
      </c>
      <c r="AY218">
        <v>0.25</v>
      </c>
      <c r="AZ218" t="s">
        <v>185</v>
      </c>
      <c r="BA218" t="s">
        <v>235</v>
      </c>
      <c r="BG218" t="s">
        <v>137</v>
      </c>
      <c r="BH218" t="s">
        <v>166</v>
      </c>
      <c r="BJ218">
        <v>1</v>
      </c>
      <c r="BK218">
        <v>1</v>
      </c>
      <c r="BL218" t="s">
        <v>243</v>
      </c>
      <c r="BP218">
        <v>1</v>
      </c>
      <c r="BU218">
        <v>0</v>
      </c>
      <c r="BV218" t="s">
        <v>227</v>
      </c>
      <c r="BW218">
        <v>1</v>
      </c>
      <c r="BX218" t="s">
        <v>133</v>
      </c>
      <c r="BY218">
        <v>1</v>
      </c>
      <c r="BZ218" t="s">
        <v>167</v>
      </c>
      <c r="CC218">
        <v>1</v>
      </c>
      <c r="CG218" t="s">
        <v>234</v>
      </c>
      <c r="CH218" t="s">
        <v>216</v>
      </c>
      <c r="CI218" t="s">
        <v>137</v>
      </c>
      <c r="CL218" t="s">
        <v>137</v>
      </c>
      <c r="CU218" t="s">
        <v>162</v>
      </c>
      <c r="CX218">
        <v>0</v>
      </c>
      <c r="EC218">
        <v>0</v>
      </c>
      <c r="EH218">
        <v>26405</v>
      </c>
      <c r="EI218" t="s">
        <v>246</v>
      </c>
      <c r="EJ218" t="s">
        <v>246</v>
      </c>
    </row>
    <row r="219" spans="1:140" ht="15" hidden="1" x14ac:dyDescent="0.25">
      <c r="A219" t="s">
        <v>355</v>
      </c>
      <c r="B219" t="s">
        <v>356</v>
      </c>
      <c r="D219" t="s">
        <v>263</v>
      </c>
      <c r="E219">
        <v>45348</v>
      </c>
      <c r="F219">
        <v>21981</v>
      </c>
      <c r="G219" t="s">
        <v>132</v>
      </c>
      <c r="H219" t="s">
        <v>133</v>
      </c>
      <c r="I219" t="s">
        <v>166</v>
      </c>
      <c r="J219" t="s">
        <v>210</v>
      </c>
      <c r="K219">
        <v>1</v>
      </c>
      <c r="L219" t="s">
        <v>152</v>
      </c>
      <c r="P219" t="s">
        <v>137</v>
      </c>
      <c r="S219">
        <v>19429410</v>
      </c>
      <c r="U219" t="s">
        <v>358</v>
      </c>
      <c r="V219">
        <v>2009</v>
      </c>
      <c r="W219" t="s">
        <v>139</v>
      </c>
      <c r="X219">
        <v>395</v>
      </c>
      <c r="Y219">
        <v>47694</v>
      </c>
      <c r="Z219" t="s">
        <v>359</v>
      </c>
      <c r="AA219">
        <v>314.05398559570301</v>
      </c>
      <c r="AB219" t="s">
        <v>137</v>
      </c>
      <c r="AD219" t="s">
        <v>360</v>
      </c>
      <c r="AF219" t="s">
        <v>141</v>
      </c>
      <c r="AG219" t="s">
        <v>361</v>
      </c>
      <c r="AH219" t="s">
        <v>142</v>
      </c>
      <c r="AI219">
        <v>7</v>
      </c>
      <c r="AJ219" t="s">
        <v>170</v>
      </c>
      <c r="AK219">
        <v>98.5</v>
      </c>
      <c r="AM219" t="s">
        <v>137</v>
      </c>
      <c r="AN219" t="s">
        <v>143</v>
      </c>
      <c r="AO219" t="s">
        <v>137</v>
      </c>
      <c r="AP219" t="s">
        <v>362</v>
      </c>
      <c r="AQ219" t="s">
        <v>145</v>
      </c>
      <c r="AR219" t="s">
        <v>137</v>
      </c>
      <c r="AS219" t="s">
        <v>168</v>
      </c>
      <c r="AT219" t="s">
        <v>137</v>
      </c>
      <c r="AW219" t="s">
        <v>363</v>
      </c>
      <c r="AX219" t="s">
        <v>148</v>
      </c>
      <c r="AY219">
        <v>0.23800000548362699</v>
      </c>
      <c r="AZ219" t="s">
        <v>149</v>
      </c>
      <c r="BA219">
        <v>10</v>
      </c>
      <c r="BB219" t="s">
        <v>150</v>
      </c>
      <c r="BD219">
        <v>9.9999997764825804E-3</v>
      </c>
      <c r="BE219" t="s">
        <v>151</v>
      </c>
      <c r="BF219" t="s">
        <v>137</v>
      </c>
      <c r="BG219" t="s">
        <v>137</v>
      </c>
      <c r="BH219" t="s">
        <v>166</v>
      </c>
      <c r="BJ219">
        <v>1</v>
      </c>
      <c r="BK219">
        <v>1</v>
      </c>
      <c r="BL219">
        <v>24</v>
      </c>
      <c r="BM219" t="s">
        <v>152</v>
      </c>
      <c r="BN219">
        <v>24</v>
      </c>
      <c r="BP219">
        <v>1</v>
      </c>
      <c r="BQ219">
        <v>5</v>
      </c>
      <c r="BR219" t="s">
        <v>153</v>
      </c>
      <c r="BS219">
        <v>5</v>
      </c>
      <c r="BT219" t="s">
        <v>154</v>
      </c>
      <c r="BU219">
        <v>1</v>
      </c>
      <c r="BV219" t="s">
        <v>155</v>
      </c>
      <c r="BW219">
        <v>1</v>
      </c>
      <c r="BX219" t="s">
        <v>133</v>
      </c>
      <c r="BY219">
        <v>1</v>
      </c>
      <c r="BZ219" t="s">
        <v>156</v>
      </c>
      <c r="CA219" t="s">
        <v>364</v>
      </c>
      <c r="CC219">
        <v>1</v>
      </c>
      <c r="CD219">
        <v>0</v>
      </c>
      <c r="CE219" t="s">
        <v>158</v>
      </c>
      <c r="CG219" t="s">
        <v>365</v>
      </c>
      <c r="CI219" t="s">
        <v>137</v>
      </c>
      <c r="CJ219" t="s">
        <v>137</v>
      </c>
      <c r="CK219" t="s">
        <v>137</v>
      </c>
      <c r="CL219" t="s">
        <v>137</v>
      </c>
      <c r="CM219" t="s">
        <v>161</v>
      </c>
      <c r="CN219">
        <v>0</v>
      </c>
      <c r="CO219">
        <v>1</v>
      </c>
      <c r="CP219">
        <v>0</v>
      </c>
      <c r="CQ219">
        <v>0</v>
      </c>
      <c r="CR219">
        <v>0</v>
      </c>
      <c r="CS219">
        <v>0</v>
      </c>
      <c r="CT219">
        <v>0</v>
      </c>
      <c r="CU219" t="s">
        <v>162</v>
      </c>
      <c r="CW219">
        <v>0</v>
      </c>
      <c r="CX219">
        <v>0</v>
      </c>
      <c r="CZ219">
        <v>5</v>
      </c>
      <c r="DA219">
        <v>5</v>
      </c>
      <c r="DB219">
        <v>6</v>
      </c>
      <c r="DC219">
        <v>3</v>
      </c>
      <c r="DD219">
        <v>10</v>
      </c>
      <c r="DE219">
        <v>5</v>
      </c>
      <c r="DF219">
        <v>3</v>
      </c>
      <c r="DG219">
        <v>10</v>
      </c>
      <c r="DH219">
        <v>5</v>
      </c>
      <c r="DI219">
        <v>5</v>
      </c>
      <c r="DJ219">
        <v>5</v>
      </c>
      <c r="DK219">
        <v>5</v>
      </c>
      <c r="DL219">
        <v>5</v>
      </c>
      <c r="DM219">
        <v>5</v>
      </c>
      <c r="DN219">
        <v>0</v>
      </c>
      <c r="DO219">
        <v>2</v>
      </c>
      <c r="DP219">
        <v>5</v>
      </c>
      <c r="DQ219">
        <v>10</v>
      </c>
      <c r="DR219">
        <v>10</v>
      </c>
      <c r="DS219">
        <v>10</v>
      </c>
      <c r="DT219">
        <v>10</v>
      </c>
      <c r="DU219">
        <v>0</v>
      </c>
      <c r="DV219">
        <v>4</v>
      </c>
      <c r="DW219">
        <v>0</v>
      </c>
      <c r="DX219">
        <v>0</v>
      </c>
      <c r="DY219">
        <v>0</v>
      </c>
      <c r="DZ219">
        <v>0</v>
      </c>
      <c r="EA219">
        <v>0</v>
      </c>
      <c r="EB219">
        <v>5</v>
      </c>
      <c r="EC219">
        <v>0</v>
      </c>
      <c r="ED219">
        <v>181</v>
      </c>
      <c r="EE219">
        <v>133</v>
      </c>
      <c r="EF219">
        <v>0.73480665683746305</v>
      </c>
      <c r="EG219" t="s">
        <v>163</v>
      </c>
      <c r="EH219">
        <v>21981</v>
      </c>
      <c r="EI219" t="s">
        <v>366</v>
      </c>
      <c r="EJ219" t="s">
        <v>165</v>
      </c>
    </row>
    <row r="220" spans="1:140" ht="15" hidden="1" x14ac:dyDescent="0.25">
      <c r="A220" t="s">
        <v>355</v>
      </c>
      <c r="B220" t="s">
        <v>356</v>
      </c>
      <c r="D220" t="s">
        <v>263</v>
      </c>
      <c r="E220">
        <v>45348</v>
      </c>
      <c r="F220">
        <v>26369</v>
      </c>
      <c r="G220" t="s">
        <v>132</v>
      </c>
      <c r="H220" t="s">
        <v>133</v>
      </c>
      <c r="I220" t="s">
        <v>166</v>
      </c>
      <c r="J220" t="s">
        <v>210</v>
      </c>
      <c r="K220">
        <v>1</v>
      </c>
      <c r="L220" t="s">
        <v>152</v>
      </c>
      <c r="P220" t="s">
        <v>137</v>
      </c>
      <c r="U220" t="s">
        <v>358</v>
      </c>
      <c r="V220">
        <v>2009</v>
      </c>
      <c r="W220" t="s">
        <v>213</v>
      </c>
      <c r="X220">
        <v>4783</v>
      </c>
      <c r="Y220">
        <v>381</v>
      </c>
      <c r="Z220" t="s">
        <v>454</v>
      </c>
      <c r="AG220">
        <v>3</v>
      </c>
      <c r="AH220" t="s">
        <v>142</v>
      </c>
      <c r="AM220" t="s">
        <v>137</v>
      </c>
      <c r="AN220" t="s">
        <v>455</v>
      </c>
      <c r="AO220" t="s">
        <v>137</v>
      </c>
      <c r="AP220" t="s">
        <v>467</v>
      </c>
      <c r="AQ220" t="s">
        <v>468</v>
      </c>
      <c r="AR220" t="s">
        <v>137</v>
      </c>
      <c r="AS220" t="s">
        <v>168</v>
      </c>
      <c r="AT220" t="s">
        <v>137</v>
      </c>
      <c r="AX220" t="s">
        <v>184</v>
      </c>
      <c r="AY220">
        <v>0.25</v>
      </c>
      <c r="AZ220" t="s">
        <v>185</v>
      </c>
      <c r="BA220" t="s">
        <v>225</v>
      </c>
      <c r="BG220" t="s">
        <v>137</v>
      </c>
      <c r="BH220" t="s">
        <v>166</v>
      </c>
      <c r="BJ220">
        <v>1</v>
      </c>
      <c r="BK220">
        <v>1</v>
      </c>
      <c r="BL220" t="s">
        <v>469</v>
      </c>
      <c r="BP220">
        <v>1</v>
      </c>
      <c r="BU220">
        <v>0</v>
      </c>
      <c r="BV220" t="s">
        <v>227</v>
      </c>
      <c r="BW220">
        <v>1</v>
      </c>
      <c r="BX220" t="s">
        <v>133</v>
      </c>
      <c r="BY220">
        <v>1</v>
      </c>
      <c r="BZ220" t="s">
        <v>233</v>
      </c>
      <c r="CC220">
        <v>1</v>
      </c>
      <c r="CL220" t="s">
        <v>137</v>
      </c>
      <c r="CU220" t="s">
        <v>162</v>
      </c>
      <c r="CX220">
        <v>0</v>
      </c>
      <c r="EC220">
        <v>0</v>
      </c>
      <c r="EH220">
        <v>26369</v>
      </c>
      <c r="EI220" t="s">
        <v>470</v>
      </c>
      <c r="EJ220" t="s">
        <v>470</v>
      </c>
    </row>
    <row r="221" spans="1:140" ht="15" hidden="1" x14ac:dyDescent="0.25">
      <c r="A221" t="s">
        <v>261</v>
      </c>
      <c r="B221" t="s">
        <v>262</v>
      </c>
      <c r="C221" t="s">
        <v>932</v>
      </c>
      <c r="D221" t="s">
        <v>263</v>
      </c>
      <c r="E221">
        <v>45348</v>
      </c>
      <c r="F221">
        <v>23559</v>
      </c>
      <c r="G221" t="s">
        <v>132</v>
      </c>
      <c r="H221" t="s">
        <v>133</v>
      </c>
      <c r="I221" t="s">
        <v>166</v>
      </c>
      <c r="J221" t="s">
        <v>210</v>
      </c>
      <c r="K221">
        <v>1.03</v>
      </c>
      <c r="L221" t="s">
        <v>152</v>
      </c>
      <c r="M221">
        <v>0.03</v>
      </c>
      <c r="P221" t="s">
        <v>137</v>
      </c>
      <c r="S221">
        <v>18353799</v>
      </c>
      <c r="U221" t="s">
        <v>138</v>
      </c>
      <c r="V221">
        <v>2008</v>
      </c>
      <c r="W221" t="s">
        <v>139</v>
      </c>
      <c r="X221">
        <v>1973</v>
      </c>
      <c r="Y221">
        <v>49555</v>
      </c>
      <c r="AA221">
        <v>214.03900146484401</v>
      </c>
      <c r="AB221" t="s">
        <v>137</v>
      </c>
      <c r="AD221" t="s">
        <v>140</v>
      </c>
      <c r="AF221" t="s">
        <v>141</v>
      </c>
      <c r="AG221">
        <v>3</v>
      </c>
      <c r="AH221" t="s">
        <v>142</v>
      </c>
      <c r="AI221">
        <v>8</v>
      </c>
      <c r="AJ221" t="s">
        <v>142</v>
      </c>
      <c r="AM221" t="s">
        <v>137</v>
      </c>
      <c r="AN221" t="s">
        <v>143</v>
      </c>
      <c r="AO221" t="s">
        <v>137</v>
      </c>
      <c r="AP221" t="s">
        <v>144</v>
      </c>
      <c r="AQ221" t="s">
        <v>145</v>
      </c>
      <c r="AR221" t="s">
        <v>137</v>
      </c>
      <c r="AS221" t="s">
        <v>146</v>
      </c>
      <c r="AT221" t="s">
        <v>137</v>
      </c>
      <c r="AW221" t="s">
        <v>147</v>
      </c>
      <c r="AX221" t="s">
        <v>148</v>
      </c>
      <c r="AY221">
        <v>0.22499999403953599</v>
      </c>
      <c r="AZ221" t="s">
        <v>149</v>
      </c>
      <c r="BA221">
        <v>30</v>
      </c>
      <c r="BB221" t="s">
        <v>150</v>
      </c>
      <c r="BD221">
        <v>2.9999999329447701E-2</v>
      </c>
      <c r="BE221" t="s">
        <v>151</v>
      </c>
      <c r="BF221" t="s">
        <v>137</v>
      </c>
      <c r="BG221" t="s">
        <v>137</v>
      </c>
      <c r="BH221" t="s">
        <v>166</v>
      </c>
      <c r="BJ221">
        <v>1</v>
      </c>
      <c r="BK221">
        <v>1</v>
      </c>
      <c r="BL221">
        <v>24</v>
      </c>
      <c r="BM221" t="s">
        <v>152</v>
      </c>
      <c r="BN221">
        <v>24</v>
      </c>
      <c r="BP221">
        <v>1</v>
      </c>
      <c r="BQ221">
        <v>1</v>
      </c>
      <c r="BR221" t="s">
        <v>153</v>
      </c>
      <c r="BS221">
        <v>1</v>
      </c>
      <c r="BT221" t="s">
        <v>154</v>
      </c>
      <c r="BU221">
        <v>1</v>
      </c>
      <c r="BV221" t="s">
        <v>155</v>
      </c>
      <c r="BW221">
        <v>1</v>
      </c>
      <c r="BX221" t="s">
        <v>133</v>
      </c>
      <c r="BY221">
        <v>1</v>
      </c>
      <c r="BZ221" t="s">
        <v>167</v>
      </c>
      <c r="CA221" t="s">
        <v>157</v>
      </c>
      <c r="CC221">
        <v>1</v>
      </c>
      <c r="CD221">
        <v>0</v>
      </c>
      <c r="CE221" t="s">
        <v>158</v>
      </c>
      <c r="CG221" t="s">
        <v>159</v>
      </c>
      <c r="CH221" t="s">
        <v>160</v>
      </c>
      <c r="CI221" t="s">
        <v>137</v>
      </c>
      <c r="CJ221" t="s">
        <v>137</v>
      </c>
      <c r="CK221" t="s">
        <v>137</v>
      </c>
      <c r="CL221" t="s">
        <v>137</v>
      </c>
      <c r="CM221" t="s">
        <v>161</v>
      </c>
      <c r="CN221">
        <v>0</v>
      </c>
      <c r="CO221">
        <v>1</v>
      </c>
      <c r="CP221">
        <v>0</v>
      </c>
      <c r="CQ221">
        <v>0</v>
      </c>
      <c r="CR221">
        <v>0</v>
      </c>
      <c r="CS221">
        <v>1</v>
      </c>
      <c r="CT221">
        <v>0</v>
      </c>
      <c r="CU221" t="s">
        <v>162</v>
      </c>
      <c r="CW221">
        <v>0</v>
      </c>
      <c r="CX221">
        <v>0</v>
      </c>
      <c r="CZ221">
        <v>5</v>
      </c>
      <c r="DA221">
        <v>5</v>
      </c>
      <c r="DB221">
        <v>8</v>
      </c>
      <c r="DC221">
        <v>1</v>
      </c>
      <c r="DD221">
        <v>10</v>
      </c>
      <c r="DE221">
        <v>5</v>
      </c>
      <c r="DF221">
        <v>3</v>
      </c>
      <c r="DG221">
        <v>10</v>
      </c>
      <c r="DH221">
        <v>5</v>
      </c>
      <c r="DI221">
        <v>5</v>
      </c>
      <c r="DJ221">
        <v>5</v>
      </c>
      <c r="DK221">
        <v>5</v>
      </c>
      <c r="DL221">
        <v>5</v>
      </c>
      <c r="DM221">
        <v>5</v>
      </c>
      <c r="DN221">
        <v>0</v>
      </c>
      <c r="DO221">
        <v>2</v>
      </c>
      <c r="DP221">
        <v>5</v>
      </c>
      <c r="DQ221">
        <v>10</v>
      </c>
      <c r="DR221">
        <v>10</v>
      </c>
      <c r="DS221">
        <v>10</v>
      </c>
      <c r="DT221">
        <v>10</v>
      </c>
      <c r="DU221">
        <v>0</v>
      </c>
      <c r="DV221">
        <v>4</v>
      </c>
      <c r="DW221">
        <v>0</v>
      </c>
      <c r="DX221">
        <v>0</v>
      </c>
      <c r="DY221">
        <v>0</v>
      </c>
      <c r="DZ221">
        <v>10</v>
      </c>
      <c r="EA221">
        <v>0</v>
      </c>
      <c r="EB221">
        <v>5</v>
      </c>
      <c r="EC221">
        <v>0</v>
      </c>
      <c r="ED221">
        <v>181</v>
      </c>
      <c r="EE221">
        <v>143</v>
      </c>
      <c r="EF221">
        <v>0.79005527496337902</v>
      </c>
      <c r="EG221" t="s">
        <v>163</v>
      </c>
      <c r="EH221">
        <v>23559</v>
      </c>
      <c r="EI221" t="s">
        <v>164</v>
      </c>
      <c r="EJ221" t="s">
        <v>165</v>
      </c>
    </row>
    <row r="222" spans="1:140" ht="15" hidden="1" x14ac:dyDescent="0.25">
      <c r="A222" t="s">
        <v>355</v>
      </c>
      <c r="B222" t="s">
        <v>356</v>
      </c>
      <c r="D222" t="s">
        <v>263</v>
      </c>
      <c r="E222">
        <v>45348</v>
      </c>
      <c r="F222">
        <v>25657</v>
      </c>
      <c r="G222" t="s">
        <v>132</v>
      </c>
      <c r="H222" t="s">
        <v>199</v>
      </c>
      <c r="I222" t="s">
        <v>178</v>
      </c>
      <c r="J222" t="s">
        <v>210</v>
      </c>
      <c r="K222">
        <v>1.1100000000000001</v>
      </c>
      <c r="L222" t="s">
        <v>152</v>
      </c>
      <c r="S222">
        <v>31680603</v>
      </c>
      <c r="T222" t="s">
        <v>383</v>
      </c>
      <c r="U222" t="s">
        <v>384</v>
      </c>
      <c r="V222">
        <v>2020</v>
      </c>
      <c r="W222" t="s">
        <v>290</v>
      </c>
      <c r="X222">
        <v>4071</v>
      </c>
      <c r="Y222">
        <v>100008</v>
      </c>
      <c r="Z222" t="s">
        <v>404</v>
      </c>
      <c r="AA222">
        <v>314.04998779296898</v>
      </c>
      <c r="AB222" t="s">
        <v>137</v>
      </c>
      <c r="AD222" t="s">
        <v>386</v>
      </c>
      <c r="AE222">
        <v>314.04998779296898</v>
      </c>
      <c r="AF222" t="s">
        <v>141</v>
      </c>
      <c r="AG222" t="s">
        <v>361</v>
      </c>
      <c r="AH222" t="s">
        <v>142</v>
      </c>
      <c r="AI222">
        <v>12</v>
      </c>
      <c r="AJ222" t="s">
        <v>163</v>
      </c>
      <c r="AK222">
        <v>99</v>
      </c>
      <c r="AL222" t="s">
        <v>387</v>
      </c>
      <c r="AM222" t="s">
        <v>137</v>
      </c>
      <c r="AN222" t="s">
        <v>388</v>
      </c>
      <c r="AO222" t="s">
        <v>137</v>
      </c>
      <c r="AP222" t="s">
        <v>389</v>
      </c>
      <c r="AQ222" t="s">
        <v>145</v>
      </c>
      <c r="AR222" t="s">
        <v>137</v>
      </c>
      <c r="AS222" t="s">
        <v>146</v>
      </c>
      <c r="AT222" t="s">
        <v>137</v>
      </c>
      <c r="AU222" t="s">
        <v>293</v>
      </c>
      <c r="AV222" t="s">
        <v>390</v>
      </c>
      <c r="AX222" t="s">
        <v>158</v>
      </c>
      <c r="AY222">
        <v>0.25</v>
      </c>
      <c r="AZ222" t="s">
        <v>185</v>
      </c>
      <c r="BA222">
        <v>160</v>
      </c>
      <c r="BB222" t="s">
        <v>296</v>
      </c>
      <c r="BD222">
        <v>160</v>
      </c>
      <c r="BE222" t="s">
        <v>296</v>
      </c>
      <c r="BG222" t="s">
        <v>137</v>
      </c>
      <c r="BH222" t="s">
        <v>178</v>
      </c>
      <c r="BI222" t="s">
        <v>186</v>
      </c>
      <c r="BJ222">
        <v>1</v>
      </c>
      <c r="BK222">
        <v>0</v>
      </c>
      <c r="BL222">
        <v>96</v>
      </c>
      <c r="BM222" t="s">
        <v>152</v>
      </c>
      <c r="BN222">
        <v>96</v>
      </c>
      <c r="BP222">
        <v>1</v>
      </c>
      <c r="BQ222">
        <v>5</v>
      </c>
      <c r="BR222" t="s">
        <v>153</v>
      </c>
      <c r="BS222">
        <v>5</v>
      </c>
      <c r="BT222" t="s">
        <v>153</v>
      </c>
      <c r="BU222">
        <v>1</v>
      </c>
      <c r="BV222" t="s">
        <v>155</v>
      </c>
      <c r="BW222">
        <v>1</v>
      </c>
      <c r="BX222" t="s">
        <v>199</v>
      </c>
      <c r="BY222">
        <v>1</v>
      </c>
      <c r="BZ222" t="s">
        <v>391</v>
      </c>
      <c r="CA222">
        <v>0.02</v>
      </c>
      <c r="CC222">
        <v>1</v>
      </c>
      <c r="CD222">
        <v>1</v>
      </c>
      <c r="CE222" t="s">
        <v>392</v>
      </c>
      <c r="CF222">
        <v>0</v>
      </c>
      <c r="CG222" t="s">
        <v>298</v>
      </c>
      <c r="CH222" t="s">
        <v>393</v>
      </c>
      <c r="CI222" t="s">
        <v>137</v>
      </c>
      <c r="CJ222" t="s">
        <v>137</v>
      </c>
      <c r="CK222" t="s">
        <v>137</v>
      </c>
      <c r="CL222" t="s">
        <v>174</v>
      </c>
      <c r="CM222" t="s">
        <v>161</v>
      </c>
      <c r="CN222">
        <v>1</v>
      </c>
      <c r="CO222">
        <v>1</v>
      </c>
      <c r="CP222">
        <v>1</v>
      </c>
      <c r="CQ222">
        <v>0</v>
      </c>
      <c r="CR222">
        <v>0</v>
      </c>
      <c r="CS222">
        <v>1</v>
      </c>
      <c r="CT222">
        <v>0</v>
      </c>
      <c r="CU222" t="s">
        <v>162</v>
      </c>
      <c r="CV222" t="s">
        <v>316</v>
      </c>
      <c r="CW222">
        <v>0</v>
      </c>
      <c r="CX222">
        <v>0</v>
      </c>
      <c r="CZ222">
        <v>5</v>
      </c>
      <c r="DA222">
        <v>5</v>
      </c>
      <c r="DB222">
        <v>10</v>
      </c>
      <c r="DC222">
        <v>5</v>
      </c>
      <c r="DD222">
        <v>10</v>
      </c>
      <c r="DE222">
        <v>5</v>
      </c>
      <c r="DF222">
        <v>0</v>
      </c>
      <c r="DG222">
        <v>10</v>
      </c>
      <c r="DH222">
        <v>5</v>
      </c>
      <c r="DI222">
        <v>5</v>
      </c>
      <c r="DJ222">
        <v>5</v>
      </c>
      <c r="DK222">
        <v>5</v>
      </c>
      <c r="DL222">
        <v>5</v>
      </c>
      <c r="DM222">
        <v>5</v>
      </c>
      <c r="DN222">
        <v>5</v>
      </c>
      <c r="DO222">
        <v>10</v>
      </c>
      <c r="DP222">
        <v>5</v>
      </c>
      <c r="DQ222">
        <v>10</v>
      </c>
      <c r="DR222">
        <v>10</v>
      </c>
      <c r="DS222">
        <v>5</v>
      </c>
      <c r="DT222">
        <v>10</v>
      </c>
      <c r="DU222">
        <v>5</v>
      </c>
      <c r="DV222">
        <v>4</v>
      </c>
      <c r="DW222">
        <v>5</v>
      </c>
      <c r="DX222">
        <v>0</v>
      </c>
      <c r="DY222">
        <v>0</v>
      </c>
      <c r="DZ222">
        <v>10</v>
      </c>
      <c r="EA222">
        <v>0</v>
      </c>
      <c r="EB222">
        <v>5</v>
      </c>
      <c r="EC222">
        <v>0</v>
      </c>
      <c r="ED222">
        <v>196</v>
      </c>
      <c r="EE222">
        <v>164</v>
      </c>
      <c r="EF222">
        <v>0.83673471212387096</v>
      </c>
      <c r="EG222" t="s">
        <v>163</v>
      </c>
      <c r="EH222">
        <v>25657</v>
      </c>
      <c r="EI222" t="s">
        <v>403</v>
      </c>
      <c r="EJ222" t="s">
        <v>302</v>
      </c>
    </row>
    <row r="223" spans="1:140" ht="15" hidden="1" x14ac:dyDescent="0.25">
      <c r="A223" t="s">
        <v>355</v>
      </c>
      <c r="B223" t="s">
        <v>356</v>
      </c>
      <c r="D223" t="s">
        <v>263</v>
      </c>
      <c r="E223">
        <v>45348</v>
      </c>
      <c r="F223">
        <v>25655</v>
      </c>
      <c r="G223" t="s">
        <v>132</v>
      </c>
      <c r="H223" t="s">
        <v>199</v>
      </c>
      <c r="I223" t="s">
        <v>178</v>
      </c>
      <c r="J223" t="s">
        <v>210</v>
      </c>
      <c r="K223">
        <v>1.1399999999999999</v>
      </c>
      <c r="L223" t="s">
        <v>152</v>
      </c>
      <c r="S223">
        <v>31680603</v>
      </c>
      <c r="T223" t="s">
        <v>383</v>
      </c>
      <c r="U223" t="s">
        <v>384</v>
      </c>
      <c r="V223">
        <v>2020</v>
      </c>
      <c r="W223" t="s">
        <v>290</v>
      </c>
      <c r="X223">
        <v>4069</v>
      </c>
      <c r="Y223">
        <v>100006</v>
      </c>
      <c r="Z223" t="s">
        <v>404</v>
      </c>
      <c r="AA223">
        <v>314.04998779296898</v>
      </c>
      <c r="AB223" t="s">
        <v>137</v>
      </c>
      <c r="AD223" t="s">
        <v>386</v>
      </c>
      <c r="AE223">
        <v>314.04998779296898</v>
      </c>
      <c r="AF223" t="s">
        <v>141</v>
      </c>
      <c r="AG223" t="s">
        <v>361</v>
      </c>
      <c r="AH223" t="s">
        <v>142</v>
      </c>
      <c r="AI223">
        <v>12</v>
      </c>
      <c r="AJ223" t="s">
        <v>163</v>
      </c>
      <c r="AK223">
        <v>99</v>
      </c>
      <c r="AL223" t="s">
        <v>387</v>
      </c>
      <c r="AM223" t="s">
        <v>137</v>
      </c>
      <c r="AN223" t="s">
        <v>388</v>
      </c>
      <c r="AO223" t="s">
        <v>137</v>
      </c>
      <c r="AP223" t="s">
        <v>389</v>
      </c>
      <c r="AQ223" t="s">
        <v>145</v>
      </c>
      <c r="AR223" t="s">
        <v>137</v>
      </c>
      <c r="AS223" t="s">
        <v>146</v>
      </c>
      <c r="AT223" t="s">
        <v>137</v>
      </c>
      <c r="AU223" t="s">
        <v>293</v>
      </c>
      <c r="AV223" t="s">
        <v>390</v>
      </c>
      <c r="AX223" t="s">
        <v>158</v>
      </c>
      <c r="AY223">
        <v>0.25</v>
      </c>
      <c r="AZ223" t="s">
        <v>185</v>
      </c>
      <c r="BA223">
        <v>80</v>
      </c>
      <c r="BB223" t="s">
        <v>296</v>
      </c>
      <c r="BD223">
        <v>80</v>
      </c>
      <c r="BE223" t="s">
        <v>296</v>
      </c>
      <c r="BG223" t="s">
        <v>137</v>
      </c>
      <c r="BH223" t="s">
        <v>178</v>
      </c>
      <c r="BI223" t="s">
        <v>186</v>
      </c>
      <c r="BJ223">
        <v>1</v>
      </c>
      <c r="BK223">
        <v>0</v>
      </c>
      <c r="BL223">
        <v>96</v>
      </c>
      <c r="BM223" t="s">
        <v>152</v>
      </c>
      <c r="BN223">
        <v>96</v>
      </c>
      <c r="BP223">
        <v>1</v>
      </c>
      <c r="BQ223">
        <v>5</v>
      </c>
      <c r="BR223" t="s">
        <v>153</v>
      </c>
      <c r="BS223">
        <v>5</v>
      </c>
      <c r="BT223" t="s">
        <v>153</v>
      </c>
      <c r="BU223">
        <v>1</v>
      </c>
      <c r="BV223" t="s">
        <v>155</v>
      </c>
      <c r="BW223">
        <v>1</v>
      </c>
      <c r="BX223" t="s">
        <v>199</v>
      </c>
      <c r="BY223">
        <v>1</v>
      </c>
      <c r="BZ223" t="s">
        <v>391</v>
      </c>
      <c r="CA223">
        <v>0.02</v>
      </c>
      <c r="CC223">
        <v>1</v>
      </c>
      <c r="CD223">
        <v>1</v>
      </c>
      <c r="CE223" t="s">
        <v>392</v>
      </c>
      <c r="CF223">
        <v>0</v>
      </c>
      <c r="CG223" t="s">
        <v>298</v>
      </c>
      <c r="CH223" t="s">
        <v>393</v>
      </c>
      <c r="CI223" t="s">
        <v>137</v>
      </c>
      <c r="CJ223" t="s">
        <v>137</v>
      </c>
      <c r="CK223" t="s">
        <v>137</v>
      </c>
      <c r="CL223" t="s">
        <v>174</v>
      </c>
      <c r="CM223" t="s">
        <v>161</v>
      </c>
      <c r="CN223">
        <v>1</v>
      </c>
      <c r="CO223">
        <v>1</v>
      </c>
      <c r="CP223">
        <v>1</v>
      </c>
      <c r="CQ223">
        <v>0</v>
      </c>
      <c r="CR223">
        <v>0</v>
      </c>
      <c r="CS223">
        <v>1</v>
      </c>
      <c r="CT223">
        <v>0</v>
      </c>
      <c r="CU223" t="s">
        <v>162</v>
      </c>
      <c r="CV223" t="s">
        <v>316</v>
      </c>
      <c r="CW223">
        <v>0</v>
      </c>
      <c r="CX223">
        <v>0</v>
      </c>
      <c r="CZ223">
        <v>5</v>
      </c>
      <c r="DA223">
        <v>5</v>
      </c>
      <c r="DB223">
        <v>10</v>
      </c>
      <c r="DC223">
        <v>5</v>
      </c>
      <c r="DD223">
        <v>10</v>
      </c>
      <c r="DE223">
        <v>5</v>
      </c>
      <c r="DF223">
        <v>0</v>
      </c>
      <c r="DG223">
        <v>10</v>
      </c>
      <c r="DH223">
        <v>5</v>
      </c>
      <c r="DI223">
        <v>5</v>
      </c>
      <c r="DJ223">
        <v>5</v>
      </c>
      <c r="DK223">
        <v>5</v>
      </c>
      <c r="DL223">
        <v>5</v>
      </c>
      <c r="DM223">
        <v>5</v>
      </c>
      <c r="DN223">
        <v>5</v>
      </c>
      <c r="DO223">
        <v>10</v>
      </c>
      <c r="DP223">
        <v>5</v>
      </c>
      <c r="DQ223">
        <v>10</v>
      </c>
      <c r="DR223">
        <v>10</v>
      </c>
      <c r="DS223">
        <v>5</v>
      </c>
      <c r="DT223">
        <v>10</v>
      </c>
      <c r="DU223">
        <v>5</v>
      </c>
      <c r="DV223">
        <v>4</v>
      </c>
      <c r="DW223">
        <v>5</v>
      </c>
      <c r="DX223">
        <v>0</v>
      </c>
      <c r="DY223">
        <v>0</v>
      </c>
      <c r="DZ223">
        <v>10</v>
      </c>
      <c r="EA223">
        <v>0</v>
      </c>
      <c r="EB223">
        <v>5</v>
      </c>
      <c r="EC223">
        <v>0</v>
      </c>
      <c r="ED223">
        <v>196</v>
      </c>
      <c r="EE223">
        <v>164</v>
      </c>
      <c r="EF223">
        <v>0.83673471212387096</v>
      </c>
      <c r="EG223" t="s">
        <v>163</v>
      </c>
      <c r="EH223">
        <v>25655</v>
      </c>
      <c r="EI223" t="s">
        <v>403</v>
      </c>
      <c r="EJ223" t="s">
        <v>302</v>
      </c>
    </row>
    <row r="224" spans="1:140" ht="15" hidden="1" x14ac:dyDescent="0.25">
      <c r="A224" t="s">
        <v>718</v>
      </c>
      <c r="B224" t="s">
        <v>719</v>
      </c>
      <c r="D224" t="s">
        <v>263</v>
      </c>
      <c r="E224">
        <v>45348</v>
      </c>
      <c r="F224">
        <v>25700</v>
      </c>
      <c r="G224" t="s">
        <v>132</v>
      </c>
      <c r="H224" t="s">
        <v>199</v>
      </c>
      <c r="I224" t="s">
        <v>178</v>
      </c>
      <c r="J224" t="s">
        <v>210</v>
      </c>
      <c r="K224">
        <v>1.17</v>
      </c>
      <c r="L224" t="s">
        <v>152</v>
      </c>
      <c r="S224">
        <v>31516843</v>
      </c>
      <c r="T224" t="s">
        <v>612</v>
      </c>
      <c r="U224" t="s">
        <v>506</v>
      </c>
      <c r="V224">
        <v>2019</v>
      </c>
      <c r="W224" t="s">
        <v>290</v>
      </c>
      <c r="X224">
        <v>4114</v>
      </c>
      <c r="Y224">
        <v>100072</v>
      </c>
      <c r="AA224">
        <v>464.11999511718801</v>
      </c>
      <c r="AB224" t="s">
        <v>174</v>
      </c>
      <c r="AD224" t="s">
        <v>613</v>
      </c>
      <c r="AF224" t="s">
        <v>141</v>
      </c>
      <c r="AG224">
        <v>3</v>
      </c>
      <c r="AH224" t="s">
        <v>142</v>
      </c>
      <c r="AI224">
        <v>12</v>
      </c>
      <c r="AJ224" t="s">
        <v>163</v>
      </c>
      <c r="AK224">
        <v>98.400001525878906</v>
      </c>
      <c r="AM224" t="s">
        <v>137</v>
      </c>
      <c r="AN224" t="s">
        <v>388</v>
      </c>
      <c r="AO224" t="s">
        <v>137</v>
      </c>
      <c r="AP224" t="s">
        <v>508</v>
      </c>
      <c r="AQ224" t="s">
        <v>145</v>
      </c>
      <c r="AR224" t="s">
        <v>137</v>
      </c>
      <c r="AS224" t="s">
        <v>168</v>
      </c>
      <c r="AT224" t="s">
        <v>137</v>
      </c>
      <c r="AU224" t="s">
        <v>293</v>
      </c>
      <c r="AV224" t="s">
        <v>390</v>
      </c>
      <c r="AX224" t="s">
        <v>158</v>
      </c>
      <c r="AY224">
        <v>0.25</v>
      </c>
      <c r="AZ224" t="s">
        <v>185</v>
      </c>
      <c r="BA224">
        <v>24</v>
      </c>
      <c r="BB224" t="s">
        <v>296</v>
      </c>
      <c r="BD224">
        <v>24</v>
      </c>
      <c r="BE224" t="s">
        <v>296</v>
      </c>
      <c r="BG224" t="s">
        <v>137</v>
      </c>
      <c r="BH224" t="s">
        <v>178</v>
      </c>
      <c r="BI224" t="s">
        <v>186</v>
      </c>
      <c r="BJ224">
        <v>1</v>
      </c>
      <c r="BK224">
        <v>0</v>
      </c>
      <c r="BL224">
        <v>192</v>
      </c>
      <c r="BM224" t="s">
        <v>152</v>
      </c>
      <c r="BN224">
        <v>192</v>
      </c>
      <c r="BP224">
        <v>1</v>
      </c>
      <c r="BQ224">
        <v>5</v>
      </c>
      <c r="BR224" t="s">
        <v>153</v>
      </c>
      <c r="BS224">
        <v>5</v>
      </c>
      <c r="BT224" t="s">
        <v>153</v>
      </c>
      <c r="BU224">
        <v>1</v>
      </c>
      <c r="BV224" t="s">
        <v>155</v>
      </c>
      <c r="BW224">
        <v>1</v>
      </c>
      <c r="BX224" t="s">
        <v>199</v>
      </c>
      <c r="BY224">
        <v>1</v>
      </c>
      <c r="BZ224" t="s">
        <v>614</v>
      </c>
      <c r="CA224">
        <v>4.2453703703703709E-2</v>
      </c>
      <c r="CC224">
        <v>1</v>
      </c>
      <c r="CD224">
        <v>0</v>
      </c>
      <c r="CE224" t="s">
        <v>158</v>
      </c>
      <c r="CG224" t="s">
        <v>298</v>
      </c>
      <c r="CH224" t="s">
        <v>625</v>
      </c>
      <c r="CI224" t="s">
        <v>137</v>
      </c>
      <c r="CJ224" t="s">
        <v>137</v>
      </c>
      <c r="CK224" t="s">
        <v>137</v>
      </c>
      <c r="CL224" t="s">
        <v>174</v>
      </c>
      <c r="CM224" t="s">
        <v>279</v>
      </c>
      <c r="CN224">
        <v>1</v>
      </c>
      <c r="CO224">
        <v>1</v>
      </c>
      <c r="CP224">
        <v>1</v>
      </c>
      <c r="CQ224">
        <v>0</v>
      </c>
      <c r="CR224">
        <v>0</v>
      </c>
      <c r="CS224">
        <v>1</v>
      </c>
      <c r="CT224">
        <v>0</v>
      </c>
      <c r="CU224" t="s">
        <v>162</v>
      </c>
      <c r="CV224" t="s">
        <v>615</v>
      </c>
      <c r="CW224">
        <v>0</v>
      </c>
      <c r="CX224">
        <v>0</v>
      </c>
      <c r="CZ224">
        <v>5</v>
      </c>
      <c r="DA224">
        <v>5</v>
      </c>
      <c r="DB224">
        <v>10</v>
      </c>
      <c r="DC224">
        <v>3</v>
      </c>
      <c r="DD224">
        <v>10</v>
      </c>
      <c r="DE224">
        <v>5</v>
      </c>
      <c r="DF224">
        <v>0</v>
      </c>
      <c r="DG224">
        <v>10</v>
      </c>
      <c r="DH224">
        <v>5</v>
      </c>
      <c r="DI224">
        <v>5</v>
      </c>
      <c r="DJ224">
        <v>5</v>
      </c>
      <c r="DK224">
        <v>5</v>
      </c>
      <c r="DL224">
        <v>5</v>
      </c>
      <c r="DM224">
        <v>5</v>
      </c>
      <c r="DN224">
        <v>0</v>
      </c>
      <c r="DO224">
        <v>2</v>
      </c>
      <c r="DP224">
        <v>5</v>
      </c>
      <c r="DQ224">
        <v>10</v>
      </c>
      <c r="DR224">
        <v>10</v>
      </c>
      <c r="DS224">
        <v>5</v>
      </c>
      <c r="DT224">
        <v>3</v>
      </c>
      <c r="DU224">
        <v>5</v>
      </c>
      <c r="DV224">
        <v>4</v>
      </c>
      <c r="DW224">
        <v>5</v>
      </c>
      <c r="DX224">
        <v>0</v>
      </c>
      <c r="DY224">
        <v>0</v>
      </c>
      <c r="DZ224">
        <v>10</v>
      </c>
      <c r="EA224">
        <v>0</v>
      </c>
      <c r="EB224">
        <v>5</v>
      </c>
      <c r="EC224">
        <v>0</v>
      </c>
      <c r="ED224">
        <v>196</v>
      </c>
      <c r="EE224">
        <v>142</v>
      </c>
      <c r="EF224">
        <v>0.72448980808258101</v>
      </c>
      <c r="EG224" t="s">
        <v>163</v>
      </c>
      <c r="EH224">
        <v>25700</v>
      </c>
      <c r="EI224" t="s">
        <v>422</v>
      </c>
      <c r="EJ224" t="s">
        <v>302</v>
      </c>
    </row>
    <row r="225" spans="1:140" ht="15" hidden="1" x14ac:dyDescent="0.25">
      <c r="A225" t="s">
        <v>909</v>
      </c>
      <c r="B225" t="s">
        <v>266</v>
      </c>
      <c r="D225" t="s">
        <v>263</v>
      </c>
      <c r="E225">
        <v>45348</v>
      </c>
      <c r="F225">
        <v>23461</v>
      </c>
      <c r="G225" t="s">
        <v>132</v>
      </c>
      <c r="H225" t="s">
        <v>199</v>
      </c>
      <c r="I225" t="s">
        <v>200</v>
      </c>
      <c r="J225" t="s">
        <v>210</v>
      </c>
      <c r="K225">
        <v>1.2</v>
      </c>
      <c r="L225" t="s">
        <v>152</v>
      </c>
      <c r="P225" t="s">
        <v>137</v>
      </c>
      <c r="S225">
        <v>25180935</v>
      </c>
      <c r="U225" t="s">
        <v>201</v>
      </c>
      <c r="V225">
        <v>2015</v>
      </c>
      <c r="W225" t="s">
        <v>139</v>
      </c>
      <c r="X225">
        <v>1875</v>
      </c>
      <c r="Y225">
        <v>49451</v>
      </c>
      <c r="AA225">
        <v>364.06201171875</v>
      </c>
      <c r="AB225" t="s">
        <v>137</v>
      </c>
      <c r="AD225" t="s">
        <v>202</v>
      </c>
      <c r="AF225" t="s">
        <v>141</v>
      </c>
      <c r="AM225" t="s">
        <v>137</v>
      </c>
      <c r="AQ225" t="s">
        <v>203</v>
      </c>
      <c r="AR225" t="s">
        <v>204</v>
      </c>
      <c r="AS225" t="s">
        <v>146</v>
      </c>
      <c r="AT225" t="s">
        <v>137</v>
      </c>
      <c r="AX225" t="s">
        <v>184</v>
      </c>
      <c r="AY225">
        <v>0.25</v>
      </c>
      <c r="AZ225" t="s">
        <v>185</v>
      </c>
      <c r="BA225">
        <v>5</v>
      </c>
      <c r="BB225" t="s">
        <v>205</v>
      </c>
      <c r="BD225">
        <v>5</v>
      </c>
      <c r="BE225" t="s">
        <v>205</v>
      </c>
      <c r="BF225" t="s">
        <v>137</v>
      </c>
      <c r="BG225" t="s">
        <v>137</v>
      </c>
      <c r="BH225" t="s">
        <v>200</v>
      </c>
      <c r="BJ225">
        <v>1</v>
      </c>
      <c r="BK225">
        <v>0</v>
      </c>
      <c r="BL225">
        <v>6</v>
      </c>
      <c r="BM225" t="s">
        <v>152</v>
      </c>
      <c r="BN225">
        <v>6</v>
      </c>
      <c r="BP225">
        <v>1</v>
      </c>
      <c r="BV225" t="s">
        <v>155</v>
      </c>
      <c r="BW225">
        <v>1</v>
      </c>
      <c r="BX225" t="s">
        <v>199</v>
      </c>
      <c r="BY225">
        <v>1</v>
      </c>
      <c r="CC225">
        <v>0</v>
      </c>
      <c r="CD225">
        <v>1</v>
      </c>
      <c r="CE225" t="s">
        <v>158</v>
      </c>
      <c r="CG225" t="s">
        <v>159</v>
      </c>
      <c r="CI225" t="s">
        <v>137</v>
      </c>
      <c r="CK225" t="s">
        <v>174</v>
      </c>
      <c r="CL225" t="s">
        <v>137</v>
      </c>
      <c r="CN225">
        <v>0</v>
      </c>
      <c r="CO225">
        <v>0</v>
      </c>
      <c r="CP225">
        <v>0</v>
      </c>
      <c r="CQ225">
        <v>0</v>
      </c>
      <c r="CR225">
        <v>0</v>
      </c>
      <c r="CS225">
        <v>0</v>
      </c>
      <c r="CT225">
        <v>0</v>
      </c>
      <c r="CU225" t="s">
        <v>162</v>
      </c>
      <c r="CW225">
        <v>0</v>
      </c>
      <c r="CX225">
        <v>0</v>
      </c>
      <c r="CZ225">
        <v>5</v>
      </c>
      <c r="DA225">
        <v>0</v>
      </c>
      <c r="DB225">
        <v>0</v>
      </c>
      <c r="DC225">
        <v>1</v>
      </c>
      <c r="DD225">
        <v>10</v>
      </c>
      <c r="DE225">
        <v>1</v>
      </c>
      <c r="DF225">
        <v>0</v>
      </c>
      <c r="DG225">
        <v>10</v>
      </c>
      <c r="DH225">
        <v>0</v>
      </c>
      <c r="DI225">
        <v>5</v>
      </c>
      <c r="DJ225">
        <v>5</v>
      </c>
      <c r="DK225">
        <v>5</v>
      </c>
      <c r="DL225">
        <v>5</v>
      </c>
      <c r="DM225">
        <v>0</v>
      </c>
      <c r="DN225">
        <v>5</v>
      </c>
      <c r="DO225">
        <v>2</v>
      </c>
      <c r="DP225">
        <v>5</v>
      </c>
      <c r="DQ225">
        <v>0</v>
      </c>
      <c r="DR225">
        <v>5</v>
      </c>
      <c r="DS225">
        <v>10</v>
      </c>
      <c r="DT225">
        <v>0</v>
      </c>
      <c r="DU225">
        <v>0</v>
      </c>
      <c r="DV225">
        <v>0</v>
      </c>
      <c r="DW225">
        <v>0</v>
      </c>
      <c r="DX225">
        <v>0</v>
      </c>
      <c r="DY225">
        <v>0</v>
      </c>
      <c r="DZ225">
        <v>0</v>
      </c>
      <c r="EA225">
        <v>0</v>
      </c>
      <c r="EB225">
        <v>5</v>
      </c>
      <c r="EC225">
        <v>0</v>
      </c>
      <c r="ED225">
        <v>196</v>
      </c>
      <c r="EE225">
        <v>79</v>
      </c>
      <c r="EF225">
        <v>0.40306121110916099</v>
      </c>
      <c r="EG225" t="s">
        <v>170</v>
      </c>
      <c r="EH225">
        <v>23461</v>
      </c>
      <c r="EI225" t="s">
        <v>269</v>
      </c>
      <c r="EJ225" t="s">
        <v>165</v>
      </c>
    </row>
    <row r="226" spans="1:140" ht="15" hidden="1" x14ac:dyDescent="0.25">
      <c r="A226" t="s">
        <v>909</v>
      </c>
      <c r="B226" t="s">
        <v>266</v>
      </c>
      <c r="D226" t="s">
        <v>263</v>
      </c>
      <c r="E226">
        <v>45348</v>
      </c>
      <c r="F226">
        <v>26411</v>
      </c>
      <c r="G226" t="s">
        <v>132</v>
      </c>
      <c r="H226" t="s">
        <v>199</v>
      </c>
      <c r="I226" t="s">
        <v>166</v>
      </c>
      <c r="J226" t="s">
        <v>210</v>
      </c>
      <c r="K226">
        <v>1.2</v>
      </c>
      <c r="L226" t="s">
        <v>152</v>
      </c>
      <c r="P226" t="s">
        <v>137</v>
      </c>
      <c r="U226" t="s">
        <v>289</v>
      </c>
      <c r="V226">
        <v>2003</v>
      </c>
      <c r="W226" t="s">
        <v>213</v>
      </c>
      <c r="X226">
        <v>4825</v>
      </c>
      <c r="Y226">
        <v>423</v>
      </c>
      <c r="Z226" t="s">
        <v>350</v>
      </c>
      <c r="AG226">
        <v>3</v>
      </c>
      <c r="AH226" t="s">
        <v>142</v>
      </c>
      <c r="AM226" t="s">
        <v>137</v>
      </c>
      <c r="AN226" t="s">
        <v>292</v>
      </c>
      <c r="AO226" t="s">
        <v>137</v>
      </c>
      <c r="AQ226" t="s">
        <v>203</v>
      </c>
      <c r="AR226" t="s">
        <v>204</v>
      </c>
      <c r="AS226" t="s">
        <v>146</v>
      </c>
      <c r="AT226" t="s">
        <v>137</v>
      </c>
      <c r="AX226" t="s">
        <v>184</v>
      </c>
      <c r="AY226">
        <v>0.25</v>
      </c>
      <c r="AZ226" t="s">
        <v>185</v>
      </c>
      <c r="BH226" t="s">
        <v>166</v>
      </c>
      <c r="BJ226">
        <v>1</v>
      </c>
      <c r="BK226">
        <v>1</v>
      </c>
      <c r="BL226" t="s">
        <v>351</v>
      </c>
      <c r="BP226">
        <v>1</v>
      </c>
      <c r="BU226">
        <v>0</v>
      </c>
      <c r="BV226" t="s">
        <v>227</v>
      </c>
      <c r="BW226">
        <v>1</v>
      </c>
      <c r="BX226" t="s">
        <v>199</v>
      </c>
      <c r="BY226">
        <v>1</v>
      </c>
      <c r="BZ226" t="s">
        <v>352</v>
      </c>
      <c r="CC226">
        <v>1</v>
      </c>
      <c r="CL226" t="s">
        <v>137</v>
      </c>
      <c r="CU226" t="s">
        <v>162</v>
      </c>
      <c r="CX226">
        <v>0</v>
      </c>
      <c r="EC226">
        <v>0</v>
      </c>
      <c r="EH226">
        <v>26411</v>
      </c>
      <c r="EI226" t="s">
        <v>354</v>
      </c>
      <c r="EJ226" t="s">
        <v>354</v>
      </c>
    </row>
    <row r="227" spans="1:140" ht="15" hidden="1" x14ac:dyDescent="0.25">
      <c r="A227" t="s">
        <v>355</v>
      </c>
      <c r="B227" t="s">
        <v>356</v>
      </c>
      <c r="D227" t="s">
        <v>263</v>
      </c>
      <c r="E227">
        <v>45348</v>
      </c>
      <c r="F227">
        <v>23454</v>
      </c>
      <c r="G227" t="s">
        <v>132</v>
      </c>
      <c r="H227" t="s">
        <v>199</v>
      </c>
      <c r="I227" t="s">
        <v>200</v>
      </c>
      <c r="J227" t="s">
        <v>210</v>
      </c>
      <c r="K227">
        <v>1.3</v>
      </c>
      <c r="L227" t="s">
        <v>152</v>
      </c>
      <c r="P227" t="s">
        <v>137</v>
      </c>
      <c r="S227">
        <v>25180935</v>
      </c>
      <c r="U227" t="s">
        <v>201</v>
      </c>
      <c r="V227">
        <v>2015</v>
      </c>
      <c r="W227" t="s">
        <v>139</v>
      </c>
      <c r="X227">
        <v>1868</v>
      </c>
      <c r="Y227">
        <v>49444</v>
      </c>
      <c r="AA227">
        <v>314.05398559570301</v>
      </c>
      <c r="AB227" t="s">
        <v>137</v>
      </c>
      <c r="AD227" t="s">
        <v>202</v>
      </c>
      <c r="AF227" t="s">
        <v>141</v>
      </c>
      <c r="AM227" t="s">
        <v>137</v>
      </c>
      <c r="AQ227" t="s">
        <v>203</v>
      </c>
      <c r="AR227" t="s">
        <v>204</v>
      </c>
      <c r="AS227" t="s">
        <v>168</v>
      </c>
      <c r="AT227" t="s">
        <v>137</v>
      </c>
      <c r="AX227" t="s">
        <v>184</v>
      </c>
      <c r="AY227">
        <v>0.25</v>
      </c>
      <c r="AZ227" t="s">
        <v>185</v>
      </c>
      <c r="BA227">
        <v>0.5</v>
      </c>
      <c r="BB227" t="s">
        <v>205</v>
      </c>
      <c r="BD227">
        <v>0.5</v>
      </c>
      <c r="BE227" t="s">
        <v>205</v>
      </c>
      <c r="BF227" t="s">
        <v>137</v>
      </c>
      <c r="BG227" t="s">
        <v>137</v>
      </c>
      <c r="BH227" t="s">
        <v>200</v>
      </c>
      <c r="BJ227">
        <v>1</v>
      </c>
      <c r="BK227">
        <v>0</v>
      </c>
      <c r="BL227">
        <v>6</v>
      </c>
      <c r="BM227" t="s">
        <v>152</v>
      </c>
      <c r="BN227">
        <v>6</v>
      </c>
      <c r="BP227">
        <v>1</v>
      </c>
      <c r="BV227" t="s">
        <v>155</v>
      </c>
      <c r="BW227">
        <v>1</v>
      </c>
      <c r="BX227" t="s">
        <v>199</v>
      </c>
      <c r="BY227">
        <v>1</v>
      </c>
      <c r="CC227">
        <v>0</v>
      </c>
      <c r="CD227">
        <v>1</v>
      </c>
      <c r="CE227" t="s">
        <v>158</v>
      </c>
      <c r="CG227" t="s">
        <v>159</v>
      </c>
      <c r="CI227" t="s">
        <v>137</v>
      </c>
      <c r="CK227" t="s">
        <v>174</v>
      </c>
      <c r="CL227" t="s">
        <v>137</v>
      </c>
      <c r="CN227">
        <v>0</v>
      </c>
      <c r="CO227">
        <v>0</v>
      </c>
      <c r="CP227">
        <v>0</v>
      </c>
      <c r="CQ227">
        <v>0</v>
      </c>
      <c r="CR227">
        <v>0</v>
      </c>
      <c r="CS227">
        <v>0</v>
      </c>
      <c r="CT227">
        <v>0</v>
      </c>
      <c r="CU227" t="s">
        <v>162</v>
      </c>
      <c r="CW227">
        <v>0</v>
      </c>
      <c r="CX227">
        <v>0</v>
      </c>
      <c r="CZ227">
        <v>5</v>
      </c>
      <c r="DA227">
        <v>0</v>
      </c>
      <c r="DB227">
        <v>0</v>
      </c>
      <c r="DC227">
        <v>1</v>
      </c>
      <c r="DD227">
        <v>10</v>
      </c>
      <c r="DE227">
        <v>1</v>
      </c>
      <c r="DF227">
        <v>0</v>
      </c>
      <c r="DG227">
        <v>10</v>
      </c>
      <c r="DH227">
        <v>0</v>
      </c>
      <c r="DI227">
        <v>5</v>
      </c>
      <c r="DJ227">
        <v>5</v>
      </c>
      <c r="DK227">
        <v>5</v>
      </c>
      <c r="DL227">
        <v>5</v>
      </c>
      <c r="DM227">
        <v>0</v>
      </c>
      <c r="DN227">
        <v>5</v>
      </c>
      <c r="DO227">
        <v>2</v>
      </c>
      <c r="DP227">
        <v>5</v>
      </c>
      <c r="DQ227">
        <v>0</v>
      </c>
      <c r="DR227">
        <v>5</v>
      </c>
      <c r="DS227">
        <v>10</v>
      </c>
      <c r="DT227">
        <v>0</v>
      </c>
      <c r="DU227">
        <v>0</v>
      </c>
      <c r="DV227">
        <v>0</v>
      </c>
      <c r="DW227">
        <v>0</v>
      </c>
      <c r="DX227">
        <v>0</v>
      </c>
      <c r="DY227">
        <v>0</v>
      </c>
      <c r="DZ227">
        <v>0</v>
      </c>
      <c r="EA227">
        <v>0</v>
      </c>
      <c r="EB227">
        <v>5</v>
      </c>
      <c r="EC227">
        <v>0</v>
      </c>
      <c r="ED227">
        <v>196</v>
      </c>
      <c r="EE227">
        <v>79</v>
      </c>
      <c r="EF227">
        <v>0.40306121110916099</v>
      </c>
      <c r="EG227" t="s">
        <v>170</v>
      </c>
      <c r="EH227">
        <v>23454</v>
      </c>
      <c r="EI227" t="s">
        <v>206</v>
      </c>
      <c r="EJ227" t="s">
        <v>165</v>
      </c>
    </row>
    <row r="228" spans="1:140" ht="15" hidden="1" x14ac:dyDescent="0.25">
      <c r="A228" t="s">
        <v>355</v>
      </c>
      <c r="B228" t="s">
        <v>356</v>
      </c>
      <c r="D228" t="s">
        <v>263</v>
      </c>
      <c r="E228">
        <v>45348</v>
      </c>
      <c r="F228">
        <v>23455</v>
      </c>
      <c r="G228" t="s">
        <v>132</v>
      </c>
      <c r="H228" t="s">
        <v>199</v>
      </c>
      <c r="I228" t="s">
        <v>200</v>
      </c>
      <c r="J228" t="s">
        <v>210</v>
      </c>
      <c r="K228">
        <v>1.3</v>
      </c>
      <c r="L228" t="s">
        <v>152</v>
      </c>
      <c r="P228" t="s">
        <v>137</v>
      </c>
      <c r="S228">
        <v>25180935</v>
      </c>
      <c r="U228" t="s">
        <v>201</v>
      </c>
      <c r="V228">
        <v>2015</v>
      </c>
      <c r="W228" t="s">
        <v>139</v>
      </c>
      <c r="X228">
        <v>1869</v>
      </c>
      <c r="Y228">
        <v>49445</v>
      </c>
      <c r="AA228">
        <v>314.05398559570301</v>
      </c>
      <c r="AB228" t="s">
        <v>137</v>
      </c>
      <c r="AD228" t="s">
        <v>202</v>
      </c>
      <c r="AF228" t="s">
        <v>141</v>
      </c>
      <c r="AM228" t="s">
        <v>137</v>
      </c>
      <c r="AQ228" t="s">
        <v>203</v>
      </c>
      <c r="AR228" t="s">
        <v>204</v>
      </c>
      <c r="AS228" t="s">
        <v>168</v>
      </c>
      <c r="AT228" t="s">
        <v>137</v>
      </c>
      <c r="AX228" t="s">
        <v>184</v>
      </c>
      <c r="AY228">
        <v>0.25</v>
      </c>
      <c r="AZ228" t="s">
        <v>185</v>
      </c>
      <c r="BA228">
        <v>5</v>
      </c>
      <c r="BB228" t="s">
        <v>205</v>
      </c>
      <c r="BD228">
        <v>5</v>
      </c>
      <c r="BE228" t="s">
        <v>205</v>
      </c>
      <c r="BF228" t="s">
        <v>137</v>
      </c>
      <c r="BG228" t="s">
        <v>137</v>
      </c>
      <c r="BH228" t="s">
        <v>200</v>
      </c>
      <c r="BJ228">
        <v>1</v>
      </c>
      <c r="BK228">
        <v>0</v>
      </c>
      <c r="BL228">
        <v>6</v>
      </c>
      <c r="BM228" t="s">
        <v>152</v>
      </c>
      <c r="BN228">
        <v>6</v>
      </c>
      <c r="BP228">
        <v>1</v>
      </c>
      <c r="BV228" t="s">
        <v>155</v>
      </c>
      <c r="BW228">
        <v>1</v>
      </c>
      <c r="BX228" t="s">
        <v>199</v>
      </c>
      <c r="BY228">
        <v>1</v>
      </c>
      <c r="CC228">
        <v>0</v>
      </c>
      <c r="CD228">
        <v>1</v>
      </c>
      <c r="CE228" t="s">
        <v>158</v>
      </c>
      <c r="CG228" t="s">
        <v>159</v>
      </c>
      <c r="CI228" t="s">
        <v>137</v>
      </c>
      <c r="CK228" t="s">
        <v>174</v>
      </c>
      <c r="CL228" t="s">
        <v>137</v>
      </c>
      <c r="CN228">
        <v>0</v>
      </c>
      <c r="CO228">
        <v>0</v>
      </c>
      <c r="CP228">
        <v>0</v>
      </c>
      <c r="CQ228">
        <v>0</v>
      </c>
      <c r="CR228">
        <v>0</v>
      </c>
      <c r="CS228">
        <v>0</v>
      </c>
      <c r="CT228">
        <v>0</v>
      </c>
      <c r="CU228" t="s">
        <v>162</v>
      </c>
      <c r="CW228">
        <v>0</v>
      </c>
      <c r="CX228">
        <v>0</v>
      </c>
      <c r="CZ228">
        <v>5</v>
      </c>
      <c r="DA228">
        <v>0</v>
      </c>
      <c r="DB228">
        <v>0</v>
      </c>
      <c r="DC228">
        <v>1</v>
      </c>
      <c r="DD228">
        <v>10</v>
      </c>
      <c r="DE228">
        <v>1</v>
      </c>
      <c r="DF228">
        <v>0</v>
      </c>
      <c r="DG228">
        <v>10</v>
      </c>
      <c r="DH228">
        <v>0</v>
      </c>
      <c r="DI228">
        <v>5</v>
      </c>
      <c r="DJ228">
        <v>5</v>
      </c>
      <c r="DK228">
        <v>5</v>
      </c>
      <c r="DL228">
        <v>5</v>
      </c>
      <c r="DM228">
        <v>0</v>
      </c>
      <c r="DN228">
        <v>5</v>
      </c>
      <c r="DO228">
        <v>2</v>
      </c>
      <c r="DP228">
        <v>5</v>
      </c>
      <c r="DQ228">
        <v>0</v>
      </c>
      <c r="DR228">
        <v>5</v>
      </c>
      <c r="DS228">
        <v>10</v>
      </c>
      <c r="DT228">
        <v>0</v>
      </c>
      <c r="DU228">
        <v>0</v>
      </c>
      <c r="DV228">
        <v>0</v>
      </c>
      <c r="DW228">
        <v>0</v>
      </c>
      <c r="DX228">
        <v>0</v>
      </c>
      <c r="DY228">
        <v>0</v>
      </c>
      <c r="DZ228">
        <v>0</v>
      </c>
      <c r="EA228">
        <v>0</v>
      </c>
      <c r="EB228">
        <v>5</v>
      </c>
      <c r="EC228">
        <v>0</v>
      </c>
      <c r="ED228">
        <v>196</v>
      </c>
      <c r="EE228">
        <v>79</v>
      </c>
      <c r="EF228">
        <v>0.40306121110916099</v>
      </c>
      <c r="EG228" t="s">
        <v>170</v>
      </c>
      <c r="EH228">
        <v>23455</v>
      </c>
      <c r="EI228" t="s">
        <v>206</v>
      </c>
      <c r="EJ228" t="s">
        <v>165</v>
      </c>
    </row>
    <row r="229" spans="1:140" ht="15" hidden="1" x14ac:dyDescent="0.25">
      <c r="A229" t="s">
        <v>842</v>
      </c>
      <c r="B229" t="s">
        <v>843</v>
      </c>
      <c r="D229" t="s">
        <v>263</v>
      </c>
      <c r="E229">
        <v>45348</v>
      </c>
      <c r="F229">
        <v>25934</v>
      </c>
      <c r="G229" t="s">
        <v>132</v>
      </c>
      <c r="H229" t="s">
        <v>199</v>
      </c>
      <c r="I229" t="s">
        <v>178</v>
      </c>
      <c r="J229" t="s">
        <v>210</v>
      </c>
      <c r="K229">
        <v>1.3332999999999999</v>
      </c>
      <c r="L229" t="s">
        <v>152</v>
      </c>
      <c r="P229" t="s">
        <v>852</v>
      </c>
      <c r="S229">
        <v>33933458</v>
      </c>
      <c r="U229" t="s">
        <v>853</v>
      </c>
      <c r="V229">
        <v>2021</v>
      </c>
      <c r="W229" t="s">
        <v>290</v>
      </c>
      <c r="X229">
        <v>4348</v>
      </c>
      <c r="Y229">
        <v>100503</v>
      </c>
      <c r="Z229" t="s">
        <v>854</v>
      </c>
      <c r="AA229">
        <v>330.05999755859398</v>
      </c>
      <c r="AB229" t="s">
        <v>137</v>
      </c>
      <c r="AD229" t="s">
        <v>855</v>
      </c>
      <c r="AF229" t="s">
        <v>141</v>
      </c>
      <c r="AG229">
        <v>3</v>
      </c>
      <c r="AH229" t="s">
        <v>142</v>
      </c>
      <c r="AI229">
        <v>15</v>
      </c>
      <c r="AJ229" t="s">
        <v>163</v>
      </c>
      <c r="AK229">
        <v>84.5</v>
      </c>
      <c r="AM229" t="s">
        <v>137</v>
      </c>
      <c r="AN229" t="s">
        <v>308</v>
      </c>
      <c r="AO229" t="s">
        <v>137</v>
      </c>
      <c r="AQ229" t="s">
        <v>203</v>
      </c>
      <c r="AR229" t="s">
        <v>204</v>
      </c>
      <c r="AS229" t="s">
        <v>146</v>
      </c>
      <c r="AT229" t="s">
        <v>137</v>
      </c>
      <c r="AU229" t="s">
        <v>293</v>
      </c>
      <c r="AV229" t="s">
        <v>158</v>
      </c>
      <c r="AX229" t="s">
        <v>158</v>
      </c>
      <c r="AY229">
        <v>0.25</v>
      </c>
      <c r="AZ229" t="s">
        <v>185</v>
      </c>
      <c r="BA229">
        <v>30</v>
      </c>
      <c r="BB229" t="s">
        <v>296</v>
      </c>
      <c r="BD229">
        <v>30</v>
      </c>
      <c r="BE229" t="s">
        <v>296</v>
      </c>
      <c r="BG229" t="s">
        <v>137</v>
      </c>
      <c r="BH229" t="s">
        <v>178</v>
      </c>
      <c r="BI229" t="s">
        <v>186</v>
      </c>
      <c r="BJ229">
        <v>1</v>
      </c>
      <c r="BK229">
        <v>0</v>
      </c>
      <c r="BL229">
        <v>168</v>
      </c>
      <c r="BM229" t="s">
        <v>152</v>
      </c>
      <c r="BN229">
        <v>168</v>
      </c>
      <c r="BP229">
        <v>1</v>
      </c>
      <c r="BQ229">
        <v>4</v>
      </c>
      <c r="BR229" t="s">
        <v>153</v>
      </c>
      <c r="BS229">
        <v>4</v>
      </c>
      <c r="BT229" t="s">
        <v>153</v>
      </c>
      <c r="BU229">
        <v>1</v>
      </c>
      <c r="BV229" t="s">
        <v>155</v>
      </c>
      <c r="BW229">
        <v>1</v>
      </c>
      <c r="BX229" t="s">
        <v>199</v>
      </c>
      <c r="BY229">
        <v>1</v>
      </c>
      <c r="BZ229" t="s">
        <v>233</v>
      </c>
      <c r="CC229">
        <v>1</v>
      </c>
      <c r="CD229">
        <v>1</v>
      </c>
      <c r="CE229" t="s">
        <v>158</v>
      </c>
      <c r="CG229" t="s">
        <v>415</v>
      </c>
      <c r="CI229" t="s">
        <v>137</v>
      </c>
      <c r="CK229" t="s">
        <v>137</v>
      </c>
      <c r="CL229" t="s">
        <v>174</v>
      </c>
      <c r="CN229">
        <v>0</v>
      </c>
      <c r="CO229">
        <v>0</v>
      </c>
      <c r="CP229">
        <v>0</v>
      </c>
      <c r="CQ229">
        <v>0</v>
      </c>
      <c r="CR229">
        <v>0</v>
      </c>
      <c r="CS229">
        <v>0</v>
      </c>
      <c r="CT229">
        <v>0</v>
      </c>
      <c r="CU229" t="s">
        <v>162</v>
      </c>
      <c r="CV229" t="s">
        <v>316</v>
      </c>
      <c r="CW229">
        <v>0</v>
      </c>
      <c r="CX229">
        <v>0</v>
      </c>
      <c r="CZ229">
        <v>5</v>
      </c>
      <c r="DA229">
        <v>5</v>
      </c>
      <c r="DB229">
        <v>10</v>
      </c>
      <c r="DC229">
        <v>0</v>
      </c>
      <c r="DD229">
        <v>10</v>
      </c>
      <c r="DE229">
        <v>3</v>
      </c>
      <c r="DF229">
        <v>0</v>
      </c>
      <c r="DG229">
        <v>10</v>
      </c>
      <c r="DH229">
        <v>5</v>
      </c>
      <c r="DI229">
        <v>5</v>
      </c>
      <c r="DJ229">
        <v>5</v>
      </c>
      <c r="DK229">
        <v>5</v>
      </c>
      <c r="DL229">
        <v>5</v>
      </c>
      <c r="DM229">
        <v>5</v>
      </c>
      <c r="DN229">
        <v>5</v>
      </c>
      <c r="DO229">
        <v>2</v>
      </c>
      <c r="DP229">
        <v>5</v>
      </c>
      <c r="DQ229">
        <v>0</v>
      </c>
      <c r="DR229">
        <v>10</v>
      </c>
      <c r="DS229">
        <v>5</v>
      </c>
      <c r="DT229">
        <v>0</v>
      </c>
      <c r="DU229">
        <v>0</v>
      </c>
      <c r="DV229">
        <v>0</v>
      </c>
      <c r="DW229">
        <v>0</v>
      </c>
      <c r="DX229">
        <v>0</v>
      </c>
      <c r="DY229">
        <v>0</v>
      </c>
      <c r="DZ229">
        <v>0</v>
      </c>
      <c r="EA229">
        <v>0</v>
      </c>
      <c r="EB229">
        <v>5</v>
      </c>
      <c r="EC229">
        <v>0</v>
      </c>
      <c r="ED229">
        <v>196</v>
      </c>
      <c r="EE229">
        <v>105</v>
      </c>
      <c r="EF229">
        <v>0.53571426868438698</v>
      </c>
      <c r="EG229" t="s">
        <v>163</v>
      </c>
      <c r="EH229">
        <v>25934</v>
      </c>
      <c r="EI229" t="s">
        <v>811</v>
      </c>
      <c r="EJ229" t="s">
        <v>302</v>
      </c>
    </row>
    <row r="230" spans="1:140" ht="15" hidden="1" x14ac:dyDescent="0.25">
      <c r="A230" t="s">
        <v>842</v>
      </c>
      <c r="B230" t="s">
        <v>843</v>
      </c>
      <c r="D230" t="s">
        <v>263</v>
      </c>
      <c r="E230">
        <v>45348</v>
      </c>
      <c r="F230">
        <v>25897</v>
      </c>
      <c r="G230" t="s">
        <v>169</v>
      </c>
      <c r="H230" t="s">
        <v>199</v>
      </c>
      <c r="I230" t="s">
        <v>134</v>
      </c>
      <c r="J230" t="s">
        <v>207</v>
      </c>
      <c r="K230">
        <v>3.83</v>
      </c>
      <c r="L230" t="s">
        <v>197</v>
      </c>
      <c r="S230">
        <v>26743852</v>
      </c>
      <c r="U230" t="s">
        <v>406</v>
      </c>
      <c r="V230">
        <v>2016</v>
      </c>
      <c r="W230" t="s">
        <v>290</v>
      </c>
      <c r="X230">
        <v>4311</v>
      </c>
      <c r="Y230">
        <v>100394</v>
      </c>
      <c r="AA230">
        <v>330.04998779296898</v>
      </c>
      <c r="AB230" t="s">
        <v>137</v>
      </c>
      <c r="AD230" t="s">
        <v>844</v>
      </c>
      <c r="AE230">
        <v>347.07998657226602</v>
      </c>
      <c r="AF230" t="s">
        <v>141</v>
      </c>
      <c r="AG230" t="s">
        <v>361</v>
      </c>
      <c r="AH230" t="s">
        <v>142</v>
      </c>
      <c r="AI230">
        <v>14</v>
      </c>
      <c r="AJ230" t="s">
        <v>163</v>
      </c>
      <c r="AK230">
        <v>99.400001525878906</v>
      </c>
      <c r="AM230" t="s">
        <v>137</v>
      </c>
      <c r="AN230" t="s">
        <v>849</v>
      </c>
      <c r="AO230" t="s">
        <v>137</v>
      </c>
      <c r="AQ230" t="s">
        <v>203</v>
      </c>
      <c r="AR230" t="s">
        <v>204</v>
      </c>
      <c r="AS230" t="s">
        <v>168</v>
      </c>
      <c r="AT230" t="s">
        <v>137</v>
      </c>
      <c r="AU230" t="s">
        <v>293</v>
      </c>
      <c r="AV230" t="s">
        <v>850</v>
      </c>
      <c r="AX230" t="s">
        <v>158</v>
      </c>
      <c r="AY230">
        <v>2.5000000372528999E-2</v>
      </c>
      <c r="AZ230" t="s">
        <v>185</v>
      </c>
      <c r="BA230">
        <v>10</v>
      </c>
      <c r="BB230" t="s">
        <v>296</v>
      </c>
      <c r="BD230">
        <v>10</v>
      </c>
      <c r="BE230" t="s">
        <v>296</v>
      </c>
      <c r="BG230" t="s">
        <v>137</v>
      </c>
      <c r="BH230" t="s">
        <v>134</v>
      </c>
      <c r="BJ230">
        <v>1</v>
      </c>
      <c r="BK230">
        <v>0</v>
      </c>
      <c r="BL230">
        <v>7</v>
      </c>
      <c r="BM230" t="s">
        <v>187</v>
      </c>
      <c r="BN230">
        <v>168</v>
      </c>
      <c r="BP230">
        <v>1</v>
      </c>
      <c r="BQ230">
        <v>4</v>
      </c>
      <c r="BR230" t="s">
        <v>153</v>
      </c>
      <c r="BS230">
        <v>4</v>
      </c>
      <c r="BT230" t="s">
        <v>153</v>
      </c>
      <c r="BU230">
        <v>1</v>
      </c>
      <c r="BV230" t="s">
        <v>155</v>
      </c>
      <c r="BW230">
        <v>1</v>
      </c>
      <c r="BX230" t="s">
        <v>199</v>
      </c>
      <c r="BY230">
        <v>1</v>
      </c>
      <c r="BZ230" t="s">
        <v>233</v>
      </c>
      <c r="CA230" t="s">
        <v>846</v>
      </c>
      <c r="CC230">
        <v>1</v>
      </c>
      <c r="CD230">
        <v>1</v>
      </c>
      <c r="CE230" t="s">
        <v>158</v>
      </c>
      <c r="CG230" t="s">
        <v>298</v>
      </c>
      <c r="CI230" t="s">
        <v>137</v>
      </c>
      <c r="CN230">
        <v>0</v>
      </c>
      <c r="CO230">
        <v>0</v>
      </c>
      <c r="CP230">
        <v>0</v>
      </c>
      <c r="CQ230">
        <v>1</v>
      </c>
      <c r="CR230">
        <v>0</v>
      </c>
      <c r="CS230">
        <v>1</v>
      </c>
      <c r="CT230">
        <v>1</v>
      </c>
      <c r="CU230" t="s">
        <v>162</v>
      </c>
      <c r="CV230" t="s">
        <v>847</v>
      </c>
      <c r="CW230">
        <v>0</v>
      </c>
      <c r="CX230">
        <v>0</v>
      </c>
      <c r="CZ230">
        <v>5</v>
      </c>
      <c r="DA230">
        <v>5</v>
      </c>
      <c r="DB230">
        <v>10</v>
      </c>
      <c r="DC230">
        <v>5</v>
      </c>
      <c r="DD230">
        <v>10</v>
      </c>
      <c r="DE230">
        <v>3</v>
      </c>
      <c r="DF230">
        <v>0</v>
      </c>
      <c r="DG230">
        <v>10</v>
      </c>
      <c r="DH230">
        <v>5</v>
      </c>
      <c r="DI230">
        <v>5</v>
      </c>
      <c r="DJ230">
        <v>5</v>
      </c>
      <c r="DK230">
        <v>5</v>
      </c>
      <c r="DL230">
        <v>5</v>
      </c>
      <c r="DM230">
        <v>5</v>
      </c>
      <c r="DN230">
        <v>5</v>
      </c>
      <c r="DO230">
        <v>2</v>
      </c>
      <c r="DP230">
        <v>5</v>
      </c>
      <c r="DQ230">
        <v>0</v>
      </c>
      <c r="DR230">
        <v>0</v>
      </c>
      <c r="DS230">
        <v>0</v>
      </c>
      <c r="DT230">
        <v>0</v>
      </c>
      <c r="DU230">
        <v>0</v>
      </c>
      <c r="DV230">
        <v>0</v>
      </c>
      <c r="DW230">
        <v>0</v>
      </c>
      <c r="DX230">
        <v>5</v>
      </c>
      <c r="DY230">
        <v>0</v>
      </c>
      <c r="DZ230">
        <v>10</v>
      </c>
      <c r="EA230">
        <v>5</v>
      </c>
      <c r="EB230">
        <v>5</v>
      </c>
      <c r="EC230">
        <v>0</v>
      </c>
      <c r="ED230">
        <v>196</v>
      </c>
      <c r="EE230">
        <v>115</v>
      </c>
      <c r="EF230">
        <v>0.58673471212387096</v>
      </c>
      <c r="EG230" t="s">
        <v>163</v>
      </c>
      <c r="EH230">
        <v>25897</v>
      </c>
      <c r="EI230" t="s">
        <v>537</v>
      </c>
      <c r="EJ230" t="s">
        <v>302</v>
      </c>
    </row>
    <row r="231" spans="1:140" ht="15" hidden="1" x14ac:dyDescent="0.25">
      <c r="A231" t="s">
        <v>842</v>
      </c>
      <c r="B231" t="s">
        <v>843</v>
      </c>
      <c r="D231" t="s">
        <v>263</v>
      </c>
      <c r="E231">
        <v>45348</v>
      </c>
      <c r="F231">
        <v>25897</v>
      </c>
      <c r="G231" t="s">
        <v>169</v>
      </c>
      <c r="H231" t="s">
        <v>199</v>
      </c>
      <c r="I231" t="s">
        <v>134</v>
      </c>
      <c r="J231" t="s">
        <v>488</v>
      </c>
      <c r="K231">
        <v>0.18</v>
      </c>
      <c r="L231" t="s">
        <v>152</v>
      </c>
      <c r="P231" t="s">
        <v>848</v>
      </c>
      <c r="S231">
        <v>26743852</v>
      </c>
      <c r="U231" t="s">
        <v>406</v>
      </c>
      <c r="V231">
        <v>2016</v>
      </c>
      <c r="W231" t="s">
        <v>290</v>
      </c>
      <c r="X231">
        <v>4311</v>
      </c>
      <c r="Y231">
        <v>100394</v>
      </c>
      <c r="AA231">
        <v>330.04998779296898</v>
      </c>
      <c r="AB231" t="s">
        <v>137</v>
      </c>
      <c r="AD231" t="s">
        <v>844</v>
      </c>
      <c r="AE231">
        <v>347.07998657226602</v>
      </c>
      <c r="AF231" t="s">
        <v>141</v>
      </c>
      <c r="AG231" t="s">
        <v>361</v>
      </c>
      <c r="AH231" t="s">
        <v>142</v>
      </c>
      <c r="AI231">
        <v>14</v>
      </c>
      <c r="AJ231" t="s">
        <v>163</v>
      </c>
      <c r="AK231">
        <v>99.400001525878906</v>
      </c>
      <c r="AM231" t="s">
        <v>137</v>
      </c>
      <c r="AN231" t="s">
        <v>849</v>
      </c>
      <c r="AO231" t="s">
        <v>137</v>
      </c>
      <c r="AQ231" t="s">
        <v>203</v>
      </c>
      <c r="AR231" t="s">
        <v>204</v>
      </c>
      <c r="AS231" t="s">
        <v>168</v>
      </c>
      <c r="AT231" t="s">
        <v>137</v>
      </c>
      <c r="AU231" t="s">
        <v>293</v>
      </c>
      <c r="AV231" t="s">
        <v>850</v>
      </c>
      <c r="AX231" t="s">
        <v>158</v>
      </c>
      <c r="AY231">
        <v>2.5000000372528999E-2</v>
      </c>
      <c r="AZ231" t="s">
        <v>185</v>
      </c>
      <c r="BA231">
        <v>10</v>
      </c>
      <c r="BB231" t="s">
        <v>296</v>
      </c>
      <c r="BD231">
        <v>10</v>
      </c>
      <c r="BE231" t="s">
        <v>296</v>
      </c>
      <c r="BG231" t="s">
        <v>137</v>
      </c>
      <c r="BH231" t="s">
        <v>134</v>
      </c>
      <c r="BJ231">
        <v>1</v>
      </c>
      <c r="BK231">
        <v>0</v>
      </c>
      <c r="BL231">
        <v>7</v>
      </c>
      <c r="BM231" t="s">
        <v>187</v>
      </c>
      <c r="BN231">
        <v>168</v>
      </c>
      <c r="BP231">
        <v>1</v>
      </c>
      <c r="BQ231">
        <v>4</v>
      </c>
      <c r="BR231" t="s">
        <v>153</v>
      </c>
      <c r="BS231">
        <v>4</v>
      </c>
      <c r="BT231" t="s">
        <v>153</v>
      </c>
      <c r="BU231">
        <v>1</v>
      </c>
      <c r="BV231" t="s">
        <v>155</v>
      </c>
      <c r="BW231">
        <v>1</v>
      </c>
      <c r="BX231" t="s">
        <v>199</v>
      </c>
      <c r="BY231">
        <v>1</v>
      </c>
      <c r="BZ231" t="s">
        <v>233</v>
      </c>
      <c r="CA231" t="s">
        <v>846</v>
      </c>
      <c r="CC231">
        <v>1</v>
      </c>
      <c r="CD231">
        <v>1</v>
      </c>
      <c r="CE231" t="s">
        <v>158</v>
      </c>
      <c r="CG231" t="s">
        <v>298</v>
      </c>
      <c r="CI231" t="s">
        <v>137</v>
      </c>
      <c r="CN231">
        <v>0</v>
      </c>
      <c r="CO231">
        <v>0</v>
      </c>
      <c r="CP231">
        <v>0</v>
      </c>
      <c r="CQ231">
        <v>1</v>
      </c>
      <c r="CR231">
        <v>0</v>
      </c>
      <c r="CS231">
        <v>1</v>
      </c>
      <c r="CT231">
        <v>1</v>
      </c>
      <c r="CU231" t="s">
        <v>162</v>
      </c>
      <c r="CV231" t="s">
        <v>847</v>
      </c>
      <c r="CW231">
        <v>0</v>
      </c>
      <c r="CX231">
        <v>0</v>
      </c>
      <c r="CZ231">
        <v>5</v>
      </c>
      <c r="DA231">
        <v>5</v>
      </c>
      <c r="DB231">
        <v>10</v>
      </c>
      <c r="DC231">
        <v>5</v>
      </c>
      <c r="DD231">
        <v>10</v>
      </c>
      <c r="DE231">
        <v>3</v>
      </c>
      <c r="DF231">
        <v>0</v>
      </c>
      <c r="DG231">
        <v>10</v>
      </c>
      <c r="DH231">
        <v>5</v>
      </c>
      <c r="DI231">
        <v>5</v>
      </c>
      <c r="DJ231">
        <v>5</v>
      </c>
      <c r="DK231">
        <v>5</v>
      </c>
      <c r="DL231">
        <v>5</v>
      </c>
      <c r="DM231">
        <v>5</v>
      </c>
      <c r="DN231">
        <v>5</v>
      </c>
      <c r="DO231">
        <v>2</v>
      </c>
      <c r="DP231">
        <v>5</v>
      </c>
      <c r="DQ231">
        <v>0</v>
      </c>
      <c r="DR231">
        <v>0</v>
      </c>
      <c r="DS231">
        <v>0</v>
      </c>
      <c r="DT231">
        <v>0</v>
      </c>
      <c r="DU231">
        <v>0</v>
      </c>
      <c r="DV231">
        <v>0</v>
      </c>
      <c r="DW231">
        <v>0</v>
      </c>
      <c r="DX231">
        <v>5</v>
      </c>
      <c r="DY231">
        <v>0</v>
      </c>
      <c r="DZ231">
        <v>10</v>
      </c>
      <c r="EA231">
        <v>5</v>
      </c>
      <c r="EB231">
        <v>5</v>
      </c>
      <c r="EC231">
        <v>0</v>
      </c>
      <c r="ED231">
        <v>196</v>
      </c>
      <c r="EE231">
        <v>115</v>
      </c>
      <c r="EF231">
        <v>0.58673471212387096</v>
      </c>
      <c r="EG231" t="s">
        <v>163</v>
      </c>
      <c r="EH231">
        <v>25897</v>
      </c>
      <c r="EI231" t="s">
        <v>537</v>
      </c>
      <c r="EJ231" t="s">
        <v>302</v>
      </c>
    </row>
    <row r="232" spans="1:140" ht="15" hidden="1" x14ac:dyDescent="0.25">
      <c r="A232" t="s">
        <v>842</v>
      </c>
      <c r="B232" t="s">
        <v>843</v>
      </c>
      <c r="D232" t="s">
        <v>263</v>
      </c>
      <c r="E232">
        <v>45348</v>
      </c>
      <c r="F232">
        <v>25897</v>
      </c>
      <c r="G232" t="s">
        <v>169</v>
      </c>
      <c r="H232" t="s">
        <v>199</v>
      </c>
      <c r="I232" t="s">
        <v>134</v>
      </c>
      <c r="J232" t="s">
        <v>283</v>
      </c>
      <c r="K232">
        <v>0.12</v>
      </c>
      <c r="L232" t="s">
        <v>197</v>
      </c>
      <c r="S232">
        <v>26743852</v>
      </c>
      <c r="U232" t="s">
        <v>406</v>
      </c>
      <c r="V232">
        <v>2016</v>
      </c>
      <c r="W232" t="s">
        <v>290</v>
      </c>
      <c r="X232">
        <v>4311</v>
      </c>
      <c r="Y232">
        <v>100394</v>
      </c>
      <c r="AA232">
        <v>330.04998779296898</v>
      </c>
      <c r="AB232" t="s">
        <v>137</v>
      </c>
      <c r="AD232" t="s">
        <v>844</v>
      </c>
      <c r="AE232">
        <v>347.07998657226602</v>
      </c>
      <c r="AF232" t="s">
        <v>141</v>
      </c>
      <c r="AG232" t="s">
        <v>361</v>
      </c>
      <c r="AH232" t="s">
        <v>142</v>
      </c>
      <c r="AI232">
        <v>14</v>
      </c>
      <c r="AJ232" t="s">
        <v>163</v>
      </c>
      <c r="AK232">
        <v>99.400001525878906</v>
      </c>
      <c r="AM232" t="s">
        <v>137</v>
      </c>
      <c r="AN232" t="s">
        <v>849</v>
      </c>
      <c r="AO232" t="s">
        <v>137</v>
      </c>
      <c r="AQ232" t="s">
        <v>203</v>
      </c>
      <c r="AR232" t="s">
        <v>204</v>
      </c>
      <c r="AS232" t="s">
        <v>168</v>
      </c>
      <c r="AT232" t="s">
        <v>137</v>
      </c>
      <c r="AU232" t="s">
        <v>293</v>
      </c>
      <c r="AV232" t="s">
        <v>850</v>
      </c>
      <c r="AX232" t="s">
        <v>158</v>
      </c>
      <c r="AY232">
        <v>2.5000000372528999E-2</v>
      </c>
      <c r="AZ232" t="s">
        <v>185</v>
      </c>
      <c r="BA232">
        <v>10</v>
      </c>
      <c r="BB232" t="s">
        <v>296</v>
      </c>
      <c r="BD232">
        <v>10</v>
      </c>
      <c r="BE232" t="s">
        <v>296</v>
      </c>
      <c r="BG232" t="s">
        <v>137</v>
      </c>
      <c r="BH232" t="s">
        <v>134</v>
      </c>
      <c r="BJ232">
        <v>1</v>
      </c>
      <c r="BK232">
        <v>0</v>
      </c>
      <c r="BL232">
        <v>7</v>
      </c>
      <c r="BM232" t="s">
        <v>187</v>
      </c>
      <c r="BN232">
        <v>168</v>
      </c>
      <c r="BP232">
        <v>1</v>
      </c>
      <c r="BQ232">
        <v>4</v>
      </c>
      <c r="BR232" t="s">
        <v>153</v>
      </c>
      <c r="BS232">
        <v>4</v>
      </c>
      <c r="BT232" t="s">
        <v>153</v>
      </c>
      <c r="BU232">
        <v>1</v>
      </c>
      <c r="BV232" t="s">
        <v>155</v>
      </c>
      <c r="BW232">
        <v>1</v>
      </c>
      <c r="BX232" t="s">
        <v>199</v>
      </c>
      <c r="BY232">
        <v>1</v>
      </c>
      <c r="BZ232" t="s">
        <v>233</v>
      </c>
      <c r="CA232" t="s">
        <v>846</v>
      </c>
      <c r="CC232">
        <v>1</v>
      </c>
      <c r="CD232">
        <v>1</v>
      </c>
      <c r="CE232" t="s">
        <v>158</v>
      </c>
      <c r="CG232" t="s">
        <v>298</v>
      </c>
      <c r="CI232" t="s">
        <v>137</v>
      </c>
      <c r="CN232">
        <v>0</v>
      </c>
      <c r="CO232">
        <v>0</v>
      </c>
      <c r="CP232">
        <v>0</v>
      </c>
      <c r="CQ232">
        <v>1</v>
      </c>
      <c r="CR232">
        <v>0</v>
      </c>
      <c r="CS232">
        <v>1</v>
      </c>
      <c r="CT232">
        <v>1</v>
      </c>
      <c r="CU232" t="s">
        <v>162</v>
      </c>
      <c r="CV232" t="s">
        <v>847</v>
      </c>
      <c r="CW232">
        <v>0</v>
      </c>
      <c r="CX232">
        <v>0</v>
      </c>
      <c r="CZ232">
        <v>5</v>
      </c>
      <c r="DA232">
        <v>5</v>
      </c>
      <c r="DB232">
        <v>10</v>
      </c>
      <c r="DC232">
        <v>5</v>
      </c>
      <c r="DD232">
        <v>10</v>
      </c>
      <c r="DE232">
        <v>3</v>
      </c>
      <c r="DF232">
        <v>0</v>
      </c>
      <c r="DG232">
        <v>10</v>
      </c>
      <c r="DH232">
        <v>5</v>
      </c>
      <c r="DI232">
        <v>5</v>
      </c>
      <c r="DJ232">
        <v>5</v>
      </c>
      <c r="DK232">
        <v>5</v>
      </c>
      <c r="DL232">
        <v>5</v>
      </c>
      <c r="DM232">
        <v>5</v>
      </c>
      <c r="DN232">
        <v>5</v>
      </c>
      <c r="DO232">
        <v>2</v>
      </c>
      <c r="DP232">
        <v>5</v>
      </c>
      <c r="DQ232">
        <v>0</v>
      </c>
      <c r="DR232">
        <v>0</v>
      </c>
      <c r="DS232">
        <v>0</v>
      </c>
      <c r="DT232">
        <v>0</v>
      </c>
      <c r="DU232">
        <v>0</v>
      </c>
      <c r="DV232">
        <v>0</v>
      </c>
      <c r="DW232">
        <v>0</v>
      </c>
      <c r="DX232">
        <v>5</v>
      </c>
      <c r="DY232">
        <v>0</v>
      </c>
      <c r="DZ232">
        <v>10</v>
      </c>
      <c r="EA232">
        <v>5</v>
      </c>
      <c r="EB232">
        <v>5</v>
      </c>
      <c r="EC232">
        <v>0</v>
      </c>
      <c r="ED232">
        <v>196</v>
      </c>
      <c r="EE232">
        <v>115</v>
      </c>
      <c r="EF232">
        <v>0.58673471212387096</v>
      </c>
      <c r="EG232" t="s">
        <v>163</v>
      </c>
      <c r="EH232">
        <v>25897</v>
      </c>
      <c r="EI232" t="s">
        <v>537</v>
      </c>
      <c r="EJ232" t="s">
        <v>302</v>
      </c>
    </row>
    <row r="233" spans="1:140" ht="15" hidden="1" x14ac:dyDescent="0.25">
      <c r="A233" t="s">
        <v>842</v>
      </c>
      <c r="B233" t="s">
        <v>843</v>
      </c>
      <c r="D233" t="s">
        <v>263</v>
      </c>
      <c r="E233">
        <v>45348</v>
      </c>
      <c r="F233">
        <v>25897</v>
      </c>
      <c r="G233" t="s">
        <v>169</v>
      </c>
      <c r="H233" t="s">
        <v>199</v>
      </c>
      <c r="I233" t="s">
        <v>134</v>
      </c>
      <c r="J233" t="s">
        <v>397</v>
      </c>
      <c r="K233">
        <v>5.8</v>
      </c>
      <c r="L233" t="s">
        <v>152</v>
      </c>
      <c r="S233">
        <v>26743852</v>
      </c>
      <c r="U233" t="s">
        <v>406</v>
      </c>
      <c r="V233">
        <v>2016</v>
      </c>
      <c r="W233" t="s">
        <v>290</v>
      </c>
      <c r="X233">
        <v>4311</v>
      </c>
      <c r="Y233">
        <v>100394</v>
      </c>
      <c r="AA233">
        <v>330.04998779296898</v>
      </c>
      <c r="AB233" t="s">
        <v>137</v>
      </c>
      <c r="AD233" t="s">
        <v>844</v>
      </c>
      <c r="AE233">
        <v>347.07998657226602</v>
      </c>
      <c r="AF233" t="s">
        <v>141</v>
      </c>
      <c r="AG233" t="s">
        <v>361</v>
      </c>
      <c r="AH233" t="s">
        <v>142</v>
      </c>
      <c r="AI233">
        <v>14</v>
      </c>
      <c r="AJ233" t="s">
        <v>163</v>
      </c>
      <c r="AK233">
        <v>99.400001525878906</v>
      </c>
      <c r="AM233" t="s">
        <v>137</v>
      </c>
      <c r="AN233" t="s">
        <v>849</v>
      </c>
      <c r="AO233" t="s">
        <v>137</v>
      </c>
      <c r="AQ233" t="s">
        <v>203</v>
      </c>
      <c r="AR233" t="s">
        <v>204</v>
      </c>
      <c r="AS233" t="s">
        <v>168</v>
      </c>
      <c r="AT233" t="s">
        <v>137</v>
      </c>
      <c r="AU233" t="s">
        <v>293</v>
      </c>
      <c r="AV233" t="s">
        <v>850</v>
      </c>
      <c r="AX233" t="s">
        <v>158</v>
      </c>
      <c r="AY233">
        <v>2.5000000372528999E-2</v>
      </c>
      <c r="AZ233" t="s">
        <v>185</v>
      </c>
      <c r="BA233">
        <v>10</v>
      </c>
      <c r="BB233" t="s">
        <v>296</v>
      </c>
      <c r="BD233">
        <v>10</v>
      </c>
      <c r="BE233" t="s">
        <v>296</v>
      </c>
      <c r="BG233" t="s">
        <v>137</v>
      </c>
      <c r="BH233" t="s">
        <v>134</v>
      </c>
      <c r="BJ233">
        <v>1</v>
      </c>
      <c r="BK233">
        <v>0</v>
      </c>
      <c r="BL233">
        <v>7</v>
      </c>
      <c r="BM233" t="s">
        <v>187</v>
      </c>
      <c r="BN233">
        <v>168</v>
      </c>
      <c r="BP233">
        <v>1</v>
      </c>
      <c r="BQ233">
        <v>4</v>
      </c>
      <c r="BR233" t="s">
        <v>153</v>
      </c>
      <c r="BS233">
        <v>4</v>
      </c>
      <c r="BT233" t="s">
        <v>153</v>
      </c>
      <c r="BU233">
        <v>1</v>
      </c>
      <c r="BV233" t="s">
        <v>155</v>
      </c>
      <c r="BW233">
        <v>1</v>
      </c>
      <c r="BX233" t="s">
        <v>199</v>
      </c>
      <c r="BY233">
        <v>1</v>
      </c>
      <c r="BZ233" t="s">
        <v>233</v>
      </c>
      <c r="CA233" t="s">
        <v>846</v>
      </c>
      <c r="CC233">
        <v>1</v>
      </c>
      <c r="CD233">
        <v>1</v>
      </c>
      <c r="CE233" t="s">
        <v>158</v>
      </c>
      <c r="CG233" t="s">
        <v>298</v>
      </c>
      <c r="CI233" t="s">
        <v>137</v>
      </c>
      <c r="CN233">
        <v>0</v>
      </c>
      <c r="CO233">
        <v>0</v>
      </c>
      <c r="CP233">
        <v>0</v>
      </c>
      <c r="CQ233">
        <v>1</v>
      </c>
      <c r="CR233">
        <v>0</v>
      </c>
      <c r="CS233">
        <v>1</v>
      </c>
      <c r="CT233">
        <v>1</v>
      </c>
      <c r="CU233" t="s">
        <v>162</v>
      </c>
      <c r="CV233" t="s">
        <v>847</v>
      </c>
      <c r="CW233">
        <v>0</v>
      </c>
      <c r="CX233">
        <v>0</v>
      </c>
      <c r="CZ233">
        <v>5</v>
      </c>
      <c r="DA233">
        <v>5</v>
      </c>
      <c r="DB233">
        <v>10</v>
      </c>
      <c r="DC233">
        <v>5</v>
      </c>
      <c r="DD233">
        <v>10</v>
      </c>
      <c r="DE233">
        <v>3</v>
      </c>
      <c r="DF233">
        <v>0</v>
      </c>
      <c r="DG233">
        <v>10</v>
      </c>
      <c r="DH233">
        <v>5</v>
      </c>
      <c r="DI233">
        <v>5</v>
      </c>
      <c r="DJ233">
        <v>5</v>
      </c>
      <c r="DK233">
        <v>5</v>
      </c>
      <c r="DL233">
        <v>5</v>
      </c>
      <c r="DM233">
        <v>5</v>
      </c>
      <c r="DN233">
        <v>5</v>
      </c>
      <c r="DO233">
        <v>2</v>
      </c>
      <c r="DP233">
        <v>5</v>
      </c>
      <c r="DQ233">
        <v>0</v>
      </c>
      <c r="DR233">
        <v>0</v>
      </c>
      <c r="DS233">
        <v>0</v>
      </c>
      <c r="DT233">
        <v>0</v>
      </c>
      <c r="DU233">
        <v>0</v>
      </c>
      <c r="DV233">
        <v>0</v>
      </c>
      <c r="DW233">
        <v>0</v>
      </c>
      <c r="DX233">
        <v>5</v>
      </c>
      <c r="DY233">
        <v>0</v>
      </c>
      <c r="DZ233">
        <v>10</v>
      </c>
      <c r="EA233">
        <v>5</v>
      </c>
      <c r="EB233">
        <v>5</v>
      </c>
      <c r="EC233">
        <v>0</v>
      </c>
      <c r="ED233">
        <v>196</v>
      </c>
      <c r="EE233">
        <v>115</v>
      </c>
      <c r="EF233">
        <v>0.58673471212387096</v>
      </c>
      <c r="EG233" t="s">
        <v>163</v>
      </c>
      <c r="EH233">
        <v>25897</v>
      </c>
      <c r="EI233" t="s">
        <v>537</v>
      </c>
      <c r="EJ233" t="s">
        <v>302</v>
      </c>
    </row>
    <row r="234" spans="1:140" ht="15" hidden="1" x14ac:dyDescent="0.25">
      <c r="A234" t="s">
        <v>842</v>
      </c>
      <c r="B234" t="s">
        <v>843</v>
      </c>
      <c r="D234" t="s">
        <v>263</v>
      </c>
      <c r="E234">
        <v>45348</v>
      </c>
      <c r="F234">
        <v>25897</v>
      </c>
      <c r="G234" t="s">
        <v>169</v>
      </c>
      <c r="H234" t="s">
        <v>199</v>
      </c>
      <c r="I234" t="s">
        <v>134</v>
      </c>
      <c r="J234" t="s">
        <v>270</v>
      </c>
      <c r="K234">
        <v>1.9E-2</v>
      </c>
      <c r="L234" t="s">
        <v>197</v>
      </c>
      <c r="S234">
        <v>26743852</v>
      </c>
      <c r="U234" t="s">
        <v>406</v>
      </c>
      <c r="V234">
        <v>2016</v>
      </c>
      <c r="W234" t="s">
        <v>290</v>
      </c>
      <c r="X234">
        <v>4311</v>
      </c>
      <c r="Y234">
        <v>100394</v>
      </c>
      <c r="AA234">
        <v>330.04998779296898</v>
      </c>
      <c r="AB234" t="s">
        <v>137</v>
      </c>
      <c r="AD234" t="s">
        <v>844</v>
      </c>
      <c r="AE234">
        <v>347.07998657226602</v>
      </c>
      <c r="AF234" t="s">
        <v>141</v>
      </c>
      <c r="AG234" t="s">
        <v>361</v>
      </c>
      <c r="AH234" t="s">
        <v>142</v>
      </c>
      <c r="AI234">
        <v>14</v>
      </c>
      <c r="AJ234" t="s">
        <v>163</v>
      </c>
      <c r="AK234">
        <v>99.400001525878906</v>
      </c>
      <c r="AM234" t="s">
        <v>137</v>
      </c>
      <c r="AN234" t="s">
        <v>849</v>
      </c>
      <c r="AO234" t="s">
        <v>137</v>
      </c>
      <c r="AQ234" t="s">
        <v>203</v>
      </c>
      <c r="AR234" t="s">
        <v>204</v>
      </c>
      <c r="AS234" t="s">
        <v>168</v>
      </c>
      <c r="AT234" t="s">
        <v>137</v>
      </c>
      <c r="AU234" t="s">
        <v>293</v>
      </c>
      <c r="AV234" t="s">
        <v>850</v>
      </c>
      <c r="AX234" t="s">
        <v>158</v>
      </c>
      <c r="AY234">
        <v>2.5000000372528999E-2</v>
      </c>
      <c r="AZ234" t="s">
        <v>185</v>
      </c>
      <c r="BA234">
        <v>10</v>
      </c>
      <c r="BB234" t="s">
        <v>296</v>
      </c>
      <c r="BD234">
        <v>10</v>
      </c>
      <c r="BE234" t="s">
        <v>296</v>
      </c>
      <c r="BG234" t="s">
        <v>137</v>
      </c>
      <c r="BH234" t="s">
        <v>134</v>
      </c>
      <c r="BJ234">
        <v>1</v>
      </c>
      <c r="BK234">
        <v>0</v>
      </c>
      <c r="BL234">
        <v>7</v>
      </c>
      <c r="BM234" t="s">
        <v>187</v>
      </c>
      <c r="BN234">
        <v>168</v>
      </c>
      <c r="BP234">
        <v>1</v>
      </c>
      <c r="BQ234">
        <v>4</v>
      </c>
      <c r="BR234" t="s">
        <v>153</v>
      </c>
      <c r="BS234">
        <v>4</v>
      </c>
      <c r="BT234" t="s">
        <v>153</v>
      </c>
      <c r="BU234">
        <v>1</v>
      </c>
      <c r="BV234" t="s">
        <v>155</v>
      </c>
      <c r="BW234">
        <v>1</v>
      </c>
      <c r="BX234" t="s">
        <v>199</v>
      </c>
      <c r="BY234">
        <v>1</v>
      </c>
      <c r="BZ234" t="s">
        <v>233</v>
      </c>
      <c r="CA234" t="s">
        <v>846</v>
      </c>
      <c r="CC234">
        <v>1</v>
      </c>
      <c r="CD234">
        <v>1</v>
      </c>
      <c r="CE234" t="s">
        <v>158</v>
      </c>
      <c r="CG234" t="s">
        <v>298</v>
      </c>
      <c r="CI234" t="s">
        <v>137</v>
      </c>
      <c r="CN234">
        <v>0</v>
      </c>
      <c r="CO234">
        <v>0</v>
      </c>
      <c r="CP234">
        <v>0</v>
      </c>
      <c r="CQ234">
        <v>1</v>
      </c>
      <c r="CR234">
        <v>0</v>
      </c>
      <c r="CS234">
        <v>1</v>
      </c>
      <c r="CT234">
        <v>1</v>
      </c>
      <c r="CU234" t="s">
        <v>162</v>
      </c>
      <c r="CV234" t="s">
        <v>847</v>
      </c>
      <c r="CW234">
        <v>0</v>
      </c>
      <c r="CX234">
        <v>0</v>
      </c>
      <c r="CZ234">
        <v>5</v>
      </c>
      <c r="DA234">
        <v>5</v>
      </c>
      <c r="DB234">
        <v>10</v>
      </c>
      <c r="DC234">
        <v>5</v>
      </c>
      <c r="DD234">
        <v>10</v>
      </c>
      <c r="DE234">
        <v>3</v>
      </c>
      <c r="DF234">
        <v>0</v>
      </c>
      <c r="DG234">
        <v>10</v>
      </c>
      <c r="DH234">
        <v>5</v>
      </c>
      <c r="DI234">
        <v>5</v>
      </c>
      <c r="DJ234">
        <v>5</v>
      </c>
      <c r="DK234">
        <v>5</v>
      </c>
      <c r="DL234">
        <v>5</v>
      </c>
      <c r="DM234">
        <v>5</v>
      </c>
      <c r="DN234">
        <v>5</v>
      </c>
      <c r="DO234">
        <v>2</v>
      </c>
      <c r="DP234">
        <v>5</v>
      </c>
      <c r="DQ234">
        <v>0</v>
      </c>
      <c r="DR234">
        <v>0</v>
      </c>
      <c r="DS234">
        <v>0</v>
      </c>
      <c r="DT234">
        <v>0</v>
      </c>
      <c r="DU234">
        <v>0</v>
      </c>
      <c r="DV234">
        <v>0</v>
      </c>
      <c r="DW234">
        <v>0</v>
      </c>
      <c r="DX234">
        <v>5</v>
      </c>
      <c r="DY234">
        <v>0</v>
      </c>
      <c r="DZ234">
        <v>10</v>
      </c>
      <c r="EA234">
        <v>5</v>
      </c>
      <c r="EB234">
        <v>5</v>
      </c>
      <c r="EC234">
        <v>0</v>
      </c>
      <c r="ED234">
        <v>196</v>
      </c>
      <c r="EE234">
        <v>115</v>
      </c>
      <c r="EF234">
        <v>0.58673471212387096</v>
      </c>
      <c r="EG234" t="s">
        <v>163</v>
      </c>
      <c r="EH234">
        <v>25897</v>
      </c>
      <c r="EI234" t="s">
        <v>537</v>
      </c>
      <c r="EJ234" t="s">
        <v>302</v>
      </c>
    </row>
    <row r="235" spans="1:140" ht="15" hidden="1" x14ac:dyDescent="0.25">
      <c r="A235" t="s">
        <v>842</v>
      </c>
      <c r="B235" t="s">
        <v>843</v>
      </c>
      <c r="D235" t="s">
        <v>263</v>
      </c>
      <c r="E235">
        <v>45348</v>
      </c>
      <c r="F235">
        <v>25897</v>
      </c>
      <c r="G235" t="s">
        <v>169</v>
      </c>
      <c r="H235" t="s">
        <v>199</v>
      </c>
      <c r="I235" t="s">
        <v>134</v>
      </c>
      <c r="J235" t="s">
        <v>303</v>
      </c>
      <c r="K235">
        <v>36.9</v>
      </c>
      <c r="L235" t="s">
        <v>152</v>
      </c>
      <c r="S235">
        <v>26743852</v>
      </c>
      <c r="U235" t="s">
        <v>406</v>
      </c>
      <c r="V235">
        <v>2016</v>
      </c>
      <c r="W235" t="s">
        <v>290</v>
      </c>
      <c r="X235">
        <v>4311</v>
      </c>
      <c r="Y235">
        <v>100394</v>
      </c>
      <c r="AA235">
        <v>330.04998779296898</v>
      </c>
      <c r="AB235" t="s">
        <v>137</v>
      </c>
      <c r="AD235" t="s">
        <v>844</v>
      </c>
      <c r="AE235">
        <v>347.07998657226602</v>
      </c>
      <c r="AF235" t="s">
        <v>141</v>
      </c>
      <c r="AG235" t="s">
        <v>361</v>
      </c>
      <c r="AH235" t="s">
        <v>142</v>
      </c>
      <c r="AI235">
        <v>14</v>
      </c>
      <c r="AJ235" t="s">
        <v>163</v>
      </c>
      <c r="AK235">
        <v>99.400001525878906</v>
      </c>
      <c r="AM235" t="s">
        <v>137</v>
      </c>
      <c r="AN235" t="s">
        <v>849</v>
      </c>
      <c r="AO235" t="s">
        <v>137</v>
      </c>
      <c r="AQ235" t="s">
        <v>203</v>
      </c>
      <c r="AR235" t="s">
        <v>204</v>
      </c>
      <c r="AS235" t="s">
        <v>168</v>
      </c>
      <c r="AT235" t="s">
        <v>137</v>
      </c>
      <c r="AU235" t="s">
        <v>293</v>
      </c>
      <c r="AV235" t="s">
        <v>850</v>
      </c>
      <c r="AX235" t="s">
        <v>158</v>
      </c>
      <c r="AY235">
        <v>2.5000000372528999E-2</v>
      </c>
      <c r="AZ235" t="s">
        <v>185</v>
      </c>
      <c r="BA235">
        <v>10</v>
      </c>
      <c r="BB235" t="s">
        <v>296</v>
      </c>
      <c r="BD235">
        <v>10</v>
      </c>
      <c r="BE235" t="s">
        <v>296</v>
      </c>
      <c r="BG235" t="s">
        <v>137</v>
      </c>
      <c r="BH235" t="s">
        <v>134</v>
      </c>
      <c r="BJ235">
        <v>1</v>
      </c>
      <c r="BK235">
        <v>0</v>
      </c>
      <c r="BL235">
        <v>7</v>
      </c>
      <c r="BM235" t="s">
        <v>187</v>
      </c>
      <c r="BN235">
        <v>168</v>
      </c>
      <c r="BP235">
        <v>1</v>
      </c>
      <c r="BQ235">
        <v>4</v>
      </c>
      <c r="BR235" t="s">
        <v>153</v>
      </c>
      <c r="BS235">
        <v>4</v>
      </c>
      <c r="BT235" t="s">
        <v>153</v>
      </c>
      <c r="BU235">
        <v>1</v>
      </c>
      <c r="BV235" t="s">
        <v>155</v>
      </c>
      <c r="BW235">
        <v>1</v>
      </c>
      <c r="BX235" t="s">
        <v>199</v>
      </c>
      <c r="BY235">
        <v>1</v>
      </c>
      <c r="BZ235" t="s">
        <v>233</v>
      </c>
      <c r="CA235" t="s">
        <v>846</v>
      </c>
      <c r="CC235">
        <v>1</v>
      </c>
      <c r="CD235">
        <v>1</v>
      </c>
      <c r="CE235" t="s">
        <v>158</v>
      </c>
      <c r="CG235" t="s">
        <v>298</v>
      </c>
      <c r="CI235" t="s">
        <v>137</v>
      </c>
      <c r="CN235">
        <v>0</v>
      </c>
      <c r="CO235">
        <v>0</v>
      </c>
      <c r="CP235">
        <v>0</v>
      </c>
      <c r="CQ235">
        <v>1</v>
      </c>
      <c r="CR235">
        <v>0</v>
      </c>
      <c r="CS235">
        <v>1</v>
      </c>
      <c r="CT235">
        <v>1</v>
      </c>
      <c r="CU235" t="s">
        <v>162</v>
      </c>
      <c r="CV235" t="s">
        <v>847</v>
      </c>
      <c r="CW235">
        <v>0</v>
      </c>
      <c r="CX235">
        <v>0</v>
      </c>
      <c r="CZ235">
        <v>5</v>
      </c>
      <c r="DA235">
        <v>5</v>
      </c>
      <c r="DB235">
        <v>10</v>
      </c>
      <c r="DC235">
        <v>5</v>
      </c>
      <c r="DD235">
        <v>10</v>
      </c>
      <c r="DE235">
        <v>3</v>
      </c>
      <c r="DF235">
        <v>0</v>
      </c>
      <c r="DG235">
        <v>10</v>
      </c>
      <c r="DH235">
        <v>5</v>
      </c>
      <c r="DI235">
        <v>5</v>
      </c>
      <c r="DJ235">
        <v>5</v>
      </c>
      <c r="DK235">
        <v>5</v>
      </c>
      <c r="DL235">
        <v>5</v>
      </c>
      <c r="DM235">
        <v>5</v>
      </c>
      <c r="DN235">
        <v>5</v>
      </c>
      <c r="DO235">
        <v>2</v>
      </c>
      <c r="DP235">
        <v>5</v>
      </c>
      <c r="DQ235">
        <v>0</v>
      </c>
      <c r="DR235">
        <v>0</v>
      </c>
      <c r="DS235">
        <v>0</v>
      </c>
      <c r="DT235">
        <v>0</v>
      </c>
      <c r="DU235">
        <v>0</v>
      </c>
      <c r="DV235">
        <v>0</v>
      </c>
      <c r="DW235">
        <v>0</v>
      </c>
      <c r="DX235">
        <v>5</v>
      </c>
      <c r="DY235">
        <v>0</v>
      </c>
      <c r="DZ235">
        <v>10</v>
      </c>
      <c r="EA235">
        <v>5</v>
      </c>
      <c r="EB235">
        <v>5</v>
      </c>
      <c r="EC235">
        <v>0</v>
      </c>
      <c r="ED235">
        <v>196</v>
      </c>
      <c r="EE235">
        <v>115</v>
      </c>
      <c r="EF235">
        <v>0.58673471212387096</v>
      </c>
      <c r="EG235" t="s">
        <v>163</v>
      </c>
      <c r="EH235">
        <v>25897</v>
      </c>
      <c r="EI235" t="s">
        <v>537</v>
      </c>
      <c r="EJ235" t="s">
        <v>302</v>
      </c>
    </row>
    <row r="236" spans="1:140" ht="15" hidden="1" x14ac:dyDescent="0.25">
      <c r="A236" t="s">
        <v>842</v>
      </c>
      <c r="B236" t="s">
        <v>843</v>
      </c>
      <c r="D236" t="s">
        <v>263</v>
      </c>
      <c r="E236">
        <v>45348</v>
      </c>
      <c r="F236">
        <v>25897</v>
      </c>
      <c r="G236" t="s">
        <v>169</v>
      </c>
      <c r="H236" t="s">
        <v>199</v>
      </c>
      <c r="I236" t="s">
        <v>134</v>
      </c>
      <c r="J236" t="s">
        <v>400</v>
      </c>
      <c r="K236">
        <v>0.11700000000000001</v>
      </c>
      <c r="L236" t="s">
        <v>136</v>
      </c>
      <c r="S236">
        <v>26743852</v>
      </c>
      <c r="U236" t="s">
        <v>406</v>
      </c>
      <c r="V236">
        <v>2016</v>
      </c>
      <c r="W236" t="s">
        <v>290</v>
      </c>
      <c r="X236">
        <v>4311</v>
      </c>
      <c r="Y236">
        <v>100394</v>
      </c>
      <c r="AA236">
        <v>330.04998779296898</v>
      </c>
      <c r="AB236" t="s">
        <v>137</v>
      </c>
      <c r="AD236" t="s">
        <v>844</v>
      </c>
      <c r="AE236">
        <v>347.07998657226602</v>
      </c>
      <c r="AF236" t="s">
        <v>141</v>
      </c>
      <c r="AG236" t="s">
        <v>361</v>
      </c>
      <c r="AH236" t="s">
        <v>142</v>
      </c>
      <c r="AI236">
        <v>14</v>
      </c>
      <c r="AJ236" t="s">
        <v>163</v>
      </c>
      <c r="AK236">
        <v>99.400001525878906</v>
      </c>
      <c r="AM236" t="s">
        <v>137</v>
      </c>
      <c r="AN236" t="s">
        <v>849</v>
      </c>
      <c r="AO236" t="s">
        <v>137</v>
      </c>
      <c r="AQ236" t="s">
        <v>203</v>
      </c>
      <c r="AR236" t="s">
        <v>204</v>
      </c>
      <c r="AS236" t="s">
        <v>168</v>
      </c>
      <c r="AT236" t="s">
        <v>137</v>
      </c>
      <c r="AU236" t="s">
        <v>293</v>
      </c>
      <c r="AV236" t="s">
        <v>850</v>
      </c>
      <c r="AX236" t="s">
        <v>158</v>
      </c>
      <c r="AY236">
        <v>2.5000000372528999E-2</v>
      </c>
      <c r="AZ236" t="s">
        <v>185</v>
      </c>
      <c r="BA236">
        <v>10</v>
      </c>
      <c r="BB236" t="s">
        <v>296</v>
      </c>
      <c r="BD236">
        <v>10</v>
      </c>
      <c r="BE236" t="s">
        <v>296</v>
      </c>
      <c r="BG236" t="s">
        <v>137</v>
      </c>
      <c r="BH236" t="s">
        <v>134</v>
      </c>
      <c r="BJ236">
        <v>1</v>
      </c>
      <c r="BK236">
        <v>0</v>
      </c>
      <c r="BL236">
        <v>7</v>
      </c>
      <c r="BM236" t="s">
        <v>187</v>
      </c>
      <c r="BN236">
        <v>168</v>
      </c>
      <c r="BP236">
        <v>1</v>
      </c>
      <c r="BQ236">
        <v>4</v>
      </c>
      <c r="BR236" t="s">
        <v>153</v>
      </c>
      <c r="BS236">
        <v>4</v>
      </c>
      <c r="BT236" t="s">
        <v>153</v>
      </c>
      <c r="BU236">
        <v>1</v>
      </c>
      <c r="BV236" t="s">
        <v>155</v>
      </c>
      <c r="BW236">
        <v>1</v>
      </c>
      <c r="BX236" t="s">
        <v>199</v>
      </c>
      <c r="BY236">
        <v>1</v>
      </c>
      <c r="BZ236" t="s">
        <v>233</v>
      </c>
      <c r="CA236" t="s">
        <v>846</v>
      </c>
      <c r="CC236">
        <v>1</v>
      </c>
      <c r="CD236">
        <v>1</v>
      </c>
      <c r="CE236" t="s">
        <v>158</v>
      </c>
      <c r="CG236" t="s">
        <v>298</v>
      </c>
      <c r="CI236" t="s">
        <v>137</v>
      </c>
      <c r="CN236">
        <v>0</v>
      </c>
      <c r="CO236">
        <v>0</v>
      </c>
      <c r="CP236">
        <v>0</v>
      </c>
      <c r="CQ236">
        <v>1</v>
      </c>
      <c r="CR236">
        <v>0</v>
      </c>
      <c r="CS236">
        <v>1</v>
      </c>
      <c r="CT236">
        <v>1</v>
      </c>
      <c r="CU236" t="s">
        <v>162</v>
      </c>
      <c r="CV236" t="s">
        <v>847</v>
      </c>
      <c r="CW236">
        <v>0</v>
      </c>
      <c r="CX236">
        <v>0</v>
      </c>
      <c r="CZ236">
        <v>5</v>
      </c>
      <c r="DA236">
        <v>5</v>
      </c>
      <c r="DB236">
        <v>10</v>
      </c>
      <c r="DC236">
        <v>5</v>
      </c>
      <c r="DD236">
        <v>10</v>
      </c>
      <c r="DE236">
        <v>3</v>
      </c>
      <c r="DF236">
        <v>0</v>
      </c>
      <c r="DG236">
        <v>10</v>
      </c>
      <c r="DH236">
        <v>5</v>
      </c>
      <c r="DI236">
        <v>5</v>
      </c>
      <c r="DJ236">
        <v>5</v>
      </c>
      <c r="DK236">
        <v>5</v>
      </c>
      <c r="DL236">
        <v>5</v>
      </c>
      <c r="DM236">
        <v>5</v>
      </c>
      <c r="DN236">
        <v>5</v>
      </c>
      <c r="DO236">
        <v>2</v>
      </c>
      <c r="DP236">
        <v>5</v>
      </c>
      <c r="DQ236">
        <v>0</v>
      </c>
      <c r="DR236">
        <v>0</v>
      </c>
      <c r="DS236">
        <v>0</v>
      </c>
      <c r="DT236">
        <v>0</v>
      </c>
      <c r="DU236">
        <v>0</v>
      </c>
      <c r="DV236">
        <v>0</v>
      </c>
      <c r="DW236">
        <v>0</v>
      </c>
      <c r="DX236">
        <v>5</v>
      </c>
      <c r="DY236">
        <v>0</v>
      </c>
      <c r="DZ236">
        <v>10</v>
      </c>
      <c r="EA236">
        <v>5</v>
      </c>
      <c r="EB236">
        <v>5</v>
      </c>
      <c r="EC236">
        <v>0</v>
      </c>
      <c r="ED236">
        <v>196</v>
      </c>
      <c r="EE236">
        <v>115</v>
      </c>
      <c r="EF236">
        <v>0.58673471212387096</v>
      </c>
      <c r="EG236" t="s">
        <v>163</v>
      </c>
      <c r="EH236">
        <v>25897</v>
      </c>
      <c r="EI236" t="s">
        <v>537</v>
      </c>
      <c r="EJ236" t="s">
        <v>302</v>
      </c>
    </row>
    <row r="237" spans="1:140" ht="15" hidden="1" x14ac:dyDescent="0.25">
      <c r="A237" t="s">
        <v>842</v>
      </c>
      <c r="B237" t="s">
        <v>843</v>
      </c>
      <c r="D237" t="s">
        <v>263</v>
      </c>
      <c r="E237">
        <v>45348</v>
      </c>
      <c r="F237">
        <v>25897</v>
      </c>
      <c r="G237" t="s">
        <v>169</v>
      </c>
      <c r="H237" t="s">
        <v>199</v>
      </c>
      <c r="I237" t="s">
        <v>134</v>
      </c>
      <c r="J237" t="s">
        <v>401</v>
      </c>
      <c r="K237">
        <v>0.13</v>
      </c>
      <c r="L237" t="s">
        <v>136</v>
      </c>
      <c r="S237">
        <v>26743852</v>
      </c>
      <c r="U237" t="s">
        <v>406</v>
      </c>
      <c r="V237">
        <v>2016</v>
      </c>
      <c r="W237" t="s">
        <v>290</v>
      </c>
      <c r="X237">
        <v>4311</v>
      </c>
      <c r="Y237">
        <v>100394</v>
      </c>
      <c r="AA237">
        <v>330.04998779296898</v>
      </c>
      <c r="AB237" t="s">
        <v>137</v>
      </c>
      <c r="AD237" t="s">
        <v>844</v>
      </c>
      <c r="AE237">
        <v>347.07998657226602</v>
      </c>
      <c r="AF237" t="s">
        <v>141</v>
      </c>
      <c r="AG237" t="s">
        <v>361</v>
      </c>
      <c r="AH237" t="s">
        <v>142</v>
      </c>
      <c r="AI237">
        <v>14</v>
      </c>
      <c r="AJ237" t="s">
        <v>163</v>
      </c>
      <c r="AK237">
        <v>99.400001525878906</v>
      </c>
      <c r="AM237" t="s">
        <v>137</v>
      </c>
      <c r="AN237" t="s">
        <v>849</v>
      </c>
      <c r="AO237" t="s">
        <v>137</v>
      </c>
      <c r="AQ237" t="s">
        <v>203</v>
      </c>
      <c r="AR237" t="s">
        <v>204</v>
      </c>
      <c r="AS237" t="s">
        <v>168</v>
      </c>
      <c r="AT237" t="s">
        <v>137</v>
      </c>
      <c r="AU237" t="s">
        <v>293</v>
      </c>
      <c r="AV237" t="s">
        <v>850</v>
      </c>
      <c r="AX237" t="s">
        <v>158</v>
      </c>
      <c r="AY237">
        <v>2.5000000372528999E-2</v>
      </c>
      <c r="AZ237" t="s">
        <v>185</v>
      </c>
      <c r="BA237">
        <v>10</v>
      </c>
      <c r="BB237" t="s">
        <v>296</v>
      </c>
      <c r="BD237">
        <v>10</v>
      </c>
      <c r="BE237" t="s">
        <v>296</v>
      </c>
      <c r="BG237" t="s">
        <v>137</v>
      </c>
      <c r="BH237" t="s">
        <v>134</v>
      </c>
      <c r="BJ237">
        <v>1</v>
      </c>
      <c r="BK237">
        <v>0</v>
      </c>
      <c r="BL237">
        <v>7</v>
      </c>
      <c r="BM237" t="s">
        <v>187</v>
      </c>
      <c r="BN237">
        <v>168</v>
      </c>
      <c r="BP237">
        <v>1</v>
      </c>
      <c r="BQ237">
        <v>4</v>
      </c>
      <c r="BR237" t="s">
        <v>153</v>
      </c>
      <c r="BS237">
        <v>4</v>
      </c>
      <c r="BT237" t="s">
        <v>153</v>
      </c>
      <c r="BU237">
        <v>1</v>
      </c>
      <c r="BV237" t="s">
        <v>155</v>
      </c>
      <c r="BW237">
        <v>1</v>
      </c>
      <c r="BX237" t="s">
        <v>199</v>
      </c>
      <c r="BY237">
        <v>1</v>
      </c>
      <c r="BZ237" t="s">
        <v>233</v>
      </c>
      <c r="CA237" t="s">
        <v>846</v>
      </c>
      <c r="CC237">
        <v>1</v>
      </c>
      <c r="CD237">
        <v>1</v>
      </c>
      <c r="CE237" t="s">
        <v>158</v>
      </c>
      <c r="CG237" t="s">
        <v>298</v>
      </c>
      <c r="CI237" t="s">
        <v>137</v>
      </c>
      <c r="CN237">
        <v>0</v>
      </c>
      <c r="CO237">
        <v>0</v>
      </c>
      <c r="CP237">
        <v>0</v>
      </c>
      <c r="CQ237">
        <v>1</v>
      </c>
      <c r="CR237">
        <v>0</v>
      </c>
      <c r="CS237">
        <v>1</v>
      </c>
      <c r="CT237">
        <v>1</v>
      </c>
      <c r="CU237" t="s">
        <v>162</v>
      </c>
      <c r="CV237" t="s">
        <v>847</v>
      </c>
      <c r="CW237">
        <v>0</v>
      </c>
      <c r="CX237">
        <v>0</v>
      </c>
      <c r="CZ237">
        <v>5</v>
      </c>
      <c r="DA237">
        <v>5</v>
      </c>
      <c r="DB237">
        <v>10</v>
      </c>
      <c r="DC237">
        <v>5</v>
      </c>
      <c r="DD237">
        <v>10</v>
      </c>
      <c r="DE237">
        <v>3</v>
      </c>
      <c r="DF237">
        <v>0</v>
      </c>
      <c r="DG237">
        <v>10</v>
      </c>
      <c r="DH237">
        <v>5</v>
      </c>
      <c r="DI237">
        <v>5</v>
      </c>
      <c r="DJ237">
        <v>5</v>
      </c>
      <c r="DK237">
        <v>5</v>
      </c>
      <c r="DL237">
        <v>5</v>
      </c>
      <c r="DM237">
        <v>5</v>
      </c>
      <c r="DN237">
        <v>5</v>
      </c>
      <c r="DO237">
        <v>2</v>
      </c>
      <c r="DP237">
        <v>5</v>
      </c>
      <c r="DQ237">
        <v>0</v>
      </c>
      <c r="DR237">
        <v>0</v>
      </c>
      <c r="DS237">
        <v>0</v>
      </c>
      <c r="DT237">
        <v>0</v>
      </c>
      <c r="DU237">
        <v>0</v>
      </c>
      <c r="DV237">
        <v>0</v>
      </c>
      <c r="DW237">
        <v>0</v>
      </c>
      <c r="DX237">
        <v>5</v>
      </c>
      <c r="DY237">
        <v>0</v>
      </c>
      <c r="DZ237">
        <v>10</v>
      </c>
      <c r="EA237">
        <v>5</v>
      </c>
      <c r="EB237">
        <v>5</v>
      </c>
      <c r="EC237">
        <v>0</v>
      </c>
      <c r="ED237">
        <v>196</v>
      </c>
      <c r="EE237">
        <v>115</v>
      </c>
      <c r="EF237">
        <v>0.58673471212387096</v>
      </c>
      <c r="EG237" t="s">
        <v>163</v>
      </c>
      <c r="EH237">
        <v>25897</v>
      </c>
      <c r="EI237" t="s">
        <v>537</v>
      </c>
      <c r="EJ237" t="s">
        <v>302</v>
      </c>
    </row>
    <row r="238" spans="1:140" ht="15" hidden="1" x14ac:dyDescent="0.25">
      <c r="A238" t="s">
        <v>842</v>
      </c>
      <c r="B238" t="s">
        <v>843</v>
      </c>
      <c r="D238" t="s">
        <v>263</v>
      </c>
      <c r="E238">
        <v>45348</v>
      </c>
      <c r="F238">
        <v>25898</v>
      </c>
      <c r="G238" t="s">
        <v>169</v>
      </c>
      <c r="H238" t="s">
        <v>199</v>
      </c>
      <c r="I238" t="s">
        <v>134</v>
      </c>
      <c r="J238" t="s">
        <v>207</v>
      </c>
      <c r="K238">
        <v>3.11</v>
      </c>
      <c r="L238" t="s">
        <v>197</v>
      </c>
      <c r="S238">
        <v>26743852</v>
      </c>
      <c r="U238" t="s">
        <v>406</v>
      </c>
      <c r="V238">
        <v>2016</v>
      </c>
      <c r="W238" t="s">
        <v>290</v>
      </c>
      <c r="X238">
        <v>4312</v>
      </c>
      <c r="Y238">
        <v>100395</v>
      </c>
      <c r="AA238">
        <v>330.04998779296898</v>
      </c>
      <c r="AB238" t="s">
        <v>137</v>
      </c>
      <c r="AD238" t="s">
        <v>844</v>
      </c>
      <c r="AE238">
        <v>347.07998657226602</v>
      </c>
      <c r="AF238" t="s">
        <v>141</v>
      </c>
      <c r="AG238" t="s">
        <v>361</v>
      </c>
      <c r="AH238" t="s">
        <v>142</v>
      </c>
      <c r="AI238">
        <v>14</v>
      </c>
      <c r="AJ238" t="s">
        <v>163</v>
      </c>
      <c r="AK238">
        <v>99.400001525878906</v>
      </c>
      <c r="AM238" t="s">
        <v>137</v>
      </c>
      <c r="AN238" t="s">
        <v>849</v>
      </c>
      <c r="AO238" t="s">
        <v>137</v>
      </c>
      <c r="AQ238" t="s">
        <v>203</v>
      </c>
      <c r="AR238" t="s">
        <v>204</v>
      </c>
      <c r="AS238" t="s">
        <v>146</v>
      </c>
      <c r="AT238" t="s">
        <v>137</v>
      </c>
      <c r="AU238" t="s">
        <v>293</v>
      </c>
      <c r="AV238" t="s">
        <v>850</v>
      </c>
      <c r="AX238" t="s">
        <v>158</v>
      </c>
      <c r="AY238">
        <v>2.5000000372528999E-2</v>
      </c>
      <c r="AZ238" t="s">
        <v>185</v>
      </c>
      <c r="BA238">
        <v>10</v>
      </c>
      <c r="BB238" t="s">
        <v>296</v>
      </c>
      <c r="BD238">
        <v>10</v>
      </c>
      <c r="BE238" t="s">
        <v>296</v>
      </c>
      <c r="BG238" t="s">
        <v>137</v>
      </c>
      <c r="BH238" t="s">
        <v>134</v>
      </c>
      <c r="BJ238">
        <v>1</v>
      </c>
      <c r="BK238">
        <v>0</v>
      </c>
      <c r="BL238">
        <v>7</v>
      </c>
      <c r="BM238" t="s">
        <v>187</v>
      </c>
      <c r="BN238">
        <v>168</v>
      </c>
      <c r="BP238">
        <v>1</v>
      </c>
      <c r="BQ238">
        <v>4</v>
      </c>
      <c r="BR238" t="s">
        <v>153</v>
      </c>
      <c r="BS238">
        <v>4</v>
      </c>
      <c r="BT238" t="s">
        <v>153</v>
      </c>
      <c r="BU238">
        <v>1</v>
      </c>
      <c r="BV238" t="s">
        <v>155</v>
      </c>
      <c r="BW238">
        <v>1</v>
      </c>
      <c r="BX238" t="s">
        <v>199</v>
      </c>
      <c r="BY238">
        <v>1</v>
      </c>
      <c r="BZ238" t="s">
        <v>233</v>
      </c>
      <c r="CA238" t="s">
        <v>846</v>
      </c>
      <c r="CC238">
        <v>1</v>
      </c>
      <c r="CD238">
        <v>1</v>
      </c>
      <c r="CE238" t="s">
        <v>158</v>
      </c>
      <c r="CG238" t="s">
        <v>298</v>
      </c>
      <c r="CI238" t="s">
        <v>137</v>
      </c>
      <c r="CN238">
        <v>0</v>
      </c>
      <c r="CO238">
        <v>0</v>
      </c>
      <c r="CP238">
        <v>0</v>
      </c>
      <c r="CQ238">
        <v>1</v>
      </c>
      <c r="CR238">
        <v>0</v>
      </c>
      <c r="CS238">
        <v>1</v>
      </c>
      <c r="CT238">
        <v>1</v>
      </c>
      <c r="CU238" t="s">
        <v>162</v>
      </c>
      <c r="CV238" t="s">
        <v>847</v>
      </c>
      <c r="CW238">
        <v>0</v>
      </c>
      <c r="CX238">
        <v>0</v>
      </c>
      <c r="CZ238">
        <v>5</v>
      </c>
      <c r="DA238">
        <v>5</v>
      </c>
      <c r="DB238">
        <v>10</v>
      </c>
      <c r="DC238">
        <v>5</v>
      </c>
      <c r="DD238">
        <v>10</v>
      </c>
      <c r="DE238">
        <v>3</v>
      </c>
      <c r="DF238">
        <v>0</v>
      </c>
      <c r="DG238">
        <v>10</v>
      </c>
      <c r="DH238">
        <v>5</v>
      </c>
      <c r="DI238">
        <v>5</v>
      </c>
      <c r="DJ238">
        <v>5</v>
      </c>
      <c r="DK238">
        <v>5</v>
      </c>
      <c r="DL238">
        <v>5</v>
      </c>
      <c r="DM238">
        <v>5</v>
      </c>
      <c r="DN238">
        <v>5</v>
      </c>
      <c r="DO238">
        <v>2</v>
      </c>
      <c r="DP238">
        <v>5</v>
      </c>
      <c r="DQ238">
        <v>0</v>
      </c>
      <c r="DR238">
        <v>0</v>
      </c>
      <c r="DS238">
        <v>0</v>
      </c>
      <c r="DT238">
        <v>0</v>
      </c>
      <c r="DU238">
        <v>0</v>
      </c>
      <c r="DV238">
        <v>0</v>
      </c>
      <c r="DW238">
        <v>0</v>
      </c>
      <c r="DX238">
        <v>5</v>
      </c>
      <c r="DY238">
        <v>0</v>
      </c>
      <c r="DZ238">
        <v>10</v>
      </c>
      <c r="EA238">
        <v>5</v>
      </c>
      <c r="EB238">
        <v>5</v>
      </c>
      <c r="EC238">
        <v>0</v>
      </c>
      <c r="ED238">
        <v>196</v>
      </c>
      <c r="EE238">
        <v>115</v>
      </c>
      <c r="EF238">
        <v>0.58673471212387096</v>
      </c>
      <c r="EG238" t="s">
        <v>163</v>
      </c>
      <c r="EH238">
        <v>25898</v>
      </c>
      <c r="EI238" t="s">
        <v>772</v>
      </c>
      <c r="EJ238" t="s">
        <v>302</v>
      </c>
    </row>
    <row r="239" spans="1:140" ht="15" hidden="1" x14ac:dyDescent="0.25">
      <c r="A239" t="s">
        <v>842</v>
      </c>
      <c r="B239" t="s">
        <v>843</v>
      </c>
      <c r="D239" t="s">
        <v>263</v>
      </c>
      <c r="E239">
        <v>45348</v>
      </c>
      <c r="F239">
        <v>25898</v>
      </c>
      <c r="G239" t="s">
        <v>169</v>
      </c>
      <c r="H239" t="s">
        <v>199</v>
      </c>
      <c r="I239" t="s">
        <v>134</v>
      </c>
      <c r="J239" t="s">
        <v>488</v>
      </c>
      <c r="K239">
        <v>0.22</v>
      </c>
      <c r="L239" t="s">
        <v>152</v>
      </c>
      <c r="P239" t="s">
        <v>848</v>
      </c>
      <c r="S239">
        <v>26743852</v>
      </c>
      <c r="U239" t="s">
        <v>406</v>
      </c>
      <c r="V239">
        <v>2016</v>
      </c>
      <c r="W239" t="s">
        <v>290</v>
      </c>
      <c r="X239">
        <v>4312</v>
      </c>
      <c r="Y239">
        <v>100395</v>
      </c>
      <c r="AA239">
        <v>330.04998779296898</v>
      </c>
      <c r="AB239" t="s">
        <v>137</v>
      </c>
      <c r="AD239" t="s">
        <v>844</v>
      </c>
      <c r="AE239">
        <v>347.07998657226602</v>
      </c>
      <c r="AF239" t="s">
        <v>141</v>
      </c>
      <c r="AG239" t="s">
        <v>361</v>
      </c>
      <c r="AH239" t="s">
        <v>142</v>
      </c>
      <c r="AI239">
        <v>14</v>
      </c>
      <c r="AJ239" t="s">
        <v>163</v>
      </c>
      <c r="AK239">
        <v>99.400001525878906</v>
      </c>
      <c r="AM239" t="s">
        <v>137</v>
      </c>
      <c r="AN239" t="s">
        <v>849</v>
      </c>
      <c r="AO239" t="s">
        <v>137</v>
      </c>
      <c r="AQ239" t="s">
        <v>203</v>
      </c>
      <c r="AR239" t="s">
        <v>204</v>
      </c>
      <c r="AS239" t="s">
        <v>146</v>
      </c>
      <c r="AT239" t="s">
        <v>137</v>
      </c>
      <c r="AU239" t="s">
        <v>293</v>
      </c>
      <c r="AV239" t="s">
        <v>850</v>
      </c>
      <c r="AX239" t="s">
        <v>158</v>
      </c>
      <c r="AY239">
        <v>2.5000000372528999E-2</v>
      </c>
      <c r="AZ239" t="s">
        <v>185</v>
      </c>
      <c r="BA239">
        <v>10</v>
      </c>
      <c r="BB239" t="s">
        <v>296</v>
      </c>
      <c r="BD239">
        <v>10</v>
      </c>
      <c r="BE239" t="s">
        <v>296</v>
      </c>
      <c r="BG239" t="s">
        <v>137</v>
      </c>
      <c r="BH239" t="s">
        <v>134</v>
      </c>
      <c r="BJ239">
        <v>1</v>
      </c>
      <c r="BK239">
        <v>0</v>
      </c>
      <c r="BL239">
        <v>7</v>
      </c>
      <c r="BM239" t="s">
        <v>187</v>
      </c>
      <c r="BN239">
        <v>168</v>
      </c>
      <c r="BP239">
        <v>1</v>
      </c>
      <c r="BQ239">
        <v>4</v>
      </c>
      <c r="BR239" t="s">
        <v>153</v>
      </c>
      <c r="BS239">
        <v>4</v>
      </c>
      <c r="BT239" t="s">
        <v>153</v>
      </c>
      <c r="BU239">
        <v>1</v>
      </c>
      <c r="BV239" t="s">
        <v>155</v>
      </c>
      <c r="BW239">
        <v>1</v>
      </c>
      <c r="BX239" t="s">
        <v>199</v>
      </c>
      <c r="BY239">
        <v>1</v>
      </c>
      <c r="BZ239" t="s">
        <v>233</v>
      </c>
      <c r="CA239" t="s">
        <v>846</v>
      </c>
      <c r="CC239">
        <v>1</v>
      </c>
      <c r="CD239">
        <v>1</v>
      </c>
      <c r="CE239" t="s">
        <v>158</v>
      </c>
      <c r="CG239" t="s">
        <v>298</v>
      </c>
      <c r="CI239" t="s">
        <v>137</v>
      </c>
      <c r="CN239">
        <v>0</v>
      </c>
      <c r="CO239">
        <v>0</v>
      </c>
      <c r="CP239">
        <v>0</v>
      </c>
      <c r="CQ239">
        <v>1</v>
      </c>
      <c r="CR239">
        <v>0</v>
      </c>
      <c r="CS239">
        <v>1</v>
      </c>
      <c r="CT239">
        <v>1</v>
      </c>
      <c r="CU239" t="s">
        <v>162</v>
      </c>
      <c r="CV239" t="s">
        <v>847</v>
      </c>
      <c r="CW239">
        <v>0</v>
      </c>
      <c r="CX239">
        <v>0</v>
      </c>
      <c r="CZ239">
        <v>5</v>
      </c>
      <c r="DA239">
        <v>5</v>
      </c>
      <c r="DB239">
        <v>10</v>
      </c>
      <c r="DC239">
        <v>5</v>
      </c>
      <c r="DD239">
        <v>10</v>
      </c>
      <c r="DE239">
        <v>3</v>
      </c>
      <c r="DF239">
        <v>0</v>
      </c>
      <c r="DG239">
        <v>10</v>
      </c>
      <c r="DH239">
        <v>5</v>
      </c>
      <c r="DI239">
        <v>5</v>
      </c>
      <c r="DJ239">
        <v>5</v>
      </c>
      <c r="DK239">
        <v>5</v>
      </c>
      <c r="DL239">
        <v>5</v>
      </c>
      <c r="DM239">
        <v>5</v>
      </c>
      <c r="DN239">
        <v>5</v>
      </c>
      <c r="DO239">
        <v>2</v>
      </c>
      <c r="DP239">
        <v>5</v>
      </c>
      <c r="DQ239">
        <v>0</v>
      </c>
      <c r="DR239">
        <v>0</v>
      </c>
      <c r="DS239">
        <v>0</v>
      </c>
      <c r="DT239">
        <v>0</v>
      </c>
      <c r="DU239">
        <v>0</v>
      </c>
      <c r="DV239">
        <v>0</v>
      </c>
      <c r="DW239">
        <v>0</v>
      </c>
      <c r="DX239">
        <v>5</v>
      </c>
      <c r="DY239">
        <v>0</v>
      </c>
      <c r="DZ239">
        <v>10</v>
      </c>
      <c r="EA239">
        <v>5</v>
      </c>
      <c r="EB239">
        <v>5</v>
      </c>
      <c r="EC239">
        <v>0</v>
      </c>
      <c r="ED239">
        <v>196</v>
      </c>
      <c r="EE239">
        <v>115</v>
      </c>
      <c r="EF239">
        <v>0.58673471212387096</v>
      </c>
      <c r="EG239" t="s">
        <v>163</v>
      </c>
      <c r="EH239">
        <v>25898</v>
      </c>
      <c r="EI239" t="s">
        <v>772</v>
      </c>
      <c r="EJ239" t="s">
        <v>302</v>
      </c>
    </row>
    <row r="240" spans="1:140" ht="15" hidden="1" x14ac:dyDescent="0.25">
      <c r="A240" t="s">
        <v>842</v>
      </c>
      <c r="B240" t="s">
        <v>843</v>
      </c>
      <c r="D240" t="s">
        <v>263</v>
      </c>
      <c r="E240">
        <v>45348</v>
      </c>
      <c r="F240">
        <v>25898</v>
      </c>
      <c r="G240" t="s">
        <v>169</v>
      </c>
      <c r="H240" t="s">
        <v>199</v>
      </c>
      <c r="I240" t="s">
        <v>134</v>
      </c>
      <c r="J240" t="s">
        <v>283</v>
      </c>
      <c r="K240">
        <v>0.15</v>
      </c>
      <c r="L240" t="s">
        <v>197</v>
      </c>
      <c r="S240">
        <v>26743852</v>
      </c>
      <c r="U240" t="s">
        <v>406</v>
      </c>
      <c r="V240">
        <v>2016</v>
      </c>
      <c r="W240" t="s">
        <v>290</v>
      </c>
      <c r="X240">
        <v>4312</v>
      </c>
      <c r="Y240">
        <v>100395</v>
      </c>
      <c r="AA240">
        <v>330.04998779296898</v>
      </c>
      <c r="AB240" t="s">
        <v>137</v>
      </c>
      <c r="AD240" t="s">
        <v>844</v>
      </c>
      <c r="AE240">
        <v>347.07998657226602</v>
      </c>
      <c r="AF240" t="s">
        <v>141</v>
      </c>
      <c r="AG240" t="s">
        <v>361</v>
      </c>
      <c r="AH240" t="s">
        <v>142</v>
      </c>
      <c r="AI240">
        <v>14</v>
      </c>
      <c r="AJ240" t="s">
        <v>163</v>
      </c>
      <c r="AK240">
        <v>99.400001525878906</v>
      </c>
      <c r="AM240" t="s">
        <v>137</v>
      </c>
      <c r="AN240" t="s">
        <v>849</v>
      </c>
      <c r="AO240" t="s">
        <v>137</v>
      </c>
      <c r="AQ240" t="s">
        <v>203</v>
      </c>
      <c r="AR240" t="s">
        <v>204</v>
      </c>
      <c r="AS240" t="s">
        <v>146</v>
      </c>
      <c r="AT240" t="s">
        <v>137</v>
      </c>
      <c r="AU240" t="s">
        <v>293</v>
      </c>
      <c r="AV240" t="s">
        <v>850</v>
      </c>
      <c r="AX240" t="s">
        <v>158</v>
      </c>
      <c r="AY240">
        <v>2.5000000372528999E-2</v>
      </c>
      <c r="AZ240" t="s">
        <v>185</v>
      </c>
      <c r="BA240">
        <v>10</v>
      </c>
      <c r="BB240" t="s">
        <v>296</v>
      </c>
      <c r="BD240">
        <v>10</v>
      </c>
      <c r="BE240" t="s">
        <v>296</v>
      </c>
      <c r="BG240" t="s">
        <v>137</v>
      </c>
      <c r="BH240" t="s">
        <v>134</v>
      </c>
      <c r="BJ240">
        <v>1</v>
      </c>
      <c r="BK240">
        <v>0</v>
      </c>
      <c r="BL240">
        <v>7</v>
      </c>
      <c r="BM240" t="s">
        <v>187</v>
      </c>
      <c r="BN240">
        <v>168</v>
      </c>
      <c r="BP240">
        <v>1</v>
      </c>
      <c r="BQ240">
        <v>4</v>
      </c>
      <c r="BR240" t="s">
        <v>153</v>
      </c>
      <c r="BS240">
        <v>4</v>
      </c>
      <c r="BT240" t="s">
        <v>153</v>
      </c>
      <c r="BU240">
        <v>1</v>
      </c>
      <c r="BV240" t="s">
        <v>155</v>
      </c>
      <c r="BW240">
        <v>1</v>
      </c>
      <c r="BX240" t="s">
        <v>199</v>
      </c>
      <c r="BY240">
        <v>1</v>
      </c>
      <c r="BZ240" t="s">
        <v>233</v>
      </c>
      <c r="CA240" t="s">
        <v>846</v>
      </c>
      <c r="CC240">
        <v>1</v>
      </c>
      <c r="CD240">
        <v>1</v>
      </c>
      <c r="CE240" t="s">
        <v>158</v>
      </c>
      <c r="CG240" t="s">
        <v>298</v>
      </c>
      <c r="CI240" t="s">
        <v>137</v>
      </c>
      <c r="CN240">
        <v>0</v>
      </c>
      <c r="CO240">
        <v>0</v>
      </c>
      <c r="CP240">
        <v>0</v>
      </c>
      <c r="CQ240">
        <v>1</v>
      </c>
      <c r="CR240">
        <v>0</v>
      </c>
      <c r="CS240">
        <v>1</v>
      </c>
      <c r="CT240">
        <v>1</v>
      </c>
      <c r="CU240" t="s">
        <v>162</v>
      </c>
      <c r="CV240" t="s">
        <v>847</v>
      </c>
      <c r="CW240">
        <v>0</v>
      </c>
      <c r="CX240">
        <v>0</v>
      </c>
      <c r="CZ240">
        <v>5</v>
      </c>
      <c r="DA240">
        <v>5</v>
      </c>
      <c r="DB240">
        <v>10</v>
      </c>
      <c r="DC240">
        <v>5</v>
      </c>
      <c r="DD240">
        <v>10</v>
      </c>
      <c r="DE240">
        <v>3</v>
      </c>
      <c r="DF240">
        <v>0</v>
      </c>
      <c r="DG240">
        <v>10</v>
      </c>
      <c r="DH240">
        <v>5</v>
      </c>
      <c r="DI240">
        <v>5</v>
      </c>
      <c r="DJ240">
        <v>5</v>
      </c>
      <c r="DK240">
        <v>5</v>
      </c>
      <c r="DL240">
        <v>5</v>
      </c>
      <c r="DM240">
        <v>5</v>
      </c>
      <c r="DN240">
        <v>5</v>
      </c>
      <c r="DO240">
        <v>2</v>
      </c>
      <c r="DP240">
        <v>5</v>
      </c>
      <c r="DQ240">
        <v>0</v>
      </c>
      <c r="DR240">
        <v>0</v>
      </c>
      <c r="DS240">
        <v>0</v>
      </c>
      <c r="DT240">
        <v>0</v>
      </c>
      <c r="DU240">
        <v>0</v>
      </c>
      <c r="DV240">
        <v>0</v>
      </c>
      <c r="DW240">
        <v>0</v>
      </c>
      <c r="DX240">
        <v>5</v>
      </c>
      <c r="DY240">
        <v>0</v>
      </c>
      <c r="DZ240">
        <v>10</v>
      </c>
      <c r="EA240">
        <v>5</v>
      </c>
      <c r="EB240">
        <v>5</v>
      </c>
      <c r="EC240">
        <v>0</v>
      </c>
      <c r="ED240">
        <v>196</v>
      </c>
      <c r="EE240">
        <v>115</v>
      </c>
      <c r="EF240">
        <v>0.58673471212387096</v>
      </c>
      <c r="EG240" t="s">
        <v>163</v>
      </c>
      <c r="EH240">
        <v>25898</v>
      </c>
      <c r="EI240" t="s">
        <v>772</v>
      </c>
      <c r="EJ240" t="s">
        <v>302</v>
      </c>
    </row>
    <row r="241" spans="1:140" ht="15" hidden="1" x14ac:dyDescent="0.25">
      <c r="A241" t="s">
        <v>842</v>
      </c>
      <c r="B241" t="s">
        <v>843</v>
      </c>
      <c r="D241" t="s">
        <v>263</v>
      </c>
      <c r="E241">
        <v>45348</v>
      </c>
      <c r="F241">
        <v>25898</v>
      </c>
      <c r="G241" t="s">
        <v>169</v>
      </c>
      <c r="H241" t="s">
        <v>199</v>
      </c>
      <c r="I241" t="s">
        <v>134</v>
      </c>
      <c r="J241" t="s">
        <v>397</v>
      </c>
      <c r="K241">
        <v>4.5999999999999996</v>
      </c>
      <c r="L241" t="s">
        <v>152</v>
      </c>
      <c r="S241">
        <v>26743852</v>
      </c>
      <c r="U241" t="s">
        <v>406</v>
      </c>
      <c r="V241">
        <v>2016</v>
      </c>
      <c r="W241" t="s">
        <v>290</v>
      </c>
      <c r="X241">
        <v>4312</v>
      </c>
      <c r="Y241">
        <v>100395</v>
      </c>
      <c r="AA241">
        <v>330.04998779296898</v>
      </c>
      <c r="AB241" t="s">
        <v>137</v>
      </c>
      <c r="AD241" t="s">
        <v>844</v>
      </c>
      <c r="AE241">
        <v>347.07998657226602</v>
      </c>
      <c r="AF241" t="s">
        <v>141</v>
      </c>
      <c r="AG241" t="s">
        <v>361</v>
      </c>
      <c r="AH241" t="s">
        <v>142</v>
      </c>
      <c r="AI241">
        <v>14</v>
      </c>
      <c r="AJ241" t="s">
        <v>163</v>
      </c>
      <c r="AK241">
        <v>99.400001525878906</v>
      </c>
      <c r="AM241" t="s">
        <v>137</v>
      </c>
      <c r="AN241" t="s">
        <v>849</v>
      </c>
      <c r="AO241" t="s">
        <v>137</v>
      </c>
      <c r="AQ241" t="s">
        <v>203</v>
      </c>
      <c r="AR241" t="s">
        <v>204</v>
      </c>
      <c r="AS241" t="s">
        <v>146</v>
      </c>
      <c r="AT241" t="s">
        <v>137</v>
      </c>
      <c r="AU241" t="s">
        <v>293</v>
      </c>
      <c r="AV241" t="s">
        <v>850</v>
      </c>
      <c r="AX241" t="s">
        <v>158</v>
      </c>
      <c r="AY241">
        <v>2.5000000372528999E-2</v>
      </c>
      <c r="AZ241" t="s">
        <v>185</v>
      </c>
      <c r="BA241">
        <v>10</v>
      </c>
      <c r="BB241" t="s">
        <v>296</v>
      </c>
      <c r="BD241">
        <v>10</v>
      </c>
      <c r="BE241" t="s">
        <v>296</v>
      </c>
      <c r="BG241" t="s">
        <v>137</v>
      </c>
      <c r="BH241" t="s">
        <v>134</v>
      </c>
      <c r="BJ241">
        <v>1</v>
      </c>
      <c r="BK241">
        <v>0</v>
      </c>
      <c r="BL241">
        <v>7</v>
      </c>
      <c r="BM241" t="s">
        <v>187</v>
      </c>
      <c r="BN241">
        <v>168</v>
      </c>
      <c r="BP241">
        <v>1</v>
      </c>
      <c r="BQ241">
        <v>4</v>
      </c>
      <c r="BR241" t="s">
        <v>153</v>
      </c>
      <c r="BS241">
        <v>4</v>
      </c>
      <c r="BT241" t="s">
        <v>153</v>
      </c>
      <c r="BU241">
        <v>1</v>
      </c>
      <c r="BV241" t="s">
        <v>155</v>
      </c>
      <c r="BW241">
        <v>1</v>
      </c>
      <c r="BX241" t="s">
        <v>199</v>
      </c>
      <c r="BY241">
        <v>1</v>
      </c>
      <c r="BZ241" t="s">
        <v>233</v>
      </c>
      <c r="CA241" t="s">
        <v>846</v>
      </c>
      <c r="CC241">
        <v>1</v>
      </c>
      <c r="CD241">
        <v>1</v>
      </c>
      <c r="CE241" t="s">
        <v>158</v>
      </c>
      <c r="CG241" t="s">
        <v>298</v>
      </c>
      <c r="CI241" t="s">
        <v>137</v>
      </c>
      <c r="CN241">
        <v>0</v>
      </c>
      <c r="CO241">
        <v>0</v>
      </c>
      <c r="CP241">
        <v>0</v>
      </c>
      <c r="CQ241">
        <v>1</v>
      </c>
      <c r="CR241">
        <v>0</v>
      </c>
      <c r="CS241">
        <v>1</v>
      </c>
      <c r="CT241">
        <v>1</v>
      </c>
      <c r="CU241" t="s">
        <v>162</v>
      </c>
      <c r="CV241" t="s">
        <v>847</v>
      </c>
      <c r="CW241">
        <v>0</v>
      </c>
      <c r="CX241">
        <v>0</v>
      </c>
      <c r="CZ241">
        <v>5</v>
      </c>
      <c r="DA241">
        <v>5</v>
      </c>
      <c r="DB241">
        <v>10</v>
      </c>
      <c r="DC241">
        <v>5</v>
      </c>
      <c r="DD241">
        <v>10</v>
      </c>
      <c r="DE241">
        <v>3</v>
      </c>
      <c r="DF241">
        <v>0</v>
      </c>
      <c r="DG241">
        <v>10</v>
      </c>
      <c r="DH241">
        <v>5</v>
      </c>
      <c r="DI241">
        <v>5</v>
      </c>
      <c r="DJ241">
        <v>5</v>
      </c>
      <c r="DK241">
        <v>5</v>
      </c>
      <c r="DL241">
        <v>5</v>
      </c>
      <c r="DM241">
        <v>5</v>
      </c>
      <c r="DN241">
        <v>5</v>
      </c>
      <c r="DO241">
        <v>2</v>
      </c>
      <c r="DP241">
        <v>5</v>
      </c>
      <c r="DQ241">
        <v>0</v>
      </c>
      <c r="DR241">
        <v>0</v>
      </c>
      <c r="DS241">
        <v>0</v>
      </c>
      <c r="DT241">
        <v>0</v>
      </c>
      <c r="DU241">
        <v>0</v>
      </c>
      <c r="DV241">
        <v>0</v>
      </c>
      <c r="DW241">
        <v>0</v>
      </c>
      <c r="DX241">
        <v>5</v>
      </c>
      <c r="DY241">
        <v>0</v>
      </c>
      <c r="DZ241">
        <v>10</v>
      </c>
      <c r="EA241">
        <v>5</v>
      </c>
      <c r="EB241">
        <v>5</v>
      </c>
      <c r="EC241">
        <v>0</v>
      </c>
      <c r="ED241">
        <v>196</v>
      </c>
      <c r="EE241">
        <v>115</v>
      </c>
      <c r="EF241">
        <v>0.58673471212387096</v>
      </c>
      <c r="EG241" t="s">
        <v>163</v>
      </c>
      <c r="EH241">
        <v>25898</v>
      </c>
      <c r="EI241" t="s">
        <v>772</v>
      </c>
      <c r="EJ241" t="s">
        <v>302</v>
      </c>
    </row>
    <row r="242" spans="1:140" ht="15" hidden="1" x14ac:dyDescent="0.25">
      <c r="A242" t="s">
        <v>842</v>
      </c>
      <c r="B242" t="s">
        <v>843</v>
      </c>
      <c r="D242" t="s">
        <v>263</v>
      </c>
      <c r="E242">
        <v>45348</v>
      </c>
      <c r="F242">
        <v>25898</v>
      </c>
      <c r="G242" t="s">
        <v>169</v>
      </c>
      <c r="H242" t="s">
        <v>199</v>
      </c>
      <c r="I242" t="s">
        <v>134</v>
      </c>
      <c r="J242" t="s">
        <v>270</v>
      </c>
      <c r="K242">
        <v>2.9000000000000001E-2</v>
      </c>
      <c r="L242" t="s">
        <v>197</v>
      </c>
      <c r="S242">
        <v>26743852</v>
      </c>
      <c r="U242" t="s">
        <v>406</v>
      </c>
      <c r="V242">
        <v>2016</v>
      </c>
      <c r="W242" t="s">
        <v>290</v>
      </c>
      <c r="X242">
        <v>4312</v>
      </c>
      <c r="Y242">
        <v>100395</v>
      </c>
      <c r="AA242">
        <v>330.04998779296898</v>
      </c>
      <c r="AB242" t="s">
        <v>137</v>
      </c>
      <c r="AD242" t="s">
        <v>844</v>
      </c>
      <c r="AE242">
        <v>347.07998657226602</v>
      </c>
      <c r="AF242" t="s">
        <v>141</v>
      </c>
      <c r="AG242" t="s">
        <v>361</v>
      </c>
      <c r="AH242" t="s">
        <v>142</v>
      </c>
      <c r="AI242">
        <v>14</v>
      </c>
      <c r="AJ242" t="s">
        <v>163</v>
      </c>
      <c r="AK242">
        <v>99.400001525878906</v>
      </c>
      <c r="AM242" t="s">
        <v>137</v>
      </c>
      <c r="AN242" t="s">
        <v>849</v>
      </c>
      <c r="AO242" t="s">
        <v>137</v>
      </c>
      <c r="AQ242" t="s">
        <v>203</v>
      </c>
      <c r="AR242" t="s">
        <v>204</v>
      </c>
      <c r="AS242" t="s">
        <v>146</v>
      </c>
      <c r="AT242" t="s">
        <v>137</v>
      </c>
      <c r="AU242" t="s">
        <v>293</v>
      </c>
      <c r="AV242" t="s">
        <v>850</v>
      </c>
      <c r="AX242" t="s">
        <v>158</v>
      </c>
      <c r="AY242">
        <v>2.5000000372528999E-2</v>
      </c>
      <c r="AZ242" t="s">
        <v>185</v>
      </c>
      <c r="BA242">
        <v>10</v>
      </c>
      <c r="BB242" t="s">
        <v>296</v>
      </c>
      <c r="BD242">
        <v>10</v>
      </c>
      <c r="BE242" t="s">
        <v>296</v>
      </c>
      <c r="BG242" t="s">
        <v>137</v>
      </c>
      <c r="BH242" t="s">
        <v>134</v>
      </c>
      <c r="BJ242">
        <v>1</v>
      </c>
      <c r="BK242">
        <v>0</v>
      </c>
      <c r="BL242">
        <v>7</v>
      </c>
      <c r="BM242" t="s">
        <v>187</v>
      </c>
      <c r="BN242">
        <v>168</v>
      </c>
      <c r="BP242">
        <v>1</v>
      </c>
      <c r="BQ242">
        <v>4</v>
      </c>
      <c r="BR242" t="s">
        <v>153</v>
      </c>
      <c r="BS242">
        <v>4</v>
      </c>
      <c r="BT242" t="s">
        <v>153</v>
      </c>
      <c r="BU242">
        <v>1</v>
      </c>
      <c r="BV242" t="s">
        <v>155</v>
      </c>
      <c r="BW242">
        <v>1</v>
      </c>
      <c r="BX242" t="s">
        <v>199</v>
      </c>
      <c r="BY242">
        <v>1</v>
      </c>
      <c r="BZ242" t="s">
        <v>233</v>
      </c>
      <c r="CA242" t="s">
        <v>846</v>
      </c>
      <c r="CC242">
        <v>1</v>
      </c>
      <c r="CD242">
        <v>1</v>
      </c>
      <c r="CE242" t="s">
        <v>158</v>
      </c>
      <c r="CG242" t="s">
        <v>298</v>
      </c>
      <c r="CI242" t="s">
        <v>137</v>
      </c>
      <c r="CN242">
        <v>0</v>
      </c>
      <c r="CO242">
        <v>0</v>
      </c>
      <c r="CP242">
        <v>0</v>
      </c>
      <c r="CQ242">
        <v>1</v>
      </c>
      <c r="CR242">
        <v>0</v>
      </c>
      <c r="CS242">
        <v>1</v>
      </c>
      <c r="CT242">
        <v>1</v>
      </c>
      <c r="CU242" t="s">
        <v>162</v>
      </c>
      <c r="CV242" t="s">
        <v>847</v>
      </c>
      <c r="CW242">
        <v>0</v>
      </c>
      <c r="CX242">
        <v>0</v>
      </c>
      <c r="CZ242">
        <v>5</v>
      </c>
      <c r="DA242">
        <v>5</v>
      </c>
      <c r="DB242">
        <v>10</v>
      </c>
      <c r="DC242">
        <v>5</v>
      </c>
      <c r="DD242">
        <v>10</v>
      </c>
      <c r="DE242">
        <v>3</v>
      </c>
      <c r="DF242">
        <v>0</v>
      </c>
      <c r="DG242">
        <v>10</v>
      </c>
      <c r="DH242">
        <v>5</v>
      </c>
      <c r="DI242">
        <v>5</v>
      </c>
      <c r="DJ242">
        <v>5</v>
      </c>
      <c r="DK242">
        <v>5</v>
      </c>
      <c r="DL242">
        <v>5</v>
      </c>
      <c r="DM242">
        <v>5</v>
      </c>
      <c r="DN242">
        <v>5</v>
      </c>
      <c r="DO242">
        <v>2</v>
      </c>
      <c r="DP242">
        <v>5</v>
      </c>
      <c r="DQ242">
        <v>0</v>
      </c>
      <c r="DR242">
        <v>0</v>
      </c>
      <c r="DS242">
        <v>0</v>
      </c>
      <c r="DT242">
        <v>0</v>
      </c>
      <c r="DU242">
        <v>0</v>
      </c>
      <c r="DV242">
        <v>0</v>
      </c>
      <c r="DW242">
        <v>0</v>
      </c>
      <c r="DX242">
        <v>5</v>
      </c>
      <c r="DY242">
        <v>0</v>
      </c>
      <c r="DZ242">
        <v>10</v>
      </c>
      <c r="EA242">
        <v>5</v>
      </c>
      <c r="EB242">
        <v>5</v>
      </c>
      <c r="EC242">
        <v>0</v>
      </c>
      <c r="ED242">
        <v>196</v>
      </c>
      <c r="EE242">
        <v>115</v>
      </c>
      <c r="EF242">
        <v>0.58673471212387096</v>
      </c>
      <c r="EG242" t="s">
        <v>163</v>
      </c>
      <c r="EH242">
        <v>25898</v>
      </c>
      <c r="EI242" t="s">
        <v>772</v>
      </c>
      <c r="EJ242" t="s">
        <v>302</v>
      </c>
    </row>
    <row r="243" spans="1:140" ht="15" hidden="1" x14ac:dyDescent="0.25">
      <c r="A243" t="s">
        <v>842</v>
      </c>
      <c r="B243" t="s">
        <v>843</v>
      </c>
      <c r="D243" t="s">
        <v>263</v>
      </c>
      <c r="E243">
        <v>45348</v>
      </c>
      <c r="F243">
        <v>25898</v>
      </c>
      <c r="G243" t="s">
        <v>169</v>
      </c>
      <c r="H243" t="s">
        <v>199</v>
      </c>
      <c r="I243" t="s">
        <v>134</v>
      </c>
      <c r="J243" t="s">
        <v>303</v>
      </c>
      <c r="K243">
        <v>24.2</v>
      </c>
      <c r="L243" t="s">
        <v>152</v>
      </c>
      <c r="S243">
        <v>26743852</v>
      </c>
      <c r="U243" t="s">
        <v>406</v>
      </c>
      <c r="V243">
        <v>2016</v>
      </c>
      <c r="W243" t="s">
        <v>290</v>
      </c>
      <c r="X243">
        <v>4312</v>
      </c>
      <c r="Y243">
        <v>100395</v>
      </c>
      <c r="AA243">
        <v>330.04998779296898</v>
      </c>
      <c r="AB243" t="s">
        <v>137</v>
      </c>
      <c r="AD243" t="s">
        <v>844</v>
      </c>
      <c r="AE243">
        <v>347.07998657226602</v>
      </c>
      <c r="AF243" t="s">
        <v>141</v>
      </c>
      <c r="AG243" t="s">
        <v>361</v>
      </c>
      <c r="AH243" t="s">
        <v>142</v>
      </c>
      <c r="AI243">
        <v>14</v>
      </c>
      <c r="AJ243" t="s">
        <v>163</v>
      </c>
      <c r="AK243">
        <v>99.400001525878906</v>
      </c>
      <c r="AM243" t="s">
        <v>137</v>
      </c>
      <c r="AN243" t="s">
        <v>849</v>
      </c>
      <c r="AO243" t="s">
        <v>137</v>
      </c>
      <c r="AQ243" t="s">
        <v>203</v>
      </c>
      <c r="AR243" t="s">
        <v>204</v>
      </c>
      <c r="AS243" t="s">
        <v>146</v>
      </c>
      <c r="AT243" t="s">
        <v>137</v>
      </c>
      <c r="AU243" t="s">
        <v>293</v>
      </c>
      <c r="AV243" t="s">
        <v>850</v>
      </c>
      <c r="AX243" t="s">
        <v>158</v>
      </c>
      <c r="AY243">
        <v>2.5000000372528999E-2</v>
      </c>
      <c r="AZ243" t="s">
        <v>185</v>
      </c>
      <c r="BA243">
        <v>10</v>
      </c>
      <c r="BB243" t="s">
        <v>296</v>
      </c>
      <c r="BD243">
        <v>10</v>
      </c>
      <c r="BE243" t="s">
        <v>296</v>
      </c>
      <c r="BG243" t="s">
        <v>137</v>
      </c>
      <c r="BH243" t="s">
        <v>134</v>
      </c>
      <c r="BJ243">
        <v>1</v>
      </c>
      <c r="BK243">
        <v>0</v>
      </c>
      <c r="BL243">
        <v>7</v>
      </c>
      <c r="BM243" t="s">
        <v>187</v>
      </c>
      <c r="BN243">
        <v>168</v>
      </c>
      <c r="BP243">
        <v>1</v>
      </c>
      <c r="BQ243">
        <v>4</v>
      </c>
      <c r="BR243" t="s">
        <v>153</v>
      </c>
      <c r="BS243">
        <v>4</v>
      </c>
      <c r="BT243" t="s">
        <v>153</v>
      </c>
      <c r="BU243">
        <v>1</v>
      </c>
      <c r="BV243" t="s">
        <v>155</v>
      </c>
      <c r="BW243">
        <v>1</v>
      </c>
      <c r="BX243" t="s">
        <v>199</v>
      </c>
      <c r="BY243">
        <v>1</v>
      </c>
      <c r="BZ243" t="s">
        <v>233</v>
      </c>
      <c r="CA243" t="s">
        <v>846</v>
      </c>
      <c r="CC243">
        <v>1</v>
      </c>
      <c r="CD243">
        <v>1</v>
      </c>
      <c r="CE243" t="s">
        <v>158</v>
      </c>
      <c r="CG243" t="s">
        <v>298</v>
      </c>
      <c r="CI243" t="s">
        <v>137</v>
      </c>
      <c r="CN243">
        <v>0</v>
      </c>
      <c r="CO243">
        <v>0</v>
      </c>
      <c r="CP243">
        <v>0</v>
      </c>
      <c r="CQ243">
        <v>1</v>
      </c>
      <c r="CR243">
        <v>0</v>
      </c>
      <c r="CS243">
        <v>1</v>
      </c>
      <c r="CT243">
        <v>1</v>
      </c>
      <c r="CU243" t="s">
        <v>162</v>
      </c>
      <c r="CV243" t="s">
        <v>847</v>
      </c>
      <c r="CW243">
        <v>0</v>
      </c>
      <c r="CX243">
        <v>0</v>
      </c>
      <c r="CZ243">
        <v>5</v>
      </c>
      <c r="DA243">
        <v>5</v>
      </c>
      <c r="DB243">
        <v>10</v>
      </c>
      <c r="DC243">
        <v>5</v>
      </c>
      <c r="DD243">
        <v>10</v>
      </c>
      <c r="DE243">
        <v>3</v>
      </c>
      <c r="DF243">
        <v>0</v>
      </c>
      <c r="DG243">
        <v>10</v>
      </c>
      <c r="DH243">
        <v>5</v>
      </c>
      <c r="DI243">
        <v>5</v>
      </c>
      <c r="DJ243">
        <v>5</v>
      </c>
      <c r="DK243">
        <v>5</v>
      </c>
      <c r="DL243">
        <v>5</v>
      </c>
      <c r="DM243">
        <v>5</v>
      </c>
      <c r="DN243">
        <v>5</v>
      </c>
      <c r="DO243">
        <v>2</v>
      </c>
      <c r="DP243">
        <v>5</v>
      </c>
      <c r="DQ243">
        <v>0</v>
      </c>
      <c r="DR243">
        <v>0</v>
      </c>
      <c r="DS243">
        <v>0</v>
      </c>
      <c r="DT243">
        <v>0</v>
      </c>
      <c r="DU243">
        <v>0</v>
      </c>
      <c r="DV243">
        <v>0</v>
      </c>
      <c r="DW243">
        <v>0</v>
      </c>
      <c r="DX243">
        <v>5</v>
      </c>
      <c r="DY243">
        <v>0</v>
      </c>
      <c r="DZ243">
        <v>10</v>
      </c>
      <c r="EA243">
        <v>5</v>
      </c>
      <c r="EB243">
        <v>5</v>
      </c>
      <c r="EC243">
        <v>0</v>
      </c>
      <c r="ED243">
        <v>196</v>
      </c>
      <c r="EE243">
        <v>115</v>
      </c>
      <c r="EF243">
        <v>0.58673471212387096</v>
      </c>
      <c r="EG243" t="s">
        <v>163</v>
      </c>
      <c r="EH243">
        <v>25898</v>
      </c>
      <c r="EI243" t="s">
        <v>772</v>
      </c>
      <c r="EJ243" t="s">
        <v>302</v>
      </c>
    </row>
    <row r="244" spans="1:140" ht="15" hidden="1" x14ac:dyDescent="0.25">
      <c r="A244" t="s">
        <v>842</v>
      </c>
      <c r="B244" t="s">
        <v>843</v>
      </c>
      <c r="D244" t="s">
        <v>263</v>
      </c>
      <c r="E244">
        <v>45348</v>
      </c>
      <c r="F244">
        <v>25898</v>
      </c>
      <c r="G244" t="s">
        <v>169</v>
      </c>
      <c r="H244" t="s">
        <v>199</v>
      </c>
      <c r="I244" t="s">
        <v>134</v>
      </c>
      <c r="J244" t="s">
        <v>400</v>
      </c>
      <c r="K244">
        <v>0.14799999999999999</v>
      </c>
      <c r="L244" t="s">
        <v>136</v>
      </c>
      <c r="S244">
        <v>26743852</v>
      </c>
      <c r="U244" t="s">
        <v>406</v>
      </c>
      <c r="V244">
        <v>2016</v>
      </c>
      <c r="W244" t="s">
        <v>290</v>
      </c>
      <c r="X244">
        <v>4312</v>
      </c>
      <c r="Y244">
        <v>100395</v>
      </c>
      <c r="AA244">
        <v>330.04998779296898</v>
      </c>
      <c r="AB244" t="s">
        <v>137</v>
      </c>
      <c r="AD244" t="s">
        <v>844</v>
      </c>
      <c r="AE244">
        <v>347.07998657226602</v>
      </c>
      <c r="AF244" t="s">
        <v>141</v>
      </c>
      <c r="AG244" t="s">
        <v>361</v>
      </c>
      <c r="AH244" t="s">
        <v>142</v>
      </c>
      <c r="AI244">
        <v>14</v>
      </c>
      <c r="AJ244" t="s">
        <v>163</v>
      </c>
      <c r="AK244">
        <v>99.400001525878906</v>
      </c>
      <c r="AM244" t="s">
        <v>137</v>
      </c>
      <c r="AN244" t="s">
        <v>849</v>
      </c>
      <c r="AO244" t="s">
        <v>137</v>
      </c>
      <c r="AQ244" t="s">
        <v>203</v>
      </c>
      <c r="AR244" t="s">
        <v>204</v>
      </c>
      <c r="AS244" t="s">
        <v>146</v>
      </c>
      <c r="AT244" t="s">
        <v>137</v>
      </c>
      <c r="AU244" t="s">
        <v>293</v>
      </c>
      <c r="AV244" t="s">
        <v>850</v>
      </c>
      <c r="AX244" t="s">
        <v>158</v>
      </c>
      <c r="AY244">
        <v>2.5000000372528999E-2</v>
      </c>
      <c r="AZ244" t="s">
        <v>185</v>
      </c>
      <c r="BA244">
        <v>10</v>
      </c>
      <c r="BB244" t="s">
        <v>296</v>
      </c>
      <c r="BD244">
        <v>10</v>
      </c>
      <c r="BE244" t="s">
        <v>296</v>
      </c>
      <c r="BG244" t="s">
        <v>137</v>
      </c>
      <c r="BH244" t="s">
        <v>134</v>
      </c>
      <c r="BJ244">
        <v>1</v>
      </c>
      <c r="BK244">
        <v>0</v>
      </c>
      <c r="BL244">
        <v>7</v>
      </c>
      <c r="BM244" t="s">
        <v>187</v>
      </c>
      <c r="BN244">
        <v>168</v>
      </c>
      <c r="BP244">
        <v>1</v>
      </c>
      <c r="BQ244">
        <v>4</v>
      </c>
      <c r="BR244" t="s">
        <v>153</v>
      </c>
      <c r="BS244">
        <v>4</v>
      </c>
      <c r="BT244" t="s">
        <v>153</v>
      </c>
      <c r="BU244">
        <v>1</v>
      </c>
      <c r="BV244" t="s">
        <v>155</v>
      </c>
      <c r="BW244">
        <v>1</v>
      </c>
      <c r="BX244" t="s">
        <v>199</v>
      </c>
      <c r="BY244">
        <v>1</v>
      </c>
      <c r="BZ244" t="s">
        <v>233</v>
      </c>
      <c r="CA244" t="s">
        <v>846</v>
      </c>
      <c r="CC244">
        <v>1</v>
      </c>
      <c r="CD244">
        <v>1</v>
      </c>
      <c r="CE244" t="s">
        <v>158</v>
      </c>
      <c r="CG244" t="s">
        <v>298</v>
      </c>
      <c r="CI244" t="s">
        <v>137</v>
      </c>
      <c r="CN244">
        <v>0</v>
      </c>
      <c r="CO244">
        <v>0</v>
      </c>
      <c r="CP244">
        <v>0</v>
      </c>
      <c r="CQ244">
        <v>1</v>
      </c>
      <c r="CR244">
        <v>0</v>
      </c>
      <c r="CS244">
        <v>1</v>
      </c>
      <c r="CT244">
        <v>1</v>
      </c>
      <c r="CU244" t="s">
        <v>162</v>
      </c>
      <c r="CV244" t="s">
        <v>847</v>
      </c>
      <c r="CW244">
        <v>0</v>
      </c>
      <c r="CX244">
        <v>0</v>
      </c>
      <c r="CZ244">
        <v>5</v>
      </c>
      <c r="DA244">
        <v>5</v>
      </c>
      <c r="DB244">
        <v>10</v>
      </c>
      <c r="DC244">
        <v>5</v>
      </c>
      <c r="DD244">
        <v>10</v>
      </c>
      <c r="DE244">
        <v>3</v>
      </c>
      <c r="DF244">
        <v>0</v>
      </c>
      <c r="DG244">
        <v>10</v>
      </c>
      <c r="DH244">
        <v>5</v>
      </c>
      <c r="DI244">
        <v>5</v>
      </c>
      <c r="DJ244">
        <v>5</v>
      </c>
      <c r="DK244">
        <v>5</v>
      </c>
      <c r="DL244">
        <v>5</v>
      </c>
      <c r="DM244">
        <v>5</v>
      </c>
      <c r="DN244">
        <v>5</v>
      </c>
      <c r="DO244">
        <v>2</v>
      </c>
      <c r="DP244">
        <v>5</v>
      </c>
      <c r="DQ244">
        <v>0</v>
      </c>
      <c r="DR244">
        <v>0</v>
      </c>
      <c r="DS244">
        <v>0</v>
      </c>
      <c r="DT244">
        <v>0</v>
      </c>
      <c r="DU244">
        <v>0</v>
      </c>
      <c r="DV244">
        <v>0</v>
      </c>
      <c r="DW244">
        <v>0</v>
      </c>
      <c r="DX244">
        <v>5</v>
      </c>
      <c r="DY244">
        <v>0</v>
      </c>
      <c r="DZ244">
        <v>10</v>
      </c>
      <c r="EA244">
        <v>5</v>
      </c>
      <c r="EB244">
        <v>5</v>
      </c>
      <c r="EC244">
        <v>0</v>
      </c>
      <c r="ED244">
        <v>196</v>
      </c>
      <c r="EE244">
        <v>115</v>
      </c>
      <c r="EF244">
        <v>0.58673471212387096</v>
      </c>
      <c r="EG244" t="s">
        <v>163</v>
      </c>
      <c r="EH244">
        <v>25898</v>
      </c>
      <c r="EI244" t="s">
        <v>772</v>
      </c>
      <c r="EJ244" t="s">
        <v>302</v>
      </c>
    </row>
    <row r="245" spans="1:140" ht="15" hidden="1" x14ac:dyDescent="0.25">
      <c r="A245" t="s">
        <v>842</v>
      </c>
      <c r="B245" t="s">
        <v>843</v>
      </c>
      <c r="D245" t="s">
        <v>263</v>
      </c>
      <c r="E245">
        <v>45348</v>
      </c>
      <c r="F245">
        <v>25898</v>
      </c>
      <c r="G245" t="s">
        <v>169</v>
      </c>
      <c r="H245" t="s">
        <v>199</v>
      </c>
      <c r="I245" t="s">
        <v>134</v>
      </c>
      <c r="J245" t="s">
        <v>401</v>
      </c>
      <c r="K245">
        <v>7.8E-2</v>
      </c>
      <c r="L245" t="s">
        <v>136</v>
      </c>
      <c r="S245">
        <v>26743852</v>
      </c>
      <c r="U245" t="s">
        <v>406</v>
      </c>
      <c r="V245">
        <v>2016</v>
      </c>
      <c r="W245" t="s">
        <v>290</v>
      </c>
      <c r="X245">
        <v>4312</v>
      </c>
      <c r="Y245">
        <v>100395</v>
      </c>
      <c r="AA245">
        <v>330.04998779296898</v>
      </c>
      <c r="AB245" t="s">
        <v>137</v>
      </c>
      <c r="AD245" t="s">
        <v>844</v>
      </c>
      <c r="AE245">
        <v>347.07998657226602</v>
      </c>
      <c r="AF245" t="s">
        <v>141</v>
      </c>
      <c r="AG245" t="s">
        <v>361</v>
      </c>
      <c r="AH245" t="s">
        <v>142</v>
      </c>
      <c r="AI245">
        <v>14</v>
      </c>
      <c r="AJ245" t="s">
        <v>163</v>
      </c>
      <c r="AK245">
        <v>99.400001525878906</v>
      </c>
      <c r="AM245" t="s">
        <v>137</v>
      </c>
      <c r="AN245" t="s">
        <v>849</v>
      </c>
      <c r="AO245" t="s">
        <v>137</v>
      </c>
      <c r="AQ245" t="s">
        <v>203</v>
      </c>
      <c r="AR245" t="s">
        <v>204</v>
      </c>
      <c r="AS245" t="s">
        <v>146</v>
      </c>
      <c r="AT245" t="s">
        <v>137</v>
      </c>
      <c r="AU245" t="s">
        <v>293</v>
      </c>
      <c r="AV245" t="s">
        <v>850</v>
      </c>
      <c r="AX245" t="s">
        <v>158</v>
      </c>
      <c r="AY245">
        <v>2.5000000372528999E-2</v>
      </c>
      <c r="AZ245" t="s">
        <v>185</v>
      </c>
      <c r="BA245">
        <v>10</v>
      </c>
      <c r="BB245" t="s">
        <v>296</v>
      </c>
      <c r="BD245">
        <v>10</v>
      </c>
      <c r="BE245" t="s">
        <v>296</v>
      </c>
      <c r="BG245" t="s">
        <v>137</v>
      </c>
      <c r="BH245" t="s">
        <v>134</v>
      </c>
      <c r="BJ245">
        <v>1</v>
      </c>
      <c r="BK245">
        <v>0</v>
      </c>
      <c r="BL245">
        <v>7</v>
      </c>
      <c r="BM245" t="s">
        <v>187</v>
      </c>
      <c r="BN245">
        <v>168</v>
      </c>
      <c r="BP245">
        <v>1</v>
      </c>
      <c r="BQ245">
        <v>4</v>
      </c>
      <c r="BR245" t="s">
        <v>153</v>
      </c>
      <c r="BS245">
        <v>4</v>
      </c>
      <c r="BT245" t="s">
        <v>153</v>
      </c>
      <c r="BU245">
        <v>1</v>
      </c>
      <c r="BV245" t="s">
        <v>155</v>
      </c>
      <c r="BW245">
        <v>1</v>
      </c>
      <c r="BX245" t="s">
        <v>199</v>
      </c>
      <c r="BY245">
        <v>1</v>
      </c>
      <c r="BZ245" t="s">
        <v>233</v>
      </c>
      <c r="CA245" t="s">
        <v>846</v>
      </c>
      <c r="CC245">
        <v>1</v>
      </c>
      <c r="CD245">
        <v>1</v>
      </c>
      <c r="CE245" t="s">
        <v>158</v>
      </c>
      <c r="CG245" t="s">
        <v>298</v>
      </c>
      <c r="CI245" t="s">
        <v>137</v>
      </c>
      <c r="CN245">
        <v>0</v>
      </c>
      <c r="CO245">
        <v>0</v>
      </c>
      <c r="CP245">
        <v>0</v>
      </c>
      <c r="CQ245">
        <v>1</v>
      </c>
      <c r="CR245">
        <v>0</v>
      </c>
      <c r="CS245">
        <v>1</v>
      </c>
      <c r="CT245">
        <v>1</v>
      </c>
      <c r="CU245" t="s">
        <v>162</v>
      </c>
      <c r="CV245" t="s">
        <v>847</v>
      </c>
      <c r="CW245">
        <v>0</v>
      </c>
      <c r="CX245">
        <v>0</v>
      </c>
      <c r="CZ245">
        <v>5</v>
      </c>
      <c r="DA245">
        <v>5</v>
      </c>
      <c r="DB245">
        <v>10</v>
      </c>
      <c r="DC245">
        <v>5</v>
      </c>
      <c r="DD245">
        <v>10</v>
      </c>
      <c r="DE245">
        <v>3</v>
      </c>
      <c r="DF245">
        <v>0</v>
      </c>
      <c r="DG245">
        <v>10</v>
      </c>
      <c r="DH245">
        <v>5</v>
      </c>
      <c r="DI245">
        <v>5</v>
      </c>
      <c r="DJ245">
        <v>5</v>
      </c>
      <c r="DK245">
        <v>5</v>
      </c>
      <c r="DL245">
        <v>5</v>
      </c>
      <c r="DM245">
        <v>5</v>
      </c>
      <c r="DN245">
        <v>5</v>
      </c>
      <c r="DO245">
        <v>2</v>
      </c>
      <c r="DP245">
        <v>5</v>
      </c>
      <c r="DQ245">
        <v>0</v>
      </c>
      <c r="DR245">
        <v>0</v>
      </c>
      <c r="DS245">
        <v>0</v>
      </c>
      <c r="DT245">
        <v>0</v>
      </c>
      <c r="DU245">
        <v>0</v>
      </c>
      <c r="DV245">
        <v>0</v>
      </c>
      <c r="DW245">
        <v>0</v>
      </c>
      <c r="DX245">
        <v>5</v>
      </c>
      <c r="DY245">
        <v>0</v>
      </c>
      <c r="DZ245">
        <v>10</v>
      </c>
      <c r="EA245">
        <v>5</v>
      </c>
      <c r="EB245">
        <v>5</v>
      </c>
      <c r="EC245">
        <v>0</v>
      </c>
      <c r="ED245">
        <v>196</v>
      </c>
      <c r="EE245">
        <v>115</v>
      </c>
      <c r="EF245">
        <v>0.58673471212387096</v>
      </c>
      <c r="EG245" t="s">
        <v>163</v>
      </c>
      <c r="EH245">
        <v>25898</v>
      </c>
      <c r="EI245" t="s">
        <v>772</v>
      </c>
      <c r="EJ245" t="s">
        <v>302</v>
      </c>
    </row>
    <row r="246" spans="1:140" ht="15" hidden="1" x14ac:dyDescent="0.25">
      <c r="A246" t="s">
        <v>842</v>
      </c>
      <c r="B246" t="s">
        <v>843</v>
      </c>
      <c r="D246" t="s">
        <v>263</v>
      </c>
      <c r="E246">
        <v>45348</v>
      </c>
      <c r="F246">
        <v>25899</v>
      </c>
      <c r="G246" t="s">
        <v>538</v>
      </c>
      <c r="H246" t="s">
        <v>199</v>
      </c>
      <c r="I246" t="s">
        <v>166</v>
      </c>
      <c r="J246" t="s">
        <v>283</v>
      </c>
      <c r="K246">
        <v>0.3</v>
      </c>
      <c r="L246" t="s">
        <v>197</v>
      </c>
      <c r="S246">
        <v>26743852</v>
      </c>
      <c r="U246" t="s">
        <v>406</v>
      </c>
      <c r="V246">
        <v>2016</v>
      </c>
      <c r="W246" t="s">
        <v>290</v>
      </c>
      <c r="X246">
        <v>4313</v>
      </c>
      <c r="Y246">
        <v>100396</v>
      </c>
      <c r="AA246">
        <v>330.04998779296898</v>
      </c>
      <c r="AB246" t="s">
        <v>137</v>
      </c>
      <c r="AD246" t="s">
        <v>844</v>
      </c>
      <c r="AE246">
        <v>347.07998657226602</v>
      </c>
      <c r="AF246" t="s">
        <v>141</v>
      </c>
      <c r="AG246">
        <v>3</v>
      </c>
      <c r="AH246" t="s">
        <v>142</v>
      </c>
      <c r="AI246">
        <v>29</v>
      </c>
      <c r="AJ246" t="s">
        <v>163</v>
      </c>
      <c r="AK246">
        <v>99.400001525878906</v>
      </c>
      <c r="AM246" t="s">
        <v>137</v>
      </c>
      <c r="AN246" t="s">
        <v>539</v>
      </c>
      <c r="AO246" t="s">
        <v>137</v>
      </c>
      <c r="AQ246" t="s">
        <v>203</v>
      </c>
      <c r="AR246" t="s">
        <v>204</v>
      </c>
      <c r="AS246" t="s">
        <v>168</v>
      </c>
      <c r="AT246" t="s">
        <v>137</v>
      </c>
      <c r="AU246" t="s">
        <v>851</v>
      </c>
      <c r="AV246" t="s">
        <v>845</v>
      </c>
      <c r="AX246" t="s">
        <v>158</v>
      </c>
      <c r="AZ246" t="s">
        <v>185</v>
      </c>
      <c r="BA246">
        <v>10</v>
      </c>
      <c r="BB246" t="s">
        <v>296</v>
      </c>
      <c r="BD246">
        <v>10</v>
      </c>
      <c r="BE246" t="s">
        <v>296</v>
      </c>
      <c r="BG246" t="s">
        <v>137</v>
      </c>
      <c r="BH246" t="s">
        <v>166</v>
      </c>
      <c r="BJ246">
        <v>1</v>
      </c>
      <c r="BK246">
        <v>1</v>
      </c>
      <c r="BL246">
        <v>16</v>
      </c>
      <c r="BM246" t="s">
        <v>187</v>
      </c>
      <c r="BN246">
        <v>384</v>
      </c>
      <c r="BP246">
        <v>1</v>
      </c>
      <c r="BQ246">
        <v>2</v>
      </c>
      <c r="BR246" t="s">
        <v>153</v>
      </c>
      <c r="BS246">
        <v>2</v>
      </c>
      <c r="BT246" t="s">
        <v>153</v>
      </c>
      <c r="BU246">
        <v>1</v>
      </c>
      <c r="BV246" t="s">
        <v>155</v>
      </c>
      <c r="BW246">
        <v>1</v>
      </c>
      <c r="BX246" t="s">
        <v>199</v>
      </c>
      <c r="BY246">
        <v>1</v>
      </c>
      <c r="BZ246" t="s">
        <v>233</v>
      </c>
      <c r="CA246" t="s">
        <v>846</v>
      </c>
      <c r="CC246">
        <v>1</v>
      </c>
      <c r="CD246">
        <v>1</v>
      </c>
      <c r="CE246" t="s">
        <v>158</v>
      </c>
      <c r="CG246" t="s">
        <v>298</v>
      </c>
      <c r="CI246" t="s">
        <v>137</v>
      </c>
      <c r="CN246">
        <v>0</v>
      </c>
      <c r="CO246">
        <v>0</v>
      </c>
      <c r="CP246">
        <v>0</v>
      </c>
      <c r="CQ246">
        <v>1</v>
      </c>
      <c r="CR246">
        <v>0</v>
      </c>
      <c r="CS246">
        <v>1</v>
      </c>
      <c r="CT246">
        <v>0</v>
      </c>
      <c r="CU246" t="s">
        <v>162</v>
      </c>
      <c r="CV246" t="s">
        <v>847</v>
      </c>
      <c r="CW246">
        <v>0</v>
      </c>
      <c r="CX246">
        <v>0</v>
      </c>
      <c r="CZ246">
        <v>5</v>
      </c>
      <c r="DA246">
        <v>5</v>
      </c>
      <c r="DB246">
        <v>10</v>
      </c>
      <c r="DC246">
        <v>5</v>
      </c>
      <c r="DD246">
        <v>10</v>
      </c>
      <c r="DE246">
        <v>3</v>
      </c>
      <c r="DF246">
        <v>0</v>
      </c>
      <c r="DG246">
        <v>10</v>
      </c>
      <c r="DH246">
        <v>5</v>
      </c>
      <c r="DI246">
        <v>5</v>
      </c>
      <c r="DJ246">
        <v>5</v>
      </c>
      <c r="DK246">
        <v>5</v>
      </c>
      <c r="DL246">
        <v>5</v>
      </c>
      <c r="DM246">
        <v>5</v>
      </c>
      <c r="DN246">
        <v>5</v>
      </c>
      <c r="DO246">
        <v>2</v>
      </c>
      <c r="DP246">
        <v>5</v>
      </c>
      <c r="DQ246">
        <v>0</v>
      </c>
      <c r="DR246">
        <v>0</v>
      </c>
      <c r="DS246">
        <v>0</v>
      </c>
      <c r="DT246">
        <v>0</v>
      </c>
      <c r="DU246">
        <v>0</v>
      </c>
      <c r="DV246">
        <v>0</v>
      </c>
      <c r="DW246">
        <v>0</v>
      </c>
      <c r="DX246">
        <v>5</v>
      </c>
      <c r="DY246">
        <v>0</v>
      </c>
      <c r="DZ246">
        <v>10</v>
      </c>
      <c r="EA246">
        <v>0</v>
      </c>
      <c r="EB246">
        <v>5</v>
      </c>
      <c r="EC246">
        <v>0</v>
      </c>
      <c r="ED246">
        <v>181</v>
      </c>
      <c r="EE246">
        <v>110</v>
      </c>
      <c r="EF246">
        <v>0.60773479938507102</v>
      </c>
      <c r="EG246" t="s">
        <v>163</v>
      </c>
      <c r="EH246">
        <v>25899</v>
      </c>
      <c r="EI246" t="s">
        <v>772</v>
      </c>
      <c r="EJ246" t="s">
        <v>302</v>
      </c>
    </row>
    <row r="247" spans="1:140" ht="15" hidden="1" x14ac:dyDescent="0.25">
      <c r="A247" t="s">
        <v>842</v>
      </c>
      <c r="B247" t="s">
        <v>843</v>
      </c>
      <c r="D247" t="s">
        <v>263</v>
      </c>
      <c r="E247">
        <v>45348</v>
      </c>
      <c r="F247">
        <v>25899</v>
      </c>
      <c r="G247" t="s">
        <v>538</v>
      </c>
      <c r="H247" t="s">
        <v>199</v>
      </c>
      <c r="I247" t="s">
        <v>166</v>
      </c>
      <c r="J247" t="s">
        <v>397</v>
      </c>
      <c r="K247">
        <v>2.2999999999999998</v>
      </c>
      <c r="L247" t="s">
        <v>152</v>
      </c>
      <c r="S247">
        <v>26743852</v>
      </c>
      <c r="U247" t="s">
        <v>406</v>
      </c>
      <c r="V247">
        <v>2016</v>
      </c>
      <c r="W247" t="s">
        <v>290</v>
      </c>
      <c r="X247">
        <v>4313</v>
      </c>
      <c r="Y247">
        <v>100396</v>
      </c>
      <c r="AA247">
        <v>330.04998779296898</v>
      </c>
      <c r="AB247" t="s">
        <v>137</v>
      </c>
      <c r="AD247" t="s">
        <v>844</v>
      </c>
      <c r="AE247">
        <v>347.07998657226602</v>
      </c>
      <c r="AF247" t="s">
        <v>141</v>
      </c>
      <c r="AG247">
        <v>3</v>
      </c>
      <c r="AH247" t="s">
        <v>142</v>
      </c>
      <c r="AI247">
        <v>29</v>
      </c>
      <c r="AJ247" t="s">
        <v>163</v>
      </c>
      <c r="AK247">
        <v>99.400001525878906</v>
      </c>
      <c r="AM247" t="s">
        <v>137</v>
      </c>
      <c r="AN247" t="s">
        <v>539</v>
      </c>
      <c r="AO247" t="s">
        <v>137</v>
      </c>
      <c r="AQ247" t="s">
        <v>203</v>
      </c>
      <c r="AR247" t="s">
        <v>204</v>
      </c>
      <c r="AS247" t="s">
        <v>168</v>
      </c>
      <c r="AT247" t="s">
        <v>137</v>
      </c>
      <c r="AU247" t="s">
        <v>851</v>
      </c>
      <c r="AV247" t="s">
        <v>845</v>
      </c>
      <c r="AX247" t="s">
        <v>158</v>
      </c>
      <c r="AZ247" t="s">
        <v>185</v>
      </c>
      <c r="BA247">
        <v>10</v>
      </c>
      <c r="BB247" t="s">
        <v>296</v>
      </c>
      <c r="BD247">
        <v>10</v>
      </c>
      <c r="BE247" t="s">
        <v>296</v>
      </c>
      <c r="BG247" t="s">
        <v>137</v>
      </c>
      <c r="BH247" t="s">
        <v>166</v>
      </c>
      <c r="BJ247">
        <v>1</v>
      </c>
      <c r="BK247">
        <v>1</v>
      </c>
      <c r="BL247">
        <v>16</v>
      </c>
      <c r="BM247" t="s">
        <v>187</v>
      </c>
      <c r="BN247">
        <v>384</v>
      </c>
      <c r="BP247">
        <v>1</v>
      </c>
      <c r="BQ247">
        <v>2</v>
      </c>
      <c r="BR247" t="s">
        <v>153</v>
      </c>
      <c r="BS247">
        <v>2</v>
      </c>
      <c r="BT247" t="s">
        <v>153</v>
      </c>
      <c r="BU247">
        <v>1</v>
      </c>
      <c r="BV247" t="s">
        <v>155</v>
      </c>
      <c r="BW247">
        <v>1</v>
      </c>
      <c r="BX247" t="s">
        <v>199</v>
      </c>
      <c r="BY247">
        <v>1</v>
      </c>
      <c r="BZ247" t="s">
        <v>233</v>
      </c>
      <c r="CA247" t="s">
        <v>846</v>
      </c>
      <c r="CC247">
        <v>1</v>
      </c>
      <c r="CD247">
        <v>1</v>
      </c>
      <c r="CE247" t="s">
        <v>158</v>
      </c>
      <c r="CG247" t="s">
        <v>298</v>
      </c>
      <c r="CI247" t="s">
        <v>137</v>
      </c>
      <c r="CN247">
        <v>0</v>
      </c>
      <c r="CO247">
        <v>0</v>
      </c>
      <c r="CP247">
        <v>0</v>
      </c>
      <c r="CQ247">
        <v>1</v>
      </c>
      <c r="CR247">
        <v>0</v>
      </c>
      <c r="CS247">
        <v>1</v>
      </c>
      <c r="CT247">
        <v>0</v>
      </c>
      <c r="CU247" t="s">
        <v>162</v>
      </c>
      <c r="CV247" t="s">
        <v>847</v>
      </c>
      <c r="CW247">
        <v>0</v>
      </c>
      <c r="CX247">
        <v>0</v>
      </c>
      <c r="CZ247">
        <v>5</v>
      </c>
      <c r="DA247">
        <v>5</v>
      </c>
      <c r="DB247">
        <v>10</v>
      </c>
      <c r="DC247">
        <v>5</v>
      </c>
      <c r="DD247">
        <v>10</v>
      </c>
      <c r="DE247">
        <v>3</v>
      </c>
      <c r="DF247">
        <v>0</v>
      </c>
      <c r="DG247">
        <v>10</v>
      </c>
      <c r="DH247">
        <v>5</v>
      </c>
      <c r="DI247">
        <v>5</v>
      </c>
      <c r="DJ247">
        <v>5</v>
      </c>
      <c r="DK247">
        <v>5</v>
      </c>
      <c r="DL247">
        <v>5</v>
      </c>
      <c r="DM247">
        <v>5</v>
      </c>
      <c r="DN247">
        <v>5</v>
      </c>
      <c r="DO247">
        <v>2</v>
      </c>
      <c r="DP247">
        <v>5</v>
      </c>
      <c r="DQ247">
        <v>0</v>
      </c>
      <c r="DR247">
        <v>0</v>
      </c>
      <c r="DS247">
        <v>0</v>
      </c>
      <c r="DT247">
        <v>0</v>
      </c>
      <c r="DU247">
        <v>0</v>
      </c>
      <c r="DV247">
        <v>0</v>
      </c>
      <c r="DW247">
        <v>0</v>
      </c>
      <c r="DX247">
        <v>5</v>
      </c>
      <c r="DY247">
        <v>0</v>
      </c>
      <c r="DZ247">
        <v>10</v>
      </c>
      <c r="EA247">
        <v>0</v>
      </c>
      <c r="EB247">
        <v>5</v>
      </c>
      <c r="EC247">
        <v>0</v>
      </c>
      <c r="ED247">
        <v>181</v>
      </c>
      <c r="EE247">
        <v>110</v>
      </c>
      <c r="EF247">
        <v>0.60773479938507102</v>
      </c>
      <c r="EG247" t="s">
        <v>163</v>
      </c>
      <c r="EH247">
        <v>25899</v>
      </c>
      <c r="EI247" t="s">
        <v>772</v>
      </c>
      <c r="EJ247" t="s">
        <v>302</v>
      </c>
    </row>
    <row r="248" spans="1:140" ht="15" hidden="1" x14ac:dyDescent="0.25">
      <c r="A248" t="s">
        <v>842</v>
      </c>
      <c r="B248" t="s">
        <v>843</v>
      </c>
      <c r="D248" t="s">
        <v>263</v>
      </c>
      <c r="E248">
        <v>45348</v>
      </c>
      <c r="F248">
        <v>25899</v>
      </c>
      <c r="G248" t="s">
        <v>538</v>
      </c>
      <c r="H248" t="s">
        <v>199</v>
      </c>
      <c r="I248" t="s">
        <v>166</v>
      </c>
      <c r="J248" t="s">
        <v>270</v>
      </c>
      <c r="K248">
        <v>1.0999999999999999E-2</v>
      </c>
      <c r="L248" t="s">
        <v>197</v>
      </c>
      <c r="S248">
        <v>26743852</v>
      </c>
      <c r="U248" t="s">
        <v>406</v>
      </c>
      <c r="V248">
        <v>2016</v>
      </c>
      <c r="W248" t="s">
        <v>290</v>
      </c>
      <c r="X248">
        <v>4313</v>
      </c>
      <c r="Y248">
        <v>100396</v>
      </c>
      <c r="AA248">
        <v>330.04998779296898</v>
      </c>
      <c r="AB248" t="s">
        <v>137</v>
      </c>
      <c r="AD248" t="s">
        <v>844</v>
      </c>
      <c r="AE248">
        <v>347.07998657226602</v>
      </c>
      <c r="AF248" t="s">
        <v>141</v>
      </c>
      <c r="AG248">
        <v>3</v>
      </c>
      <c r="AH248" t="s">
        <v>142</v>
      </c>
      <c r="AI248">
        <v>29</v>
      </c>
      <c r="AJ248" t="s">
        <v>163</v>
      </c>
      <c r="AK248">
        <v>99.400001525878906</v>
      </c>
      <c r="AM248" t="s">
        <v>137</v>
      </c>
      <c r="AN248" t="s">
        <v>539</v>
      </c>
      <c r="AO248" t="s">
        <v>137</v>
      </c>
      <c r="AQ248" t="s">
        <v>203</v>
      </c>
      <c r="AR248" t="s">
        <v>204</v>
      </c>
      <c r="AS248" t="s">
        <v>168</v>
      </c>
      <c r="AT248" t="s">
        <v>137</v>
      </c>
      <c r="AU248" t="s">
        <v>851</v>
      </c>
      <c r="AV248" t="s">
        <v>845</v>
      </c>
      <c r="AX248" t="s">
        <v>158</v>
      </c>
      <c r="AZ248" t="s">
        <v>185</v>
      </c>
      <c r="BA248">
        <v>10</v>
      </c>
      <c r="BB248" t="s">
        <v>296</v>
      </c>
      <c r="BD248">
        <v>10</v>
      </c>
      <c r="BE248" t="s">
        <v>296</v>
      </c>
      <c r="BG248" t="s">
        <v>137</v>
      </c>
      <c r="BH248" t="s">
        <v>166</v>
      </c>
      <c r="BJ248">
        <v>1</v>
      </c>
      <c r="BK248">
        <v>1</v>
      </c>
      <c r="BL248">
        <v>16</v>
      </c>
      <c r="BM248" t="s">
        <v>187</v>
      </c>
      <c r="BN248">
        <v>384</v>
      </c>
      <c r="BP248">
        <v>1</v>
      </c>
      <c r="BQ248">
        <v>2</v>
      </c>
      <c r="BR248" t="s">
        <v>153</v>
      </c>
      <c r="BS248">
        <v>2</v>
      </c>
      <c r="BT248" t="s">
        <v>153</v>
      </c>
      <c r="BU248">
        <v>1</v>
      </c>
      <c r="BV248" t="s">
        <v>155</v>
      </c>
      <c r="BW248">
        <v>1</v>
      </c>
      <c r="BX248" t="s">
        <v>199</v>
      </c>
      <c r="BY248">
        <v>1</v>
      </c>
      <c r="BZ248" t="s">
        <v>233</v>
      </c>
      <c r="CA248" t="s">
        <v>846</v>
      </c>
      <c r="CC248">
        <v>1</v>
      </c>
      <c r="CD248">
        <v>1</v>
      </c>
      <c r="CE248" t="s">
        <v>158</v>
      </c>
      <c r="CG248" t="s">
        <v>298</v>
      </c>
      <c r="CI248" t="s">
        <v>137</v>
      </c>
      <c r="CN248">
        <v>0</v>
      </c>
      <c r="CO248">
        <v>0</v>
      </c>
      <c r="CP248">
        <v>0</v>
      </c>
      <c r="CQ248">
        <v>1</v>
      </c>
      <c r="CR248">
        <v>0</v>
      </c>
      <c r="CS248">
        <v>1</v>
      </c>
      <c r="CT248">
        <v>0</v>
      </c>
      <c r="CU248" t="s">
        <v>162</v>
      </c>
      <c r="CV248" t="s">
        <v>847</v>
      </c>
      <c r="CW248">
        <v>0</v>
      </c>
      <c r="CX248">
        <v>0</v>
      </c>
      <c r="CZ248">
        <v>5</v>
      </c>
      <c r="DA248">
        <v>5</v>
      </c>
      <c r="DB248">
        <v>10</v>
      </c>
      <c r="DC248">
        <v>5</v>
      </c>
      <c r="DD248">
        <v>10</v>
      </c>
      <c r="DE248">
        <v>3</v>
      </c>
      <c r="DF248">
        <v>0</v>
      </c>
      <c r="DG248">
        <v>10</v>
      </c>
      <c r="DH248">
        <v>5</v>
      </c>
      <c r="DI248">
        <v>5</v>
      </c>
      <c r="DJ248">
        <v>5</v>
      </c>
      <c r="DK248">
        <v>5</v>
      </c>
      <c r="DL248">
        <v>5</v>
      </c>
      <c r="DM248">
        <v>5</v>
      </c>
      <c r="DN248">
        <v>5</v>
      </c>
      <c r="DO248">
        <v>2</v>
      </c>
      <c r="DP248">
        <v>5</v>
      </c>
      <c r="DQ248">
        <v>0</v>
      </c>
      <c r="DR248">
        <v>0</v>
      </c>
      <c r="DS248">
        <v>0</v>
      </c>
      <c r="DT248">
        <v>0</v>
      </c>
      <c r="DU248">
        <v>0</v>
      </c>
      <c r="DV248">
        <v>0</v>
      </c>
      <c r="DW248">
        <v>0</v>
      </c>
      <c r="DX248">
        <v>5</v>
      </c>
      <c r="DY248">
        <v>0</v>
      </c>
      <c r="DZ248">
        <v>10</v>
      </c>
      <c r="EA248">
        <v>0</v>
      </c>
      <c r="EB248">
        <v>5</v>
      </c>
      <c r="EC248">
        <v>0</v>
      </c>
      <c r="ED248">
        <v>181</v>
      </c>
      <c r="EE248">
        <v>110</v>
      </c>
      <c r="EF248">
        <v>0.60773479938507102</v>
      </c>
      <c r="EG248" t="s">
        <v>163</v>
      </c>
      <c r="EH248">
        <v>25899</v>
      </c>
      <c r="EI248" t="s">
        <v>772</v>
      </c>
      <c r="EJ248" t="s">
        <v>302</v>
      </c>
    </row>
    <row r="249" spans="1:140" ht="15" hidden="1" x14ac:dyDescent="0.25">
      <c r="A249" t="s">
        <v>842</v>
      </c>
      <c r="B249" t="s">
        <v>843</v>
      </c>
      <c r="D249" t="s">
        <v>263</v>
      </c>
      <c r="E249">
        <v>45348</v>
      </c>
      <c r="F249">
        <v>25899</v>
      </c>
      <c r="G249" t="s">
        <v>538</v>
      </c>
      <c r="H249" t="s">
        <v>199</v>
      </c>
      <c r="I249" t="s">
        <v>166</v>
      </c>
      <c r="J249" t="s">
        <v>303</v>
      </c>
      <c r="K249">
        <v>64.099999999999994</v>
      </c>
      <c r="L249" t="s">
        <v>152</v>
      </c>
      <c r="S249">
        <v>26743852</v>
      </c>
      <c r="U249" t="s">
        <v>406</v>
      </c>
      <c r="V249">
        <v>2016</v>
      </c>
      <c r="W249" t="s">
        <v>290</v>
      </c>
      <c r="X249">
        <v>4313</v>
      </c>
      <c r="Y249">
        <v>100396</v>
      </c>
      <c r="AA249">
        <v>330.04998779296898</v>
      </c>
      <c r="AB249" t="s">
        <v>137</v>
      </c>
      <c r="AD249" t="s">
        <v>844</v>
      </c>
      <c r="AE249">
        <v>347.07998657226602</v>
      </c>
      <c r="AF249" t="s">
        <v>141</v>
      </c>
      <c r="AG249">
        <v>3</v>
      </c>
      <c r="AH249" t="s">
        <v>142</v>
      </c>
      <c r="AI249">
        <v>29</v>
      </c>
      <c r="AJ249" t="s">
        <v>163</v>
      </c>
      <c r="AK249">
        <v>99.400001525878906</v>
      </c>
      <c r="AM249" t="s">
        <v>137</v>
      </c>
      <c r="AN249" t="s">
        <v>539</v>
      </c>
      <c r="AO249" t="s">
        <v>137</v>
      </c>
      <c r="AQ249" t="s">
        <v>203</v>
      </c>
      <c r="AR249" t="s">
        <v>204</v>
      </c>
      <c r="AS249" t="s">
        <v>168</v>
      </c>
      <c r="AT249" t="s">
        <v>137</v>
      </c>
      <c r="AU249" t="s">
        <v>851</v>
      </c>
      <c r="AV249" t="s">
        <v>845</v>
      </c>
      <c r="AX249" t="s">
        <v>158</v>
      </c>
      <c r="AZ249" t="s">
        <v>185</v>
      </c>
      <c r="BA249">
        <v>10</v>
      </c>
      <c r="BB249" t="s">
        <v>296</v>
      </c>
      <c r="BD249">
        <v>10</v>
      </c>
      <c r="BE249" t="s">
        <v>296</v>
      </c>
      <c r="BG249" t="s">
        <v>137</v>
      </c>
      <c r="BH249" t="s">
        <v>166</v>
      </c>
      <c r="BJ249">
        <v>1</v>
      </c>
      <c r="BK249">
        <v>1</v>
      </c>
      <c r="BL249">
        <v>16</v>
      </c>
      <c r="BM249" t="s">
        <v>187</v>
      </c>
      <c r="BN249">
        <v>384</v>
      </c>
      <c r="BP249">
        <v>1</v>
      </c>
      <c r="BQ249">
        <v>2</v>
      </c>
      <c r="BR249" t="s">
        <v>153</v>
      </c>
      <c r="BS249">
        <v>2</v>
      </c>
      <c r="BT249" t="s">
        <v>153</v>
      </c>
      <c r="BU249">
        <v>1</v>
      </c>
      <c r="BV249" t="s">
        <v>155</v>
      </c>
      <c r="BW249">
        <v>1</v>
      </c>
      <c r="BX249" t="s">
        <v>199</v>
      </c>
      <c r="BY249">
        <v>1</v>
      </c>
      <c r="BZ249" t="s">
        <v>233</v>
      </c>
      <c r="CA249" t="s">
        <v>846</v>
      </c>
      <c r="CC249">
        <v>1</v>
      </c>
      <c r="CD249">
        <v>1</v>
      </c>
      <c r="CE249" t="s">
        <v>158</v>
      </c>
      <c r="CG249" t="s">
        <v>298</v>
      </c>
      <c r="CI249" t="s">
        <v>137</v>
      </c>
      <c r="CN249">
        <v>0</v>
      </c>
      <c r="CO249">
        <v>0</v>
      </c>
      <c r="CP249">
        <v>0</v>
      </c>
      <c r="CQ249">
        <v>1</v>
      </c>
      <c r="CR249">
        <v>0</v>
      </c>
      <c r="CS249">
        <v>1</v>
      </c>
      <c r="CT249">
        <v>0</v>
      </c>
      <c r="CU249" t="s">
        <v>162</v>
      </c>
      <c r="CV249" t="s">
        <v>847</v>
      </c>
      <c r="CW249">
        <v>0</v>
      </c>
      <c r="CX249">
        <v>0</v>
      </c>
      <c r="CZ249">
        <v>5</v>
      </c>
      <c r="DA249">
        <v>5</v>
      </c>
      <c r="DB249">
        <v>10</v>
      </c>
      <c r="DC249">
        <v>5</v>
      </c>
      <c r="DD249">
        <v>10</v>
      </c>
      <c r="DE249">
        <v>3</v>
      </c>
      <c r="DF249">
        <v>0</v>
      </c>
      <c r="DG249">
        <v>10</v>
      </c>
      <c r="DH249">
        <v>5</v>
      </c>
      <c r="DI249">
        <v>5</v>
      </c>
      <c r="DJ249">
        <v>5</v>
      </c>
      <c r="DK249">
        <v>5</v>
      </c>
      <c r="DL249">
        <v>5</v>
      </c>
      <c r="DM249">
        <v>5</v>
      </c>
      <c r="DN249">
        <v>5</v>
      </c>
      <c r="DO249">
        <v>2</v>
      </c>
      <c r="DP249">
        <v>5</v>
      </c>
      <c r="DQ249">
        <v>0</v>
      </c>
      <c r="DR249">
        <v>0</v>
      </c>
      <c r="DS249">
        <v>0</v>
      </c>
      <c r="DT249">
        <v>0</v>
      </c>
      <c r="DU249">
        <v>0</v>
      </c>
      <c r="DV249">
        <v>0</v>
      </c>
      <c r="DW249">
        <v>0</v>
      </c>
      <c r="DX249">
        <v>5</v>
      </c>
      <c r="DY249">
        <v>0</v>
      </c>
      <c r="DZ249">
        <v>10</v>
      </c>
      <c r="EA249">
        <v>0</v>
      </c>
      <c r="EB249">
        <v>5</v>
      </c>
      <c r="EC249">
        <v>0</v>
      </c>
      <c r="ED249">
        <v>181</v>
      </c>
      <c r="EE249">
        <v>110</v>
      </c>
      <c r="EF249">
        <v>0.60773479938507102</v>
      </c>
      <c r="EG249" t="s">
        <v>163</v>
      </c>
      <c r="EH249">
        <v>25899</v>
      </c>
      <c r="EI249" t="s">
        <v>772</v>
      </c>
      <c r="EJ249" t="s">
        <v>302</v>
      </c>
    </row>
    <row r="250" spans="1:140" ht="15" hidden="1" x14ac:dyDescent="0.25">
      <c r="A250" t="s">
        <v>842</v>
      </c>
      <c r="B250" t="s">
        <v>843</v>
      </c>
      <c r="D250" t="s">
        <v>263</v>
      </c>
      <c r="E250">
        <v>45348</v>
      </c>
      <c r="F250">
        <v>25899</v>
      </c>
      <c r="G250" t="s">
        <v>538</v>
      </c>
      <c r="H250" t="s">
        <v>199</v>
      </c>
      <c r="I250" t="s">
        <v>166</v>
      </c>
      <c r="J250" t="s">
        <v>400</v>
      </c>
      <c r="K250">
        <v>6.8000000000000005E-2</v>
      </c>
      <c r="L250" t="s">
        <v>136</v>
      </c>
      <c r="S250">
        <v>26743852</v>
      </c>
      <c r="U250" t="s">
        <v>406</v>
      </c>
      <c r="V250">
        <v>2016</v>
      </c>
      <c r="W250" t="s">
        <v>290</v>
      </c>
      <c r="X250">
        <v>4313</v>
      </c>
      <c r="Y250">
        <v>100396</v>
      </c>
      <c r="AA250">
        <v>330.04998779296898</v>
      </c>
      <c r="AB250" t="s">
        <v>137</v>
      </c>
      <c r="AD250" t="s">
        <v>844</v>
      </c>
      <c r="AE250">
        <v>347.07998657226602</v>
      </c>
      <c r="AF250" t="s">
        <v>141</v>
      </c>
      <c r="AG250">
        <v>3</v>
      </c>
      <c r="AH250" t="s">
        <v>142</v>
      </c>
      <c r="AI250">
        <v>29</v>
      </c>
      <c r="AJ250" t="s">
        <v>163</v>
      </c>
      <c r="AK250">
        <v>99.400001525878906</v>
      </c>
      <c r="AM250" t="s">
        <v>137</v>
      </c>
      <c r="AN250" t="s">
        <v>539</v>
      </c>
      <c r="AO250" t="s">
        <v>137</v>
      </c>
      <c r="AQ250" t="s">
        <v>203</v>
      </c>
      <c r="AR250" t="s">
        <v>204</v>
      </c>
      <c r="AS250" t="s">
        <v>168</v>
      </c>
      <c r="AT250" t="s">
        <v>137</v>
      </c>
      <c r="AU250" t="s">
        <v>851</v>
      </c>
      <c r="AV250" t="s">
        <v>845</v>
      </c>
      <c r="AX250" t="s">
        <v>158</v>
      </c>
      <c r="AZ250" t="s">
        <v>185</v>
      </c>
      <c r="BA250">
        <v>10</v>
      </c>
      <c r="BB250" t="s">
        <v>296</v>
      </c>
      <c r="BD250">
        <v>10</v>
      </c>
      <c r="BE250" t="s">
        <v>296</v>
      </c>
      <c r="BG250" t="s">
        <v>137</v>
      </c>
      <c r="BH250" t="s">
        <v>166</v>
      </c>
      <c r="BJ250">
        <v>1</v>
      </c>
      <c r="BK250">
        <v>1</v>
      </c>
      <c r="BL250">
        <v>16</v>
      </c>
      <c r="BM250" t="s">
        <v>187</v>
      </c>
      <c r="BN250">
        <v>384</v>
      </c>
      <c r="BP250">
        <v>1</v>
      </c>
      <c r="BQ250">
        <v>2</v>
      </c>
      <c r="BR250" t="s">
        <v>153</v>
      </c>
      <c r="BS250">
        <v>2</v>
      </c>
      <c r="BT250" t="s">
        <v>153</v>
      </c>
      <c r="BU250">
        <v>1</v>
      </c>
      <c r="BV250" t="s">
        <v>155</v>
      </c>
      <c r="BW250">
        <v>1</v>
      </c>
      <c r="BX250" t="s">
        <v>199</v>
      </c>
      <c r="BY250">
        <v>1</v>
      </c>
      <c r="BZ250" t="s">
        <v>233</v>
      </c>
      <c r="CA250" t="s">
        <v>846</v>
      </c>
      <c r="CC250">
        <v>1</v>
      </c>
      <c r="CD250">
        <v>1</v>
      </c>
      <c r="CE250" t="s">
        <v>158</v>
      </c>
      <c r="CG250" t="s">
        <v>298</v>
      </c>
      <c r="CI250" t="s">
        <v>137</v>
      </c>
      <c r="CN250">
        <v>0</v>
      </c>
      <c r="CO250">
        <v>0</v>
      </c>
      <c r="CP250">
        <v>0</v>
      </c>
      <c r="CQ250">
        <v>1</v>
      </c>
      <c r="CR250">
        <v>0</v>
      </c>
      <c r="CS250">
        <v>1</v>
      </c>
      <c r="CT250">
        <v>0</v>
      </c>
      <c r="CU250" t="s">
        <v>162</v>
      </c>
      <c r="CV250" t="s">
        <v>847</v>
      </c>
      <c r="CW250">
        <v>0</v>
      </c>
      <c r="CX250">
        <v>0</v>
      </c>
      <c r="CZ250">
        <v>5</v>
      </c>
      <c r="DA250">
        <v>5</v>
      </c>
      <c r="DB250">
        <v>10</v>
      </c>
      <c r="DC250">
        <v>5</v>
      </c>
      <c r="DD250">
        <v>10</v>
      </c>
      <c r="DE250">
        <v>3</v>
      </c>
      <c r="DF250">
        <v>0</v>
      </c>
      <c r="DG250">
        <v>10</v>
      </c>
      <c r="DH250">
        <v>5</v>
      </c>
      <c r="DI250">
        <v>5</v>
      </c>
      <c r="DJ250">
        <v>5</v>
      </c>
      <c r="DK250">
        <v>5</v>
      </c>
      <c r="DL250">
        <v>5</v>
      </c>
      <c r="DM250">
        <v>5</v>
      </c>
      <c r="DN250">
        <v>5</v>
      </c>
      <c r="DO250">
        <v>2</v>
      </c>
      <c r="DP250">
        <v>5</v>
      </c>
      <c r="DQ250">
        <v>0</v>
      </c>
      <c r="DR250">
        <v>0</v>
      </c>
      <c r="DS250">
        <v>0</v>
      </c>
      <c r="DT250">
        <v>0</v>
      </c>
      <c r="DU250">
        <v>0</v>
      </c>
      <c r="DV250">
        <v>0</v>
      </c>
      <c r="DW250">
        <v>0</v>
      </c>
      <c r="DX250">
        <v>5</v>
      </c>
      <c r="DY250">
        <v>0</v>
      </c>
      <c r="DZ250">
        <v>10</v>
      </c>
      <c r="EA250">
        <v>0</v>
      </c>
      <c r="EB250">
        <v>5</v>
      </c>
      <c r="EC250">
        <v>0</v>
      </c>
      <c r="ED250">
        <v>181</v>
      </c>
      <c r="EE250">
        <v>110</v>
      </c>
      <c r="EF250">
        <v>0.60773479938507102</v>
      </c>
      <c r="EG250" t="s">
        <v>163</v>
      </c>
      <c r="EH250">
        <v>25899</v>
      </c>
      <c r="EI250" t="s">
        <v>772</v>
      </c>
      <c r="EJ250" t="s">
        <v>302</v>
      </c>
    </row>
    <row r="251" spans="1:140" ht="15" hidden="1" x14ac:dyDescent="0.25">
      <c r="A251" t="s">
        <v>842</v>
      </c>
      <c r="B251" t="s">
        <v>843</v>
      </c>
      <c r="D251" t="s">
        <v>263</v>
      </c>
      <c r="E251">
        <v>45348</v>
      </c>
      <c r="F251">
        <v>25899</v>
      </c>
      <c r="G251" t="s">
        <v>538</v>
      </c>
      <c r="H251" t="s">
        <v>199</v>
      </c>
      <c r="I251" t="s">
        <v>166</v>
      </c>
      <c r="J251" t="s">
        <v>401</v>
      </c>
      <c r="K251">
        <v>2.9000000000000001E-2</v>
      </c>
      <c r="L251" t="s">
        <v>136</v>
      </c>
      <c r="S251">
        <v>26743852</v>
      </c>
      <c r="U251" t="s">
        <v>406</v>
      </c>
      <c r="V251">
        <v>2016</v>
      </c>
      <c r="W251" t="s">
        <v>290</v>
      </c>
      <c r="X251">
        <v>4313</v>
      </c>
      <c r="Y251">
        <v>100396</v>
      </c>
      <c r="AA251">
        <v>330.04998779296898</v>
      </c>
      <c r="AB251" t="s">
        <v>137</v>
      </c>
      <c r="AD251" t="s">
        <v>844</v>
      </c>
      <c r="AE251">
        <v>347.07998657226602</v>
      </c>
      <c r="AF251" t="s">
        <v>141</v>
      </c>
      <c r="AG251">
        <v>3</v>
      </c>
      <c r="AH251" t="s">
        <v>142</v>
      </c>
      <c r="AI251">
        <v>29</v>
      </c>
      <c r="AJ251" t="s">
        <v>163</v>
      </c>
      <c r="AK251">
        <v>99.400001525878906</v>
      </c>
      <c r="AM251" t="s">
        <v>137</v>
      </c>
      <c r="AN251" t="s">
        <v>539</v>
      </c>
      <c r="AO251" t="s">
        <v>137</v>
      </c>
      <c r="AQ251" t="s">
        <v>203</v>
      </c>
      <c r="AR251" t="s">
        <v>204</v>
      </c>
      <c r="AS251" t="s">
        <v>168</v>
      </c>
      <c r="AT251" t="s">
        <v>137</v>
      </c>
      <c r="AU251" t="s">
        <v>851</v>
      </c>
      <c r="AV251" t="s">
        <v>845</v>
      </c>
      <c r="AX251" t="s">
        <v>158</v>
      </c>
      <c r="AZ251" t="s">
        <v>185</v>
      </c>
      <c r="BA251">
        <v>10</v>
      </c>
      <c r="BB251" t="s">
        <v>296</v>
      </c>
      <c r="BD251">
        <v>10</v>
      </c>
      <c r="BE251" t="s">
        <v>296</v>
      </c>
      <c r="BG251" t="s">
        <v>137</v>
      </c>
      <c r="BH251" t="s">
        <v>166</v>
      </c>
      <c r="BJ251">
        <v>1</v>
      </c>
      <c r="BK251">
        <v>1</v>
      </c>
      <c r="BL251">
        <v>16</v>
      </c>
      <c r="BM251" t="s">
        <v>187</v>
      </c>
      <c r="BN251">
        <v>384</v>
      </c>
      <c r="BP251">
        <v>1</v>
      </c>
      <c r="BQ251">
        <v>2</v>
      </c>
      <c r="BR251" t="s">
        <v>153</v>
      </c>
      <c r="BS251">
        <v>2</v>
      </c>
      <c r="BT251" t="s">
        <v>153</v>
      </c>
      <c r="BU251">
        <v>1</v>
      </c>
      <c r="BV251" t="s">
        <v>155</v>
      </c>
      <c r="BW251">
        <v>1</v>
      </c>
      <c r="BX251" t="s">
        <v>199</v>
      </c>
      <c r="BY251">
        <v>1</v>
      </c>
      <c r="BZ251" t="s">
        <v>233</v>
      </c>
      <c r="CA251" t="s">
        <v>846</v>
      </c>
      <c r="CC251">
        <v>1</v>
      </c>
      <c r="CD251">
        <v>1</v>
      </c>
      <c r="CE251" t="s">
        <v>158</v>
      </c>
      <c r="CG251" t="s">
        <v>298</v>
      </c>
      <c r="CI251" t="s">
        <v>137</v>
      </c>
      <c r="CN251">
        <v>0</v>
      </c>
      <c r="CO251">
        <v>0</v>
      </c>
      <c r="CP251">
        <v>0</v>
      </c>
      <c r="CQ251">
        <v>1</v>
      </c>
      <c r="CR251">
        <v>0</v>
      </c>
      <c r="CS251">
        <v>1</v>
      </c>
      <c r="CT251">
        <v>0</v>
      </c>
      <c r="CU251" t="s">
        <v>162</v>
      </c>
      <c r="CV251" t="s">
        <v>847</v>
      </c>
      <c r="CW251">
        <v>0</v>
      </c>
      <c r="CX251">
        <v>0</v>
      </c>
      <c r="CZ251">
        <v>5</v>
      </c>
      <c r="DA251">
        <v>5</v>
      </c>
      <c r="DB251">
        <v>10</v>
      </c>
      <c r="DC251">
        <v>5</v>
      </c>
      <c r="DD251">
        <v>10</v>
      </c>
      <c r="DE251">
        <v>3</v>
      </c>
      <c r="DF251">
        <v>0</v>
      </c>
      <c r="DG251">
        <v>10</v>
      </c>
      <c r="DH251">
        <v>5</v>
      </c>
      <c r="DI251">
        <v>5</v>
      </c>
      <c r="DJ251">
        <v>5</v>
      </c>
      <c r="DK251">
        <v>5</v>
      </c>
      <c r="DL251">
        <v>5</v>
      </c>
      <c r="DM251">
        <v>5</v>
      </c>
      <c r="DN251">
        <v>5</v>
      </c>
      <c r="DO251">
        <v>2</v>
      </c>
      <c r="DP251">
        <v>5</v>
      </c>
      <c r="DQ251">
        <v>0</v>
      </c>
      <c r="DR251">
        <v>0</v>
      </c>
      <c r="DS251">
        <v>0</v>
      </c>
      <c r="DT251">
        <v>0</v>
      </c>
      <c r="DU251">
        <v>0</v>
      </c>
      <c r="DV251">
        <v>0</v>
      </c>
      <c r="DW251">
        <v>0</v>
      </c>
      <c r="DX251">
        <v>5</v>
      </c>
      <c r="DY251">
        <v>0</v>
      </c>
      <c r="DZ251">
        <v>10</v>
      </c>
      <c r="EA251">
        <v>0</v>
      </c>
      <c r="EB251">
        <v>5</v>
      </c>
      <c r="EC251">
        <v>0</v>
      </c>
      <c r="ED251">
        <v>181</v>
      </c>
      <c r="EE251">
        <v>110</v>
      </c>
      <c r="EF251">
        <v>0.60773479938507102</v>
      </c>
      <c r="EG251" t="s">
        <v>163</v>
      </c>
      <c r="EH251">
        <v>25899</v>
      </c>
      <c r="EI251" t="s">
        <v>772</v>
      </c>
      <c r="EJ251" t="s">
        <v>302</v>
      </c>
    </row>
    <row r="252" spans="1:140" ht="15" hidden="1" x14ac:dyDescent="0.25">
      <c r="A252" t="s">
        <v>842</v>
      </c>
      <c r="B252" t="s">
        <v>843</v>
      </c>
      <c r="D252" t="s">
        <v>263</v>
      </c>
      <c r="E252">
        <v>45348</v>
      </c>
      <c r="F252">
        <v>25900</v>
      </c>
      <c r="G252" t="s">
        <v>538</v>
      </c>
      <c r="H252" t="s">
        <v>199</v>
      </c>
      <c r="I252" t="s">
        <v>166</v>
      </c>
      <c r="J252" t="s">
        <v>283</v>
      </c>
      <c r="K252">
        <v>0.37</v>
      </c>
      <c r="L252" t="s">
        <v>197</v>
      </c>
      <c r="S252">
        <v>26743852</v>
      </c>
      <c r="U252" t="s">
        <v>406</v>
      </c>
      <c r="V252">
        <v>2016</v>
      </c>
      <c r="W252" t="s">
        <v>290</v>
      </c>
      <c r="X252">
        <v>4314</v>
      </c>
      <c r="Y252">
        <v>100397</v>
      </c>
      <c r="AA252">
        <v>330.04998779296898</v>
      </c>
      <c r="AB252" t="s">
        <v>137</v>
      </c>
      <c r="AD252" t="s">
        <v>844</v>
      </c>
      <c r="AE252">
        <v>347.07998657226602</v>
      </c>
      <c r="AF252" t="s">
        <v>141</v>
      </c>
      <c r="AG252">
        <v>3</v>
      </c>
      <c r="AH252" t="s">
        <v>142</v>
      </c>
      <c r="AI252">
        <v>29</v>
      </c>
      <c r="AJ252" t="s">
        <v>163</v>
      </c>
      <c r="AK252">
        <v>99.400001525878906</v>
      </c>
      <c r="AM252" t="s">
        <v>137</v>
      </c>
      <c r="AN252" t="s">
        <v>539</v>
      </c>
      <c r="AO252" t="s">
        <v>137</v>
      </c>
      <c r="AQ252" t="s">
        <v>203</v>
      </c>
      <c r="AR252" t="s">
        <v>204</v>
      </c>
      <c r="AS252" t="s">
        <v>146</v>
      </c>
      <c r="AT252" t="s">
        <v>137</v>
      </c>
      <c r="AU252" t="s">
        <v>851</v>
      </c>
      <c r="AV252" t="s">
        <v>845</v>
      </c>
      <c r="AX252" t="s">
        <v>158</v>
      </c>
      <c r="AZ252" t="s">
        <v>185</v>
      </c>
      <c r="BA252">
        <v>10</v>
      </c>
      <c r="BB252" t="s">
        <v>296</v>
      </c>
      <c r="BD252">
        <v>10</v>
      </c>
      <c r="BE252" t="s">
        <v>296</v>
      </c>
      <c r="BG252" t="s">
        <v>137</v>
      </c>
      <c r="BH252" t="s">
        <v>166</v>
      </c>
      <c r="BJ252">
        <v>1</v>
      </c>
      <c r="BK252">
        <v>1</v>
      </c>
      <c r="BL252">
        <v>16</v>
      </c>
      <c r="BM252" t="s">
        <v>187</v>
      </c>
      <c r="BN252">
        <v>384</v>
      </c>
      <c r="BP252">
        <v>1</v>
      </c>
      <c r="BQ252">
        <v>2</v>
      </c>
      <c r="BR252" t="s">
        <v>153</v>
      </c>
      <c r="BS252">
        <v>2</v>
      </c>
      <c r="BT252" t="s">
        <v>153</v>
      </c>
      <c r="BU252">
        <v>1</v>
      </c>
      <c r="BV252" t="s">
        <v>155</v>
      </c>
      <c r="BW252">
        <v>1</v>
      </c>
      <c r="BX252" t="s">
        <v>199</v>
      </c>
      <c r="BY252">
        <v>1</v>
      </c>
      <c r="BZ252" t="s">
        <v>233</v>
      </c>
      <c r="CA252" t="s">
        <v>846</v>
      </c>
      <c r="CC252">
        <v>1</v>
      </c>
      <c r="CD252">
        <v>1</v>
      </c>
      <c r="CE252" t="s">
        <v>158</v>
      </c>
      <c r="CG252" t="s">
        <v>298</v>
      </c>
      <c r="CI252" t="s">
        <v>137</v>
      </c>
      <c r="CN252">
        <v>0</v>
      </c>
      <c r="CO252">
        <v>0</v>
      </c>
      <c r="CP252">
        <v>0</v>
      </c>
      <c r="CQ252">
        <v>1</v>
      </c>
      <c r="CR252">
        <v>0</v>
      </c>
      <c r="CS252">
        <v>1</v>
      </c>
      <c r="CT252">
        <v>0</v>
      </c>
      <c r="CU252" t="s">
        <v>162</v>
      </c>
      <c r="CV252" t="s">
        <v>847</v>
      </c>
      <c r="CW252">
        <v>0</v>
      </c>
      <c r="CX252">
        <v>0</v>
      </c>
      <c r="CZ252">
        <v>5</v>
      </c>
      <c r="DA252">
        <v>5</v>
      </c>
      <c r="DB252">
        <v>10</v>
      </c>
      <c r="DC252">
        <v>5</v>
      </c>
      <c r="DD252">
        <v>10</v>
      </c>
      <c r="DE252">
        <v>3</v>
      </c>
      <c r="DF252">
        <v>0</v>
      </c>
      <c r="DG252">
        <v>10</v>
      </c>
      <c r="DH252">
        <v>5</v>
      </c>
      <c r="DI252">
        <v>5</v>
      </c>
      <c r="DJ252">
        <v>5</v>
      </c>
      <c r="DK252">
        <v>5</v>
      </c>
      <c r="DL252">
        <v>5</v>
      </c>
      <c r="DM252">
        <v>5</v>
      </c>
      <c r="DN252">
        <v>5</v>
      </c>
      <c r="DO252">
        <v>2</v>
      </c>
      <c r="DP252">
        <v>5</v>
      </c>
      <c r="DQ252">
        <v>0</v>
      </c>
      <c r="DR252">
        <v>0</v>
      </c>
      <c r="DS252">
        <v>0</v>
      </c>
      <c r="DT252">
        <v>0</v>
      </c>
      <c r="DU252">
        <v>0</v>
      </c>
      <c r="DV252">
        <v>0</v>
      </c>
      <c r="DW252">
        <v>0</v>
      </c>
      <c r="DX252">
        <v>5</v>
      </c>
      <c r="DY252">
        <v>0</v>
      </c>
      <c r="DZ252">
        <v>10</v>
      </c>
      <c r="EA252">
        <v>0</v>
      </c>
      <c r="EB252">
        <v>5</v>
      </c>
      <c r="EC252">
        <v>0</v>
      </c>
      <c r="ED252">
        <v>181</v>
      </c>
      <c r="EE252">
        <v>110</v>
      </c>
      <c r="EF252">
        <v>0.60773479938507102</v>
      </c>
      <c r="EG252" t="s">
        <v>163</v>
      </c>
      <c r="EH252">
        <v>25900</v>
      </c>
      <c r="EI252" t="s">
        <v>772</v>
      </c>
      <c r="EJ252" t="s">
        <v>302</v>
      </c>
    </row>
    <row r="253" spans="1:140" ht="15" hidden="1" x14ac:dyDescent="0.25">
      <c r="A253" t="s">
        <v>842</v>
      </c>
      <c r="B253" t="s">
        <v>843</v>
      </c>
      <c r="D253" t="s">
        <v>263</v>
      </c>
      <c r="E253">
        <v>45348</v>
      </c>
      <c r="F253">
        <v>25900</v>
      </c>
      <c r="G253" t="s">
        <v>538</v>
      </c>
      <c r="H253" t="s">
        <v>199</v>
      </c>
      <c r="I253" t="s">
        <v>166</v>
      </c>
      <c r="J253" t="s">
        <v>397</v>
      </c>
      <c r="K253">
        <v>1.9</v>
      </c>
      <c r="L253" t="s">
        <v>152</v>
      </c>
      <c r="S253">
        <v>26743852</v>
      </c>
      <c r="U253" t="s">
        <v>406</v>
      </c>
      <c r="V253">
        <v>2016</v>
      </c>
      <c r="W253" t="s">
        <v>290</v>
      </c>
      <c r="X253">
        <v>4314</v>
      </c>
      <c r="Y253">
        <v>100397</v>
      </c>
      <c r="AA253">
        <v>330.04998779296898</v>
      </c>
      <c r="AB253" t="s">
        <v>137</v>
      </c>
      <c r="AD253" t="s">
        <v>844</v>
      </c>
      <c r="AE253">
        <v>347.07998657226602</v>
      </c>
      <c r="AF253" t="s">
        <v>141</v>
      </c>
      <c r="AG253">
        <v>3</v>
      </c>
      <c r="AH253" t="s">
        <v>142</v>
      </c>
      <c r="AI253">
        <v>29</v>
      </c>
      <c r="AJ253" t="s">
        <v>163</v>
      </c>
      <c r="AK253">
        <v>99.400001525878906</v>
      </c>
      <c r="AM253" t="s">
        <v>137</v>
      </c>
      <c r="AN253" t="s">
        <v>539</v>
      </c>
      <c r="AO253" t="s">
        <v>137</v>
      </c>
      <c r="AQ253" t="s">
        <v>203</v>
      </c>
      <c r="AR253" t="s">
        <v>204</v>
      </c>
      <c r="AS253" t="s">
        <v>146</v>
      </c>
      <c r="AT253" t="s">
        <v>137</v>
      </c>
      <c r="AU253" t="s">
        <v>851</v>
      </c>
      <c r="AV253" t="s">
        <v>845</v>
      </c>
      <c r="AX253" t="s">
        <v>158</v>
      </c>
      <c r="AZ253" t="s">
        <v>185</v>
      </c>
      <c r="BA253">
        <v>10</v>
      </c>
      <c r="BB253" t="s">
        <v>296</v>
      </c>
      <c r="BD253">
        <v>10</v>
      </c>
      <c r="BE253" t="s">
        <v>296</v>
      </c>
      <c r="BG253" t="s">
        <v>137</v>
      </c>
      <c r="BH253" t="s">
        <v>166</v>
      </c>
      <c r="BJ253">
        <v>1</v>
      </c>
      <c r="BK253">
        <v>1</v>
      </c>
      <c r="BL253">
        <v>16</v>
      </c>
      <c r="BM253" t="s">
        <v>187</v>
      </c>
      <c r="BN253">
        <v>384</v>
      </c>
      <c r="BP253">
        <v>1</v>
      </c>
      <c r="BQ253">
        <v>2</v>
      </c>
      <c r="BR253" t="s">
        <v>153</v>
      </c>
      <c r="BS253">
        <v>2</v>
      </c>
      <c r="BT253" t="s">
        <v>153</v>
      </c>
      <c r="BU253">
        <v>1</v>
      </c>
      <c r="BV253" t="s">
        <v>155</v>
      </c>
      <c r="BW253">
        <v>1</v>
      </c>
      <c r="BX253" t="s">
        <v>199</v>
      </c>
      <c r="BY253">
        <v>1</v>
      </c>
      <c r="BZ253" t="s">
        <v>233</v>
      </c>
      <c r="CA253" t="s">
        <v>846</v>
      </c>
      <c r="CC253">
        <v>1</v>
      </c>
      <c r="CD253">
        <v>1</v>
      </c>
      <c r="CE253" t="s">
        <v>158</v>
      </c>
      <c r="CG253" t="s">
        <v>298</v>
      </c>
      <c r="CI253" t="s">
        <v>137</v>
      </c>
      <c r="CN253">
        <v>0</v>
      </c>
      <c r="CO253">
        <v>0</v>
      </c>
      <c r="CP253">
        <v>0</v>
      </c>
      <c r="CQ253">
        <v>1</v>
      </c>
      <c r="CR253">
        <v>0</v>
      </c>
      <c r="CS253">
        <v>1</v>
      </c>
      <c r="CT253">
        <v>0</v>
      </c>
      <c r="CU253" t="s">
        <v>162</v>
      </c>
      <c r="CV253" t="s">
        <v>847</v>
      </c>
      <c r="CW253">
        <v>0</v>
      </c>
      <c r="CX253">
        <v>0</v>
      </c>
      <c r="CZ253">
        <v>5</v>
      </c>
      <c r="DA253">
        <v>5</v>
      </c>
      <c r="DB253">
        <v>10</v>
      </c>
      <c r="DC253">
        <v>5</v>
      </c>
      <c r="DD253">
        <v>10</v>
      </c>
      <c r="DE253">
        <v>3</v>
      </c>
      <c r="DF253">
        <v>0</v>
      </c>
      <c r="DG253">
        <v>10</v>
      </c>
      <c r="DH253">
        <v>5</v>
      </c>
      <c r="DI253">
        <v>5</v>
      </c>
      <c r="DJ253">
        <v>5</v>
      </c>
      <c r="DK253">
        <v>5</v>
      </c>
      <c r="DL253">
        <v>5</v>
      </c>
      <c r="DM253">
        <v>5</v>
      </c>
      <c r="DN253">
        <v>5</v>
      </c>
      <c r="DO253">
        <v>2</v>
      </c>
      <c r="DP253">
        <v>5</v>
      </c>
      <c r="DQ253">
        <v>0</v>
      </c>
      <c r="DR253">
        <v>0</v>
      </c>
      <c r="DS253">
        <v>0</v>
      </c>
      <c r="DT253">
        <v>0</v>
      </c>
      <c r="DU253">
        <v>0</v>
      </c>
      <c r="DV253">
        <v>0</v>
      </c>
      <c r="DW253">
        <v>0</v>
      </c>
      <c r="DX253">
        <v>5</v>
      </c>
      <c r="DY253">
        <v>0</v>
      </c>
      <c r="DZ253">
        <v>10</v>
      </c>
      <c r="EA253">
        <v>0</v>
      </c>
      <c r="EB253">
        <v>5</v>
      </c>
      <c r="EC253">
        <v>0</v>
      </c>
      <c r="ED253">
        <v>181</v>
      </c>
      <c r="EE253">
        <v>110</v>
      </c>
      <c r="EF253">
        <v>0.60773479938507102</v>
      </c>
      <c r="EG253" t="s">
        <v>163</v>
      </c>
      <c r="EH253">
        <v>25900</v>
      </c>
      <c r="EI253" t="s">
        <v>772</v>
      </c>
      <c r="EJ253" t="s">
        <v>302</v>
      </c>
    </row>
    <row r="254" spans="1:140" ht="15" hidden="1" x14ac:dyDescent="0.25">
      <c r="A254" t="s">
        <v>842</v>
      </c>
      <c r="B254" t="s">
        <v>843</v>
      </c>
      <c r="D254" t="s">
        <v>263</v>
      </c>
      <c r="E254">
        <v>45348</v>
      </c>
      <c r="F254">
        <v>25900</v>
      </c>
      <c r="G254" t="s">
        <v>538</v>
      </c>
      <c r="H254" t="s">
        <v>199</v>
      </c>
      <c r="I254" t="s">
        <v>166</v>
      </c>
      <c r="J254" t="s">
        <v>270</v>
      </c>
      <c r="K254">
        <v>8.6999999999999994E-3</v>
      </c>
      <c r="L254" t="s">
        <v>197</v>
      </c>
      <c r="S254">
        <v>26743852</v>
      </c>
      <c r="U254" t="s">
        <v>406</v>
      </c>
      <c r="V254">
        <v>2016</v>
      </c>
      <c r="W254" t="s">
        <v>290</v>
      </c>
      <c r="X254">
        <v>4314</v>
      </c>
      <c r="Y254">
        <v>100397</v>
      </c>
      <c r="AA254">
        <v>330.04998779296898</v>
      </c>
      <c r="AB254" t="s">
        <v>137</v>
      </c>
      <c r="AD254" t="s">
        <v>844</v>
      </c>
      <c r="AE254">
        <v>347.07998657226602</v>
      </c>
      <c r="AF254" t="s">
        <v>141</v>
      </c>
      <c r="AG254">
        <v>3</v>
      </c>
      <c r="AH254" t="s">
        <v>142</v>
      </c>
      <c r="AI254">
        <v>29</v>
      </c>
      <c r="AJ254" t="s">
        <v>163</v>
      </c>
      <c r="AK254">
        <v>99.400001525878906</v>
      </c>
      <c r="AM254" t="s">
        <v>137</v>
      </c>
      <c r="AN254" t="s">
        <v>539</v>
      </c>
      <c r="AO254" t="s">
        <v>137</v>
      </c>
      <c r="AQ254" t="s">
        <v>203</v>
      </c>
      <c r="AR254" t="s">
        <v>204</v>
      </c>
      <c r="AS254" t="s">
        <v>146</v>
      </c>
      <c r="AT254" t="s">
        <v>137</v>
      </c>
      <c r="AU254" t="s">
        <v>851</v>
      </c>
      <c r="AV254" t="s">
        <v>845</v>
      </c>
      <c r="AX254" t="s">
        <v>158</v>
      </c>
      <c r="AZ254" t="s">
        <v>185</v>
      </c>
      <c r="BA254">
        <v>10</v>
      </c>
      <c r="BB254" t="s">
        <v>296</v>
      </c>
      <c r="BD254">
        <v>10</v>
      </c>
      <c r="BE254" t="s">
        <v>296</v>
      </c>
      <c r="BG254" t="s">
        <v>137</v>
      </c>
      <c r="BH254" t="s">
        <v>166</v>
      </c>
      <c r="BJ254">
        <v>1</v>
      </c>
      <c r="BK254">
        <v>1</v>
      </c>
      <c r="BL254">
        <v>16</v>
      </c>
      <c r="BM254" t="s">
        <v>187</v>
      </c>
      <c r="BN254">
        <v>384</v>
      </c>
      <c r="BP254">
        <v>1</v>
      </c>
      <c r="BQ254">
        <v>2</v>
      </c>
      <c r="BR254" t="s">
        <v>153</v>
      </c>
      <c r="BS254">
        <v>2</v>
      </c>
      <c r="BT254" t="s">
        <v>153</v>
      </c>
      <c r="BU254">
        <v>1</v>
      </c>
      <c r="BV254" t="s">
        <v>155</v>
      </c>
      <c r="BW254">
        <v>1</v>
      </c>
      <c r="BX254" t="s">
        <v>199</v>
      </c>
      <c r="BY254">
        <v>1</v>
      </c>
      <c r="BZ254" t="s">
        <v>233</v>
      </c>
      <c r="CA254" t="s">
        <v>846</v>
      </c>
      <c r="CC254">
        <v>1</v>
      </c>
      <c r="CD254">
        <v>1</v>
      </c>
      <c r="CE254" t="s">
        <v>158</v>
      </c>
      <c r="CG254" t="s">
        <v>298</v>
      </c>
      <c r="CI254" t="s">
        <v>137</v>
      </c>
      <c r="CN254">
        <v>0</v>
      </c>
      <c r="CO254">
        <v>0</v>
      </c>
      <c r="CP254">
        <v>0</v>
      </c>
      <c r="CQ254">
        <v>1</v>
      </c>
      <c r="CR254">
        <v>0</v>
      </c>
      <c r="CS254">
        <v>1</v>
      </c>
      <c r="CT254">
        <v>0</v>
      </c>
      <c r="CU254" t="s">
        <v>162</v>
      </c>
      <c r="CV254" t="s">
        <v>847</v>
      </c>
      <c r="CW254">
        <v>0</v>
      </c>
      <c r="CX254">
        <v>0</v>
      </c>
      <c r="CZ254">
        <v>5</v>
      </c>
      <c r="DA254">
        <v>5</v>
      </c>
      <c r="DB254">
        <v>10</v>
      </c>
      <c r="DC254">
        <v>5</v>
      </c>
      <c r="DD254">
        <v>10</v>
      </c>
      <c r="DE254">
        <v>3</v>
      </c>
      <c r="DF254">
        <v>0</v>
      </c>
      <c r="DG254">
        <v>10</v>
      </c>
      <c r="DH254">
        <v>5</v>
      </c>
      <c r="DI254">
        <v>5</v>
      </c>
      <c r="DJ254">
        <v>5</v>
      </c>
      <c r="DK254">
        <v>5</v>
      </c>
      <c r="DL254">
        <v>5</v>
      </c>
      <c r="DM254">
        <v>5</v>
      </c>
      <c r="DN254">
        <v>5</v>
      </c>
      <c r="DO254">
        <v>2</v>
      </c>
      <c r="DP254">
        <v>5</v>
      </c>
      <c r="DQ254">
        <v>0</v>
      </c>
      <c r="DR254">
        <v>0</v>
      </c>
      <c r="DS254">
        <v>0</v>
      </c>
      <c r="DT254">
        <v>0</v>
      </c>
      <c r="DU254">
        <v>0</v>
      </c>
      <c r="DV254">
        <v>0</v>
      </c>
      <c r="DW254">
        <v>0</v>
      </c>
      <c r="DX254">
        <v>5</v>
      </c>
      <c r="DY254">
        <v>0</v>
      </c>
      <c r="DZ254">
        <v>10</v>
      </c>
      <c r="EA254">
        <v>0</v>
      </c>
      <c r="EB254">
        <v>5</v>
      </c>
      <c r="EC254">
        <v>0</v>
      </c>
      <c r="ED254">
        <v>181</v>
      </c>
      <c r="EE254">
        <v>110</v>
      </c>
      <c r="EF254">
        <v>0.60773479938507102</v>
      </c>
      <c r="EG254" t="s">
        <v>163</v>
      </c>
      <c r="EH254">
        <v>25900</v>
      </c>
      <c r="EI254" t="s">
        <v>772</v>
      </c>
      <c r="EJ254" t="s">
        <v>302</v>
      </c>
    </row>
    <row r="255" spans="1:140" ht="15" hidden="1" x14ac:dyDescent="0.25">
      <c r="A255" t="s">
        <v>842</v>
      </c>
      <c r="B255" t="s">
        <v>843</v>
      </c>
      <c r="D255" t="s">
        <v>263</v>
      </c>
      <c r="E255">
        <v>45348</v>
      </c>
      <c r="F255">
        <v>25900</v>
      </c>
      <c r="G255" t="s">
        <v>538</v>
      </c>
      <c r="H255" t="s">
        <v>199</v>
      </c>
      <c r="I255" t="s">
        <v>166</v>
      </c>
      <c r="J255" t="s">
        <v>303</v>
      </c>
      <c r="K255">
        <v>79.599999999999994</v>
      </c>
      <c r="L255" t="s">
        <v>152</v>
      </c>
      <c r="S255">
        <v>26743852</v>
      </c>
      <c r="U255" t="s">
        <v>406</v>
      </c>
      <c r="V255">
        <v>2016</v>
      </c>
      <c r="W255" t="s">
        <v>290</v>
      </c>
      <c r="X255">
        <v>4314</v>
      </c>
      <c r="Y255">
        <v>100397</v>
      </c>
      <c r="AA255">
        <v>330.04998779296898</v>
      </c>
      <c r="AB255" t="s">
        <v>137</v>
      </c>
      <c r="AD255" t="s">
        <v>844</v>
      </c>
      <c r="AE255">
        <v>347.07998657226602</v>
      </c>
      <c r="AF255" t="s">
        <v>141</v>
      </c>
      <c r="AG255">
        <v>3</v>
      </c>
      <c r="AH255" t="s">
        <v>142</v>
      </c>
      <c r="AI255">
        <v>29</v>
      </c>
      <c r="AJ255" t="s">
        <v>163</v>
      </c>
      <c r="AK255">
        <v>99.400001525878906</v>
      </c>
      <c r="AM255" t="s">
        <v>137</v>
      </c>
      <c r="AN255" t="s">
        <v>539</v>
      </c>
      <c r="AO255" t="s">
        <v>137</v>
      </c>
      <c r="AQ255" t="s">
        <v>203</v>
      </c>
      <c r="AR255" t="s">
        <v>204</v>
      </c>
      <c r="AS255" t="s">
        <v>146</v>
      </c>
      <c r="AT255" t="s">
        <v>137</v>
      </c>
      <c r="AU255" t="s">
        <v>851</v>
      </c>
      <c r="AV255" t="s">
        <v>845</v>
      </c>
      <c r="AX255" t="s">
        <v>158</v>
      </c>
      <c r="AZ255" t="s">
        <v>185</v>
      </c>
      <c r="BA255">
        <v>10</v>
      </c>
      <c r="BB255" t="s">
        <v>296</v>
      </c>
      <c r="BD255">
        <v>10</v>
      </c>
      <c r="BE255" t="s">
        <v>296</v>
      </c>
      <c r="BG255" t="s">
        <v>137</v>
      </c>
      <c r="BH255" t="s">
        <v>166</v>
      </c>
      <c r="BJ255">
        <v>1</v>
      </c>
      <c r="BK255">
        <v>1</v>
      </c>
      <c r="BL255">
        <v>16</v>
      </c>
      <c r="BM255" t="s">
        <v>187</v>
      </c>
      <c r="BN255">
        <v>384</v>
      </c>
      <c r="BP255">
        <v>1</v>
      </c>
      <c r="BQ255">
        <v>2</v>
      </c>
      <c r="BR255" t="s">
        <v>153</v>
      </c>
      <c r="BS255">
        <v>2</v>
      </c>
      <c r="BT255" t="s">
        <v>153</v>
      </c>
      <c r="BU255">
        <v>1</v>
      </c>
      <c r="BV255" t="s">
        <v>155</v>
      </c>
      <c r="BW255">
        <v>1</v>
      </c>
      <c r="BX255" t="s">
        <v>199</v>
      </c>
      <c r="BY255">
        <v>1</v>
      </c>
      <c r="BZ255" t="s">
        <v>233</v>
      </c>
      <c r="CA255" t="s">
        <v>846</v>
      </c>
      <c r="CC255">
        <v>1</v>
      </c>
      <c r="CD255">
        <v>1</v>
      </c>
      <c r="CE255" t="s">
        <v>158</v>
      </c>
      <c r="CG255" t="s">
        <v>298</v>
      </c>
      <c r="CI255" t="s">
        <v>137</v>
      </c>
      <c r="CN255">
        <v>0</v>
      </c>
      <c r="CO255">
        <v>0</v>
      </c>
      <c r="CP255">
        <v>0</v>
      </c>
      <c r="CQ255">
        <v>1</v>
      </c>
      <c r="CR255">
        <v>0</v>
      </c>
      <c r="CS255">
        <v>1</v>
      </c>
      <c r="CT255">
        <v>0</v>
      </c>
      <c r="CU255" t="s">
        <v>162</v>
      </c>
      <c r="CV255" t="s">
        <v>847</v>
      </c>
      <c r="CW255">
        <v>0</v>
      </c>
      <c r="CX255">
        <v>0</v>
      </c>
      <c r="CZ255">
        <v>5</v>
      </c>
      <c r="DA255">
        <v>5</v>
      </c>
      <c r="DB255">
        <v>10</v>
      </c>
      <c r="DC255">
        <v>5</v>
      </c>
      <c r="DD255">
        <v>10</v>
      </c>
      <c r="DE255">
        <v>3</v>
      </c>
      <c r="DF255">
        <v>0</v>
      </c>
      <c r="DG255">
        <v>10</v>
      </c>
      <c r="DH255">
        <v>5</v>
      </c>
      <c r="DI255">
        <v>5</v>
      </c>
      <c r="DJ255">
        <v>5</v>
      </c>
      <c r="DK255">
        <v>5</v>
      </c>
      <c r="DL255">
        <v>5</v>
      </c>
      <c r="DM255">
        <v>5</v>
      </c>
      <c r="DN255">
        <v>5</v>
      </c>
      <c r="DO255">
        <v>2</v>
      </c>
      <c r="DP255">
        <v>5</v>
      </c>
      <c r="DQ255">
        <v>0</v>
      </c>
      <c r="DR255">
        <v>0</v>
      </c>
      <c r="DS255">
        <v>0</v>
      </c>
      <c r="DT255">
        <v>0</v>
      </c>
      <c r="DU255">
        <v>0</v>
      </c>
      <c r="DV255">
        <v>0</v>
      </c>
      <c r="DW255">
        <v>0</v>
      </c>
      <c r="DX255">
        <v>5</v>
      </c>
      <c r="DY255">
        <v>0</v>
      </c>
      <c r="DZ255">
        <v>10</v>
      </c>
      <c r="EA255">
        <v>0</v>
      </c>
      <c r="EB255">
        <v>5</v>
      </c>
      <c r="EC255">
        <v>0</v>
      </c>
      <c r="ED255">
        <v>181</v>
      </c>
      <c r="EE255">
        <v>110</v>
      </c>
      <c r="EF255">
        <v>0.60773479938507102</v>
      </c>
      <c r="EG255" t="s">
        <v>163</v>
      </c>
      <c r="EH255">
        <v>25900</v>
      </c>
      <c r="EI255" t="s">
        <v>772</v>
      </c>
      <c r="EJ255" t="s">
        <v>302</v>
      </c>
    </row>
    <row r="256" spans="1:140" ht="15" hidden="1" x14ac:dyDescent="0.25">
      <c r="A256" t="s">
        <v>842</v>
      </c>
      <c r="B256" t="s">
        <v>843</v>
      </c>
      <c r="D256" t="s">
        <v>263</v>
      </c>
      <c r="E256">
        <v>45348</v>
      </c>
      <c r="F256">
        <v>25900</v>
      </c>
      <c r="G256" t="s">
        <v>538</v>
      </c>
      <c r="H256" t="s">
        <v>199</v>
      </c>
      <c r="I256" t="s">
        <v>166</v>
      </c>
      <c r="J256" t="s">
        <v>400</v>
      </c>
      <c r="K256">
        <v>5.6000000000000001E-2</v>
      </c>
      <c r="L256" t="s">
        <v>136</v>
      </c>
      <c r="S256">
        <v>26743852</v>
      </c>
      <c r="U256" t="s">
        <v>406</v>
      </c>
      <c r="V256">
        <v>2016</v>
      </c>
      <c r="W256" t="s">
        <v>290</v>
      </c>
      <c r="X256">
        <v>4314</v>
      </c>
      <c r="Y256">
        <v>100397</v>
      </c>
      <c r="AA256">
        <v>330.04998779296898</v>
      </c>
      <c r="AB256" t="s">
        <v>137</v>
      </c>
      <c r="AD256" t="s">
        <v>844</v>
      </c>
      <c r="AE256">
        <v>347.07998657226602</v>
      </c>
      <c r="AF256" t="s">
        <v>141</v>
      </c>
      <c r="AG256">
        <v>3</v>
      </c>
      <c r="AH256" t="s">
        <v>142</v>
      </c>
      <c r="AI256">
        <v>29</v>
      </c>
      <c r="AJ256" t="s">
        <v>163</v>
      </c>
      <c r="AK256">
        <v>99.400001525878906</v>
      </c>
      <c r="AM256" t="s">
        <v>137</v>
      </c>
      <c r="AN256" t="s">
        <v>539</v>
      </c>
      <c r="AO256" t="s">
        <v>137</v>
      </c>
      <c r="AQ256" t="s">
        <v>203</v>
      </c>
      <c r="AR256" t="s">
        <v>204</v>
      </c>
      <c r="AS256" t="s">
        <v>146</v>
      </c>
      <c r="AT256" t="s">
        <v>137</v>
      </c>
      <c r="AU256" t="s">
        <v>851</v>
      </c>
      <c r="AV256" t="s">
        <v>845</v>
      </c>
      <c r="AX256" t="s">
        <v>158</v>
      </c>
      <c r="AZ256" t="s">
        <v>185</v>
      </c>
      <c r="BA256">
        <v>10</v>
      </c>
      <c r="BB256" t="s">
        <v>296</v>
      </c>
      <c r="BD256">
        <v>10</v>
      </c>
      <c r="BE256" t="s">
        <v>296</v>
      </c>
      <c r="BG256" t="s">
        <v>137</v>
      </c>
      <c r="BH256" t="s">
        <v>166</v>
      </c>
      <c r="BJ256">
        <v>1</v>
      </c>
      <c r="BK256">
        <v>1</v>
      </c>
      <c r="BL256">
        <v>16</v>
      </c>
      <c r="BM256" t="s">
        <v>187</v>
      </c>
      <c r="BN256">
        <v>384</v>
      </c>
      <c r="BP256">
        <v>1</v>
      </c>
      <c r="BQ256">
        <v>2</v>
      </c>
      <c r="BR256" t="s">
        <v>153</v>
      </c>
      <c r="BS256">
        <v>2</v>
      </c>
      <c r="BT256" t="s">
        <v>153</v>
      </c>
      <c r="BU256">
        <v>1</v>
      </c>
      <c r="BV256" t="s">
        <v>155</v>
      </c>
      <c r="BW256">
        <v>1</v>
      </c>
      <c r="BX256" t="s">
        <v>199</v>
      </c>
      <c r="BY256">
        <v>1</v>
      </c>
      <c r="BZ256" t="s">
        <v>233</v>
      </c>
      <c r="CA256" t="s">
        <v>846</v>
      </c>
      <c r="CC256">
        <v>1</v>
      </c>
      <c r="CD256">
        <v>1</v>
      </c>
      <c r="CE256" t="s">
        <v>158</v>
      </c>
      <c r="CG256" t="s">
        <v>298</v>
      </c>
      <c r="CI256" t="s">
        <v>137</v>
      </c>
      <c r="CN256">
        <v>0</v>
      </c>
      <c r="CO256">
        <v>0</v>
      </c>
      <c r="CP256">
        <v>0</v>
      </c>
      <c r="CQ256">
        <v>1</v>
      </c>
      <c r="CR256">
        <v>0</v>
      </c>
      <c r="CS256">
        <v>1</v>
      </c>
      <c r="CT256">
        <v>0</v>
      </c>
      <c r="CU256" t="s">
        <v>162</v>
      </c>
      <c r="CV256" t="s">
        <v>847</v>
      </c>
      <c r="CW256">
        <v>0</v>
      </c>
      <c r="CX256">
        <v>0</v>
      </c>
      <c r="CZ256">
        <v>5</v>
      </c>
      <c r="DA256">
        <v>5</v>
      </c>
      <c r="DB256">
        <v>10</v>
      </c>
      <c r="DC256">
        <v>5</v>
      </c>
      <c r="DD256">
        <v>10</v>
      </c>
      <c r="DE256">
        <v>3</v>
      </c>
      <c r="DF256">
        <v>0</v>
      </c>
      <c r="DG256">
        <v>10</v>
      </c>
      <c r="DH256">
        <v>5</v>
      </c>
      <c r="DI256">
        <v>5</v>
      </c>
      <c r="DJ256">
        <v>5</v>
      </c>
      <c r="DK256">
        <v>5</v>
      </c>
      <c r="DL256">
        <v>5</v>
      </c>
      <c r="DM256">
        <v>5</v>
      </c>
      <c r="DN256">
        <v>5</v>
      </c>
      <c r="DO256">
        <v>2</v>
      </c>
      <c r="DP256">
        <v>5</v>
      </c>
      <c r="DQ256">
        <v>0</v>
      </c>
      <c r="DR256">
        <v>0</v>
      </c>
      <c r="DS256">
        <v>0</v>
      </c>
      <c r="DT256">
        <v>0</v>
      </c>
      <c r="DU256">
        <v>0</v>
      </c>
      <c r="DV256">
        <v>0</v>
      </c>
      <c r="DW256">
        <v>0</v>
      </c>
      <c r="DX256">
        <v>5</v>
      </c>
      <c r="DY256">
        <v>0</v>
      </c>
      <c r="DZ256">
        <v>10</v>
      </c>
      <c r="EA256">
        <v>0</v>
      </c>
      <c r="EB256">
        <v>5</v>
      </c>
      <c r="EC256">
        <v>0</v>
      </c>
      <c r="ED256">
        <v>181</v>
      </c>
      <c r="EE256">
        <v>110</v>
      </c>
      <c r="EF256">
        <v>0.60773479938507102</v>
      </c>
      <c r="EG256" t="s">
        <v>163</v>
      </c>
      <c r="EH256">
        <v>25900</v>
      </c>
      <c r="EI256" t="s">
        <v>772</v>
      </c>
      <c r="EJ256" t="s">
        <v>302</v>
      </c>
    </row>
    <row r="257" spans="1:140" ht="15" hidden="1" x14ac:dyDescent="0.25">
      <c r="A257" t="s">
        <v>842</v>
      </c>
      <c r="B257" t="s">
        <v>843</v>
      </c>
      <c r="D257" t="s">
        <v>263</v>
      </c>
      <c r="E257">
        <v>45348</v>
      </c>
      <c r="F257">
        <v>25900</v>
      </c>
      <c r="G257" t="s">
        <v>538</v>
      </c>
      <c r="H257" t="s">
        <v>199</v>
      </c>
      <c r="I257" t="s">
        <v>166</v>
      </c>
      <c r="J257" t="s">
        <v>401</v>
      </c>
      <c r="K257">
        <v>2.1000000000000001E-2</v>
      </c>
      <c r="L257" t="s">
        <v>136</v>
      </c>
      <c r="S257">
        <v>26743852</v>
      </c>
      <c r="U257" t="s">
        <v>406</v>
      </c>
      <c r="V257">
        <v>2016</v>
      </c>
      <c r="W257" t="s">
        <v>290</v>
      </c>
      <c r="X257">
        <v>4314</v>
      </c>
      <c r="Y257">
        <v>100397</v>
      </c>
      <c r="AA257">
        <v>330.04998779296898</v>
      </c>
      <c r="AB257" t="s">
        <v>137</v>
      </c>
      <c r="AD257" t="s">
        <v>844</v>
      </c>
      <c r="AE257">
        <v>347.07998657226602</v>
      </c>
      <c r="AF257" t="s">
        <v>141</v>
      </c>
      <c r="AG257">
        <v>3</v>
      </c>
      <c r="AH257" t="s">
        <v>142</v>
      </c>
      <c r="AI257">
        <v>29</v>
      </c>
      <c r="AJ257" t="s">
        <v>163</v>
      </c>
      <c r="AK257">
        <v>99.400001525878906</v>
      </c>
      <c r="AM257" t="s">
        <v>137</v>
      </c>
      <c r="AN257" t="s">
        <v>539</v>
      </c>
      <c r="AO257" t="s">
        <v>137</v>
      </c>
      <c r="AQ257" t="s">
        <v>203</v>
      </c>
      <c r="AR257" t="s">
        <v>204</v>
      </c>
      <c r="AS257" t="s">
        <v>146</v>
      </c>
      <c r="AT257" t="s">
        <v>137</v>
      </c>
      <c r="AU257" t="s">
        <v>851</v>
      </c>
      <c r="AV257" t="s">
        <v>845</v>
      </c>
      <c r="AX257" t="s">
        <v>158</v>
      </c>
      <c r="AZ257" t="s">
        <v>185</v>
      </c>
      <c r="BA257">
        <v>10</v>
      </c>
      <c r="BB257" t="s">
        <v>296</v>
      </c>
      <c r="BD257">
        <v>10</v>
      </c>
      <c r="BE257" t="s">
        <v>296</v>
      </c>
      <c r="BG257" t="s">
        <v>137</v>
      </c>
      <c r="BH257" t="s">
        <v>166</v>
      </c>
      <c r="BJ257">
        <v>1</v>
      </c>
      <c r="BK257">
        <v>1</v>
      </c>
      <c r="BL257">
        <v>16</v>
      </c>
      <c r="BM257" t="s">
        <v>187</v>
      </c>
      <c r="BN257">
        <v>384</v>
      </c>
      <c r="BP257">
        <v>1</v>
      </c>
      <c r="BQ257">
        <v>2</v>
      </c>
      <c r="BR257" t="s">
        <v>153</v>
      </c>
      <c r="BS257">
        <v>2</v>
      </c>
      <c r="BT257" t="s">
        <v>153</v>
      </c>
      <c r="BU257">
        <v>1</v>
      </c>
      <c r="BV257" t="s">
        <v>155</v>
      </c>
      <c r="BW257">
        <v>1</v>
      </c>
      <c r="BX257" t="s">
        <v>199</v>
      </c>
      <c r="BY257">
        <v>1</v>
      </c>
      <c r="BZ257" t="s">
        <v>233</v>
      </c>
      <c r="CA257" t="s">
        <v>846</v>
      </c>
      <c r="CC257">
        <v>1</v>
      </c>
      <c r="CD257">
        <v>1</v>
      </c>
      <c r="CE257" t="s">
        <v>158</v>
      </c>
      <c r="CG257" t="s">
        <v>298</v>
      </c>
      <c r="CI257" t="s">
        <v>137</v>
      </c>
      <c r="CN257">
        <v>0</v>
      </c>
      <c r="CO257">
        <v>0</v>
      </c>
      <c r="CP257">
        <v>0</v>
      </c>
      <c r="CQ257">
        <v>1</v>
      </c>
      <c r="CR257">
        <v>0</v>
      </c>
      <c r="CS257">
        <v>1</v>
      </c>
      <c r="CT257">
        <v>0</v>
      </c>
      <c r="CU257" t="s">
        <v>162</v>
      </c>
      <c r="CV257" t="s">
        <v>847</v>
      </c>
      <c r="CW257">
        <v>0</v>
      </c>
      <c r="CX257">
        <v>0</v>
      </c>
      <c r="CZ257">
        <v>5</v>
      </c>
      <c r="DA257">
        <v>5</v>
      </c>
      <c r="DB257">
        <v>10</v>
      </c>
      <c r="DC257">
        <v>5</v>
      </c>
      <c r="DD257">
        <v>10</v>
      </c>
      <c r="DE257">
        <v>3</v>
      </c>
      <c r="DF257">
        <v>0</v>
      </c>
      <c r="DG257">
        <v>10</v>
      </c>
      <c r="DH257">
        <v>5</v>
      </c>
      <c r="DI257">
        <v>5</v>
      </c>
      <c r="DJ257">
        <v>5</v>
      </c>
      <c r="DK257">
        <v>5</v>
      </c>
      <c r="DL257">
        <v>5</v>
      </c>
      <c r="DM257">
        <v>5</v>
      </c>
      <c r="DN257">
        <v>5</v>
      </c>
      <c r="DO257">
        <v>2</v>
      </c>
      <c r="DP257">
        <v>5</v>
      </c>
      <c r="DQ257">
        <v>0</v>
      </c>
      <c r="DR257">
        <v>0</v>
      </c>
      <c r="DS257">
        <v>0</v>
      </c>
      <c r="DT257">
        <v>0</v>
      </c>
      <c r="DU257">
        <v>0</v>
      </c>
      <c r="DV257">
        <v>0</v>
      </c>
      <c r="DW257">
        <v>0</v>
      </c>
      <c r="DX257">
        <v>5</v>
      </c>
      <c r="DY257">
        <v>0</v>
      </c>
      <c r="DZ257">
        <v>10</v>
      </c>
      <c r="EA257">
        <v>0</v>
      </c>
      <c r="EB257">
        <v>5</v>
      </c>
      <c r="EC257">
        <v>0</v>
      </c>
      <c r="ED257">
        <v>181</v>
      </c>
      <c r="EE257">
        <v>110</v>
      </c>
      <c r="EF257">
        <v>0.60773479938507102</v>
      </c>
      <c r="EG257" t="s">
        <v>163</v>
      </c>
      <c r="EH257">
        <v>25900</v>
      </c>
      <c r="EI257" t="s">
        <v>772</v>
      </c>
      <c r="EJ257" t="s">
        <v>302</v>
      </c>
    </row>
    <row r="258" spans="1:140" ht="15" hidden="1" x14ac:dyDescent="0.25">
      <c r="A258" t="s">
        <v>842</v>
      </c>
      <c r="B258" t="s">
        <v>843</v>
      </c>
      <c r="D258" t="s">
        <v>263</v>
      </c>
      <c r="E258">
        <v>45348</v>
      </c>
      <c r="F258">
        <v>25940</v>
      </c>
      <c r="G258" t="s">
        <v>132</v>
      </c>
      <c r="H258" t="s">
        <v>199</v>
      </c>
      <c r="I258" t="s">
        <v>178</v>
      </c>
      <c r="J258" t="s">
        <v>210</v>
      </c>
      <c r="K258">
        <v>1.3332999999999999</v>
      </c>
      <c r="L258" t="s">
        <v>152</v>
      </c>
      <c r="P258" t="s">
        <v>852</v>
      </c>
      <c r="S258">
        <v>33933458</v>
      </c>
      <c r="U258" t="s">
        <v>853</v>
      </c>
      <c r="V258">
        <v>2021</v>
      </c>
      <c r="W258" t="s">
        <v>290</v>
      </c>
      <c r="X258">
        <v>4354</v>
      </c>
      <c r="Y258">
        <v>100523</v>
      </c>
      <c r="Z258" t="s">
        <v>854</v>
      </c>
      <c r="AA258">
        <v>330.05999755859398</v>
      </c>
      <c r="AB258" t="s">
        <v>137</v>
      </c>
      <c r="AD258" t="s">
        <v>855</v>
      </c>
      <c r="AF258" t="s">
        <v>141</v>
      </c>
      <c r="AG258">
        <v>3</v>
      </c>
      <c r="AH258" t="s">
        <v>142</v>
      </c>
      <c r="AI258">
        <v>15</v>
      </c>
      <c r="AJ258" t="s">
        <v>163</v>
      </c>
      <c r="AK258">
        <v>98</v>
      </c>
      <c r="AM258" t="s">
        <v>137</v>
      </c>
      <c r="AN258" t="s">
        <v>308</v>
      </c>
      <c r="AO258" t="s">
        <v>137</v>
      </c>
      <c r="AQ258" t="s">
        <v>203</v>
      </c>
      <c r="AR258" t="s">
        <v>204</v>
      </c>
      <c r="AS258" t="s">
        <v>146</v>
      </c>
      <c r="AT258" t="s">
        <v>137</v>
      </c>
      <c r="AU258" t="s">
        <v>293</v>
      </c>
      <c r="AV258" t="s">
        <v>158</v>
      </c>
      <c r="AX258" t="s">
        <v>158</v>
      </c>
      <c r="AY258">
        <v>0.25</v>
      </c>
      <c r="AZ258" t="s">
        <v>185</v>
      </c>
      <c r="BA258">
        <v>30</v>
      </c>
      <c r="BB258" t="s">
        <v>296</v>
      </c>
      <c r="BD258">
        <v>30</v>
      </c>
      <c r="BE258" t="s">
        <v>296</v>
      </c>
      <c r="BG258" t="s">
        <v>137</v>
      </c>
      <c r="BH258" t="s">
        <v>178</v>
      </c>
      <c r="BI258" t="s">
        <v>186</v>
      </c>
      <c r="BJ258">
        <v>1</v>
      </c>
      <c r="BK258">
        <v>0</v>
      </c>
      <c r="BL258">
        <v>168</v>
      </c>
      <c r="BM258" t="s">
        <v>152</v>
      </c>
      <c r="BN258">
        <v>168</v>
      </c>
      <c r="BP258">
        <v>1</v>
      </c>
      <c r="BQ258">
        <v>4</v>
      </c>
      <c r="BR258" t="s">
        <v>153</v>
      </c>
      <c r="BS258">
        <v>4</v>
      </c>
      <c r="BT258" t="s">
        <v>153</v>
      </c>
      <c r="BU258">
        <v>1</v>
      </c>
      <c r="BV258" t="s">
        <v>155</v>
      </c>
      <c r="BW258">
        <v>1</v>
      </c>
      <c r="BX258" t="s">
        <v>199</v>
      </c>
      <c r="BY258">
        <v>1</v>
      </c>
      <c r="BZ258" t="s">
        <v>233</v>
      </c>
      <c r="CC258">
        <v>1</v>
      </c>
      <c r="CD258">
        <v>1</v>
      </c>
      <c r="CE258" t="s">
        <v>158</v>
      </c>
      <c r="CI258" t="s">
        <v>137</v>
      </c>
      <c r="CK258" t="s">
        <v>137</v>
      </c>
      <c r="CL258" t="s">
        <v>174</v>
      </c>
      <c r="CN258">
        <v>0</v>
      </c>
      <c r="CO258">
        <v>0</v>
      </c>
      <c r="CP258">
        <v>0</v>
      </c>
      <c r="CQ258">
        <v>0</v>
      </c>
      <c r="CR258">
        <v>0</v>
      </c>
      <c r="CS258">
        <v>0</v>
      </c>
      <c r="CT258">
        <v>0</v>
      </c>
      <c r="CU258" t="s">
        <v>162</v>
      </c>
      <c r="CV258" t="s">
        <v>316</v>
      </c>
      <c r="CW258">
        <v>0</v>
      </c>
      <c r="CX258">
        <v>0</v>
      </c>
      <c r="CZ258">
        <v>5</v>
      </c>
      <c r="DA258">
        <v>5</v>
      </c>
      <c r="DB258">
        <v>10</v>
      </c>
      <c r="DC258">
        <v>3</v>
      </c>
      <c r="DD258">
        <v>10</v>
      </c>
      <c r="DE258">
        <v>3</v>
      </c>
      <c r="DF258">
        <v>0</v>
      </c>
      <c r="DG258">
        <v>10</v>
      </c>
      <c r="DH258">
        <v>5</v>
      </c>
      <c r="DI258">
        <v>5</v>
      </c>
      <c r="DJ258">
        <v>5</v>
      </c>
      <c r="DK258">
        <v>5</v>
      </c>
      <c r="DL258">
        <v>5</v>
      </c>
      <c r="DM258">
        <v>5</v>
      </c>
      <c r="DN258">
        <v>5</v>
      </c>
      <c r="DO258">
        <v>2</v>
      </c>
      <c r="DP258">
        <v>5</v>
      </c>
      <c r="DQ258">
        <v>0</v>
      </c>
      <c r="DR258">
        <v>10</v>
      </c>
      <c r="DS258">
        <v>5</v>
      </c>
      <c r="DT258">
        <v>0</v>
      </c>
      <c r="DU258">
        <v>0</v>
      </c>
      <c r="DV258">
        <v>0</v>
      </c>
      <c r="DW258">
        <v>0</v>
      </c>
      <c r="DX258">
        <v>0</v>
      </c>
      <c r="DY258">
        <v>0</v>
      </c>
      <c r="DZ258">
        <v>0</v>
      </c>
      <c r="EA258">
        <v>0</v>
      </c>
      <c r="EB258">
        <v>5</v>
      </c>
      <c r="EC258">
        <v>0</v>
      </c>
      <c r="ED258">
        <v>196</v>
      </c>
      <c r="EE258">
        <v>108</v>
      </c>
      <c r="EF258">
        <v>0.55102038383483898</v>
      </c>
      <c r="EG258" t="s">
        <v>163</v>
      </c>
      <c r="EH258">
        <v>25940</v>
      </c>
      <c r="EI258" t="s">
        <v>858</v>
      </c>
      <c r="EJ258" t="s">
        <v>302</v>
      </c>
    </row>
    <row r="259" spans="1:140" ht="15" hidden="1" x14ac:dyDescent="0.25">
      <c r="A259" t="s">
        <v>355</v>
      </c>
      <c r="B259" t="s">
        <v>356</v>
      </c>
      <c r="D259" t="s">
        <v>263</v>
      </c>
      <c r="E259">
        <v>45348</v>
      </c>
      <c r="F259">
        <v>25653</v>
      </c>
      <c r="G259" t="s">
        <v>132</v>
      </c>
      <c r="H259" t="s">
        <v>199</v>
      </c>
      <c r="I259" t="s">
        <v>178</v>
      </c>
      <c r="J259" t="s">
        <v>210</v>
      </c>
      <c r="K259">
        <v>1.38</v>
      </c>
      <c r="L259" t="s">
        <v>152</v>
      </c>
      <c r="S259">
        <v>31680603</v>
      </c>
      <c r="T259" t="s">
        <v>383</v>
      </c>
      <c r="U259" t="s">
        <v>384</v>
      </c>
      <c r="V259">
        <v>2020</v>
      </c>
      <c r="W259" t="s">
        <v>290</v>
      </c>
      <c r="X259">
        <v>4067</v>
      </c>
      <c r="Y259">
        <v>100004</v>
      </c>
      <c r="Z259" t="s">
        <v>404</v>
      </c>
      <c r="AA259">
        <v>314.04998779296898</v>
      </c>
      <c r="AB259" t="s">
        <v>137</v>
      </c>
      <c r="AD259" t="s">
        <v>386</v>
      </c>
      <c r="AE259">
        <v>314.04998779296898</v>
      </c>
      <c r="AF259" t="s">
        <v>141</v>
      </c>
      <c r="AG259" t="s">
        <v>361</v>
      </c>
      <c r="AH259" t="s">
        <v>142</v>
      </c>
      <c r="AI259">
        <v>12</v>
      </c>
      <c r="AJ259" t="s">
        <v>163</v>
      </c>
      <c r="AK259">
        <v>99</v>
      </c>
      <c r="AL259" t="s">
        <v>387</v>
      </c>
      <c r="AM259" t="s">
        <v>137</v>
      </c>
      <c r="AN259" t="s">
        <v>388</v>
      </c>
      <c r="AO259" t="s">
        <v>137</v>
      </c>
      <c r="AP259" t="s">
        <v>389</v>
      </c>
      <c r="AQ259" t="s">
        <v>145</v>
      </c>
      <c r="AR259" t="s">
        <v>137</v>
      </c>
      <c r="AS259" t="s">
        <v>146</v>
      </c>
      <c r="AT259" t="s">
        <v>137</v>
      </c>
      <c r="AU259" t="s">
        <v>293</v>
      </c>
      <c r="AV259" t="s">
        <v>390</v>
      </c>
      <c r="AX259" t="s">
        <v>158</v>
      </c>
      <c r="AY259">
        <v>0.25</v>
      </c>
      <c r="AZ259" t="s">
        <v>185</v>
      </c>
      <c r="BA259">
        <v>40</v>
      </c>
      <c r="BB259" t="s">
        <v>296</v>
      </c>
      <c r="BD259">
        <v>40</v>
      </c>
      <c r="BE259" t="s">
        <v>296</v>
      </c>
      <c r="BG259" t="s">
        <v>137</v>
      </c>
      <c r="BH259" t="s">
        <v>178</v>
      </c>
      <c r="BI259" t="s">
        <v>186</v>
      </c>
      <c r="BJ259">
        <v>1</v>
      </c>
      <c r="BK259">
        <v>0</v>
      </c>
      <c r="BL259">
        <v>96</v>
      </c>
      <c r="BM259" t="s">
        <v>152</v>
      </c>
      <c r="BN259">
        <v>96</v>
      </c>
      <c r="BP259">
        <v>1</v>
      </c>
      <c r="BQ259">
        <v>5</v>
      </c>
      <c r="BR259" t="s">
        <v>153</v>
      </c>
      <c r="BS259">
        <v>5</v>
      </c>
      <c r="BT259" t="s">
        <v>153</v>
      </c>
      <c r="BU259">
        <v>1</v>
      </c>
      <c r="BV259" t="s">
        <v>155</v>
      </c>
      <c r="BW259">
        <v>1</v>
      </c>
      <c r="BX259" t="s">
        <v>199</v>
      </c>
      <c r="BY259">
        <v>1</v>
      </c>
      <c r="BZ259" t="s">
        <v>391</v>
      </c>
      <c r="CA259">
        <v>0.02</v>
      </c>
      <c r="CC259">
        <v>1</v>
      </c>
      <c r="CD259">
        <v>1</v>
      </c>
      <c r="CE259" t="s">
        <v>392</v>
      </c>
      <c r="CF259">
        <v>0</v>
      </c>
      <c r="CG259" t="s">
        <v>298</v>
      </c>
      <c r="CH259" t="s">
        <v>393</v>
      </c>
      <c r="CI259" t="s">
        <v>137</v>
      </c>
      <c r="CJ259" t="s">
        <v>137</v>
      </c>
      <c r="CK259" t="s">
        <v>137</v>
      </c>
      <c r="CL259" t="s">
        <v>174</v>
      </c>
      <c r="CM259" t="s">
        <v>161</v>
      </c>
      <c r="CN259">
        <v>1</v>
      </c>
      <c r="CO259">
        <v>1</v>
      </c>
      <c r="CP259">
        <v>1</v>
      </c>
      <c r="CQ259">
        <v>0</v>
      </c>
      <c r="CR259">
        <v>0</v>
      </c>
      <c r="CS259">
        <v>1</v>
      </c>
      <c r="CT259">
        <v>0</v>
      </c>
      <c r="CU259" t="s">
        <v>162</v>
      </c>
      <c r="CV259" t="s">
        <v>316</v>
      </c>
      <c r="CW259">
        <v>0</v>
      </c>
      <c r="CX259">
        <v>0</v>
      </c>
      <c r="CZ259">
        <v>5</v>
      </c>
      <c r="DA259">
        <v>5</v>
      </c>
      <c r="DB259">
        <v>10</v>
      </c>
      <c r="DC259">
        <v>5</v>
      </c>
      <c r="DD259">
        <v>10</v>
      </c>
      <c r="DE259">
        <v>5</v>
      </c>
      <c r="DF259">
        <v>0</v>
      </c>
      <c r="DG259">
        <v>10</v>
      </c>
      <c r="DH259">
        <v>5</v>
      </c>
      <c r="DI259">
        <v>5</v>
      </c>
      <c r="DJ259">
        <v>5</v>
      </c>
      <c r="DK259">
        <v>5</v>
      </c>
      <c r="DL259">
        <v>5</v>
      </c>
      <c r="DM259">
        <v>5</v>
      </c>
      <c r="DN259">
        <v>5</v>
      </c>
      <c r="DO259">
        <v>10</v>
      </c>
      <c r="DP259">
        <v>5</v>
      </c>
      <c r="DQ259">
        <v>10</v>
      </c>
      <c r="DR259">
        <v>10</v>
      </c>
      <c r="DS259">
        <v>5</v>
      </c>
      <c r="DT259">
        <v>10</v>
      </c>
      <c r="DU259">
        <v>5</v>
      </c>
      <c r="DV259">
        <v>4</v>
      </c>
      <c r="DW259">
        <v>5</v>
      </c>
      <c r="DX259">
        <v>0</v>
      </c>
      <c r="DY259">
        <v>0</v>
      </c>
      <c r="DZ259">
        <v>10</v>
      </c>
      <c r="EA259">
        <v>0</v>
      </c>
      <c r="EB259">
        <v>5</v>
      </c>
      <c r="EC259">
        <v>0</v>
      </c>
      <c r="ED259">
        <v>196</v>
      </c>
      <c r="EE259">
        <v>164</v>
      </c>
      <c r="EF259">
        <v>0.83673471212387096</v>
      </c>
      <c r="EG259" t="s">
        <v>163</v>
      </c>
      <c r="EH259">
        <v>25653</v>
      </c>
      <c r="EI259" t="s">
        <v>403</v>
      </c>
      <c r="EJ259" t="s">
        <v>302</v>
      </c>
    </row>
    <row r="260" spans="1:140" ht="15" hidden="1" x14ac:dyDescent="0.25">
      <c r="A260" t="s">
        <v>355</v>
      </c>
      <c r="B260" t="s">
        <v>356</v>
      </c>
      <c r="D260" t="s">
        <v>263</v>
      </c>
      <c r="E260">
        <v>45348</v>
      </c>
      <c r="F260">
        <v>25694</v>
      </c>
      <c r="G260" t="s">
        <v>132</v>
      </c>
      <c r="H260" t="s">
        <v>199</v>
      </c>
      <c r="I260" t="s">
        <v>134</v>
      </c>
      <c r="J260" t="s">
        <v>210</v>
      </c>
      <c r="K260">
        <v>1.5</v>
      </c>
      <c r="L260" t="s">
        <v>152</v>
      </c>
      <c r="S260">
        <v>21349313</v>
      </c>
      <c r="T260" t="s">
        <v>405</v>
      </c>
      <c r="U260" t="s">
        <v>406</v>
      </c>
      <c r="V260">
        <v>2011</v>
      </c>
      <c r="W260" t="s">
        <v>290</v>
      </c>
      <c r="X260">
        <v>4108</v>
      </c>
      <c r="Y260">
        <v>100054</v>
      </c>
      <c r="Z260" t="s">
        <v>407</v>
      </c>
      <c r="AA260">
        <v>314.04998779296898</v>
      </c>
      <c r="AB260" t="s">
        <v>174</v>
      </c>
      <c r="AD260" t="s">
        <v>408</v>
      </c>
      <c r="AF260" t="s">
        <v>141</v>
      </c>
      <c r="AG260">
        <v>1</v>
      </c>
      <c r="AH260" t="s">
        <v>170</v>
      </c>
      <c r="AI260">
        <v>15</v>
      </c>
      <c r="AJ260" t="s">
        <v>163</v>
      </c>
      <c r="AK260">
        <v>99</v>
      </c>
      <c r="AM260" t="s">
        <v>137</v>
      </c>
      <c r="AN260" t="s">
        <v>308</v>
      </c>
      <c r="AO260" t="s">
        <v>137</v>
      </c>
      <c r="AP260" t="s">
        <v>409</v>
      </c>
      <c r="AQ260" t="s">
        <v>410</v>
      </c>
      <c r="AR260" t="s">
        <v>137</v>
      </c>
      <c r="AS260" t="s">
        <v>168</v>
      </c>
      <c r="AT260" t="s">
        <v>137</v>
      </c>
      <c r="AU260" t="s">
        <v>293</v>
      </c>
      <c r="AV260" t="s">
        <v>158</v>
      </c>
      <c r="AW260" t="s">
        <v>411</v>
      </c>
      <c r="AX260" t="s">
        <v>412</v>
      </c>
      <c r="AY260">
        <v>0.245000004768372</v>
      </c>
      <c r="AZ260" t="s">
        <v>149</v>
      </c>
      <c r="BA260">
        <v>100</v>
      </c>
      <c r="BB260" t="s">
        <v>296</v>
      </c>
      <c r="BD260">
        <v>100</v>
      </c>
      <c r="BE260" t="s">
        <v>296</v>
      </c>
      <c r="BG260" t="s">
        <v>137</v>
      </c>
      <c r="BH260" t="s">
        <v>134</v>
      </c>
      <c r="BJ260">
        <v>1</v>
      </c>
      <c r="BK260">
        <v>0</v>
      </c>
      <c r="BL260">
        <v>168</v>
      </c>
      <c r="BM260" t="s">
        <v>152</v>
      </c>
      <c r="BN260">
        <v>168</v>
      </c>
      <c r="BP260">
        <v>1</v>
      </c>
      <c r="BQ260">
        <v>0.5</v>
      </c>
      <c r="BR260" t="s">
        <v>413</v>
      </c>
      <c r="BS260">
        <v>0.5</v>
      </c>
      <c r="BT260" t="s">
        <v>413</v>
      </c>
      <c r="BU260">
        <v>1</v>
      </c>
      <c r="BV260" t="s">
        <v>155</v>
      </c>
      <c r="BW260">
        <v>1</v>
      </c>
      <c r="BX260" t="s">
        <v>199</v>
      </c>
      <c r="BY260">
        <v>1</v>
      </c>
      <c r="BZ260" t="s">
        <v>414</v>
      </c>
      <c r="CC260">
        <v>1</v>
      </c>
      <c r="CD260">
        <v>1</v>
      </c>
      <c r="CE260" t="s">
        <v>158</v>
      </c>
      <c r="CG260" t="s">
        <v>415</v>
      </c>
      <c r="CI260" t="s">
        <v>137</v>
      </c>
      <c r="CK260" t="s">
        <v>137</v>
      </c>
      <c r="CL260" t="s">
        <v>174</v>
      </c>
      <c r="CM260" t="s">
        <v>161</v>
      </c>
      <c r="CN260">
        <v>0</v>
      </c>
      <c r="CO260">
        <v>1</v>
      </c>
      <c r="CP260">
        <v>1</v>
      </c>
      <c r="CQ260">
        <v>0</v>
      </c>
      <c r="CR260">
        <v>0</v>
      </c>
      <c r="CS260">
        <v>0</v>
      </c>
      <c r="CT260">
        <v>0</v>
      </c>
      <c r="CU260" t="s">
        <v>162</v>
      </c>
      <c r="CV260" t="s">
        <v>416</v>
      </c>
      <c r="CW260">
        <v>1</v>
      </c>
      <c r="CX260">
        <v>0</v>
      </c>
      <c r="CY260" t="s">
        <v>417</v>
      </c>
      <c r="CZ260">
        <v>5</v>
      </c>
      <c r="DA260">
        <v>1</v>
      </c>
      <c r="DB260">
        <v>10</v>
      </c>
      <c r="DC260">
        <v>5</v>
      </c>
      <c r="DD260">
        <v>10</v>
      </c>
      <c r="DE260">
        <v>5</v>
      </c>
      <c r="DF260">
        <v>3</v>
      </c>
      <c r="DG260">
        <v>10</v>
      </c>
      <c r="DH260">
        <v>5</v>
      </c>
      <c r="DI260">
        <v>5</v>
      </c>
      <c r="DJ260">
        <v>5</v>
      </c>
      <c r="DK260">
        <v>5</v>
      </c>
      <c r="DL260">
        <v>5</v>
      </c>
      <c r="DM260">
        <v>5</v>
      </c>
      <c r="DN260">
        <v>5</v>
      </c>
      <c r="DO260">
        <v>2</v>
      </c>
      <c r="DP260">
        <v>5</v>
      </c>
      <c r="DQ260">
        <v>0</v>
      </c>
      <c r="DR260">
        <v>10</v>
      </c>
      <c r="DS260">
        <v>5</v>
      </c>
      <c r="DT260">
        <v>10</v>
      </c>
      <c r="DU260">
        <v>0</v>
      </c>
      <c r="DV260">
        <v>4</v>
      </c>
      <c r="DW260">
        <v>5</v>
      </c>
      <c r="DX260">
        <v>0</v>
      </c>
      <c r="DY260">
        <v>0</v>
      </c>
      <c r="DZ260">
        <v>0</v>
      </c>
      <c r="EA260">
        <v>0</v>
      </c>
      <c r="EB260">
        <v>5</v>
      </c>
      <c r="EC260">
        <v>0</v>
      </c>
      <c r="ED260">
        <v>196</v>
      </c>
      <c r="EE260">
        <v>130</v>
      </c>
      <c r="EF260">
        <v>0.66326528787612904</v>
      </c>
      <c r="EG260" t="s">
        <v>163</v>
      </c>
      <c r="EH260">
        <v>25694</v>
      </c>
      <c r="EI260" t="s">
        <v>418</v>
      </c>
      <c r="EJ260" t="s">
        <v>302</v>
      </c>
    </row>
    <row r="261" spans="1:140" ht="15" hidden="1" x14ac:dyDescent="0.25">
      <c r="A261" t="s">
        <v>718</v>
      </c>
      <c r="B261" t="s">
        <v>719</v>
      </c>
      <c r="D261" t="s">
        <v>263</v>
      </c>
      <c r="E261">
        <v>45348</v>
      </c>
      <c r="F261">
        <v>25680</v>
      </c>
      <c r="G261" t="s">
        <v>132</v>
      </c>
      <c r="H261" t="s">
        <v>199</v>
      </c>
      <c r="I261" t="s">
        <v>178</v>
      </c>
      <c r="J261" t="s">
        <v>210</v>
      </c>
      <c r="K261">
        <v>1.6</v>
      </c>
      <c r="L261" t="s">
        <v>152</v>
      </c>
      <c r="S261">
        <v>16543293</v>
      </c>
      <c r="T261" t="s">
        <v>599</v>
      </c>
      <c r="U261" t="s">
        <v>600</v>
      </c>
      <c r="V261">
        <v>2006</v>
      </c>
      <c r="W261" t="s">
        <v>290</v>
      </c>
      <c r="X261">
        <v>4094</v>
      </c>
      <c r="Y261">
        <v>100036</v>
      </c>
      <c r="AA261">
        <v>464.11999511718801</v>
      </c>
      <c r="AB261" t="s">
        <v>174</v>
      </c>
      <c r="AD261" t="s">
        <v>601</v>
      </c>
      <c r="AF261" t="s">
        <v>141</v>
      </c>
      <c r="AG261">
        <v>4</v>
      </c>
      <c r="AH261" t="s">
        <v>163</v>
      </c>
      <c r="AI261">
        <v>16</v>
      </c>
      <c r="AJ261" t="s">
        <v>163</v>
      </c>
      <c r="AK261">
        <v>98</v>
      </c>
      <c r="AM261" t="s">
        <v>137</v>
      </c>
      <c r="AN261" t="s">
        <v>602</v>
      </c>
      <c r="AO261" t="s">
        <v>137</v>
      </c>
      <c r="AP261" t="s">
        <v>603</v>
      </c>
      <c r="AQ261" t="s">
        <v>145</v>
      </c>
      <c r="AR261" t="s">
        <v>137</v>
      </c>
      <c r="AS261" t="s">
        <v>168</v>
      </c>
      <c r="AT261" t="s">
        <v>137</v>
      </c>
      <c r="AU261" t="s">
        <v>293</v>
      </c>
      <c r="AV261" t="s">
        <v>604</v>
      </c>
      <c r="AX261" t="s">
        <v>158</v>
      </c>
      <c r="AY261">
        <v>0.25</v>
      </c>
      <c r="AZ261" t="s">
        <v>185</v>
      </c>
      <c r="BA261">
        <v>5</v>
      </c>
      <c r="BB261" t="s">
        <v>296</v>
      </c>
      <c r="BD261">
        <v>5</v>
      </c>
      <c r="BE261" t="s">
        <v>296</v>
      </c>
      <c r="BG261" t="s">
        <v>137</v>
      </c>
      <c r="BH261" t="s">
        <v>178</v>
      </c>
      <c r="BI261" t="s">
        <v>186</v>
      </c>
      <c r="BJ261">
        <v>1</v>
      </c>
      <c r="BK261">
        <v>0</v>
      </c>
      <c r="BL261">
        <v>168</v>
      </c>
      <c r="BM261" t="s">
        <v>152</v>
      </c>
      <c r="BN261">
        <v>168</v>
      </c>
      <c r="BP261">
        <v>1</v>
      </c>
      <c r="BU261">
        <v>0</v>
      </c>
      <c r="BV261" t="s">
        <v>155</v>
      </c>
      <c r="BW261">
        <v>1</v>
      </c>
      <c r="BX261" t="s">
        <v>199</v>
      </c>
      <c r="BY261">
        <v>1</v>
      </c>
      <c r="BZ261" t="s">
        <v>605</v>
      </c>
      <c r="CA261" t="s">
        <v>606</v>
      </c>
      <c r="CC261">
        <v>1</v>
      </c>
      <c r="CD261">
        <v>0</v>
      </c>
      <c r="CE261" t="s">
        <v>158</v>
      </c>
      <c r="CG261" t="s">
        <v>415</v>
      </c>
      <c r="CI261" t="s">
        <v>137</v>
      </c>
      <c r="CK261" t="s">
        <v>137</v>
      </c>
      <c r="CL261" t="s">
        <v>174</v>
      </c>
      <c r="CM261" t="s">
        <v>161</v>
      </c>
      <c r="CN261">
        <v>0</v>
      </c>
      <c r="CO261">
        <v>1</v>
      </c>
      <c r="CP261">
        <v>1</v>
      </c>
      <c r="CQ261">
        <v>0</v>
      </c>
      <c r="CR261">
        <v>0</v>
      </c>
      <c r="CS261">
        <v>0</v>
      </c>
      <c r="CT261">
        <v>0</v>
      </c>
      <c r="CU261" t="s">
        <v>162</v>
      </c>
      <c r="CV261" t="s">
        <v>720</v>
      </c>
      <c r="CW261">
        <v>1</v>
      </c>
      <c r="CX261">
        <v>0</v>
      </c>
      <c r="CY261" t="s">
        <v>608</v>
      </c>
      <c r="CZ261">
        <v>5</v>
      </c>
      <c r="DA261">
        <v>10</v>
      </c>
      <c r="DB261">
        <v>10</v>
      </c>
      <c r="DC261">
        <v>3</v>
      </c>
      <c r="DD261">
        <v>10</v>
      </c>
      <c r="DE261">
        <v>5</v>
      </c>
      <c r="DF261">
        <v>0</v>
      </c>
      <c r="DG261">
        <v>10</v>
      </c>
      <c r="DH261">
        <v>0</v>
      </c>
      <c r="DI261">
        <v>5</v>
      </c>
      <c r="DJ261">
        <v>5</v>
      </c>
      <c r="DK261">
        <v>5</v>
      </c>
      <c r="DL261">
        <v>5</v>
      </c>
      <c r="DM261">
        <v>5</v>
      </c>
      <c r="DN261">
        <v>0</v>
      </c>
      <c r="DO261">
        <v>2</v>
      </c>
      <c r="DP261">
        <v>5</v>
      </c>
      <c r="DQ261">
        <v>0</v>
      </c>
      <c r="DR261">
        <v>10</v>
      </c>
      <c r="DS261">
        <v>5</v>
      </c>
      <c r="DT261">
        <v>10</v>
      </c>
      <c r="DU261">
        <v>0</v>
      </c>
      <c r="DV261">
        <v>4</v>
      </c>
      <c r="DW261">
        <v>5</v>
      </c>
      <c r="DX261">
        <v>0</v>
      </c>
      <c r="DY261">
        <v>0</v>
      </c>
      <c r="DZ261">
        <v>0</v>
      </c>
      <c r="EA261">
        <v>0</v>
      </c>
      <c r="EB261">
        <v>5</v>
      </c>
      <c r="EC261">
        <v>0</v>
      </c>
      <c r="ED261">
        <v>196</v>
      </c>
      <c r="EE261">
        <v>124</v>
      </c>
      <c r="EF261">
        <v>0.63265305757522605</v>
      </c>
      <c r="EG261" t="s">
        <v>163</v>
      </c>
      <c r="EH261">
        <v>25680</v>
      </c>
      <c r="EI261" t="s">
        <v>609</v>
      </c>
      <c r="EJ261" t="s">
        <v>302</v>
      </c>
    </row>
    <row r="262" spans="1:140" ht="15" hidden="1" x14ac:dyDescent="0.25">
      <c r="A262" t="s">
        <v>355</v>
      </c>
      <c r="B262" t="s">
        <v>356</v>
      </c>
      <c r="D262" t="s">
        <v>263</v>
      </c>
      <c r="E262">
        <v>45348</v>
      </c>
      <c r="F262">
        <v>25656</v>
      </c>
      <c r="G262" t="s">
        <v>132</v>
      </c>
      <c r="H262" t="s">
        <v>199</v>
      </c>
      <c r="I262" t="s">
        <v>178</v>
      </c>
      <c r="J262" t="s">
        <v>210</v>
      </c>
      <c r="K262">
        <v>1.63</v>
      </c>
      <c r="L262" t="s">
        <v>152</v>
      </c>
      <c r="S262">
        <v>31680603</v>
      </c>
      <c r="T262" t="s">
        <v>383</v>
      </c>
      <c r="U262" t="s">
        <v>384</v>
      </c>
      <c r="V262">
        <v>2020</v>
      </c>
      <c r="W262" t="s">
        <v>290</v>
      </c>
      <c r="X262">
        <v>4070</v>
      </c>
      <c r="Y262">
        <v>100007</v>
      </c>
      <c r="Z262" t="s">
        <v>404</v>
      </c>
      <c r="AA262">
        <v>314.04998779296898</v>
      </c>
      <c r="AB262" t="s">
        <v>137</v>
      </c>
      <c r="AD262" t="s">
        <v>386</v>
      </c>
      <c r="AE262">
        <v>314.04998779296898</v>
      </c>
      <c r="AF262" t="s">
        <v>141</v>
      </c>
      <c r="AG262" t="s">
        <v>361</v>
      </c>
      <c r="AH262" t="s">
        <v>142</v>
      </c>
      <c r="AI262">
        <v>12</v>
      </c>
      <c r="AJ262" t="s">
        <v>163</v>
      </c>
      <c r="AK262">
        <v>99</v>
      </c>
      <c r="AL262" t="s">
        <v>387</v>
      </c>
      <c r="AM262" t="s">
        <v>137</v>
      </c>
      <c r="AN262" t="s">
        <v>388</v>
      </c>
      <c r="AO262" t="s">
        <v>137</v>
      </c>
      <c r="AP262" t="s">
        <v>389</v>
      </c>
      <c r="AQ262" t="s">
        <v>145</v>
      </c>
      <c r="AR262" t="s">
        <v>137</v>
      </c>
      <c r="AS262" t="s">
        <v>168</v>
      </c>
      <c r="AT262" t="s">
        <v>137</v>
      </c>
      <c r="AU262" t="s">
        <v>293</v>
      </c>
      <c r="AV262" t="s">
        <v>390</v>
      </c>
      <c r="AX262" t="s">
        <v>158</v>
      </c>
      <c r="AY262">
        <v>0.25</v>
      </c>
      <c r="AZ262" t="s">
        <v>185</v>
      </c>
      <c r="BA262">
        <v>160</v>
      </c>
      <c r="BB262" t="s">
        <v>296</v>
      </c>
      <c r="BD262">
        <v>160</v>
      </c>
      <c r="BE262" t="s">
        <v>296</v>
      </c>
      <c r="BG262" t="s">
        <v>137</v>
      </c>
      <c r="BH262" t="s">
        <v>178</v>
      </c>
      <c r="BI262" t="s">
        <v>186</v>
      </c>
      <c r="BJ262">
        <v>1</v>
      </c>
      <c r="BK262">
        <v>0</v>
      </c>
      <c r="BL262">
        <v>96</v>
      </c>
      <c r="BM262" t="s">
        <v>152</v>
      </c>
      <c r="BN262">
        <v>96</v>
      </c>
      <c r="BP262">
        <v>1</v>
      </c>
      <c r="BQ262">
        <v>5</v>
      </c>
      <c r="BR262" t="s">
        <v>153</v>
      </c>
      <c r="BS262">
        <v>5</v>
      </c>
      <c r="BT262" t="s">
        <v>153</v>
      </c>
      <c r="BU262">
        <v>1</v>
      </c>
      <c r="BV262" t="s">
        <v>155</v>
      </c>
      <c r="BW262">
        <v>1</v>
      </c>
      <c r="BX262" t="s">
        <v>199</v>
      </c>
      <c r="BY262">
        <v>1</v>
      </c>
      <c r="BZ262" t="s">
        <v>391</v>
      </c>
      <c r="CA262">
        <v>0.02</v>
      </c>
      <c r="CC262">
        <v>1</v>
      </c>
      <c r="CD262">
        <v>1</v>
      </c>
      <c r="CE262" t="s">
        <v>392</v>
      </c>
      <c r="CF262">
        <v>0</v>
      </c>
      <c r="CG262" t="s">
        <v>298</v>
      </c>
      <c r="CH262" t="s">
        <v>393</v>
      </c>
      <c r="CI262" t="s">
        <v>137</v>
      </c>
      <c r="CJ262" t="s">
        <v>137</v>
      </c>
      <c r="CK262" t="s">
        <v>137</v>
      </c>
      <c r="CL262" t="s">
        <v>174</v>
      </c>
      <c r="CM262" t="s">
        <v>161</v>
      </c>
      <c r="CN262">
        <v>1</v>
      </c>
      <c r="CO262">
        <v>1</v>
      </c>
      <c r="CP262">
        <v>1</v>
      </c>
      <c r="CQ262">
        <v>0</v>
      </c>
      <c r="CR262">
        <v>0</v>
      </c>
      <c r="CS262">
        <v>1</v>
      </c>
      <c r="CT262">
        <v>0</v>
      </c>
      <c r="CU262" t="s">
        <v>162</v>
      </c>
      <c r="CV262" t="s">
        <v>316</v>
      </c>
      <c r="CW262">
        <v>0</v>
      </c>
      <c r="CX262">
        <v>0</v>
      </c>
      <c r="CZ262">
        <v>5</v>
      </c>
      <c r="DA262">
        <v>5</v>
      </c>
      <c r="DB262">
        <v>10</v>
      </c>
      <c r="DC262">
        <v>5</v>
      </c>
      <c r="DD262">
        <v>10</v>
      </c>
      <c r="DE262">
        <v>5</v>
      </c>
      <c r="DF262">
        <v>0</v>
      </c>
      <c r="DG262">
        <v>10</v>
      </c>
      <c r="DH262">
        <v>5</v>
      </c>
      <c r="DI262">
        <v>5</v>
      </c>
      <c r="DJ262">
        <v>5</v>
      </c>
      <c r="DK262">
        <v>5</v>
      </c>
      <c r="DL262">
        <v>5</v>
      </c>
      <c r="DM262">
        <v>5</v>
      </c>
      <c r="DN262">
        <v>5</v>
      </c>
      <c r="DO262">
        <v>10</v>
      </c>
      <c r="DP262">
        <v>5</v>
      </c>
      <c r="DQ262">
        <v>10</v>
      </c>
      <c r="DR262">
        <v>10</v>
      </c>
      <c r="DS262">
        <v>5</v>
      </c>
      <c r="DT262">
        <v>10</v>
      </c>
      <c r="DU262">
        <v>5</v>
      </c>
      <c r="DV262">
        <v>4</v>
      </c>
      <c r="DW262">
        <v>5</v>
      </c>
      <c r="DX262">
        <v>0</v>
      </c>
      <c r="DY262">
        <v>0</v>
      </c>
      <c r="DZ262">
        <v>10</v>
      </c>
      <c r="EA262">
        <v>0</v>
      </c>
      <c r="EB262">
        <v>5</v>
      </c>
      <c r="EC262">
        <v>0</v>
      </c>
      <c r="ED262">
        <v>196</v>
      </c>
      <c r="EE262">
        <v>164</v>
      </c>
      <c r="EF262">
        <v>0.83673471212387096</v>
      </c>
      <c r="EG262" t="s">
        <v>163</v>
      </c>
      <c r="EH262">
        <v>25656</v>
      </c>
      <c r="EI262" t="s">
        <v>403</v>
      </c>
      <c r="EJ262" t="s">
        <v>302</v>
      </c>
    </row>
    <row r="263" spans="1:140" ht="15" hidden="1" x14ac:dyDescent="0.25">
      <c r="A263" t="s">
        <v>718</v>
      </c>
      <c r="B263" t="s">
        <v>719</v>
      </c>
      <c r="D263" t="s">
        <v>263</v>
      </c>
      <c r="E263">
        <v>45348</v>
      </c>
      <c r="F263">
        <v>25701</v>
      </c>
      <c r="G263" t="s">
        <v>132</v>
      </c>
      <c r="H263" t="s">
        <v>199</v>
      </c>
      <c r="I263" t="s">
        <v>178</v>
      </c>
      <c r="J263" t="s">
        <v>210</v>
      </c>
      <c r="K263">
        <v>1.67</v>
      </c>
      <c r="L263" t="s">
        <v>152</v>
      </c>
      <c r="S263">
        <v>31516843</v>
      </c>
      <c r="T263" t="s">
        <v>612</v>
      </c>
      <c r="U263" t="s">
        <v>506</v>
      </c>
      <c r="V263">
        <v>2019</v>
      </c>
      <c r="W263" t="s">
        <v>290</v>
      </c>
      <c r="X263">
        <v>4115</v>
      </c>
      <c r="Y263">
        <v>100073</v>
      </c>
      <c r="AA263">
        <v>464.11999511718801</v>
      </c>
      <c r="AB263" t="s">
        <v>174</v>
      </c>
      <c r="AD263" t="s">
        <v>613</v>
      </c>
      <c r="AF263" t="s">
        <v>141</v>
      </c>
      <c r="AG263">
        <v>3</v>
      </c>
      <c r="AH263" t="s">
        <v>142</v>
      </c>
      <c r="AI263">
        <v>12</v>
      </c>
      <c r="AJ263" t="s">
        <v>163</v>
      </c>
      <c r="AK263">
        <v>98.400001525878906</v>
      </c>
      <c r="AM263" t="s">
        <v>137</v>
      </c>
      <c r="AN263" t="s">
        <v>388</v>
      </c>
      <c r="AO263" t="s">
        <v>137</v>
      </c>
      <c r="AP263" t="s">
        <v>508</v>
      </c>
      <c r="AQ263" t="s">
        <v>145</v>
      </c>
      <c r="AR263" t="s">
        <v>137</v>
      </c>
      <c r="AS263" t="s">
        <v>168</v>
      </c>
      <c r="AT263" t="s">
        <v>137</v>
      </c>
      <c r="AU263" t="s">
        <v>293</v>
      </c>
      <c r="AV263" t="s">
        <v>390</v>
      </c>
      <c r="AX263" t="s">
        <v>158</v>
      </c>
      <c r="AY263">
        <v>0.25</v>
      </c>
      <c r="AZ263" t="s">
        <v>185</v>
      </c>
      <c r="BA263">
        <v>48</v>
      </c>
      <c r="BB263" t="s">
        <v>296</v>
      </c>
      <c r="BD263">
        <v>48</v>
      </c>
      <c r="BE263" t="s">
        <v>296</v>
      </c>
      <c r="BG263" t="s">
        <v>137</v>
      </c>
      <c r="BH263" t="s">
        <v>178</v>
      </c>
      <c r="BI263" t="s">
        <v>186</v>
      </c>
      <c r="BJ263">
        <v>1</v>
      </c>
      <c r="BK263">
        <v>0</v>
      </c>
      <c r="BL263">
        <v>192</v>
      </c>
      <c r="BM263" t="s">
        <v>152</v>
      </c>
      <c r="BN263">
        <v>192</v>
      </c>
      <c r="BP263">
        <v>1</v>
      </c>
      <c r="BQ263">
        <v>5</v>
      </c>
      <c r="BR263" t="s">
        <v>153</v>
      </c>
      <c r="BS263">
        <v>5</v>
      </c>
      <c r="BT263" t="s">
        <v>153</v>
      </c>
      <c r="BU263">
        <v>1</v>
      </c>
      <c r="BV263" t="s">
        <v>155</v>
      </c>
      <c r="BW263">
        <v>1</v>
      </c>
      <c r="BX263" t="s">
        <v>199</v>
      </c>
      <c r="BY263">
        <v>1</v>
      </c>
      <c r="BZ263" t="s">
        <v>614</v>
      </c>
      <c r="CA263">
        <v>4.2453703703703709E-2</v>
      </c>
      <c r="CC263">
        <v>1</v>
      </c>
      <c r="CD263">
        <v>0</v>
      </c>
      <c r="CE263" t="s">
        <v>158</v>
      </c>
      <c r="CG263" t="s">
        <v>298</v>
      </c>
      <c r="CH263" t="s">
        <v>625</v>
      </c>
      <c r="CI263" t="s">
        <v>137</v>
      </c>
      <c r="CJ263" t="s">
        <v>137</v>
      </c>
      <c r="CK263" t="s">
        <v>137</v>
      </c>
      <c r="CL263" t="s">
        <v>174</v>
      </c>
      <c r="CM263" t="s">
        <v>279</v>
      </c>
      <c r="CN263">
        <v>1</v>
      </c>
      <c r="CO263">
        <v>1</v>
      </c>
      <c r="CP263">
        <v>1</v>
      </c>
      <c r="CQ263">
        <v>0</v>
      </c>
      <c r="CR263">
        <v>0</v>
      </c>
      <c r="CS263">
        <v>1</v>
      </c>
      <c r="CT263">
        <v>0</v>
      </c>
      <c r="CU263" t="s">
        <v>162</v>
      </c>
      <c r="CV263" t="s">
        <v>615</v>
      </c>
      <c r="CW263">
        <v>0</v>
      </c>
      <c r="CX263">
        <v>0</v>
      </c>
      <c r="CZ263">
        <v>5</v>
      </c>
      <c r="DA263">
        <v>5</v>
      </c>
      <c r="DB263">
        <v>10</v>
      </c>
      <c r="DC263">
        <v>3</v>
      </c>
      <c r="DD263">
        <v>10</v>
      </c>
      <c r="DE263">
        <v>5</v>
      </c>
      <c r="DF263">
        <v>0</v>
      </c>
      <c r="DG263">
        <v>10</v>
      </c>
      <c r="DH263">
        <v>5</v>
      </c>
      <c r="DI263">
        <v>5</v>
      </c>
      <c r="DJ263">
        <v>5</v>
      </c>
      <c r="DK263">
        <v>5</v>
      </c>
      <c r="DL263">
        <v>5</v>
      </c>
      <c r="DM263">
        <v>5</v>
      </c>
      <c r="DN263">
        <v>0</v>
      </c>
      <c r="DO263">
        <v>2</v>
      </c>
      <c r="DP263">
        <v>5</v>
      </c>
      <c r="DQ263">
        <v>10</v>
      </c>
      <c r="DR263">
        <v>10</v>
      </c>
      <c r="DS263">
        <v>5</v>
      </c>
      <c r="DT263">
        <v>3</v>
      </c>
      <c r="DU263">
        <v>5</v>
      </c>
      <c r="DV263">
        <v>4</v>
      </c>
      <c r="DW263">
        <v>5</v>
      </c>
      <c r="DX263">
        <v>0</v>
      </c>
      <c r="DY263">
        <v>0</v>
      </c>
      <c r="DZ263">
        <v>10</v>
      </c>
      <c r="EA263">
        <v>0</v>
      </c>
      <c r="EB263">
        <v>5</v>
      </c>
      <c r="EC263">
        <v>0</v>
      </c>
      <c r="ED263">
        <v>196</v>
      </c>
      <c r="EE263">
        <v>142</v>
      </c>
      <c r="EF263">
        <v>0.72448980808258101</v>
      </c>
      <c r="EG263" t="s">
        <v>163</v>
      </c>
      <c r="EH263">
        <v>25701</v>
      </c>
      <c r="EI263" t="s">
        <v>422</v>
      </c>
      <c r="EJ263" t="s">
        <v>302</v>
      </c>
    </row>
    <row r="264" spans="1:140" ht="15" hidden="1" x14ac:dyDescent="0.25">
      <c r="A264" t="s">
        <v>842</v>
      </c>
      <c r="B264" t="s">
        <v>843</v>
      </c>
      <c r="D264" t="s">
        <v>263</v>
      </c>
      <c r="E264">
        <v>45348</v>
      </c>
      <c r="F264">
        <v>25931</v>
      </c>
      <c r="G264" t="s">
        <v>132</v>
      </c>
      <c r="H264" t="s">
        <v>199</v>
      </c>
      <c r="I264" t="s">
        <v>178</v>
      </c>
      <c r="J264" t="s">
        <v>208</v>
      </c>
      <c r="K264">
        <v>3.6669999999999998</v>
      </c>
      <c r="L264" t="s">
        <v>152</v>
      </c>
      <c r="P264" t="s">
        <v>209</v>
      </c>
      <c r="S264">
        <v>33933458</v>
      </c>
      <c r="U264" t="s">
        <v>853</v>
      </c>
      <c r="V264">
        <v>2021</v>
      </c>
      <c r="W264" t="s">
        <v>290</v>
      </c>
      <c r="X264">
        <v>4345</v>
      </c>
      <c r="Y264">
        <v>100500</v>
      </c>
      <c r="Z264" t="s">
        <v>854</v>
      </c>
      <c r="AA264">
        <v>330.05999755859398</v>
      </c>
      <c r="AB264" t="s">
        <v>137</v>
      </c>
      <c r="AD264" t="s">
        <v>855</v>
      </c>
      <c r="AF264" t="s">
        <v>141</v>
      </c>
      <c r="AG264">
        <v>3</v>
      </c>
      <c r="AH264" t="s">
        <v>142</v>
      </c>
      <c r="AI264">
        <v>15</v>
      </c>
      <c r="AJ264" t="s">
        <v>163</v>
      </c>
      <c r="AK264">
        <v>84.5</v>
      </c>
      <c r="AM264" t="s">
        <v>137</v>
      </c>
      <c r="AN264" t="s">
        <v>308</v>
      </c>
      <c r="AO264" t="s">
        <v>137</v>
      </c>
      <c r="AQ264" t="s">
        <v>203</v>
      </c>
      <c r="AR264" t="s">
        <v>204</v>
      </c>
      <c r="AS264" t="s">
        <v>168</v>
      </c>
      <c r="AT264" t="s">
        <v>137</v>
      </c>
      <c r="AU264" t="s">
        <v>293</v>
      </c>
      <c r="AV264" t="s">
        <v>158</v>
      </c>
      <c r="AX264" t="s">
        <v>158</v>
      </c>
      <c r="AY264">
        <v>0.25</v>
      </c>
      <c r="AZ264" t="s">
        <v>185</v>
      </c>
      <c r="BA264">
        <v>30</v>
      </c>
      <c r="BB264" t="s">
        <v>296</v>
      </c>
      <c r="BD264">
        <v>30</v>
      </c>
      <c r="BE264" t="s">
        <v>296</v>
      </c>
      <c r="BG264" t="s">
        <v>137</v>
      </c>
      <c r="BH264" t="s">
        <v>178</v>
      </c>
      <c r="BI264" t="s">
        <v>186</v>
      </c>
      <c r="BJ264">
        <v>1</v>
      </c>
      <c r="BK264">
        <v>0</v>
      </c>
      <c r="BL264">
        <v>168</v>
      </c>
      <c r="BM264" t="s">
        <v>152</v>
      </c>
      <c r="BN264">
        <v>168</v>
      </c>
      <c r="BP264">
        <v>1</v>
      </c>
      <c r="BQ264">
        <v>4</v>
      </c>
      <c r="BR264" t="s">
        <v>153</v>
      </c>
      <c r="BS264">
        <v>4</v>
      </c>
      <c r="BT264" t="s">
        <v>153</v>
      </c>
      <c r="BU264">
        <v>1</v>
      </c>
      <c r="BV264" t="s">
        <v>155</v>
      </c>
      <c r="BW264">
        <v>1</v>
      </c>
      <c r="BX264" t="s">
        <v>199</v>
      </c>
      <c r="BY264">
        <v>1</v>
      </c>
      <c r="BZ264" t="s">
        <v>233</v>
      </c>
      <c r="CC264">
        <v>1</v>
      </c>
      <c r="CD264">
        <v>1</v>
      </c>
      <c r="CE264" t="s">
        <v>158</v>
      </c>
      <c r="CG264" t="s">
        <v>415</v>
      </c>
      <c r="CI264" t="s">
        <v>137</v>
      </c>
      <c r="CK264" t="s">
        <v>137</v>
      </c>
      <c r="CL264" t="s">
        <v>174</v>
      </c>
      <c r="CM264" t="s">
        <v>279</v>
      </c>
      <c r="CN264">
        <v>0</v>
      </c>
      <c r="CO264">
        <v>0</v>
      </c>
      <c r="CP264">
        <v>0</v>
      </c>
      <c r="CQ264">
        <v>0</v>
      </c>
      <c r="CR264">
        <v>0</v>
      </c>
      <c r="CS264">
        <v>0</v>
      </c>
      <c r="CT264">
        <v>0</v>
      </c>
      <c r="CU264" t="s">
        <v>162</v>
      </c>
      <c r="CV264" t="s">
        <v>316</v>
      </c>
      <c r="CW264">
        <v>0</v>
      </c>
      <c r="CX264">
        <v>0</v>
      </c>
      <c r="CZ264">
        <v>5</v>
      </c>
      <c r="DA264">
        <v>5</v>
      </c>
      <c r="DB264">
        <v>10</v>
      </c>
      <c r="DC264">
        <v>0</v>
      </c>
      <c r="DD264">
        <v>10</v>
      </c>
      <c r="DE264">
        <v>3</v>
      </c>
      <c r="DF264">
        <v>0</v>
      </c>
      <c r="DG264">
        <v>10</v>
      </c>
      <c r="DH264">
        <v>5</v>
      </c>
      <c r="DI264">
        <v>5</v>
      </c>
      <c r="DJ264">
        <v>5</v>
      </c>
      <c r="DK264">
        <v>5</v>
      </c>
      <c r="DL264">
        <v>5</v>
      </c>
      <c r="DM264">
        <v>5</v>
      </c>
      <c r="DN264">
        <v>5</v>
      </c>
      <c r="DO264">
        <v>2</v>
      </c>
      <c r="DP264">
        <v>5</v>
      </c>
      <c r="DQ264">
        <v>0</v>
      </c>
      <c r="DR264">
        <v>10</v>
      </c>
      <c r="DS264">
        <v>5</v>
      </c>
      <c r="DT264">
        <v>3</v>
      </c>
      <c r="DU264">
        <v>0</v>
      </c>
      <c r="DV264">
        <v>0</v>
      </c>
      <c r="DW264">
        <v>0</v>
      </c>
      <c r="DX264">
        <v>0</v>
      </c>
      <c r="DY264">
        <v>0</v>
      </c>
      <c r="DZ264">
        <v>0</v>
      </c>
      <c r="EA264">
        <v>0</v>
      </c>
      <c r="EB264">
        <v>5</v>
      </c>
      <c r="EC264">
        <v>0</v>
      </c>
      <c r="ED264">
        <v>196</v>
      </c>
      <c r="EE264">
        <v>108</v>
      </c>
      <c r="EF264">
        <v>0.55102038383483898</v>
      </c>
      <c r="EG264" t="s">
        <v>163</v>
      </c>
      <c r="EH264">
        <v>25931</v>
      </c>
      <c r="EI264" t="s">
        <v>811</v>
      </c>
      <c r="EJ264" t="s">
        <v>302</v>
      </c>
    </row>
    <row r="265" spans="1:140" ht="15" hidden="1" x14ac:dyDescent="0.25">
      <c r="A265" t="s">
        <v>842</v>
      </c>
      <c r="B265" t="s">
        <v>843</v>
      </c>
      <c r="D265" t="s">
        <v>263</v>
      </c>
      <c r="E265">
        <v>45348</v>
      </c>
      <c r="F265">
        <v>25932</v>
      </c>
      <c r="G265" t="s">
        <v>132</v>
      </c>
      <c r="H265" t="s">
        <v>199</v>
      </c>
      <c r="I265" t="s">
        <v>178</v>
      </c>
      <c r="J265" t="s">
        <v>208</v>
      </c>
      <c r="K265">
        <v>2</v>
      </c>
      <c r="L265" t="s">
        <v>152</v>
      </c>
      <c r="P265" t="s">
        <v>209</v>
      </c>
      <c r="S265">
        <v>33933458</v>
      </c>
      <c r="U265" t="s">
        <v>853</v>
      </c>
      <c r="V265">
        <v>2021</v>
      </c>
      <c r="W265" t="s">
        <v>290</v>
      </c>
      <c r="X265">
        <v>4346</v>
      </c>
      <c r="Y265">
        <v>100501</v>
      </c>
      <c r="Z265" t="s">
        <v>854</v>
      </c>
      <c r="AA265">
        <v>330.05999755859398</v>
      </c>
      <c r="AB265" t="s">
        <v>137</v>
      </c>
      <c r="AD265" t="s">
        <v>855</v>
      </c>
      <c r="AF265" t="s">
        <v>141</v>
      </c>
      <c r="AG265">
        <v>3</v>
      </c>
      <c r="AH265" t="s">
        <v>142</v>
      </c>
      <c r="AI265">
        <v>15</v>
      </c>
      <c r="AJ265" t="s">
        <v>163</v>
      </c>
      <c r="AK265">
        <v>84.5</v>
      </c>
      <c r="AM265" t="s">
        <v>137</v>
      </c>
      <c r="AN265" t="s">
        <v>308</v>
      </c>
      <c r="AO265" t="s">
        <v>137</v>
      </c>
      <c r="AQ265" t="s">
        <v>203</v>
      </c>
      <c r="AR265" t="s">
        <v>204</v>
      </c>
      <c r="AS265" t="s">
        <v>168</v>
      </c>
      <c r="AT265" t="s">
        <v>137</v>
      </c>
      <c r="AU265" t="s">
        <v>293</v>
      </c>
      <c r="AV265" t="s">
        <v>158</v>
      </c>
      <c r="AX265" t="s">
        <v>158</v>
      </c>
      <c r="AY265">
        <v>0.25</v>
      </c>
      <c r="AZ265" t="s">
        <v>185</v>
      </c>
      <c r="BA265">
        <v>10</v>
      </c>
      <c r="BB265" t="s">
        <v>296</v>
      </c>
      <c r="BD265">
        <v>10</v>
      </c>
      <c r="BE265" t="s">
        <v>296</v>
      </c>
      <c r="BG265" t="s">
        <v>137</v>
      </c>
      <c r="BH265" t="s">
        <v>178</v>
      </c>
      <c r="BI265" t="s">
        <v>186</v>
      </c>
      <c r="BJ265">
        <v>1</v>
      </c>
      <c r="BK265">
        <v>0</v>
      </c>
      <c r="BL265">
        <v>168</v>
      </c>
      <c r="BM265" t="s">
        <v>152</v>
      </c>
      <c r="BN265">
        <v>168</v>
      </c>
      <c r="BP265">
        <v>1</v>
      </c>
      <c r="BQ265">
        <v>4</v>
      </c>
      <c r="BR265" t="s">
        <v>153</v>
      </c>
      <c r="BS265">
        <v>4</v>
      </c>
      <c r="BT265" t="s">
        <v>153</v>
      </c>
      <c r="BU265">
        <v>1</v>
      </c>
      <c r="BV265" t="s">
        <v>155</v>
      </c>
      <c r="BW265">
        <v>1</v>
      </c>
      <c r="BX265" t="s">
        <v>199</v>
      </c>
      <c r="BY265">
        <v>1</v>
      </c>
      <c r="BZ265" t="s">
        <v>233</v>
      </c>
      <c r="CC265">
        <v>1</v>
      </c>
      <c r="CD265">
        <v>1</v>
      </c>
      <c r="CE265" t="s">
        <v>158</v>
      </c>
      <c r="CG265" t="s">
        <v>415</v>
      </c>
      <c r="CI265" t="s">
        <v>137</v>
      </c>
      <c r="CK265" t="s">
        <v>137</v>
      </c>
      <c r="CL265" t="s">
        <v>174</v>
      </c>
      <c r="CN265">
        <v>0</v>
      </c>
      <c r="CO265">
        <v>0</v>
      </c>
      <c r="CP265">
        <v>0</v>
      </c>
      <c r="CQ265">
        <v>0</v>
      </c>
      <c r="CR265">
        <v>0</v>
      </c>
      <c r="CS265">
        <v>0</v>
      </c>
      <c r="CT265">
        <v>0</v>
      </c>
      <c r="CU265" t="s">
        <v>162</v>
      </c>
      <c r="CV265" t="s">
        <v>316</v>
      </c>
      <c r="CW265">
        <v>0</v>
      </c>
      <c r="CX265">
        <v>0</v>
      </c>
      <c r="CZ265">
        <v>5</v>
      </c>
      <c r="DA265">
        <v>5</v>
      </c>
      <c r="DB265">
        <v>10</v>
      </c>
      <c r="DC265">
        <v>0</v>
      </c>
      <c r="DD265">
        <v>10</v>
      </c>
      <c r="DE265">
        <v>3</v>
      </c>
      <c r="DF265">
        <v>0</v>
      </c>
      <c r="DG265">
        <v>10</v>
      </c>
      <c r="DH265">
        <v>5</v>
      </c>
      <c r="DI265">
        <v>5</v>
      </c>
      <c r="DJ265">
        <v>5</v>
      </c>
      <c r="DK265">
        <v>5</v>
      </c>
      <c r="DL265">
        <v>5</v>
      </c>
      <c r="DM265">
        <v>5</v>
      </c>
      <c r="DN265">
        <v>5</v>
      </c>
      <c r="DO265">
        <v>2</v>
      </c>
      <c r="DP265">
        <v>5</v>
      </c>
      <c r="DQ265">
        <v>0</v>
      </c>
      <c r="DR265">
        <v>10</v>
      </c>
      <c r="DS265">
        <v>5</v>
      </c>
      <c r="DT265">
        <v>0</v>
      </c>
      <c r="DU265">
        <v>0</v>
      </c>
      <c r="DV265">
        <v>0</v>
      </c>
      <c r="DW265">
        <v>0</v>
      </c>
      <c r="DX265">
        <v>0</v>
      </c>
      <c r="DY265">
        <v>0</v>
      </c>
      <c r="DZ265">
        <v>0</v>
      </c>
      <c r="EA265">
        <v>0</v>
      </c>
      <c r="EB265">
        <v>5</v>
      </c>
      <c r="EC265">
        <v>0</v>
      </c>
      <c r="ED265">
        <v>196</v>
      </c>
      <c r="EE265">
        <v>105</v>
      </c>
      <c r="EF265">
        <v>0.53571426868438698</v>
      </c>
      <c r="EG265" t="s">
        <v>163</v>
      </c>
      <c r="EH265">
        <v>25932</v>
      </c>
      <c r="EI265" t="s">
        <v>811</v>
      </c>
      <c r="EJ265" t="s">
        <v>302</v>
      </c>
    </row>
    <row r="266" spans="1:140" ht="15" hidden="1" x14ac:dyDescent="0.25">
      <c r="A266" t="s">
        <v>842</v>
      </c>
      <c r="B266" t="s">
        <v>843</v>
      </c>
      <c r="D266" t="s">
        <v>263</v>
      </c>
      <c r="E266">
        <v>45348</v>
      </c>
      <c r="F266">
        <v>25933</v>
      </c>
      <c r="G266" t="s">
        <v>132</v>
      </c>
      <c r="H266" t="s">
        <v>199</v>
      </c>
      <c r="I266" t="s">
        <v>178</v>
      </c>
      <c r="J266" t="s">
        <v>208</v>
      </c>
      <c r="K266">
        <v>0.66700000000000004</v>
      </c>
      <c r="L266" t="s">
        <v>152</v>
      </c>
      <c r="P266" t="s">
        <v>209</v>
      </c>
      <c r="S266">
        <v>33933458</v>
      </c>
      <c r="U266" t="s">
        <v>853</v>
      </c>
      <c r="V266">
        <v>2021</v>
      </c>
      <c r="W266" t="s">
        <v>290</v>
      </c>
      <c r="X266">
        <v>4347</v>
      </c>
      <c r="Y266">
        <v>100502</v>
      </c>
      <c r="Z266" t="s">
        <v>854</v>
      </c>
      <c r="AA266">
        <v>330.05999755859398</v>
      </c>
      <c r="AB266" t="s">
        <v>137</v>
      </c>
      <c r="AD266" t="s">
        <v>855</v>
      </c>
      <c r="AF266" t="s">
        <v>141</v>
      </c>
      <c r="AG266">
        <v>3</v>
      </c>
      <c r="AH266" t="s">
        <v>142</v>
      </c>
      <c r="AI266">
        <v>15</v>
      </c>
      <c r="AJ266" t="s">
        <v>163</v>
      </c>
      <c r="AK266">
        <v>84.5</v>
      </c>
      <c r="AM266" t="s">
        <v>137</v>
      </c>
      <c r="AN266" t="s">
        <v>308</v>
      </c>
      <c r="AO266" t="s">
        <v>137</v>
      </c>
      <c r="AQ266" t="s">
        <v>203</v>
      </c>
      <c r="AR266" t="s">
        <v>204</v>
      </c>
      <c r="AS266" t="s">
        <v>146</v>
      </c>
      <c r="AT266" t="s">
        <v>137</v>
      </c>
      <c r="AU266" t="s">
        <v>293</v>
      </c>
      <c r="AV266" t="s">
        <v>158</v>
      </c>
      <c r="AX266" t="s">
        <v>158</v>
      </c>
      <c r="AY266">
        <v>0.25</v>
      </c>
      <c r="AZ266" t="s">
        <v>185</v>
      </c>
      <c r="BA266">
        <v>10</v>
      </c>
      <c r="BB266" t="s">
        <v>296</v>
      </c>
      <c r="BD266">
        <v>10</v>
      </c>
      <c r="BE266" t="s">
        <v>296</v>
      </c>
      <c r="BG266" t="s">
        <v>137</v>
      </c>
      <c r="BH266" t="s">
        <v>178</v>
      </c>
      <c r="BI266" t="s">
        <v>186</v>
      </c>
      <c r="BJ266">
        <v>1</v>
      </c>
      <c r="BK266">
        <v>0</v>
      </c>
      <c r="BL266">
        <v>168</v>
      </c>
      <c r="BM266" t="s">
        <v>152</v>
      </c>
      <c r="BN266">
        <v>168</v>
      </c>
      <c r="BP266">
        <v>1</v>
      </c>
      <c r="BQ266">
        <v>4</v>
      </c>
      <c r="BR266" t="s">
        <v>153</v>
      </c>
      <c r="BS266">
        <v>4</v>
      </c>
      <c r="BT266" t="s">
        <v>153</v>
      </c>
      <c r="BU266">
        <v>1</v>
      </c>
      <c r="BV266" t="s">
        <v>155</v>
      </c>
      <c r="BW266">
        <v>1</v>
      </c>
      <c r="BX266" t="s">
        <v>199</v>
      </c>
      <c r="BY266">
        <v>1</v>
      </c>
      <c r="BZ266" t="s">
        <v>233</v>
      </c>
      <c r="CC266">
        <v>1</v>
      </c>
      <c r="CD266">
        <v>1</v>
      </c>
      <c r="CE266" t="s">
        <v>158</v>
      </c>
      <c r="CG266" t="s">
        <v>415</v>
      </c>
      <c r="CI266" t="s">
        <v>137</v>
      </c>
      <c r="CK266" t="s">
        <v>137</v>
      </c>
      <c r="CL266" t="s">
        <v>174</v>
      </c>
      <c r="CN266">
        <v>0</v>
      </c>
      <c r="CO266">
        <v>0</v>
      </c>
      <c r="CP266">
        <v>0</v>
      </c>
      <c r="CQ266">
        <v>0</v>
      </c>
      <c r="CR266">
        <v>0</v>
      </c>
      <c r="CS266">
        <v>0</v>
      </c>
      <c r="CT266">
        <v>0</v>
      </c>
      <c r="CU266" t="s">
        <v>162</v>
      </c>
      <c r="CV266" t="s">
        <v>316</v>
      </c>
      <c r="CW266">
        <v>0</v>
      </c>
      <c r="CX266">
        <v>0</v>
      </c>
      <c r="CZ266">
        <v>5</v>
      </c>
      <c r="DA266">
        <v>5</v>
      </c>
      <c r="DB266">
        <v>10</v>
      </c>
      <c r="DC266">
        <v>0</v>
      </c>
      <c r="DD266">
        <v>10</v>
      </c>
      <c r="DE266">
        <v>3</v>
      </c>
      <c r="DF266">
        <v>0</v>
      </c>
      <c r="DG266">
        <v>10</v>
      </c>
      <c r="DH266">
        <v>5</v>
      </c>
      <c r="DI266">
        <v>5</v>
      </c>
      <c r="DJ266">
        <v>5</v>
      </c>
      <c r="DK266">
        <v>5</v>
      </c>
      <c r="DL266">
        <v>5</v>
      </c>
      <c r="DM266">
        <v>5</v>
      </c>
      <c r="DN266">
        <v>5</v>
      </c>
      <c r="DO266">
        <v>2</v>
      </c>
      <c r="DP266">
        <v>5</v>
      </c>
      <c r="DQ266">
        <v>0</v>
      </c>
      <c r="DR266">
        <v>10</v>
      </c>
      <c r="DS266">
        <v>5</v>
      </c>
      <c r="DT266">
        <v>0</v>
      </c>
      <c r="DU266">
        <v>0</v>
      </c>
      <c r="DV266">
        <v>0</v>
      </c>
      <c r="DW266">
        <v>0</v>
      </c>
      <c r="DX266">
        <v>0</v>
      </c>
      <c r="DY266">
        <v>0</v>
      </c>
      <c r="DZ266">
        <v>0</v>
      </c>
      <c r="EA266">
        <v>0</v>
      </c>
      <c r="EB266">
        <v>5</v>
      </c>
      <c r="EC266">
        <v>0</v>
      </c>
      <c r="ED266">
        <v>196</v>
      </c>
      <c r="EE266">
        <v>105</v>
      </c>
      <c r="EF266">
        <v>0.53571426868438698</v>
      </c>
      <c r="EG266" t="s">
        <v>163</v>
      </c>
      <c r="EH266">
        <v>25933</v>
      </c>
      <c r="EI266" t="s">
        <v>811</v>
      </c>
      <c r="EJ266" t="s">
        <v>302</v>
      </c>
    </row>
    <row r="267" spans="1:140" ht="15" hidden="1" x14ac:dyDescent="0.25">
      <c r="A267" t="s">
        <v>842</v>
      </c>
      <c r="B267" t="s">
        <v>843</v>
      </c>
      <c r="D267" t="s">
        <v>263</v>
      </c>
      <c r="E267">
        <v>45348</v>
      </c>
      <c r="F267">
        <v>25934</v>
      </c>
      <c r="G267" t="s">
        <v>132</v>
      </c>
      <c r="H267" t="s">
        <v>199</v>
      </c>
      <c r="I267" t="s">
        <v>178</v>
      </c>
      <c r="J267" t="s">
        <v>208</v>
      </c>
      <c r="K267">
        <v>1.333</v>
      </c>
      <c r="L267" t="s">
        <v>152</v>
      </c>
      <c r="P267" t="s">
        <v>209</v>
      </c>
      <c r="S267">
        <v>33933458</v>
      </c>
      <c r="U267" t="s">
        <v>853</v>
      </c>
      <c r="V267">
        <v>2021</v>
      </c>
      <c r="W267" t="s">
        <v>290</v>
      </c>
      <c r="X267">
        <v>4348</v>
      </c>
      <c r="Y267">
        <v>100503</v>
      </c>
      <c r="Z267" t="s">
        <v>854</v>
      </c>
      <c r="AA267">
        <v>330.05999755859398</v>
      </c>
      <c r="AB267" t="s">
        <v>137</v>
      </c>
      <c r="AD267" t="s">
        <v>855</v>
      </c>
      <c r="AF267" t="s">
        <v>141</v>
      </c>
      <c r="AG267">
        <v>3</v>
      </c>
      <c r="AH267" t="s">
        <v>142</v>
      </c>
      <c r="AI267">
        <v>15</v>
      </c>
      <c r="AJ267" t="s">
        <v>163</v>
      </c>
      <c r="AK267">
        <v>84.5</v>
      </c>
      <c r="AM267" t="s">
        <v>137</v>
      </c>
      <c r="AN267" t="s">
        <v>308</v>
      </c>
      <c r="AO267" t="s">
        <v>137</v>
      </c>
      <c r="AQ267" t="s">
        <v>203</v>
      </c>
      <c r="AR267" t="s">
        <v>204</v>
      </c>
      <c r="AS267" t="s">
        <v>146</v>
      </c>
      <c r="AT267" t="s">
        <v>137</v>
      </c>
      <c r="AU267" t="s">
        <v>293</v>
      </c>
      <c r="AV267" t="s">
        <v>158</v>
      </c>
      <c r="AX267" t="s">
        <v>158</v>
      </c>
      <c r="AY267">
        <v>0.25</v>
      </c>
      <c r="AZ267" t="s">
        <v>185</v>
      </c>
      <c r="BA267">
        <v>30</v>
      </c>
      <c r="BB267" t="s">
        <v>296</v>
      </c>
      <c r="BD267">
        <v>30</v>
      </c>
      <c r="BE267" t="s">
        <v>296</v>
      </c>
      <c r="BG267" t="s">
        <v>137</v>
      </c>
      <c r="BH267" t="s">
        <v>178</v>
      </c>
      <c r="BI267" t="s">
        <v>186</v>
      </c>
      <c r="BJ267">
        <v>1</v>
      </c>
      <c r="BK267">
        <v>0</v>
      </c>
      <c r="BL267">
        <v>168</v>
      </c>
      <c r="BM267" t="s">
        <v>152</v>
      </c>
      <c r="BN267">
        <v>168</v>
      </c>
      <c r="BP267">
        <v>1</v>
      </c>
      <c r="BQ267">
        <v>4</v>
      </c>
      <c r="BR267" t="s">
        <v>153</v>
      </c>
      <c r="BS267">
        <v>4</v>
      </c>
      <c r="BT267" t="s">
        <v>153</v>
      </c>
      <c r="BU267">
        <v>1</v>
      </c>
      <c r="BV267" t="s">
        <v>155</v>
      </c>
      <c r="BW267">
        <v>1</v>
      </c>
      <c r="BX267" t="s">
        <v>199</v>
      </c>
      <c r="BY267">
        <v>1</v>
      </c>
      <c r="BZ267" t="s">
        <v>233</v>
      </c>
      <c r="CC267">
        <v>1</v>
      </c>
      <c r="CD267">
        <v>1</v>
      </c>
      <c r="CE267" t="s">
        <v>158</v>
      </c>
      <c r="CG267" t="s">
        <v>415</v>
      </c>
      <c r="CI267" t="s">
        <v>137</v>
      </c>
      <c r="CK267" t="s">
        <v>137</v>
      </c>
      <c r="CL267" t="s">
        <v>174</v>
      </c>
      <c r="CN267">
        <v>0</v>
      </c>
      <c r="CO267">
        <v>0</v>
      </c>
      <c r="CP267">
        <v>0</v>
      </c>
      <c r="CQ267">
        <v>0</v>
      </c>
      <c r="CR267">
        <v>0</v>
      </c>
      <c r="CS267">
        <v>0</v>
      </c>
      <c r="CT267">
        <v>0</v>
      </c>
      <c r="CU267" t="s">
        <v>162</v>
      </c>
      <c r="CV267" t="s">
        <v>316</v>
      </c>
      <c r="CW267">
        <v>0</v>
      </c>
      <c r="CX267">
        <v>0</v>
      </c>
      <c r="CZ267">
        <v>5</v>
      </c>
      <c r="DA267">
        <v>5</v>
      </c>
      <c r="DB267">
        <v>10</v>
      </c>
      <c r="DC267">
        <v>0</v>
      </c>
      <c r="DD267">
        <v>10</v>
      </c>
      <c r="DE267">
        <v>3</v>
      </c>
      <c r="DF267">
        <v>0</v>
      </c>
      <c r="DG267">
        <v>10</v>
      </c>
      <c r="DH267">
        <v>5</v>
      </c>
      <c r="DI267">
        <v>5</v>
      </c>
      <c r="DJ267">
        <v>5</v>
      </c>
      <c r="DK267">
        <v>5</v>
      </c>
      <c r="DL267">
        <v>5</v>
      </c>
      <c r="DM267">
        <v>5</v>
      </c>
      <c r="DN267">
        <v>5</v>
      </c>
      <c r="DO267">
        <v>2</v>
      </c>
      <c r="DP267">
        <v>5</v>
      </c>
      <c r="DQ267">
        <v>0</v>
      </c>
      <c r="DR267">
        <v>10</v>
      </c>
      <c r="DS267">
        <v>5</v>
      </c>
      <c r="DT267">
        <v>0</v>
      </c>
      <c r="DU267">
        <v>0</v>
      </c>
      <c r="DV267">
        <v>0</v>
      </c>
      <c r="DW267">
        <v>0</v>
      </c>
      <c r="DX267">
        <v>0</v>
      </c>
      <c r="DY267">
        <v>0</v>
      </c>
      <c r="DZ267">
        <v>0</v>
      </c>
      <c r="EA267">
        <v>0</v>
      </c>
      <c r="EB267">
        <v>5</v>
      </c>
      <c r="EC267">
        <v>0</v>
      </c>
      <c r="ED267">
        <v>196</v>
      </c>
      <c r="EE267">
        <v>105</v>
      </c>
      <c r="EF267">
        <v>0.53571426868438698</v>
      </c>
      <c r="EG267" t="s">
        <v>163</v>
      </c>
      <c r="EH267">
        <v>25934</v>
      </c>
      <c r="EI267" t="s">
        <v>811</v>
      </c>
      <c r="EJ267" t="s">
        <v>302</v>
      </c>
    </row>
    <row r="268" spans="1:140" ht="15" hidden="1" x14ac:dyDescent="0.25">
      <c r="A268" t="s">
        <v>842</v>
      </c>
      <c r="B268" t="s">
        <v>843</v>
      </c>
      <c r="D268" t="s">
        <v>263</v>
      </c>
      <c r="E268">
        <v>45348</v>
      </c>
      <c r="F268">
        <v>25935</v>
      </c>
      <c r="G268" t="s">
        <v>132</v>
      </c>
      <c r="H268" t="s">
        <v>199</v>
      </c>
      <c r="I268" t="s">
        <v>178</v>
      </c>
      <c r="J268" t="s">
        <v>208</v>
      </c>
      <c r="K268">
        <v>7.6669999999999998</v>
      </c>
      <c r="L268" t="s">
        <v>152</v>
      </c>
      <c r="P268" t="s">
        <v>209</v>
      </c>
      <c r="S268">
        <v>33933458</v>
      </c>
      <c r="U268" t="s">
        <v>853</v>
      </c>
      <c r="V268">
        <v>2021</v>
      </c>
      <c r="W268" t="s">
        <v>290</v>
      </c>
      <c r="X268">
        <v>4349</v>
      </c>
      <c r="Y268">
        <v>100510</v>
      </c>
      <c r="Z268" t="s">
        <v>854</v>
      </c>
      <c r="AA268">
        <v>330.05999755859398</v>
      </c>
      <c r="AB268" t="s">
        <v>137</v>
      </c>
      <c r="AD268" t="s">
        <v>855</v>
      </c>
      <c r="AF268" t="s">
        <v>141</v>
      </c>
      <c r="AG268">
        <v>3</v>
      </c>
      <c r="AH268" t="s">
        <v>142</v>
      </c>
      <c r="AI268">
        <v>14</v>
      </c>
      <c r="AJ268" t="s">
        <v>163</v>
      </c>
      <c r="AK268">
        <v>86.599998474121094</v>
      </c>
      <c r="AM268" t="s">
        <v>137</v>
      </c>
      <c r="AN268" t="s">
        <v>308</v>
      </c>
      <c r="AO268" t="s">
        <v>137</v>
      </c>
      <c r="AQ268" t="s">
        <v>203</v>
      </c>
      <c r="AR268" t="s">
        <v>204</v>
      </c>
      <c r="AS268" t="s">
        <v>168</v>
      </c>
      <c r="AT268" t="s">
        <v>137</v>
      </c>
      <c r="AU268" t="s">
        <v>293</v>
      </c>
      <c r="AV268" t="s">
        <v>158</v>
      </c>
      <c r="AX268" t="s">
        <v>158</v>
      </c>
      <c r="AY268">
        <v>0.25</v>
      </c>
      <c r="AZ268" t="s">
        <v>185</v>
      </c>
      <c r="BA268">
        <v>30</v>
      </c>
      <c r="BB268" t="s">
        <v>296</v>
      </c>
      <c r="BC268" t="s">
        <v>857</v>
      </c>
      <c r="BD268">
        <v>30</v>
      </c>
      <c r="BE268" t="s">
        <v>296</v>
      </c>
      <c r="BG268" t="s">
        <v>137</v>
      </c>
      <c r="BH268" t="s">
        <v>178</v>
      </c>
      <c r="BI268" t="s">
        <v>186</v>
      </c>
      <c r="BJ268">
        <v>1</v>
      </c>
      <c r="BK268">
        <v>0</v>
      </c>
      <c r="BL268">
        <v>7</v>
      </c>
      <c r="BM268" t="s">
        <v>187</v>
      </c>
      <c r="BN268">
        <v>168</v>
      </c>
      <c r="BP268">
        <v>1</v>
      </c>
      <c r="BQ268">
        <v>10</v>
      </c>
      <c r="BR268" t="s">
        <v>153</v>
      </c>
      <c r="BS268">
        <v>10</v>
      </c>
      <c r="BT268" t="s">
        <v>153</v>
      </c>
      <c r="BU268">
        <v>1</v>
      </c>
      <c r="BV268" t="s">
        <v>372</v>
      </c>
      <c r="BW268">
        <v>1</v>
      </c>
      <c r="BX268" t="s">
        <v>199</v>
      </c>
      <c r="BY268">
        <v>1</v>
      </c>
      <c r="BZ268" t="s">
        <v>233</v>
      </c>
      <c r="CC268">
        <v>1</v>
      </c>
      <c r="CD268">
        <v>1</v>
      </c>
      <c r="CE268" t="s">
        <v>158</v>
      </c>
      <c r="CI268" t="s">
        <v>137</v>
      </c>
      <c r="CK268" t="s">
        <v>137</v>
      </c>
      <c r="CL268" t="s">
        <v>174</v>
      </c>
      <c r="CN268">
        <v>0</v>
      </c>
      <c r="CO268">
        <v>0</v>
      </c>
      <c r="CP268">
        <v>0</v>
      </c>
      <c r="CQ268">
        <v>0</v>
      </c>
      <c r="CR268">
        <v>0</v>
      </c>
      <c r="CS268">
        <v>0</v>
      </c>
      <c r="CT268">
        <v>0</v>
      </c>
      <c r="CU268" t="s">
        <v>162</v>
      </c>
      <c r="CV268" t="s">
        <v>316</v>
      </c>
      <c r="CW268">
        <v>0</v>
      </c>
      <c r="CX268">
        <v>0</v>
      </c>
      <c r="CZ268">
        <v>5</v>
      </c>
      <c r="DA268">
        <v>5</v>
      </c>
      <c r="DB268">
        <v>10</v>
      </c>
      <c r="DC268">
        <v>0</v>
      </c>
      <c r="DD268">
        <v>10</v>
      </c>
      <c r="DE268">
        <v>3</v>
      </c>
      <c r="DF268">
        <v>0</v>
      </c>
      <c r="DG268">
        <v>10</v>
      </c>
      <c r="DH268">
        <v>5</v>
      </c>
      <c r="DI268">
        <v>5</v>
      </c>
      <c r="DJ268">
        <v>5</v>
      </c>
      <c r="DK268">
        <v>5</v>
      </c>
      <c r="DL268">
        <v>5</v>
      </c>
      <c r="DM268">
        <v>5</v>
      </c>
      <c r="DN268">
        <v>5</v>
      </c>
      <c r="DO268">
        <v>2</v>
      </c>
      <c r="DP268">
        <v>5</v>
      </c>
      <c r="DQ268">
        <v>0</v>
      </c>
      <c r="DR268">
        <v>10</v>
      </c>
      <c r="DS268">
        <v>5</v>
      </c>
      <c r="DT268">
        <v>0</v>
      </c>
      <c r="DU268">
        <v>0</v>
      </c>
      <c r="DV268">
        <v>0</v>
      </c>
      <c r="DW268">
        <v>0</v>
      </c>
      <c r="DX268">
        <v>0</v>
      </c>
      <c r="DY268">
        <v>0</v>
      </c>
      <c r="DZ268">
        <v>0</v>
      </c>
      <c r="EA268">
        <v>0</v>
      </c>
      <c r="EB268">
        <v>5</v>
      </c>
      <c r="EC268">
        <v>0</v>
      </c>
      <c r="ED268">
        <v>196</v>
      </c>
      <c r="EE268">
        <v>105</v>
      </c>
      <c r="EF268">
        <v>0.53571426868438698</v>
      </c>
      <c r="EG268" t="s">
        <v>163</v>
      </c>
      <c r="EH268">
        <v>25935</v>
      </c>
      <c r="EI268" t="s">
        <v>811</v>
      </c>
      <c r="EJ268" t="s">
        <v>302</v>
      </c>
    </row>
    <row r="269" spans="1:140" ht="15" hidden="1" x14ac:dyDescent="0.25">
      <c r="A269" t="s">
        <v>842</v>
      </c>
      <c r="B269" t="s">
        <v>843</v>
      </c>
      <c r="D269" t="s">
        <v>263</v>
      </c>
      <c r="E269">
        <v>45348</v>
      </c>
      <c r="F269">
        <v>25936</v>
      </c>
      <c r="G269" t="s">
        <v>132</v>
      </c>
      <c r="H269" t="s">
        <v>199</v>
      </c>
      <c r="I269" t="s">
        <v>178</v>
      </c>
      <c r="J269" t="s">
        <v>208</v>
      </c>
      <c r="K269">
        <v>0.66700000000000004</v>
      </c>
      <c r="L269" t="s">
        <v>152</v>
      </c>
      <c r="P269" t="s">
        <v>209</v>
      </c>
      <c r="S269">
        <v>33933458</v>
      </c>
      <c r="U269" t="s">
        <v>853</v>
      </c>
      <c r="V269">
        <v>2021</v>
      </c>
      <c r="W269" t="s">
        <v>290</v>
      </c>
      <c r="X269">
        <v>4350</v>
      </c>
      <c r="Y269">
        <v>100511</v>
      </c>
      <c r="Z269" t="s">
        <v>854</v>
      </c>
      <c r="AA269">
        <v>330.05999755859398</v>
      </c>
      <c r="AB269" t="s">
        <v>137</v>
      </c>
      <c r="AD269" t="s">
        <v>855</v>
      </c>
      <c r="AF269" t="s">
        <v>141</v>
      </c>
      <c r="AG269">
        <v>3</v>
      </c>
      <c r="AH269" t="s">
        <v>142</v>
      </c>
      <c r="AI269">
        <v>14</v>
      </c>
      <c r="AJ269" t="s">
        <v>163</v>
      </c>
      <c r="AK269">
        <v>86.599998474121094</v>
      </c>
      <c r="AM269" t="s">
        <v>137</v>
      </c>
      <c r="AN269" t="s">
        <v>308</v>
      </c>
      <c r="AO269" t="s">
        <v>137</v>
      </c>
      <c r="AQ269" t="s">
        <v>203</v>
      </c>
      <c r="AR269" t="s">
        <v>204</v>
      </c>
      <c r="AS269" t="s">
        <v>146</v>
      </c>
      <c r="AT269" t="s">
        <v>137</v>
      </c>
      <c r="AU269" t="s">
        <v>293</v>
      </c>
      <c r="AV269" t="s">
        <v>158</v>
      </c>
      <c r="AX269" t="s">
        <v>158</v>
      </c>
      <c r="AY269">
        <v>0.25</v>
      </c>
      <c r="AZ269" t="s">
        <v>185</v>
      </c>
      <c r="BA269">
        <v>30</v>
      </c>
      <c r="BB269" t="s">
        <v>296</v>
      </c>
      <c r="BC269" t="s">
        <v>857</v>
      </c>
      <c r="BD269">
        <v>30</v>
      </c>
      <c r="BE269" t="s">
        <v>296</v>
      </c>
      <c r="BG269" t="s">
        <v>137</v>
      </c>
      <c r="BH269" t="s">
        <v>178</v>
      </c>
      <c r="BI269" t="s">
        <v>186</v>
      </c>
      <c r="BJ269">
        <v>1</v>
      </c>
      <c r="BK269">
        <v>0</v>
      </c>
      <c r="BL269">
        <v>7</v>
      </c>
      <c r="BM269" t="s">
        <v>187</v>
      </c>
      <c r="BN269">
        <v>168</v>
      </c>
      <c r="BP269">
        <v>1</v>
      </c>
      <c r="BQ269">
        <v>10</v>
      </c>
      <c r="BR269" t="s">
        <v>153</v>
      </c>
      <c r="BS269">
        <v>10</v>
      </c>
      <c r="BT269" t="s">
        <v>153</v>
      </c>
      <c r="BU269">
        <v>1</v>
      </c>
      <c r="BV269" t="s">
        <v>372</v>
      </c>
      <c r="BW269">
        <v>1</v>
      </c>
      <c r="BX269" t="s">
        <v>199</v>
      </c>
      <c r="BY269">
        <v>1</v>
      </c>
      <c r="BZ269" t="s">
        <v>233</v>
      </c>
      <c r="CC269">
        <v>1</v>
      </c>
      <c r="CD269">
        <v>1</v>
      </c>
      <c r="CE269" t="s">
        <v>158</v>
      </c>
      <c r="CI269" t="s">
        <v>137</v>
      </c>
      <c r="CK269" t="s">
        <v>137</v>
      </c>
      <c r="CL269" t="s">
        <v>174</v>
      </c>
      <c r="CN269">
        <v>0</v>
      </c>
      <c r="CO269">
        <v>0</v>
      </c>
      <c r="CP269">
        <v>0</v>
      </c>
      <c r="CQ269">
        <v>0</v>
      </c>
      <c r="CR269">
        <v>0</v>
      </c>
      <c r="CS269">
        <v>0</v>
      </c>
      <c r="CT269">
        <v>0</v>
      </c>
      <c r="CU269" t="s">
        <v>162</v>
      </c>
      <c r="CV269" t="s">
        <v>316</v>
      </c>
      <c r="CW269">
        <v>0</v>
      </c>
      <c r="CX269">
        <v>0</v>
      </c>
      <c r="CZ269">
        <v>5</v>
      </c>
      <c r="DA269">
        <v>5</v>
      </c>
      <c r="DB269">
        <v>10</v>
      </c>
      <c r="DC269">
        <v>0</v>
      </c>
      <c r="DD269">
        <v>10</v>
      </c>
      <c r="DE269">
        <v>3</v>
      </c>
      <c r="DF269">
        <v>0</v>
      </c>
      <c r="DG269">
        <v>10</v>
      </c>
      <c r="DH269">
        <v>5</v>
      </c>
      <c r="DI269">
        <v>5</v>
      </c>
      <c r="DJ269">
        <v>5</v>
      </c>
      <c r="DK269">
        <v>5</v>
      </c>
      <c r="DL269">
        <v>5</v>
      </c>
      <c r="DM269">
        <v>5</v>
      </c>
      <c r="DN269">
        <v>5</v>
      </c>
      <c r="DO269">
        <v>2</v>
      </c>
      <c r="DP269">
        <v>5</v>
      </c>
      <c r="DQ269">
        <v>0</v>
      </c>
      <c r="DR269">
        <v>10</v>
      </c>
      <c r="DS269">
        <v>5</v>
      </c>
      <c r="DT269">
        <v>0</v>
      </c>
      <c r="DU269">
        <v>0</v>
      </c>
      <c r="DV269">
        <v>0</v>
      </c>
      <c r="DW269">
        <v>0</v>
      </c>
      <c r="DX269">
        <v>0</v>
      </c>
      <c r="DY269">
        <v>0</v>
      </c>
      <c r="DZ269">
        <v>0</v>
      </c>
      <c r="EA269">
        <v>0</v>
      </c>
      <c r="EB269">
        <v>5</v>
      </c>
      <c r="EC269">
        <v>0</v>
      </c>
      <c r="ED269">
        <v>196</v>
      </c>
      <c r="EE269">
        <v>105</v>
      </c>
      <c r="EF269">
        <v>0.53571426868438698</v>
      </c>
      <c r="EG269" t="s">
        <v>163</v>
      </c>
      <c r="EH269">
        <v>25936</v>
      </c>
      <c r="EI269" t="s">
        <v>858</v>
      </c>
      <c r="EJ269" t="s">
        <v>302</v>
      </c>
    </row>
    <row r="270" spans="1:140" ht="15" hidden="1" x14ac:dyDescent="0.25">
      <c r="A270" t="s">
        <v>842</v>
      </c>
      <c r="B270" t="s">
        <v>843</v>
      </c>
      <c r="D270" t="s">
        <v>263</v>
      </c>
      <c r="E270">
        <v>45348</v>
      </c>
      <c r="F270">
        <v>25937</v>
      </c>
      <c r="G270" t="s">
        <v>132</v>
      </c>
      <c r="H270" t="s">
        <v>199</v>
      </c>
      <c r="I270" t="s">
        <v>178</v>
      </c>
      <c r="J270" t="s">
        <v>208</v>
      </c>
      <c r="K270">
        <v>3.6669999999999998</v>
      </c>
      <c r="L270" t="s">
        <v>152</v>
      </c>
      <c r="P270" t="s">
        <v>209</v>
      </c>
      <c r="S270">
        <v>33933458</v>
      </c>
      <c r="U270" t="s">
        <v>853</v>
      </c>
      <c r="V270">
        <v>2021</v>
      </c>
      <c r="W270" t="s">
        <v>290</v>
      </c>
      <c r="X270">
        <v>4351</v>
      </c>
      <c r="Y270">
        <v>100520</v>
      </c>
      <c r="Z270" t="s">
        <v>854</v>
      </c>
      <c r="AA270">
        <v>330.05999755859398</v>
      </c>
      <c r="AB270" t="s">
        <v>137</v>
      </c>
      <c r="AD270" t="s">
        <v>855</v>
      </c>
      <c r="AF270" t="s">
        <v>141</v>
      </c>
      <c r="AG270">
        <v>3</v>
      </c>
      <c r="AH270" t="s">
        <v>142</v>
      </c>
      <c r="AI270">
        <v>15</v>
      </c>
      <c r="AJ270" t="s">
        <v>163</v>
      </c>
      <c r="AK270">
        <v>98</v>
      </c>
      <c r="AM270" t="s">
        <v>137</v>
      </c>
      <c r="AN270" t="s">
        <v>308</v>
      </c>
      <c r="AO270" t="s">
        <v>137</v>
      </c>
      <c r="AQ270" t="s">
        <v>203</v>
      </c>
      <c r="AR270" t="s">
        <v>204</v>
      </c>
      <c r="AS270" t="s">
        <v>168</v>
      </c>
      <c r="AT270" t="s">
        <v>137</v>
      </c>
      <c r="AU270" t="s">
        <v>293</v>
      </c>
      <c r="AV270" t="s">
        <v>158</v>
      </c>
      <c r="AX270" t="s">
        <v>158</v>
      </c>
      <c r="AY270">
        <v>0.25</v>
      </c>
      <c r="AZ270" t="s">
        <v>185</v>
      </c>
      <c r="BA270">
        <v>10</v>
      </c>
      <c r="BB270" t="s">
        <v>296</v>
      </c>
      <c r="BD270">
        <v>10</v>
      </c>
      <c r="BE270" t="s">
        <v>296</v>
      </c>
      <c r="BG270" t="s">
        <v>137</v>
      </c>
      <c r="BH270" t="s">
        <v>178</v>
      </c>
      <c r="BI270" t="s">
        <v>186</v>
      </c>
      <c r="BJ270">
        <v>1</v>
      </c>
      <c r="BK270">
        <v>0</v>
      </c>
      <c r="BL270">
        <v>168</v>
      </c>
      <c r="BM270" t="s">
        <v>152</v>
      </c>
      <c r="BN270">
        <v>168</v>
      </c>
      <c r="BP270">
        <v>1</v>
      </c>
      <c r="BQ270">
        <v>4</v>
      </c>
      <c r="BR270" t="s">
        <v>153</v>
      </c>
      <c r="BS270">
        <v>4</v>
      </c>
      <c r="BT270" t="s">
        <v>153</v>
      </c>
      <c r="BU270">
        <v>1</v>
      </c>
      <c r="BV270" t="s">
        <v>155</v>
      </c>
      <c r="BW270">
        <v>1</v>
      </c>
      <c r="BX270" t="s">
        <v>199</v>
      </c>
      <c r="BY270">
        <v>1</v>
      </c>
      <c r="BZ270" t="s">
        <v>233</v>
      </c>
      <c r="CC270">
        <v>1</v>
      </c>
      <c r="CD270">
        <v>1</v>
      </c>
      <c r="CE270" t="s">
        <v>158</v>
      </c>
      <c r="CI270" t="s">
        <v>137</v>
      </c>
      <c r="CK270" t="s">
        <v>137</v>
      </c>
      <c r="CL270" t="s">
        <v>174</v>
      </c>
      <c r="CN270">
        <v>0</v>
      </c>
      <c r="CO270">
        <v>0</v>
      </c>
      <c r="CP270">
        <v>0</v>
      </c>
      <c r="CQ270">
        <v>0</v>
      </c>
      <c r="CR270">
        <v>0</v>
      </c>
      <c r="CS270">
        <v>0</v>
      </c>
      <c r="CT270">
        <v>0</v>
      </c>
      <c r="CU270" t="s">
        <v>162</v>
      </c>
      <c r="CV270" t="s">
        <v>316</v>
      </c>
      <c r="CW270">
        <v>0</v>
      </c>
      <c r="CX270">
        <v>0</v>
      </c>
      <c r="CZ270">
        <v>5</v>
      </c>
      <c r="DA270">
        <v>5</v>
      </c>
      <c r="DB270">
        <v>10</v>
      </c>
      <c r="DC270">
        <v>3</v>
      </c>
      <c r="DD270">
        <v>10</v>
      </c>
      <c r="DE270">
        <v>3</v>
      </c>
      <c r="DF270">
        <v>0</v>
      </c>
      <c r="DG270">
        <v>10</v>
      </c>
      <c r="DH270">
        <v>5</v>
      </c>
      <c r="DI270">
        <v>5</v>
      </c>
      <c r="DJ270">
        <v>5</v>
      </c>
      <c r="DK270">
        <v>5</v>
      </c>
      <c r="DL270">
        <v>5</v>
      </c>
      <c r="DM270">
        <v>5</v>
      </c>
      <c r="DN270">
        <v>5</v>
      </c>
      <c r="DO270">
        <v>2</v>
      </c>
      <c r="DP270">
        <v>5</v>
      </c>
      <c r="DQ270">
        <v>0</v>
      </c>
      <c r="DR270">
        <v>10</v>
      </c>
      <c r="DS270">
        <v>5</v>
      </c>
      <c r="DT270">
        <v>0</v>
      </c>
      <c r="DU270">
        <v>0</v>
      </c>
      <c r="DV270">
        <v>0</v>
      </c>
      <c r="DW270">
        <v>0</v>
      </c>
      <c r="DX270">
        <v>0</v>
      </c>
      <c r="DY270">
        <v>0</v>
      </c>
      <c r="DZ270">
        <v>0</v>
      </c>
      <c r="EA270">
        <v>0</v>
      </c>
      <c r="EB270">
        <v>5</v>
      </c>
      <c r="EC270">
        <v>0</v>
      </c>
      <c r="ED270">
        <v>196</v>
      </c>
      <c r="EE270">
        <v>108</v>
      </c>
      <c r="EF270">
        <v>0.55102038383483898</v>
      </c>
      <c r="EG270" t="s">
        <v>163</v>
      </c>
      <c r="EH270">
        <v>25937</v>
      </c>
      <c r="EI270" t="s">
        <v>858</v>
      </c>
      <c r="EJ270" t="s">
        <v>302</v>
      </c>
    </row>
    <row r="271" spans="1:140" ht="15" hidden="1" x14ac:dyDescent="0.25">
      <c r="A271" t="s">
        <v>842</v>
      </c>
      <c r="B271" t="s">
        <v>843</v>
      </c>
      <c r="D271" t="s">
        <v>263</v>
      </c>
      <c r="E271">
        <v>45348</v>
      </c>
      <c r="F271">
        <v>25938</v>
      </c>
      <c r="G271" t="s">
        <v>132</v>
      </c>
      <c r="H271" t="s">
        <v>199</v>
      </c>
      <c r="I271" t="s">
        <v>178</v>
      </c>
      <c r="J271" t="s">
        <v>208</v>
      </c>
      <c r="K271">
        <v>4.6669999999999998</v>
      </c>
      <c r="L271" t="s">
        <v>152</v>
      </c>
      <c r="P271" t="s">
        <v>209</v>
      </c>
      <c r="S271">
        <v>33933458</v>
      </c>
      <c r="U271" t="s">
        <v>853</v>
      </c>
      <c r="V271">
        <v>2021</v>
      </c>
      <c r="W271" t="s">
        <v>290</v>
      </c>
      <c r="X271">
        <v>4352</v>
      </c>
      <c r="Y271">
        <v>100521</v>
      </c>
      <c r="Z271" t="s">
        <v>854</v>
      </c>
      <c r="AA271">
        <v>330.05999755859398</v>
      </c>
      <c r="AB271" t="s">
        <v>137</v>
      </c>
      <c r="AD271" t="s">
        <v>855</v>
      </c>
      <c r="AF271" t="s">
        <v>141</v>
      </c>
      <c r="AG271">
        <v>3</v>
      </c>
      <c r="AH271" t="s">
        <v>142</v>
      </c>
      <c r="AI271">
        <v>15</v>
      </c>
      <c r="AJ271" t="s">
        <v>163</v>
      </c>
      <c r="AK271">
        <v>98</v>
      </c>
      <c r="AM271" t="s">
        <v>137</v>
      </c>
      <c r="AN271" t="s">
        <v>308</v>
      </c>
      <c r="AO271" t="s">
        <v>137</v>
      </c>
      <c r="AQ271" t="s">
        <v>203</v>
      </c>
      <c r="AR271" t="s">
        <v>204</v>
      </c>
      <c r="AS271" t="s">
        <v>168</v>
      </c>
      <c r="AT271" t="s">
        <v>137</v>
      </c>
      <c r="AU271" t="s">
        <v>293</v>
      </c>
      <c r="AV271" t="s">
        <v>158</v>
      </c>
      <c r="AX271" t="s">
        <v>158</v>
      </c>
      <c r="AY271">
        <v>0.25</v>
      </c>
      <c r="AZ271" t="s">
        <v>185</v>
      </c>
      <c r="BA271">
        <v>10</v>
      </c>
      <c r="BB271" t="s">
        <v>296</v>
      </c>
      <c r="BD271">
        <v>10</v>
      </c>
      <c r="BE271" t="s">
        <v>296</v>
      </c>
      <c r="BG271" t="s">
        <v>137</v>
      </c>
      <c r="BH271" t="s">
        <v>178</v>
      </c>
      <c r="BI271" t="s">
        <v>186</v>
      </c>
      <c r="BJ271">
        <v>1</v>
      </c>
      <c r="BK271">
        <v>0</v>
      </c>
      <c r="BL271">
        <v>168</v>
      </c>
      <c r="BM271" t="s">
        <v>152</v>
      </c>
      <c r="BN271">
        <v>168</v>
      </c>
      <c r="BP271">
        <v>1</v>
      </c>
      <c r="BQ271">
        <v>4</v>
      </c>
      <c r="BR271" t="s">
        <v>153</v>
      </c>
      <c r="BS271">
        <v>4</v>
      </c>
      <c r="BT271" t="s">
        <v>153</v>
      </c>
      <c r="BU271">
        <v>1</v>
      </c>
      <c r="BV271" t="s">
        <v>155</v>
      </c>
      <c r="BW271">
        <v>1</v>
      </c>
      <c r="BX271" t="s">
        <v>199</v>
      </c>
      <c r="BY271">
        <v>1</v>
      </c>
      <c r="BZ271" t="s">
        <v>233</v>
      </c>
      <c r="CC271">
        <v>1</v>
      </c>
      <c r="CD271">
        <v>1</v>
      </c>
      <c r="CE271" t="s">
        <v>158</v>
      </c>
      <c r="CI271" t="s">
        <v>137</v>
      </c>
      <c r="CK271" t="s">
        <v>137</v>
      </c>
      <c r="CL271" t="s">
        <v>174</v>
      </c>
      <c r="CN271">
        <v>0</v>
      </c>
      <c r="CO271">
        <v>0</v>
      </c>
      <c r="CP271">
        <v>0</v>
      </c>
      <c r="CQ271">
        <v>0</v>
      </c>
      <c r="CR271">
        <v>0</v>
      </c>
      <c r="CS271">
        <v>0</v>
      </c>
      <c r="CT271">
        <v>0</v>
      </c>
      <c r="CU271" t="s">
        <v>162</v>
      </c>
      <c r="CV271" t="s">
        <v>316</v>
      </c>
      <c r="CW271">
        <v>0</v>
      </c>
      <c r="CX271">
        <v>0</v>
      </c>
      <c r="CZ271">
        <v>5</v>
      </c>
      <c r="DA271">
        <v>5</v>
      </c>
      <c r="DB271">
        <v>10</v>
      </c>
      <c r="DC271">
        <v>3</v>
      </c>
      <c r="DD271">
        <v>10</v>
      </c>
      <c r="DE271">
        <v>3</v>
      </c>
      <c r="DF271">
        <v>0</v>
      </c>
      <c r="DG271">
        <v>10</v>
      </c>
      <c r="DH271">
        <v>5</v>
      </c>
      <c r="DI271">
        <v>5</v>
      </c>
      <c r="DJ271">
        <v>5</v>
      </c>
      <c r="DK271">
        <v>5</v>
      </c>
      <c r="DL271">
        <v>5</v>
      </c>
      <c r="DM271">
        <v>5</v>
      </c>
      <c r="DN271">
        <v>5</v>
      </c>
      <c r="DO271">
        <v>2</v>
      </c>
      <c r="DP271">
        <v>5</v>
      </c>
      <c r="DQ271">
        <v>0</v>
      </c>
      <c r="DR271">
        <v>10</v>
      </c>
      <c r="DS271">
        <v>5</v>
      </c>
      <c r="DT271">
        <v>0</v>
      </c>
      <c r="DU271">
        <v>0</v>
      </c>
      <c r="DV271">
        <v>0</v>
      </c>
      <c r="DW271">
        <v>0</v>
      </c>
      <c r="DX271">
        <v>0</v>
      </c>
      <c r="DY271">
        <v>0</v>
      </c>
      <c r="DZ271">
        <v>0</v>
      </c>
      <c r="EA271">
        <v>0</v>
      </c>
      <c r="EB271">
        <v>5</v>
      </c>
      <c r="EC271">
        <v>0</v>
      </c>
      <c r="ED271">
        <v>196</v>
      </c>
      <c r="EE271">
        <v>108</v>
      </c>
      <c r="EF271">
        <v>0.55102038383483898</v>
      </c>
      <c r="EG271" t="s">
        <v>163</v>
      </c>
      <c r="EH271">
        <v>25938</v>
      </c>
      <c r="EI271" t="s">
        <v>858</v>
      </c>
      <c r="EJ271" t="s">
        <v>302</v>
      </c>
    </row>
    <row r="272" spans="1:140" ht="15" hidden="1" x14ac:dyDescent="0.25">
      <c r="A272" t="s">
        <v>842</v>
      </c>
      <c r="B272" t="s">
        <v>843</v>
      </c>
      <c r="D272" t="s">
        <v>263</v>
      </c>
      <c r="E272">
        <v>45348</v>
      </c>
      <c r="F272">
        <v>25939</v>
      </c>
      <c r="G272" t="s">
        <v>132</v>
      </c>
      <c r="H272" t="s">
        <v>199</v>
      </c>
      <c r="I272" t="s">
        <v>178</v>
      </c>
      <c r="J272" t="s">
        <v>208</v>
      </c>
      <c r="K272">
        <v>0.66700000000000004</v>
      </c>
      <c r="L272" t="s">
        <v>152</v>
      </c>
      <c r="P272" t="s">
        <v>209</v>
      </c>
      <c r="S272">
        <v>33933458</v>
      </c>
      <c r="U272" t="s">
        <v>853</v>
      </c>
      <c r="V272">
        <v>2021</v>
      </c>
      <c r="W272" t="s">
        <v>290</v>
      </c>
      <c r="X272">
        <v>4353</v>
      </c>
      <c r="Y272">
        <v>100522</v>
      </c>
      <c r="Z272" t="s">
        <v>854</v>
      </c>
      <c r="AA272">
        <v>330.05999755859398</v>
      </c>
      <c r="AB272" t="s">
        <v>137</v>
      </c>
      <c r="AD272" t="s">
        <v>855</v>
      </c>
      <c r="AF272" t="s">
        <v>141</v>
      </c>
      <c r="AG272">
        <v>3</v>
      </c>
      <c r="AH272" t="s">
        <v>142</v>
      </c>
      <c r="AI272">
        <v>15</v>
      </c>
      <c r="AJ272" t="s">
        <v>163</v>
      </c>
      <c r="AK272">
        <v>98</v>
      </c>
      <c r="AM272" t="s">
        <v>137</v>
      </c>
      <c r="AN272" t="s">
        <v>308</v>
      </c>
      <c r="AO272" t="s">
        <v>137</v>
      </c>
      <c r="AQ272" t="s">
        <v>203</v>
      </c>
      <c r="AR272" t="s">
        <v>204</v>
      </c>
      <c r="AS272" t="s">
        <v>146</v>
      </c>
      <c r="AT272" t="s">
        <v>137</v>
      </c>
      <c r="AU272" t="s">
        <v>293</v>
      </c>
      <c r="AV272" t="s">
        <v>158</v>
      </c>
      <c r="AX272" t="s">
        <v>158</v>
      </c>
      <c r="AY272">
        <v>0.25</v>
      </c>
      <c r="AZ272" t="s">
        <v>185</v>
      </c>
      <c r="BA272">
        <v>30</v>
      </c>
      <c r="BB272" t="s">
        <v>296</v>
      </c>
      <c r="BD272">
        <v>30</v>
      </c>
      <c r="BE272" t="s">
        <v>296</v>
      </c>
      <c r="BG272" t="s">
        <v>137</v>
      </c>
      <c r="BH272" t="s">
        <v>178</v>
      </c>
      <c r="BI272" t="s">
        <v>186</v>
      </c>
      <c r="BJ272">
        <v>1</v>
      </c>
      <c r="BK272">
        <v>0</v>
      </c>
      <c r="BL272">
        <v>168</v>
      </c>
      <c r="BM272" t="s">
        <v>152</v>
      </c>
      <c r="BN272">
        <v>168</v>
      </c>
      <c r="BP272">
        <v>1</v>
      </c>
      <c r="BQ272">
        <v>4</v>
      </c>
      <c r="BR272" t="s">
        <v>153</v>
      </c>
      <c r="BS272">
        <v>4</v>
      </c>
      <c r="BT272" t="s">
        <v>153</v>
      </c>
      <c r="BU272">
        <v>1</v>
      </c>
      <c r="BV272" t="s">
        <v>155</v>
      </c>
      <c r="BW272">
        <v>1</v>
      </c>
      <c r="BX272" t="s">
        <v>199</v>
      </c>
      <c r="BY272">
        <v>1</v>
      </c>
      <c r="BZ272" t="s">
        <v>233</v>
      </c>
      <c r="CC272">
        <v>1</v>
      </c>
      <c r="CD272">
        <v>1</v>
      </c>
      <c r="CE272" t="s">
        <v>158</v>
      </c>
      <c r="CI272" t="s">
        <v>137</v>
      </c>
      <c r="CK272" t="s">
        <v>137</v>
      </c>
      <c r="CL272" t="s">
        <v>174</v>
      </c>
      <c r="CN272">
        <v>0</v>
      </c>
      <c r="CO272">
        <v>0</v>
      </c>
      <c r="CP272">
        <v>0</v>
      </c>
      <c r="CQ272">
        <v>0</v>
      </c>
      <c r="CR272">
        <v>0</v>
      </c>
      <c r="CS272">
        <v>0</v>
      </c>
      <c r="CT272">
        <v>0</v>
      </c>
      <c r="CU272" t="s">
        <v>162</v>
      </c>
      <c r="CV272" t="s">
        <v>316</v>
      </c>
      <c r="CW272">
        <v>0</v>
      </c>
      <c r="CX272">
        <v>0</v>
      </c>
      <c r="CZ272">
        <v>5</v>
      </c>
      <c r="DA272">
        <v>5</v>
      </c>
      <c r="DB272">
        <v>10</v>
      </c>
      <c r="DC272">
        <v>3</v>
      </c>
      <c r="DD272">
        <v>10</v>
      </c>
      <c r="DE272">
        <v>3</v>
      </c>
      <c r="DF272">
        <v>0</v>
      </c>
      <c r="DG272">
        <v>10</v>
      </c>
      <c r="DH272">
        <v>5</v>
      </c>
      <c r="DI272">
        <v>5</v>
      </c>
      <c r="DJ272">
        <v>5</v>
      </c>
      <c r="DK272">
        <v>5</v>
      </c>
      <c r="DL272">
        <v>5</v>
      </c>
      <c r="DM272">
        <v>5</v>
      </c>
      <c r="DN272">
        <v>5</v>
      </c>
      <c r="DO272">
        <v>2</v>
      </c>
      <c r="DP272">
        <v>5</v>
      </c>
      <c r="DQ272">
        <v>0</v>
      </c>
      <c r="DR272">
        <v>10</v>
      </c>
      <c r="DS272">
        <v>5</v>
      </c>
      <c r="DT272">
        <v>0</v>
      </c>
      <c r="DU272">
        <v>0</v>
      </c>
      <c r="DV272">
        <v>0</v>
      </c>
      <c r="DW272">
        <v>0</v>
      </c>
      <c r="DX272">
        <v>0</v>
      </c>
      <c r="DY272">
        <v>0</v>
      </c>
      <c r="DZ272">
        <v>0</v>
      </c>
      <c r="EA272">
        <v>0</v>
      </c>
      <c r="EB272">
        <v>5</v>
      </c>
      <c r="EC272">
        <v>0</v>
      </c>
      <c r="ED272">
        <v>196</v>
      </c>
      <c r="EE272">
        <v>108</v>
      </c>
      <c r="EF272">
        <v>0.55102038383483898</v>
      </c>
      <c r="EG272" t="s">
        <v>163</v>
      </c>
      <c r="EH272">
        <v>25939</v>
      </c>
      <c r="EI272" t="s">
        <v>858</v>
      </c>
      <c r="EJ272" t="s">
        <v>302</v>
      </c>
    </row>
    <row r="273" spans="1:140" ht="15" hidden="1" x14ac:dyDescent="0.25">
      <c r="A273" t="s">
        <v>842</v>
      </c>
      <c r="B273" t="s">
        <v>843</v>
      </c>
      <c r="D273" t="s">
        <v>263</v>
      </c>
      <c r="E273">
        <v>45348</v>
      </c>
      <c r="F273">
        <v>25940</v>
      </c>
      <c r="G273" t="s">
        <v>132</v>
      </c>
      <c r="H273" t="s">
        <v>199</v>
      </c>
      <c r="I273" t="s">
        <v>178</v>
      </c>
      <c r="J273" t="s">
        <v>208</v>
      </c>
      <c r="K273">
        <v>1.333</v>
      </c>
      <c r="L273" t="s">
        <v>152</v>
      </c>
      <c r="P273" t="s">
        <v>209</v>
      </c>
      <c r="S273">
        <v>33933458</v>
      </c>
      <c r="U273" t="s">
        <v>853</v>
      </c>
      <c r="V273">
        <v>2021</v>
      </c>
      <c r="W273" t="s">
        <v>290</v>
      </c>
      <c r="X273">
        <v>4354</v>
      </c>
      <c r="Y273">
        <v>100523</v>
      </c>
      <c r="Z273" t="s">
        <v>854</v>
      </c>
      <c r="AA273">
        <v>330.05999755859398</v>
      </c>
      <c r="AB273" t="s">
        <v>137</v>
      </c>
      <c r="AD273" t="s">
        <v>855</v>
      </c>
      <c r="AF273" t="s">
        <v>141</v>
      </c>
      <c r="AG273">
        <v>3</v>
      </c>
      <c r="AH273" t="s">
        <v>142</v>
      </c>
      <c r="AI273">
        <v>15</v>
      </c>
      <c r="AJ273" t="s">
        <v>163</v>
      </c>
      <c r="AK273">
        <v>98</v>
      </c>
      <c r="AM273" t="s">
        <v>137</v>
      </c>
      <c r="AN273" t="s">
        <v>308</v>
      </c>
      <c r="AO273" t="s">
        <v>137</v>
      </c>
      <c r="AQ273" t="s">
        <v>203</v>
      </c>
      <c r="AR273" t="s">
        <v>204</v>
      </c>
      <c r="AS273" t="s">
        <v>146</v>
      </c>
      <c r="AT273" t="s">
        <v>137</v>
      </c>
      <c r="AU273" t="s">
        <v>293</v>
      </c>
      <c r="AV273" t="s">
        <v>158</v>
      </c>
      <c r="AX273" t="s">
        <v>158</v>
      </c>
      <c r="AY273">
        <v>0.25</v>
      </c>
      <c r="AZ273" t="s">
        <v>185</v>
      </c>
      <c r="BA273">
        <v>30</v>
      </c>
      <c r="BB273" t="s">
        <v>296</v>
      </c>
      <c r="BD273">
        <v>30</v>
      </c>
      <c r="BE273" t="s">
        <v>296</v>
      </c>
      <c r="BG273" t="s">
        <v>137</v>
      </c>
      <c r="BH273" t="s">
        <v>178</v>
      </c>
      <c r="BI273" t="s">
        <v>186</v>
      </c>
      <c r="BJ273">
        <v>1</v>
      </c>
      <c r="BK273">
        <v>0</v>
      </c>
      <c r="BL273">
        <v>168</v>
      </c>
      <c r="BM273" t="s">
        <v>152</v>
      </c>
      <c r="BN273">
        <v>168</v>
      </c>
      <c r="BP273">
        <v>1</v>
      </c>
      <c r="BQ273">
        <v>4</v>
      </c>
      <c r="BR273" t="s">
        <v>153</v>
      </c>
      <c r="BS273">
        <v>4</v>
      </c>
      <c r="BT273" t="s">
        <v>153</v>
      </c>
      <c r="BU273">
        <v>1</v>
      </c>
      <c r="BV273" t="s">
        <v>155</v>
      </c>
      <c r="BW273">
        <v>1</v>
      </c>
      <c r="BX273" t="s">
        <v>199</v>
      </c>
      <c r="BY273">
        <v>1</v>
      </c>
      <c r="BZ273" t="s">
        <v>233</v>
      </c>
      <c r="CC273">
        <v>1</v>
      </c>
      <c r="CD273">
        <v>1</v>
      </c>
      <c r="CE273" t="s">
        <v>158</v>
      </c>
      <c r="CI273" t="s">
        <v>137</v>
      </c>
      <c r="CK273" t="s">
        <v>137</v>
      </c>
      <c r="CL273" t="s">
        <v>174</v>
      </c>
      <c r="CN273">
        <v>0</v>
      </c>
      <c r="CO273">
        <v>0</v>
      </c>
      <c r="CP273">
        <v>0</v>
      </c>
      <c r="CQ273">
        <v>0</v>
      </c>
      <c r="CR273">
        <v>0</v>
      </c>
      <c r="CS273">
        <v>0</v>
      </c>
      <c r="CT273">
        <v>0</v>
      </c>
      <c r="CU273" t="s">
        <v>162</v>
      </c>
      <c r="CV273" t="s">
        <v>316</v>
      </c>
      <c r="CW273">
        <v>0</v>
      </c>
      <c r="CX273">
        <v>0</v>
      </c>
      <c r="CZ273">
        <v>5</v>
      </c>
      <c r="DA273">
        <v>5</v>
      </c>
      <c r="DB273">
        <v>10</v>
      </c>
      <c r="DC273">
        <v>3</v>
      </c>
      <c r="DD273">
        <v>10</v>
      </c>
      <c r="DE273">
        <v>3</v>
      </c>
      <c r="DF273">
        <v>0</v>
      </c>
      <c r="DG273">
        <v>10</v>
      </c>
      <c r="DH273">
        <v>5</v>
      </c>
      <c r="DI273">
        <v>5</v>
      </c>
      <c r="DJ273">
        <v>5</v>
      </c>
      <c r="DK273">
        <v>5</v>
      </c>
      <c r="DL273">
        <v>5</v>
      </c>
      <c r="DM273">
        <v>5</v>
      </c>
      <c r="DN273">
        <v>5</v>
      </c>
      <c r="DO273">
        <v>2</v>
      </c>
      <c r="DP273">
        <v>5</v>
      </c>
      <c r="DQ273">
        <v>0</v>
      </c>
      <c r="DR273">
        <v>10</v>
      </c>
      <c r="DS273">
        <v>5</v>
      </c>
      <c r="DT273">
        <v>0</v>
      </c>
      <c r="DU273">
        <v>0</v>
      </c>
      <c r="DV273">
        <v>0</v>
      </c>
      <c r="DW273">
        <v>0</v>
      </c>
      <c r="DX273">
        <v>0</v>
      </c>
      <c r="DY273">
        <v>0</v>
      </c>
      <c r="DZ273">
        <v>0</v>
      </c>
      <c r="EA273">
        <v>0</v>
      </c>
      <c r="EB273">
        <v>5</v>
      </c>
      <c r="EC273">
        <v>0</v>
      </c>
      <c r="ED273">
        <v>196</v>
      </c>
      <c r="EE273">
        <v>108</v>
      </c>
      <c r="EF273">
        <v>0.55102038383483898</v>
      </c>
      <c r="EG273" t="s">
        <v>163</v>
      </c>
      <c r="EH273">
        <v>25940</v>
      </c>
      <c r="EI273" t="s">
        <v>858</v>
      </c>
      <c r="EJ273" t="s">
        <v>302</v>
      </c>
    </row>
    <row r="274" spans="1:140" ht="15" hidden="1" x14ac:dyDescent="0.25">
      <c r="A274" t="s">
        <v>842</v>
      </c>
      <c r="B274" t="s">
        <v>843</v>
      </c>
      <c r="D274" t="s">
        <v>263</v>
      </c>
      <c r="E274">
        <v>45348</v>
      </c>
      <c r="F274">
        <v>25942</v>
      </c>
      <c r="G274" t="s">
        <v>132</v>
      </c>
      <c r="H274" t="s">
        <v>199</v>
      </c>
      <c r="I274" t="s">
        <v>178</v>
      </c>
      <c r="J274" t="s">
        <v>208</v>
      </c>
      <c r="K274">
        <v>4</v>
      </c>
      <c r="L274" t="s">
        <v>152</v>
      </c>
      <c r="P274" t="s">
        <v>209</v>
      </c>
      <c r="S274">
        <v>33933458</v>
      </c>
      <c r="U274" t="s">
        <v>853</v>
      </c>
      <c r="V274">
        <v>2021</v>
      </c>
      <c r="W274" t="s">
        <v>290</v>
      </c>
      <c r="X274">
        <v>4356</v>
      </c>
      <c r="Y274">
        <v>100530</v>
      </c>
      <c r="Z274" t="s">
        <v>854</v>
      </c>
      <c r="AA274">
        <v>330.05999755859398</v>
      </c>
      <c r="AB274" t="s">
        <v>137</v>
      </c>
      <c r="AD274" t="s">
        <v>855</v>
      </c>
      <c r="AF274" t="s">
        <v>141</v>
      </c>
      <c r="AG274">
        <v>3</v>
      </c>
      <c r="AH274" t="s">
        <v>142</v>
      </c>
      <c r="AI274">
        <v>15</v>
      </c>
      <c r="AJ274" t="s">
        <v>163</v>
      </c>
      <c r="AK274">
        <v>99</v>
      </c>
      <c r="AM274" t="s">
        <v>137</v>
      </c>
      <c r="AN274" t="s">
        <v>308</v>
      </c>
      <c r="AO274" t="s">
        <v>137</v>
      </c>
      <c r="AQ274" t="s">
        <v>203</v>
      </c>
      <c r="AR274" t="s">
        <v>204</v>
      </c>
      <c r="AS274" t="s">
        <v>168</v>
      </c>
      <c r="AT274" t="s">
        <v>137</v>
      </c>
      <c r="AU274" t="s">
        <v>293</v>
      </c>
      <c r="AV274" t="s">
        <v>158</v>
      </c>
      <c r="AX274" t="s">
        <v>158</v>
      </c>
      <c r="AY274">
        <v>0.25</v>
      </c>
      <c r="AZ274" t="s">
        <v>185</v>
      </c>
      <c r="BA274">
        <v>30</v>
      </c>
      <c r="BB274" t="s">
        <v>296</v>
      </c>
      <c r="BC274" t="s">
        <v>857</v>
      </c>
      <c r="BD274">
        <v>30</v>
      </c>
      <c r="BE274" t="s">
        <v>296</v>
      </c>
      <c r="BG274" t="s">
        <v>137</v>
      </c>
      <c r="BH274" t="s">
        <v>178</v>
      </c>
      <c r="BI274" t="s">
        <v>186</v>
      </c>
      <c r="BJ274">
        <v>1</v>
      </c>
      <c r="BK274">
        <v>0</v>
      </c>
      <c r="BL274">
        <v>7</v>
      </c>
      <c r="BM274" t="s">
        <v>187</v>
      </c>
      <c r="BN274">
        <v>168</v>
      </c>
      <c r="BP274">
        <v>1</v>
      </c>
      <c r="BQ274">
        <v>10</v>
      </c>
      <c r="BR274" t="s">
        <v>153</v>
      </c>
      <c r="BS274">
        <v>10</v>
      </c>
      <c r="BT274" t="s">
        <v>153</v>
      </c>
      <c r="BU274">
        <v>1</v>
      </c>
      <c r="BV274" t="s">
        <v>372</v>
      </c>
      <c r="BW274">
        <v>1</v>
      </c>
      <c r="BX274" t="s">
        <v>199</v>
      </c>
      <c r="BY274">
        <v>1</v>
      </c>
      <c r="BZ274" t="s">
        <v>233</v>
      </c>
      <c r="CC274">
        <v>1</v>
      </c>
      <c r="CD274">
        <v>1</v>
      </c>
      <c r="CE274" t="s">
        <v>158</v>
      </c>
      <c r="CI274" t="s">
        <v>137</v>
      </c>
      <c r="CK274" t="s">
        <v>137</v>
      </c>
      <c r="CL274" t="s">
        <v>174</v>
      </c>
      <c r="CN274">
        <v>0</v>
      </c>
      <c r="CO274">
        <v>0</v>
      </c>
      <c r="CP274">
        <v>0</v>
      </c>
      <c r="CQ274">
        <v>0</v>
      </c>
      <c r="CR274">
        <v>0</v>
      </c>
      <c r="CS274">
        <v>0</v>
      </c>
      <c r="CT274">
        <v>0</v>
      </c>
      <c r="CU274" t="s">
        <v>162</v>
      </c>
      <c r="CV274" t="s">
        <v>316</v>
      </c>
      <c r="CW274">
        <v>0</v>
      </c>
      <c r="CX274">
        <v>0</v>
      </c>
      <c r="CZ274">
        <v>5</v>
      </c>
      <c r="DA274">
        <v>5</v>
      </c>
      <c r="DB274">
        <v>10</v>
      </c>
      <c r="DC274">
        <v>5</v>
      </c>
      <c r="DD274">
        <v>10</v>
      </c>
      <c r="DE274">
        <v>3</v>
      </c>
      <c r="DF274">
        <v>0</v>
      </c>
      <c r="DG274">
        <v>10</v>
      </c>
      <c r="DH274">
        <v>5</v>
      </c>
      <c r="DI274">
        <v>5</v>
      </c>
      <c r="DJ274">
        <v>5</v>
      </c>
      <c r="DK274">
        <v>5</v>
      </c>
      <c r="DL274">
        <v>5</v>
      </c>
      <c r="DM274">
        <v>5</v>
      </c>
      <c r="DN274">
        <v>5</v>
      </c>
      <c r="DO274">
        <v>2</v>
      </c>
      <c r="DP274">
        <v>5</v>
      </c>
      <c r="DQ274">
        <v>0</v>
      </c>
      <c r="DR274">
        <v>10</v>
      </c>
      <c r="DS274">
        <v>5</v>
      </c>
      <c r="DT274">
        <v>0</v>
      </c>
      <c r="DU274">
        <v>0</v>
      </c>
      <c r="DV274">
        <v>0</v>
      </c>
      <c r="DW274">
        <v>0</v>
      </c>
      <c r="DX274">
        <v>0</v>
      </c>
      <c r="DY274">
        <v>0</v>
      </c>
      <c r="DZ274">
        <v>0</v>
      </c>
      <c r="EA274">
        <v>0</v>
      </c>
      <c r="EB274">
        <v>5</v>
      </c>
      <c r="EC274">
        <v>0</v>
      </c>
      <c r="ED274">
        <v>196</v>
      </c>
      <c r="EE274">
        <v>110</v>
      </c>
      <c r="EF274">
        <v>0.56122446060180697</v>
      </c>
      <c r="EG274" t="s">
        <v>163</v>
      </c>
      <c r="EH274">
        <v>25942</v>
      </c>
      <c r="EI274" t="s">
        <v>858</v>
      </c>
      <c r="EJ274" t="s">
        <v>302</v>
      </c>
    </row>
    <row r="275" spans="1:140" ht="15" hidden="1" x14ac:dyDescent="0.25">
      <c r="A275" t="s">
        <v>842</v>
      </c>
      <c r="B275" t="s">
        <v>843</v>
      </c>
      <c r="D275" t="s">
        <v>263</v>
      </c>
      <c r="E275">
        <v>45348</v>
      </c>
      <c r="F275">
        <v>25943</v>
      </c>
      <c r="G275" t="s">
        <v>132</v>
      </c>
      <c r="H275" t="s">
        <v>199</v>
      </c>
      <c r="I275" t="s">
        <v>178</v>
      </c>
      <c r="J275" t="s">
        <v>208</v>
      </c>
      <c r="K275">
        <v>0.66700000000000004</v>
      </c>
      <c r="L275" t="s">
        <v>152</v>
      </c>
      <c r="P275" t="s">
        <v>209</v>
      </c>
      <c r="S275">
        <v>33933458</v>
      </c>
      <c r="U275" t="s">
        <v>853</v>
      </c>
      <c r="V275">
        <v>2021</v>
      </c>
      <c r="W275" t="s">
        <v>290</v>
      </c>
      <c r="X275">
        <v>4357</v>
      </c>
      <c r="Y275">
        <v>100531</v>
      </c>
      <c r="Z275" t="s">
        <v>854</v>
      </c>
      <c r="AA275">
        <v>330.05999755859398</v>
      </c>
      <c r="AB275" t="s">
        <v>137</v>
      </c>
      <c r="AD275" t="s">
        <v>855</v>
      </c>
      <c r="AF275" t="s">
        <v>141</v>
      </c>
      <c r="AG275">
        <v>3</v>
      </c>
      <c r="AH275" t="s">
        <v>142</v>
      </c>
      <c r="AI275">
        <v>15</v>
      </c>
      <c r="AJ275" t="s">
        <v>163</v>
      </c>
      <c r="AK275">
        <v>99</v>
      </c>
      <c r="AM275" t="s">
        <v>137</v>
      </c>
      <c r="AN275" t="s">
        <v>308</v>
      </c>
      <c r="AO275" t="s">
        <v>137</v>
      </c>
      <c r="AQ275" t="s">
        <v>203</v>
      </c>
      <c r="AR275" t="s">
        <v>204</v>
      </c>
      <c r="AS275" t="s">
        <v>146</v>
      </c>
      <c r="AT275" t="s">
        <v>137</v>
      </c>
      <c r="AU275" t="s">
        <v>293</v>
      </c>
      <c r="AV275" t="s">
        <v>158</v>
      </c>
      <c r="AX275" t="s">
        <v>158</v>
      </c>
      <c r="AY275">
        <v>0.25</v>
      </c>
      <c r="AZ275" t="s">
        <v>185</v>
      </c>
      <c r="BA275">
        <v>30</v>
      </c>
      <c r="BB275" t="s">
        <v>296</v>
      </c>
      <c r="BC275" t="s">
        <v>857</v>
      </c>
      <c r="BD275">
        <v>30</v>
      </c>
      <c r="BE275" t="s">
        <v>296</v>
      </c>
      <c r="BG275" t="s">
        <v>137</v>
      </c>
      <c r="BH275" t="s">
        <v>178</v>
      </c>
      <c r="BI275" t="s">
        <v>186</v>
      </c>
      <c r="BJ275">
        <v>1</v>
      </c>
      <c r="BK275">
        <v>0</v>
      </c>
      <c r="BL275">
        <v>7</v>
      </c>
      <c r="BM275" t="s">
        <v>187</v>
      </c>
      <c r="BN275">
        <v>168</v>
      </c>
      <c r="BP275">
        <v>1</v>
      </c>
      <c r="BQ275">
        <v>10</v>
      </c>
      <c r="BR275" t="s">
        <v>153</v>
      </c>
      <c r="BS275">
        <v>10</v>
      </c>
      <c r="BT275" t="s">
        <v>153</v>
      </c>
      <c r="BU275">
        <v>1</v>
      </c>
      <c r="BV275" t="s">
        <v>372</v>
      </c>
      <c r="BW275">
        <v>1</v>
      </c>
      <c r="BX275" t="s">
        <v>199</v>
      </c>
      <c r="BY275">
        <v>1</v>
      </c>
      <c r="BZ275" t="s">
        <v>233</v>
      </c>
      <c r="CC275">
        <v>1</v>
      </c>
      <c r="CD275">
        <v>1</v>
      </c>
      <c r="CE275" t="s">
        <v>158</v>
      </c>
      <c r="CI275" t="s">
        <v>137</v>
      </c>
      <c r="CK275" t="s">
        <v>137</v>
      </c>
      <c r="CL275" t="s">
        <v>174</v>
      </c>
      <c r="CN275">
        <v>0</v>
      </c>
      <c r="CO275">
        <v>0</v>
      </c>
      <c r="CP275">
        <v>0</v>
      </c>
      <c r="CQ275">
        <v>0</v>
      </c>
      <c r="CR275">
        <v>0</v>
      </c>
      <c r="CS275">
        <v>0</v>
      </c>
      <c r="CT275">
        <v>0</v>
      </c>
      <c r="CU275" t="s">
        <v>162</v>
      </c>
      <c r="CV275" t="s">
        <v>316</v>
      </c>
      <c r="CW275">
        <v>0</v>
      </c>
      <c r="CX275">
        <v>0</v>
      </c>
      <c r="CZ275">
        <v>5</v>
      </c>
      <c r="DA275">
        <v>5</v>
      </c>
      <c r="DB275">
        <v>10</v>
      </c>
      <c r="DC275">
        <v>5</v>
      </c>
      <c r="DD275">
        <v>10</v>
      </c>
      <c r="DE275">
        <v>3</v>
      </c>
      <c r="DF275">
        <v>0</v>
      </c>
      <c r="DG275">
        <v>10</v>
      </c>
      <c r="DH275">
        <v>5</v>
      </c>
      <c r="DI275">
        <v>5</v>
      </c>
      <c r="DJ275">
        <v>5</v>
      </c>
      <c r="DK275">
        <v>5</v>
      </c>
      <c r="DL275">
        <v>5</v>
      </c>
      <c r="DM275">
        <v>5</v>
      </c>
      <c r="DN275">
        <v>5</v>
      </c>
      <c r="DO275">
        <v>2</v>
      </c>
      <c r="DP275">
        <v>5</v>
      </c>
      <c r="DQ275">
        <v>0</v>
      </c>
      <c r="DR275">
        <v>10</v>
      </c>
      <c r="DS275">
        <v>5</v>
      </c>
      <c r="DT275">
        <v>0</v>
      </c>
      <c r="DU275">
        <v>0</v>
      </c>
      <c r="DV275">
        <v>0</v>
      </c>
      <c r="DW275">
        <v>0</v>
      </c>
      <c r="DX275">
        <v>0</v>
      </c>
      <c r="DY275">
        <v>0</v>
      </c>
      <c r="DZ275">
        <v>0</v>
      </c>
      <c r="EA275">
        <v>0</v>
      </c>
      <c r="EB275">
        <v>5</v>
      </c>
      <c r="EC275">
        <v>0</v>
      </c>
      <c r="ED275">
        <v>196</v>
      </c>
      <c r="EE275">
        <v>110</v>
      </c>
      <c r="EF275">
        <v>0.56122446060180697</v>
      </c>
      <c r="EG275" t="s">
        <v>163</v>
      </c>
      <c r="EH275">
        <v>25943</v>
      </c>
      <c r="EI275" t="s">
        <v>858</v>
      </c>
      <c r="EJ275" t="s">
        <v>302</v>
      </c>
    </row>
    <row r="276" spans="1:140" ht="15" hidden="1" x14ac:dyDescent="0.25">
      <c r="A276" t="s">
        <v>842</v>
      </c>
      <c r="B276" t="s">
        <v>843</v>
      </c>
      <c r="D276" t="s">
        <v>263</v>
      </c>
      <c r="E276">
        <v>45348</v>
      </c>
      <c r="F276">
        <v>25944</v>
      </c>
      <c r="G276" t="s">
        <v>132</v>
      </c>
      <c r="H276" t="s">
        <v>177</v>
      </c>
      <c r="I276" t="s">
        <v>178</v>
      </c>
      <c r="J276" t="s">
        <v>208</v>
      </c>
      <c r="K276">
        <v>3</v>
      </c>
      <c r="L276" t="s">
        <v>152</v>
      </c>
      <c r="P276" t="s">
        <v>209</v>
      </c>
      <c r="S276">
        <v>33933458</v>
      </c>
      <c r="U276" t="s">
        <v>853</v>
      </c>
      <c r="V276">
        <v>2021</v>
      </c>
      <c r="W276" t="s">
        <v>290</v>
      </c>
      <c r="X276">
        <v>4358</v>
      </c>
      <c r="Y276">
        <v>100540</v>
      </c>
      <c r="Z276" t="s">
        <v>854</v>
      </c>
      <c r="AA276">
        <v>330.05999755859398</v>
      </c>
      <c r="AB276" t="s">
        <v>137</v>
      </c>
      <c r="AD276" t="s">
        <v>855</v>
      </c>
      <c r="AF276" t="s">
        <v>141</v>
      </c>
      <c r="AG276">
        <v>5</v>
      </c>
      <c r="AH276" t="s">
        <v>163</v>
      </c>
      <c r="AI276" t="s">
        <v>158</v>
      </c>
      <c r="AK276">
        <v>84</v>
      </c>
      <c r="AM276" t="s">
        <v>137</v>
      </c>
      <c r="AN276" t="s">
        <v>308</v>
      </c>
      <c r="AO276" t="s">
        <v>137</v>
      </c>
      <c r="AQ276" t="s">
        <v>203</v>
      </c>
      <c r="AR276" t="s">
        <v>204</v>
      </c>
      <c r="AS276" t="s">
        <v>168</v>
      </c>
      <c r="AT276" t="s">
        <v>137</v>
      </c>
      <c r="AU276" t="s">
        <v>293</v>
      </c>
      <c r="AV276" t="s">
        <v>158</v>
      </c>
      <c r="AX276" t="s">
        <v>158</v>
      </c>
      <c r="AY276">
        <v>0.25</v>
      </c>
      <c r="AZ276" t="s">
        <v>185</v>
      </c>
      <c r="BA276">
        <v>30</v>
      </c>
      <c r="BB276" t="s">
        <v>296</v>
      </c>
      <c r="BD276">
        <v>30</v>
      </c>
      <c r="BE276" t="s">
        <v>296</v>
      </c>
      <c r="BG276" t="s">
        <v>137</v>
      </c>
      <c r="BH276" t="s">
        <v>178</v>
      </c>
      <c r="BI276" t="s">
        <v>186</v>
      </c>
      <c r="BJ276">
        <v>1</v>
      </c>
      <c r="BK276">
        <v>0</v>
      </c>
      <c r="BL276">
        <v>168</v>
      </c>
      <c r="BM276" t="s">
        <v>152</v>
      </c>
      <c r="BN276">
        <v>168</v>
      </c>
      <c r="BP276">
        <v>1</v>
      </c>
      <c r="BQ276">
        <v>4</v>
      </c>
      <c r="BR276" t="s">
        <v>153</v>
      </c>
      <c r="BS276">
        <v>4</v>
      </c>
      <c r="BT276" t="s">
        <v>153</v>
      </c>
      <c r="BU276">
        <v>1</v>
      </c>
      <c r="BV276" t="s">
        <v>155</v>
      </c>
      <c r="BW276">
        <v>1</v>
      </c>
      <c r="BX276" t="s">
        <v>177</v>
      </c>
      <c r="BY276">
        <v>1</v>
      </c>
      <c r="BZ276" t="s">
        <v>233</v>
      </c>
      <c r="CC276">
        <v>1</v>
      </c>
      <c r="CD276">
        <v>0</v>
      </c>
      <c r="CE276" t="s">
        <v>158</v>
      </c>
      <c r="CG276" t="s">
        <v>415</v>
      </c>
      <c r="CI276" t="s">
        <v>137</v>
      </c>
      <c r="CK276" t="s">
        <v>137</v>
      </c>
      <c r="CL276" t="s">
        <v>174</v>
      </c>
      <c r="CN276">
        <v>0</v>
      </c>
      <c r="CO276">
        <v>0</v>
      </c>
      <c r="CP276">
        <v>0</v>
      </c>
      <c r="CQ276">
        <v>0</v>
      </c>
      <c r="CR276">
        <v>0</v>
      </c>
      <c r="CS276">
        <v>0</v>
      </c>
      <c r="CT276">
        <v>0</v>
      </c>
      <c r="CU276" t="s">
        <v>162</v>
      </c>
      <c r="CV276" t="s">
        <v>316</v>
      </c>
      <c r="CW276">
        <v>0</v>
      </c>
      <c r="CX276">
        <v>0</v>
      </c>
      <c r="CZ276">
        <v>5</v>
      </c>
      <c r="DA276">
        <v>10</v>
      </c>
      <c r="DB276">
        <v>0</v>
      </c>
      <c r="DC276">
        <v>0</v>
      </c>
      <c r="DD276">
        <v>10</v>
      </c>
      <c r="DE276">
        <v>3</v>
      </c>
      <c r="DF276">
        <v>0</v>
      </c>
      <c r="DG276">
        <v>10</v>
      </c>
      <c r="DH276">
        <v>5</v>
      </c>
      <c r="DI276">
        <v>5</v>
      </c>
      <c r="DJ276">
        <v>5</v>
      </c>
      <c r="DK276">
        <v>5</v>
      </c>
      <c r="DL276">
        <v>5</v>
      </c>
      <c r="DM276">
        <v>5</v>
      </c>
      <c r="DN276">
        <v>0</v>
      </c>
      <c r="DO276">
        <v>2</v>
      </c>
      <c r="DP276">
        <v>5</v>
      </c>
      <c r="DQ276">
        <v>0</v>
      </c>
      <c r="DR276">
        <v>10</v>
      </c>
      <c r="DS276">
        <v>5</v>
      </c>
      <c r="DT276">
        <v>0</v>
      </c>
      <c r="DU276">
        <v>0</v>
      </c>
      <c r="DV276">
        <v>0</v>
      </c>
      <c r="DW276">
        <v>0</v>
      </c>
      <c r="DX276">
        <v>0</v>
      </c>
      <c r="DY276">
        <v>0</v>
      </c>
      <c r="DZ276">
        <v>0</v>
      </c>
      <c r="EA276">
        <v>0</v>
      </c>
      <c r="EB276">
        <v>5</v>
      </c>
      <c r="EC276">
        <v>0</v>
      </c>
      <c r="ED276">
        <v>196</v>
      </c>
      <c r="EE276">
        <v>95</v>
      </c>
      <c r="EF276">
        <v>0.48469388484954801</v>
      </c>
      <c r="EG276" t="s">
        <v>170</v>
      </c>
      <c r="EH276">
        <v>25944</v>
      </c>
      <c r="EI276" t="s">
        <v>858</v>
      </c>
      <c r="EJ276" t="s">
        <v>302</v>
      </c>
    </row>
    <row r="277" spans="1:140" ht="15" hidden="1" x14ac:dyDescent="0.25">
      <c r="A277" t="s">
        <v>842</v>
      </c>
      <c r="B277" t="s">
        <v>843</v>
      </c>
      <c r="D277" t="s">
        <v>263</v>
      </c>
      <c r="E277">
        <v>45348</v>
      </c>
      <c r="F277">
        <v>25945</v>
      </c>
      <c r="G277" t="s">
        <v>132</v>
      </c>
      <c r="H277" t="s">
        <v>177</v>
      </c>
      <c r="I277" t="s">
        <v>178</v>
      </c>
      <c r="J277" t="s">
        <v>208</v>
      </c>
      <c r="K277">
        <v>8</v>
      </c>
      <c r="L277" t="s">
        <v>152</v>
      </c>
      <c r="P277" t="s">
        <v>209</v>
      </c>
      <c r="S277">
        <v>33933458</v>
      </c>
      <c r="U277" t="s">
        <v>853</v>
      </c>
      <c r="V277">
        <v>2021</v>
      </c>
      <c r="W277" t="s">
        <v>290</v>
      </c>
      <c r="X277">
        <v>4359</v>
      </c>
      <c r="Y277">
        <v>100541</v>
      </c>
      <c r="Z277" t="s">
        <v>854</v>
      </c>
      <c r="AA277">
        <v>330.05999755859398</v>
      </c>
      <c r="AB277" t="s">
        <v>137</v>
      </c>
      <c r="AD277" t="s">
        <v>855</v>
      </c>
      <c r="AF277" t="s">
        <v>141</v>
      </c>
      <c r="AG277">
        <v>5</v>
      </c>
      <c r="AH277" t="s">
        <v>163</v>
      </c>
      <c r="AI277" t="s">
        <v>158</v>
      </c>
      <c r="AK277">
        <v>84</v>
      </c>
      <c r="AM277" t="s">
        <v>137</v>
      </c>
      <c r="AN277" t="s">
        <v>308</v>
      </c>
      <c r="AO277" t="s">
        <v>137</v>
      </c>
      <c r="AQ277" t="s">
        <v>203</v>
      </c>
      <c r="AR277" t="s">
        <v>204</v>
      </c>
      <c r="AS277" t="s">
        <v>146</v>
      </c>
      <c r="AT277" t="s">
        <v>137</v>
      </c>
      <c r="AU277" t="s">
        <v>293</v>
      </c>
      <c r="AV277" t="s">
        <v>158</v>
      </c>
      <c r="AX277" t="s">
        <v>158</v>
      </c>
      <c r="AY277">
        <v>0.25</v>
      </c>
      <c r="AZ277" t="s">
        <v>185</v>
      </c>
      <c r="BA277">
        <v>30</v>
      </c>
      <c r="BB277" t="s">
        <v>296</v>
      </c>
      <c r="BD277">
        <v>30</v>
      </c>
      <c r="BE277" t="s">
        <v>296</v>
      </c>
      <c r="BG277" t="s">
        <v>137</v>
      </c>
      <c r="BH277" t="s">
        <v>178</v>
      </c>
      <c r="BI277" t="s">
        <v>186</v>
      </c>
      <c r="BJ277">
        <v>1</v>
      </c>
      <c r="BK277">
        <v>0</v>
      </c>
      <c r="BL277">
        <v>168</v>
      </c>
      <c r="BM277" t="s">
        <v>152</v>
      </c>
      <c r="BN277">
        <v>168</v>
      </c>
      <c r="BP277">
        <v>1</v>
      </c>
      <c r="BQ277">
        <v>4</v>
      </c>
      <c r="BR277" t="s">
        <v>153</v>
      </c>
      <c r="BS277">
        <v>4</v>
      </c>
      <c r="BT277" t="s">
        <v>153</v>
      </c>
      <c r="BU277">
        <v>1</v>
      </c>
      <c r="BV277" t="s">
        <v>155</v>
      </c>
      <c r="BW277">
        <v>1</v>
      </c>
      <c r="BX277" t="s">
        <v>177</v>
      </c>
      <c r="BY277">
        <v>1</v>
      </c>
      <c r="BZ277" t="s">
        <v>233</v>
      </c>
      <c r="CC277">
        <v>1</v>
      </c>
      <c r="CD277">
        <v>0</v>
      </c>
      <c r="CE277" t="s">
        <v>158</v>
      </c>
      <c r="CG277" t="s">
        <v>415</v>
      </c>
      <c r="CI277" t="s">
        <v>137</v>
      </c>
      <c r="CK277" t="s">
        <v>137</v>
      </c>
      <c r="CL277" t="s">
        <v>174</v>
      </c>
      <c r="CN277">
        <v>0</v>
      </c>
      <c r="CO277">
        <v>0</v>
      </c>
      <c r="CP277">
        <v>0</v>
      </c>
      <c r="CQ277">
        <v>0</v>
      </c>
      <c r="CR277">
        <v>0</v>
      </c>
      <c r="CS277">
        <v>0</v>
      </c>
      <c r="CT277">
        <v>0</v>
      </c>
      <c r="CU277" t="s">
        <v>162</v>
      </c>
      <c r="CV277" t="s">
        <v>316</v>
      </c>
      <c r="CW277">
        <v>0</v>
      </c>
      <c r="CX277">
        <v>0</v>
      </c>
      <c r="CZ277">
        <v>5</v>
      </c>
      <c r="DA277">
        <v>10</v>
      </c>
      <c r="DB277">
        <v>0</v>
      </c>
      <c r="DC277">
        <v>0</v>
      </c>
      <c r="DD277">
        <v>10</v>
      </c>
      <c r="DE277">
        <v>3</v>
      </c>
      <c r="DF277">
        <v>0</v>
      </c>
      <c r="DG277">
        <v>10</v>
      </c>
      <c r="DH277">
        <v>5</v>
      </c>
      <c r="DI277">
        <v>5</v>
      </c>
      <c r="DJ277">
        <v>5</v>
      </c>
      <c r="DK277">
        <v>5</v>
      </c>
      <c r="DL277">
        <v>5</v>
      </c>
      <c r="DM277">
        <v>5</v>
      </c>
      <c r="DN277">
        <v>0</v>
      </c>
      <c r="DO277">
        <v>2</v>
      </c>
      <c r="DP277">
        <v>5</v>
      </c>
      <c r="DQ277">
        <v>0</v>
      </c>
      <c r="DR277">
        <v>10</v>
      </c>
      <c r="DS277">
        <v>5</v>
      </c>
      <c r="DT277">
        <v>0</v>
      </c>
      <c r="DU277">
        <v>0</v>
      </c>
      <c r="DV277">
        <v>0</v>
      </c>
      <c r="DW277">
        <v>0</v>
      </c>
      <c r="DX277">
        <v>0</v>
      </c>
      <c r="DY277">
        <v>0</v>
      </c>
      <c r="DZ277">
        <v>0</v>
      </c>
      <c r="EA277">
        <v>0</v>
      </c>
      <c r="EB277">
        <v>5</v>
      </c>
      <c r="EC277">
        <v>0</v>
      </c>
      <c r="ED277">
        <v>196</v>
      </c>
      <c r="EE277">
        <v>95</v>
      </c>
      <c r="EF277">
        <v>0.48469388484954801</v>
      </c>
      <c r="EG277" t="s">
        <v>170</v>
      </c>
      <c r="EH277">
        <v>25945</v>
      </c>
      <c r="EI277" t="s">
        <v>858</v>
      </c>
      <c r="EJ277" t="s">
        <v>302</v>
      </c>
    </row>
    <row r="278" spans="1:140" ht="15" hidden="1" x14ac:dyDescent="0.25">
      <c r="A278" t="s">
        <v>842</v>
      </c>
      <c r="B278" t="s">
        <v>843</v>
      </c>
      <c r="D278" t="s">
        <v>263</v>
      </c>
      <c r="E278">
        <v>45348</v>
      </c>
      <c r="F278">
        <v>25950</v>
      </c>
      <c r="G278" t="s">
        <v>132</v>
      </c>
      <c r="H278" t="s">
        <v>199</v>
      </c>
      <c r="I278" t="s">
        <v>166</v>
      </c>
      <c r="J278" t="s">
        <v>208</v>
      </c>
      <c r="K278">
        <v>3.6669999999999998</v>
      </c>
      <c r="L278" t="s">
        <v>152</v>
      </c>
      <c r="P278" t="s">
        <v>209</v>
      </c>
      <c r="S278">
        <v>33933458</v>
      </c>
      <c r="U278" t="s">
        <v>853</v>
      </c>
      <c r="V278">
        <v>2021</v>
      </c>
      <c r="W278" t="s">
        <v>290</v>
      </c>
      <c r="X278">
        <v>4364</v>
      </c>
      <c r="Y278">
        <v>100555</v>
      </c>
      <c r="Z278" t="s">
        <v>854</v>
      </c>
      <c r="AA278">
        <v>330.05999755859398</v>
      </c>
      <c r="AB278" t="s">
        <v>137</v>
      </c>
      <c r="AD278" t="s">
        <v>855</v>
      </c>
      <c r="AF278" t="s">
        <v>141</v>
      </c>
      <c r="AG278">
        <v>3</v>
      </c>
      <c r="AH278" t="s">
        <v>142</v>
      </c>
      <c r="AI278">
        <v>16</v>
      </c>
      <c r="AJ278" t="s">
        <v>163</v>
      </c>
      <c r="AK278">
        <v>82.599998474121094</v>
      </c>
      <c r="AM278" t="s">
        <v>137</v>
      </c>
      <c r="AN278" t="s">
        <v>308</v>
      </c>
      <c r="AO278" t="s">
        <v>137</v>
      </c>
      <c r="AQ278" t="s">
        <v>203</v>
      </c>
      <c r="AR278" t="s">
        <v>204</v>
      </c>
      <c r="AS278" t="s">
        <v>168</v>
      </c>
      <c r="AT278" t="s">
        <v>137</v>
      </c>
      <c r="AU278" t="s">
        <v>293</v>
      </c>
      <c r="AV278" t="s">
        <v>158</v>
      </c>
      <c r="AX278" t="s">
        <v>158</v>
      </c>
      <c r="AY278">
        <v>0.25</v>
      </c>
      <c r="AZ278" t="s">
        <v>185</v>
      </c>
      <c r="BA278">
        <v>10</v>
      </c>
      <c r="BB278" t="s">
        <v>296</v>
      </c>
      <c r="BD278">
        <v>10</v>
      </c>
      <c r="BE278" t="s">
        <v>296</v>
      </c>
      <c r="BG278" t="s">
        <v>137</v>
      </c>
      <c r="BH278" t="s">
        <v>166</v>
      </c>
      <c r="BJ278">
        <v>1</v>
      </c>
      <c r="BK278">
        <v>1</v>
      </c>
      <c r="BL278">
        <v>168</v>
      </c>
      <c r="BM278" t="s">
        <v>152</v>
      </c>
      <c r="BN278">
        <v>168</v>
      </c>
      <c r="BP278">
        <v>1</v>
      </c>
      <c r="BU278">
        <v>0</v>
      </c>
      <c r="BV278" t="s">
        <v>155</v>
      </c>
      <c r="BW278">
        <v>1</v>
      </c>
      <c r="BX278" t="s">
        <v>199</v>
      </c>
      <c r="BY278">
        <v>1</v>
      </c>
      <c r="BZ278" t="s">
        <v>233</v>
      </c>
      <c r="CC278">
        <v>1</v>
      </c>
      <c r="CD278">
        <v>1</v>
      </c>
      <c r="CE278" t="s">
        <v>158</v>
      </c>
      <c r="CK278" t="s">
        <v>137</v>
      </c>
      <c r="CL278" t="s">
        <v>174</v>
      </c>
      <c r="CN278">
        <v>0</v>
      </c>
      <c r="CO278">
        <v>0</v>
      </c>
      <c r="CP278">
        <v>0</v>
      </c>
      <c r="CQ278">
        <v>0</v>
      </c>
      <c r="CR278">
        <v>0</v>
      </c>
      <c r="CS278">
        <v>0</v>
      </c>
      <c r="CT278">
        <v>0</v>
      </c>
      <c r="CU278" t="s">
        <v>162</v>
      </c>
      <c r="CV278" t="s">
        <v>316</v>
      </c>
      <c r="CW278">
        <v>0</v>
      </c>
      <c r="CX278">
        <v>0</v>
      </c>
      <c r="CZ278">
        <v>5</v>
      </c>
      <c r="DA278">
        <v>5</v>
      </c>
      <c r="DB278">
        <v>10</v>
      </c>
      <c r="DC278">
        <v>0</v>
      </c>
      <c r="DD278">
        <v>10</v>
      </c>
      <c r="DE278">
        <v>3</v>
      </c>
      <c r="DF278">
        <v>0</v>
      </c>
      <c r="DG278">
        <v>10</v>
      </c>
      <c r="DH278">
        <v>0</v>
      </c>
      <c r="DI278">
        <v>5</v>
      </c>
      <c r="DJ278">
        <v>5</v>
      </c>
      <c r="DK278">
        <v>5</v>
      </c>
      <c r="DL278">
        <v>5</v>
      </c>
      <c r="DM278">
        <v>5</v>
      </c>
      <c r="DN278">
        <v>5</v>
      </c>
      <c r="DO278">
        <v>2</v>
      </c>
      <c r="DP278">
        <v>0</v>
      </c>
      <c r="DQ278">
        <v>0</v>
      </c>
      <c r="DR278">
        <v>10</v>
      </c>
      <c r="DS278">
        <v>5</v>
      </c>
      <c r="DT278">
        <v>0</v>
      </c>
      <c r="DU278">
        <v>0</v>
      </c>
      <c r="DV278">
        <v>0</v>
      </c>
      <c r="DW278">
        <v>0</v>
      </c>
      <c r="DX278">
        <v>0</v>
      </c>
      <c r="DY278">
        <v>0</v>
      </c>
      <c r="DZ278">
        <v>0</v>
      </c>
      <c r="EA278">
        <v>0</v>
      </c>
      <c r="EB278">
        <v>5</v>
      </c>
      <c r="EC278">
        <v>0</v>
      </c>
      <c r="ED278">
        <v>181</v>
      </c>
      <c r="EE278">
        <v>95</v>
      </c>
      <c r="EF278">
        <v>0.52486187219619795</v>
      </c>
      <c r="EG278" t="s">
        <v>163</v>
      </c>
      <c r="EH278">
        <v>25950</v>
      </c>
      <c r="EI278" t="s">
        <v>863</v>
      </c>
      <c r="EJ278" t="s">
        <v>302</v>
      </c>
    </row>
    <row r="279" spans="1:140" ht="15" hidden="1" x14ac:dyDescent="0.25">
      <c r="A279" t="s">
        <v>842</v>
      </c>
      <c r="B279" t="s">
        <v>843</v>
      </c>
      <c r="D279" t="s">
        <v>263</v>
      </c>
      <c r="E279">
        <v>45348</v>
      </c>
      <c r="F279">
        <v>25957</v>
      </c>
      <c r="G279" t="s">
        <v>132</v>
      </c>
      <c r="H279" t="s">
        <v>199</v>
      </c>
      <c r="I279" t="s">
        <v>166</v>
      </c>
      <c r="J279" t="s">
        <v>208</v>
      </c>
      <c r="K279">
        <v>0.5</v>
      </c>
      <c r="L279" t="s">
        <v>152</v>
      </c>
      <c r="P279" t="s">
        <v>209</v>
      </c>
      <c r="S279">
        <v>33933458</v>
      </c>
      <c r="U279" t="s">
        <v>853</v>
      </c>
      <c r="V279">
        <v>2021</v>
      </c>
      <c r="W279" t="s">
        <v>290</v>
      </c>
      <c r="X279">
        <v>4371</v>
      </c>
      <c r="Y279">
        <v>100565</v>
      </c>
      <c r="Z279" t="s">
        <v>854</v>
      </c>
      <c r="AA279">
        <v>330.05999755859398</v>
      </c>
      <c r="AB279" t="s">
        <v>137</v>
      </c>
      <c r="AD279" t="s">
        <v>855</v>
      </c>
      <c r="AF279" t="s">
        <v>141</v>
      </c>
      <c r="AG279">
        <v>3</v>
      </c>
      <c r="AH279" t="s">
        <v>142</v>
      </c>
      <c r="AI279">
        <v>16</v>
      </c>
      <c r="AJ279" t="s">
        <v>163</v>
      </c>
      <c r="AK279">
        <v>82.599998474121094</v>
      </c>
      <c r="AM279" t="s">
        <v>137</v>
      </c>
      <c r="AN279" t="s">
        <v>308</v>
      </c>
      <c r="AO279" t="s">
        <v>137</v>
      </c>
      <c r="AQ279" t="s">
        <v>203</v>
      </c>
      <c r="AR279" t="s">
        <v>204</v>
      </c>
      <c r="AS279" t="s">
        <v>146</v>
      </c>
      <c r="AT279" t="s">
        <v>137</v>
      </c>
      <c r="AU279" t="s">
        <v>293</v>
      </c>
      <c r="AV279" t="s">
        <v>158</v>
      </c>
      <c r="AX279" t="s">
        <v>158</v>
      </c>
      <c r="AY279">
        <v>0.25</v>
      </c>
      <c r="AZ279" t="s">
        <v>185</v>
      </c>
      <c r="BA279">
        <v>10</v>
      </c>
      <c r="BB279" t="s">
        <v>296</v>
      </c>
      <c r="BD279">
        <v>10</v>
      </c>
      <c r="BE279" t="s">
        <v>296</v>
      </c>
      <c r="BG279" t="s">
        <v>137</v>
      </c>
      <c r="BH279" t="s">
        <v>166</v>
      </c>
      <c r="BJ279">
        <v>1</v>
      </c>
      <c r="BK279">
        <v>1</v>
      </c>
      <c r="BL279">
        <v>168</v>
      </c>
      <c r="BM279" t="s">
        <v>152</v>
      </c>
      <c r="BN279">
        <v>168</v>
      </c>
      <c r="BP279">
        <v>1</v>
      </c>
      <c r="BU279">
        <v>0</v>
      </c>
      <c r="BV279" t="s">
        <v>155</v>
      </c>
      <c r="BW279">
        <v>1</v>
      </c>
      <c r="BX279" t="s">
        <v>199</v>
      </c>
      <c r="BY279">
        <v>1</v>
      </c>
      <c r="BZ279" t="s">
        <v>233</v>
      </c>
      <c r="CC279">
        <v>1</v>
      </c>
      <c r="CD279">
        <v>1</v>
      </c>
      <c r="CE279" t="s">
        <v>158</v>
      </c>
      <c r="CK279" t="s">
        <v>137</v>
      </c>
      <c r="CL279" t="s">
        <v>174</v>
      </c>
      <c r="CN279">
        <v>0</v>
      </c>
      <c r="CO279">
        <v>0</v>
      </c>
      <c r="CP279">
        <v>0</v>
      </c>
      <c r="CQ279">
        <v>0</v>
      </c>
      <c r="CR279">
        <v>0</v>
      </c>
      <c r="CS279">
        <v>0</v>
      </c>
      <c r="CT279">
        <v>0</v>
      </c>
      <c r="CU279" t="s">
        <v>162</v>
      </c>
      <c r="CV279" t="s">
        <v>316</v>
      </c>
      <c r="CW279">
        <v>0</v>
      </c>
      <c r="CX279">
        <v>0</v>
      </c>
      <c r="CZ279">
        <v>5</v>
      </c>
      <c r="DA279">
        <v>5</v>
      </c>
      <c r="DB279">
        <v>10</v>
      </c>
      <c r="DC279">
        <v>0</v>
      </c>
      <c r="DD279">
        <v>10</v>
      </c>
      <c r="DE279">
        <v>3</v>
      </c>
      <c r="DF279">
        <v>0</v>
      </c>
      <c r="DG279">
        <v>10</v>
      </c>
      <c r="DH279">
        <v>0</v>
      </c>
      <c r="DI279">
        <v>5</v>
      </c>
      <c r="DJ279">
        <v>5</v>
      </c>
      <c r="DK279">
        <v>5</v>
      </c>
      <c r="DL279">
        <v>5</v>
      </c>
      <c r="DM279">
        <v>5</v>
      </c>
      <c r="DN279">
        <v>5</v>
      </c>
      <c r="DO279">
        <v>2</v>
      </c>
      <c r="DP279">
        <v>0</v>
      </c>
      <c r="DQ279">
        <v>0</v>
      </c>
      <c r="DR279">
        <v>10</v>
      </c>
      <c r="DS279">
        <v>5</v>
      </c>
      <c r="DT279">
        <v>0</v>
      </c>
      <c r="DU279">
        <v>0</v>
      </c>
      <c r="DV279">
        <v>0</v>
      </c>
      <c r="DW279">
        <v>0</v>
      </c>
      <c r="DX279">
        <v>0</v>
      </c>
      <c r="DY279">
        <v>0</v>
      </c>
      <c r="DZ279">
        <v>0</v>
      </c>
      <c r="EA279">
        <v>0</v>
      </c>
      <c r="EB279">
        <v>5</v>
      </c>
      <c r="EC279">
        <v>0</v>
      </c>
      <c r="ED279">
        <v>181</v>
      </c>
      <c r="EE279">
        <v>95</v>
      </c>
      <c r="EF279">
        <v>0.52486187219619795</v>
      </c>
      <c r="EG279" t="s">
        <v>163</v>
      </c>
      <c r="EH279">
        <v>25957</v>
      </c>
      <c r="EI279" t="s">
        <v>866</v>
      </c>
      <c r="EJ279" t="s">
        <v>302</v>
      </c>
    </row>
    <row r="280" spans="1:140" ht="15" hidden="1" x14ac:dyDescent="0.25">
      <c r="A280" t="s">
        <v>842</v>
      </c>
      <c r="B280" t="s">
        <v>843</v>
      </c>
      <c r="D280" t="s">
        <v>263</v>
      </c>
      <c r="E280">
        <v>45348</v>
      </c>
      <c r="F280">
        <v>25958</v>
      </c>
      <c r="G280" t="s">
        <v>132</v>
      </c>
      <c r="H280" t="s">
        <v>199</v>
      </c>
      <c r="I280" t="s">
        <v>166</v>
      </c>
      <c r="J280" t="s">
        <v>208</v>
      </c>
      <c r="K280">
        <v>0.66700000000000004</v>
      </c>
      <c r="L280" t="s">
        <v>152</v>
      </c>
      <c r="P280" t="s">
        <v>209</v>
      </c>
      <c r="S280">
        <v>33933458</v>
      </c>
      <c r="U280" t="s">
        <v>853</v>
      </c>
      <c r="V280">
        <v>2021</v>
      </c>
      <c r="W280" t="s">
        <v>290</v>
      </c>
      <c r="X280">
        <v>4372</v>
      </c>
      <c r="Y280">
        <v>100566</v>
      </c>
      <c r="Z280" t="s">
        <v>854</v>
      </c>
      <c r="AA280">
        <v>330.05999755859398</v>
      </c>
      <c r="AB280" t="s">
        <v>137</v>
      </c>
      <c r="AD280" t="s">
        <v>855</v>
      </c>
      <c r="AF280" t="s">
        <v>141</v>
      </c>
      <c r="AG280">
        <v>3</v>
      </c>
      <c r="AH280" t="s">
        <v>142</v>
      </c>
      <c r="AI280">
        <v>16</v>
      </c>
      <c r="AJ280" t="s">
        <v>163</v>
      </c>
      <c r="AK280">
        <v>82.599998474121094</v>
      </c>
      <c r="AM280" t="s">
        <v>137</v>
      </c>
      <c r="AN280" t="s">
        <v>308</v>
      </c>
      <c r="AO280" t="s">
        <v>137</v>
      </c>
      <c r="AQ280" t="s">
        <v>203</v>
      </c>
      <c r="AR280" t="s">
        <v>204</v>
      </c>
      <c r="AS280" t="s">
        <v>146</v>
      </c>
      <c r="AT280" t="s">
        <v>137</v>
      </c>
      <c r="AU280" t="s">
        <v>293</v>
      </c>
      <c r="AV280" t="s">
        <v>158</v>
      </c>
      <c r="AX280" t="s">
        <v>158</v>
      </c>
      <c r="AY280">
        <v>0.25</v>
      </c>
      <c r="AZ280" t="s">
        <v>185</v>
      </c>
      <c r="BA280">
        <v>50</v>
      </c>
      <c r="BB280" t="s">
        <v>296</v>
      </c>
      <c r="BD280">
        <v>50</v>
      </c>
      <c r="BE280" t="s">
        <v>296</v>
      </c>
      <c r="BG280" t="s">
        <v>137</v>
      </c>
      <c r="BH280" t="s">
        <v>166</v>
      </c>
      <c r="BJ280">
        <v>1</v>
      </c>
      <c r="BK280">
        <v>1</v>
      </c>
      <c r="BL280">
        <v>168</v>
      </c>
      <c r="BM280" t="s">
        <v>152</v>
      </c>
      <c r="BN280">
        <v>168</v>
      </c>
      <c r="BP280">
        <v>1</v>
      </c>
      <c r="BU280">
        <v>0</v>
      </c>
      <c r="BV280" t="s">
        <v>155</v>
      </c>
      <c r="BW280">
        <v>1</v>
      </c>
      <c r="BX280" t="s">
        <v>199</v>
      </c>
      <c r="BY280">
        <v>1</v>
      </c>
      <c r="BZ280" t="s">
        <v>233</v>
      </c>
      <c r="CC280">
        <v>1</v>
      </c>
      <c r="CD280">
        <v>1</v>
      </c>
      <c r="CE280" t="s">
        <v>158</v>
      </c>
      <c r="CK280" t="s">
        <v>137</v>
      </c>
      <c r="CL280" t="s">
        <v>174</v>
      </c>
      <c r="CN280">
        <v>0</v>
      </c>
      <c r="CO280">
        <v>0</v>
      </c>
      <c r="CP280">
        <v>0</v>
      </c>
      <c r="CQ280">
        <v>0</v>
      </c>
      <c r="CR280">
        <v>0</v>
      </c>
      <c r="CS280">
        <v>0</v>
      </c>
      <c r="CT280">
        <v>0</v>
      </c>
      <c r="CU280" t="s">
        <v>162</v>
      </c>
      <c r="CV280" t="s">
        <v>316</v>
      </c>
      <c r="CW280">
        <v>0</v>
      </c>
      <c r="CX280">
        <v>0</v>
      </c>
      <c r="CZ280">
        <v>5</v>
      </c>
      <c r="DA280">
        <v>5</v>
      </c>
      <c r="DB280">
        <v>10</v>
      </c>
      <c r="DC280">
        <v>0</v>
      </c>
      <c r="DD280">
        <v>10</v>
      </c>
      <c r="DE280">
        <v>3</v>
      </c>
      <c r="DF280">
        <v>0</v>
      </c>
      <c r="DG280">
        <v>10</v>
      </c>
      <c r="DH280">
        <v>0</v>
      </c>
      <c r="DI280">
        <v>5</v>
      </c>
      <c r="DJ280">
        <v>5</v>
      </c>
      <c r="DK280">
        <v>5</v>
      </c>
      <c r="DL280">
        <v>5</v>
      </c>
      <c r="DM280">
        <v>5</v>
      </c>
      <c r="DN280">
        <v>5</v>
      </c>
      <c r="DO280">
        <v>2</v>
      </c>
      <c r="DP280">
        <v>0</v>
      </c>
      <c r="DQ280">
        <v>0</v>
      </c>
      <c r="DR280">
        <v>10</v>
      </c>
      <c r="DS280">
        <v>5</v>
      </c>
      <c r="DT280">
        <v>0</v>
      </c>
      <c r="DU280">
        <v>0</v>
      </c>
      <c r="DV280">
        <v>0</v>
      </c>
      <c r="DW280">
        <v>0</v>
      </c>
      <c r="DX280">
        <v>0</v>
      </c>
      <c r="DY280">
        <v>0</v>
      </c>
      <c r="DZ280">
        <v>0</v>
      </c>
      <c r="EA280">
        <v>0</v>
      </c>
      <c r="EB280">
        <v>5</v>
      </c>
      <c r="EC280">
        <v>0</v>
      </c>
      <c r="ED280">
        <v>181</v>
      </c>
      <c r="EE280">
        <v>95</v>
      </c>
      <c r="EF280">
        <v>0.52486187219619795</v>
      </c>
      <c r="EG280" t="s">
        <v>163</v>
      </c>
      <c r="EH280">
        <v>25958</v>
      </c>
      <c r="EI280" t="s">
        <v>866</v>
      </c>
      <c r="EJ280" t="s">
        <v>302</v>
      </c>
    </row>
    <row r="281" spans="1:140" ht="15" hidden="1" x14ac:dyDescent="0.25">
      <c r="A281" t="s">
        <v>842</v>
      </c>
      <c r="B281" t="s">
        <v>843</v>
      </c>
      <c r="D281" t="s">
        <v>263</v>
      </c>
      <c r="E281">
        <v>45348</v>
      </c>
      <c r="F281">
        <v>25959</v>
      </c>
      <c r="G281" t="s">
        <v>132</v>
      </c>
      <c r="H281" t="s">
        <v>199</v>
      </c>
      <c r="I281" t="s">
        <v>166</v>
      </c>
      <c r="J281" t="s">
        <v>208</v>
      </c>
      <c r="K281">
        <v>3.6669999999999998</v>
      </c>
      <c r="L281" t="s">
        <v>152</v>
      </c>
      <c r="P281" t="s">
        <v>209</v>
      </c>
      <c r="S281">
        <v>33933458</v>
      </c>
      <c r="U281" t="s">
        <v>853</v>
      </c>
      <c r="V281">
        <v>2021</v>
      </c>
      <c r="W281" t="s">
        <v>290</v>
      </c>
      <c r="X281">
        <v>4373</v>
      </c>
      <c r="Y281">
        <v>100567</v>
      </c>
      <c r="Z281" t="s">
        <v>854</v>
      </c>
      <c r="AA281">
        <v>330.05999755859398</v>
      </c>
      <c r="AB281" t="s">
        <v>137</v>
      </c>
      <c r="AD281" t="s">
        <v>855</v>
      </c>
      <c r="AF281" t="s">
        <v>141</v>
      </c>
      <c r="AG281">
        <v>3</v>
      </c>
      <c r="AH281" t="s">
        <v>142</v>
      </c>
      <c r="AI281">
        <v>30</v>
      </c>
      <c r="AJ281" t="s">
        <v>163</v>
      </c>
      <c r="AK281">
        <v>82.599998474121094</v>
      </c>
      <c r="AM281" t="s">
        <v>137</v>
      </c>
      <c r="AN281" t="s">
        <v>539</v>
      </c>
      <c r="AO281" t="s">
        <v>137</v>
      </c>
      <c r="AQ281" t="s">
        <v>203</v>
      </c>
      <c r="AR281" t="s">
        <v>204</v>
      </c>
      <c r="AS281" t="s">
        <v>168</v>
      </c>
      <c r="AT281" t="s">
        <v>137</v>
      </c>
      <c r="AU281" t="s">
        <v>293</v>
      </c>
      <c r="AV281" t="s">
        <v>158</v>
      </c>
      <c r="AX281" t="s">
        <v>158</v>
      </c>
      <c r="AY281">
        <v>0.25</v>
      </c>
      <c r="AZ281" t="s">
        <v>185</v>
      </c>
      <c r="BA281">
        <v>10</v>
      </c>
      <c r="BB281" t="s">
        <v>296</v>
      </c>
      <c r="BD281">
        <v>10</v>
      </c>
      <c r="BE281" t="s">
        <v>296</v>
      </c>
      <c r="BG281" t="s">
        <v>137</v>
      </c>
      <c r="BH281" t="s">
        <v>166</v>
      </c>
      <c r="BJ281">
        <v>1</v>
      </c>
      <c r="BK281">
        <v>1</v>
      </c>
      <c r="BL281">
        <v>504</v>
      </c>
      <c r="BM281" t="s">
        <v>152</v>
      </c>
      <c r="BN281">
        <v>504</v>
      </c>
      <c r="BP281">
        <v>1</v>
      </c>
      <c r="BU281">
        <v>0</v>
      </c>
      <c r="BV281" t="s">
        <v>155</v>
      </c>
      <c r="BW281">
        <v>1</v>
      </c>
      <c r="BX281" t="s">
        <v>199</v>
      </c>
      <c r="BY281">
        <v>1</v>
      </c>
      <c r="BZ281" t="s">
        <v>233</v>
      </c>
      <c r="CC281">
        <v>1</v>
      </c>
      <c r="CD281">
        <v>1</v>
      </c>
      <c r="CE281" t="s">
        <v>158</v>
      </c>
      <c r="CK281" t="s">
        <v>137</v>
      </c>
      <c r="CL281" t="s">
        <v>174</v>
      </c>
      <c r="CN281">
        <v>0</v>
      </c>
      <c r="CO281">
        <v>0</v>
      </c>
      <c r="CP281">
        <v>0</v>
      </c>
      <c r="CQ281">
        <v>0</v>
      </c>
      <c r="CR281">
        <v>0</v>
      </c>
      <c r="CS281">
        <v>0</v>
      </c>
      <c r="CT281">
        <v>0</v>
      </c>
      <c r="CU281" t="s">
        <v>162</v>
      </c>
      <c r="CV281" t="s">
        <v>316</v>
      </c>
      <c r="CW281">
        <v>0</v>
      </c>
      <c r="CX281">
        <v>0</v>
      </c>
      <c r="CZ281">
        <v>5</v>
      </c>
      <c r="DA281">
        <v>5</v>
      </c>
      <c r="DB281">
        <v>10</v>
      </c>
      <c r="DC281">
        <v>0</v>
      </c>
      <c r="DD281">
        <v>10</v>
      </c>
      <c r="DE281">
        <v>3</v>
      </c>
      <c r="DF281">
        <v>0</v>
      </c>
      <c r="DG281">
        <v>10</v>
      </c>
      <c r="DH281">
        <v>0</v>
      </c>
      <c r="DI281">
        <v>5</v>
      </c>
      <c r="DJ281">
        <v>5</v>
      </c>
      <c r="DK281">
        <v>5</v>
      </c>
      <c r="DL281">
        <v>5</v>
      </c>
      <c r="DM281">
        <v>5</v>
      </c>
      <c r="DN281">
        <v>5</v>
      </c>
      <c r="DO281">
        <v>2</v>
      </c>
      <c r="DP281">
        <v>0</v>
      </c>
      <c r="DQ281">
        <v>0</v>
      </c>
      <c r="DR281">
        <v>10</v>
      </c>
      <c r="DS281">
        <v>5</v>
      </c>
      <c r="DT281">
        <v>0</v>
      </c>
      <c r="DU281">
        <v>0</v>
      </c>
      <c r="DV281">
        <v>0</v>
      </c>
      <c r="DW281">
        <v>0</v>
      </c>
      <c r="DX281">
        <v>0</v>
      </c>
      <c r="DY281">
        <v>0</v>
      </c>
      <c r="DZ281">
        <v>0</v>
      </c>
      <c r="EA281">
        <v>0</v>
      </c>
      <c r="EB281">
        <v>5</v>
      </c>
      <c r="EC281">
        <v>0</v>
      </c>
      <c r="ED281">
        <v>181</v>
      </c>
      <c r="EE281">
        <v>95</v>
      </c>
      <c r="EF281">
        <v>0.52486187219619795</v>
      </c>
      <c r="EG281" t="s">
        <v>163</v>
      </c>
      <c r="EH281">
        <v>25959</v>
      </c>
      <c r="EI281" t="s">
        <v>866</v>
      </c>
      <c r="EJ281" t="s">
        <v>302</v>
      </c>
    </row>
    <row r="282" spans="1:140" ht="15" hidden="1" x14ac:dyDescent="0.25">
      <c r="A282" t="s">
        <v>842</v>
      </c>
      <c r="B282" t="s">
        <v>843</v>
      </c>
      <c r="D282" t="s">
        <v>263</v>
      </c>
      <c r="E282">
        <v>45348</v>
      </c>
      <c r="F282">
        <v>25960</v>
      </c>
      <c r="G282" t="s">
        <v>132</v>
      </c>
      <c r="H282" t="s">
        <v>199</v>
      </c>
      <c r="I282" t="s">
        <v>166</v>
      </c>
      <c r="J282" t="s">
        <v>208</v>
      </c>
      <c r="K282">
        <v>2.8330000000000002</v>
      </c>
      <c r="L282" t="s">
        <v>152</v>
      </c>
      <c r="P282" t="s">
        <v>209</v>
      </c>
      <c r="S282">
        <v>33933458</v>
      </c>
      <c r="U282" t="s">
        <v>853</v>
      </c>
      <c r="V282">
        <v>2021</v>
      </c>
      <c r="W282" t="s">
        <v>290</v>
      </c>
      <c r="X282">
        <v>4374</v>
      </c>
      <c r="Y282">
        <v>100568</v>
      </c>
      <c r="Z282" t="s">
        <v>854</v>
      </c>
      <c r="AA282">
        <v>330.05999755859398</v>
      </c>
      <c r="AB282" t="s">
        <v>137</v>
      </c>
      <c r="AD282" t="s">
        <v>855</v>
      </c>
      <c r="AF282" t="s">
        <v>141</v>
      </c>
      <c r="AG282">
        <v>3</v>
      </c>
      <c r="AH282" t="s">
        <v>142</v>
      </c>
      <c r="AI282">
        <v>30</v>
      </c>
      <c r="AJ282" t="s">
        <v>163</v>
      </c>
      <c r="AK282">
        <v>82.599998474121094</v>
      </c>
      <c r="AM282" t="s">
        <v>137</v>
      </c>
      <c r="AN282" t="s">
        <v>539</v>
      </c>
      <c r="AO282" t="s">
        <v>137</v>
      </c>
      <c r="AQ282" t="s">
        <v>203</v>
      </c>
      <c r="AR282" t="s">
        <v>204</v>
      </c>
      <c r="AS282" t="s">
        <v>168</v>
      </c>
      <c r="AT282" t="s">
        <v>137</v>
      </c>
      <c r="AU282" t="s">
        <v>293</v>
      </c>
      <c r="AV282" t="s">
        <v>158</v>
      </c>
      <c r="AX282" t="s">
        <v>158</v>
      </c>
      <c r="AY282">
        <v>0.25</v>
      </c>
      <c r="AZ282" t="s">
        <v>185</v>
      </c>
      <c r="BA282">
        <v>10</v>
      </c>
      <c r="BB282" t="s">
        <v>296</v>
      </c>
      <c r="BD282">
        <v>10</v>
      </c>
      <c r="BE282" t="s">
        <v>296</v>
      </c>
      <c r="BG282" t="s">
        <v>137</v>
      </c>
      <c r="BH282" t="s">
        <v>166</v>
      </c>
      <c r="BJ282">
        <v>1</v>
      </c>
      <c r="BK282">
        <v>1</v>
      </c>
      <c r="BL282">
        <v>504</v>
      </c>
      <c r="BM282" t="s">
        <v>152</v>
      </c>
      <c r="BN282">
        <v>504</v>
      </c>
      <c r="BP282">
        <v>1</v>
      </c>
      <c r="BU282">
        <v>0</v>
      </c>
      <c r="BV282" t="s">
        <v>155</v>
      </c>
      <c r="BW282">
        <v>1</v>
      </c>
      <c r="BX282" t="s">
        <v>199</v>
      </c>
      <c r="BY282">
        <v>1</v>
      </c>
      <c r="BZ282" t="s">
        <v>233</v>
      </c>
      <c r="CC282">
        <v>1</v>
      </c>
      <c r="CD282">
        <v>1</v>
      </c>
      <c r="CE282" t="s">
        <v>158</v>
      </c>
      <c r="CK282" t="s">
        <v>137</v>
      </c>
      <c r="CL282" t="s">
        <v>174</v>
      </c>
      <c r="CN282">
        <v>0</v>
      </c>
      <c r="CO282">
        <v>0</v>
      </c>
      <c r="CP282">
        <v>0</v>
      </c>
      <c r="CQ282">
        <v>0</v>
      </c>
      <c r="CR282">
        <v>0</v>
      </c>
      <c r="CS282">
        <v>0</v>
      </c>
      <c r="CT282">
        <v>0</v>
      </c>
      <c r="CU282" t="s">
        <v>162</v>
      </c>
      <c r="CV282" t="s">
        <v>316</v>
      </c>
      <c r="CW282">
        <v>0</v>
      </c>
      <c r="CX282">
        <v>0</v>
      </c>
      <c r="CZ282">
        <v>5</v>
      </c>
      <c r="DA282">
        <v>5</v>
      </c>
      <c r="DB282">
        <v>10</v>
      </c>
      <c r="DC282">
        <v>0</v>
      </c>
      <c r="DD282">
        <v>10</v>
      </c>
      <c r="DE282">
        <v>3</v>
      </c>
      <c r="DF282">
        <v>0</v>
      </c>
      <c r="DG282">
        <v>10</v>
      </c>
      <c r="DH282">
        <v>0</v>
      </c>
      <c r="DI282">
        <v>5</v>
      </c>
      <c r="DJ282">
        <v>5</v>
      </c>
      <c r="DK282">
        <v>5</v>
      </c>
      <c r="DL282">
        <v>5</v>
      </c>
      <c r="DM282">
        <v>5</v>
      </c>
      <c r="DN282">
        <v>5</v>
      </c>
      <c r="DO282">
        <v>2</v>
      </c>
      <c r="DP282">
        <v>0</v>
      </c>
      <c r="DQ282">
        <v>0</v>
      </c>
      <c r="DR282">
        <v>10</v>
      </c>
      <c r="DS282">
        <v>5</v>
      </c>
      <c r="DT282">
        <v>0</v>
      </c>
      <c r="DU282">
        <v>0</v>
      </c>
      <c r="DV282">
        <v>0</v>
      </c>
      <c r="DW282">
        <v>0</v>
      </c>
      <c r="DX282">
        <v>0</v>
      </c>
      <c r="DY282">
        <v>0</v>
      </c>
      <c r="DZ282">
        <v>0</v>
      </c>
      <c r="EA282">
        <v>0</v>
      </c>
      <c r="EB282">
        <v>5</v>
      </c>
      <c r="EC282">
        <v>0</v>
      </c>
      <c r="ED282">
        <v>181</v>
      </c>
      <c r="EE282">
        <v>95</v>
      </c>
      <c r="EF282">
        <v>0.52486187219619795</v>
      </c>
      <c r="EG282" t="s">
        <v>163</v>
      </c>
      <c r="EH282">
        <v>25960</v>
      </c>
      <c r="EI282" t="s">
        <v>866</v>
      </c>
      <c r="EJ282" t="s">
        <v>302</v>
      </c>
    </row>
    <row r="283" spans="1:140" ht="15" hidden="1" x14ac:dyDescent="0.25">
      <c r="A283" t="s">
        <v>842</v>
      </c>
      <c r="B283" t="s">
        <v>843</v>
      </c>
      <c r="D283" t="s">
        <v>263</v>
      </c>
      <c r="E283">
        <v>45348</v>
      </c>
      <c r="F283">
        <v>25893</v>
      </c>
      <c r="G283" t="s">
        <v>132</v>
      </c>
      <c r="H283" t="s">
        <v>199</v>
      </c>
      <c r="I283" t="s">
        <v>166</v>
      </c>
      <c r="J283" t="s">
        <v>283</v>
      </c>
      <c r="K283">
        <v>0.2</v>
      </c>
      <c r="L283" t="s">
        <v>197</v>
      </c>
      <c r="S283">
        <v>26743852</v>
      </c>
      <c r="U283" t="s">
        <v>406</v>
      </c>
      <c r="V283">
        <v>2016</v>
      </c>
      <c r="W283" t="s">
        <v>290</v>
      </c>
      <c r="X283">
        <v>4307</v>
      </c>
      <c r="Y283">
        <v>100390</v>
      </c>
      <c r="AA283">
        <v>330.04998779296898</v>
      </c>
      <c r="AB283" t="s">
        <v>137</v>
      </c>
      <c r="AD283" t="s">
        <v>844</v>
      </c>
      <c r="AE283">
        <v>347.07998657226602</v>
      </c>
      <c r="AF283" t="s">
        <v>141</v>
      </c>
      <c r="AG283">
        <v>3</v>
      </c>
      <c r="AH283" t="s">
        <v>142</v>
      </c>
      <c r="AI283">
        <v>16</v>
      </c>
      <c r="AJ283" t="s">
        <v>163</v>
      </c>
      <c r="AK283">
        <v>99.400001525878906</v>
      </c>
      <c r="AM283" t="s">
        <v>137</v>
      </c>
      <c r="AN283" t="s">
        <v>308</v>
      </c>
      <c r="AO283" t="s">
        <v>137</v>
      </c>
      <c r="AQ283" t="s">
        <v>203</v>
      </c>
      <c r="AR283" t="s">
        <v>204</v>
      </c>
      <c r="AS283" t="s">
        <v>168</v>
      </c>
      <c r="AT283" t="s">
        <v>137</v>
      </c>
      <c r="AU283" t="s">
        <v>293</v>
      </c>
      <c r="AV283" t="s">
        <v>845</v>
      </c>
      <c r="AX283" t="s">
        <v>158</v>
      </c>
      <c r="AY283">
        <v>0.25</v>
      </c>
      <c r="AZ283" t="s">
        <v>185</v>
      </c>
      <c r="BA283">
        <v>10</v>
      </c>
      <c r="BB283" t="s">
        <v>296</v>
      </c>
      <c r="BD283">
        <v>10</v>
      </c>
      <c r="BE283" t="s">
        <v>296</v>
      </c>
      <c r="BG283" t="s">
        <v>137</v>
      </c>
      <c r="BH283" t="s">
        <v>166</v>
      </c>
      <c r="BJ283">
        <v>1</v>
      </c>
      <c r="BK283">
        <v>1</v>
      </c>
      <c r="BL283">
        <v>7</v>
      </c>
      <c r="BM283" t="s">
        <v>187</v>
      </c>
      <c r="BN283">
        <v>168</v>
      </c>
      <c r="BP283">
        <v>1</v>
      </c>
      <c r="BQ283">
        <v>1</v>
      </c>
      <c r="BR283" t="s">
        <v>153</v>
      </c>
      <c r="BS283">
        <v>1</v>
      </c>
      <c r="BT283" t="s">
        <v>153</v>
      </c>
      <c r="BU283">
        <v>1</v>
      </c>
      <c r="BV283" t="s">
        <v>155</v>
      </c>
      <c r="BW283">
        <v>1</v>
      </c>
      <c r="BX283" t="s">
        <v>199</v>
      </c>
      <c r="BY283">
        <v>1</v>
      </c>
      <c r="BZ283" t="s">
        <v>233</v>
      </c>
      <c r="CA283" t="s">
        <v>846</v>
      </c>
      <c r="CC283">
        <v>1</v>
      </c>
      <c r="CD283">
        <v>1</v>
      </c>
      <c r="CE283" t="s">
        <v>158</v>
      </c>
      <c r="CG283" t="s">
        <v>298</v>
      </c>
      <c r="CI283" t="s">
        <v>137</v>
      </c>
      <c r="CN283">
        <v>0</v>
      </c>
      <c r="CO283">
        <v>0</v>
      </c>
      <c r="CP283">
        <v>0</v>
      </c>
      <c r="CQ283">
        <v>1</v>
      </c>
      <c r="CR283">
        <v>0</v>
      </c>
      <c r="CS283">
        <v>1</v>
      </c>
      <c r="CT283">
        <v>0</v>
      </c>
      <c r="CU283" t="s">
        <v>162</v>
      </c>
      <c r="CV283" t="s">
        <v>847</v>
      </c>
      <c r="CW283">
        <v>0</v>
      </c>
      <c r="CX283">
        <v>0</v>
      </c>
      <c r="CZ283">
        <v>5</v>
      </c>
      <c r="DA283">
        <v>5</v>
      </c>
      <c r="DB283">
        <v>10</v>
      </c>
      <c r="DC283">
        <v>5</v>
      </c>
      <c r="DD283">
        <v>10</v>
      </c>
      <c r="DE283">
        <v>3</v>
      </c>
      <c r="DF283">
        <v>0</v>
      </c>
      <c r="DG283">
        <v>10</v>
      </c>
      <c r="DH283">
        <v>5</v>
      </c>
      <c r="DI283">
        <v>5</v>
      </c>
      <c r="DJ283">
        <v>5</v>
      </c>
      <c r="DK283">
        <v>5</v>
      </c>
      <c r="DL283">
        <v>5</v>
      </c>
      <c r="DM283">
        <v>5</v>
      </c>
      <c r="DN283">
        <v>5</v>
      </c>
      <c r="DO283">
        <v>2</v>
      </c>
      <c r="DP283">
        <v>5</v>
      </c>
      <c r="DQ283">
        <v>0</v>
      </c>
      <c r="DR283">
        <v>0</v>
      </c>
      <c r="DS283">
        <v>0</v>
      </c>
      <c r="DT283">
        <v>0</v>
      </c>
      <c r="DU283">
        <v>0</v>
      </c>
      <c r="DV283">
        <v>0</v>
      </c>
      <c r="DW283">
        <v>0</v>
      </c>
      <c r="DX283">
        <v>5</v>
      </c>
      <c r="DY283">
        <v>0</v>
      </c>
      <c r="DZ283">
        <v>10</v>
      </c>
      <c r="EA283">
        <v>0</v>
      </c>
      <c r="EB283">
        <v>5</v>
      </c>
      <c r="EC283">
        <v>0</v>
      </c>
      <c r="ED283">
        <v>181</v>
      </c>
      <c r="EE283">
        <v>110</v>
      </c>
      <c r="EF283">
        <v>0.60773479938507102</v>
      </c>
      <c r="EG283" t="s">
        <v>163</v>
      </c>
      <c r="EH283">
        <v>25893</v>
      </c>
      <c r="EI283" t="s">
        <v>537</v>
      </c>
      <c r="EJ283" t="s">
        <v>302</v>
      </c>
    </row>
    <row r="284" spans="1:140" ht="15" hidden="1" x14ac:dyDescent="0.25">
      <c r="A284" t="s">
        <v>842</v>
      </c>
      <c r="B284" t="s">
        <v>843</v>
      </c>
      <c r="D284" t="s">
        <v>263</v>
      </c>
      <c r="E284">
        <v>45348</v>
      </c>
      <c r="F284">
        <v>25894</v>
      </c>
      <c r="G284" t="s">
        <v>132</v>
      </c>
      <c r="H284" t="s">
        <v>199</v>
      </c>
      <c r="I284" t="s">
        <v>166</v>
      </c>
      <c r="J284" t="s">
        <v>283</v>
      </c>
      <c r="K284">
        <v>1.72</v>
      </c>
      <c r="L284" t="s">
        <v>197</v>
      </c>
      <c r="S284">
        <v>26743852</v>
      </c>
      <c r="U284" t="s">
        <v>406</v>
      </c>
      <c r="V284">
        <v>2016</v>
      </c>
      <c r="W284" t="s">
        <v>290</v>
      </c>
      <c r="X284">
        <v>4308</v>
      </c>
      <c r="Y284">
        <v>100391</v>
      </c>
      <c r="AA284">
        <v>330.04998779296898</v>
      </c>
      <c r="AB284" t="s">
        <v>137</v>
      </c>
      <c r="AD284" t="s">
        <v>844</v>
      </c>
      <c r="AE284">
        <v>347.07998657226602</v>
      </c>
      <c r="AF284" t="s">
        <v>141</v>
      </c>
      <c r="AG284">
        <v>3</v>
      </c>
      <c r="AH284" t="s">
        <v>142</v>
      </c>
      <c r="AI284">
        <v>16</v>
      </c>
      <c r="AJ284" t="s">
        <v>163</v>
      </c>
      <c r="AK284">
        <v>99.400001525878906</v>
      </c>
      <c r="AM284" t="s">
        <v>137</v>
      </c>
      <c r="AN284" t="s">
        <v>308</v>
      </c>
      <c r="AO284" t="s">
        <v>137</v>
      </c>
      <c r="AQ284" t="s">
        <v>203</v>
      </c>
      <c r="AR284" t="s">
        <v>204</v>
      </c>
      <c r="AS284" t="s">
        <v>146</v>
      </c>
      <c r="AT284" t="s">
        <v>137</v>
      </c>
      <c r="AU284" t="s">
        <v>293</v>
      </c>
      <c r="AV284" t="s">
        <v>845</v>
      </c>
      <c r="AX284" t="s">
        <v>158</v>
      </c>
      <c r="AY284">
        <v>0.25</v>
      </c>
      <c r="AZ284" t="s">
        <v>185</v>
      </c>
      <c r="BA284">
        <v>10</v>
      </c>
      <c r="BB284" t="s">
        <v>296</v>
      </c>
      <c r="BD284">
        <v>10</v>
      </c>
      <c r="BE284" t="s">
        <v>296</v>
      </c>
      <c r="BG284" t="s">
        <v>137</v>
      </c>
      <c r="BH284" t="s">
        <v>166</v>
      </c>
      <c r="BJ284">
        <v>1</v>
      </c>
      <c r="BK284">
        <v>1</v>
      </c>
      <c r="BL284">
        <v>7</v>
      </c>
      <c r="BM284" t="s">
        <v>187</v>
      </c>
      <c r="BN284">
        <v>168</v>
      </c>
      <c r="BP284">
        <v>1</v>
      </c>
      <c r="BQ284">
        <v>1</v>
      </c>
      <c r="BR284" t="s">
        <v>153</v>
      </c>
      <c r="BS284">
        <v>1</v>
      </c>
      <c r="BT284" t="s">
        <v>153</v>
      </c>
      <c r="BU284">
        <v>1</v>
      </c>
      <c r="BV284" t="s">
        <v>155</v>
      </c>
      <c r="BW284">
        <v>1</v>
      </c>
      <c r="BX284" t="s">
        <v>199</v>
      </c>
      <c r="BY284">
        <v>1</v>
      </c>
      <c r="BZ284" t="s">
        <v>233</v>
      </c>
      <c r="CA284" t="s">
        <v>846</v>
      </c>
      <c r="CC284">
        <v>1</v>
      </c>
      <c r="CD284">
        <v>1</v>
      </c>
      <c r="CE284" t="s">
        <v>158</v>
      </c>
      <c r="CG284" t="s">
        <v>298</v>
      </c>
      <c r="CI284" t="s">
        <v>137</v>
      </c>
      <c r="CN284">
        <v>0</v>
      </c>
      <c r="CO284">
        <v>0</v>
      </c>
      <c r="CP284">
        <v>0</v>
      </c>
      <c r="CQ284">
        <v>1</v>
      </c>
      <c r="CR284">
        <v>0</v>
      </c>
      <c r="CS284">
        <v>1</v>
      </c>
      <c r="CT284">
        <v>0</v>
      </c>
      <c r="CU284" t="s">
        <v>162</v>
      </c>
      <c r="CV284" t="s">
        <v>847</v>
      </c>
      <c r="CW284">
        <v>0</v>
      </c>
      <c r="CX284">
        <v>0</v>
      </c>
      <c r="CZ284">
        <v>5</v>
      </c>
      <c r="DA284">
        <v>5</v>
      </c>
      <c r="DB284">
        <v>10</v>
      </c>
      <c r="DC284">
        <v>5</v>
      </c>
      <c r="DD284">
        <v>10</v>
      </c>
      <c r="DE284">
        <v>3</v>
      </c>
      <c r="DF284">
        <v>0</v>
      </c>
      <c r="DG284">
        <v>10</v>
      </c>
      <c r="DH284">
        <v>5</v>
      </c>
      <c r="DI284">
        <v>5</v>
      </c>
      <c r="DJ284">
        <v>5</v>
      </c>
      <c r="DK284">
        <v>5</v>
      </c>
      <c r="DL284">
        <v>5</v>
      </c>
      <c r="DM284">
        <v>5</v>
      </c>
      <c r="DN284">
        <v>5</v>
      </c>
      <c r="DO284">
        <v>2</v>
      </c>
      <c r="DP284">
        <v>5</v>
      </c>
      <c r="DQ284">
        <v>0</v>
      </c>
      <c r="DR284">
        <v>0</v>
      </c>
      <c r="DS284">
        <v>0</v>
      </c>
      <c r="DT284">
        <v>0</v>
      </c>
      <c r="DU284">
        <v>0</v>
      </c>
      <c r="DV284">
        <v>0</v>
      </c>
      <c r="DW284">
        <v>0</v>
      </c>
      <c r="DX284">
        <v>5</v>
      </c>
      <c r="DY284">
        <v>0</v>
      </c>
      <c r="DZ284">
        <v>10</v>
      </c>
      <c r="EA284">
        <v>0</v>
      </c>
      <c r="EB284">
        <v>5</v>
      </c>
      <c r="EC284">
        <v>0</v>
      </c>
      <c r="ED284">
        <v>181</v>
      </c>
      <c r="EE284">
        <v>110</v>
      </c>
      <c r="EF284">
        <v>0.60773479938507102</v>
      </c>
      <c r="EG284" t="s">
        <v>163</v>
      </c>
      <c r="EH284">
        <v>25894</v>
      </c>
      <c r="EI284" t="s">
        <v>537</v>
      </c>
      <c r="EJ284" t="s">
        <v>302</v>
      </c>
    </row>
    <row r="285" spans="1:140" ht="15" hidden="1" x14ac:dyDescent="0.25">
      <c r="A285" t="s">
        <v>842</v>
      </c>
      <c r="B285" t="s">
        <v>843</v>
      </c>
      <c r="D285" t="s">
        <v>263</v>
      </c>
      <c r="E285">
        <v>45348</v>
      </c>
      <c r="F285">
        <v>25895</v>
      </c>
      <c r="G285" t="s">
        <v>132</v>
      </c>
      <c r="H285" t="s">
        <v>199</v>
      </c>
      <c r="I285" t="s">
        <v>134</v>
      </c>
      <c r="J285" t="s">
        <v>283</v>
      </c>
      <c r="K285">
        <v>0.25</v>
      </c>
      <c r="L285" t="s">
        <v>197</v>
      </c>
      <c r="S285">
        <v>26743852</v>
      </c>
      <c r="U285" t="s">
        <v>406</v>
      </c>
      <c r="V285">
        <v>2016</v>
      </c>
      <c r="W285" t="s">
        <v>290</v>
      </c>
      <c r="X285">
        <v>4309</v>
      </c>
      <c r="Y285">
        <v>100392</v>
      </c>
      <c r="AA285">
        <v>330.04998779296898</v>
      </c>
      <c r="AB285" t="s">
        <v>137</v>
      </c>
      <c r="AD285" t="s">
        <v>844</v>
      </c>
      <c r="AE285">
        <v>347.07998657226602</v>
      </c>
      <c r="AF285" t="s">
        <v>141</v>
      </c>
      <c r="AG285">
        <v>3</v>
      </c>
      <c r="AH285" t="s">
        <v>142</v>
      </c>
      <c r="AI285">
        <v>14</v>
      </c>
      <c r="AJ285" t="s">
        <v>163</v>
      </c>
      <c r="AK285">
        <v>99.400001525878906</v>
      </c>
      <c r="AM285" t="s">
        <v>137</v>
      </c>
      <c r="AN285" t="s">
        <v>308</v>
      </c>
      <c r="AO285" t="s">
        <v>137</v>
      </c>
      <c r="AQ285" t="s">
        <v>203</v>
      </c>
      <c r="AR285" t="s">
        <v>204</v>
      </c>
      <c r="AS285" t="s">
        <v>168</v>
      </c>
      <c r="AT285" t="s">
        <v>137</v>
      </c>
      <c r="AU285" t="s">
        <v>293</v>
      </c>
      <c r="AV285" t="s">
        <v>845</v>
      </c>
      <c r="AX285" t="s">
        <v>158</v>
      </c>
      <c r="AY285">
        <v>0.25</v>
      </c>
      <c r="AZ285" t="s">
        <v>185</v>
      </c>
      <c r="BA285">
        <v>30</v>
      </c>
      <c r="BB285" t="s">
        <v>296</v>
      </c>
      <c r="BD285">
        <v>30</v>
      </c>
      <c r="BE285" t="s">
        <v>296</v>
      </c>
      <c r="BG285" t="s">
        <v>137</v>
      </c>
      <c r="BH285" t="s">
        <v>134</v>
      </c>
      <c r="BJ285">
        <v>1</v>
      </c>
      <c r="BK285">
        <v>0</v>
      </c>
      <c r="BL285">
        <v>7</v>
      </c>
      <c r="BM285" t="s">
        <v>187</v>
      </c>
      <c r="BN285">
        <v>168</v>
      </c>
      <c r="BP285">
        <v>1</v>
      </c>
      <c r="BQ285">
        <v>4</v>
      </c>
      <c r="BR285" t="s">
        <v>153</v>
      </c>
      <c r="BS285">
        <v>4</v>
      </c>
      <c r="BT285" t="s">
        <v>153</v>
      </c>
      <c r="BU285">
        <v>1</v>
      </c>
      <c r="BV285" t="s">
        <v>155</v>
      </c>
      <c r="BW285">
        <v>1</v>
      </c>
      <c r="BX285" t="s">
        <v>199</v>
      </c>
      <c r="BY285">
        <v>1</v>
      </c>
      <c r="BZ285" t="s">
        <v>233</v>
      </c>
      <c r="CA285" t="s">
        <v>846</v>
      </c>
      <c r="CC285">
        <v>1</v>
      </c>
      <c r="CD285">
        <v>1</v>
      </c>
      <c r="CE285" t="s">
        <v>158</v>
      </c>
      <c r="CG285" t="s">
        <v>298</v>
      </c>
      <c r="CI285" t="s">
        <v>137</v>
      </c>
      <c r="CN285">
        <v>0</v>
      </c>
      <c r="CO285">
        <v>0</v>
      </c>
      <c r="CP285">
        <v>0</v>
      </c>
      <c r="CQ285">
        <v>1</v>
      </c>
      <c r="CR285">
        <v>0</v>
      </c>
      <c r="CS285">
        <v>1</v>
      </c>
      <c r="CT285">
        <v>1</v>
      </c>
      <c r="CU285" t="s">
        <v>162</v>
      </c>
      <c r="CV285" t="s">
        <v>847</v>
      </c>
      <c r="CW285">
        <v>0</v>
      </c>
      <c r="CX285">
        <v>0</v>
      </c>
      <c r="CZ285">
        <v>5</v>
      </c>
      <c r="DA285">
        <v>5</v>
      </c>
      <c r="DB285">
        <v>10</v>
      </c>
      <c r="DC285">
        <v>5</v>
      </c>
      <c r="DD285">
        <v>10</v>
      </c>
      <c r="DE285">
        <v>3</v>
      </c>
      <c r="DF285">
        <v>0</v>
      </c>
      <c r="DG285">
        <v>10</v>
      </c>
      <c r="DH285">
        <v>5</v>
      </c>
      <c r="DI285">
        <v>5</v>
      </c>
      <c r="DJ285">
        <v>5</v>
      </c>
      <c r="DK285">
        <v>5</v>
      </c>
      <c r="DL285">
        <v>5</v>
      </c>
      <c r="DM285">
        <v>5</v>
      </c>
      <c r="DN285">
        <v>5</v>
      </c>
      <c r="DO285">
        <v>2</v>
      </c>
      <c r="DP285">
        <v>5</v>
      </c>
      <c r="DQ285">
        <v>0</v>
      </c>
      <c r="DR285">
        <v>0</v>
      </c>
      <c r="DS285">
        <v>0</v>
      </c>
      <c r="DT285">
        <v>0</v>
      </c>
      <c r="DU285">
        <v>0</v>
      </c>
      <c r="DV285">
        <v>0</v>
      </c>
      <c r="DW285">
        <v>0</v>
      </c>
      <c r="DX285">
        <v>5</v>
      </c>
      <c r="DY285">
        <v>0</v>
      </c>
      <c r="DZ285">
        <v>10</v>
      </c>
      <c r="EA285">
        <v>5</v>
      </c>
      <c r="EB285">
        <v>5</v>
      </c>
      <c r="EC285">
        <v>0</v>
      </c>
      <c r="ED285">
        <v>196</v>
      </c>
      <c r="EE285">
        <v>115</v>
      </c>
      <c r="EF285">
        <v>0.58673471212387096</v>
      </c>
      <c r="EG285" t="s">
        <v>163</v>
      </c>
      <c r="EH285">
        <v>25895</v>
      </c>
      <c r="EI285" t="s">
        <v>537</v>
      </c>
      <c r="EJ285" t="s">
        <v>302</v>
      </c>
    </row>
    <row r="286" spans="1:140" ht="15" hidden="1" x14ac:dyDescent="0.25">
      <c r="A286" t="s">
        <v>842</v>
      </c>
      <c r="B286" t="s">
        <v>843</v>
      </c>
      <c r="D286" t="s">
        <v>263</v>
      </c>
      <c r="E286">
        <v>45348</v>
      </c>
      <c r="F286">
        <v>25896</v>
      </c>
      <c r="G286" t="s">
        <v>132</v>
      </c>
      <c r="H286" t="s">
        <v>199</v>
      </c>
      <c r="I286" t="s">
        <v>134</v>
      </c>
      <c r="J286" t="s">
        <v>283</v>
      </c>
      <c r="K286">
        <v>2.78</v>
      </c>
      <c r="L286" t="s">
        <v>197</v>
      </c>
      <c r="S286">
        <v>26743852</v>
      </c>
      <c r="U286" t="s">
        <v>406</v>
      </c>
      <c r="V286">
        <v>2016</v>
      </c>
      <c r="W286" t="s">
        <v>290</v>
      </c>
      <c r="X286">
        <v>4310</v>
      </c>
      <c r="Y286">
        <v>100393</v>
      </c>
      <c r="AA286">
        <v>330.04998779296898</v>
      </c>
      <c r="AB286" t="s">
        <v>137</v>
      </c>
      <c r="AD286" t="s">
        <v>844</v>
      </c>
      <c r="AE286">
        <v>347.07998657226602</v>
      </c>
      <c r="AF286" t="s">
        <v>141</v>
      </c>
      <c r="AG286">
        <v>3</v>
      </c>
      <c r="AH286" t="s">
        <v>142</v>
      </c>
      <c r="AI286">
        <v>14</v>
      </c>
      <c r="AJ286" t="s">
        <v>163</v>
      </c>
      <c r="AK286">
        <v>99.400001525878906</v>
      </c>
      <c r="AM286" t="s">
        <v>137</v>
      </c>
      <c r="AN286" t="s">
        <v>308</v>
      </c>
      <c r="AO286" t="s">
        <v>137</v>
      </c>
      <c r="AQ286" t="s">
        <v>203</v>
      </c>
      <c r="AR286" t="s">
        <v>204</v>
      </c>
      <c r="AS286" t="s">
        <v>146</v>
      </c>
      <c r="AT286" t="s">
        <v>137</v>
      </c>
      <c r="AU286" t="s">
        <v>293</v>
      </c>
      <c r="AV286" t="s">
        <v>845</v>
      </c>
      <c r="AX286" t="s">
        <v>158</v>
      </c>
      <c r="AY286">
        <v>0.25</v>
      </c>
      <c r="AZ286" t="s">
        <v>185</v>
      </c>
      <c r="BA286">
        <v>30</v>
      </c>
      <c r="BB286" t="s">
        <v>296</v>
      </c>
      <c r="BD286">
        <v>30</v>
      </c>
      <c r="BE286" t="s">
        <v>296</v>
      </c>
      <c r="BG286" t="s">
        <v>137</v>
      </c>
      <c r="BH286" t="s">
        <v>134</v>
      </c>
      <c r="BJ286">
        <v>1</v>
      </c>
      <c r="BK286">
        <v>0</v>
      </c>
      <c r="BL286">
        <v>7</v>
      </c>
      <c r="BM286" t="s">
        <v>187</v>
      </c>
      <c r="BN286">
        <v>168</v>
      </c>
      <c r="BP286">
        <v>1</v>
      </c>
      <c r="BQ286">
        <v>4</v>
      </c>
      <c r="BR286" t="s">
        <v>153</v>
      </c>
      <c r="BS286">
        <v>4</v>
      </c>
      <c r="BT286" t="s">
        <v>153</v>
      </c>
      <c r="BU286">
        <v>1</v>
      </c>
      <c r="BV286" t="s">
        <v>155</v>
      </c>
      <c r="BW286">
        <v>1</v>
      </c>
      <c r="BX286" t="s">
        <v>199</v>
      </c>
      <c r="BY286">
        <v>1</v>
      </c>
      <c r="BZ286" t="s">
        <v>233</v>
      </c>
      <c r="CA286" t="s">
        <v>846</v>
      </c>
      <c r="CC286">
        <v>1</v>
      </c>
      <c r="CD286">
        <v>1</v>
      </c>
      <c r="CE286" t="s">
        <v>158</v>
      </c>
      <c r="CG286" t="s">
        <v>298</v>
      </c>
      <c r="CI286" t="s">
        <v>137</v>
      </c>
      <c r="CN286">
        <v>0</v>
      </c>
      <c r="CO286">
        <v>0</v>
      </c>
      <c r="CP286">
        <v>0</v>
      </c>
      <c r="CQ286">
        <v>1</v>
      </c>
      <c r="CR286">
        <v>0</v>
      </c>
      <c r="CS286">
        <v>1</v>
      </c>
      <c r="CT286">
        <v>1</v>
      </c>
      <c r="CU286" t="s">
        <v>162</v>
      </c>
      <c r="CV286" t="s">
        <v>847</v>
      </c>
      <c r="CW286">
        <v>0</v>
      </c>
      <c r="CX286">
        <v>0</v>
      </c>
      <c r="CZ286">
        <v>5</v>
      </c>
      <c r="DA286">
        <v>5</v>
      </c>
      <c r="DB286">
        <v>10</v>
      </c>
      <c r="DC286">
        <v>5</v>
      </c>
      <c r="DD286">
        <v>10</v>
      </c>
      <c r="DE286">
        <v>3</v>
      </c>
      <c r="DF286">
        <v>0</v>
      </c>
      <c r="DG286">
        <v>10</v>
      </c>
      <c r="DH286">
        <v>5</v>
      </c>
      <c r="DI286">
        <v>5</v>
      </c>
      <c r="DJ286">
        <v>5</v>
      </c>
      <c r="DK286">
        <v>5</v>
      </c>
      <c r="DL286">
        <v>5</v>
      </c>
      <c r="DM286">
        <v>5</v>
      </c>
      <c r="DN286">
        <v>5</v>
      </c>
      <c r="DO286">
        <v>2</v>
      </c>
      <c r="DP286">
        <v>5</v>
      </c>
      <c r="DQ286">
        <v>0</v>
      </c>
      <c r="DR286">
        <v>0</v>
      </c>
      <c r="DS286">
        <v>0</v>
      </c>
      <c r="DT286">
        <v>0</v>
      </c>
      <c r="DU286">
        <v>0</v>
      </c>
      <c r="DV286">
        <v>0</v>
      </c>
      <c r="DW286">
        <v>0</v>
      </c>
      <c r="DX286">
        <v>5</v>
      </c>
      <c r="DY286">
        <v>0</v>
      </c>
      <c r="DZ286">
        <v>10</v>
      </c>
      <c r="EA286">
        <v>5</v>
      </c>
      <c r="EB286">
        <v>5</v>
      </c>
      <c r="EC286">
        <v>0</v>
      </c>
      <c r="ED286">
        <v>196</v>
      </c>
      <c r="EE286">
        <v>115</v>
      </c>
      <c r="EF286">
        <v>0.58673471212387096</v>
      </c>
      <c r="EG286" t="s">
        <v>163</v>
      </c>
      <c r="EH286">
        <v>25896</v>
      </c>
      <c r="EI286" t="s">
        <v>537</v>
      </c>
      <c r="EJ286" t="s">
        <v>302</v>
      </c>
    </row>
    <row r="287" spans="1:140" ht="15" hidden="1" x14ac:dyDescent="0.25">
      <c r="A287" t="s">
        <v>842</v>
      </c>
      <c r="B287" t="s">
        <v>843</v>
      </c>
      <c r="D287" t="s">
        <v>263</v>
      </c>
      <c r="E287">
        <v>45348</v>
      </c>
      <c r="F287">
        <v>25893</v>
      </c>
      <c r="G287" t="s">
        <v>132</v>
      </c>
      <c r="H287" t="s">
        <v>199</v>
      </c>
      <c r="I287" t="s">
        <v>166</v>
      </c>
      <c r="J287" t="s">
        <v>270</v>
      </c>
      <c r="K287">
        <v>7.7999999999999996E-3</v>
      </c>
      <c r="L287" t="s">
        <v>197</v>
      </c>
      <c r="S287">
        <v>26743852</v>
      </c>
      <c r="U287" t="s">
        <v>406</v>
      </c>
      <c r="V287">
        <v>2016</v>
      </c>
      <c r="W287" t="s">
        <v>290</v>
      </c>
      <c r="X287">
        <v>4307</v>
      </c>
      <c r="Y287">
        <v>100390</v>
      </c>
      <c r="AA287">
        <v>330.04998779296898</v>
      </c>
      <c r="AB287" t="s">
        <v>137</v>
      </c>
      <c r="AD287" t="s">
        <v>844</v>
      </c>
      <c r="AE287">
        <v>347.07998657226602</v>
      </c>
      <c r="AF287" t="s">
        <v>141</v>
      </c>
      <c r="AG287">
        <v>3</v>
      </c>
      <c r="AH287" t="s">
        <v>142</v>
      </c>
      <c r="AI287">
        <v>16</v>
      </c>
      <c r="AJ287" t="s">
        <v>163</v>
      </c>
      <c r="AK287">
        <v>99.400001525878906</v>
      </c>
      <c r="AM287" t="s">
        <v>137</v>
      </c>
      <c r="AN287" t="s">
        <v>308</v>
      </c>
      <c r="AO287" t="s">
        <v>137</v>
      </c>
      <c r="AQ287" t="s">
        <v>203</v>
      </c>
      <c r="AR287" t="s">
        <v>204</v>
      </c>
      <c r="AS287" t="s">
        <v>168</v>
      </c>
      <c r="AT287" t="s">
        <v>137</v>
      </c>
      <c r="AU287" t="s">
        <v>293</v>
      </c>
      <c r="AV287" t="s">
        <v>845</v>
      </c>
      <c r="AX287" t="s">
        <v>158</v>
      </c>
      <c r="AY287">
        <v>0.25</v>
      </c>
      <c r="AZ287" t="s">
        <v>185</v>
      </c>
      <c r="BA287">
        <v>10</v>
      </c>
      <c r="BB287" t="s">
        <v>296</v>
      </c>
      <c r="BD287">
        <v>10</v>
      </c>
      <c r="BE287" t="s">
        <v>296</v>
      </c>
      <c r="BG287" t="s">
        <v>137</v>
      </c>
      <c r="BH287" t="s">
        <v>166</v>
      </c>
      <c r="BJ287">
        <v>1</v>
      </c>
      <c r="BK287">
        <v>1</v>
      </c>
      <c r="BL287">
        <v>7</v>
      </c>
      <c r="BM287" t="s">
        <v>187</v>
      </c>
      <c r="BN287">
        <v>168</v>
      </c>
      <c r="BP287">
        <v>1</v>
      </c>
      <c r="BQ287">
        <v>1</v>
      </c>
      <c r="BR287" t="s">
        <v>153</v>
      </c>
      <c r="BS287">
        <v>1</v>
      </c>
      <c r="BT287" t="s">
        <v>153</v>
      </c>
      <c r="BU287">
        <v>1</v>
      </c>
      <c r="BV287" t="s">
        <v>155</v>
      </c>
      <c r="BW287">
        <v>1</v>
      </c>
      <c r="BX287" t="s">
        <v>199</v>
      </c>
      <c r="BY287">
        <v>1</v>
      </c>
      <c r="BZ287" t="s">
        <v>233</v>
      </c>
      <c r="CA287" t="s">
        <v>846</v>
      </c>
      <c r="CC287">
        <v>1</v>
      </c>
      <c r="CD287">
        <v>1</v>
      </c>
      <c r="CE287" t="s">
        <v>158</v>
      </c>
      <c r="CG287" t="s">
        <v>298</v>
      </c>
      <c r="CI287" t="s">
        <v>137</v>
      </c>
      <c r="CN287">
        <v>0</v>
      </c>
      <c r="CO287">
        <v>0</v>
      </c>
      <c r="CP287">
        <v>0</v>
      </c>
      <c r="CQ287">
        <v>1</v>
      </c>
      <c r="CR287">
        <v>0</v>
      </c>
      <c r="CS287">
        <v>1</v>
      </c>
      <c r="CT287">
        <v>0</v>
      </c>
      <c r="CU287" t="s">
        <v>162</v>
      </c>
      <c r="CV287" t="s">
        <v>847</v>
      </c>
      <c r="CW287">
        <v>0</v>
      </c>
      <c r="CX287">
        <v>0</v>
      </c>
      <c r="CZ287">
        <v>5</v>
      </c>
      <c r="DA287">
        <v>5</v>
      </c>
      <c r="DB287">
        <v>10</v>
      </c>
      <c r="DC287">
        <v>5</v>
      </c>
      <c r="DD287">
        <v>10</v>
      </c>
      <c r="DE287">
        <v>3</v>
      </c>
      <c r="DF287">
        <v>0</v>
      </c>
      <c r="DG287">
        <v>10</v>
      </c>
      <c r="DH287">
        <v>5</v>
      </c>
      <c r="DI287">
        <v>5</v>
      </c>
      <c r="DJ287">
        <v>5</v>
      </c>
      <c r="DK287">
        <v>5</v>
      </c>
      <c r="DL287">
        <v>5</v>
      </c>
      <c r="DM287">
        <v>5</v>
      </c>
      <c r="DN287">
        <v>5</v>
      </c>
      <c r="DO287">
        <v>2</v>
      </c>
      <c r="DP287">
        <v>5</v>
      </c>
      <c r="DQ287">
        <v>0</v>
      </c>
      <c r="DR287">
        <v>0</v>
      </c>
      <c r="DS287">
        <v>0</v>
      </c>
      <c r="DT287">
        <v>0</v>
      </c>
      <c r="DU287">
        <v>0</v>
      </c>
      <c r="DV287">
        <v>0</v>
      </c>
      <c r="DW287">
        <v>0</v>
      </c>
      <c r="DX287">
        <v>5</v>
      </c>
      <c r="DY287">
        <v>0</v>
      </c>
      <c r="DZ287">
        <v>10</v>
      </c>
      <c r="EA287">
        <v>0</v>
      </c>
      <c r="EB287">
        <v>5</v>
      </c>
      <c r="EC287">
        <v>0</v>
      </c>
      <c r="ED287">
        <v>181</v>
      </c>
      <c r="EE287">
        <v>110</v>
      </c>
      <c r="EF287">
        <v>0.60773479938507102</v>
      </c>
      <c r="EG287" t="s">
        <v>163</v>
      </c>
      <c r="EH287">
        <v>25893</v>
      </c>
      <c r="EI287" t="s">
        <v>537</v>
      </c>
      <c r="EJ287" t="s">
        <v>302</v>
      </c>
    </row>
    <row r="288" spans="1:140" ht="15" hidden="1" x14ac:dyDescent="0.25">
      <c r="A288" t="s">
        <v>842</v>
      </c>
      <c r="B288" t="s">
        <v>843</v>
      </c>
      <c r="D288" t="s">
        <v>263</v>
      </c>
      <c r="E288">
        <v>45348</v>
      </c>
      <c r="F288">
        <v>25894</v>
      </c>
      <c r="G288" t="s">
        <v>132</v>
      </c>
      <c r="H288" t="s">
        <v>199</v>
      </c>
      <c r="I288" t="s">
        <v>166</v>
      </c>
      <c r="J288" t="s">
        <v>270</v>
      </c>
      <c r="K288">
        <v>3.1E-2</v>
      </c>
      <c r="L288" t="s">
        <v>197</v>
      </c>
      <c r="S288">
        <v>26743852</v>
      </c>
      <c r="U288" t="s">
        <v>406</v>
      </c>
      <c r="V288">
        <v>2016</v>
      </c>
      <c r="W288" t="s">
        <v>290</v>
      </c>
      <c r="X288">
        <v>4308</v>
      </c>
      <c r="Y288">
        <v>100391</v>
      </c>
      <c r="AA288">
        <v>330.04998779296898</v>
      </c>
      <c r="AB288" t="s">
        <v>137</v>
      </c>
      <c r="AD288" t="s">
        <v>844</v>
      </c>
      <c r="AE288">
        <v>347.07998657226602</v>
      </c>
      <c r="AF288" t="s">
        <v>141</v>
      </c>
      <c r="AG288">
        <v>3</v>
      </c>
      <c r="AH288" t="s">
        <v>142</v>
      </c>
      <c r="AI288">
        <v>16</v>
      </c>
      <c r="AJ288" t="s">
        <v>163</v>
      </c>
      <c r="AK288">
        <v>99.400001525878906</v>
      </c>
      <c r="AM288" t="s">
        <v>137</v>
      </c>
      <c r="AN288" t="s">
        <v>308</v>
      </c>
      <c r="AO288" t="s">
        <v>137</v>
      </c>
      <c r="AQ288" t="s">
        <v>203</v>
      </c>
      <c r="AR288" t="s">
        <v>204</v>
      </c>
      <c r="AS288" t="s">
        <v>146</v>
      </c>
      <c r="AT288" t="s">
        <v>137</v>
      </c>
      <c r="AU288" t="s">
        <v>293</v>
      </c>
      <c r="AV288" t="s">
        <v>845</v>
      </c>
      <c r="AX288" t="s">
        <v>158</v>
      </c>
      <c r="AY288">
        <v>0.25</v>
      </c>
      <c r="AZ288" t="s">
        <v>185</v>
      </c>
      <c r="BA288">
        <v>10</v>
      </c>
      <c r="BB288" t="s">
        <v>296</v>
      </c>
      <c r="BD288">
        <v>10</v>
      </c>
      <c r="BE288" t="s">
        <v>296</v>
      </c>
      <c r="BG288" t="s">
        <v>137</v>
      </c>
      <c r="BH288" t="s">
        <v>166</v>
      </c>
      <c r="BJ288">
        <v>1</v>
      </c>
      <c r="BK288">
        <v>1</v>
      </c>
      <c r="BL288">
        <v>7</v>
      </c>
      <c r="BM288" t="s">
        <v>187</v>
      </c>
      <c r="BN288">
        <v>168</v>
      </c>
      <c r="BP288">
        <v>1</v>
      </c>
      <c r="BQ288">
        <v>1</v>
      </c>
      <c r="BR288" t="s">
        <v>153</v>
      </c>
      <c r="BS288">
        <v>1</v>
      </c>
      <c r="BT288" t="s">
        <v>153</v>
      </c>
      <c r="BU288">
        <v>1</v>
      </c>
      <c r="BV288" t="s">
        <v>155</v>
      </c>
      <c r="BW288">
        <v>1</v>
      </c>
      <c r="BX288" t="s">
        <v>199</v>
      </c>
      <c r="BY288">
        <v>1</v>
      </c>
      <c r="BZ288" t="s">
        <v>233</v>
      </c>
      <c r="CA288" t="s">
        <v>846</v>
      </c>
      <c r="CC288">
        <v>1</v>
      </c>
      <c r="CD288">
        <v>1</v>
      </c>
      <c r="CE288" t="s">
        <v>158</v>
      </c>
      <c r="CG288" t="s">
        <v>298</v>
      </c>
      <c r="CI288" t="s">
        <v>137</v>
      </c>
      <c r="CN288">
        <v>0</v>
      </c>
      <c r="CO288">
        <v>0</v>
      </c>
      <c r="CP288">
        <v>0</v>
      </c>
      <c r="CQ288">
        <v>1</v>
      </c>
      <c r="CR288">
        <v>0</v>
      </c>
      <c r="CS288">
        <v>1</v>
      </c>
      <c r="CT288">
        <v>0</v>
      </c>
      <c r="CU288" t="s">
        <v>162</v>
      </c>
      <c r="CV288" t="s">
        <v>847</v>
      </c>
      <c r="CW288">
        <v>0</v>
      </c>
      <c r="CX288">
        <v>0</v>
      </c>
      <c r="CZ288">
        <v>5</v>
      </c>
      <c r="DA288">
        <v>5</v>
      </c>
      <c r="DB288">
        <v>10</v>
      </c>
      <c r="DC288">
        <v>5</v>
      </c>
      <c r="DD288">
        <v>10</v>
      </c>
      <c r="DE288">
        <v>3</v>
      </c>
      <c r="DF288">
        <v>0</v>
      </c>
      <c r="DG288">
        <v>10</v>
      </c>
      <c r="DH288">
        <v>5</v>
      </c>
      <c r="DI288">
        <v>5</v>
      </c>
      <c r="DJ288">
        <v>5</v>
      </c>
      <c r="DK288">
        <v>5</v>
      </c>
      <c r="DL288">
        <v>5</v>
      </c>
      <c r="DM288">
        <v>5</v>
      </c>
      <c r="DN288">
        <v>5</v>
      </c>
      <c r="DO288">
        <v>2</v>
      </c>
      <c r="DP288">
        <v>5</v>
      </c>
      <c r="DQ288">
        <v>0</v>
      </c>
      <c r="DR288">
        <v>0</v>
      </c>
      <c r="DS288">
        <v>0</v>
      </c>
      <c r="DT288">
        <v>0</v>
      </c>
      <c r="DU288">
        <v>0</v>
      </c>
      <c r="DV288">
        <v>0</v>
      </c>
      <c r="DW288">
        <v>0</v>
      </c>
      <c r="DX288">
        <v>5</v>
      </c>
      <c r="DY288">
        <v>0</v>
      </c>
      <c r="DZ288">
        <v>10</v>
      </c>
      <c r="EA288">
        <v>0</v>
      </c>
      <c r="EB288">
        <v>5</v>
      </c>
      <c r="EC288">
        <v>0</v>
      </c>
      <c r="ED288">
        <v>181</v>
      </c>
      <c r="EE288">
        <v>110</v>
      </c>
      <c r="EF288">
        <v>0.60773479938507102</v>
      </c>
      <c r="EG288" t="s">
        <v>163</v>
      </c>
      <c r="EH288">
        <v>25894</v>
      </c>
      <c r="EI288" t="s">
        <v>537</v>
      </c>
      <c r="EJ288" t="s">
        <v>302</v>
      </c>
    </row>
    <row r="289" spans="1:140" ht="15" hidden="1" x14ac:dyDescent="0.25">
      <c r="A289" t="s">
        <v>842</v>
      </c>
      <c r="B289" t="s">
        <v>843</v>
      </c>
      <c r="D289" t="s">
        <v>263</v>
      </c>
      <c r="E289">
        <v>45348</v>
      </c>
      <c r="F289">
        <v>25895</v>
      </c>
      <c r="G289" t="s">
        <v>132</v>
      </c>
      <c r="H289" t="s">
        <v>199</v>
      </c>
      <c r="I289" t="s">
        <v>134</v>
      </c>
      <c r="J289" t="s">
        <v>270</v>
      </c>
      <c r="K289">
        <v>9.5999999999999992E-3</v>
      </c>
      <c r="L289" t="s">
        <v>197</v>
      </c>
      <c r="S289">
        <v>26743852</v>
      </c>
      <c r="U289" t="s">
        <v>406</v>
      </c>
      <c r="V289">
        <v>2016</v>
      </c>
      <c r="W289" t="s">
        <v>290</v>
      </c>
      <c r="X289">
        <v>4309</v>
      </c>
      <c r="Y289">
        <v>100392</v>
      </c>
      <c r="AA289">
        <v>330.04998779296898</v>
      </c>
      <c r="AB289" t="s">
        <v>137</v>
      </c>
      <c r="AD289" t="s">
        <v>844</v>
      </c>
      <c r="AE289">
        <v>347.07998657226602</v>
      </c>
      <c r="AF289" t="s">
        <v>141</v>
      </c>
      <c r="AG289">
        <v>3</v>
      </c>
      <c r="AH289" t="s">
        <v>142</v>
      </c>
      <c r="AI289">
        <v>14</v>
      </c>
      <c r="AJ289" t="s">
        <v>163</v>
      </c>
      <c r="AK289">
        <v>99.400001525878906</v>
      </c>
      <c r="AM289" t="s">
        <v>137</v>
      </c>
      <c r="AN289" t="s">
        <v>308</v>
      </c>
      <c r="AO289" t="s">
        <v>137</v>
      </c>
      <c r="AQ289" t="s">
        <v>203</v>
      </c>
      <c r="AR289" t="s">
        <v>204</v>
      </c>
      <c r="AS289" t="s">
        <v>168</v>
      </c>
      <c r="AT289" t="s">
        <v>137</v>
      </c>
      <c r="AU289" t="s">
        <v>293</v>
      </c>
      <c r="AV289" t="s">
        <v>845</v>
      </c>
      <c r="AX289" t="s">
        <v>158</v>
      </c>
      <c r="AY289">
        <v>0.25</v>
      </c>
      <c r="AZ289" t="s">
        <v>185</v>
      </c>
      <c r="BA289">
        <v>30</v>
      </c>
      <c r="BB289" t="s">
        <v>296</v>
      </c>
      <c r="BD289">
        <v>30</v>
      </c>
      <c r="BE289" t="s">
        <v>296</v>
      </c>
      <c r="BG289" t="s">
        <v>137</v>
      </c>
      <c r="BH289" t="s">
        <v>134</v>
      </c>
      <c r="BJ289">
        <v>1</v>
      </c>
      <c r="BK289">
        <v>0</v>
      </c>
      <c r="BL289">
        <v>7</v>
      </c>
      <c r="BM289" t="s">
        <v>187</v>
      </c>
      <c r="BN289">
        <v>168</v>
      </c>
      <c r="BP289">
        <v>1</v>
      </c>
      <c r="BQ289">
        <v>4</v>
      </c>
      <c r="BR289" t="s">
        <v>153</v>
      </c>
      <c r="BS289">
        <v>4</v>
      </c>
      <c r="BT289" t="s">
        <v>153</v>
      </c>
      <c r="BU289">
        <v>1</v>
      </c>
      <c r="BV289" t="s">
        <v>155</v>
      </c>
      <c r="BW289">
        <v>1</v>
      </c>
      <c r="BX289" t="s">
        <v>199</v>
      </c>
      <c r="BY289">
        <v>1</v>
      </c>
      <c r="BZ289" t="s">
        <v>233</v>
      </c>
      <c r="CA289" t="s">
        <v>846</v>
      </c>
      <c r="CC289">
        <v>1</v>
      </c>
      <c r="CD289">
        <v>1</v>
      </c>
      <c r="CE289" t="s">
        <v>158</v>
      </c>
      <c r="CG289" t="s">
        <v>298</v>
      </c>
      <c r="CI289" t="s">
        <v>137</v>
      </c>
      <c r="CN289">
        <v>0</v>
      </c>
      <c r="CO289">
        <v>0</v>
      </c>
      <c r="CP289">
        <v>0</v>
      </c>
      <c r="CQ289">
        <v>1</v>
      </c>
      <c r="CR289">
        <v>0</v>
      </c>
      <c r="CS289">
        <v>1</v>
      </c>
      <c r="CT289">
        <v>1</v>
      </c>
      <c r="CU289" t="s">
        <v>162</v>
      </c>
      <c r="CV289" t="s">
        <v>847</v>
      </c>
      <c r="CW289">
        <v>0</v>
      </c>
      <c r="CX289">
        <v>0</v>
      </c>
      <c r="CZ289">
        <v>5</v>
      </c>
      <c r="DA289">
        <v>5</v>
      </c>
      <c r="DB289">
        <v>10</v>
      </c>
      <c r="DC289">
        <v>5</v>
      </c>
      <c r="DD289">
        <v>10</v>
      </c>
      <c r="DE289">
        <v>3</v>
      </c>
      <c r="DF289">
        <v>0</v>
      </c>
      <c r="DG289">
        <v>10</v>
      </c>
      <c r="DH289">
        <v>5</v>
      </c>
      <c r="DI289">
        <v>5</v>
      </c>
      <c r="DJ289">
        <v>5</v>
      </c>
      <c r="DK289">
        <v>5</v>
      </c>
      <c r="DL289">
        <v>5</v>
      </c>
      <c r="DM289">
        <v>5</v>
      </c>
      <c r="DN289">
        <v>5</v>
      </c>
      <c r="DO289">
        <v>2</v>
      </c>
      <c r="DP289">
        <v>5</v>
      </c>
      <c r="DQ289">
        <v>0</v>
      </c>
      <c r="DR289">
        <v>0</v>
      </c>
      <c r="DS289">
        <v>0</v>
      </c>
      <c r="DT289">
        <v>0</v>
      </c>
      <c r="DU289">
        <v>0</v>
      </c>
      <c r="DV289">
        <v>0</v>
      </c>
      <c r="DW289">
        <v>0</v>
      </c>
      <c r="DX289">
        <v>5</v>
      </c>
      <c r="DY289">
        <v>0</v>
      </c>
      <c r="DZ289">
        <v>10</v>
      </c>
      <c r="EA289">
        <v>5</v>
      </c>
      <c r="EB289">
        <v>5</v>
      </c>
      <c r="EC289">
        <v>0</v>
      </c>
      <c r="ED289">
        <v>196</v>
      </c>
      <c r="EE289">
        <v>115</v>
      </c>
      <c r="EF289">
        <v>0.58673471212387096</v>
      </c>
      <c r="EG289" t="s">
        <v>163</v>
      </c>
      <c r="EH289">
        <v>25895</v>
      </c>
      <c r="EI289" t="s">
        <v>537</v>
      </c>
      <c r="EJ289" t="s">
        <v>302</v>
      </c>
    </row>
    <row r="290" spans="1:140" ht="15" hidden="1" x14ac:dyDescent="0.25">
      <c r="A290" t="s">
        <v>842</v>
      </c>
      <c r="B290" t="s">
        <v>843</v>
      </c>
      <c r="D290" t="s">
        <v>263</v>
      </c>
      <c r="E290">
        <v>45348</v>
      </c>
      <c r="F290">
        <v>25896</v>
      </c>
      <c r="G290" t="s">
        <v>132</v>
      </c>
      <c r="H290" t="s">
        <v>199</v>
      </c>
      <c r="I290" t="s">
        <v>134</v>
      </c>
      <c r="J290" t="s">
        <v>270</v>
      </c>
      <c r="K290">
        <v>0.01</v>
      </c>
      <c r="L290" t="s">
        <v>197</v>
      </c>
      <c r="S290">
        <v>26743852</v>
      </c>
      <c r="U290" t="s">
        <v>406</v>
      </c>
      <c r="V290">
        <v>2016</v>
      </c>
      <c r="W290" t="s">
        <v>290</v>
      </c>
      <c r="X290">
        <v>4310</v>
      </c>
      <c r="Y290">
        <v>100393</v>
      </c>
      <c r="AA290">
        <v>330.04998779296898</v>
      </c>
      <c r="AB290" t="s">
        <v>137</v>
      </c>
      <c r="AD290" t="s">
        <v>844</v>
      </c>
      <c r="AE290">
        <v>347.07998657226602</v>
      </c>
      <c r="AF290" t="s">
        <v>141</v>
      </c>
      <c r="AG290">
        <v>3</v>
      </c>
      <c r="AH290" t="s">
        <v>142</v>
      </c>
      <c r="AI290">
        <v>14</v>
      </c>
      <c r="AJ290" t="s">
        <v>163</v>
      </c>
      <c r="AK290">
        <v>99.400001525878906</v>
      </c>
      <c r="AM290" t="s">
        <v>137</v>
      </c>
      <c r="AN290" t="s">
        <v>308</v>
      </c>
      <c r="AO290" t="s">
        <v>137</v>
      </c>
      <c r="AQ290" t="s">
        <v>203</v>
      </c>
      <c r="AR290" t="s">
        <v>204</v>
      </c>
      <c r="AS290" t="s">
        <v>146</v>
      </c>
      <c r="AT290" t="s">
        <v>137</v>
      </c>
      <c r="AU290" t="s">
        <v>293</v>
      </c>
      <c r="AV290" t="s">
        <v>845</v>
      </c>
      <c r="AX290" t="s">
        <v>158</v>
      </c>
      <c r="AY290">
        <v>0.25</v>
      </c>
      <c r="AZ290" t="s">
        <v>185</v>
      </c>
      <c r="BA290">
        <v>30</v>
      </c>
      <c r="BB290" t="s">
        <v>296</v>
      </c>
      <c r="BD290">
        <v>30</v>
      </c>
      <c r="BE290" t="s">
        <v>296</v>
      </c>
      <c r="BG290" t="s">
        <v>137</v>
      </c>
      <c r="BH290" t="s">
        <v>134</v>
      </c>
      <c r="BJ290">
        <v>1</v>
      </c>
      <c r="BK290">
        <v>0</v>
      </c>
      <c r="BL290">
        <v>7</v>
      </c>
      <c r="BM290" t="s">
        <v>187</v>
      </c>
      <c r="BN290">
        <v>168</v>
      </c>
      <c r="BP290">
        <v>1</v>
      </c>
      <c r="BQ290">
        <v>4</v>
      </c>
      <c r="BR290" t="s">
        <v>153</v>
      </c>
      <c r="BS290">
        <v>4</v>
      </c>
      <c r="BT290" t="s">
        <v>153</v>
      </c>
      <c r="BU290">
        <v>1</v>
      </c>
      <c r="BV290" t="s">
        <v>155</v>
      </c>
      <c r="BW290">
        <v>1</v>
      </c>
      <c r="BX290" t="s">
        <v>199</v>
      </c>
      <c r="BY290">
        <v>1</v>
      </c>
      <c r="BZ290" t="s">
        <v>233</v>
      </c>
      <c r="CA290" t="s">
        <v>846</v>
      </c>
      <c r="CC290">
        <v>1</v>
      </c>
      <c r="CD290">
        <v>1</v>
      </c>
      <c r="CE290" t="s">
        <v>158</v>
      </c>
      <c r="CG290" t="s">
        <v>298</v>
      </c>
      <c r="CI290" t="s">
        <v>137</v>
      </c>
      <c r="CN290">
        <v>0</v>
      </c>
      <c r="CO290">
        <v>0</v>
      </c>
      <c r="CP290">
        <v>0</v>
      </c>
      <c r="CQ290">
        <v>1</v>
      </c>
      <c r="CR290">
        <v>0</v>
      </c>
      <c r="CS290">
        <v>1</v>
      </c>
      <c r="CT290">
        <v>1</v>
      </c>
      <c r="CU290" t="s">
        <v>162</v>
      </c>
      <c r="CV290" t="s">
        <v>847</v>
      </c>
      <c r="CW290">
        <v>0</v>
      </c>
      <c r="CX290">
        <v>0</v>
      </c>
      <c r="CZ290">
        <v>5</v>
      </c>
      <c r="DA290">
        <v>5</v>
      </c>
      <c r="DB290">
        <v>10</v>
      </c>
      <c r="DC290">
        <v>5</v>
      </c>
      <c r="DD290">
        <v>10</v>
      </c>
      <c r="DE290">
        <v>3</v>
      </c>
      <c r="DF290">
        <v>0</v>
      </c>
      <c r="DG290">
        <v>10</v>
      </c>
      <c r="DH290">
        <v>5</v>
      </c>
      <c r="DI290">
        <v>5</v>
      </c>
      <c r="DJ290">
        <v>5</v>
      </c>
      <c r="DK290">
        <v>5</v>
      </c>
      <c r="DL290">
        <v>5</v>
      </c>
      <c r="DM290">
        <v>5</v>
      </c>
      <c r="DN290">
        <v>5</v>
      </c>
      <c r="DO290">
        <v>2</v>
      </c>
      <c r="DP290">
        <v>5</v>
      </c>
      <c r="DQ290">
        <v>0</v>
      </c>
      <c r="DR290">
        <v>0</v>
      </c>
      <c r="DS290">
        <v>0</v>
      </c>
      <c r="DT290">
        <v>0</v>
      </c>
      <c r="DU290">
        <v>0</v>
      </c>
      <c r="DV290">
        <v>0</v>
      </c>
      <c r="DW290">
        <v>0</v>
      </c>
      <c r="DX290">
        <v>5</v>
      </c>
      <c r="DY290">
        <v>0</v>
      </c>
      <c r="DZ290">
        <v>10</v>
      </c>
      <c r="EA290">
        <v>5</v>
      </c>
      <c r="EB290">
        <v>5</v>
      </c>
      <c r="EC290">
        <v>0</v>
      </c>
      <c r="ED290">
        <v>196</v>
      </c>
      <c r="EE290">
        <v>115</v>
      </c>
      <c r="EF290">
        <v>0.58673471212387096</v>
      </c>
      <c r="EG290" t="s">
        <v>163</v>
      </c>
      <c r="EH290">
        <v>25896</v>
      </c>
      <c r="EI290" t="s">
        <v>537</v>
      </c>
      <c r="EJ290" t="s">
        <v>302</v>
      </c>
    </row>
    <row r="291" spans="1:140" ht="15" hidden="1" x14ac:dyDescent="0.25">
      <c r="A291" t="s">
        <v>842</v>
      </c>
      <c r="B291" t="s">
        <v>843</v>
      </c>
      <c r="D291" t="s">
        <v>263</v>
      </c>
      <c r="E291">
        <v>45348</v>
      </c>
      <c r="F291">
        <v>25895</v>
      </c>
      <c r="G291" t="s">
        <v>132</v>
      </c>
      <c r="H291" t="s">
        <v>199</v>
      </c>
      <c r="I291" t="s">
        <v>134</v>
      </c>
      <c r="J291" t="s">
        <v>207</v>
      </c>
      <c r="K291">
        <v>3.3</v>
      </c>
      <c r="L291" t="s">
        <v>197</v>
      </c>
      <c r="S291">
        <v>26743852</v>
      </c>
      <c r="U291" t="s">
        <v>406</v>
      </c>
      <c r="V291">
        <v>2016</v>
      </c>
      <c r="W291" t="s">
        <v>290</v>
      </c>
      <c r="X291">
        <v>4309</v>
      </c>
      <c r="Y291">
        <v>100392</v>
      </c>
      <c r="AA291">
        <v>330.04998779296898</v>
      </c>
      <c r="AB291" t="s">
        <v>137</v>
      </c>
      <c r="AD291" t="s">
        <v>844</v>
      </c>
      <c r="AE291">
        <v>347.07998657226602</v>
      </c>
      <c r="AF291" t="s">
        <v>141</v>
      </c>
      <c r="AG291">
        <v>3</v>
      </c>
      <c r="AH291" t="s">
        <v>142</v>
      </c>
      <c r="AI291">
        <v>14</v>
      </c>
      <c r="AJ291" t="s">
        <v>163</v>
      </c>
      <c r="AK291">
        <v>99.400001525878906</v>
      </c>
      <c r="AM291" t="s">
        <v>137</v>
      </c>
      <c r="AN291" t="s">
        <v>308</v>
      </c>
      <c r="AO291" t="s">
        <v>137</v>
      </c>
      <c r="AQ291" t="s">
        <v>203</v>
      </c>
      <c r="AR291" t="s">
        <v>204</v>
      </c>
      <c r="AS291" t="s">
        <v>168</v>
      </c>
      <c r="AT291" t="s">
        <v>137</v>
      </c>
      <c r="AU291" t="s">
        <v>293</v>
      </c>
      <c r="AV291" t="s">
        <v>845</v>
      </c>
      <c r="AX291" t="s">
        <v>158</v>
      </c>
      <c r="AY291">
        <v>0.25</v>
      </c>
      <c r="AZ291" t="s">
        <v>185</v>
      </c>
      <c r="BA291">
        <v>30</v>
      </c>
      <c r="BB291" t="s">
        <v>296</v>
      </c>
      <c r="BD291">
        <v>30</v>
      </c>
      <c r="BE291" t="s">
        <v>296</v>
      </c>
      <c r="BG291" t="s">
        <v>137</v>
      </c>
      <c r="BH291" t="s">
        <v>134</v>
      </c>
      <c r="BJ291">
        <v>1</v>
      </c>
      <c r="BK291">
        <v>0</v>
      </c>
      <c r="BL291">
        <v>7</v>
      </c>
      <c r="BM291" t="s">
        <v>187</v>
      </c>
      <c r="BN291">
        <v>168</v>
      </c>
      <c r="BP291">
        <v>1</v>
      </c>
      <c r="BQ291">
        <v>4</v>
      </c>
      <c r="BR291" t="s">
        <v>153</v>
      </c>
      <c r="BS291">
        <v>4</v>
      </c>
      <c r="BT291" t="s">
        <v>153</v>
      </c>
      <c r="BU291">
        <v>1</v>
      </c>
      <c r="BV291" t="s">
        <v>155</v>
      </c>
      <c r="BW291">
        <v>1</v>
      </c>
      <c r="BX291" t="s">
        <v>199</v>
      </c>
      <c r="BY291">
        <v>1</v>
      </c>
      <c r="BZ291" t="s">
        <v>233</v>
      </c>
      <c r="CA291" t="s">
        <v>846</v>
      </c>
      <c r="CC291">
        <v>1</v>
      </c>
      <c r="CD291">
        <v>1</v>
      </c>
      <c r="CE291" t="s">
        <v>158</v>
      </c>
      <c r="CG291" t="s">
        <v>298</v>
      </c>
      <c r="CI291" t="s">
        <v>137</v>
      </c>
      <c r="CN291">
        <v>0</v>
      </c>
      <c r="CO291">
        <v>0</v>
      </c>
      <c r="CP291">
        <v>0</v>
      </c>
      <c r="CQ291">
        <v>1</v>
      </c>
      <c r="CR291">
        <v>0</v>
      </c>
      <c r="CS291">
        <v>1</v>
      </c>
      <c r="CT291">
        <v>1</v>
      </c>
      <c r="CU291" t="s">
        <v>162</v>
      </c>
      <c r="CV291" t="s">
        <v>847</v>
      </c>
      <c r="CW291">
        <v>0</v>
      </c>
      <c r="CX291">
        <v>0</v>
      </c>
      <c r="CZ291">
        <v>5</v>
      </c>
      <c r="DA291">
        <v>5</v>
      </c>
      <c r="DB291">
        <v>10</v>
      </c>
      <c r="DC291">
        <v>5</v>
      </c>
      <c r="DD291">
        <v>10</v>
      </c>
      <c r="DE291">
        <v>3</v>
      </c>
      <c r="DF291">
        <v>0</v>
      </c>
      <c r="DG291">
        <v>10</v>
      </c>
      <c r="DH291">
        <v>5</v>
      </c>
      <c r="DI291">
        <v>5</v>
      </c>
      <c r="DJ291">
        <v>5</v>
      </c>
      <c r="DK291">
        <v>5</v>
      </c>
      <c r="DL291">
        <v>5</v>
      </c>
      <c r="DM291">
        <v>5</v>
      </c>
      <c r="DN291">
        <v>5</v>
      </c>
      <c r="DO291">
        <v>2</v>
      </c>
      <c r="DP291">
        <v>5</v>
      </c>
      <c r="DQ291">
        <v>0</v>
      </c>
      <c r="DR291">
        <v>0</v>
      </c>
      <c r="DS291">
        <v>0</v>
      </c>
      <c r="DT291">
        <v>0</v>
      </c>
      <c r="DU291">
        <v>0</v>
      </c>
      <c r="DV291">
        <v>0</v>
      </c>
      <c r="DW291">
        <v>0</v>
      </c>
      <c r="DX291">
        <v>5</v>
      </c>
      <c r="DY291">
        <v>0</v>
      </c>
      <c r="DZ291">
        <v>10</v>
      </c>
      <c r="EA291">
        <v>5</v>
      </c>
      <c r="EB291">
        <v>5</v>
      </c>
      <c r="EC291">
        <v>0</v>
      </c>
      <c r="ED291">
        <v>196</v>
      </c>
      <c r="EE291">
        <v>115</v>
      </c>
      <c r="EF291">
        <v>0.58673471212387096</v>
      </c>
      <c r="EG291" t="s">
        <v>163</v>
      </c>
      <c r="EH291">
        <v>25895</v>
      </c>
      <c r="EI291" t="s">
        <v>537</v>
      </c>
      <c r="EJ291" t="s">
        <v>302</v>
      </c>
    </row>
    <row r="292" spans="1:140" ht="15" hidden="1" x14ac:dyDescent="0.25">
      <c r="A292" t="s">
        <v>842</v>
      </c>
      <c r="B292" t="s">
        <v>843</v>
      </c>
      <c r="D292" t="s">
        <v>263</v>
      </c>
      <c r="E292">
        <v>45348</v>
      </c>
      <c r="F292">
        <v>25896</v>
      </c>
      <c r="G292" t="s">
        <v>132</v>
      </c>
      <c r="H292" t="s">
        <v>199</v>
      </c>
      <c r="I292" t="s">
        <v>134</v>
      </c>
      <c r="J292" t="s">
        <v>207</v>
      </c>
      <c r="K292">
        <v>1.52</v>
      </c>
      <c r="L292" t="s">
        <v>197</v>
      </c>
      <c r="S292">
        <v>26743852</v>
      </c>
      <c r="U292" t="s">
        <v>406</v>
      </c>
      <c r="V292">
        <v>2016</v>
      </c>
      <c r="W292" t="s">
        <v>290</v>
      </c>
      <c r="X292">
        <v>4310</v>
      </c>
      <c r="Y292">
        <v>100393</v>
      </c>
      <c r="AA292">
        <v>330.04998779296898</v>
      </c>
      <c r="AB292" t="s">
        <v>137</v>
      </c>
      <c r="AD292" t="s">
        <v>844</v>
      </c>
      <c r="AE292">
        <v>347.07998657226602</v>
      </c>
      <c r="AF292" t="s">
        <v>141</v>
      </c>
      <c r="AG292">
        <v>3</v>
      </c>
      <c r="AH292" t="s">
        <v>142</v>
      </c>
      <c r="AI292">
        <v>14</v>
      </c>
      <c r="AJ292" t="s">
        <v>163</v>
      </c>
      <c r="AK292">
        <v>99.400001525878906</v>
      </c>
      <c r="AM292" t="s">
        <v>137</v>
      </c>
      <c r="AN292" t="s">
        <v>308</v>
      </c>
      <c r="AO292" t="s">
        <v>137</v>
      </c>
      <c r="AQ292" t="s">
        <v>203</v>
      </c>
      <c r="AR292" t="s">
        <v>204</v>
      </c>
      <c r="AS292" t="s">
        <v>146</v>
      </c>
      <c r="AT292" t="s">
        <v>137</v>
      </c>
      <c r="AU292" t="s">
        <v>293</v>
      </c>
      <c r="AV292" t="s">
        <v>845</v>
      </c>
      <c r="AX292" t="s">
        <v>158</v>
      </c>
      <c r="AY292">
        <v>0.25</v>
      </c>
      <c r="AZ292" t="s">
        <v>185</v>
      </c>
      <c r="BA292">
        <v>30</v>
      </c>
      <c r="BB292" t="s">
        <v>296</v>
      </c>
      <c r="BD292">
        <v>30</v>
      </c>
      <c r="BE292" t="s">
        <v>296</v>
      </c>
      <c r="BG292" t="s">
        <v>137</v>
      </c>
      <c r="BH292" t="s">
        <v>134</v>
      </c>
      <c r="BJ292">
        <v>1</v>
      </c>
      <c r="BK292">
        <v>0</v>
      </c>
      <c r="BL292">
        <v>7</v>
      </c>
      <c r="BM292" t="s">
        <v>187</v>
      </c>
      <c r="BN292">
        <v>168</v>
      </c>
      <c r="BP292">
        <v>1</v>
      </c>
      <c r="BQ292">
        <v>4</v>
      </c>
      <c r="BR292" t="s">
        <v>153</v>
      </c>
      <c r="BS292">
        <v>4</v>
      </c>
      <c r="BT292" t="s">
        <v>153</v>
      </c>
      <c r="BU292">
        <v>1</v>
      </c>
      <c r="BV292" t="s">
        <v>155</v>
      </c>
      <c r="BW292">
        <v>1</v>
      </c>
      <c r="BX292" t="s">
        <v>199</v>
      </c>
      <c r="BY292">
        <v>1</v>
      </c>
      <c r="BZ292" t="s">
        <v>233</v>
      </c>
      <c r="CA292" t="s">
        <v>846</v>
      </c>
      <c r="CC292">
        <v>1</v>
      </c>
      <c r="CD292">
        <v>1</v>
      </c>
      <c r="CE292" t="s">
        <v>158</v>
      </c>
      <c r="CG292" t="s">
        <v>298</v>
      </c>
      <c r="CI292" t="s">
        <v>137</v>
      </c>
      <c r="CN292">
        <v>0</v>
      </c>
      <c r="CO292">
        <v>0</v>
      </c>
      <c r="CP292">
        <v>0</v>
      </c>
      <c r="CQ292">
        <v>1</v>
      </c>
      <c r="CR292">
        <v>0</v>
      </c>
      <c r="CS292">
        <v>1</v>
      </c>
      <c r="CT292">
        <v>1</v>
      </c>
      <c r="CU292" t="s">
        <v>162</v>
      </c>
      <c r="CV292" t="s">
        <v>847</v>
      </c>
      <c r="CW292">
        <v>0</v>
      </c>
      <c r="CX292">
        <v>0</v>
      </c>
      <c r="CZ292">
        <v>5</v>
      </c>
      <c r="DA292">
        <v>5</v>
      </c>
      <c r="DB292">
        <v>10</v>
      </c>
      <c r="DC292">
        <v>5</v>
      </c>
      <c r="DD292">
        <v>10</v>
      </c>
      <c r="DE292">
        <v>3</v>
      </c>
      <c r="DF292">
        <v>0</v>
      </c>
      <c r="DG292">
        <v>10</v>
      </c>
      <c r="DH292">
        <v>5</v>
      </c>
      <c r="DI292">
        <v>5</v>
      </c>
      <c r="DJ292">
        <v>5</v>
      </c>
      <c r="DK292">
        <v>5</v>
      </c>
      <c r="DL292">
        <v>5</v>
      </c>
      <c r="DM292">
        <v>5</v>
      </c>
      <c r="DN292">
        <v>5</v>
      </c>
      <c r="DO292">
        <v>2</v>
      </c>
      <c r="DP292">
        <v>5</v>
      </c>
      <c r="DQ292">
        <v>0</v>
      </c>
      <c r="DR292">
        <v>0</v>
      </c>
      <c r="DS292">
        <v>0</v>
      </c>
      <c r="DT292">
        <v>0</v>
      </c>
      <c r="DU292">
        <v>0</v>
      </c>
      <c r="DV292">
        <v>0</v>
      </c>
      <c r="DW292">
        <v>0</v>
      </c>
      <c r="DX292">
        <v>5</v>
      </c>
      <c r="DY292">
        <v>0</v>
      </c>
      <c r="DZ292">
        <v>10</v>
      </c>
      <c r="EA292">
        <v>5</v>
      </c>
      <c r="EB292">
        <v>5</v>
      </c>
      <c r="EC292">
        <v>0</v>
      </c>
      <c r="ED292">
        <v>196</v>
      </c>
      <c r="EE292">
        <v>115</v>
      </c>
      <c r="EF292">
        <v>0.58673471212387096</v>
      </c>
      <c r="EG292" t="s">
        <v>163</v>
      </c>
      <c r="EH292">
        <v>25896</v>
      </c>
      <c r="EI292" t="s">
        <v>537</v>
      </c>
      <c r="EJ292" t="s">
        <v>302</v>
      </c>
    </row>
    <row r="293" spans="1:140" ht="15" hidden="1" x14ac:dyDescent="0.25">
      <c r="A293" t="s">
        <v>842</v>
      </c>
      <c r="B293" t="s">
        <v>843</v>
      </c>
      <c r="D293" t="s">
        <v>263</v>
      </c>
      <c r="E293">
        <v>45348</v>
      </c>
      <c r="F293">
        <v>25931</v>
      </c>
      <c r="G293" t="s">
        <v>132</v>
      </c>
      <c r="H293" t="s">
        <v>199</v>
      </c>
      <c r="I293" t="s">
        <v>178</v>
      </c>
      <c r="J293" t="s">
        <v>196</v>
      </c>
      <c r="K293">
        <v>0.18904000000000001</v>
      </c>
      <c r="L293" t="s">
        <v>197</v>
      </c>
      <c r="P293" t="s">
        <v>402</v>
      </c>
      <c r="S293">
        <v>33933458</v>
      </c>
      <c r="U293" t="s">
        <v>853</v>
      </c>
      <c r="V293">
        <v>2021</v>
      </c>
      <c r="W293" t="s">
        <v>290</v>
      </c>
      <c r="X293">
        <v>4345</v>
      </c>
      <c r="Y293">
        <v>100500</v>
      </c>
      <c r="Z293" t="s">
        <v>854</v>
      </c>
      <c r="AA293">
        <v>330.05999755859398</v>
      </c>
      <c r="AB293" t="s">
        <v>137</v>
      </c>
      <c r="AD293" t="s">
        <v>855</v>
      </c>
      <c r="AF293" t="s">
        <v>141</v>
      </c>
      <c r="AG293">
        <v>3</v>
      </c>
      <c r="AH293" t="s">
        <v>142</v>
      </c>
      <c r="AI293">
        <v>15</v>
      </c>
      <c r="AJ293" t="s">
        <v>163</v>
      </c>
      <c r="AK293">
        <v>84.5</v>
      </c>
      <c r="AM293" t="s">
        <v>137</v>
      </c>
      <c r="AN293" t="s">
        <v>308</v>
      </c>
      <c r="AO293" t="s">
        <v>137</v>
      </c>
      <c r="AQ293" t="s">
        <v>203</v>
      </c>
      <c r="AR293" t="s">
        <v>204</v>
      </c>
      <c r="AS293" t="s">
        <v>168</v>
      </c>
      <c r="AT293" t="s">
        <v>137</v>
      </c>
      <c r="AU293" t="s">
        <v>293</v>
      </c>
      <c r="AV293" t="s">
        <v>158</v>
      </c>
      <c r="AX293" t="s">
        <v>158</v>
      </c>
      <c r="AY293">
        <v>0.25</v>
      </c>
      <c r="AZ293" t="s">
        <v>185</v>
      </c>
      <c r="BA293">
        <v>30</v>
      </c>
      <c r="BB293" t="s">
        <v>296</v>
      </c>
      <c r="BD293">
        <v>30</v>
      </c>
      <c r="BE293" t="s">
        <v>296</v>
      </c>
      <c r="BG293" t="s">
        <v>137</v>
      </c>
      <c r="BH293" t="s">
        <v>178</v>
      </c>
      <c r="BI293" t="s">
        <v>186</v>
      </c>
      <c r="BJ293">
        <v>1</v>
      </c>
      <c r="BK293">
        <v>0</v>
      </c>
      <c r="BL293">
        <v>168</v>
      </c>
      <c r="BM293" t="s">
        <v>152</v>
      </c>
      <c r="BN293">
        <v>168</v>
      </c>
      <c r="BP293">
        <v>1</v>
      </c>
      <c r="BQ293">
        <v>4</v>
      </c>
      <c r="BR293" t="s">
        <v>153</v>
      </c>
      <c r="BS293">
        <v>4</v>
      </c>
      <c r="BT293" t="s">
        <v>153</v>
      </c>
      <c r="BU293">
        <v>1</v>
      </c>
      <c r="BV293" t="s">
        <v>155</v>
      </c>
      <c r="BW293">
        <v>1</v>
      </c>
      <c r="BX293" t="s">
        <v>199</v>
      </c>
      <c r="BY293">
        <v>1</v>
      </c>
      <c r="BZ293" t="s">
        <v>233</v>
      </c>
      <c r="CC293">
        <v>1</v>
      </c>
      <c r="CD293">
        <v>1</v>
      </c>
      <c r="CE293" t="s">
        <v>158</v>
      </c>
      <c r="CG293" t="s">
        <v>415</v>
      </c>
      <c r="CI293" t="s">
        <v>137</v>
      </c>
      <c r="CK293" t="s">
        <v>137</v>
      </c>
      <c r="CL293" t="s">
        <v>174</v>
      </c>
      <c r="CM293" t="s">
        <v>279</v>
      </c>
      <c r="CN293">
        <v>0</v>
      </c>
      <c r="CO293">
        <v>0</v>
      </c>
      <c r="CP293">
        <v>0</v>
      </c>
      <c r="CQ293">
        <v>0</v>
      </c>
      <c r="CR293">
        <v>0</v>
      </c>
      <c r="CS293">
        <v>0</v>
      </c>
      <c r="CT293">
        <v>0</v>
      </c>
      <c r="CU293" t="s">
        <v>162</v>
      </c>
      <c r="CV293" t="s">
        <v>316</v>
      </c>
      <c r="CW293">
        <v>0</v>
      </c>
      <c r="CX293">
        <v>0</v>
      </c>
      <c r="CZ293">
        <v>5</v>
      </c>
      <c r="DA293">
        <v>5</v>
      </c>
      <c r="DB293">
        <v>10</v>
      </c>
      <c r="DC293">
        <v>0</v>
      </c>
      <c r="DD293">
        <v>10</v>
      </c>
      <c r="DE293">
        <v>3</v>
      </c>
      <c r="DF293">
        <v>0</v>
      </c>
      <c r="DG293">
        <v>10</v>
      </c>
      <c r="DH293">
        <v>5</v>
      </c>
      <c r="DI293">
        <v>5</v>
      </c>
      <c r="DJ293">
        <v>5</v>
      </c>
      <c r="DK293">
        <v>5</v>
      </c>
      <c r="DL293">
        <v>5</v>
      </c>
      <c r="DM293">
        <v>5</v>
      </c>
      <c r="DN293">
        <v>5</v>
      </c>
      <c r="DO293">
        <v>2</v>
      </c>
      <c r="DP293">
        <v>5</v>
      </c>
      <c r="DQ293">
        <v>0</v>
      </c>
      <c r="DR293">
        <v>10</v>
      </c>
      <c r="DS293">
        <v>5</v>
      </c>
      <c r="DT293">
        <v>3</v>
      </c>
      <c r="DU293">
        <v>0</v>
      </c>
      <c r="DV293">
        <v>0</v>
      </c>
      <c r="DW293">
        <v>0</v>
      </c>
      <c r="DX293">
        <v>0</v>
      </c>
      <c r="DY293">
        <v>0</v>
      </c>
      <c r="DZ293">
        <v>0</v>
      </c>
      <c r="EA293">
        <v>0</v>
      </c>
      <c r="EB293">
        <v>5</v>
      </c>
      <c r="EC293">
        <v>0</v>
      </c>
      <c r="ED293">
        <v>196</v>
      </c>
      <c r="EE293">
        <v>108</v>
      </c>
      <c r="EF293">
        <v>0.55102038383483898</v>
      </c>
      <c r="EG293" t="s">
        <v>163</v>
      </c>
      <c r="EH293">
        <v>25931</v>
      </c>
      <c r="EI293" t="s">
        <v>811</v>
      </c>
      <c r="EJ293" t="s">
        <v>302</v>
      </c>
    </row>
    <row r="294" spans="1:140" ht="15" hidden="1" x14ac:dyDescent="0.25">
      <c r="A294" t="s">
        <v>842</v>
      </c>
      <c r="B294" t="s">
        <v>843</v>
      </c>
      <c r="D294" t="s">
        <v>263</v>
      </c>
      <c r="E294">
        <v>45348</v>
      </c>
      <c r="F294">
        <v>25932</v>
      </c>
      <c r="G294" t="s">
        <v>132</v>
      </c>
      <c r="H294" t="s">
        <v>199</v>
      </c>
      <c r="I294" t="s">
        <v>178</v>
      </c>
      <c r="J294" t="s">
        <v>196</v>
      </c>
      <c r="K294">
        <v>0.34656999999999999</v>
      </c>
      <c r="L294" t="s">
        <v>197</v>
      </c>
      <c r="P294" t="s">
        <v>402</v>
      </c>
      <c r="S294">
        <v>33933458</v>
      </c>
      <c r="U294" t="s">
        <v>853</v>
      </c>
      <c r="V294">
        <v>2021</v>
      </c>
      <c r="W294" t="s">
        <v>290</v>
      </c>
      <c r="X294">
        <v>4346</v>
      </c>
      <c r="Y294">
        <v>100501</v>
      </c>
      <c r="Z294" t="s">
        <v>854</v>
      </c>
      <c r="AA294">
        <v>330.05999755859398</v>
      </c>
      <c r="AB294" t="s">
        <v>137</v>
      </c>
      <c r="AD294" t="s">
        <v>855</v>
      </c>
      <c r="AF294" t="s">
        <v>141</v>
      </c>
      <c r="AG294">
        <v>3</v>
      </c>
      <c r="AH294" t="s">
        <v>142</v>
      </c>
      <c r="AI294">
        <v>15</v>
      </c>
      <c r="AJ294" t="s">
        <v>163</v>
      </c>
      <c r="AK294">
        <v>84.5</v>
      </c>
      <c r="AM294" t="s">
        <v>137</v>
      </c>
      <c r="AN294" t="s">
        <v>308</v>
      </c>
      <c r="AO294" t="s">
        <v>137</v>
      </c>
      <c r="AQ294" t="s">
        <v>203</v>
      </c>
      <c r="AR294" t="s">
        <v>204</v>
      </c>
      <c r="AS294" t="s">
        <v>168</v>
      </c>
      <c r="AT294" t="s">
        <v>137</v>
      </c>
      <c r="AU294" t="s">
        <v>293</v>
      </c>
      <c r="AV294" t="s">
        <v>158</v>
      </c>
      <c r="AX294" t="s">
        <v>158</v>
      </c>
      <c r="AY294">
        <v>0.25</v>
      </c>
      <c r="AZ294" t="s">
        <v>185</v>
      </c>
      <c r="BA294">
        <v>10</v>
      </c>
      <c r="BB294" t="s">
        <v>296</v>
      </c>
      <c r="BD294">
        <v>10</v>
      </c>
      <c r="BE294" t="s">
        <v>296</v>
      </c>
      <c r="BG294" t="s">
        <v>137</v>
      </c>
      <c r="BH294" t="s">
        <v>178</v>
      </c>
      <c r="BI294" t="s">
        <v>186</v>
      </c>
      <c r="BJ294">
        <v>1</v>
      </c>
      <c r="BK294">
        <v>0</v>
      </c>
      <c r="BL294">
        <v>168</v>
      </c>
      <c r="BM294" t="s">
        <v>152</v>
      </c>
      <c r="BN294">
        <v>168</v>
      </c>
      <c r="BP294">
        <v>1</v>
      </c>
      <c r="BQ294">
        <v>4</v>
      </c>
      <c r="BR294" t="s">
        <v>153</v>
      </c>
      <c r="BS294">
        <v>4</v>
      </c>
      <c r="BT294" t="s">
        <v>153</v>
      </c>
      <c r="BU294">
        <v>1</v>
      </c>
      <c r="BV294" t="s">
        <v>155</v>
      </c>
      <c r="BW294">
        <v>1</v>
      </c>
      <c r="BX294" t="s">
        <v>199</v>
      </c>
      <c r="BY294">
        <v>1</v>
      </c>
      <c r="BZ294" t="s">
        <v>233</v>
      </c>
      <c r="CC294">
        <v>1</v>
      </c>
      <c r="CD294">
        <v>1</v>
      </c>
      <c r="CE294" t="s">
        <v>158</v>
      </c>
      <c r="CG294" t="s">
        <v>415</v>
      </c>
      <c r="CI294" t="s">
        <v>137</v>
      </c>
      <c r="CK294" t="s">
        <v>137</v>
      </c>
      <c r="CL294" t="s">
        <v>174</v>
      </c>
      <c r="CN294">
        <v>0</v>
      </c>
      <c r="CO294">
        <v>0</v>
      </c>
      <c r="CP294">
        <v>0</v>
      </c>
      <c r="CQ294">
        <v>0</v>
      </c>
      <c r="CR294">
        <v>0</v>
      </c>
      <c r="CS294">
        <v>0</v>
      </c>
      <c r="CT294">
        <v>0</v>
      </c>
      <c r="CU294" t="s">
        <v>162</v>
      </c>
      <c r="CV294" t="s">
        <v>316</v>
      </c>
      <c r="CW294">
        <v>0</v>
      </c>
      <c r="CX294">
        <v>0</v>
      </c>
      <c r="CZ294">
        <v>5</v>
      </c>
      <c r="DA294">
        <v>5</v>
      </c>
      <c r="DB294">
        <v>10</v>
      </c>
      <c r="DC294">
        <v>0</v>
      </c>
      <c r="DD294">
        <v>10</v>
      </c>
      <c r="DE294">
        <v>3</v>
      </c>
      <c r="DF294">
        <v>0</v>
      </c>
      <c r="DG294">
        <v>10</v>
      </c>
      <c r="DH294">
        <v>5</v>
      </c>
      <c r="DI294">
        <v>5</v>
      </c>
      <c r="DJ294">
        <v>5</v>
      </c>
      <c r="DK294">
        <v>5</v>
      </c>
      <c r="DL294">
        <v>5</v>
      </c>
      <c r="DM294">
        <v>5</v>
      </c>
      <c r="DN294">
        <v>5</v>
      </c>
      <c r="DO294">
        <v>2</v>
      </c>
      <c r="DP294">
        <v>5</v>
      </c>
      <c r="DQ294">
        <v>0</v>
      </c>
      <c r="DR294">
        <v>10</v>
      </c>
      <c r="DS294">
        <v>5</v>
      </c>
      <c r="DT294">
        <v>0</v>
      </c>
      <c r="DU294">
        <v>0</v>
      </c>
      <c r="DV294">
        <v>0</v>
      </c>
      <c r="DW294">
        <v>0</v>
      </c>
      <c r="DX294">
        <v>0</v>
      </c>
      <c r="DY294">
        <v>0</v>
      </c>
      <c r="DZ294">
        <v>0</v>
      </c>
      <c r="EA294">
        <v>0</v>
      </c>
      <c r="EB294">
        <v>5</v>
      </c>
      <c r="EC294">
        <v>0</v>
      </c>
      <c r="ED294">
        <v>196</v>
      </c>
      <c r="EE294">
        <v>105</v>
      </c>
      <c r="EF294">
        <v>0.53571426868438698</v>
      </c>
      <c r="EG294" t="s">
        <v>163</v>
      </c>
      <c r="EH294">
        <v>25932</v>
      </c>
      <c r="EI294" t="s">
        <v>811</v>
      </c>
      <c r="EJ294" t="s">
        <v>302</v>
      </c>
    </row>
    <row r="295" spans="1:140" ht="15" hidden="1" x14ac:dyDescent="0.25">
      <c r="A295" t="s">
        <v>842</v>
      </c>
      <c r="B295" t="s">
        <v>843</v>
      </c>
      <c r="D295" t="s">
        <v>263</v>
      </c>
      <c r="E295">
        <v>45348</v>
      </c>
      <c r="F295">
        <v>25933</v>
      </c>
      <c r="G295" t="s">
        <v>132</v>
      </c>
      <c r="H295" t="s">
        <v>199</v>
      </c>
      <c r="I295" t="s">
        <v>178</v>
      </c>
      <c r="J295" t="s">
        <v>196</v>
      </c>
      <c r="K295">
        <v>1.0397000000000001</v>
      </c>
      <c r="L295" t="s">
        <v>197</v>
      </c>
      <c r="P295" t="s">
        <v>402</v>
      </c>
      <c r="S295">
        <v>33933458</v>
      </c>
      <c r="U295" t="s">
        <v>853</v>
      </c>
      <c r="V295">
        <v>2021</v>
      </c>
      <c r="W295" t="s">
        <v>290</v>
      </c>
      <c r="X295">
        <v>4347</v>
      </c>
      <c r="Y295">
        <v>100502</v>
      </c>
      <c r="Z295" t="s">
        <v>854</v>
      </c>
      <c r="AA295">
        <v>330.05999755859398</v>
      </c>
      <c r="AB295" t="s">
        <v>137</v>
      </c>
      <c r="AD295" t="s">
        <v>855</v>
      </c>
      <c r="AF295" t="s">
        <v>141</v>
      </c>
      <c r="AG295">
        <v>3</v>
      </c>
      <c r="AH295" t="s">
        <v>142</v>
      </c>
      <c r="AI295">
        <v>15</v>
      </c>
      <c r="AJ295" t="s">
        <v>163</v>
      </c>
      <c r="AK295">
        <v>84.5</v>
      </c>
      <c r="AM295" t="s">
        <v>137</v>
      </c>
      <c r="AN295" t="s">
        <v>308</v>
      </c>
      <c r="AO295" t="s">
        <v>137</v>
      </c>
      <c r="AQ295" t="s">
        <v>203</v>
      </c>
      <c r="AR295" t="s">
        <v>204</v>
      </c>
      <c r="AS295" t="s">
        <v>146</v>
      </c>
      <c r="AT295" t="s">
        <v>137</v>
      </c>
      <c r="AU295" t="s">
        <v>293</v>
      </c>
      <c r="AV295" t="s">
        <v>158</v>
      </c>
      <c r="AX295" t="s">
        <v>158</v>
      </c>
      <c r="AY295">
        <v>0.25</v>
      </c>
      <c r="AZ295" t="s">
        <v>185</v>
      </c>
      <c r="BA295">
        <v>10</v>
      </c>
      <c r="BB295" t="s">
        <v>296</v>
      </c>
      <c r="BD295">
        <v>10</v>
      </c>
      <c r="BE295" t="s">
        <v>296</v>
      </c>
      <c r="BG295" t="s">
        <v>137</v>
      </c>
      <c r="BH295" t="s">
        <v>178</v>
      </c>
      <c r="BI295" t="s">
        <v>186</v>
      </c>
      <c r="BJ295">
        <v>1</v>
      </c>
      <c r="BK295">
        <v>0</v>
      </c>
      <c r="BL295">
        <v>168</v>
      </c>
      <c r="BM295" t="s">
        <v>152</v>
      </c>
      <c r="BN295">
        <v>168</v>
      </c>
      <c r="BP295">
        <v>1</v>
      </c>
      <c r="BQ295">
        <v>4</v>
      </c>
      <c r="BR295" t="s">
        <v>153</v>
      </c>
      <c r="BS295">
        <v>4</v>
      </c>
      <c r="BT295" t="s">
        <v>153</v>
      </c>
      <c r="BU295">
        <v>1</v>
      </c>
      <c r="BV295" t="s">
        <v>155</v>
      </c>
      <c r="BW295">
        <v>1</v>
      </c>
      <c r="BX295" t="s">
        <v>199</v>
      </c>
      <c r="BY295">
        <v>1</v>
      </c>
      <c r="BZ295" t="s">
        <v>233</v>
      </c>
      <c r="CC295">
        <v>1</v>
      </c>
      <c r="CD295">
        <v>1</v>
      </c>
      <c r="CE295" t="s">
        <v>158</v>
      </c>
      <c r="CG295" t="s">
        <v>415</v>
      </c>
      <c r="CI295" t="s">
        <v>137</v>
      </c>
      <c r="CK295" t="s">
        <v>137</v>
      </c>
      <c r="CL295" t="s">
        <v>174</v>
      </c>
      <c r="CN295">
        <v>0</v>
      </c>
      <c r="CO295">
        <v>0</v>
      </c>
      <c r="CP295">
        <v>0</v>
      </c>
      <c r="CQ295">
        <v>0</v>
      </c>
      <c r="CR295">
        <v>0</v>
      </c>
      <c r="CS295">
        <v>0</v>
      </c>
      <c r="CT295">
        <v>0</v>
      </c>
      <c r="CU295" t="s">
        <v>162</v>
      </c>
      <c r="CV295" t="s">
        <v>316</v>
      </c>
      <c r="CW295">
        <v>0</v>
      </c>
      <c r="CX295">
        <v>0</v>
      </c>
      <c r="CZ295">
        <v>5</v>
      </c>
      <c r="DA295">
        <v>5</v>
      </c>
      <c r="DB295">
        <v>10</v>
      </c>
      <c r="DC295">
        <v>0</v>
      </c>
      <c r="DD295">
        <v>10</v>
      </c>
      <c r="DE295">
        <v>3</v>
      </c>
      <c r="DF295">
        <v>0</v>
      </c>
      <c r="DG295">
        <v>10</v>
      </c>
      <c r="DH295">
        <v>5</v>
      </c>
      <c r="DI295">
        <v>5</v>
      </c>
      <c r="DJ295">
        <v>5</v>
      </c>
      <c r="DK295">
        <v>5</v>
      </c>
      <c r="DL295">
        <v>5</v>
      </c>
      <c r="DM295">
        <v>5</v>
      </c>
      <c r="DN295">
        <v>5</v>
      </c>
      <c r="DO295">
        <v>2</v>
      </c>
      <c r="DP295">
        <v>5</v>
      </c>
      <c r="DQ295">
        <v>0</v>
      </c>
      <c r="DR295">
        <v>10</v>
      </c>
      <c r="DS295">
        <v>5</v>
      </c>
      <c r="DT295">
        <v>0</v>
      </c>
      <c r="DU295">
        <v>0</v>
      </c>
      <c r="DV295">
        <v>0</v>
      </c>
      <c r="DW295">
        <v>0</v>
      </c>
      <c r="DX295">
        <v>0</v>
      </c>
      <c r="DY295">
        <v>0</v>
      </c>
      <c r="DZ295">
        <v>0</v>
      </c>
      <c r="EA295">
        <v>0</v>
      </c>
      <c r="EB295">
        <v>5</v>
      </c>
      <c r="EC295">
        <v>0</v>
      </c>
      <c r="ED295">
        <v>196</v>
      </c>
      <c r="EE295">
        <v>105</v>
      </c>
      <c r="EF295">
        <v>0.53571426868438698</v>
      </c>
      <c r="EG295" t="s">
        <v>163</v>
      </c>
      <c r="EH295">
        <v>25933</v>
      </c>
      <c r="EI295" t="s">
        <v>811</v>
      </c>
      <c r="EJ295" t="s">
        <v>302</v>
      </c>
    </row>
    <row r="296" spans="1:140" ht="15" hidden="1" x14ac:dyDescent="0.25">
      <c r="A296" t="s">
        <v>842</v>
      </c>
      <c r="B296" t="s">
        <v>843</v>
      </c>
      <c r="D296" t="s">
        <v>263</v>
      </c>
      <c r="E296">
        <v>45348</v>
      </c>
      <c r="F296">
        <v>25934</v>
      </c>
      <c r="G296" t="s">
        <v>132</v>
      </c>
      <c r="H296" t="s">
        <v>199</v>
      </c>
      <c r="I296" t="s">
        <v>178</v>
      </c>
      <c r="J296" t="s">
        <v>196</v>
      </c>
      <c r="K296">
        <v>0.51985999999999999</v>
      </c>
      <c r="L296" t="s">
        <v>197</v>
      </c>
      <c r="P296" t="s">
        <v>402</v>
      </c>
      <c r="S296">
        <v>33933458</v>
      </c>
      <c r="U296" t="s">
        <v>853</v>
      </c>
      <c r="V296">
        <v>2021</v>
      </c>
      <c r="W296" t="s">
        <v>290</v>
      </c>
      <c r="X296">
        <v>4348</v>
      </c>
      <c r="Y296">
        <v>100503</v>
      </c>
      <c r="Z296" t="s">
        <v>854</v>
      </c>
      <c r="AA296">
        <v>330.05999755859398</v>
      </c>
      <c r="AB296" t="s">
        <v>137</v>
      </c>
      <c r="AD296" t="s">
        <v>855</v>
      </c>
      <c r="AF296" t="s">
        <v>141</v>
      </c>
      <c r="AG296">
        <v>3</v>
      </c>
      <c r="AH296" t="s">
        <v>142</v>
      </c>
      <c r="AI296">
        <v>15</v>
      </c>
      <c r="AJ296" t="s">
        <v>163</v>
      </c>
      <c r="AK296">
        <v>84.5</v>
      </c>
      <c r="AM296" t="s">
        <v>137</v>
      </c>
      <c r="AN296" t="s">
        <v>308</v>
      </c>
      <c r="AO296" t="s">
        <v>137</v>
      </c>
      <c r="AQ296" t="s">
        <v>203</v>
      </c>
      <c r="AR296" t="s">
        <v>204</v>
      </c>
      <c r="AS296" t="s">
        <v>146</v>
      </c>
      <c r="AT296" t="s">
        <v>137</v>
      </c>
      <c r="AU296" t="s">
        <v>293</v>
      </c>
      <c r="AV296" t="s">
        <v>158</v>
      </c>
      <c r="AX296" t="s">
        <v>158</v>
      </c>
      <c r="AY296">
        <v>0.25</v>
      </c>
      <c r="AZ296" t="s">
        <v>185</v>
      </c>
      <c r="BA296">
        <v>30</v>
      </c>
      <c r="BB296" t="s">
        <v>296</v>
      </c>
      <c r="BD296">
        <v>30</v>
      </c>
      <c r="BE296" t="s">
        <v>296</v>
      </c>
      <c r="BG296" t="s">
        <v>137</v>
      </c>
      <c r="BH296" t="s">
        <v>178</v>
      </c>
      <c r="BI296" t="s">
        <v>186</v>
      </c>
      <c r="BJ296">
        <v>1</v>
      </c>
      <c r="BK296">
        <v>0</v>
      </c>
      <c r="BL296">
        <v>168</v>
      </c>
      <c r="BM296" t="s">
        <v>152</v>
      </c>
      <c r="BN296">
        <v>168</v>
      </c>
      <c r="BP296">
        <v>1</v>
      </c>
      <c r="BQ296">
        <v>4</v>
      </c>
      <c r="BR296" t="s">
        <v>153</v>
      </c>
      <c r="BS296">
        <v>4</v>
      </c>
      <c r="BT296" t="s">
        <v>153</v>
      </c>
      <c r="BU296">
        <v>1</v>
      </c>
      <c r="BV296" t="s">
        <v>155</v>
      </c>
      <c r="BW296">
        <v>1</v>
      </c>
      <c r="BX296" t="s">
        <v>199</v>
      </c>
      <c r="BY296">
        <v>1</v>
      </c>
      <c r="BZ296" t="s">
        <v>233</v>
      </c>
      <c r="CC296">
        <v>1</v>
      </c>
      <c r="CD296">
        <v>1</v>
      </c>
      <c r="CE296" t="s">
        <v>158</v>
      </c>
      <c r="CG296" t="s">
        <v>415</v>
      </c>
      <c r="CI296" t="s">
        <v>137</v>
      </c>
      <c r="CK296" t="s">
        <v>137</v>
      </c>
      <c r="CL296" t="s">
        <v>174</v>
      </c>
      <c r="CN296">
        <v>0</v>
      </c>
      <c r="CO296">
        <v>0</v>
      </c>
      <c r="CP296">
        <v>0</v>
      </c>
      <c r="CQ296">
        <v>0</v>
      </c>
      <c r="CR296">
        <v>0</v>
      </c>
      <c r="CS296">
        <v>0</v>
      </c>
      <c r="CT296">
        <v>0</v>
      </c>
      <c r="CU296" t="s">
        <v>162</v>
      </c>
      <c r="CV296" t="s">
        <v>316</v>
      </c>
      <c r="CW296">
        <v>0</v>
      </c>
      <c r="CX296">
        <v>0</v>
      </c>
      <c r="CZ296">
        <v>5</v>
      </c>
      <c r="DA296">
        <v>5</v>
      </c>
      <c r="DB296">
        <v>10</v>
      </c>
      <c r="DC296">
        <v>0</v>
      </c>
      <c r="DD296">
        <v>10</v>
      </c>
      <c r="DE296">
        <v>3</v>
      </c>
      <c r="DF296">
        <v>0</v>
      </c>
      <c r="DG296">
        <v>10</v>
      </c>
      <c r="DH296">
        <v>5</v>
      </c>
      <c r="DI296">
        <v>5</v>
      </c>
      <c r="DJ296">
        <v>5</v>
      </c>
      <c r="DK296">
        <v>5</v>
      </c>
      <c r="DL296">
        <v>5</v>
      </c>
      <c r="DM296">
        <v>5</v>
      </c>
      <c r="DN296">
        <v>5</v>
      </c>
      <c r="DO296">
        <v>2</v>
      </c>
      <c r="DP296">
        <v>5</v>
      </c>
      <c r="DQ296">
        <v>0</v>
      </c>
      <c r="DR296">
        <v>10</v>
      </c>
      <c r="DS296">
        <v>5</v>
      </c>
      <c r="DT296">
        <v>0</v>
      </c>
      <c r="DU296">
        <v>0</v>
      </c>
      <c r="DV296">
        <v>0</v>
      </c>
      <c r="DW296">
        <v>0</v>
      </c>
      <c r="DX296">
        <v>0</v>
      </c>
      <c r="DY296">
        <v>0</v>
      </c>
      <c r="DZ296">
        <v>0</v>
      </c>
      <c r="EA296">
        <v>0</v>
      </c>
      <c r="EB296">
        <v>5</v>
      </c>
      <c r="EC296">
        <v>0</v>
      </c>
      <c r="ED296">
        <v>196</v>
      </c>
      <c r="EE296">
        <v>105</v>
      </c>
      <c r="EF296">
        <v>0.53571426868438698</v>
      </c>
      <c r="EG296" t="s">
        <v>163</v>
      </c>
      <c r="EH296">
        <v>25934</v>
      </c>
      <c r="EI296" t="s">
        <v>811</v>
      </c>
      <c r="EJ296" t="s">
        <v>302</v>
      </c>
    </row>
    <row r="297" spans="1:140" ht="15" hidden="1" x14ac:dyDescent="0.25">
      <c r="A297" t="s">
        <v>842</v>
      </c>
      <c r="B297" t="s">
        <v>843</v>
      </c>
      <c r="D297" t="s">
        <v>263</v>
      </c>
      <c r="E297">
        <v>45348</v>
      </c>
      <c r="F297">
        <v>25935</v>
      </c>
      <c r="G297" t="s">
        <v>132</v>
      </c>
      <c r="H297" t="s">
        <v>199</v>
      </c>
      <c r="I297" t="s">
        <v>178</v>
      </c>
      <c r="J297" t="s">
        <v>196</v>
      </c>
      <c r="K297">
        <v>9.0410000000000004E-2</v>
      </c>
      <c r="L297" t="s">
        <v>197</v>
      </c>
      <c r="P297" t="s">
        <v>402</v>
      </c>
      <c r="S297">
        <v>33933458</v>
      </c>
      <c r="U297" t="s">
        <v>853</v>
      </c>
      <c r="V297">
        <v>2021</v>
      </c>
      <c r="W297" t="s">
        <v>290</v>
      </c>
      <c r="X297">
        <v>4349</v>
      </c>
      <c r="Y297">
        <v>100510</v>
      </c>
      <c r="Z297" t="s">
        <v>854</v>
      </c>
      <c r="AA297">
        <v>330.05999755859398</v>
      </c>
      <c r="AB297" t="s">
        <v>137</v>
      </c>
      <c r="AD297" t="s">
        <v>855</v>
      </c>
      <c r="AF297" t="s">
        <v>141</v>
      </c>
      <c r="AG297">
        <v>3</v>
      </c>
      <c r="AH297" t="s">
        <v>142</v>
      </c>
      <c r="AI297">
        <v>14</v>
      </c>
      <c r="AJ297" t="s">
        <v>163</v>
      </c>
      <c r="AK297">
        <v>86.599998474121094</v>
      </c>
      <c r="AM297" t="s">
        <v>137</v>
      </c>
      <c r="AN297" t="s">
        <v>308</v>
      </c>
      <c r="AO297" t="s">
        <v>137</v>
      </c>
      <c r="AQ297" t="s">
        <v>203</v>
      </c>
      <c r="AR297" t="s">
        <v>204</v>
      </c>
      <c r="AS297" t="s">
        <v>168</v>
      </c>
      <c r="AT297" t="s">
        <v>137</v>
      </c>
      <c r="AU297" t="s">
        <v>293</v>
      </c>
      <c r="AV297" t="s">
        <v>158</v>
      </c>
      <c r="AX297" t="s">
        <v>158</v>
      </c>
      <c r="AY297">
        <v>0.25</v>
      </c>
      <c r="AZ297" t="s">
        <v>185</v>
      </c>
      <c r="BA297">
        <v>30</v>
      </c>
      <c r="BB297" t="s">
        <v>296</v>
      </c>
      <c r="BC297" t="s">
        <v>857</v>
      </c>
      <c r="BD297">
        <v>30</v>
      </c>
      <c r="BE297" t="s">
        <v>296</v>
      </c>
      <c r="BG297" t="s">
        <v>137</v>
      </c>
      <c r="BH297" t="s">
        <v>178</v>
      </c>
      <c r="BI297" t="s">
        <v>186</v>
      </c>
      <c r="BJ297">
        <v>1</v>
      </c>
      <c r="BK297">
        <v>0</v>
      </c>
      <c r="BL297">
        <v>7</v>
      </c>
      <c r="BM297" t="s">
        <v>187</v>
      </c>
      <c r="BN297">
        <v>168</v>
      </c>
      <c r="BP297">
        <v>1</v>
      </c>
      <c r="BQ297">
        <v>10</v>
      </c>
      <c r="BR297" t="s">
        <v>153</v>
      </c>
      <c r="BS297">
        <v>10</v>
      </c>
      <c r="BT297" t="s">
        <v>153</v>
      </c>
      <c r="BU297">
        <v>1</v>
      </c>
      <c r="BV297" t="s">
        <v>372</v>
      </c>
      <c r="BW297">
        <v>1</v>
      </c>
      <c r="BX297" t="s">
        <v>199</v>
      </c>
      <c r="BY297">
        <v>1</v>
      </c>
      <c r="BZ297" t="s">
        <v>233</v>
      </c>
      <c r="CC297">
        <v>1</v>
      </c>
      <c r="CD297">
        <v>1</v>
      </c>
      <c r="CE297" t="s">
        <v>158</v>
      </c>
      <c r="CI297" t="s">
        <v>137</v>
      </c>
      <c r="CK297" t="s">
        <v>137</v>
      </c>
      <c r="CL297" t="s">
        <v>174</v>
      </c>
      <c r="CN297">
        <v>0</v>
      </c>
      <c r="CO297">
        <v>0</v>
      </c>
      <c r="CP297">
        <v>0</v>
      </c>
      <c r="CQ297">
        <v>0</v>
      </c>
      <c r="CR297">
        <v>0</v>
      </c>
      <c r="CS297">
        <v>0</v>
      </c>
      <c r="CT297">
        <v>0</v>
      </c>
      <c r="CU297" t="s">
        <v>162</v>
      </c>
      <c r="CV297" t="s">
        <v>316</v>
      </c>
      <c r="CW297">
        <v>0</v>
      </c>
      <c r="CX297">
        <v>0</v>
      </c>
      <c r="CZ297">
        <v>5</v>
      </c>
      <c r="DA297">
        <v>5</v>
      </c>
      <c r="DB297">
        <v>10</v>
      </c>
      <c r="DC297">
        <v>0</v>
      </c>
      <c r="DD297">
        <v>10</v>
      </c>
      <c r="DE297">
        <v>3</v>
      </c>
      <c r="DF297">
        <v>0</v>
      </c>
      <c r="DG297">
        <v>10</v>
      </c>
      <c r="DH297">
        <v>5</v>
      </c>
      <c r="DI297">
        <v>5</v>
      </c>
      <c r="DJ297">
        <v>5</v>
      </c>
      <c r="DK297">
        <v>5</v>
      </c>
      <c r="DL297">
        <v>5</v>
      </c>
      <c r="DM297">
        <v>5</v>
      </c>
      <c r="DN297">
        <v>5</v>
      </c>
      <c r="DO297">
        <v>2</v>
      </c>
      <c r="DP297">
        <v>5</v>
      </c>
      <c r="DQ297">
        <v>0</v>
      </c>
      <c r="DR297">
        <v>10</v>
      </c>
      <c r="DS297">
        <v>5</v>
      </c>
      <c r="DT297">
        <v>0</v>
      </c>
      <c r="DU297">
        <v>0</v>
      </c>
      <c r="DV297">
        <v>0</v>
      </c>
      <c r="DW297">
        <v>0</v>
      </c>
      <c r="DX297">
        <v>0</v>
      </c>
      <c r="DY297">
        <v>0</v>
      </c>
      <c r="DZ297">
        <v>0</v>
      </c>
      <c r="EA297">
        <v>0</v>
      </c>
      <c r="EB297">
        <v>5</v>
      </c>
      <c r="EC297">
        <v>0</v>
      </c>
      <c r="ED297">
        <v>196</v>
      </c>
      <c r="EE297">
        <v>105</v>
      </c>
      <c r="EF297">
        <v>0.53571426868438698</v>
      </c>
      <c r="EG297" t="s">
        <v>163</v>
      </c>
      <c r="EH297">
        <v>25935</v>
      </c>
      <c r="EI297" t="s">
        <v>811</v>
      </c>
      <c r="EJ297" t="s">
        <v>302</v>
      </c>
    </row>
    <row r="298" spans="1:140" ht="15" hidden="1" x14ac:dyDescent="0.25">
      <c r="A298" t="s">
        <v>842</v>
      </c>
      <c r="B298" t="s">
        <v>843</v>
      </c>
      <c r="D298" t="s">
        <v>263</v>
      </c>
      <c r="E298">
        <v>45348</v>
      </c>
      <c r="F298">
        <v>25936</v>
      </c>
      <c r="G298" t="s">
        <v>132</v>
      </c>
      <c r="H298" t="s">
        <v>199</v>
      </c>
      <c r="I298" t="s">
        <v>178</v>
      </c>
      <c r="J298" t="s">
        <v>196</v>
      </c>
      <c r="K298">
        <v>1.0397000000000001</v>
      </c>
      <c r="L298" t="s">
        <v>197</v>
      </c>
      <c r="P298" t="s">
        <v>402</v>
      </c>
      <c r="S298">
        <v>33933458</v>
      </c>
      <c r="U298" t="s">
        <v>853</v>
      </c>
      <c r="V298">
        <v>2021</v>
      </c>
      <c r="W298" t="s">
        <v>290</v>
      </c>
      <c r="X298">
        <v>4350</v>
      </c>
      <c r="Y298">
        <v>100511</v>
      </c>
      <c r="Z298" t="s">
        <v>854</v>
      </c>
      <c r="AA298">
        <v>330.05999755859398</v>
      </c>
      <c r="AB298" t="s">
        <v>137</v>
      </c>
      <c r="AD298" t="s">
        <v>855</v>
      </c>
      <c r="AF298" t="s">
        <v>141</v>
      </c>
      <c r="AG298">
        <v>3</v>
      </c>
      <c r="AH298" t="s">
        <v>142</v>
      </c>
      <c r="AI298">
        <v>14</v>
      </c>
      <c r="AJ298" t="s">
        <v>163</v>
      </c>
      <c r="AK298">
        <v>86.599998474121094</v>
      </c>
      <c r="AM298" t="s">
        <v>137</v>
      </c>
      <c r="AN298" t="s">
        <v>308</v>
      </c>
      <c r="AO298" t="s">
        <v>137</v>
      </c>
      <c r="AQ298" t="s">
        <v>203</v>
      </c>
      <c r="AR298" t="s">
        <v>204</v>
      </c>
      <c r="AS298" t="s">
        <v>146</v>
      </c>
      <c r="AT298" t="s">
        <v>137</v>
      </c>
      <c r="AU298" t="s">
        <v>293</v>
      </c>
      <c r="AV298" t="s">
        <v>158</v>
      </c>
      <c r="AX298" t="s">
        <v>158</v>
      </c>
      <c r="AY298">
        <v>0.25</v>
      </c>
      <c r="AZ298" t="s">
        <v>185</v>
      </c>
      <c r="BA298">
        <v>30</v>
      </c>
      <c r="BB298" t="s">
        <v>296</v>
      </c>
      <c r="BC298" t="s">
        <v>857</v>
      </c>
      <c r="BD298">
        <v>30</v>
      </c>
      <c r="BE298" t="s">
        <v>296</v>
      </c>
      <c r="BG298" t="s">
        <v>137</v>
      </c>
      <c r="BH298" t="s">
        <v>178</v>
      </c>
      <c r="BI298" t="s">
        <v>186</v>
      </c>
      <c r="BJ298">
        <v>1</v>
      </c>
      <c r="BK298">
        <v>0</v>
      </c>
      <c r="BL298">
        <v>7</v>
      </c>
      <c r="BM298" t="s">
        <v>187</v>
      </c>
      <c r="BN298">
        <v>168</v>
      </c>
      <c r="BP298">
        <v>1</v>
      </c>
      <c r="BQ298">
        <v>10</v>
      </c>
      <c r="BR298" t="s">
        <v>153</v>
      </c>
      <c r="BS298">
        <v>10</v>
      </c>
      <c r="BT298" t="s">
        <v>153</v>
      </c>
      <c r="BU298">
        <v>1</v>
      </c>
      <c r="BV298" t="s">
        <v>372</v>
      </c>
      <c r="BW298">
        <v>1</v>
      </c>
      <c r="BX298" t="s">
        <v>199</v>
      </c>
      <c r="BY298">
        <v>1</v>
      </c>
      <c r="BZ298" t="s">
        <v>233</v>
      </c>
      <c r="CC298">
        <v>1</v>
      </c>
      <c r="CD298">
        <v>1</v>
      </c>
      <c r="CE298" t="s">
        <v>158</v>
      </c>
      <c r="CI298" t="s">
        <v>137</v>
      </c>
      <c r="CK298" t="s">
        <v>137</v>
      </c>
      <c r="CL298" t="s">
        <v>174</v>
      </c>
      <c r="CN298">
        <v>0</v>
      </c>
      <c r="CO298">
        <v>0</v>
      </c>
      <c r="CP298">
        <v>0</v>
      </c>
      <c r="CQ298">
        <v>0</v>
      </c>
      <c r="CR298">
        <v>0</v>
      </c>
      <c r="CS298">
        <v>0</v>
      </c>
      <c r="CT298">
        <v>0</v>
      </c>
      <c r="CU298" t="s">
        <v>162</v>
      </c>
      <c r="CV298" t="s">
        <v>316</v>
      </c>
      <c r="CW298">
        <v>0</v>
      </c>
      <c r="CX298">
        <v>0</v>
      </c>
      <c r="CZ298">
        <v>5</v>
      </c>
      <c r="DA298">
        <v>5</v>
      </c>
      <c r="DB298">
        <v>10</v>
      </c>
      <c r="DC298">
        <v>0</v>
      </c>
      <c r="DD298">
        <v>10</v>
      </c>
      <c r="DE298">
        <v>3</v>
      </c>
      <c r="DF298">
        <v>0</v>
      </c>
      <c r="DG298">
        <v>10</v>
      </c>
      <c r="DH298">
        <v>5</v>
      </c>
      <c r="DI298">
        <v>5</v>
      </c>
      <c r="DJ298">
        <v>5</v>
      </c>
      <c r="DK298">
        <v>5</v>
      </c>
      <c r="DL298">
        <v>5</v>
      </c>
      <c r="DM298">
        <v>5</v>
      </c>
      <c r="DN298">
        <v>5</v>
      </c>
      <c r="DO298">
        <v>2</v>
      </c>
      <c r="DP298">
        <v>5</v>
      </c>
      <c r="DQ298">
        <v>0</v>
      </c>
      <c r="DR298">
        <v>10</v>
      </c>
      <c r="DS298">
        <v>5</v>
      </c>
      <c r="DT298">
        <v>0</v>
      </c>
      <c r="DU298">
        <v>0</v>
      </c>
      <c r="DV298">
        <v>0</v>
      </c>
      <c r="DW298">
        <v>0</v>
      </c>
      <c r="DX298">
        <v>0</v>
      </c>
      <c r="DY298">
        <v>0</v>
      </c>
      <c r="DZ298">
        <v>0</v>
      </c>
      <c r="EA298">
        <v>0</v>
      </c>
      <c r="EB298">
        <v>5</v>
      </c>
      <c r="EC298">
        <v>0</v>
      </c>
      <c r="ED298">
        <v>196</v>
      </c>
      <c r="EE298">
        <v>105</v>
      </c>
      <c r="EF298">
        <v>0.53571426868438698</v>
      </c>
      <c r="EG298" t="s">
        <v>163</v>
      </c>
      <c r="EH298">
        <v>25936</v>
      </c>
      <c r="EI298" t="s">
        <v>858</v>
      </c>
      <c r="EJ298" t="s">
        <v>302</v>
      </c>
    </row>
    <row r="299" spans="1:140" ht="15" hidden="1" x14ac:dyDescent="0.25">
      <c r="A299" t="s">
        <v>842</v>
      </c>
      <c r="B299" t="s">
        <v>843</v>
      </c>
      <c r="D299" t="s">
        <v>263</v>
      </c>
      <c r="E299">
        <v>45348</v>
      </c>
      <c r="F299">
        <v>25937</v>
      </c>
      <c r="G299" t="s">
        <v>132</v>
      </c>
      <c r="H299" t="s">
        <v>199</v>
      </c>
      <c r="I299" t="s">
        <v>178</v>
      </c>
      <c r="J299" t="s">
        <v>196</v>
      </c>
      <c r="K299">
        <v>0.18904000000000001</v>
      </c>
      <c r="L299" t="s">
        <v>197</v>
      </c>
      <c r="P299" t="s">
        <v>402</v>
      </c>
      <c r="S299">
        <v>33933458</v>
      </c>
      <c r="U299" t="s">
        <v>853</v>
      </c>
      <c r="V299">
        <v>2021</v>
      </c>
      <c r="W299" t="s">
        <v>290</v>
      </c>
      <c r="X299">
        <v>4351</v>
      </c>
      <c r="Y299">
        <v>100520</v>
      </c>
      <c r="Z299" t="s">
        <v>854</v>
      </c>
      <c r="AA299">
        <v>330.05999755859398</v>
      </c>
      <c r="AB299" t="s">
        <v>137</v>
      </c>
      <c r="AD299" t="s">
        <v>855</v>
      </c>
      <c r="AF299" t="s">
        <v>141</v>
      </c>
      <c r="AG299">
        <v>3</v>
      </c>
      <c r="AH299" t="s">
        <v>142</v>
      </c>
      <c r="AI299">
        <v>15</v>
      </c>
      <c r="AJ299" t="s">
        <v>163</v>
      </c>
      <c r="AK299">
        <v>98</v>
      </c>
      <c r="AM299" t="s">
        <v>137</v>
      </c>
      <c r="AN299" t="s">
        <v>308</v>
      </c>
      <c r="AO299" t="s">
        <v>137</v>
      </c>
      <c r="AQ299" t="s">
        <v>203</v>
      </c>
      <c r="AR299" t="s">
        <v>204</v>
      </c>
      <c r="AS299" t="s">
        <v>168</v>
      </c>
      <c r="AT299" t="s">
        <v>137</v>
      </c>
      <c r="AU299" t="s">
        <v>293</v>
      </c>
      <c r="AV299" t="s">
        <v>158</v>
      </c>
      <c r="AX299" t="s">
        <v>158</v>
      </c>
      <c r="AY299">
        <v>0.25</v>
      </c>
      <c r="AZ299" t="s">
        <v>185</v>
      </c>
      <c r="BA299">
        <v>10</v>
      </c>
      <c r="BB299" t="s">
        <v>296</v>
      </c>
      <c r="BD299">
        <v>10</v>
      </c>
      <c r="BE299" t="s">
        <v>296</v>
      </c>
      <c r="BG299" t="s">
        <v>137</v>
      </c>
      <c r="BH299" t="s">
        <v>178</v>
      </c>
      <c r="BI299" t="s">
        <v>186</v>
      </c>
      <c r="BJ299">
        <v>1</v>
      </c>
      <c r="BK299">
        <v>0</v>
      </c>
      <c r="BL299">
        <v>168</v>
      </c>
      <c r="BM299" t="s">
        <v>152</v>
      </c>
      <c r="BN299">
        <v>168</v>
      </c>
      <c r="BP299">
        <v>1</v>
      </c>
      <c r="BQ299">
        <v>4</v>
      </c>
      <c r="BR299" t="s">
        <v>153</v>
      </c>
      <c r="BS299">
        <v>4</v>
      </c>
      <c r="BT299" t="s">
        <v>153</v>
      </c>
      <c r="BU299">
        <v>1</v>
      </c>
      <c r="BV299" t="s">
        <v>155</v>
      </c>
      <c r="BW299">
        <v>1</v>
      </c>
      <c r="BX299" t="s">
        <v>199</v>
      </c>
      <c r="BY299">
        <v>1</v>
      </c>
      <c r="BZ299" t="s">
        <v>233</v>
      </c>
      <c r="CC299">
        <v>1</v>
      </c>
      <c r="CD299">
        <v>1</v>
      </c>
      <c r="CE299" t="s">
        <v>158</v>
      </c>
      <c r="CI299" t="s">
        <v>137</v>
      </c>
      <c r="CK299" t="s">
        <v>137</v>
      </c>
      <c r="CL299" t="s">
        <v>174</v>
      </c>
      <c r="CN299">
        <v>0</v>
      </c>
      <c r="CO299">
        <v>0</v>
      </c>
      <c r="CP299">
        <v>0</v>
      </c>
      <c r="CQ299">
        <v>0</v>
      </c>
      <c r="CR299">
        <v>0</v>
      </c>
      <c r="CS299">
        <v>0</v>
      </c>
      <c r="CT299">
        <v>0</v>
      </c>
      <c r="CU299" t="s">
        <v>162</v>
      </c>
      <c r="CV299" t="s">
        <v>316</v>
      </c>
      <c r="CW299">
        <v>0</v>
      </c>
      <c r="CX299">
        <v>0</v>
      </c>
      <c r="CZ299">
        <v>5</v>
      </c>
      <c r="DA299">
        <v>5</v>
      </c>
      <c r="DB299">
        <v>10</v>
      </c>
      <c r="DC299">
        <v>3</v>
      </c>
      <c r="DD299">
        <v>10</v>
      </c>
      <c r="DE299">
        <v>3</v>
      </c>
      <c r="DF299">
        <v>0</v>
      </c>
      <c r="DG299">
        <v>10</v>
      </c>
      <c r="DH299">
        <v>5</v>
      </c>
      <c r="DI299">
        <v>5</v>
      </c>
      <c r="DJ299">
        <v>5</v>
      </c>
      <c r="DK299">
        <v>5</v>
      </c>
      <c r="DL299">
        <v>5</v>
      </c>
      <c r="DM299">
        <v>5</v>
      </c>
      <c r="DN299">
        <v>5</v>
      </c>
      <c r="DO299">
        <v>2</v>
      </c>
      <c r="DP299">
        <v>5</v>
      </c>
      <c r="DQ299">
        <v>0</v>
      </c>
      <c r="DR299">
        <v>10</v>
      </c>
      <c r="DS299">
        <v>5</v>
      </c>
      <c r="DT299">
        <v>0</v>
      </c>
      <c r="DU299">
        <v>0</v>
      </c>
      <c r="DV299">
        <v>0</v>
      </c>
      <c r="DW299">
        <v>0</v>
      </c>
      <c r="DX299">
        <v>0</v>
      </c>
      <c r="DY299">
        <v>0</v>
      </c>
      <c r="DZ299">
        <v>0</v>
      </c>
      <c r="EA299">
        <v>0</v>
      </c>
      <c r="EB299">
        <v>5</v>
      </c>
      <c r="EC299">
        <v>0</v>
      </c>
      <c r="ED299">
        <v>196</v>
      </c>
      <c r="EE299">
        <v>108</v>
      </c>
      <c r="EF299">
        <v>0.55102038383483898</v>
      </c>
      <c r="EG299" t="s">
        <v>163</v>
      </c>
      <c r="EH299">
        <v>25937</v>
      </c>
      <c r="EI299" t="s">
        <v>858</v>
      </c>
      <c r="EJ299" t="s">
        <v>302</v>
      </c>
    </row>
    <row r="300" spans="1:140" ht="15" hidden="1" x14ac:dyDescent="0.25">
      <c r="A300" t="s">
        <v>842</v>
      </c>
      <c r="B300" t="s">
        <v>843</v>
      </c>
      <c r="D300" t="s">
        <v>263</v>
      </c>
      <c r="E300">
        <v>45348</v>
      </c>
      <c r="F300">
        <v>25938</v>
      </c>
      <c r="G300" t="s">
        <v>132</v>
      </c>
      <c r="H300" t="s">
        <v>199</v>
      </c>
      <c r="I300" t="s">
        <v>178</v>
      </c>
      <c r="J300" t="s">
        <v>196</v>
      </c>
      <c r="K300">
        <v>0.14853</v>
      </c>
      <c r="L300" t="s">
        <v>197</v>
      </c>
      <c r="P300" t="s">
        <v>402</v>
      </c>
      <c r="S300">
        <v>33933458</v>
      </c>
      <c r="U300" t="s">
        <v>853</v>
      </c>
      <c r="V300">
        <v>2021</v>
      </c>
      <c r="W300" t="s">
        <v>290</v>
      </c>
      <c r="X300">
        <v>4352</v>
      </c>
      <c r="Y300">
        <v>100521</v>
      </c>
      <c r="Z300" t="s">
        <v>854</v>
      </c>
      <c r="AA300">
        <v>330.05999755859398</v>
      </c>
      <c r="AB300" t="s">
        <v>137</v>
      </c>
      <c r="AD300" t="s">
        <v>855</v>
      </c>
      <c r="AF300" t="s">
        <v>141</v>
      </c>
      <c r="AG300">
        <v>3</v>
      </c>
      <c r="AH300" t="s">
        <v>142</v>
      </c>
      <c r="AI300">
        <v>15</v>
      </c>
      <c r="AJ300" t="s">
        <v>163</v>
      </c>
      <c r="AK300">
        <v>98</v>
      </c>
      <c r="AM300" t="s">
        <v>137</v>
      </c>
      <c r="AN300" t="s">
        <v>308</v>
      </c>
      <c r="AO300" t="s">
        <v>137</v>
      </c>
      <c r="AQ300" t="s">
        <v>203</v>
      </c>
      <c r="AR300" t="s">
        <v>204</v>
      </c>
      <c r="AS300" t="s">
        <v>168</v>
      </c>
      <c r="AT300" t="s">
        <v>137</v>
      </c>
      <c r="AU300" t="s">
        <v>293</v>
      </c>
      <c r="AV300" t="s">
        <v>158</v>
      </c>
      <c r="AX300" t="s">
        <v>158</v>
      </c>
      <c r="AY300">
        <v>0.25</v>
      </c>
      <c r="AZ300" t="s">
        <v>185</v>
      </c>
      <c r="BA300">
        <v>10</v>
      </c>
      <c r="BB300" t="s">
        <v>296</v>
      </c>
      <c r="BD300">
        <v>10</v>
      </c>
      <c r="BE300" t="s">
        <v>296</v>
      </c>
      <c r="BG300" t="s">
        <v>137</v>
      </c>
      <c r="BH300" t="s">
        <v>178</v>
      </c>
      <c r="BI300" t="s">
        <v>186</v>
      </c>
      <c r="BJ300">
        <v>1</v>
      </c>
      <c r="BK300">
        <v>0</v>
      </c>
      <c r="BL300">
        <v>168</v>
      </c>
      <c r="BM300" t="s">
        <v>152</v>
      </c>
      <c r="BN300">
        <v>168</v>
      </c>
      <c r="BP300">
        <v>1</v>
      </c>
      <c r="BQ300">
        <v>4</v>
      </c>
      <c r="BR300" t="s">
        <v>153</v>
      </c>
      <c r="BS300">
        <v>4</v>
      </c>
      <c r="BT300" t="s">
        <v>153</v>
      </c>
      <c r="BU300">
        <v>1</v>
      </c>
      <c r="BV300" t="s">
        <v>155</v>
      </c>
      <c r="BW300">
        <v>1</v>
      </c>
      <c r="BX300" t="s">
        <v>199</v>
      </c>
      <c r="BY300">
        <v>1</v>
      </c>
      <c r="BZ300" t="s">
        <v>233</v>
      </c>
      <c r="CC300">
        <v>1</v>
      </c>
      <c r="CD300">
        <v>1</v>
      </c>
      <c r="CE300" t="s">
        <v>158</v>
      </c>
      <c r="CI300" t="s">
        <v>137</v>
      </c>
      <c r="CK300" t="s">
        <v>137</v>
      </c>
      <c r="CL300" t="s">
        <v>174</v>
      </c>
      <c r="CN300">
        <v>0</v>
      </c>
      <c r="CO300">
        <v>0</v>
      </c>
      <c r="CP300">
        <v>0</v>
      </c>
      <c r="CQ300">
        <v>0</v>
      </c>
      <c r="CR300">
        <v>0</v>
      </c>
      <c r="CS300">
        <v>0</v>
      </c>
      <c r="CT300">
        <v>0</v>
      </c>
      <c r="CU300" t="s">
        <v>162</v>
      </c>
      <c r="CV300" t="s">
        <v>316</v>
      </c>
      <c r="CW300">
        <v>0</v>
      </c>
      <c r="CX300">
        <v>0</v>
      </c>
      <c r="CZ300">
        <v>5</v>
      </c>
      <c r="DA300">
        <v>5</v>
      </c>
      <c r="DB300">
        <v>10</v>
      </c>
      <c r="DC300">
        <v>3</v>
      </c>
      <c r="DD300">
        <v>10</v>
      </c>
      <c r="DE300">
        <v>3</v>
      </c>
      <c r="DF300">
        <v>0</v>
      </c>
      <c r="DG300">
        <v>10</v>
      </c>
      <c r="DH300">
        <v>5</v>
      </c>
      <c r="DI300">
        <v>5</v>
      </c>
      <c r="DJ300">
        <v>5</v>
      </c>
      <c r="DK300">
        <v>5</v>
      </c>
      <c r="DL300">
        <v>5</v>
      </c>
      <c r="DM300">
        <v>5</v>
      </c>
      <c r="DN300">
        <v>5</v>
      </c>
      <c r="DO300">
        <v>2</v>
      </c>
      <c r="DP300">
        <v>5</v>
      </c>
      <c r="DQ300">
        <v>0</v>
      </c>
      <c r="DR300">
        <v>10</v>
      </c>
      <c r="DS300">
        <v>5</v>
      </c>
      <c r="DT300">
        <v>0</v>
      </c>
      <c r="DU300">
        <v>0</v>
      </c>
      <c r="DV300">
        <v>0</v>
      </c>
      <c r="DW300">
        <v>0</v>
      </c>
      <c r="DX300">
        <v>0</v>
      </c>
      <c r="DY300">
        <v>0</v>
      </c>
      <c r="DZ300">
        <v>0</v>
      </c>
      <c r="EA300">
        <v>0</v>
      </c>
      <c r="EB300">
        <v>5</v>
      </c>
      <c r="EC300">
        <v>0</v>
      </c>
      <c r="ED300">
        <v>196</v>
      </c>
      <c r="EE300">
        <v>108</v>
      </c>
      <c r="EF300">
        <v>0.55102038383483898</v>
      </c>
      <c r="EG300" t="s">
        <v>163</v>
      </c>
      <c r="EH300">
        <v>25938</v>
      </c>
      <c r="EI300" t="s">
        <v>858</v>
      </c>
      <c r="EJ300" t="s">
        <v>302</v>
      </c>
    </row>
    <row r="301" spans="1:140" ht="15" hidden="1" x14ac:dyDescent="0.25">
      <c r="A301" t="s">
        <v>842</v>
      </c>
      <c r="B301" t="s">
        <v>843</v>
      </c>
      <c r="D301" t="s">
        <v>263</v>
      </c>
      <c r="E301">
        <v>45348</v>
      </c>
      <c r="F301">
        <v>25939</v>
      </c>
      <c r="G301" t="s">
        <v>132</v>
      </c>
      <c r="H301" t="s">
        <v>199</v>
      </c>
      <c r="I301" t="s">
        <v>178</v>
      </c>
      <c r="J301" t="s">
        <v>196</v>
      </c>
      <c r="K301">
        <v>1.0397000000000001</v>
      </c>
      <c r="L301" t="s">
        <v>197</v>
      </c>
      <c r="P301" t="s">
        <v>402</v>
      </c>
      <c r="S301">
        <v>33933458</v>
      </c>
      <c r="U301" t="s">
        <v>853</v>
      </c>
      <c r="V301">
        <v>2021</v>
      </c>
      <c r="W301" t="s">
        <v>290</v>
      </c>
      <c r="X301">
        <v>4353</v>
      </c>
      <c r="Y301">
        <v>100522</v>
      </c>
      <c r="Z301" t="s">
        <v>854</v>
      </c>
      <c r="AA301">
        <v>330.05999755859398</v>
      </c>
      <c r="AB301" t="s">
        <v>137</v>
      </c>
      <c r="AD301" t="s">
        <v>855</v>
      </c>
      <c r="AF301" t="s">
        <v>141</v>
      </c>
      <c r="AG301">
        <v>3</v>
      </c>
      <c r="AH301" t="s">
        <v>142</v>
      </c>
      <c r="AI301">
        <v>15</v>
      </c>
      <c r="AJ301" t="s">
        <v>163</v>
      </c>
      <c r="AK301">
        <v>98</v>
      </c>
      <c r="AM301" t="s">
        <v>137</v>
      </c>
      <c r="AN301" t="s">
        <v>308</v>
      </c>
      <c r="AO301" t="s">
        <v>137</v>
      </c>
      <c r="AQ301" t="s">
        <v>203</v>
      </c>
      <c r="AR301" t="s">
        <v>204</v>
      </c>
      <c r="AS301" t="s">
        <v>146</v>
      </c>
      <c r="AT301" t="s">
        <v>137</v>
      </c>
      <c r="AU301" t="s">
        <v>293</v>
      </c>
      <c r="AV301" t="s">
        <v>158</v>
      </c>
      <c r="AX301" t="s">
        <v>158</v>
      </c>
      <c r="AY301">
        <v>0.25</v>
      </c>
      <c r="AZ301" t="s">
        <v>185</v>
      </c>
      <c r="BA301">
        <v>30</v>
      </c>
      <c r="BB301" t="s">
        <v>296</v>
      </c>
      <c r="BD301">
        <v>30</v>
      </c>
      <c r="BE301" t="s">
        <v>296</v>
      </c>
      <c r="BG301" t="s">
        <v>137</v>
      </c>
      <c r="BH301" t="s">
        <v>178</v>
      </c>
      <c r="BI301" t="s">
        <v>186</v>
      </c>
      <c r="BJ301">
        <v>1</v>
      </c>
      <c r="BK301">
        <v>0</v>
      </c>
      <c r="BL301">
        <v>168</v>
      </c>
      <c r="BM301" t="s">
        <v>152</v>
      </c>
      <c r="BN301">
        <v>168</v>
      </c>
      <c r="BP301">
        <v>1</v>
      </c>
      <c r="BQ301">
        <v>4</v>
      </c>
      <c r="BR301" t="s">
        <v>153</v>
      </c>
      <c r="BS301">
        <v>4</v>
      </c>
      <c r="BT301" t="s">
        <v>153</v>
      </c>
      <c r="BU301">
        <v>1</v>
      </c>
      <c r="BV301" t="s">
        <v>155</v>
      </c>
      <c r="BW301">
        <v>1</v>
      </c>
      <c r="BX301" t="s">
        <v>199</v>
      </c>
      <c r="BY301">
        <v>1</v>
      </c>
      <c r="BZ301" t="s">
        <v>233</v>
      </c>
      <c r="CC301">
        <v>1</v>
      </c>
      <c r="CD301">
        <v>1</v>
      </c>
      <c r="CE301" t="s">
        <v>158</v>
      </c>
      <c r="CI301" t="s">
        <v>137</v>
      </c>
      <c r="CK301" t="s">
        <v>137</v>
      </c>
      <c r="CL301" t="s">
        <v>174</v>
      </c>
      <c r="CN301">
        <v>0</v>
      </c>
      <c r="CO301">
        <v>0</v>
      </c>
      <c r="CP301">
        <v>0</v>
      </c>
      <c r="CQ301">
        <v>0</v>
      </c>
      <c r="CR301">
        <v>0</v>
      </c>
      <c r="CS301">
        <v>0</v>
      </c>
      <c r="CT301">
        <v>0</v>
      </c>
      <c r="CU301" t="s">
        <v>162</v>
      </c>
      <c r="CV301" t="s">
        <v>316</v>
      </c>
      <c r="CW301">
        <v>0</v>
      </c>
      <c r="CX301">
        <v>0</v>
      </c>
      <c r="CZ301">
        <v>5</v>
      </c>
      <c r="DA301">
        <v>5</v>
      </c>
      <c r="DB301">
        <v>10</v>
      </c>
      <c r="DC301">
        <v>3</v>
      </c>
      <c r="DD301">
        <v>10</v>
      </c>
      <c r="DE301">
        <v>3</v>
      </c>
      <c r="DF301">
        <v>0</v>
      </c>
      <c r="DG301">
        <v>10</v>
      </c>
      <c r="DH301">
        <v>5</v>
      </c>
      <c r="DI301">
        <v>5</v>
      </c>
      <c r="DJ301">
        <v>5</v>
      </c>
      <c r="DK301">
        <v>5</v>
      </c>
      <c r="DL301">
        <v>5</v>
      </c>
      <c r="DM301">
        <v>5</v>
      </c>
      <c r="DN301">
        <v>5</v>
      </c>
      <c r="DO301">
        <v>2</v>
      </c>
      <c r="DP301">
        <v>5</v>
      </c>
      <c r="DQ301">
        <v>0</v>
      </c>
      <c r="DR301">
        <v>10</v>
      </c>
      <c r="DS301">
        <v>5</v>
      </c>
      <c r="DT301">
        <v>0</v>
      </c>
      <c r="DU301">
        <v>0</v>
      </c>
      <c r="DV301">
        <v>0</v>
      </c>
      <c r="DW301">
        <v>0</v>
      </c>
      <c r="DX301">
        <v>0</v>
      </c>
      <c r="DY301">
        <v>0</v>
      </c>
      <c r="DZ301">
        <v>0</v>
      </c>
      <c r="EA301">
        <v>0</v>
      </c>
      <c r="EB301">
        <v>5</v>
      </c>
      <c r="EC301">
        <v>0</v>
      </c>
      <c r="ED301">
        <v>196</v>
      </c>
      <c r="EE301">
        <v>108</v>
      </c>
      <c r="EF301">
        <v>0.55102038383483898</v>
      </c>
      <c r="EG301" t="s">
        <v>163</v>
      </c>
      <c r="EH301">
        <v>25939</v>
      </c>
      <c r="EI301" t="s">
        <v>858</v>
      </c>
      <c r="EJ301" t="s">
        <v>302</v>
      </c>
    </row>
    <row r="302" spans="1:140" ht="15" hidden="1" x14ac:dyDescent="0.25">
      <c r="A302" t="s">
        <v>842</v>
      </c>
      <c r="B302" t="s">
        <v>843</v>
      </c>
      <c r="D302" t="s">
        <v>263</v>
      </c>
      <c r="E302">
        <v>45348</v>
      </c>
      <c r="F302">
        <v>25946</v>
      </c>
      <c r="G302" t="s">
        <v>169</v>
      </c>
      <c r="H302" t="s">
        <v>199</v>
      </c>
      <c r="I302" t="s">
        <v>134</v>
      </c>
      <c r="J302" t="s">
        <v>210</v>
      </c>
      <c r="K302">
        <v>21</v>
      </c>
      <c r="L302" t="s">
        <v>152</v>
      </c>
      <c r="P302" t="s">
        <v>861</v>
      </c>
      <c r="S302">
        <v>33933458</v>
      </c>
      <c r="U302" t="s">
        <v>853</v>
      </c>
      <c r="V302">
        <v>2021</v>
      </c>
      <c r="W302" t="s">
        <v>290</v>
      </c>
      <c r="X302">
        <v>4360</v>
      </c>
      <c r="Y302">
        <v>100545</v>
      </c>
      <c r="Z302" t="s">
        <v>854</v>
      </c>
      <c r="AA302">
        <v>330.05999755859398</v>
      </c>
      <c r="AB302" t="s">
        <v>137</v>
      </c>
      <c r="AD302" t="s">
        <v>855</v>
      </c>
      <c r="AF302" t="s">
        <v>141</v>
      </c>
      <c r="AG302">
        <v>5</v>
      </c>
      <c r="AH302" t="s">
        <v>163</v>
      </c>
      <c r="AI302" t="s">
        <v>158</v>
      </c>
      <c r="AK302">
        <v>84</v>
      </c>
      <c r="AM302" t="s">
        <v>137</v>
      </c>
      <c r="AN302" t="s">
        <v>862</v>
      </c>
      <c r="AO302" t="s">
        <v>137</v>
      </c>
      <c r="AQ302" t="s">
        <v>203</v>
      </c>
      <c r="AR302" t="s">
        <v>204</v>
      </c>
      <c r="AS302" t="s">
        <v>168</v>
      </c>
      <c r="AT302" t="s">
        <v>137</v>
      </c>
      <c r="AU302" t="s">
        <v>293</v>
      </c>
      <c r="AV302" t="s">
        <v>158</v>
      </c>
      <c r="AX302" t="s">
        <v>158</v>
      </c>
      <c r="AY302">
        <v>2.5000000372528999E-2</v>
      </c>
      <c r="AZ302" t="s">
        <v>185</v>
      </c>
      <c r="BA302">
        <v>3</v>
      </c>
      <c r="BB302" t="s">
        <v>296</v>
      </c>
      <c r="BD302">
        <v>3</v>
      </c>
      <c r="BE302" t="s">
        <v>296</v>
      </c>
      <c r="BG302" t="s">
        <v>137</v>
      </c>
      <c r="BH302" t="s">
        <v>134</v>
      </c>
      <c r="BJ302">
        <v>1</v>
      </c>
      <c r="BK302">
        <v>0</v>
      </c>
      <c r="BL302">
        <v>168</v>
      </c>
      <c r="BM302" t="s">
        <v>152</v>
      </c>
      <c r="BN302">
        <v>168</v>
      </c>
      <c r="BP302">
        <v>1</v>
      </c>
      <c r="BQ302">
        <v>10</v>
      </c>
      <c r="BR302" t="s">
        <v>153</v>
      </c>
      <c r="BS302">
        <v>10</v>
      </c>
      <c r="BT302" t="s">
        <v>153</v>
      </c>
      <c r="BU302">
        <v>1</v>
      </c>
      <c r="BV302" t="s">
        <v>155</v>
      </c>
      <c r="BW302">
        <v>1</v>
      </c>
      <c r="BX302" t="s">
        <v>199</v>
      </c>
      <c r="BY302">
        <v>1</v>
      </c>
      <c r="BZ302" t="s">
        <v>233</v>
      </c>
      <c r="CC302">
        <v>1</v>
      </c>
      <c r="CD302">
        <v>0</v>
      </c>
      <c r="CE302" t="s">
        <v>158</v>
      </c>
      <c r="CG302" t="s">
        <v>415</v>
      </c>
      <c r="CI302" t="s">
        <v>137</v>
      </c>
      <c r="CK302" t="s">
        <v>137</v>
      </c>
      <c r="CL302" t="s">
        <v>174</v>
      </c>
      <c r="CN302">
        <v>0</v>
      </c>
      <c r="CO302">
        <v>0</v>
      </c>
      <c r="CP302">
        <v>0</v>
      </c>
      <c r="CQ302">
        <v>0</v>
      </c>
      <c r="CR302">
        <v>0</v>
      </c>
      <c r="CS302">
        <v>0</v>
      </c>
      <c r="CT302">
        <v>0</v>
      </c>
      <c r="CU302" t="s">
        <v>162</v>
      </c>
      <c r="CV302" t="s">
        <v>316</v>
      </c>
      <c r="CW302">
        <v>0</v>
      </c>
      <c r="CX302">
        <v>0</v>
      </c>
      <c r="CZ302">
        <v>5</v>
      </c>
      <c r="DA302">
        <v>10</v>
      </c>
      <c r="DB302">
        <v>0</v>
      </c>
      <c r="DC302">
        <v>0</v>
      </c>
      <c r="DD302">
        <v>10</v>
      </c>
      <c r="DE302">
        <v>3</v>
      </c>
      <c r="DF302">
        <v>0</v>
      </c>
      <c r="DG302">
        <v>10</v>
      </c>
      <c r="DH302">
        <v>5</v>
      </c>
      <c r="DI302">
        <v>5</v>
      </c>
      <c r="DJ302">
        <v>5</v>
      </c>
      <c r="DK302">
        <v>5</v>
      </c>
      <c r="DL302">
        <v>5</v>
      </c>
      <c r="DM302">
        <v>5</v>
      </c>
      <c r="DN302">
        <v>0</v>
      </c>
      <c r="DO302">
        <v>2</v>
      </c>
      <c r="DP302">
        <v>5</v>
      </c>
      <c r="DQ302">
        <v>0</v>
      </c>
      <c r="DR302">
        <v>10</v>
      </c>
      <c r="DS302">
        <v>5</v>
      </c>
      <c r="DT302">
        <v>0</v>
      </c>
      <c r="DU302">
        <v>0</v>
      </c>
      <c r="DV302">
        <v>0</v>
      </c>
      <c r="DW302">
        <v>0</v>
      </c>
      <c r="DX302">
        <v>0</v>
      </c>
      <c r="DY302">
        <v>0</v>
      </c>
      <c r="DZ302">
        <v>0</v>
      </c>
      <c r="EA302">
        <v>0</v>
      </c>
      <c r="EB302">
        <v>5</v>
      </c>
      <c r="EC302">
        <v>0</v>
      </c>
      <c r="ED302">
        <v>196</v>
      </c>
      <c r="EE302">
        <v>95</v>
      </c>
      <c r="EF302">
        <v>0.48469388484954801</v>
      </c>
      <c r="EG302" t="s">
        <v>170</v>
      </c>
      <c r="EH302">
        <v>25946</v>
      </c>
      <c r="EI302" t="s">
        <v>863</v>
      </c>
      <c r="EJ302" t="s">
        <v>302</v>
      </c>
    </row>
    <row r="303" spans="1:140" ht="15" hidden="1" x14ac:dyDescent="0.25">
      <c r="A303" t="s">
        <v>842</v>
      </c>
      <c r="B303" t="s">
        <v>843</v>
      </c>
      <c r="D303" t="s">
        <v>263</v>
      </c>
      <c r="E303">
        <v>45348</v>
      </c>
      <c r="F303">
        <v>25946</v>
      </c>
      <c r="G303" t="s">
        <v>169</v>
      </c>
      <c r="H303" t="s">
        <v>199</v>
      </c>
      <c r="I303" t="s">
        <v>134</v>
      </c>
      <c r="J303" t="s">
        <v>196</v>
      </c>
      <c r="K303">
        <v>3.3009999999999998E-2</v>
      </c>
      <c r="L303" t="s">
        <v>197</v>
      </c>
      <c r="P303" t="s">
        <v>402</v>
      </c>
      <c r="S303">
        <v>33933458</v>
      </c>
      <c r="U303" t="s">
        <v>853</v>
      </c>
      <c r="V303">
        <v>2021</v>
      </c>
      <c r="W303" t="s">
        <v>290</v>
      </c>
      <c r="X303">
        <v>4360</v>
      </c>
      <c r="Y303">
        <v>100545</v>
      </c>
      <c r="Z303" t="s">
        <v>854</v>
      </c>
      <c r="AA303">
        <v>330.05999755859398</v>
      </c>
      <c r="AB303" t="s">
        <v>137</v>
      </c>
      <c r="AD303" t="s">
        <v>855</v>
      </c>
      <c r="AF303" t="s">
        <v>141</v>
      </c>
      <c r="AG303">
        <v>5</v>
      </c>
      <c r="AH303" t="s">
        <v>163</v>
      </c>
      <c r="AI303" t="s">
        <v>158</v>
      </c>
      <c r="AK303">
        <v>84</v>
      </c>
      <c r="AM303" t="s">
        <v>137</v>
      </c>
      <c r="AN303" t="s">
        <v>862</v>
      </c>
      <c r="AO303" t="s">
        <v>137</v>
      </c>
      <c r="AQ303" t="s">
        <v>203</v>
      </c>
      <c r="AR303" t="s">
        <v>204</v>
      </c>
      <c r="AS303" t="s">
        <v>168</v>
      </c>
      <c r="AT303" t="s">
        <v>137</v>
      </c>
      <c r="AU303" t="s">
        <v>293</v>
      </c>
      <c r="AV303" t="s">
        <v>158</v>
      </c>
      <c r="AX303" t="s">
        <v>158</v>
      </c>
      <c r="AY303">
        <v>2.5000000372528999E-2</v>
      </c>
      <c r="AZ303" t="s">
        <v>185</v>
      </c>
      <c r="BA303">
        <v>3</v>
      </c>
      <c r="BB303" t="s">
        <v>296</v>
      </c>
      <c r="BD303">
        <v>3</v>
      </c>
      <c r="BE303" t="s">
        <v>296</v>
      </c>
      <c r="BG303" t="s">
        <v>137</v>
      </c>
      <c r="BH303" t="s">
        <v>134</v>
      </c>
      <c r="BJ303">
        <v>1</v>
      </c>
      <c r="BK303">
        <v>0</v>
      </c>
      <c r="BL303">
        <v>168</v>
      </c>
      <c r="BM303" t="s">
        <v>152</v>
      </c>
      <c r="BN303">
        <v>168</v>
      </c>
      <c r="BP303">
        <v>1</v>
      </c>
      <c r="BQ303">
        <v>10</v>
      </c>
      <c r="BR303" t="s">
        <v>153</v>
      </c>
      <c r="BS303">
        <v>10</v>
      </c>
      <c r="BT303" t="s">
        <v>153</v>
      </c>
      <c r="BU303">
        <v>1</v>
      </c>
      <c r="BV303" t="s">
        <v>155</v>
      </c>
      <c r="BW303">
        <v>1</v>
      </c>
      <c r="BX303" t="s">
        <v>199</v>
      </c>
      <c r="BY303">
        <v>1</v>
      </c>
      <c r="BZ303" t="s">
        <v>233</v>
      </c>
      <c r="CC303">
        <v>1</v>
      </c>
      <c r="CD303">
        <v>0</v>
      </c>
      <c r="CE303" t="s">
        <v>158</v>
      </c>
      <c r="CG303" t="s">
        <v>415</v>
      </c>
      <c r="CI303" t="s">
        <v>137</v>
      </c>
      <c r="CK303" t="s">
        <v>137</v>
      </c>
      <c r="CL303" t="s">
        <v>174</v>
      </c>
      <c r="CN303">
        <v>0</v>
      </c>
      <c r="CO303">
        <v>0</v>
      </c>
      <c r="CP303">
        <v>0</v>
      </c>
      <c r="CQ303">
        <v>0</v>
      </c>
      <c r="CR303">
        <v>0</v>
      </c>
      <c r="CS303">
        <v>0</v>
      </c>
      <c r="CT303">
        <v>0</v>
      </c>
      <c r="CU303" t="s">
        <v>162</v>
      </c>
      <c r="CV303" t="s">
        <v>316</v>
      </c>
      <c r="CW303">
        <v>0</v>
      </c>
      <c r="CX303">
        <v>0</v>
      </c>
      <c r="CZ303">
        <v>5</v>
      </c>
      <c r="DA303">
        <v>10</v>
      </c>
      <c r="DB303">
        <v>0</v>
      </c>
      <c r="DC303">
        <v>0</v>
      </c>
      <c r="DD303">
        <v>10</v>
      </c>
      <c r="DE303">
        <v>3</v>
      </c>
      <c r="DF303">
        <v>0</v>
      </c>
      <c r="DG303">
        <v>10</v>
      </c>
      <c r="DH303">
        <v>5</v>
      </c>
      <c r="DI303">
        <v>5</v>
      </c>
      <c r="DJ303">
        <v>5</v>
      </c>
      <c r="DK303">
        <v>5</v>
      </c>
      <c r="DL303">
        <v>5</v>
      </c>
      <c r="DM303">
        <v>5</v>
      </c>
      <c r="DN303">
        <v>0</v>
      </c>
      <c r="DO303">
        <v>2</v>
      </c>
      <c r="DP303">
        <v>5</v>
      </c>
      <c r="DQ303">
        <v>0</v>
      </c>
      <c r="DR303">
        <v>10</v>
      </c>
      <c r="DS303">
        <v>5</v>
      </c>
      <c r="DT303">
        <v>0</v>
      </c>
      <c r="DU303">
        <v>0</v>
      </c>
      <c r="DV303">
        <v>0</v>
      </c>
      <c r="DW303">
        <v>0</v>
      </c>
      <c r="DX303">
        <v>0</v>
      </c>
      <c r="DY303">
        <v>0</v>
      </c>
      <c r="DZ303">
        <v>0</v>
      </c>
      <c r="EA303">
        <v>0</v>
      </c>
      <c r="EB303">
        <v>5</v>
      </c>
      <c r="EC303">
        <v>0</v>
      </c>
      <c r="ED303">
        <v>196</v>
      </c>
      <c r="EE303">
        <v>95</v>
      </c>
      <c r="EF303">
        <v>0.48469388484954801</v>
      </c>
      <c r="EG303" t="s">
        <v>170</v>
      </c>
      <c r="EH303">
        <v>25946</v>
      </c>
      <c r="EI303" t="s">
        <v>863</v>
      </c>
      <c r="EJ303" t="s">
        <v>302</v>
      </c>
    </row>
    <row r="304" spans="1:140" ht="15" hidden="1" x14ac:dyDescent="0.25">
      <c r="A304" t="s">
        <v>842</v>
      </c>
      <c r="B304" t="s">
        <v>843</v>
      </c>
      <c r="D304" t="s">
        <v>263</v>
      </c>
      <c r="E304">
        <v>45348</v>
      </c>
      <c r="F304">
        <v>25946</v>
      </c>
      <c r="G304" t="s">
        <v>169</v>
      </c>
      <c r="H304" t="s">
        <v>199</v>
      </c>
      <c r="I304" t="s">
        <v>134</v>
      </c>
      <c r="J304" t="s">
        <v>208</v>
      </c>
      <c r="K304">
        <v>37.344000000000001</v>
      </c>
      <c r="L304" t="s">
        <v>152</v>
      </c>
      <c r="P304" t="s">
        <v>209</v>
      </c>
      <c r="S304">
        <v>33933458</v>
      </c>
      <c r="U304" t="s">
        <v>853</v>
      </c>
      <c r="V304">
        <v>2021</v>
      </c>
      <c r="W304" t="s">
        <v>290</v>
      </c>
      <c r="X304">
        <v>4360</v>
      </c>
      <c r="Y304">
        <v>100545</v>
      </c>
      <c r="Z304" t="s">
        <v>854</v>
      </c>
      <c r="AA304">
        <v>330.05999755859398</v>
      </c>
      <c r="AB304" t="s">
        <v>137</v>
      </c>
      <c r="AD304" t="s">
        <v>855</v>
      </c>
      <c r="AF304" t="s">
        <v>141</v>
      </c>
      <c r="AG304">
        <v>5</v>
      </c>
      <c r="AH304" t="s">
        <v>163</v>
      </c>
      <c r="AI304" t="s">
        <v>158</v>
      </c>
      <c r="AK304">
        <v>84</v>
      </c>
      <c r="AM304" t="s">
        <v>137</v>
      </c>
      <c r="AN304" t="s">
        <v>862</v>
      </c>
      <c r="AO304" t="s">
        <v>137</v>
      </c>
      <c r="AQ304" t="s">
        <v>203</v>
      </c>
      <c r="AR304" t="s">
        <v>204</v>
      </c>
      <c r="AS304" t="s">
        <v>168</v>
      </c>
      <c r="AT304" t="s">
        <v>137</v>
      </c>
      <c r="AU304" t="s">
        <v>293</v>
      </c>
      <c r="AV304" t="s">
        <v>158</v>
      </c>
      <c r="AX304" t="s">
        <v>158</v>
      </c>
      <c r="AY304">
        <v>2.5000000372528999E-2</v>
      </c>
      <c r="AZ304" t="s">
        <v>185</v>
      </c>
      <c r="BA304">
        <v>3</v>
      </c>
      <c r="BB304" t="s">
        <v>296</v>
      </c>
      <c r="BD304">
        <v>3</v>
      </c>
      <c r="BE304" t="s">
        <v>296</v>
      </c>
      <c r="BG304" t="s">
        <v>137</v>
      </c>
      <c r="BH304" t="s">
        <v>134</v>
      </c>
      <c r="BJ304">
        <v>1</v>
      </c>
      <c r="BK304">
        <v>0</v>
      </c>
      <c r="BL304">
        <v>168</v>
      </c>
      <c r="BM304" t="s">
        <v>152</v>
      </c>
      <c r="BN304">
        <v>168</v>
      </c>
      <c r="BP304">
        <v>1</v>
      </c>
      <c r="BQ304">
        <v>10</v>
      </c>
      <c r="BR304" t="s">
        <v>153</v>
      </c>
      <c r="BS304">
        <v>10</v>
      </c>
      <c r="BT304" t="s">
        <v>153</v>
      </c>
      <c r="BU304">
        <v>1</v>
      </c>
      <c r="BV304" t="s">
        <v>155</v>
      </c>
      <c r="BW304">
        <v>1</v>
      </c>
      <c r="BX304" t="s">
        <v>199</v>
      </c>
      <c r="BY304">
        <v>1</v>
      </c>
      <c r="BZ304" t="s">
        <v>233</v>
      </c>
      <c r="CC304">
        <v>1</v>
      </c>
      <c r="CD304">
        <v>0</v>
      </c>
      <c r="CE304" t="s">
        <v>158</v>
      </c>
      <c r="CG304" t="s">
        <v>415</v>
      </c>
      <c r="CI304" t="s">
        <v>137</v>
      </c>
      <c r="CK304" t="s">
        <v>137</v>
      </c>
      <c r="CL304" t="s">
        <v>174</v>
      </c>
      <c r="CN304">
        <v>0</v>
      </c>
      <c r="CO304">
        <v>0</v>
      </c>
      <c r="CP304">
        <v>0</v>
      </c>
      <c r="CQ304">
        <v>0</v>
      </c>
      <c r="CR304">
        <v>0</v>
      </c>
      <c r="CS304">
        <v>0</v>
      </c>
      <c r="CT304">
        <v>0</v>
      </c>
      <c r="CU304" t="s">
        <v>162</v>
      </c>
      <c r="CV304" t="s">
        <v>316</v>
      </c>
      <c r="CW304">
        <v>0</v>
      </c>
      <c r="CX304">
        <v>0</v>
      </c>
      <c r="CZ304">
        <v>5</v>
      </c>
      <c r="DA304">
        <v>10</v>
      </c>
      <c r="DB304">
        <v>0</v>
      </c>
      <c r="DC304">
        <v>0</v>
      </c>
      <c r="DD304">
        <v>10</v>
      </c>
      <c r="DE304">
        <v>3</v>
      </c>
      <c r="DF304">
        <v>0</v>
      </c>
      <c r="DG304">
        <v>10</v>
      </c>
      <c r="DH304">
        <v>5</v>
      </c>
      <c r="DI304">
        <v>5</v>
      </c>
      <c r="DJ304">
        <v>5</v>
      </c>
      <c r="DK304">
        <v>5</v>
      </c>
      <c r="DL304">
        <v>5</v>
      </c>
      <c r="DM304">
        <v>5</v>
      </c>
      <c r="DN304">
        <v>0</v>
      </c>
      <c r="DO304">
        <v>2</v>
      </c>
      <c r="DP304">
        <v>5</v>
      </c>
      <c r="DQ304">
        <v>0</v>
      </c>
      <c r="DR304">
        <v>10</v>
      </c>
      <c r="DS304">
        <v>5</v>
      </c>
      <c r="DT304">
        <v>0</v>
      </c>
      <c r="DU304">
        <v>0</v>
      </c>
      <c r="DV304">
        <v>0</v>
      </c>
      <c r="DW304">
        <v>0</v>
      </c>
      <c r="DX304">
        <v>0</v>
      </c>
      <c r="DY304">
        <v>0</v>
      </c>
      <c r="DZ304">
        <v>0</v>
      </c>
      <c r="EA304">
        <v>0</v>
      </c>
      <c r="EB304">
        <v>5</v>
      </c>
      <c r="EC304">
        <v>0</v>
      </c>
      <c r="ED304">
        <v>196</v>
      </c>
      <c r="EE304">
        <v>95</v>
      </c>
      <c r="EF304">
        <v>0.48469388484954801</v>
      </c>
      <c r="EG304" t="s">
        <v>170</v>
      </c>
      <c r="EH304">
        <v>25946</v>
      </c>
      <c r="EI304" t="s">
        <v>863</v>
      </c>
      <c r="EJ304" t="s">
        <v>302</v>
      </c>
    </row>
    <row r="305" spans="1:140" ht="15" hidden="1" x14ac:dyDescent="0.25">
      <c r="A305" t="s">
        <v>842</v>
      </c>
      <c r="B305" t="s">
        <v>843</v>
      </c>
      <c r="D305" t="s">
        <v>263</v>
      </c>
      <c r="E305">
        <v>45348</v>
      </c>
      <c r="F305">
        <v>25947</v>
      </c>
      <c r="G305" t="s">
        <v>169</v>
      </c>
      <c r="H305" t="s">
        <v>199</v>
      </c>
      <c r="I305" t="s">
        <v>134</v>
      </c>
      <c r="J305" t="s">
        <v>210</v>
      </c>
      <c r="K305">
        <v>18</v>
      </c>
      <c r="L305" t="s">
        <v>152</v>
      </c>
      <c r="P305" t="s">
        <v>861</v>
      </c>
      <c r="S305">
        <v>33933458</v>
      </c>
      <c r="U305" t="s">
        <v>853</v>
      </c>
      <c r="V305">
        <v>2021</v>
      </c>
      <c r="W305" t="s">
        <v>290</v>
      </c>
      <c r="X305">
        <v>4361</v>
      </c>
      <c r="Y305">
        <v>100546</v>
      </c>
      <c r="Z305" t="s">
        <v>854</v>
      </c>
      <c r="AA305">
        <v>330.05999755859398</v>
      </c>
      <c r="AB305" t="s">
        <v>137</v>
      </c>
      <c r="AD305" t="s">
        <v>855</v>
      </c>
      <c r="AF305" t="s">
        <v>141</v>
      </c>
      <c r="AG305">
        <v>5</v>
      </c>
      <c r="AH305" t="s">
        <v>163</v>
      </c>
      <c r="AI305" t="s">
        <v>158</v>
      </c>
      <c r="AK305">
        <v>84</v>
      </c>
      <c r="AM305" t="s">
        <v>137</v>
      </c>
      <c r="AN305" t="s">
        <v>862</v>
      </c>
      <c r="AO305" t="s">
        <v>137</v>
      </c>
      <c r="AQ305" t="s">
        <v>203</v>
      </c>
      <c r="AR305" t="s">
        <v>204</v>
      </c>
      <c r="AS305" t="s">
        <v>146</v>
      </c>
      <c r="AT305" t="s">
        <v>137</v>
      </c>
      <c r="AU305" t="s">
        <v>293</v>
      </c>
      <c r="AV305" t="s">
        <v>158</v>
      </c>
      <c r="AX305" t="s">
        <v>158</v>
      </c>
      <c r="AY305">
        <v>2.5000000372528999E-2</v>
      </c>
      <c r="AZ305" t="s">
        <v>185</v>
      </c>
      <c r="BA305">
        <v>3</v>
      </c>
      <c r="BB305" t="s">
        <v>296</v>
      </c>
      <c r="BD305">
        <v>3</v>
      </c>
      <c r="BE305" t="s">
        <v>296</v>
      </c>
      <c r="BG305" t="s">
        <v>137</v>
      </c>
      <c r="BH305" t="s">
        <v>134</v>
      </c>
      <c r="BJ305">
        <v>1</v>
      </c>
      <c r="BK305">
        <v>0</v>
      </c>
      <c r="BL305">
        <v>168</v>
      </c>
      <c r="BM305" t="s">
        <v>152</v>
      </c>
      <c r="BN305">
        <v>168</v>
      </c>
      <c r="BP305">
        <v>1</v>
      </c>
      <c r="BQ305">
        <v>10</v>
      </c>
      <c r="BR305" t="s">
        <v>153</v>
      </c>
      <c r="BS305">
        <v>10</v>
      </c>
      <c r="BT305" t="s">
        <v>153</v>
      </c>
      <c r="BU305">
        <v>1</v>
      </c>
      <c r="BV305" t="s">
        <v>155</v>
      </c>
      <c r="BW305">
        <v>1</v>
      </c>
      <c r="BX305" t="s">
        <v>199</v>
      </c>
      <c r="BY305">
        <v>1</v>
      </c>
      <c r="BZ305" t="s">
        <v>233</v>
      </c>
      <c r="CC305">
        <v>1</v>
      </c>
      <c r="CD305">
        <v>0</v>
      </c>
      <c r="CE305" t="s">
        <v>158</v>
      </c>
      <c r="CG305" t="s">
        <v>415</v>
      </c>
      <c r="CI305" t="s">
        <v>137</v>
      </c>
      <c r="CK305" t="s">
        <v>137</v>
      </c>
      <c r="CL305" t="s">
        <v>174</v>
      </c>
      <c r="CN305">
        <v>0</v>
      </c>
      <c r="CO305">
        <v>0</v>
      </c>
      <c r="CP305">
        <v>0</v>
      </c>
      <c r="CQ305">
        <v>0</v>
      </c>
      <c r="CR305">
        <v>0</v>
      </c>
      <c r="CS305">
        <v>0</v>
      </c>
      <c r="CT305">
        <v>0</v>
      </c>
      <c r="CU305" t="s">
        <v>162</v>
      </c>
      <c r="CV305" t="s">
        <v>316</v>
      </c>
      <c r="CW305">
        <v>0</v>
      </c>
      <c r="CX305">
        <v>0</v>
      </c>
      <c r="CZ305">
        <v>5</v>
      </c>
      <c r="DA305">
        <v>10</v>
      </c>
      <c r="DB305">
        <v>0</v>
      </c>
      <c r="DC305">
        <v>0</v>
      </c>
      <c r="DD305">
        <v>10</v>
      </c>
      <c r="DE305">
        <v>3</v>
      </c>
      <c r="DF305">
        <v>0</v>
      </c>
      <c r="DG305">
        <v>10</v>
      </c>
      <c r="DH305">
        <v>5</v>
      </c>
      <c r="DI305">
        <v>5</v>
      </c>
      <c r="DJ305">
        <v>5</v>
      </c>
      <c r="DK305">
        <v>5</v>
      </c>
      <c r="DL305">
        <v>5</v>
      </c>
      <c r="DM305">
        <v>5</v>
      </c>
      <c r="DN305">
        <v>0</v>
      </c>
      <c r="DO305">
        <v>2</v>
      </c>
      <c r="DP305">
        <v>5</v>
      </c>
      <c r="DQ305">
        <v>0</v>
      </c>
      <c r="DR305">
        <v>10</v>
      </c>
      <c r="DS305">
        <v>5</v>
      </c>
      <c r="DT305">
        <v>0</v>
      </c>
      <c r="DU305">
        <v>0</v>
      </c>
      <c r="DV305">
        <v>0</v>
      </c>
      <c r="DW305">
        <v>0</v>
      </c>
      <c r="DX305">
        <v>0</v>
      </c>
      <c r="DY305">
        <v>0</v>
      </c>
      <c r="DZ305">
        <v>0</v>
      </c>
      <c r="EA305">
        <v>0</v>
      </c>
      <c r="EB305">
        <v>5</v>
      </c>
      <c r="EC305">
        <v>0</v>
      </c>
      <c r="ED305">
        <v>196</v>
      </c>
      <c r="EE305">
        <v>95</v>
      </c>
      <c r="EF305">
        <v>0.48469388484954801</v>
      </c>
      <c r="EG305" t="s">
        <v>170</v>
      </c>
      <c r="EH305">
        <v>25947</v>
      </c>
      <c r="EI305" t="s">
        <v>863</v>
      </c>
      <c r="EJ305" t="s">
        <v>302</v>
      </c>
    </row>
    <row r="306" spans="1:140" ht="15" hidden="1" x14ac:dyDescent="0.25">
      <c r="A306" t="s">
        <v>842</v>
      </c>
      <c r="B306" t="s">
        <v>843</v>
      </c>
      <c r="D306" t="s">
        <v>263</v>
      </c>
      <c r="E306">
        <v>45348</v>
      </c>
      <c r="F306">
        <v>25947</v>
      </c>
      <c r="G306" t="s">
        <v>169</v>
      </c>
      <c r="H306" t="s">
        <v>199</v>
      </c>
      <c r="I306" t="s">
        <v>134</v>
      </c>
      <c r="J306" t="s">
        <v>196</v>
      </c>
      <c r="K306">
        <v>3.8510000000000003E-2</v>
      </c>
      <c r="L306" t="s">
        <v>197</v>
      </c>
      <c r="P306" t="s">
        <v>402</v>
      </c>
      <c r="S306">
        <v>33933458</v>
      </c>
      <c r="U306" t="s">
        <v>853</v>
      </c>
      <c r="V306">
        <v>2021</v>
      </c>
      <c r="W306" t="s">
        <v>290</v>
      </c>
      <c r="X306">
        <v>4361</v>
      </c>
      <c r="Y306">
        <v>100546</v>
      </c>
      <c r="Z306" t="s">
        <v>854</v>
      </c>
      <c r="AA306">
        <v>330.05999755859398</v>
      </c>
      <c r="AB306" t="s">
        <v>137</v>
      </c>
      <c r="AD306" t="s">
        <v>855</v>
      </c>
      <c r="AF306" t="s">
        <v>141</v>
      </c>
      <c r="AG306">
        <v>5</v>
      </c>
      <c r="AH306" t="s">
        <v>163</v>
      </c>
      <c r="AI306" t="s">
        <v>158</v>
      </c>
      <c r="AK306">
        <v>84</v>
      </c>
      <c r="AM306" t="s">
        <v>137</v>
      </c>
      <c r="AN306" t="s">
        <v>862</v>
      </c>
      <c r="AO306" t="s">
        <v>137</v>
      </c>
      <c r="AQ306" t="s">
        <v>203</v>
      </c>
      <c r="AR306" t="s">
        <v>204</v>
      </c>
      <c r="AS306" t="s">
        <v>146</v>
      </c>
      <c r="AT306" t="s">
        <v>137</v>
      </c>
      <c r="AU306" t="s">
        <v>293</v>
      </c>
      <c r="AV306" t="s">
        <v>158</v>
      </c>
      <c r="AX306" t="s">
        <v>158</v>
      </c>
      <c r="AY306">
        <v>2.5000000372528999E-2</v>
      </c>
      <c r="AZ306" t="s">
        <v>185</v>
      </c>
      <c r="BA306">
        <v>3</v>
      </c>
      <c r="BB306" t="s">
        <v>296</v>
      </c>
      <c r="BD306">
        <v>3</v>
      </c>
      <c r="BE306" t="s">
        <v>296</v>
      </c>
      <c r="BG306" t="s">
        <v>137</v>
      </c>
      <c r="BH306" t="s">
        <v>134</v>
      </c>
      <c r="BJ306">
        <v>1</v>
      </c>
      <c r="BK306">
        <v>0</v>
      </c>
      <c r="BL306">
        <v>168</v>
      </c>
      <c r="BM306" t="s">
        <v>152</v>
      </c>
      <c r="BN306">
        <v>168</v>
      </c>
      <c r="BP306">
        <v>1</v>
      </c>
      <c r="BQ306">
        <v>10</v>
      </c>
      <c r="BR306" t="s">
        <v>153</v>
      </c>
      <c r="BS306">
        <v>10</v>
      </c>
      <c r="BT306" t="s">
        <v>153</v>
      </c>
      <c r="BU306">
        <v>1</v>
      </c>
      <c r="BV306" t="s">
        <v>155</v>
      </c>
      <c r="BW306">
        <v>1</v>
      </c>
      <c r="BX306" t="s">
        <v>199</v>
      </c>
      <c r="BY306">
        <v>1</v>
      </c>
      <c r="BZ306" t="s">
        <v>233</v>
      </c>
      <c r="CC306">
        <v>1</v>
      </c>
      <c r="CD306">
        <v>0</v>
      </c>
      <c r="CE306" t="s">
        <v>158</v>
      </c>
      <c r="CG306" t="s">
        <v>415</v>
      </c>
      <c r="CI306" t="s">
        <v>137</v>
      </c>
      <c r="CK306" t="s">
        <v>137</v>
      </c>
      <c r="CL306" t="s">
        <v>174</v>
      </c>
      <c r="CN306">
        <v>0</v>
      </c>
      <c r="CO306">
        <v>0</v>
      </c>
      <c r="CP306">
        <v>0</v>
      </c>
      <c r="CQ306">
        <v>0</v>
      </c>
      <c r="CR306">
        <v>0</v>
      </c>
      <c r="CS306">
        <v>0</v>
      </c>
      <c r="CT306">
        <v>0</v>
      </c>
      <c r="CU306" t="s">
        <v>162</v>
      </c>
      <c r="CV306" t="s">
        <v>316</v>
      </c>
      <c r="CW306">
        <v>0</v>
      </c>
      <c r="CX306">
        <v>0</v>
      </c>
      <c r="CZ306">
        <v>5</v>
      </c>
      <c r="DA306">
        <v>10</v>
      </c>
      <c r="DB306">
        <v>0</v>
      </c>
      <c r="DC306">
        <v>0</v>
      </c>
      <c r="DD306">
        <v>10</v>
      </c>
      <c r="DE306">
        <v>3</v>
      </c>
      <c r="DF306">
        <v>0</v>
      </c>
      <c r="DG306">
        <v>10</v>
      </c>
      <c r="DH306">
        <v>5</v>
      </c>
      <c r="DI306">
        <v>5</v>
      </c>
      <c r="DJ306">
        <v>5</v>
      </c>
      <c r="DK306">
        <v>5</v>
      </c>
      <c r="DL306">
        <v>5</v>
      </c>
      <c r="DM306">
        <v>5</v>
      </c>
      <c r="DN306">
        <v>0</v>
      </c>
      <c r="DO306">
        <v>2</v>
      </c>
      <c r="DP306">
        <v>5</v>
      </c>
      <c r="DQ306">
        <v>0</v>
      </c>
      <c r="DR306">
        <v>10</v>
      </c>
      <c r="DS306">
        <v>5</v>
      </c>
      <c r="DT306">
        <v>0</v>
      </c>
      <c r="DU306">
        <v>0</v>
      </c>
      <c r="DV306">
        <v>0</v>
      </c>
      <c r="DW306">
        <v>0</v>
      </c>
      <c r="DX306">
        <v>0</v>
      </c>
      <c r="DY306">
        <v>0</v>
      </c>
      <c r="DZ306">
        <v>0</v>
      </c>
      <c r="EA306">
        <v>0</v>
      </c>
      <c r="EB306">
        <v>5</v>
      </c>
      <c r="EC306">
        <v>0</v>
      </c>
      <c r="ED306">
        <v>196</v>
      </c>
      <c r="EE306">
        <v>95</v>
      </c>
      <c r="EF306">
        <v>0.48469388484954801</v>
      </c>
      <c r="EG306" t="s">
        <v>170</v>
      </c>
      <c r="EH306">
        <v>25947</v>
      </c>
      <c r="EI306" t="s">
        <v>863</v>
      </c>
      <c r="EJ306" t="s">
        <v>302</v>
      </c>
    </row>
    <row r="307" spans="1:140" ht="15" hidden="1" x14ac:dyDescent="0.25">
      <c r="A307" t="s">
        <v>842</v>
      </c>
      <c r="B307" t="s">
        <v>843</v>
      </c>
      <c r="D307" t="s">
        <v>263</v>
      </c>
      <c r="E307">
        <v>45348</v>
      </c>
      <c r="F307">
        <v>25947</v>
      </c>
      <c r="G307" t="s">
        <v>169</v>
      </c>
      <c r="H307" t="s">
        <v>199</v>
      </c>
      <c r="I307" t="s">
        <v>134</v>
      </c>
      <c r="J307" t="s">
        <v>208</v>
      </c>
      <c r="K307">
        <v>32.009</v>
      </c>
      <c r="L307" t="s">
        <v>152</v>
      </c>
      <c r="P307" t="s">
        <v>209</v>
      </c>
      <c r="S307">
        <v>33933458</v>
      </c>
      <c r="U307" t="s">
        <v>853</v>
      </c>
      <c r="V307">
        <v>2021</v>
      </c>
      <c r="W307" t="s">
        <v>290</v>
      </c>
      <c r="X307">
        <v>4361</v>
      </c>
      <c r="Y307">
        <v>100546</v>
      </c>
      <c r="Z307" t="s">
        <v>854</v>
      </c>
      <c r="AA307">
        <v>330.05999755859398</v>
      </c>
      <c r="AB307" t="s">
        <v>137</v>
      </c>
      <c r="AD307" t="s">
        <v>855</v>
      </c>
      <c r="AF307" t="s">
        <v>141</v>
      </c>
      <c r="AG307">
        <v>5</v>
      </c>
      <c r="AH307" t="s">
        <v>163</v>
      </c>
      <c r="AI307" t="s">
        <v>158</v>
      </c>
      <c r="AK307">
        <v>84</v>
      </c>
      <c r="AM307" t="s">
        <v>137</v>
      </c>
      <c r="AN307" t="s">
        <v>862</v>
      </c>
      <c r="AO307" t="s">
        <v>137</v>
      </c>
      <c r="AQ307" t="s">
        <v>203</v>
      </c>
      <c r="AR307" t="s">
        <v>204</v>
      </c>
      <c r="AS307" t="s">
        <v>146</v>
      </c>
      <c r="AT307" t="s">
        <v>137</v>
      </c>
      <c r="AU307" t="s">
        <v>293</v>
      </c>
      <c r="AV307" t="s">
        <v>158</v>
      </c>
      <c r="AX307" t="s">
        <v>158</v>
      </c>
      <c r="AY307">
        <v>2.5000000372528999E-2</v>
      </c>
      <c r="AZ307" t="s">
        <v>185</v>
      </c>
      <c r="BA307">
        <v>3</v>
      </c>
      <c r="BB307" t="s">
        <v>296</v>
      </c>
      <c r="BD307">
        <v>3</v>
      </c>
      <c r="BE307" t="s">
        <v>296</v>
      </c>
      <c r="BG307" t="s">
        <v>137</v>
      </c>
      <c r="BH307" t="s">
        <v>134</v>
      </c>
      <c r="BJ307">
        <v>1</v>
      </c>
      <c r="BK307">
        <v>0</v>
      </c>
      <c r="BL307">
        <v>168</v>
      </c>
      <c r="BM307" t="s">
        <v>152</v>
      </c>
      <c r="BN307">
        <v>168</v>
      </c>
      <c r="BP307">
        <v>1</v>
      </c>
      <c r="BQ307">
        <v>10</v>
      </c>
      <c r="BR307" t="s">
        <v>153</v>
      </c>
      <c r="BS307">
        <v>10</v>
      </c>
      <c r="BT307" t="s">
        <v>153</v>
      </c>
      <c r="BU307">
        <v>1</v>
      </c>
      <c r="BV307" t="s">
        <v>155</v>
      </c>
      <c r="BW307">
        <v>1</v>
      </c>
      <c r="BX307" t="s">
        <v>199</v>
      </c>
      <c r="BY307">
        <v>1</v>
      </c>
      <c r="BZ307" t="s">
        <v>233</v>
      </c>
      <c r="CC307">
        <v>1</v>
      </c>
      <c r="CD307">
        <v>0</v>
      </c>
      <c r="CE307" t="s">
        <v>158</v>
      </c>
      <c r="CG307" t="s">
        <v>415</v>
      </c>
      <c r="CI307" t="s">
        <v>137</v>
      </c>
      <c r="CK307" t="s">
        <v>137</v>
      </c>
      <c r="CL307" t="s">
        <v>174</v>
      </c>
      <c r="CN307">
        <v>0</v>
      </c>
      <c r="CO307">
        <v>0</v>
      </c>
      <c r="CP307">
        <v>0</v>
      </c>
      <c r="CQ307">
        <v>0</v>
      </c>
      <c r="CR307">
        <v>0</v>
      </c>
      <c r="CS307">
        <v>0</v>
      </c>
      <c r="CT307">
        <v>0</v>
      </c>
      <c r="CU307" t="s">
        <v>162</v>
      </c>
      <c r="CV307" t="s">
        <v>316</v>
      </c>
      <c r="CW307">
        <v>0</v>
      </c>
      <c r="CX307">
        <v>0</v>
      </c>
      <c r="CZ307">
        <v>5</v>
      </c>
      <c r="DA307">
        <v>10</v>
      </c>
      <c r="DB307">
        <v>0</v>
      </c>
      <c r="DC307">
        <v>0</v>
      </c>
      <c r="DD307">
        <v>10</v>
      </c>
      <c r="DE307">
        <v>3</v>
      </c>
      <c r="DF307">
        <v>0</v>
      </c>
      <c r="DG307">
        <v>10</v>
      </c>
      <c r="DH307">
        <v>5</v>
      </c>
      <c r="DI307">
        <v>5</v>
      </c>
      <c r="DJ307">
        <v>5</v>
      </c>
      <c r="DK307">
        <v>5</v>
      </c>
      <c r="DL307">
        <v>5</v>
      </c>
      <c r="DM307">
        <v>5</v>
      </c>
      <c r="DN307">
        <v>0</v>
      </c>
      <c r="DO307">
        <v>2</v>
      </c>
      <c r="DP307">
        <v>5</v>
      </c>
      <c r="DQ307">
        <v>0</v>
      </c>
      <c r="DR307">
        <v>10</v>
      </c>
      <c r="DS307">
        <v>5</v>
      </c>
      <c r="DT307">
        <v>0</v>
      </c>
      <c r="DU307">
        <v>0</v>
      </c>
      <c r="DV307">
        <v>0</v>
      </c>
      <c r="DW307">
        <v>0</v>
      </c>
      <c r="DX307">
        <v>0</v>
      </c>
      <c r="DY307">
        <v>0</v>
      </c>
      <c r="DZ307">
        <v>0</v>
      </c>
      <c r="EA307">
        <v>0</v>
      </c>
      <c r="EB307">
        <v>5</v>
      </c>
      <c r="EC307">
        <v>0</v>
      </c>
      <c r="ED307">
        <v>196</v>
      </c>
      <c r="EE307">
        <v>95</v>
      </c>
      <c r="EF307">
        <v>0.48469388484954801</v>
      </c>
      <c r="EG307" t="s">
        <v>170</v>
      </c>
      <c r="EH307">
        <v>25947</v>
      </c>
      <c r="EI307" t="s">
        <v>863</v>
      </c>
      <c r="EJ307" t="s">
        <v>302</v>
      </c>
    </row>
    <row r="308" spans="1:140" ht="15" hidden="1" x14ac:dyDescent="0.25">
      <c r="A308" t="s">
        <v>842</v>
      </c>
      <c r="B308" t="s">
        <v>843</v>
      </c>
      <c r="D308" t="s">
        <v>263</v>
      </c>
      <c r="E308">
        <v>45348</v>
      </c>
      <c r="F308">
        <v>25948</v>
      </c>
      <c r="G308" t="s">
        <v>538</v>
      </c>
      <c r="H308" t="s">
        <v>199</v>
      </c>
      <c r="I308" t="s">
        <v>166</v>
      </c>
      <c r="J308" t="s">
        <v>210</v>
      </c>
      <c r="K308">
        <v>2</v>
      </c>
      <c r="L308" t="s">
        <v>152</v>
      </c>
      <c r="P308" t="s">
        <v>864</v>
      </c>
      <c r="S308">
        <v>33933458</v>
      </c>
      <c r="U308" t="s">
        <v>853</v>
      </c>
      <c r="V308">
        <v>2021</v>
      </c>
      <c r="W308" t="s">
        <v>290</v>
      </c>
      <c r="X308">
        <v>4362</v>
      </c>
      <c r="Y308">
        <v>100550</v>
      </c>
      <c r="Z308" t="s">
        <v>854</v>
      </c>
      <c r="AA308">
        <v>330.05999755859398</v>
      </c>
      <c r="AB308" t="s">
        <v>137</v>
      </c>
      <c r="AD308" t="s">
        <v>855</v>
      </c>
      <c r="AF308" t="s">
        <v>141</v>
      </c>
      <c r="AG308">
        <v>3</v>
      </c>
      <c r="AH308" t="s">
        <v>142</v>
      </c>
      <c r="AI308">
        <v>30</v>
      </c>
      <c r="AJ308" t="s">
        <v>163</v>
      </c>
      <c r="AK308">
        <v>82.599998474121094</v>
      </c>
      <c r="AM308" t="s">
        <v>137</v>
      </c>
      <c r="AN308" t="s">
        <v>539</v>
      </c>
      <c r="AO308" t="s">
        <v>137</v>
      </c>
      <c r="AQ308" t="s">
        <v>203</v>
      </c>
      <c r="AR308" t="s">
        <v>204</v>
      </c>
      <c r="AS308" t="s">
        <v>168</v>
      </c>
      <c r="AT308" t="s">
        <v>137</v>
      </c>
      <c r="AU308" t="s">
        <v>293</v>
      </c>
      <c r="AV308" t="s">
        <v>158</v>
      </c>
      <c r="AX308" t="s">
        <v>158</v>
      </c>
      <c r="AZ308" t="s">
        <v>185</v>
      </c>
      <c r="BA308">
        <v>10</v>
      </c>
      <c r="BB308" t="s">
        <v>296</v>
      </c>
      <c r="BD308">
        <v>10</v>
      </c>
      <c r="BE308" t="s">
        <v>296</v>
      </c>
      <c r="BG308" t="s">
        <v>137</v>
      </c>
      <c r="BH308" t="s">
        <v>166</v>
      </c>
      <c r="BJ308">
        <v>1</v>
      </c>
      <c r="BK308">
        <v>1</v>
      </c>
      <c r="BL308">
        <v>504</v>
      </c>
      <c r="BM308" t="s">
        <v>152</v>
      </c>
      <c r="BN308">
        <v>504</v>
      </c>
      <c r="BP308">
        <v>1</v>
      </c>
      <c r="BQ308">
        <v>10</v>
      </c>
      <c r="BR308" t="s">
        <v>153</v>
      </c>
      <c r="BS308">
        <v>10</v>
      </c>
      <c r="BT308" t="s">
        <v>153</v>
      </c>
      <c r="BU308">
        <v>1</v>
      </c>
      <c r="BV308" t="s">
        <v>155</v>
      </c>
      <c r="BW308">
        <v>1</v>
      </c>
      <c r="BX308" t="s">
        <v>199</v>
      </c>
      <c r="BY308">
        <v>1</v>
      </c>
      <c r="BZ308" t="s">
        <v>233</v>
      </c>
      <c r="CC308">
        <v>1</v>
      </c>
      <c r="CD308">
        <v>1</v>
      </c>
      <c r="CE308" t="s">
        <v>158</v>
      </c>
      <c r="CK308" t="s">
        <v>137</v>
      </c>
      <c r="CL308" t="s">
        <v>174</v>
      </c>
      <c r="CN308">
        <v>0</v>
      </c>
      <c r="CO308">
        <v>0</v>
      </c>
      <c r="CP308">
        <v>0</v>
      </c>
      <c r="CQ308">
        <v>0</v>
      </c>
      <c r="CR308">
        <v>0</v>
      </c>
      <c r="CS308">
        <v>0</v>
      </c>
      <c r="CT308">
        <v>0</v>
      </c>
      <c r="CU308" t="s">
        <v>162</v>
      </c>
      <c r="CV308" t="s">
        <v>316</v>
      </c>
      <c r="CW308">
        <v>0</v>
      </c>
      <c r="CX308">
        <v>0</v>
      </c>
      <c r="CZ308">
        <v>5</v>
      </c>
      <c r="DA308">
        <v>5</v>
      </c>
      <c r="DB308">
        <v>10</v>
      </c>
      <c r="DC308">
        <v>0</v>
      </c>
      <c r="DD308">
        <v>10</v>
      </c>
      <c r="DE308">
        <v>3</v>
      </c>
      <c r="DF308">
        <v>0</v>
      </c>
      <c r="DG308">
        <v>10</v>
      </c>
      <c r="DH308">
        <v>5</v>
      </c>
      <c r="DI308">
        <v>5</v>
      </c>
      <c r="DJ308">
        <v>5</v>
      </c>
      <c r="DK308">
        <v>5</v>
      </c>
      <c r="DL308">
        <v>5</v>
      </c>
      <c r="DM308">
        <v>5</v>
      </c>
      <c r="DN308">
        <v>5</v>
      </c>
      <c r="DO308">
        <v>2</v>
      </c>
      <c r="DP308">
        <v>0</v>
      </c>
      <c r="DQ308">
        <v>0</v>
      </c>
      <c r="DR308">
        <v>10</v>
      </c>
      <c r="DS308">
        <v>5</v>
      </c>
      <c r="DT308">
        <v>0</v>
      </c>
      <c r="DU308">
        <v>0</v>
      </c>
      <c r="DV308">
        <v>0</v>
      </c>
      <c r="DW308">
        <v>0</v>
      </c>
      <c r="DX308">
        <v>0</v>
      </c>
      <c r="DY308">
        <v>0</v>
      </c>
      <c r="DZ308">
        <v>0</v>
      </c>
      <c r="EA308">
        <v>0</v>
      </c>
      <c r="EB308">
        <v>5</v>
      </c>
      <c r="EC308">
        <v>0</v>
      </c>
      <c r="ED308">
        <v>181</v>
      </c>
      <c r="EE308">
        <v>100</v>
      </c>
      <c r="EF308">
        <v>0.55248618125915505</v>
      </c>
      <c r="EG308" t="s">
        <v>163</v>
      </c>
      <c r="EH308">
        <v>25948</v>
      </c>
      <c r="EI308" t="s">
        <v>863</v>
      </c>
      <c r="EJ308" t="s">
        <v>302</v>
      </c>
    </row>
    <row r="309" spans="1:140" ht="15" hidden="1" x14ac:dyDescent="0.25">
      <c r="A309" t="s">
        <v>842</v>
      </c>
      <c r="B309" t="s">
        <v>843</v>
      </c>
      <c r="D309" t="s">
        <v>263</v>
      </c>
      <c r="E309">
        <v>45348</v>
      </c>
      <c r="F309">
        <v>25948</v>
      </c>
      <c r="G309" t="s">
        <v>538</v>
      </c>
      <c r="H309" t="s">
        <v>199</v>
      </c>
      <c r="I309" t="s">
        <v>166</v>
      </c>
      <c r="J309" t="s">
        <v>196</v>
      </c>
      <c r="K309">
        <v>0.34656999999999999</v>
      </c>
      <c r="L309" t="s">
        <v>197</v>
      </c>
      <c r="P309" t="s">
        <v>402</v>
      </c>
      <c r="S309">
        <v>33933458</v>
      </c>
      <c r="U309" t="s">
        <v>853</v>
      </c>
      <c r="V309">
        <v>2021</v>
      </c>
      <c r="W309" t="s">
        <v>290</v>
      </c>
      <c r="X309">
        <v>4362</v>
      </c>
      <c r="Y309">
        <v>100550</v>
      </c>
      <c r="Z309" t="s">
        <v>854</v>
      </c>
      <c r="AA309">
        <v>330.05999755859398</v>
      </c>
      <c r="AB309" t="s">
        <v>137</v>
      </c>
      <c r="AD309" t="s">
        <v>855</v>
      </c>
      <c r="AF309" t="s">
        <v>141</v>
      </c>
      <c r="AG309">
        <v>3</v>
      </c>
      <c r="AH309" t="s">
        <v>142</v>
      </c>
      <c r="AI309">
        <v>30</v>
      </c>
      <c r="AJ309" t="s">
        <v>163</v>
      </c>
      <c r="AK309">
        <v>82.599998474121094</v>
      </c>
      <c r="AM309" t="s">
        <v>137</v>
      </c>
      <c r="AN309" t="s">
        <v>539</v>
      </c>
      <c r="AO309" t="s">
        <v>137</v>
      </c>
      <c r="AQ309" t="s">
        <v>203</v>
      </c>
      <c r="AR309" t="s">
        <v>204</v>
      </c>
      <c r="AS309" t="s">
        <v>168</v>
      </c>
      <c r="AT309" t="s">
        <v>137</v>
      </c>
      <c r="AU309" t="s">
        <v>293</v>
      </c>
      <c r="AV309" t="s">
        <v>158</v>
      </c>
      <c r="AX309" t="s">
        <v>158</v>
      </c>
      <c r="AZ309" t="s">
        <v>185</v>
      </c>
      <c r="BA309">
        <v>10</v>
      </c>
      <c r="BB309" t="s">
        <v>296</v>
      </c>
      <c r="BD309">
        <v>10</v>
      </c>
      <c r="BE309" t="s">
        <v>296</v>
      </c>
      <c r="BG309" t="s">
        <v>137</v>
      </c>
      <c r="BH309" t="s">
        <v>166</v>
      </c>
      <c r="BJ309">
        <v>1</v>
      </c>
      <c r="BK309">
        <v>1</v>
      </c>
      <c r="BL309">
        <v>504</v>
      </c>
      <c r="BM309" t="s">
        <v>152</v>
      </c>
      <c r="BN309">
        <v>504</v>
      </c>
      <c r="BP309">
        <v>1</v>
      </c>
      <c r="BQ309">
        <v>10</v>
      </c>
      <c r="BR309" t="s">
        <v>153</v>
      </c>
      <c r="BS309">
        <v>10</v>
      </c>
      <c r="BT309" t="s">
        <v>153</v>
      </c>
      <c r="BU309">
        <v>1</v>
      </c>
      <c r="BV309" t="s">
        <v>155</v>
      </c>
      <c r="BW309">
        <v>1</v>
      </c>
      <c r="BX309" t="s">
        <v>199</v>
      </c>
      <c r="BY309">
        <v>1</v>
      </c>
      <c r="BZ309" t="s">
        <v>233</v>
      </c>
      <c r="CC309">
        <v>1</v>
      </c>
      <c r="CD309">
        <v>1</v>
      </c>
      <c r="CE309" t="s">
        <v>158</v>
      </c>
      <c r="CK309" t="s">
        <v>137</v>
      </c>
      <c r="CL309" t="s">
        <v>174</v>
      </c>
      <c r="CN309">
        <v>0</v>
      </c>
      <c r="CO309">
        <v>0</v>
      </c>
      <c r="CP309">
        <v>0</v>
      </c>
      <c r="CQ309">
        <v>0</v>
      </c>
      <c r="CR309">
        <v>0</v>
      </c>
      <c r="CS309">
        <v>0</v>
      </c>
      <c r="CT309">
        <v>0</v>
      </c>
      <c r="CU309" t="s">
        <v>162</v>
      </c>
      <c r="CV309" t="s">
        <v>316</v>
      </c>
      <c r="CW309">
        <v>0</v>
      </c>
      <c r="CX309">
        <v>0</v>
      </c>
      <c r="CZ309">
        <v>5</v>
      </c>
      <c r="DA309">
        <v>5</v>
      </c>
      <c r="DB309">
        <v>10</v>
      </c>
      <c r="DC309">
        <v>0</v>
      </c>
      <c r="DD309">
        <v>10</v>
      </c>
      <c r="DE309">
        <v>3</v>
      </c>
      <c r="DF309">
        <v>0</v>
      </c>
      <c r="DG309">
        <v>10</v>
      </c>
      <c r="DH309">
        <v>5</v>
      </c>
      <c r="DI309">
        <v>5</v>
      </c>
      <c r="DJ309">
        <v>5</v>
      </c>
      <c r="DK309">
        <v>5</v>
      </c>
      <c r="DL309">
        <v>5</v>
      </c>
      <c r="DM309">
        <v>5</v>
      </c>
      <c r="DN309">
        <v>5</v>
      </c>
      <c r="DO309">
        <v>2</v>
      </c>
      <c r="DP309">
        <v>0</v>
      </c>
      <c r="DQ309">
        <v>0</v>
      </c>
      <c r="DR309">
        <v>10</v>
      </c>
      <c r="DS309">
        <v>5</v>
      </c>
      <c r="DT309">
        <v>0</v>
      </c>
      <c r="DU309">
        <v>0</v>
      </c>
      <c r="DV309">
        <v>0</v>
      </c>
      <c r="DW309">
        <v>0</v>
      </c>
      <c r="DX309">
        <v>0</v>
      </c>
      <c r="DY309">
        <v>0</v>
      </c>
      <c r="DZ309">
        <v>0</v>
      </c>
      <c r="EA309">
        <v>0</v>
      </c>
      <c r="EB309">
        <v>5</v>
      </c>
      <c r="EC309">
        <v>0</v>
      </c>
      <c r="ED309">
        <v>181</v>
      </c>
      <c r="EE309">
        <v>100</v>
      </c>
      <c r="EF309">
        <v>0.55248618125915505</v>
      </c>
      <c r="EG309" t="s">
        <v>163</v>
      </c>
      <c r="EH309">
        <v>25948</v>
      </c>
      <c r="EI309" t="s">
        <v>863</v>
      </c>
      <c r="EJ309" t="s">
        <v>302</v>
      </c>
    </row>
    <row r="310" spans="1:140" ht="15" hidden="1" x14ac:dyDescent="0.25">
      <c r="A310" t="s">
        <v>842</v>
      </c>
      <c r="B310" t="s">
        <v>843</v>
      </c>
      <c r="D310" t="s">
        <v>263</v>
      </c>
      <c r="E310">
        <v>45348</v>
      </c>
      <c r="F310">
        <v>25949</v>
      </c>
      <c r="G310" t="s">
        <v>538</v>
      </c>
      <c r="H310" t="s">
        <v>199</v>
      </c>
      <c r="I310" t="s">
        <v>166</v>
      </c>
      <c r="J310" t="s">
        <v>210</v>
      </c>
      <c r="K310">
        <v>2</v>
      </c>
      <c r="L310" t="s">
        <v>152</v>
      </c>
      <c r="P310" t="s">
        <v>864</v>
      </c>
      <c r="S310">
        <v>33933458</v>
      </c>
      <c r="U310" t="s">
        <v>853</v>
      </c>
      <c r="V310">
        <v>2021</v>
      </c>
      <c r="W310" t="s">
        <v>290</v>
      </c>
      <c r="X310">
        <v>4363</v>
      </c>
      <c r="Y310">
        <v>100551</v>
      </c>
      <c r="Z310" t="s">
        <v>854</v>
      </c>
      <c r="AA310">
        <v>330.05999755859398</v>
      </c>
      <c r="AB310" t="s">
        <v>137</v>
      </c>
      <c r="AD310" t="s">
        <v>855</v>
      </c>
      <c r="AF310" t="s">
        <v>141</v>
      </c>
      <c r="AG310">
        <v>3</v>
      </c>
      <c r="AH310" t="s">
        <v>142</v>
      </c>
      <c r="AI310">
        <v>30</v>
      </c>
      <c r="AJ310" t="s">
        <v>163</v>
      </c>
      <c r="AK310">
        <v>82.599998474121094</v>
      </c>
      <c r="AM310" t="s">
        <v>137</v>
      </c>
      <c r="AN310" t="s">
        <v>539</v>
      </c>
      <c r="AO310" t="s">
        <v>137</v>
      </c>
      <c r="AQ310" t="s">
        <v>203</v>
      </c>
      <c r="AR310" t="s">
        <v>204</v>
      </c>
      <c r="AS310" t="s">
        <v>146</v>
      </c>
      <c r="AT310" t="s">
        <v>137</v>
      </c>
      <c r="AU310" t="s">
        <v>293</v>
      </c>
      <c r="AV310" t="s">
        <v>158</v>
      </c>
      <c r="AX310" t="s">
        <v>158</v>
      </c>
      <c r="AZ310" t="s">
        <v>185</v>
      </c>
      <c r="BA310">
        <v>10</v>
      </c>
      <c r="BB310" t="s">
        <v>296</v>
      </c>
      <c r="BD310">
        <v>10</v>
      </c>
      <c r="BE310" t="s">
        <v>296</v>
      </c>
      <c r="BG310" t="s">
        <v>137</v>
      </c>
      <c r="BH310" t="s">
        <v>166</v>
      </c>
      <c r="BJ310">
        <v>1</v>
      </c>
      <c r="BK310">
        <v>1</v>
      </c>
      <c r="BL310">
        <v>504</v>
      </c>
      <c r="BM310" t="s">
        <v>152</v>
      </c>
      <c r="BN310">
        <v>504</v>
      </c>
      <c r="BP310">
        <v>1</v>
      </c>
      <c r="BQ310">
        <v>10</v>
      </c>
      <c r="BR310" t="s">
        <v>153</v>
      </c>
      <c r="BS310">
        <v>10</v>
      </c>
      <c r="BT310" t="s">
        <v>153</v>
      </c>
      <c r="BU310">
        <v>1</v>
      </c>
      <c r="BV310" t="s">
        <v>155</v>
      </c>
      <c r="BW310">
        <v>1</v>
      </c>
      <c r="BX310" t="s">
        <v>199</v>
      </c>
      <c r="BY310">
        <v>1</v>
      </c>
      <c r="BZ310" t="s">
        <v>233</v>
      </c>
      <c r="CC310">
        <v>1</v>
      </c>
      <c r="CD310">
        <v>1</v>
      </c>
      <c r="CE310" t="s">
        <v>158</v>
      </c>
      <c r="CK310" t="s">
        <v>137</v>
      </c>
      <c r="CL310" t="s">
        <v>174</v>
      </c>
      <c r="CN310">
        <v>0</v>
      </c>
      <c r="CO310">
        <v>0</v>
      </c>
      <c r="CP310">
        <v>0</v>
      </c>
      <c r="CQ310">
        <v>0</v>
      </c>
      <c r="CR310">
        <v>0</v>
      </c>
      <c r="CS310">
        <v>0</v>
      </c>
      <c r="CT310">
        <v>0</v>
      </c>
      <c r="CU310" t="s">
        <v>162</v>
      </c>
      <c r="CV310" t="s">
        <v>316</v>
      </c>
      <c r="CW310">
        <v>0</v>
      </c>
      <c r="CX310">
        <v>0</v>
      </c>
      <c r="CZ310">
        <v>5</v>
      </c>
      <c r="DA310">
        <v>5</v>
      </c>
      <c r="DB310">
        <v>10</v>
      </c>
      <c r="DC310">
        <v>0</v>
      </c>
      <c r="DD310">
        <v>10</v>
      </c>
      <c r="DE310">
        <v>3</v>
      </c>
      <c r="DF310">
        <v>0</v>
      </c>
      <c r="DG310">
        <v>10</v>
      </c>
      <c r="DH310">
        <v>5</v>
      </c>
      <c r="DI310">
        <v>5</v>
      </c>
      <c r="DJ310">
        <v>5</v>
      </c>
      <c r="DK310">
        <v>5</v>
      </c>
      <c r="DL310">
        <v>5</v>
      </c>
      <c r="DM310">
        <v>5</v>
      </c>
      <c r="DN310">
        <v>5</v>
      </c>
      <c r="DO310">
        <v>2</v>
      </c>
      <c r="DP310">
        <v>0</v>
      </c>
      <c r="DQ310">
        <v>0</v>
      </c>
      <c r="DR310">
        <v>10</v>
      </c>
      <c r="DS310">
        <v>5</v>
      </c>
      <c r="DT310">
        <v>0</v>
      </c>
      <c r="DU310">
        <v>0</v>
      </c>
      <c r="DV310">
        <v>0</v>
      </c>
      <c r="DW310">
        <v>0</v>
      </c>
      <c r="DX310">
        <v>0</v>
      </c>
      <c r="DY310">
        <v>0</v>
      </c>
      <c r="DZ310">
        <v>0</v>
      </c>
      <c r="EA310">
        <v>0</v>
      </c>
      <c r="EB310">
        <v>5</v>
      </c>
      <c r="EC310">
        <v>0</v>
      </c>
      <c r="ED310">
        <v>181</v>
      </c>
      <c r="EE310">
        <v>100</v>
      </c>
      <c r="EF310">
        <v>0.55248618125915505</v>
      </c>
      <c r="EG310" t="s">
        <v>163</v>
      </c>
      <c r="EH310">
        <v>25949</v>
      </c>
      <c r="EI310" t="s">
        <v>863</v>
      </c>
      <c r="EJ310" t="s">
        <v>302</v>
      </c>
    </row>
    <row r="311" spans="1:140" ht="15" hidden="1" x14ac:dyDescent="0.25">
      <c r="A311" t="s">
        <v>842</v>
      </c>
      <c r="B311" t="s">
        <v>843</v>
      </c>
      <c r="D311" t="s">
        <v>263</v>
      </c>
      <c r="E311">
        <v>45348</v>
      </c>
      <c r="F311">
        <v>25949</v>
      </c>
      <c r="G311" t="s">
        <v>538</v>
      </c>
      <c r="H311" t="s">
        <v>199</v>
      </c>
      <c r="I311" t="s">
        <v>166</v>
      </c>
      <c r="J311" t="s">
        <v>196</v>
      </c>
      <c r="K311">
        <v>0.34656999999999999</v>
      </c>
      <c r="L311" t="s">
        <v>197</v>
      </c>
      <c r="P311" t="s">
        <v>402</v>
      </c>
      <c r="S311">
        <v>33933458</v>
      </c>
      <c r="U311" t="s">
        <v>853</v>
      </c>
      <c r="V311">
        <v>2021</v>
      </c>
      <c r="W311" t="s">
        <v>290</v>
      </c>
      <c r="X311">
        <v>4363</v>
      </c>
      <c r="Y311">
        <v>100551</v>
      </c>
      <c r="Z311" t="s">
        <v>854</v>
      </c>
      <c r="AA311">
        <v>330.05999755859398</v>
      </c>
      <c r="AB311" t="s">
        <v>137</v>
      </c>
      <c r="AD311" t="s">
        <v>855</v>
      </c>
      <c r="AF311" t="s">
        <v>141</v>
      </c>
      <c r="AG311">
        <v>3</v>
      </c>
      <c r="AH311" t="s">
        <v>142</v>
      </c>
      <c r="AI311">
        <v>30</v>
      </c>
      <c r="AJ311" t="s">
        <v>163</v>
      </c>
      <c r="AK311">
        <v>82.599998474121094</v>
      </c>
      <c r="AM311" t="s">
        <v>137</v>
      </c>
      <c r="AN311" t="s">
        <v>539</v>
      </c>
      <c r="AO311" t="s">
        <v>137</v>
      </c>
      <c r="AQ311" t="s">
        <v>203</v>
      </c>
      <c r="AR311" t="s">
        <v>204</v>
      </c>
      <c r="AS311" t="s">
        <v>146</v>
      </c>
      <c r="AT311" t="s">
        <v>137</v>
      </c>
      <c r="AU311" t="s">
        <v>293</v>
      </c>
      <c r="AV311" t="s">
        <v>158</v>
      </c>
      <c r="AX311" t="s">
        <v>158</v>
      </c>
      <c r="AZ311" t="s">
        <v>185</v>
      </c>
      <c r="BA311">
        <v>10</v>
      </c>
      <c r="BB311" t="s">
        <v>296</v>
      </c>
      <c r="BD311">
        <v>10</v>
      </c>
      <c r="BE311" t="s">
        <v>296</v>
      </c>
      <c r="BG311" t="s">
        <v>137</v>
      </c>
      <c r="BH311" t="s">
        <v>166</v>
      </c>
      <c r="BJ311">
        <v>1</v>
      </c>
      <c r="BK311">
        <v>1</v>
      </c>
      <c r="BL311">
        <v>504</v>
      </c>
      <c r="BM311" t="s">
        <v>152</v>
      </c>
      <c r="BN311">
        <v>504</v>
      </c>
      <c r="BP311">
        <v>1</v>
      </c>
      <c r="BQ311">
        <v>10</v>
      </c>
      <c r="BR311" t="s">
        <v>153</v>
      </c>
      <c r="BS311">
        <v>10</v>
      </c>
      <c r="BT311" t="s">
        <v>153</v>
      </c>
      <c r="BU311">
        <v>1</v>
      </c>
      <c r="BV311" t="s">
        <v>155</v>
      </c>
      <c r="BW311">
        <v>1</v>
      </c>
      <c r="BX311" t="s">
        <v>199</v>
      </c>
      <c r="BY311">
        <v>1</v>
      </c>
      <c r="BZ311" t="s">
        <v>233</v>
      </c>
      <c r="CC311">
        <v>1</v>
      </c>
      <c r="CD311">
        <v>1</v>
      </c>
      <c r="CE311" t="s">
        <v>158</v>
      </c>
      <c r="CK311" t="s">
        <v>137</v>
      </c>
      <c r="CL311" t="s">
        <v>174</v>
      </c>
      <c r="CN311">
        <v>0</v>
      </c>
      <c r="CO311">
        <v>0</v>
      </c>
      <c r="CP311">
        <v>0</v>
      </c>
      <c r="CQ311">
        <v>0</v>
      </c>
      <c r="CR311">
        <v>0</v>
      </c>
      <c r="CS311">
        <v>0</v>
      </c>
      <c r="CT311">
        <v>0</v>
      </c>
      <c r="CU311" t="s">
        <v>162</v>
      </c>
      <c r="CV311" t="s">
        <v>316</v>
      </c>
      <c r="CW311">
        <v>0</v>
      </c>
      <c r="CX311">
        <v>0</v>
      </c>
      <c r="CZ311">
        <v>5</v>
      </c>
      <c r="DA311">
        <v>5</v>
      </c>
      <c r="DB311">
        <v>10</v>
      </c>
      <c r="DC311">
        <v>0</v>
      </c>
      <c r="DD311">
        <v>10</v>
      </c>
      <c r="DE311">
        <v>3</v>
      </c>
      <c r="DF311">
        <v>0</v>
      </c>
      <c r="DG311">
        <v>10</v>
      </c>
      <c r="DH311">
        <v>5</v>
      </c>
      <c r="DI311">
        <v>5</v>
      </c>
      <c r="DJ311">
        <v>5</v>
      </c>
      <c r="DK311">
        <v>5</v>
      </c>
      <c r="DL311">
        <v>5</v>
      </c>
      <c r="DM311">
        <v>5</v>
      </c>
      <c r="DN311">
        <v>5</v>
      </c>
      <c r="DO311">
        <v>2</v>
      </c>
      <c r="DP311">
        <v>0</v>
      </c>
      <c r="DQ311">
        <v>0</v>
      </c>
      <c r="DR311">
        <v>10</v>
      </c>
      <c r="DS311">
        <v>5</v>
      </c>
      <c r="DT311">
        <v>0</v>
      </c>
      <c r="DU311">
        <v>0</v>
      </c>
      <c r="DV311">
        <v>0</v>
      </c>
      <c r="DW311">
        <v>0</v>
      </c>
      <c r="DX311">
        <v>0</v>
      </c>
      <c r="DY311">
        <v>0</v>
      </c>
      <c r="DZ311">
        <v>0</v>
      </c>
      <c r="EA311">
        <v>0</v>
      </c>
      <c r="EB311">
        <v>5</v>
      </c>
      <c r="EC311">
        <v>0</v>
      </c>
      <c r="ED311">
        <v>181</v>
      </c>
      <c r="EE311">
        <v>100</v>
      </c>
      <c r="EF311">
        <v>0.55248618125915505</v>
      </c>
      <c r="EG311" t="s">
        <v>163</v>
      </c>
      <c r="EH311">
        <v>25949</v>
      </c>
      <c r="EI311" t="s">
        <v>863</v>
      </c>
      <c r="EJ311" t="s">
        <v>302</v>
      </c>
    </row>
    <row r="312" spans="1:140" ht="15" hidden="1" x14ac:dyDescent="0.25">
      <c r="A312" t="s">
        <v>842</v>
      </c>
      <c r="B312" t="s">
        <v>843</v>
      </c>
      <c r="D312" t="s">
        <v>263</v>
      </c>
      <c r="E312">
        <v>45348</v>
      </c>
      <c r="F312">
        <v>25940</v>
      </c>
      <c r="G312" t="s">
        <v>132</v>
      </c>
      <c r="H312" t="s">
        <v>199</v>
      </c>
      <c r="I312" t="s">
        <v>178</v>
      </c>
      <c r="J312" t="s">
        <v>196</v>
      </c>
      <c r="K312">
        <v>0.51985999999999999</v>
      </c>
      <c r="L312" t="s">
        <v>197</v>
      </c>
      <c r="P312" t="s">
        <v>402</v>
      </c>
      <c r="S312">
        <v>33933458</v>
      </c>
      <c r="U312" t="s">
        <v>853</v>
      </c>
      <c r="V312">
        <v>2021</v>
      </c>
      <c r="W312" t="s">
        <v>290</v>
      </c>
      <c r="X312">
        <v>4354</v>
      </c>
      <c r="Y312">
        <v>100523</v>
      </c>
      <c r="Z312" t="s">
        <v>854</v>
      </c>
      <c r="AA312">
        <v>330.05999755859398</v>
      </c>
      <c r="AB312" t="s">
        <v>137</v>
      </c>
      <c r="AD312" t="s">
        <v>855</v>
      </c>
      <c r="AF312" t="s">
        <v>141</v>
      </c>
      <c r="AG312">
        <v>3</v>
      </c>
      <c r="AH312" t="s">
        <v>142</v>
      </c>
      <c r="AI312">
        <v>15</v>
      </c>
      <c r="AJ312" t="s">
        <v>163</v>
      </c>
      <c r="AK312">
        <v>98</v>
      </c>
      <c r="AM312" t="s">
        <v>137</v>
      </c>
      <c r="AN312" t="s">
        <v>308</v>
      </c>
      <c r="AO312" t="s">
        <v>137</v>
      </c>
      <c r="AQ312" t="s">
        <v>203</v>
      </c>
      <c r="AR312" t="s">
        <v>204</v>
      </c>
      <c r="AS312" t="s">
        <v>146</v>
      </c>
      <c r="AT312" t="s">
        <v>137</v>
      </c>
      <c r="AU312" t="s">
        <v>293</v>
      </c>
      <c r="AV312" t="s">
        <v>158</v>
      </c>
      <c r="AX312" t="s">
        <v>158</v>
      </c>
      <c r="AY312">
        <v>0.25</v>
      </c>
      <c r="AZ312" t="s">
        <v>185</v>
      </c>
      <c r="BA312">
        <v>30</v>
      </c>
      <c r="BB312" t="s">
        <v>296</v>
      </c>
      <c r="BD312">
        <v>30</v>
      </c>
      <c r="BE312" t="s">
        <v>296</v>
      </c>
      <c r="BG312" t="s">
        <v>137</v>
      </c>
      <c r="BH312" t="s">
        <v>178</v>
      </c>
      <c r="BI312" t="s">
        <v>186</v>
      </c>
      <c r="BJ312">
        <v>1</v>
      </c>
      <c r="BK312">
        <v>0</v>
      </c>
      <c r="BL312">
        <v>168</v>
      </c>
      <c r="BM312" t="s">
        <v>152</v>
      </c>
      <c r="BN312">
        <v>168</v>
      </c>
      <c r="BP312">
        <v>1</v>
      </c>
      <c r="BQ312">
        <v>4</v>
      </c>
      <c r="BR312" t="s">
        <v>153</v>
      </c>
      <c r="BS312">
        <v>4</v>
      </c>
      <c r="BT312" t="s">
        <v>153</v>
      </c>
      <c r="BU312">
        <v>1</v>
      </c>
      <c r="BV312" t="s">
        <v>155</v>
      </c>
      <c r="BW312">
        <v>1</v>
      </c>
      <c r="BX312" t="s">
        <v>199</v>
      </c>
      <c r="BY312">
        <v>1</v>
      </c>
      <c r="BZ312" t="s">
        <v>233</v>
      </c>
      <c r="CC312">
        <v>1</v>
      </c>
      <c r="CD312">
        <v>1</v>
      </c>
      <c r="CE312" t="s">
        <v>158</v>
      </c>
      <c r="CI312" t="s">
        <v>137</v>
      </c>
      <c r="CK312" t="s">
        <v>137</v>
      </c>
      <c r="CL312" t="s">
        <v>174</v>
      </c>
      <c r="CN312">
        <v>0</v>
      </c>
      <c r="CO312">
        <v>0</v>
      </c>
      <c r="CP312">
        <v>0</v>
      </c>
      <c r="CQ312">
        <v>0</v>
      </c>
      <c r="CR312">
        <v>0</v>
      </c>
      <c r="CS312">
        <v>0</v>
      </c>
      <c r="CT312">
        <v>0</v>
      </c>
      <c r="CU312" t="s">
        <v>162</v>
      </c>
      <c r="CV312" t="s">
        <v>316</v>
      </c>
      <c r="CW312">
        <v>0</v>
      </c>
      <c r="CX312">
        <v>0</v>
      </c>
      <c r="CZ312">
        <v>5</v>
      </c>
      <c r="DA312">
        <v>5</v>
      </c>
      <c r="DB312">
        <v>10</v>
      </c>
      <c r="DC312">
        <v>3</v>
      </c>
      <c r="DD312">
        <v>10</v>
      </c>
      <c r="DE312">
        <v>3</v>
      </c>
      <c r="DF312">
        <v>0</v>
      </c>
      <c r="DG312">
        <v>10</v>
      </c>
      <c r="DH312">
        <v>5</v>
      </c>
      <c r="DI312">
        <v>5</v>
      </c>
      <c r="DJ312">
        <v>5</v>
      </c>
      <c r="DK312">
        <v>5</v>
      </c>
      <c r="DL312">
        <v>5</v>
      </c>
      <c r="DM312">
        <v>5</v>
      </c>
      <c r="DN312">
        <v>5</v>
      </c>
      <c r="DO312">
        <v>2</v>
      </c>
      <c r="DP312">
        <v>5</v>
      </c>
      <c r="DQ312">
        <v>0</v>
      </c>
      <c r="DR312">
        <v>10</v>
      </c>
      <c r="DS312">
        <v>5</v>
      </c>
      <c r="DT312">
        <v>0</v>
      </c>
      <c r="DU312">
        <v>0</v>
      </c>
      <c r="DV312">
        <v>0</v>
      </c>
      <c r="DW312">
        <v>0</v>
      </c>
      <c r="DX312">
        <v>0</v>
      </c>
      <c r="DY312">
        <v>0</v>
      </c>
      <c r="DZ312">
        <v>0</v>
      </c>
      <c r="EA312">
        <v>0</v>
      </c>
      <c r="EB312">
        <v>5</v>
      </c>
      <c r="EC312">
        <v>0</v>
      </c>
      <c r="ED312">
        <v>196</v>
      </c>
      <c r="EE312">
        <v>108</v>
      </c>
      <c r="EF312">
        <v>0.55102038383483898</v>
      </c>
      <c r="EG312" t="s">
        <v>163</v>
      </c>
      <c r="EH312">
        <v>25940</v>
      </c>
      <c r="EI312" t="s">
        <v>858</v>
      </c>
      <c r="EJ312" t="s">
        <v>302</v>
      </c>
    </row>
    <row r="313" spans="1:140" ht="15" hidden="1" x14ac:dyDescent="0.25">
      <c r="A313" t="s">
        <v>842</v>
      </c>
      <c r="B313" t="s">
        <v>843</v>
      </c>
      <c r="D313" t="s">
        <v>263</v>
      </c>
      <c r="E313">
        <v>45348</v>
      </c>
      <c r="F313">
        <v>25942</v>
      </c>
      <c r="G313" t="s">
        <v>132</v>
      </c>
      <c r="H313" t="s">
        <v>199</v>
      </c>
      <c r="I313" t="s">
        <v>178</v>
      </c>
      <c r="J313" t="s">
        <v>196</v>
      </c>
      <c r="K313">
        <v>0.17329</v>
      </c>
      <c r="L313" t="s">
        <v>197</v>
      </c>
      <c r="P313" t="s">
        <v>402</v>
      </c>
      <c r="S313">
        <v>33933458</v>
      </c>
      <c r="U313" t="s">
        <v>853</v>
      </c>
      <c r="V313">
        <v>2021</v>
      </c>
      <c r="W313" t="s">
        <v>290</v>
      </c>
      <c r="X313">
        <v>4356</v>
      </c>
      <c r="Y313">
        <v>100530</v>
      </c>
      <c r="Z313" t="s">
        <v>854</v>
      </c>
      <c r="AA313">
        <v>330.05999755859398</v>
      </c>
      <c r="AB313" t="s">
        <v>137</v>
      </c>
      <c r="AD313" t="s">
        <v>855</v>
      </c>
      <c r="AF313" t="s">
        <v>141</v>
      </c>
      <c r="AG313">
        <v>3</v>
      </c>
      <c r="AH313" t="s">
        <v>142</v>
      </c>
      <c r="AI313">
        <v>15</v>
      </c>
      <c r="AJ313" t="s">
        <v>163</v>
      </c>
      <c r="AK313">
        <v>99</v>
      </c>
      <c r="AM313" t="s">
        <v>137</v>
      </c>
      <c r="AN313" t="s">
        <v>308</v>
      </c>
      <c r="AO313" t="s">
        <v>137</v>
      </c>
      <c r="AQ313" t="s">
        <v>203</v>
      </c>
      <c r="AR313" t="s">
        <v>204</v>
      </c>
      <c r="AS313" t="s">
        <v>168</v>
      </c>
      <c r="AT313" t="s">
        <v>137</v>
      </c>
      <c r="AU313" t="s">
        <v>293</v>
      </c>
      <c r="AV313" t="s">
        <v>158</v>
      </c>
      <c r="AX313" t="s">
        <v>158</v>
      </c>
      <c r="AY313">
        <v>0.25</v>
      </c>
      <c r="AZ313" t="s">
        <v>185</v>
      </c>
      <c r="BA313">
        <v>30</v>
      </c>
      <c r="BB313" t="s">
        <v>296</v>
      </c>
      <c r="BC313" t="s">
        <v>857</v>
      </c>
      <c r="BD313">
        <v>30</v>
      </c>
      <c r="BE313" t="s">
        <v>296</v>
      </c>
      <c r="BG313" t="s">
        <v>137</v>
      </c>
      <c r="BH313" t="s">
        <v>178</v>
      </c>
      <c r="BI313" t="s">
        <v>186</v>
      </c>
      <c r="BJ313">
        <v>1</v>
      </c>
      <c r="BK313">
        <v>0</v>
      </c>
      <c r="BL313">
        <v>7</v>
      </c>
      <c r="BM313" t="s">
        <v>187</v>
      </c>
      <c r="BN313">
        <v>168</v>
      </c>
      <c r="BP313">
        <v>1</v>
      </c>
      <c r="BQ313">
        <v>10</v>
      </c>
      <c r="BR313" t="s">
        <v>153</v>
      </c>
      <c r="BS313">
        <v>10</v>
      </c>
      <c r="BT313" t="s">
        <v>153</v>
      </c>
      <c r="BU313">
        <v>1</v>
      </c>
      <c r="BV313" t="s">
        <v>372</v>
      </c>
      <c r="BW313">
        <v>1</v>
      </c>
      <c r="BX313" t="s">
        <v>199</v>
      </c>
      <c r="BY313">
        <v>1</v>
      </c>
      <c r="BZ313" t="s">
        <v>233</v>
      </c>
      <c r="CC313">
        <v>1</v>
      </c>
      <c r="CD313">
        <v>1</v>
      </c>
      <c r="CE313" t="s">
        <v>158</v>
      </c>
      <c r="CI313" t="s">
        <v>137</v>
      </c>
      <c r="CK313" t="s">
        <v>137</v>
      </c>
      <c r="CL313" t="s">
        <v>174</v>
      </c>
      <c r="CN313">
        <v>0</v>
      </c>
      <c r="CO313">
        <v>0</v>
      </c>
      <c r="CP313">
        <v>0</v>
      </c>
      <c r="CQ313">
        <v>0</v>
      </c>
      <c r="CR313">
        <v>0</v>
      </c>
      <c r="CS313">
        <v>0</v>
      </c>
      <c r="CT313">
        <v>0</v>
      </c>
      <c r="CU313" t="s">
        <v>162</v>
      </c>
      <c r="CV313" t="s">
        <v>316</v>
      </c>
      <c r="CW313">
        <v>0</v>
      </c>
      <c r="CX313">
        <v>0</v>
      </c>
      <c r="CZ313">
        <v>5</v>
      </c>
      <c r="DA313">
        <v>5</v>
      </c>
      <c r="DB313">
        <v>10</v>
      </c>
      <c r="DC313">
        <v>5</v>
      </c>
      <c r="DD313">
        <v>10</v>
      </c>
      <c r="DE313">
        <v>3</v>
      </c>
      <c r="DF313">
        <v>0</v>
      </c>
      <c r="DG313">
        <v>10</v>
      </c>
      <c r="DH313">
        <v>5</v>
      </c>
      <c r="DI313">
        <v>5</v>
      </c>
      <c r="DJ313">
        <v>5</v>
      </c>
      <c r="DK313">
        <v>5</v>
      </c>
      <c r="DL313">
        <v>5</v>
      </c>
      <c r="DM313">
        <v>5</v>
      </c>
      <c r="DN313">
        <v>5</v>
      </c>
      <c r="DO313">
        <v>2</v>
      </c>
      <c r="DP313">
        <v>5</v>
      </c>
      <c r="DQ313">
        <v>0</v>
      </c>
      <c r="DR313">
        <v>10</v>
      </c>
      <c r="DS313">
        <v>5</v>
      </c>
      <c r="DT313">
        <v>0</v>
      </c>
      <c r="DU313">
        <v>0</v>
      </c>
      <c r="DV313">
        <v>0</v>
      </c>
      <c r="DW313">
        <v>0</v>
      </c>
      <c r="DX313">
        <v>0</v>
      </c>
      <c r="DY313">
        <v>0</v>
      </c>
      <c r="DZ313">
        <v>0</v>
      </c>
      <c r="EA313">
        <v>0</v>
      </c>
      <c r="EB313">
        <v>5</v>
      </c>
      <c r="EC313">
        <v>0</v>
      </c>
      <c r="ED313">
        <v>196</v>
      </c>
      <c r="EE313">
        <v>110</v>
      </c>
      <c r="EF313">
        <v>0.56122446060180697</v>
      </c>
      <c r="EG313" t="s">
        <v>163</v>
      </c>
      <c r="EH313">
        <v>25942</v>
      </c>
      <c r="EI313" t="s">
        <v>858</v>
      </c>
      <c r="EJ313" t="s">
        <v>302</v>
      </c>
    </row>
    <row r="314" spans="1:140" ht="15" hidden="1" x14ac:dyDescent="0.25">
      <c r="A314" t="s">
        <v>842</v>
      </c>
      <c r="B314" t="s">
        <v>843</v>
      </c>
      <c r="D314" t="s">
        <v>263</v>
      </c>
      <c r="E314">
        <v>45348</v>
      </c>
      <c r="F314">
        <v>25943</v>
      </c>
      <c r="G314" t="s">
        <v>132</v>
      </c>
      <c r="H314" t="s">
        <v>199</v>
      </c>
      <c r="I314" t="s">
        <v>178</v>
      </c>
      <c r="J314" t="s">
        <v>196</v>
      </c>
      <c r="K314">
        <v>1.0397000000000001</v>
      </c>
      <c r="L314" t="s">
        <v>197</v>
      </c>
      <c r="P314" t="s">
        <v>402</v>
      </c>
      <c r="S314">
        <v>33933458</v>
      </c>
      <c r="U314" t="s">
        <v>853</v>
      </c>
      <c r="V314">
        <v>2021</v>
      </c>
      <c r="W314" t="s">
        <v>290</v>
      </c>
      <c r="X314">
        <v>4357</v>
      </c>
      <c r="Y314">
        <v>100531</v>
      </c>
      <c r="Z314" t="s">
        <v>854</v>
      </c>
      <c r="AA314">
        <v>330.05999755859398</v>
      </c>
      <c r="AB314" t="s">
        <v>137</v>
      </c>
      <c r="AD314" t="s">
        <v>855</v>
      </c>
      <c r="AF314" t="s">
        <v>141</v>
      </c>
      <c r="AG314">
        <v>3</v>
      </c>
      <c r="AH314" t="s">
        <v>142</v>
      </c>
      <c r="AI314">
        <v>15</v>
      </c>
      <c r="AJ314" t="s">
        <v>163</v>
      </c>
      <c r="AK314">
        <v>99</v>
      </c>
      <c r="AM314" t="s">
        <v>137</v>
      </c>
      <c r="AN314" t="s">
        <v>308</v>
      </c>
      <c r="AO314" t="s">
        <v>137</v>
      </c>
      <c r="AQ314" t="s">
        <v>203</v>
      </c>
      <c r="AR314" t="s">
        <v>204</v>
      </c>
      <c r="AS314" t="s">
        <v>146</v>
      </c>
      <c r="AT314" t="s">
        <v>137</v>
      </c>
      <c r="AU314" t="s">
        <v>293</v>
      </c>
      <c r="AV314" t="s">
        <v>158</v>
      </c>
      <c r="AX314" t="s">
        <v>158</v>
      </c>
      <c r="AY314">
        <v>0.25</v>
      </c>
      <c r="AZ314" t="s">
        <v>185</v>
      </c>
      <c r="BA314">
        <v>30</v>
      </c>
      <c r="BB314" t="s">
        <v>296</v>
      </c>
      <c r="BC314" t="s">
        <v>857</v>
      </c>
      <c r="BD314">
        <v>30</v>
      </c>
      <c r="BE314" t="s">
        <v>296</v>
      </c>
      <c r="BG314" t="s">
        <v>137</v>
      </c>
      <c r="BH314" t="s">
        <v>178</v>
      </c>
      <c r="BI314" t="s">
        <v>186</v>
      </c>
      <c r="BJ314">
        <v>1</v>
      </c>
      <c r="BK314">
        <v>0</v>
      </c>
      <c r="BL314">
        <v>7</v>
      </c>
      <c r="BM314" t="s">
        <v>187</v>
      </c>
      <c r="BN314">
        <v>168</v>
      </c>
      <c r="BP314">
        <v>1</v>
      </c>
      <c r="BQ314">
        <v>10</v>
      </c>
      <c r="BR314" t="s">
        <v>153</v>
      </c>
      <c r="BS314">
        <v>10</v>
      </c>
      <c r="BT314" t="s">
        <v>153</v>
      </c>
      <c r="BU314">
        <v>1</v>
      </c>
      <c r="BV314" t="s">
        <v>372</v>
      </c>
      <c r="BW314">
        <v>1</v>
      </c>
      <c r="BX314" t="s">
        <v>199</v>
      </c>
      <c r="BY314">
        <v>1</v>
      </c>
      <c r="BZ314" t="s">
        <v>233</v>
      </c>
      <c r="CC314">
        <v>1</v>
      </c>
      <c r="CD314">
        <v>1</v>
      </c>
      <c r="CE314" t="s">
        <v>158</v>
      </c>
      <c r="CI314" t="s">
        <v>137</v>
      </c>
      <c r="CK314" t="s">
        <v>137</v>
      </c>
      <c r="CL314" t="s">
        <v>174</v>
      </c>
      <c r="CN314">
        <v>0</v>
      </c>
      <c r="CO314">
        <v>0</v>
      </c>
      <c r="CP314">
        <v>0</v>
      </c>
      <c r="CQ314">
        <v>0</v>
      </c>
      <c r="CR314">
        <v>0</v>
      </c>
      <c r="CS314">
        <v>0</v>
      </c>
      <c r="CT314">
        <v>0</v>
      </c>
      <c r="CU314" t="s">
        <v>162</v>
      </c>
      <c r="CV314" t="s">
        <v>316</v>
      </c>
      <c r="CW314">
        <v>0</v>
      </c>
      <c r="CX314">
        <v>0</v>
      </c>
      <c r="CZ314">
        <v>5</v>
      </c>
      <c r="DA314">
        <v>5</v>
      </c>
      <c r="DB314">
        <v>10</v>
      </c>
      <c r="DC314">
        <v>5</v>
      </c>
      <c r="DD314">
        <v>10</v>
      </c>
      <c r="DE314">
        <v>3</v>
      </c>
      <c r="DF314">
        <v>0</v>
      </c>
      <c r="DG314">
        <v>10</v>
      </c>
      <c r="DH314">
        <v>5</v>
      </c>
      <c r="DI314">
        <v>5</v>
      </c>
      <c r="DJ314">
        <v>5</v>
      </c>
      <c r="DK314">
        <v>5</v>
      </c>
      <c r="DL314">
        <v>5</v>
      </c>
      <c r="DM314">
        <v>5</v>
      </c>
      <c r="DN314">
        <v>5</v>
      </c>
      <c r="DO314">
        <v>2</v>
      </c>
      <c r="DP314">
        <v>5</v>
      </c>
      <c r="DQ314">
        <v>0</v>
      </c>
      <c r="DR314">
        <v>10</v>
      </c>
      <c r="DS314">
        <v>5</v>
      </c>
      <c r="DT314">
        <v>0</v>
      </c>
      <c r="DU314">
        <v>0</v>
      </c>
      <c r="DV314">
        <v>0</v>
      </c>
      <c r="DW314">
        <v>0</v>
      </c>
      <c r="DX314">
        <v>0</v>
      </c>
      <c r="DY314">
        <v>0</v>
      </c>
      <c r="DZ314">
        <v>0</v>
      </c>
      <c r="EA314">
        <v>0</v>
      </c>
      <c r="EB314">
        <v>5</v>
      </c>
      <c r="EC314">
        <v>0</v>
      </c>
      <c r="ED314">
        <v>196</v>
      </c>
      <c r="EE314">
        <v>110</v>
      </c>
      <c r="EF314">
        <v>0.56122446060180697</v>
      </c>
      <c r="EG314" t="s">
        <v>163</v>
      </c>
      <c r="EH314">
        <v>25943</v>
      </c>
      <c r="EI314" t="s">
        <v>858</v>
      </c>
      <c r="EJ314" t="s">
        <v>302</v>
      </c>
    </row>
    <row r="315" spans="1:140" ht="15" hidden="1" x14ac:dyDescent="0.25">
      <c r="A315" t="s">
        <v>842</v>
      </c>
      <c r="B315" t="s">
        <v>843</v>
      </c>
      <c r="D315" t="s">
        <v>263</v>
      </c>
      <c r="E315">
        <v>45348</v>
      </c>
      <c r="F315">
        <v>25944</v>
      </c>
      <c r="G315" t="s">
        <v>132</v>
      </c>
      <c r="H315" t="s">
        <v>177</v>
      </c>
      <c r="I315" t="s">
        <v>178</v>
      </c>
      <c r="J315" t="s">
        <v>196</v>
      </c>
      <c r="K315">
        <v>0.23105000000000001</v>
      </c>
      <c r="L315" t="s">
        <v>197</v>
      </c>
      <c r="P315" t="s">
        <v>402</v>
      </c>
      <c r="S315">
        <v>33933458</v>
      </c>
      <c r="U315" t="s">
        <v>853</v>
      </c>
      <c r="V315">
        <v>2021</v>
      </c>
      <c r="W315" t="s">
        <v>290</v>
      </c>
      <c r="X315">
        <v>4358</v>
      </c>
      <c r="Y315">
        <v>100540</v>
      </c>
      <c r="Z315" t="s">
        <v>854</v>
      </c>
      <c r="AA315">
        <v>330.05999755859398</v>
      </c>
      <c r="AB315" t="s">
        <v>137</v>
      </c>
      <c r="AD315" t="s">
        <v>855</v>
      </c>
      <c r="AF315" t="s">
        <v>141</v>
      </c>
      <c r="AG315">
        <v>5</v>
      </c>
      <c r="AH315" t="s">
        <v>163</v>
      </c>
      <c r="AI315" t="s">
        <v>158</v>
      </c>
      <c r="AK315">
        <v>84</v>
      </c>
      <c r="AM315" t="s">
        <v>137</v>
      </c>
      <c r="AN315" t="s">
        <v>308</v>
      </c>
      <c r="AO315" t="s">
        <v>137</v>
      </c>
      <c r="AQ315" t="s">
        <v>203</v>
      </c>
      <c r="AR315" t="s">
        <v>204</v>
      </c>
      <c r="AS315" t="s">
        <v>168</v>
      </c>
      <c r="AT315" t="s">
        <v>137</v>
      </c>
      <c r="AU315" t="s">
        <v>293</v>
      </c>
      <c r="AV315" t="s">
        <v>158</v>
      </c>
      <c r="AX315" t="s">
        <v>158</v>
      </c>
      <c r="AY315">
        <v>0.25</v>
      </c>
      <c r="AZ315" t="s">
        <v>185</v>
      </c>
      <c r="BA315">
        <v>30</v>
      </c>
      <c r="BB315" t="s">
        <v>296</v>
      </c>
      <c r="BD315">
        <v>30</v>
      </c>
      <c r="BE315" t="s">
        <v>296</v>
      </c>
      <c r="BG315" t="s">
        <v>137</v>
      </c>
      <c r="BH315" t="s">
        <v>178</v>
      </c>
      <c r="BI315" t="s">
        <v>186</v>
      </c>
      <c r="BJ315">
        <v>1</v>
      </c>
      <c r="BK315">
        <v>0</v>
      </c>
      <c r="BL315">
        <v>168</v>
      </c>
      <c r="BM315" t="s">
        <v>152</v>
      </c>
      <c r="BN315">
        <v>168</v>
      </c>
      <c r="BP315">
        <v>1</v>
      </c>
      <c r="BQ315">
        <v>4</v>
      </c>
      <c r="BR315" t="s">
        <v>153</v>
      </c>
      <c r="BS315">
        <v>4</v>
      </c>
      <c r="BT315" t="s">
        <v>153</v>
      </c>
      <c r="BU315">
        <v>1</v>
      </c>
      <c r="BV315" t="s">
        <v>155</v>
      </c>
      <c r="BW315">
        <v>1</v>
      </c>
      <c r="BX315" t="s">
        <v>177</v>
      </c>
      <c r="BY315">
        <v>1</v>
      </c>
      <c r="BZ315" t="s">
        <v>233</v>
      </c>
      <c r="CC315">
        <v>1</v>
      </c>
      <c r="CD315">
        <v>0</v>
      </c>
      <c r="CE315" t="s">
        <v>158</v>
      </c>
      <c r="CG315" t="s">
        <v>415</v>
      </c>
      <c r="CI315" t="s">
        <v>137</v>
      </c>
      <c r="CK315" t="s">
        <v>137</v>
      </c>
      <c r="CL315" t="s">
        <v>174</v>
      </c>
      <c r="CN315">
        <v>0</v>
      </c>
      <c r="CO315">
        <v>0</v>
      </c>
      <c r="CP315">
        <v>0</v>
      </c>
      <c r="CQ315">
        <v>0</v>
      </c>
      <c r="CR315">
        <v>0</v>
      </c>
      <c r="CS315">
        <v>0</v>
      </c>
      <c r="CT315">
        <v>0</v>
      </c>
      <c r="CU315" t="s">
        <v>162</v>
      </c>
      <c r="CV315" t="s">
        <v>316</v>
      </c>
      <c r="CW315">
        <v>0</v>
      </c>
      <c r="CX315">
        <v>0</v>
      </c>
      <c r="CZ315">
        <v>5</v>
      </c>
      <c r="DA315">
        <v>10</v>
      </c>
      <c r="DB315">
        <v>0</v>
      </c>
      <c r="DC315">
        <v>0</v>
      </c>
      <c r="DD315">
        <v>10</v>
      </c>
      <c r="DE315">
        <v>3</v>
      </c>
      <c r="DF315">
        <v>0</v>
      </c>
      <c r="DG315">
        <v>10</v>
      </c>
      <c r="DH315">
        <v>5</v>
      </c>
      <c r="DI315">
        <v>5</v>
      </c>
      <c r="DJ315">
        <v>5</v>
      </c>
      <c r="DK315">
        <v>5</v>
      </c>
      <c r="DL315">
        <v>5</v>
      </c>
      <c r="DM315">
        <v>5</v>
      </c>
      <c r="DN315">
        <v>0</v>
      </c>
      <c r="DO315">
        <v>2</v>
      </c>
      <c r="DP315">
        <v>5</v>
      </c>
      <c r="DQ315">
        <v>0</v>
      </c>
      <c r="DR315">
        <v>10</v>
      </c>
      <c r="DS315">
        <v>5</v>
      </c>
      <c r="DT315">
        <v>0</v>
      </c>
      <c r="DU315">
        <v>0</v>
      </c>
      <c r="DV315">
        <v>0</v>
      </c>
      <c r="DW315">
        <v>0</v>
      </c>
      <c r="DX315">
        <v>0</v>
      </c>
      <c r="DY315">
        <v>0</v>
      </c>
      <c r="DZ315">
        <v>0</v>
      </c>
      <c r="EA315">
        <v>0</v>
      </c>
      <c r="EB315">
        <v>5</v>
      </c>
      <c r="EC315">
        <v>0</v>
      </c>
      <c r="ED315">
        <v>196</v>
      </c>
      <c r="EE315">
        <v>95</v>
      </c>
      <c r="EF315">
        <v>0.48469388484954801</v>
      </c>
      <c r="EG315" t="s">
        <v>170</v>
      </c>
      <c r="EH315">
        <v>25944</v>
      </c>
      <c r="EI315" t="s">
        <v>858</v>
      </c>
      <c r="EJ315" t="s">
        <v>302</v>
      </c>
    </row>
    <row r="316" spans="1:140" ht="15" hidden="1" x14ac:dyDescent="0.25">
      <c r="A316" t="s">
        <v>842</v>
      </c>
      <c r="B316" t="s">
        <v>843</v>
      </c>
      <c r="D316" t="s">
        <v>263</v>
      </c>
      <c r="E316">
        <v>45348</v>
      </c>
      <c r="F316">
        <v>25945</v>
      </c>
      <c r="G316" t="s">
        <v>132</v>
      </c>
      <c r="H316" t="s">
        <v>177</v>
      </c>
      <c r="I316" t="s">
        <v>178</v>
      </c>
      <c r="J316" t="s">
        <v>196</v>
      </c>
      <c r="K316">
        <v>8.6639999999999995E-2</v>
      </c>
      <c r="L316" t="s">
        <v>197</v>
      </c>
      <c r="P316" t="s">
        <v>402</v>
      </c>
      <c r="S316">
        <v>33933458</v>
      </c>
      <c r="U316" t="s">
        <v>853</v>
      </c>
      <c r="V316">
        <v>2021</v>
      </c>
      <c r="W316" t="s">
        <v>290</v>
      </c>
      <c r="X316">
        <v>4359</v>
      </c>
      <c r="Y316">
        <v>100541</v>
      </c>
      <c r="Z316" t="s">
        <v>854</v>
      </c>
      <c r="AA316">
        <v>330.05999755859398</v>
      </c>
      <c r="AB316" t="s">
        <v>137</v>
      </c>
      <c r="AD316" t="s">
        <v>855</v>
      </c>
      <c r="AF316" t="s">
        <v>141</v>
      </c>
      <c r="AG316">
        <v>5</v>
      </c>
      <c r="AH316" t="s">
        <v>163</v>
      </c>
      <c r="AI316" t="s">
        <v>158</v>
      </c>
      <c r="AK316">
        <v>84</v>
      </c>
      <c r="AM316" t="s">
        <v>137</v>
      </c>
      <c r="AN316" t="s">
        <v>308</v>
      </c>
      <c r="AO316" t="s">
        <v>137</v>
      </c>
      <c r="AQ316" t="s">
        <v>203</v>
      </c>
      <c r="AR316" t="s">
        <v>204</v>
      </c>
      <c r="AS316" t="s">
        <v>146</v>
      </c>
      <c r="AT316" t="s">
        <v>137</v>
      </c>
      <c r="AU316" t="s">
        <v>293</v>
      </c>
      <c r="AV316" t="s">
        <v>158</v>
      </c>
      <c r="AX316" t="s">
        <v>158</v>
      </c>
      <c r="AY316">
        <v>0.25</v>
      </c>
      <c r="AZ316" t="s">
        <v>185</v>
      </c>
      <c r="BA316">
        <v>30</v>
      </c>
      <c r="BB316" t="s">
        <v>296</v>
      </c>
      <c r="BD316">
        <v>30</v>
      </c>
      <c r="BE316" t="s">
        <v>296</v>
      </c>
      <c r="BG316" t="s">
        <v>137</v>
      </c>
      <c r="BH316" t="s">
        <v>178</v>
      </c>
      <c r="BI316" t="s">
        <v>186</v>
      </c>
      <c r="BJ316">
        <v>1</v>
      </c>
      <c r="BK316">
        <v>0</v>
      </c>
      <c r="BL316">
        <v>168</v>
      </c>
      <c r="BM316" t="s">
        <v>152</v>
      </c>
      <c r="BN316">
        <v>168</v>
      </c>
      <c r="BP316">
        <v>1</v>
      </c>
      <c r="BQ316">
        <v>4</v>
      </c>
      <c r="BR316" t="s">
        <v>153</v>
      </c>
      <c r="BS316">
        <v>4</v>
      </c>
      <c r="BT316" t="s">
        <v>153</v>
      </c>
      <c r="BU316">
        <v>1</v>
      </c>
      <c r="BV316" t="s">
        <v>155</v>
      </c>
      <c r="BW316">
        <v>1</v>
      </c>
      <c r="BX316" t="s">
        <v>177</v>
      </c>
      <c r="BY316">
        <v>1</v>
      </c>
      <c r="BZ316" t="s">
        <v>233</v>
      </c>
      <c r="CC316">
        <v>1</v>
      </c>
      <c r="CD316">
        <v>0</v>
      </c>
      <c r="CE316" t="s">
        <v>158</v>
      </c>
      <c r="CG316" t="s">
        <v>415</v>
      </c>
      <c r="CI316" t="s">
        <v>137</v>
      </c>
      <c r="CK316" t="s">
        <v>137</v>
      </c>
      <c r="CL316" t="s">
        <v>174</v>
      </c>
      <c r="CN316">
        <v>0</v>
      </c>
      <c r="CO316">
        <v>0</v>
      </c>
      <c r="CP316">
        <v>0</v>
      </c>
      <c r="CQ316">
        <v>0</v>
      </c>
      <c r="CR316">
        <v>0</v>
      </c>
      <c r="CS316">
        <v>0</v>
      </c>
      <c r="CT316">
        <v>0</v>
      </c>
      <c r="CU316" t="s">
        <v>162</v>
      </c>
      <c r="CV316" t="s">
        <v>316</v>
      </c>
      <c r="CW316">
        <v>0</v>
      </c>
      <c r="CX316">
        <v>0</v>
      </c>
      <c r="CZ316">
        <v>5</v>
      </c>
      <c r="DA316">
        <v>10</v>
      </c>
      <c r="DB316">
        <v>0</v>
      </c>
      <c r="DC316">
        <v>0</v>
      </c>
      <c r="DD316">
        <v>10</v>
      </c>
      <c r="DE316">
        <v>3</v>
      </c>
      <c r="DF316">
        <v>0</v>
      </c>
      <c r="DG316">
        <v>10</v>
      </c>
      <c r="DH316">
        <v>5</v>
      </c>
      <c r="DI316">
        <v>5</v>
      </c>
      <c r="DJ316">
        <v>5</v>
      </c>
      <c r="DK316">
        <v>5</v>
      </c>
      <c r="DL316">
        <v>5</v>
      </c>
      <c r="DM316">
        <v>5</v>
      </c>
      <c r="DN316">
        <v>0</v>
      </c>
      <c r="DO316">
        <v>2</v>
      </c>
      <c r="DP316">
        <v>5</v>
      </c>
      <c r="DQ316">
        <v>0</v>
      </c>
      <c r="DR316">
        <v>10</v>
      </c>
      <c r="DS316">
        <v>5</v>
      </c>
      <c r="DT316">
        <v>0</v>
      </c>
      <c r="DU316">
        <v>0</v>
      </c>
      <c r="DV316">
        <v>0</v>
      </c>
      <c r="DW316">
        <v>0</v>
      </c>
      <c r="DX316">
        <v>0</v>
      </c>
      <c r="DY316">
        <v>0</v>
      </c>
      <c r="DZ316">
        <v>0</v>
      </c>
      <c r="EA316">
        <v>0</v>
      </c>
      <c r="EB316">
        <v>5</v>
      </c>
      <c r="EC316">
        <v>0</v>
      </c>
      <c r="ED316">
        <v>196</v>
      </c>
      <c r="EE316">
        <v>95</v>
      </c>
      <c r="EF316">
        <v>0.48469388484954801</v>
      </c>
      <c r="EG316" t="s">
        <v>170</v>
      </c>
      <c r="EH316">
        <v>25945</v>
      </c>
      <c r="EI316" t="s">
        <v>858</v>
      </c>
      <c r="EJ316" t="s">
        <v>302</v>
      </c>
    </row>
    <row r="317" spans="1:140" ht="15" hidden="1" x14ac:dyDescent="0.25">
      <c r="A317" t="s">
        <v>842</v>
      </c>
      <c r="B317" t="s">
        <v>843</v>
      </c>
      <c r="D317" t="s">
        <v>263</v>
      </c>
      <c r="E317">
        <v>45348</v>
      </c>
      <c r="F317">
        <v>25953</v>
      </c>
      <c r="G317" t="s">
        <v>538</v>
      </c>
      <c r="H317" t="s">
        <v>199</v>
      </c>
      <c r="I317" t="s">
        <v>166</v>
      </c>
      <c r="J317" t="s">
        <v>210</v>
      </c>
      <c r="K317">
        <v>1.8332999999999999</v>
      </c>
      <c r="L317" t="s">
        <v>152</v>
      </c>
      <c r="P317" t="s">
        <v>865</v>
      </c>
      <c r="S317">
        <v>33933458</v>
      </c>
      <c r="U317" t="s">
        <v>853</v>
      </c>
      <c r="V317">
        <v>2021</v>
      </c>
      <c r="W317" t="s">
        <v>290</v>
      </c>
      <c r="X317">
        <v>4367</v>
      </c>
      <c r="Y317">
        <v>100560</v>
      </c>
      <c r="Z317" t="s">
        <v>854</v>
      </c>
      <c r="AA317">
        <v>330.05999755859398</v>
      </c>
      <c r="AB317" t="s">
        <v>137</v>
      </c>
      <c r="AD317" t="s">
        <v>855</v>
      </c>
      <c r="AF317" t="s">
        <v>141</v>
      </c>
      <c r="AG317">
        <v>3</v>
      </c>
      <c r="AH317" t="s">
        <v>142</v>
      </c>
      <c r="AI317">
        <v>30</v>
      </c>
      <c r="AJ317" t="s">
        <v>163</v>
      </c>
      <c r="AK317">
        <v>82.599998474121094</v>
      </c>
      <c r="AM317" t="s">
        <v>137</v>
      </c>
      <c r="AN317" t="s">
        <v>539</v>
      </c>
      <c r="AO317" t="s">
        <v>137</v>
      </c>
      <c r="AQ317" t="s">
        <v>203</v>
      </c>
      <c r="AR317" t="s">
        <v>204</v>
      </c>
      <c r="AS317" t="s">
        <v>168</v>
      </c>
      <c r="AT317" t="s">
        <v>137</v>
      </c>
      <c r="AU317" t="s">
        <v>293</v>
      </c>
      <c r="AV317" t="s">
        <v>158</v>
      </c>
      <c r="AX317" t="s">
        <v>158</v>
      </c>
      <c r="AZ317" t="s">
        <v>185</v>
      </c>
      <c r="BA317">
        <v>10</v>
      </c>
      <c r="BB317" t="s">
        <v>296</v>
      </c>
      <c r="BD317">
        <v>10</v>
      </c>
      <c r="BE317" t="s">
        <v>296</v>
      </c>
      <c r="BG317" t="s">
        <v>137</v>
      </c>
      <c r="BH317" t="s">
        <v>166</v>
      </c>
      <c r="BJ317">
        <v>1</v>
      </c>
      <c r="BK317">
        <v>1</v>
      </c>
      <c r="BL317">
        <v>504</v>
      </c>
      <c r="BM317" t="s">
        <v>152</v>
      </c>
      <c r="BN317">
        <v>504</v>
      </c>
      <c r="BP317">
        <v>1</v>
      </c>
      <c r="BU317">
        <v>0</v>
      </c>
      <c r="BV317" t="s">
        <v>155</v>
      </c>
      <c r="BW317">
        <v>1</v>
      </c>
      <c r="BX317" t="s">
        <v>199</v>
      </c>
      <c r="BY317">
        <v>1</v>
      </c>
      <c r="BZ317" t="s">
        <v>233</v>
      </c>
      <c r="CC317">
        <v>1</v>
      </c>
      <c r="CD317">
        <v>1</v>
      </c>
      <c r="CE317" t="s">
        <v>158</v>
      </c>
      <c r="CK317" t="s">
        <v>137</v>
      </c>
      <c r="CL317" t="s">
        <v>174</v>
      </c>
      <c r="CN317">
        <v>0</v>
      </c>
      <c r="CO317">
        <v>0</v>
      </c>
      <c r="CP317">
        <v>0</v>
      </c>
      <c r="CQ317">
        <v>0</v>
      </c>
      <c r="CR317">
        <v>0</v>
      </c>
      <c r="CS317">
        <v>0</v>
      </c>
      <c r="CT317">
        <v>0</v>
      </c>
      <c r="CU317" t="s">
        <v>162</v>
      </c>
      <c r="CV317" t="s">
        <v>316</v>
      </c>
      <c r="CW317">
        <v>0</v>
      </c>
      <c r="CX317">
        <v>0</v>
      </c>
      <c r="CZ317">
        <v>5</v>
      </c>
      <c r="DA317">
        <v>5</v>
      </c>
      <c r="DB317">
        <v>10</v>
      </c>
      <c r="DC317">
        <v>0</v>
      </c>
      <c r="DD317">
        <v>10</v>
      </c>
      <c r="DE317">
        <v>3</v>
      </c>
      <c r="DF317">
        <v>0</v>
      </c>
      <c r="DG317">
        <v>10</v>
      </c>
      <c r="DH317">
        <v>0</v>
      </c>
      <c r="DI317">
        <v>5</v>
      </c>
      <c r="DJ317">
        <v>5</v>
      </c>
      <c r="DK317">
        <v>5</v>
      </c>
      <c r="DL317">
        <v>5</v>
      </c>
      <c r="DM317">
        <v>5</v>
      </c>
      <c r="DN317">
        <v>5</v>
      </c>
      <c r="DO317">
        <v>2</v>
      </c>
      <c r="DP317">
        <v>0</v>
      </c>
      <c r="DQ317">
        <v>0</v>
      </c>
      <c r="DR317">
        <v>10</v>
      </c>
      <c r="DS317">
        <v>5</v>
      </c>
      <c r="DT317">
        <v>0</v>
      </c>
      <c r="DU317">
        <v>0</v>
      </c>
      <c r="DV317">
        <v>0</v>
      </c>
      <c r="DW317">
        <v>0</v>
      </c>
      <c r="DX317">
        <v>0</v>
      </c>
      <c r="DY317">
        <v>0</v>
      </c>
      <c r="DZ317">
        <v>0</v>
      </c>
      <c r="EA317">
        <v>0</v>
      </c>
      <c r="EB317">
        <v>5</v>
      </c>
      <c r="EC317">
        <v>0</v>
      </c>
      <c r="ED317">
        <v>181</v>
      </c>
      <c r="EE317">
        <v>95</v>
      </c>
      <c r="EF317">
        <v>0.52486187219619795</v>
      </c>
      <c r="EG317" t="s">
        <v>163</v>
      </c>
      <c r="EH317">
        <v>25953</v>
      </c>
      <c r="EI317" t="s">
        <v>863</v>
      </c>
      <c r="EJ317" t="s">
        <v>302</v>
      </c>
    </row>
    <row r="318" spans="1:140" ht="15" hidden="1" x14ac:dyDescent="0.25">
      <c r="A318" t="s">
        <v>842</v>
      </c>
      <c r="B318" t="s">
        <v>843</v>
      </c>
      <c r="D318" t="s">
        <v>263</v>
      </c>
      <c r="E318">
        <v>45348</v>
      </c>
      <c r="F318">
        <v>25953</v>
      </c>
      <c r="G318" t="s">
        <v>538</v>
      </c>
      <c r="H318" t="s">
        <v>199</v>
      </c>
      <c r="I318" t="s">
        <v>166</v>
      </c>
      <c r="J318" t="s">
        <v>196</v>
      </c>
      <c r="K318">
        <v>0.37808000000000003</v>
      </c>
      <c r="L318" t="s">
        <v>197</v>
      </c>
      <c r="P318" t="s">
        <v>402</v>
      </c>
      <c r="S318">
        <v>33933458</v>
      </c>
      <c r="U318" t="s">
        <v>853</v>
      </c>
      <c r="V318">
        <v>2021</v>
      </c>
      <c r="W318" t="s">
        <v>290</v>
      </c>
      <c r="X318">
        <v>4367</v>
      </c>
      <c r="Y318">
        <v>100560</v>
      </c>
      <c r="Z318" t="s">
        <v>854</v>
      </c>
      <c r="AA318">
        <v>330.05999755859398</v>
      </c>
      <c r="AB318" t="s">
        <v>137</v>
      </c>
      <c r="AD318" t="s">
        <v>855</v>
      </c>
      <c r="AF318" t="s">
        <v>141</v>
      </c>
      <c r="AG318">
        <v>3</v>
      </c>
      <c r="AH318" t="s">
        <v>142</v>
      </c>
      <c r="AI318">
        <v>30</v>
      </c>
      <c r="AJ318" t="s">
        <v>163</v>
      </c>
      <c r="AK318">
        <v>82.599998474121094</v>
      </c>
      <c r="AM318" t="s">
        <v>137</v>
      </c>
      <c r="AN318" t="s">
        <v>539</v>
      </c>
      <c r="AO318" t="s">
        <v>137</v>
      </c>
      <c r="AQ318" t="s">
        <v>203</v>
      </c>
      <c r="AR318" t="s">
        <v>204</v>
      </c>
      <c r="AS318" t="s">
        <v>168</v>
      </c>
      <c r="AT318" t="s">
        <v>137</v>
      </c>
      <c r="AU318" t="s">
        <v>293</v>
      </c>
      <c r="AV318" t="s">
        <v>158</v>
      </c>
      <c r="AX318" t="s">
        <v>158</v>
      </c>
      <c r="AZ318" t="s">
        <v>185</v>
      </c>
      <c r="BA318">
        <v>10</v>
      </c>
      <c r="BB318" t="s">
        <v>296</v>
      </c>
      <c r="BD318">
        <v>10</v>
      </c>
      <c r="BE318" t="s">
        <v>296</v>
      </c>
      <c r="BG318" t="s">
        <v>137</v>
      </c>
      <c r="BH318" t="s">
        <v>166</v>
      </c>
      <c r="BJ318">
        <v>1</v>
      </c>
      <c r="BK318">
        <v>1</v>
      </c>
      <c r="BL318">
        <v>504</v>
      </c>
      <c r="BM318" t="s">
        <v>152</v>
      </c>
      <c r="BN318">
        <v>504</v>
      </c>
      <c r="BP318">
        <v>1</v>
      </c>
      <c r="BU318">
        <v>0</v>
      </c>
      <c r="BV318" t="s">
        <v>155</v>
      </c>
      <c r="BW318">
        <v>1</v>
      </c>
      <c r="BX318" t="s">
        <v>199</v>
      </c>
      <c r="BY318">
        <v>1</v>
      </c>
      <c r="BZ318" t="s">
        <v>233</v>
      </c>
      <c r="CC318">
        <v>1</v>
      </c>
      <c r="CD318">
        <v>1</v>
      </c>
      <c r="CE318" t="s">
        <v>158</v>
      </c>
      <c r="CK318" t="s">
        <v>137</v>
      </c>
      <c r="CL318" t="s">
        <v>174</v>
      </c>
      <c r="CN318">
        <v>0</v>
      </c>
      <c r="CO318">
        <v>0</v>
      </c>
      <c r="CP318">
        <v>0</v>
      </c>
      <c r="CQ318">
        <v>0</v>
      </c>
      <c r="CR318">
        <v>0</v>
      </c>
      <c r="CS318">
        <v>0</v>
      </c>
      <c r="CT318">
        <v>0</v>
      </c>
      <c r="CU318" t="s">
        <v>162</v>
      </c>
      <c r="CV318" t="s">
        <v>316</v>
      </c>
      <c r="CW318">
        <v>0</v>
      </c>
      <c r="CX318">
        <v>0</v>
      </c>
      <c r="CZ318">
        <v>5</v>
      </c>
      <c r="DA318">
        <v>5</v>
      </c>
      <c r="DB318">
        <v>10</v>
      </c>
      <c r="DC318">
        <v>0</v>
      </c>
      <c r="DD318">
        <v>10</v>
      </c>
      <c r="DE318">
        <v>3</v>
      </c>
      <c r="DF318">
        <v>0</v>
      </c>
      <c r="DG318">
        <v>10</v>
      </c>
      <c r="DH318">
        <v>0</v>
      </c>
      <c r="DI318">
        <v>5</v>
      </c>
      <c r="DJ318">
        <v>5</v>
      </c>
      <c r="DK318">
        <v>5</v>
      </c>
      <c r="DL318">
        <v>5</v>
      </c>
      <c r="DM318">
        <v>5</v>
      </c>
      <c r="DN318">
        <v>5</v>
      </c>
      <c r="DO318">
        <v>2</v>
      </c>
      <c r="DP318">
        <v>0</v>
      </c>
      <c r="DQ318">
        <v>0</v>
      </c>
      <c r="DR318">
        <v>10</v>
      </c>
      <c r="DS318">
        <v>5</v>
      </c>
      <c r="DT318">
        <v>0</v>
      </c>
      <c r="DU318">
        <v>0</v>
      </c>
      <c r="DV318">
        <v>0</v>
      </c>
      <c r="DW318">
        <v>0</v>
      </c>
      <c r="DX318">
        <v>0</v>
      </c>
      <c r="DY318">
        <v>0</v>
      </c>
      <c r="DZ318">
        <v>0</v>
      </c>
      <c r="EA318">
        <v>0</v>
      </c>
      <c r="EB318">
        <v>5</v>
      </c>
      <c r="EC318">
        <v>0</v>
      </c>
      <c r="ED318">
        <v>181</v>
      </c>
      <c r="EE318">
        <v>95</v>
      </c>
      <c r="EF318">
        <v>0.52486187219619795</v>
      </c>
      <c r="EG318" t="s">
        <v>163</v>
      </c>
      <c r="EH318">
        <v>25953</v>
      </c>
      <c r="EI318" t="s">
        <v>863</v>
      </c>
      <c r="EJ318" t="s">
        <v>302</v>
      </c>
    </row>
    <row r="319" spans="1:140" ht="15" hidden="1" x14ac:dyDescent="0.25">
      <c r="A319" t="s">
        <v>842</v>
      </c>
      <c r="B319" t="s">
        <v>843</v>
      </c>
      <c r="D319" t="s">
        <v>263</v>
      </c>
      <c r="E319">
        <v>45348</v>
      </c>
      <c r="F319">
        <v>25954</v>
      </c>
      <c r="G319" t="s">
        <v>538</v>
      </c>
      <c r="H319" t="s">
        <v>199</v>
      </c>
      <c r="I319" t="s">
        <v>134</v>
      </c>
      <c r="J319" t="s">
        <v>397</v>
      </c>
      <c r="K319">
        <v>1.8</v>
      </c>
      <c r="L319" t="s">
        <v>152</v>
      </c>
      <c r="P319" t="s">
        <v>865</v>
      </c>
      <c r="S319">
        <v>33933458</v>
      </c>
      <c r="U319" t="s">
        <v>853</v>
      </c>
      <c r="V319">
        <v>2021</v>
      </c>
      <c r="W319" t="s">
        <v>290</v>
      </c>
      <c r="X319">
        <v>4368</v>
      </c>
      <c r="Y319">
        <v>100561</v>
      </c>
      <c r="Z319" t="s">
        <v>854</v>
      </c>
      <c r="AA319">
        <v>330.05999755859398</v>
      </c>
      <c r="AB319" t="s">
        <v>137</v>
      </c>
      <c r="AD319" t="s">
        <v>855</v>
      </c>
      <c r="AF319" t="s">
        <v>141</v>
      </c>
      <c r="AG319">
        <v>3</v>
      </c>
      <c r="AH319" t="s">
        <v>142</v>
      </c>
      <c r="AI319">
        <v>30</v>
      </c>
      <c r="AJ319" t="s">
        <v>163</v>
      </c>
      <c r="AK319">
        <v>82.599998474121094</v>
      </c>
      <c r="AM319" t="s">
        <v>137</v>
      </c>
      <c r="AN319" t="s">
        <v>539</v>
      </c>
      <c r="AO319" t="s">
        <v>137</v>
      </c>
      <c r="AQ319" t="s">
        <v>203</v>
      </c>
      <c r="AR319" t="s">
        <v>204</v>
      </c>
      <c r="AS319" t="s">
        <v>168</v>
      </c>
      <c r="AT319" t="s">
        <v>137</v>
      </c>
      <c r="AU319" t="s">
        <v>293</v>
      </c>
      <c r="AV319" t="s">
        <v>158</v>
      </c>
      <c r="AX319" t="s">
        <v>158</v>
      </c>
      <c r="AZ319" t="s">
        <v>185</v>
      </c>
      <c r="BA319">
        <v>10</v>
      </c>
      <c r="BB319" t="s">
        <v>296</v>
      </c>
      <c r="BD319">
        <v>10</v>
      </c>
      <c r="BE319" t="s">
        <v>296</v>
      </c>
      <c r="BG319" t="s">
        <v>137</v>
      </c>
      <c r="BH319" t="s">
        <v>134</v>
      </c>
      <c r="BJ319">
        <v>1</v>
      </c>
      <c r="BK319">
        <v>0</v>
      </c>
      <c r="BL319">
        <v>504</v>
      </c>
      <c r="BM319" t="s">
        <v>152</v>
      </c>
      <c r="BN319">
        <v>504</v>
      </c>
      <c r="BP319">
        <v>1</v>
      </c>
      <c r="BU319">
        <v>0</v>
      </c>
      <c r="BV319" t="s">
        <v>155</v>
      </c>
      <c r="BW319">
        <v>1</v>
      </c>
      <c r="BX319" t="s">
        <v>199</v>
      </c>
      <c r="BY319">
        <v>1</v>
      </c>
      <c r="BZ319" t="s">
        <v>233</v>
      </c>
      <c r="CC319">
        <v>1</v>
      </c>
      <c r="CD319">
        <v>1</v>
      </c>
      <c r="CE319" t="s">
        <v>158</v>
      </c>
      <c r="CN319">
        <v>0</v>
      </c>
      <c r="CO319">
        <v>0</v>
      </c>
      <c r="CP319">
        <v>0</v>
      </c>
      <c r="CQ319">
        <v>0</v>
      </c>
      <c r="CR319">
        <v>0</v>
      </c>
      <c r="CS319">
        <v>0</v>
      </c>
      <c r="CT319">
        <v>0</v>
      </c>
      <c r="CU319" t="s">
        <v>162</v>
      </c>
      <c r="CV319" t="s">
        <v>316</v>
      </c>
      <c r="CW319">
        <v>0</v>
      </c>
      <c r="CX319">
        <v>0</v>
      </c>
      <c r="CZ319">
        <v>5</v>
      </c>
      <c r="DA319">
        <v>5</v>
      </c>
      <c r="DB319">
        <v>10</v>
      </c>
      <c r="DC319">
        <v>0</v>
      </c>
      <c r="DD319">
        <v>10</v>
      </c>
      <c r="DE319">
        <v>3</v>
      </c>
      <c r="DF319">
        <v>0</v>
      </c>
      <c r="DG319">
        <v>10</v>
      </c>
      <c r="DH319">
        <v>0</v>
      </c>
      <c r="DI319">
        <v>5</v>
      </c>
      <c r="DJ319">
        <v>5</v>
      </c>
      <c r="DK319">
        <v>5</v>
      </c>
      <c r="DL319">
        <v>5</v>
      </c>
      <c r="DM319">
        <v>5</v>
      </c>
      <c r="DN319">
        <v>5</v>
      </c>
      <c r="DO319">
        <v>2</v>
      </c>
      <c r="DP319">
        <v>0</v>
      </c>
      <c r="DQ319">
        <v>0</v>
      </c>
      <c r="DR319">
        <v>0</v>
      </c>
      <c r="DS319">
        <v>0</v>
      </c>
      <c r="DT319">
        <v>0</v>
      </c>
      <c r="DU319">
        <v>0</v>
      </c>
      <c r="DV319">
        <v>0</v>
      </c>
      <c r="DW319">
        <v>0</v>
      </c>
      <c r="DX319">
        <v>0</v>
      </c>
      <c r="DY319">
        <v>0</v>
      </c>
      <c r="DZ319">
        <v>0</v>
      </c>
      <c r="EA319">
        <v>0</v>
      </c>
      <c r="EB319">
        <v>5</v>
      </c>
      <c r="EC319">
        <v>0</v>
      </c>
      <c r="ED319">
        <v>196</v>
      </c>
      <c r="EE319">
        <v>80</v>
      </c>
      <c r="EF319">
        <v>0.40816327929496798</v>
      </c>
      <c r="EG319" t="s">
        <v>170</v>
      </c>
      <c r="EH319">
        <v>25954</v>
      </c>
      <c r="EI319" t="s">
        <v>866</v>
      </c>
      <c r="EJ319" t="s">
        <v>302</v>
      </c>
    </row>
    <row r="320" spans="1:140" ht="15" hidden="1" x14ac:dyDescent="0.25">
      <c r="A320" t="s">
        <v>842</v>
      </c>
      <c r="B320" t="s">
        <v>843</v>
      </c>
      <c r="D320" t="s">
        <v>263</v>
      </c>
      <c r="E320">
        <v>45348</v>
      </c>
      <c r="F320">
        <v>25954</v>
      </c>
      <c r="G320" t="s">
        <v>538</v>
      </c>
      <c r="H320" t="s">
        <v>199</v>
      </c>
      <c r="I320" t="s">
        <v>134</v>
      </c>
      <c r="J320" t="s">
        <v>303</v>
      </c>
      <c r="K320">
        <v>2.6</v>
      </c>
      <c r="L320" t="s">
        <v>152</v>
      </c>
      <c r="P320" t="s">
        <v>865</v>
      </c>
      <c r="S320">
        <v>33933458</v>
      </c>
      <c r="U320" t="s">
        <v>853</v>
      </c>
      <c r="V320">
        <v>2021</v>
      </c>
      <c r="W320" t="s">
        <v>290</v>
      </c>
      <c r="X320">
        <v>4368</v>
      </c>
      <c r="Y320">
        <v>100561</v>
      </c>
      <c r="Z320" t="s">
        <v>854</v>
      </c>
      <c r="AA320">
        <v>330.05999755859398</v>
      </c>
      <c r="AB320" t="s">
        <v>137</v>
      </c>
      <c r="AD320" t="s">
        <v>855</v>
      </c>
      <c r="AF320" t="s">
        <v>141</v>
      </c>
      <c r="AG320">
        <v>3</v>
      </c>
      <c r="AH320" t="s">
        <v>142</v>
      </c>
      <c r="AI320">
        <v>30</v>
      </c>
      <c r="AJ320" t="s">
        <v>163</v>
      </c>
      <c r="AK320">
        <v>82.599998474121094</v>
      </c>
      <c r="AM320" t="s">
        <v>137</v>
      </c>
      <c r="AN320" t="s">
        <v>539</v>
      </c>
      <c r="AO320" t="s">
        <v>137</v>
      </c>
      <c r="AQ320" t="s">
        <v>203</v>
      </c>
      <c r="AR320" t="s">
        <v>204</v>
      </c>
      <c r="AS320" t="s">
        <v>168</v>
      </c>
      <c r="AT320" t="s">
        <v>137</v>
      </c>
      <c r="AU320" t="s">
        <v>293</v>
      </c>
      <c r="AV320" t="s">
        <v>158</v>
      </c>
      <c r="AX320" t="s">
        <v>158</v>
      </c>
      <c r="AZ320" t="s">
        <v>185</v>
      </c>
      <c r="BA320">
        <v>10</v>
      </c>
      <c r="BB320" t="s">
        <v>296</v>
      </c>
      <c r="BD320">
        <v>10</v>
      </c>
      <c r="BE320" t="s">
        <v>296</v>
      </c>
      <c r="BG320" t="s">
        <v>137</v>
      </c>
      <c r="BH320" t="s">
        <v>134</v>
      </c>
      <c r="BJ320">
        <v>1</v>
      </c>
      <c r="BK320">
        <v>0</v>
      </c>
      <c r="BL320">
        <v>504</v>
      </c>
      <c r="BM320" t="s">
        <v>152</v>
      </c>
      <c r="BN320">
        <v>504</v>
      </c>
      <c r="BP320">
        <v>1</v>
      </c>
      <c r="BU320">
        <v>0</v>
      </c>
      <c r="BV320" t="s">
        <v>155</v>
      </c>
      <c r="BW320">
        <v>1</v>
      </c>
      <c r="BX320" t="s">
        <v>199</v>
      </c>
      <c r="BY320">
        <v>1</v>
      </c>
      <c r="BZ320" t="s">
        <v>233</v>
      </c>
      <c r="CC320">
        <v>1</v>
      </c>
      <c r="CD320">
        <v>1</v>
      </c>
      <c r="CE320" t="s">
        <v>158</v>
      </c>
      <c r="CN320">
        <v>0</v>
      </c>
      <c r="CO320">
        <v>0</v>
      </c>
      <c r="CP320">
        <v>0</v>
      </c>
      <c r="CQ320">
        <v>0</v>
      </c>
      <c r="CR320">
        <v>0</v>
      </c>
      <c r="CS320">
        <v>0</v>
      </c>
      <c r="CT320">
        <v>0</v>
      </c>
      <c r="CU320" t="s">
        <v>162</v>
      </c>
      <c r="CV320" t="s">
        <v>316</v>
      </c>
      <c r="CW320">
        <v>0</v>
      </c>
      <c r="CX320">
        <v>0</v>
      </c>
      <c r="CZ320">
        <v>5</v>
      </c>
      <c r="DA320">
        <v>5</v>
      </c>
      <c r="DB320">
        <v>10</v>
      </c>
      <c r="DC320">
        <v>0</v>
      </c>
      <c r="DD320">
        <v>10</v>
      </c>
      <c r="DE320">
        <v>3</v>
      </c>
      <c r="DF320">
        <v>0</v>
      </c>
      <c r="DG320">
        <v>10</v>
      </c>
      <c r="DH320">
        <v>0</v>
      </c>
      <c r="DI320">
        <v>5</v>
      </c>
      <c r="DJ320">
        <v>5</v>
      </c>
      <c r="DK320">
        <v>5</v>
      </c>
      <c r="DL320">
        <v>5</v>
      </c>
      <c r="DM320">
        <v>5</v>
      </c>
      <c r="DN320">
        <v>5</v>
      </c>
      <c r="DO320">
        <v>2</v>
      </c>
      <c r="DP320">
        <v>0</v>
      </c>
      <c r="DQ320">
        <v>0</v>
      </c>
      <c r="DR320">
        <v>0</v>
      </c>
      <c r="DS320">
        <v>0</v>
      </c>
      <c r="DT320">
        <v>0</v>
      </c>
      <c r="DU320">
        <v>0</v>
      </c>
      <c r="DV320">
        <v>0</v>
      </c>
      <c r="DW320">
        <v>0</v>
      </c>
      <c r="DX320">
        <v>0</v>
      </c>
      <c r="DY320">
        <v>0</v>
      </c>
      <c r="DZ320">
        <v>0</v>
      </c>
      <c r="EA320">
        <v>0</v>
      </c>
      <c r="EB320">
        <v>5</v>
      </c>
      <c r="EC320">
        <v>0</v>
      </c>
      <c r="ED320">
        <v>196</v>
      </c>
      <c r="EE320">
        <v>80</v>
      </c>
      <c r="EF320">
        <v>0.40816327929496798</v>
      </c>
      <c r="EG320" t="s">
        <v>170</v>
      </c>
      <c r="EH320">
        <v>25954</v>
      </c>
      <c r="EI320" t="s">
        <v>866</v>
      </c>
      <c r="EJ320" t="s">
        <v>302</v>
      </c>
    </row>
    <row r="321" spans="1:140" ht="15" hidden="1" x14ac:dyDescent="0.25">
      <c r="A321" t="s">
        <v>842</v>
      </c>
      <c r="B321" t="s">
        <v>843</v>
      </c>
      <c r="D321" t="s">
        <v>263</v>
      </c>
      <c r="E321">
        <v>45348</v>
      </c>
      <c r="F321">
        <v>25955</v>
      </c>
      <c r="G321" t="s">
        <v>538</v>
      </c>
      <c r="H321" t="s">
        <v>199</v>
      </c>
      <c r="I321" t="s">
        <v>166</v>
      </c>
      <c r="J321" t="s">
        <v>210</v>
      </c>
      <c r="K321">
        <v>1.6667000000000001</v>
      </c>
      <c r="L321" t="s">
        <v>152</v>
      </c>
      <c r="P321" t="s">
        <v>865</v>
      </c>
      <c r="S321">
        <v>33933458</v>
      </c>
      <c r="U321" t="s">
        <v>853</v>
      </c>
      <c r="V321">
        <v>2021</v>
      </c>
      <c r="W321" t="s">
        <v>290</v>
      </c>
      <c r="X321">
        <v>4369</v>
      </c>
      <c r="Y321">
        <v>100562</v>
      </c>
      <c r="Z321" t="s">
        <v>854</v>
      </c>
      <c r="AA321">
        <v>330.05999755859398</v>
      </c>
      <c r="AB321" t="s">
        <v>137</v>
      </c>
      <c r="AD321" t="s">
        <v>855</v>
      </c>
      <c r="AF321" t="s">
        <v>141</v>
      </c>
      <c r="AG321">
        <v>3</v>
      </c>
      <c r="AH321" t="s">
        <v>142</v>
      </c>
      <c r="AI321">
        <v>30</v>
      </c>
      <c r="AJ321" t="s">
        <v>163</v>
      </c>
      <c r="AK321">
        <v>82.599998474121094</v>
      </c>
      <c r="AM321" t="s">
        <v>137</v>
      </c>
      <c r="AN321" t="s">
        <v>539</v>
      </c>
      <c r="AO321" t="s">
        <v>137</v>
      </c>
      <c r="AQ321" t="s">
        <v>203</v>
      </c>
      <c r="AR321" t="s">
        <v>204</v>
      </c>
      <c r="AS321" t="s">
        <v>146</v>
      </c>
      <c r="AT321" t="s">
        <v>137</v>
      </c>
      <c r="AU321" t="s">
        <v>293</v>
      </c>
      <c r="AV321" t="s">
        <v>158</v>
      </c>
      <c r="AX321" t="s">
        <v>158</v>
      </c>
      <c r="AZ321" t="s">
        <v>185</v>
      </c>
      <c r="BA321">
        <v>10</v>
      </c>
      <c r="BB321" t="s">
        <v>296</v>
      </c>
      <c r="BD321">
        <v>10</v>
      </c>
      <c r="BE321" t="s">
        <v>296</v>
      </c>
      <c r="BG321" t="s">
        <v>137</v>
      </c>
      <c r="BH321" t="s">
        <v>166</v>
      </c>
      <c r="BJ321">
        <v>1</v>
      </c>
      <c r="BK321">
        <v>1</v>
      </c>
      <c r="BL321">
        <v>504</v>
      </c>
      <c r="BM321" t="s">
        <v>152</v>
      </c>
      <c r="BN321">
        <v>504</v>
      </c>
      <c r="BP321">
        <v>1</v>
      </c>
      <c r="BU321">
        <v>0</v>
      </c>
      <c r="BV321" t="s">
        <v>155</v>
      </c>
      <c r="BW321">
        <v>1</v>
      </c>
      <c r="BX321" t="s">
        <v>199</v>
      </c>
      <c r="BY321">
        <v>1</v>
      </c>
      <c r="BZ321" t="s">
        <v>233</v>
      </c>
      <c r="CC321">
        <v>1</v>
      </c>
      <c r="CD321">
        <v>1</v>
      </c>
      <c r="CE321" t="s">
        <v>158</v>
      </c>
      <c r="CK321" t="s">
        <v>137</v>
      </c>
      <c r="CL321" t="s">
        <v>174</v>
      </c>
      <c r="CN321">
        <v>0</v>
      </c>
      <c r="CO321">
        <v>0</v>
      </c>
      <c r="CP321">
        <v>0</v>
      </c>
      <c r="CQ321">
        <v>0</v>
      </c>
      <c r="CR321">
        <v>0</v>
      </c>
      <c r="CS321">
        <v>0</v>
      </c>
      <c r="CT321">
        <v>0</v>
      </c>
      <c r="CU321" t="s">
        <v>162</v>
      </c>
      <c r="CV321" t="s">
        <v>316</v>
      </c>
      <c r="CW321">
        <v>0</v>
      </c>
      <c r="CX321">
        <v>0</v>
      </c>
      <c r="CZ321">
        <v>5</v>
      </c>
      <c r="DA321">
        <v>5</v>
      </c>
      <c r="DB321">
        <v>10</v>
      </c>
      <c r="DC321">
        <v>0</v>
      </c>
      <c r="DD321">
        <v>10</v>
      </c>
      <c r="DE321">
        <v>3</v>
      </c>
      <c r="DF321">
        <v>0</v>
      </c>
      <c r="DG321">
        <v>10</v>
      </c>
      <c r="DH321">
        <v>0</v>
      </c>
      <c r="DI321">
        <v>5</v>
      </c>
      <c r="DJ321">
        <v>5</v>
      </c>
      <c r="DK321">
        <v>5</v>
      </c>
      <c r="DL321">
        <v>5</v>
      </c>
      <c r="DM321">
        <v>5</v>
      </c>
      <c r="DN321">
        <v>5</v>
      </c>
      <c r="DO321">
        <v>2</v>
      </c>
      <c r="DP321">
        <v>0</v>
      </c>
      <c r="DQ321">
        <v>0</v>
      </c>
      <c r="DR321">
        <v>10</v>
      </c>
      <c r="DS321">
        <v>5</v>
      </c>
      <c r="DT321">
        <v>0</v>
      </c>
      <c r="DU321">
        <v>0</v>
      </c>
      <c r="DV321">
        <v>0</v>
      </c>
      <c r="DW321">
        <v>0</v>
      </c>
      <c r="DX321">
        <v>0</v>
      </c>
      <c r="DY321">
        <v>0</v>
      </c>
      <c r="DZ321">
        <v>0</v>
      </c>
      <c r="EA321">
        <v>0</v>
      </c>
      <c r="EB321">
        <v>5</v>
      </c>
      <c r="EC321">
        <v>0</v>
      </c>
      <c r="ED321">
        <v>181</v>
      </c>
      <c r="EE321">
        <v>95</v>
      </c>
      <c r="EF321">
        <v>0.52486187219619795</v>
      </c>
      <c r="EG321" t="s">
        <v>163</v>
      </c>
      <c r="EH321">
        <v>25955</v>
      </c>
      <c r="EI321" t="s">
        <v>866</v>
      </c>
      <c r="EJ321" t="s">
        <v>302</v>
      </c>
    </row>
    <row r="322" spans="1:140" ht="15" hidden="1" x14ac:dyDescent="0.25">
      <c r="A322" t="s">
        <v>842</v>
      </c>
      <c r="B322" t="s">
        <v>843</v>
      </c>
      <c r="D322" t="s">
        <v>263</v>
      </c>
      <c r="E322">
        <v>45348</v>
      </c>
      <c r="F322">
        <v>25955</v>
      </c>
      <c r="G322" t="s">
        <v>538</v>
      </c>
      <c r="H322" t="s">
        <v>199</v>
      </c>
      <c r="I322" t="s">
        <v>166</v>
      </c>
      <c r="J322" t="s">
        <v>196</v>
      </c>
      <c r="K322">
        <v>0.41588999999999998</v>
      </c>
      <c r="L322" t="s">
        <v>197</v>
      </c>
      <c r="P322" t="s">
        <v>402</v>
      </c>
      <c r="S322">
        <v>33933458</v>
      </c>
      <c r="U322" t="s">
        <v>853</v>
      </c>
      <c r="V322">
        <v>2021</v>
      </c>
      <c r="W322" t="s">
        <v>290</v>
      </c>
      <c r="X322">
        <v>4369</v>
      </c>
      <c r="Y322">
        <v>100562</v>
      </c>
      <c r="Z322" t="s">
        <v>854</v>
      </c>
      <c r="AA322">
        <v>330.05999755859398</v>
      </c>
      <c r="AB322" t="s">
        <v>137</v>
      </c>
      <c r="AD322" t="s">
        <v>855</v>
      </c>
      <c r="AF322" t="s">
        <v>141</v>
      </c>
      <c r="AG322">
        <v>3</v>
      </c>
      <c r="AH322" t="s">
        <v>142</v>
      </c>
      <c r="AI322">
        <v>30</v>
      </c>
      <c r="AJ322" t="s">
        <v>163</v>
      </c>
      <c r="AK322">
        <v>82.599998474121094</v>
      </c>
      <c r="AM322" t="s">
        <v>137</v>
      </c>
      <c r="AN322" t="s">
        <v>539</v>
      </c>
      <c r="AO322" t="s">
        <v>137</v>
      </c>
      <c r="AQ322" t="s">
        <v>203</v>
      </c>
      <c r="AR322" t="s">
        <v>204</v>
      </c>
      <c r="AS322" t="s">
        <v>146</v>
      </c>
      <c r="AT322" t="s">
        <v>137</v>
      </c>
      <c r="AU322" t="s">
        <v>293</v>
      </c>
      <c r="AV322" t="s">
        <v>158</v>
      </c>
      <c r="AX322" t="s">
        <v>158</v>
      </c>
      <c r="AZ322" t="s">
        <v>185</v>
      </c>
      <c r="BA322">
        <v>10</v>
      </c>
      <c r="BB322" t="s">
        <v>296</v>
      </c>
      <c r="BD322">
        <v>10</v>
      </c>
      <c r="BE322" t="s">
        <v>296</v>
      </c>
      <c r="BG322" t="s">
        <v>137</v>
      </c>
      <c r="BH322" t="s">
        <v>166</v>
      </c>
      <c r="BJ322">
        <v>1</v>
      </c>
      <c r="BK322">
        <v>1</v>
      </c>
      <c r="BL322">
        <v>504</v>
      </c>
      <c r="BM322" t="s">
        <v>152</v>
      </c>
      <c r="BN322">
        <v>504</v>
      </c>
      <c r="BP322">
        <v>1</v>
      </c>
      <c r="BU322">
        <v>0</v>
      </c>
      <c r="BV322" t="s">
        <v>155</v>
      </c>
      <c r="BW322">
        <v>1</v>
      </c>
      <c r="BX322" t="s">
        <v>199</v>
      </c>
      <c r="BY322">
        <v>1</v>
      </c>
      <c r="BZ322" t="s">
        <v>233</v>
      </c>
      <c r="CC322">
        <v>1</v>
      </c>
      <c r="CD322">
        <v>1</v>
      </c>
      <c r="CE322" t="s">
        <v>158</v>
      </c>
      <c r="CK322" t="s">
        <v>137</v>
      </c>
      <c r="CL322" t="s">
        <v>174</v>
      </c>
      <c r="CN322">
        <v>0</v>
      </c>
      <c r="CO322">
        <v>0</v>
      </c>
      <c r="CP322">
        <v>0</v>
      </c>
      <c r="CQ322">
        <v>0</v>
      </c>
      <c r="CR322">
        <v>0</v>
      </c>
      <c r="CS322">
        <v>0</v>
      </c>
      <c r="CT322">
        <v>0</v>
      </c>
      <c r="CU322" t="s">
        <v>162</v>
      </c>
      <c r="CV322" t="s">
        <v>316</v>
      </c>
      <c r="CW322">
        <v>0</v>
      </c>
      <c r="CX322">
        <v>0</v>
      </c>
      <c r="CZ322">
        <v>5</v>
      </c>
      <c r="DA322">
        <v>5</v>
      </c>
      <c r="DB322">
        <v>10</v>
      </c>
      <c r="DC322">
        <v>0</v>
      </c>
      <c r="DD322">
        <v>10</v>
      </c>
      <c r="DE322">
        <v>3</v>
      </c>
      <c r="DF322">
        <v>0</v>
      </c>
      <c r="DG322">
        <v>10</v>
      </c>
      <c r="DH322">
        <v>0</v>
      </c>
      <c r="DI322">
        <v>5</v>
      </c>
      <c r="DJ322">
        <v>5</v>
      </c>
      <c r="DK322">
        <v>5</v>
      </c>
      <c r="DL322">
        <v>5</v>
      </c>
      <c r="DM322">
        <v>5</v>
      </c>
      <c r="DN322">
        <v>5</v>
      </c>
      <c r="DO322">
        <v>2</v>
      </c>
      <c r="DP322">
        <v>0</v>
      </c>
      <c r="DQ322">
        <v>0</v>
      </c>
      <c r="DR322">
        <v>10</v>
      </c>
      <c r="DS322">
        <v>5</v>
      </c>
      <c r="DT322">
        <v>0</v>
      </c>
      <c r="DU322">
        <v>0</v>
      </c>
      <c r="DV322">
        <v>0</v>
      </c>
      <c r="DW322">
        <v>0</v>
      </c>
      <c r="DX322">
        <v>0</v>
      </c>
      <c r="DY322">
        <v>0</v>
      </c>
      <c r="DZ322">
        <v>0</v>
      </c>
      <c r="EA322">
        <v>0</v>
      </c>
      <c r="EB322">
        <v>5</v>
      </c>
      <c r="EC322">
        <v>0</v>
      </c>
      <c r="ED322">
        <v>181</v>
      </c>
      <c r="EE322">
        <v>95</v>
      </c>
      <c r="EF322">
        <v>0.52486187219619795</v>
      </c>
      <c r="EG322" t="s">
        <v>163</v>
      </c>
      <c r="EH322">
        <v>25955</v>
      </c>
      <c r="EI322" t="s">
        <v>866</v>
      </c>
      <c r="EJ322" t="s">
        <v>302</v>
      </c>
    </row>
    <row r="323" spans="1:140" ht="15" hidden="1" x14ac:dyDescent="0.25">
      <c r="A323" t="s">
        <v>842</v>
      </c>
      <c r="B323" t="s">
        <v>843</v>
      </c>
      <c r="D323" t="s">
        <v>263</v>
      </c>
      <c r="E323">
        <v>45348</v>
      </c>
      <c r="F323">
        <v>25956</v>
      </c>
      <c r="G323" t="s">
        <v>538</v>
      </c>
      <c r="H323" t="s">
        <v>199</v>
      </c>
      <c r="I323" t="s">
        <v>134</v>
      </c>
      <c r="J323" t="s">
        <v>397</v>
      </c>
      <c r="K323">
        <v>1.6</v>
      </c>
      <c r="L323" t="s">
        <v>152</v>
      </c>
      <c r="P323" t="s">
        <v>865</v>
      </c>
      <c r="S323">
        <v>33933458</v>
      </c>
      <c r="U323" t="s">
        <v>853</v>
      </c>
      <c r="V323">
        <v>2021</v>
      </c>
      <c r="W323" t="s">
        <v>290</v>
      </c>
      <c r="X323">
        <v>4370</v>
      </c>
      <c r="Y323">
        <v>100563</v>
      </c>
      <c r="Z323" t="s">
        <v>854</v>
      </c>
      <c r="AA323">
        <v>330.05999755859398</v>
      </c>
      <c r="AB323" t="s">
        <v>137</v>
      </c>
      <c r="AD323" t="s">
        <v>855</v>
      </c>
      <c r="AF323" t="s">
        <v>141</v>
      </c>
      <c r="AG323">
        <v>3</v>
      </c>
      <c r="AH323" t="s">
        <v>142</v>
      </c>
      <c r="AI323">
        <v>30</v>
      </c>
      <c r="AJ323" t="s">
        <v>163</v>
      </c>
      <c r="AK323">
        <v>82.599998474121094</v>
      </c>
      <c r="AM323" t="s">
        <v>137</v>
      </c>
      <c r="AN323" t="s">
        <v>539</v>
      </c>
      <c r="AO323" t="s">
        <v>137</v>
      </c>
      <c r="AQ323" t="s">
        <v>203</v>
      </c>
      <c r="AR323" t="s">
        <v>204</v>
      </c>
      <c r="AS323" t="s">
        <v>146</v>
      </c>
      <c r="AT323" t="s">
        <v>137</v>
      </c>
      <c r="AU323" t="s">
        <v>293</v>
      </c>
      <c r="AV323" t="s">
        <v>158</v>
      </c>
      <c r="AX323" t="s">
        <v>158</v>
      </c>
      <c r="AZ323" t="s">
        <v>185</v>
      </c>
      <c r="BA323">
        <v>10</v>
      </c>
      <c r="BB323" t="s">
        <v>296</v>
      </c>
      <c r="BD323">
        <v>10</v>
      </c>
      <c r="BE323" t="s">
        <v>296</v>
      </c>
      <c r="BG323" t="s">
        <v>137</v>
      </c>
      <c r="BH323" t="s">
        <v>134</v>
      </c>
      <c r="BJ323">
        <v>1</v>
      </c>
      <c r="BK323">
        <v>0</v>
      </c>
      <c r="BL323">
        <v>504</v>
      </c>
      <c r="BM323" t="s">
        <v>152</v>
      </c>
      <c r="BN323">
        <v>504</v>
      </c>
      <c r="BP323">
        <v>1</v>
      </c>
      <c r="BU323">
        <v>0</v>
      </c>
      <c r="BV323" t="s">
        <v>155</v>
      </c>
      <c r="BW323">
        <v>1</v>
      </c>
      <c r="BX323" t="s">
        <v>199</v>
      </c>
      <c r="BY323">
        <v>1</v>
      </c>
      <c r="BZ323" t="s">
        <v>233</v>
      </c>
      <c r="CC323">
        <v>1</v>
      </c>
      <c r="CD323">
        <v>1</v>
      </c>
      <c r="CE323" t="s">
        <v>158</v>
      </c>
      <c r="CN323">
        <v>0</v>
      </c>
      <c r="CO323">
        <v>0</v>
      </c>
      <c r="CP323">
        <v>0</v>
      </c>
      <c r="CQ323">
        <v>0</v>
      </c>
      <c r="CR323">
        <v>0</v>
      </c>
      <c r="CS323">
        <v>0</v>
      </c>
      <c r="CT323">
        <v>0</v>
      </c>
      <c r="CU323" t="s">
        <v>162</v>
      </c>
      <c r="CV323" t="s">
        <v>316</v>
      </c>
      <c r="CW323">
        <v>0</v>
      </c>
      <c r="CX323">
        <v>0</v>
      </c>
      <c r="CZ323">
        <v>5</v>
      </c>
      <c r="DA323">
        <v>5</v>
      </c>
      <c r="DB323">
        <v>10</v>
      </c>
      <c r="DC323">
        <v>0</v>
      </c>
      <c r="DD323">
        <v>10</v>
      </c>
      <c r="DE323">
        <v>3</v>
      </c>
      <c r="DF323">
        <v>0</v>
      </c>
      <c r="DG323">
        <v>10</v>
      </c>
      <c r="DH323">
        <v>0</v>
      </c>
      <c r="DI323">
        <v>5</v>
      </c>
      <c r="DJ323">
        <v>5</v>
      </c>
      <c r="DK323">
        <v>5</v>
      </c>
      <c r="DL323">
        <v>5</v>
      </c>
      <c r="DM323">
        <v>5</v>
      </c>
      <c r="DN323">
        <v>5</v>
      </c>
      <c r="DO323">
        <v>2</v>
      </c>
      <c r="DP323">
        <v>0</v>
      </c>
      <c r="DQ323">
        <v>0</v>
      </c>
      <c r="DR323">
        <v>0</v>
      </c>
      <c r="DS323">
        <v>0</v>
      </c>
      <c r="DT323">
        <v>0</v>
      </c>
      <c r="DU323">
        <v>0</v>
      </c>
      <c r="DV323">
        <v>0</v>
      </c>
      <c r="DW323">
        <v>0</v>
      </c>
      <c r="DX323">
        <v>0</v>
      </c>
      <c r="DY323">
        <v>0</v>
      </c>
      <c r="DZ323">
        <v>0</v>
      </c>
      <c r="EA323">
        <v>0</v>
      </c>
      <c r="EB323">
        <v>5</v>
      </c>
      <c r="EC323">
        <v>0</v>
      </c>
      <c r="ED323">
        <v>196</v>
      </c>
      <c r="EE323">
        <v>80</v>
      </c>
      <c r="EF323">
        <v>0.40816327929496798</v>
      </c>
      <c r="EG323" t="s">
        <v>170</v>
      </c>
      <c r="EH323">
        <v>25956</v>
      </c>
      <c r="EI323" t="s">
        <v>866</v>
      </c>
      <c r="EJ323" t="s">
        <v>302</v>
      </c>
    </row>
    <row r="324" spans="1:140" ht="15" hidden="1" x14ac:dyDescent="0.25">
      <c r="A324" t="s">
        <v>842</v>
      </c>
      <c r="B324" t="s">
        <v>843</v>
      </c>
      <c r="D324" t="s">
        <v>263</v>
      </c>
      <c r="E324">
        <v>45348</v>
      </c>
      <c r="F324">
        <v>25956</v>
      </c>
      <c r="G324" t="s">
        <v>538</v>
      </c>
      <c r="H324" t="s">
        <v>199</v>
      </c>
      <c r="I324" t="s">
        <v>134</v>
      </c>
      <c r="J324" t="s">
        <v>303</v>
      </c>
      <c r="K324">
        <v>2.2999999999999998</v>
      </c>
      <c r="L324" t="s">
        <v>152</v>
      </c>
      <c r="P324" t="s">
        <v>865</v>
      </c>
      <c r="S324">
        <v>33933458</v>
      </c>
      <c r="U324" t="s">
        <v>853</v>
      </c>
      <c r="V324">
        <v>2021</v>
      </c>
      <c r="W324" t="s">
        <v>290</v>
      </c>
      <c r="X324">
        <v>4370</v>
      </c>
      <c r="Y324">
        <v>100563</v>
      </c>
      <c r="Z324" t="s">
        <v>854</v>
      </c>
      <c r="AA324">
        <v>330.05999755859398</v>
      </c>
      <c r="AB324" t="s">
        <v>137</v>
      </c>
      <c r="AD324" t="s">
        <v>855</v>
      </c>
      <c r="AF324" t="s">
        <v>141</v>
      </c>
      <c r="AG324">
        <v>3</v>
      </c>
      <c r="AH324" t="s">
        <v>142</v>
      </c>
      <c r="AI324">
        <v>30</v>
      </c>
      <c r="AJ324" t="s">
        <v>163</v>
      </c>
      <c r="AK324">
        <v>82.599998474121094</v>
      </c>
      <c r="AM324" t="s">
        <v>137</v>
      </c>
      <c r="AN324" t="s">
        <v>539</v>
      </c>
      <c r="AO324" t="s">
        <v>137</v>
      </c>
      <c r="AQ324" t="s">
        <v>203</v>
      </c>
      <c r="AR324" t="s">
        <v>204</v>
      </c>
      <c r="AS324" t="s">
        <v>146</v>
      </c>
      <c r="AT324" t="s">
        <v>137</v>
      </c>
      <c r="AU324" t="s">
        <v>293</v>
      </c>
      <c r="AV324" t="s">
        <v>158</v>
      </c>
      <c r="AX324" t="s">
        <v>158</v>
      </c>
      <c r="AZ324" t="s">
        <v>185</v>
      </c>
      <c r="BA324">
        <v>10</v>
      </c>
      <c r="BB324" t="s">
        <v>296</v>
      </c>
      <c r="BD324">
        <v>10</v>
      </c>
      <c r="BE324" t="s">
        <v>296</v>
      </c>
      <c r="BG324" t="s">
        <v>137</v>
      </c>
      <c r="BH324" t="s">
        <v>134</v>
      </c>
      <c r="BJ324">
        <v>1</v>
      </c>
      <c r="BK324">
        <v>0</v>
      </c>
      <c r="BL324">
        <v>504</v>
      </c>
      <c r="BM324" t="s">
        <v>152</v>
      </c>
      <c r="BN324">
        <v>504</v>
      </c>
      <c r="BP324">
        <v>1</v>
      </c>
      <c r="BU324">
        <v>0</v>
      </c>
      <c r="BV324" t="s">
        <v>155</v>
      </c>
      <c r="BW324">
        <v>1</v>
      </c>
      <c r="BX324" t="s">
        <v>199</v>
      </c>
      <c r="BY324">
        <v>1</v>
      </c>
      <c r="BZ324" t="s">
        <v>233</v>
      </c>
      <c r="CC324">
        <v>1</v>
      </c>
      <c r="CD324">
        <v>1</v>
      </c>
      <c r="CE324" t="s">
        <v>158</v>
      </c>
      <c r="CN324">
        <v>0</v>
      </c>
      <c r="CO324">
        <v>0</v>
      </c>
      <c r="CP324">
        <v>0</v>
      </c>
      <c r="CQ324">
        <v>0</v>
      </c>
      <c r="CR324">
        <v>0</v>
      </c>
      <c r="CS324">
        <v>0</v>
      </c>
      <c r="CT324">
        <v>0</v>
      </c>
      <c r="CU324" t="s">
        <v>162</v>
      </c>
      <c r="CV324" t="s">
        <v>316</v>
      </c>
      <c r="CW324">
        <v>0</v>
      </c>
      <c r="CX324">
        <v>0</v>
      </c>
      <c r="CZ324">
        <v>5</v>
      </c>
      <c r="DA324">
        <v>5</v>
      </c>
      <c r="DB324">
        <v>10</v>
      </c>
      <c r="DC324">
        <v>0</v>
      </c>
      <c r="DD324">
        <v>10</v>
      </c>
      <c r="DE324">
        <v>3</v>
      </c>
      <c r="DF324">
        <v>0</v>
      </c>
      <c r="DG324">
        <v>10</v>
      </c>
      <c r="DH324">
        <v>0</v>
      </c>
      <c r="DI324">
        <v>5</v>
      </c>
      <c r="DJ324">
        <v>5</v>
      </c>
      <c r="DK324">
        <v>5</v>
      </c>
      <c r="DL324">
        <v>5</v>
      </c>
      <c r="DM324">
        <v>5</v>
      </c>
      <c r="DN324">
        <v>5</v>
      </c>
      <c r="DO324">
        <v>2</v>
      </c>
      <c r="DP324">
        <v>0</v>
      </c>
      <c r="DQ324">
        <v>0</v>
      </c>
      <c r="DR324">
        <v>0</v>
      </c>
      <c r="DS324">
        <v>0</v>
      </c>
      <c r="DT324">
        <v>0</v>
      </c>
      <c r="DU324">
        <v>0</v>
      </c>
      <c r="DV324">
        <v>0</v>
      </c>
      <c r="DW324">
        <v>0</v>
      </c>
      <c r="DX324">
        <v>0</v>
      </c>
      <c r="DY324">
        <v>0</v>
      </c>
      <c r="DZ324">
        <v>0</v>
      </c>
      <c r="EA324">
        <v>0</v>
      </c>
      <c r="EB324">
        <v>5</v>
      </c>
      <c r="EC324">
        <v>0</v>
      </c>
      <c r="ED324">
        <v>196</v>
      </c>
      <c r="EE324">
        <v>80</v>
      </c>
      <c r="EF324">
        <v>0.40816327929496798</v>
      </c>
      <c r="EG324" t="s">
        <v>170</v>
      </c>
      <c r="EH324">
        <v>25956</v>
      </c>
      <c r="EI324" t="s">
        <v>866</v>
      </c>
      <c r="EJ324" t="s">
        <v>302</v>
      </c>
    </row>
    <row r="325" spans="1:140" ht="15" hidden="1" x14ac:dyDescent="0.25">
      <c r="A325" t="s">
        <v>842</v>
      </c>
      <c r="B325" t="s">
        <v>843</v>
      </c>
      <c r="D325" t="s">
        <v>263</v>
      </c>
      <c r="E325">
        <v>45348</v>
      </c>
      <c r="F325">
        <v>25950</v>
      </c>
      <c r="G325" t="s">
        <v>132</v>
      </c>
      <c r="H325" t="s">
        <v>199</v>
      </c>
      <c r="I325" t="s">
        <v>166</v>
      </c>
      <c r="J325" t="s">
        <v>196</v>
      </c>
      <c r="K325">
        <v>0.18904000000000001</v>
      </c>
      <c r="L325" t="s">
        <v>197</v>
      </c>
      <c r="P325" t="s">
        <v>402</v>
      </c>
      <c r="S325">
        <v>33933458</v>
      </c>
      <c r="U325" t="s">
        <v>853</v>
      </c>
      <c r="V325">
        <v>2021</v>
      </c>
      <c r="W325" t="s">
        <v>290</v>
      </c>
      <c r="X325">
        <v>4364</v>
      </c>
      <c r="Y325">
        <v>100555</v>
      </c>
      <c r="Z325" t="s">
        <v>854</v>
      </c>
      <c r="AA325">
        <v>330.05999755859398</v>
      </c>
      <c r="AB325" t="s">
        <v>137</v>
      </c>
      <c r="AD325" t="s">
        <v>855</v>
      </c>
      <c r="AF325" t="s">
        <v>141</v>
      </c>
      <c r="AG325">
        <v>3</v>
      </c>
      <c r="AH325" t="s">
        <v>142</v>
      </c>
      <c r="AI325">
        <v>16</v>
      </c>
      <c r="AJ325" t="s">
        <v>163</v>
      </c>
      <c r="AK325">
        <v>82.599998474121094</v>
      </c>
      <c r="AM325" t="s">
        <v>137</v>
      </c>
      <c r="AN325" t="s">
        <v>308</v>
      </c>
      <c r="AO325" t="s">
        <v>137</v>
      </c>
      <c r="AQ325" t="s">
        <v>203</v>
      </c>
      <c r="AR325" t="s">
        <v>204</v>
      </c>
      <c r="AS325" t="s">
        <v>168</v>
      </c>
      <c r="AT325" t="s">
        <v>137</v>
      </c>
      <c r="AU325" t="s">
        <v>293</v>
      </c>
      <c r="AV325" t="s">
        <v>158</v>
      </c>
      <c r="AX325" t="s">
        <v>158</v>
      </c>
      <c r="AY325">
        <v>0.25</v>
      </c>
      <c r="AZ325" t="s">
        <v>185</v>
      </c>
      <c r="BA325">
        <v>10</v>
      </c>
      <c r="BB325" t="s">
        <v>296</v>
      </c>
      <c r="BD325">
        <v>10</v>
      </c>
      <c r="BE325" t="s">
        <v>296</v>
      </c>
      <c r="BG325" t="s">
        <v>137</v>
      </c>
      <c r="BH325" t="s">
        <v>166</v>
      </c>
      <c r="BJ325">
        <v>1</v>
      </c>
      <c r="BK325">
        <v>1</v>
      </c>
      <c r="BL325">
        <v>168</v>
      </c>
      <c r="BM325" t="s">
        <v>152</v>
      </c>
      <c r="BN325">
        <v>168</v>
      </c>
      <c r="BP325">
        <v>1</v>
      </c>
      <c r="BU325">
        <v>0</v>
      </c>
      <c r="BV325" t="s">
        <v>155</v>
      </c>
      <c r="BW325">
        <v>1</v>
      </c>
      <c r="BX325" t="s">
        <v>199</v>
      </c>
      <c r="BY325">
        <v>1</v>
      </c>
      <c r="BZ325" t="s">
        <v>233</v>
      </c>
      <c r="CC325">
        <v>1</v>
      </c>
      <c r="CD325">
        <v>1</v>
      </c>
      <c r="CE325" t="s">
        <v>158</v>
      </c>
      <c r="CK325" t="s">
        <v>137</v>
      </c>
      <c r="CL325" t="s">
        <v>174</v>
      </c>
      <c r="CN325">
        <v>0</v>
      </c>
      <c r="CO325">
        <v>0</v>
      </c>
      <c r="CP325">
        <v>0</v>
      </c>
      <c r="CQ325">
        <v>0</v>
      </c>
      <c r="CR325">
        <v>0</v>
      </c>
      <c r="CS325">
        <v>0</v>
      </c>
      <c r="CT325">
        <v>0</v>
      </c>
      <c r="CU325" t="s">
        <v>162</v>
      </c>
      <c r="CV325" t="s">
        <v>316</v>
      </c>
      <c r="CW325">
        <v>0</v>
      </c>
      <c r="CX325">
        <v>0</v>
      </c>
      <c r="CZ325">
        <v>5</v>
      </c>
      <c r="DA325">
        <v>5</v>
      </c>
      <c r="DB325">
        <v>10</v>
      </c>
      <c r="DC325">
        <v>0</v>
      </c>
      <c r="DD325">
        <v>10</v>
      </c>
      <c r="DE325">
        <v>3</v>
      </c>
      <c r="DF325">
        <v>0</v>
      </c>
      <c r="DG325">
        <v>10</v>
      </c>
      <c r="DH325">
        <v>0</v>
      </c>
      <c r="DI325">
        <v>5</v>
      </c>
      <c r="DJ325">
        <v>5</v>
      </c>
      <c r="DK325">
        <v>5</v>
      </c>
      <c r="DL325">
        <v>5</v>
      </c>
      <c r="DM325">
        <v>5</v>
      </c>
      <c r="DN325">
        <v>5</v>
      </c>
      <c r="DO325">
        <v>2</v>
      </c>
      <c r="DP325">
        <v>0</v>
      </c>
      <c r="DQ325">
        <v>0</v>
      </c>
      <c r="DR325">
        <v>10</v>
      </c>
      <c r="DS325">
        <v>5</v>
      </c>
      <c r="DT325">
        <v>0</v>
      </c>
      <c r="DU325">
        <v>0</v>
      </c>
      <c r="DV325">
        <v>0</v>
      </c>
      <c r="DW325">
        <v>0</v>
      </c>
      <c r="DX325">
        <v>0</v>
      </c>
      <c r="DY325">
        <v>0</v>
      </c>
      <c r="DZ325">
        <v>0</v>
      </c>
      <c r="EA325">
        <v>0</v>
      </c>
      <c r="EB325">
        <v>5</v>
      </c>
      <c r="EC325">
        <v>0</v>
      </c>
      <c r="ED325">
        <v>181</v>
      </c>
      <c r="EE325">
        <v>95</v>
      </c>
      <c r="EF325">
        <v>0.52486187219619795</v>
      </c>
      <c r="EG325" t="s">
        <v>163</v>
      </c>
      <c r="EH325">
        <v>25950</v>
      </c>
      <c r="EI325" t="s">
        <v>863</v>
      </c>
      <c r="EJ325" t="s">
        <v>302</v>
      </c>
    </row>
    <row r="326" spans="1:140" ht="15" hidden="1" x14ac:dyDescent="0.25">
      <c r="A326" t="s">
        <v>842</v>
      </c>
      <c r="B326" t="s">
        <v>843</v>
      </c>
      <c r="D326" t="s">
        <v>263</v>
      </c>
      <c r="E326">
        <v>45348</v>
      </c>
      <c r="F326">
        <v>25957</v>
      </c>
      <c r="G326" t="s">
        <v>132</v>
      </c>
      <c r="H326" t="s">
        <v>199</v>
      </c>
      <c r="I326" t="s">
        <v>166</v>
      </c>
      <c r="J326" t="s">
        <v>196</v>
      </c>
      <c r="K326">
        <v>1.3863000000000001</v>
      </c>
      <c r="L326" t="s">
        <v>197</v>
      </c>
      <c r="P326" t="s">
        <v>402</v>
      </c>
      <c r="S326">
        <v>33933458</v>
      </c>
      <c r="U326" t="s">
        <v>853</v>
      </c>
      <c r="V326">
        <v>2021</v>
      </c>
      <c r="W326" t="s">
        <v>290</v>
      </c>
      <c r="X326">
        <v>4371</v>
      </c>
      <c r="Y326">
        <v>100565</v>
      </c>
      <c r="Z326" t="s">
        <v>854</v>
      </c>
      <c r="AA326">
        <v>330.05999755859398</v>
      </c>
      <c r="AB326" t="s">
        <v>137</v>
      </c>
      <c r="AD326" t="s">
        <v>855</v>
      </c>
      <c r="AF326" t="s">
        <v>141</v>
      </c>
      <c r="AG326">
        <v>3</v>
      </c>
      <c r="AH326" t="s">
        <v>142</v>
      </c>
      <c r="AI326">
        <v>16</v>
      </c>
      <c r="AJ326" t="s">
        <v>163</v>
      </c>
      <c r="AK326">
        <v>82.599998474121094</v>
      </c>
      <c r="AM326" t="s">
        <v>137</v>
      </c>
      <c r="AN326" t="s">
        <v>308</v>
      </c>
      <c r="AO326" t="s">
        <v>137</v>
      </c>
      <c r="AQ326" t="s">
        <v>203</v>
      </c>
      <c r="AR326" t="s">
        <v>204</v>
      </c>
      <c r="AS326" t="s">
        <v>146</v>
      </c>
      <c r="AT326" t="s">
        <v>137</v>
      </c>
      <c r="AU326" t="s">
        <v>293</v>
      </c>
      <c r="AV326" t="s">
        <v>158</v>
      </c>
      <c r="AX326" t="s">
        <v>158</v>
      </c>
      <c r="AY326">
        <v>0.25</v>
      </c>
      <c r="AZ326" t="s">
        <v>185</v>
      </c>
      <c r="BA326">
        <v>10</v>
      </c>
      <c r="BB326" t="s">
        <v>296</v>
      </c>
      <c r="BD326">
        <v>10</v>
      </c>
      <c r="BE326" t="s">
        <v>296</v>
      </c>
      <c r="BG326" t="s">
        <v>137</v>
      </c>
      <c r="BH326" t="s">
        <v>166</v>
      </c>
      <c r="BJ326">
        <v>1</v>
      </c>
      <c r="BK326">
        <v>1</v>
      </c>
      <c r="BL326">
        <v>168</v>
      </c>
      <c r="BM326" t="s">
        <v>152</v>
      </c>
      <c r="BN326">
        <v>168</v>
      </c>
      <c r="BP326">
        <v>1</v>
      </c>
      <c r="BU326">
        <v>0</v>
      </c>
      <c r="BV326" t="s">
        <v>155</v>
      </c>
      <c r="BW326">
        <v>1</v>
      </c>
      <c r="BX326" t="s">
        <v>199</v>
      </c>
      <c r="BY326">
        <v>1</v>
      </c>
      <c r="BZ326" t="s">
        <v>233</v>
      </c>
      <c r="CC326">
        <v>1</v>
      </c>
      <c r="CD326">
        <v>1</v>
      </c>
      <c r="CE326" t="s">
        <v>158</v>
      </c>
      <c r="CK326" t="s">
        <v>137</v>
      </c>
      <c r="CL326" t="s">
        <v>174</v>
      </c>
      <c r="CN326">
        <v>0</v>
      </c>
      <c r="CO326">
        <v>0</v>
      </c>
      <c r="CP326">
        <v>0</v>
      </c>
      <c r="CQ326">
        <v>0</v>
      </c>
      <c r="CR326">
        <v>0</v>
      </c>
      <c r="CS326">
        <v>0</v>
      </c>
      <c r="CT326">
        <v>0</v>
      </c>
      <c r="CU326" t="s">
        <v>162</v>
      </c>
      <c r="CV326" t="s">
        <v>316</v>
      </c>
      <c r="CW326">
        <v>0</v>
      </c>
      <c r="CX326">
        <v>0</v>
      </c>
      <c r="CZ326">
        <v>5</v>
      </c>
      <c r="DA326">
        <v>5</v>
      </c>
      <c r="DB326">
        <v>10</v>
      </c>
      <c r="DC326">
        <v>0</v>
      </c>
      <c r="DD326">
        <v>10</v>
      </c>
      <c r="DE326">
        <v>3</v>
      </c>
      <c r="DF326">
        <v>0</v>
      </c>
      <c r="DG326">
        <v>10</v>
      </c>
      <c r="DH326">
        <v>0</v>
      </c>
      <c r="DI326">
        <v>5</v>
      </c>
      <c r="DJ326">
        <v>5</v>
      </c>
      <c r="DK326">
        <v>5</v>
      </c>
      <c r="DL326">
        <v>5</v>
      </c>
      <c r="DM326">
        <v>5</v>
      </c>
      <c r="DN326">
        <v>5</v>
      </c>
      <c r="DO326">
        <v>2</v>
      </c>
      <c r="DP326">
        <v>0</v>
      </c>
      <c r="DQ326">
        <v>0</v>
      </c>
      <c r="DR326">
        <v>10</v>
      </c>
      <c r="DS326">
        <v>5</v>
      </c>
      <c r="DT326">
        <v>0</v>
      </c>
      <c r="DU326">
        <v>0</v>
      </c>
      <c r="DV326">
        <v>0</v>
      </c>
      <c r="DW326">
        <v>0</v>
      </c>
      <c r="DX326">
        <v>0</v>
      </c>
      <c r="DY326">
        <v>0</v>
      </c>
      <c r="DZ326">
        <v>0</v>
      </c>
      <c r="EA326">
        <v>0</v>
      </c>
      <c r="EB326">
        <v>5</v>
      </c>
      <c r="EC326">
        <v>0</v>
      </c>
      <c r="ED326">
        <v>181</v>
      </c>
      <c r="EE326">
        <v>95</v>
      </c>
      <c r="EF326">
        <v>0.52486187219619795</v>
      </c>
      <c r="EG326" t="s">
        <v>163</v>
      </c>
      <c r="EH326">
        <v>25957</v>
      </c>
      <c r="EI326" t="s">
        <v>866</v>
      </c>
      <c r="EJ326" t="s">
        <v>302</v>
      </c>
    </row>
    <row r="327" spans="1:140" ht="15" hidden="1" x14ac:dyDescent="0.25">
      <c r="A327" t="s">
        <v>842</v>
      </c>
      <c r="B327" t="s">
        <v>843</v>
      </c>
      <c r="D327" t="s">
        <v>263</v>
      </c>
      <c r="E327">
        <v>45348</v>
      </c>
      <c r="F327">
        <v>25958</v>
      </c>
      <c r="G327" t="s">
        <v>132</v>
      </c>
      <c r="H327" t="s">
        <v>199</v>
      </c>
      <c r="I327" t="s">
        <v>166</v>
      </c>
      <c r="J327" t="s">
        <v>196</v>
      </c>
      <c r="K327">
        <v>1.0397000000000001</v>
      </c>
      <c r="L327" t="s">
        <v>197</v>
      </c>
      <c r="P327" t="s">
        <v>402</v>
      </c>
      <c r="S327">
        <v>33933458</v>
      </c>
      <c r="U327" t="s">
        <v>853</v>
      </c>
      <c r="V327">
        <v>2021</v>
      </c>
      <c r="W327" t="s">
        <v>290</v>
      </c>
      <c r="X327">
        <v>4372</v>
      </c>
      <c r="Y327">
        <v>100566</v>
      </c>
      <c r="Z327" t="s">
        <v>854</v>
      </c>
      <c r="AA327">
        <v>330.05999755859398</v>
      </c>
      <c r="AB327" t="s">
        <v>137</v>
      </c>
      <c r="AD327" t="s">
        <v>855</v>
      </c>
      <c r="AF327" t="s">
        <v>141</v>
      </c>
      <c r="AG327">
        <v>3</v>
      </c>
      <c r="AH327" t="s">
        <v>142</v>
      </c>
      <c r="AI327">
        <v>16</v>
      </c>
      <c r="AJ327" t="s">
        <v>163</v>
      </c>
      <c r="AK327">
        <v>82.599998474121094</v>
      </c>
      <c r="AM327" t="s">
        <v>137</v>
      </c>
      <c r="AN327" t="s">
        <v>308</v>
      </c>
      <c r="AO327" t="s">
        <v>137</v>
      </c>
      <c r="AQ327" t="s">
        <v>203</v>
      </c>
      <c r="AR327" t="s">
        <v>204</v>
      </c>
      <c r="AS327" t="s">
        <v>146</v>
      </c>
      <c r="AT327" t="s">
        <v>137</v>
      </c>
      <c r="AU327" t="s">
        <v>293</v>
      </c>
      <c r="AV327" t="s">
        <v>158</v>
      </c>
      <c r="AX327" t="s">
        <v>158</v>
      </c>
      <c r="AY327">
        <v>0.25</v>
      </c>
      <c r="AZ327" t="s">
        <v>185</v>
      </c>
      <c r="BA327">
        <v>50</v>
      </c>
      <c r="BB327" t="s">
        <v>296</v>
      </c>
      <c r="BD327">
        <v>50</v>
      </c>
      <c r="BE327" t="s">
        <v>296</v>
      </c>
      <c r="BG327" t="s">
        <v>137</v>
      </c>
      <c r="BH327" t="s">
        <v>166</v>
      </c>
      <c r="BJ327">
        <v>1</v>
      </c>
      <c r="BK327">
        <v>1</v>
      </c>
      <c r="BL327">
        <v>168</v>
      </c>
      <c r="BM327" t="s">
        <v>152</v>
      </c>
      <c r="BN327">
        <v>168</v>
      </c>
      <c r="BP327">
        <v>1</v>
      </c>
      <c r="BU327">
        <v>0</v>
      </c>
      <c r="BV327" t="s">
        <v>155</v>
      </c>
      <c r="BW327">
        <v>1</v>
      </c>
      <c r="BX327" t="s">
        <v>199</v>
      </c>
      <c r="BY327">
        <v>1</v>
      </c>
      <c r="BZ327" t="s">
        <v>233</v>
      </c>
      <c r="CC327">
        <v>1</v>
      </c>
      <c r="CD327">
        <v>1</v>
      </c>
      <c r="CE327" t="s">
        <v>158</v>
      </c>
      <c r="CK327" t="s">
        <v>137</v>
      </c>
      <c r="CL327" t="s">
        <v>174</v>
      </c>
      <c r="CN327">
        <v>0</v>
      </c>
      <c r="CO327">
        <v>0</v>
      </c>
      <c r="CP327">
        <v>0</v>
      </c>
      <c r="CQ327">
        <v>0</v>
      </c>
      <c r="CR327">
        <v>0</v>
      </c>
      <c r="CS327">
        <v>0</v>
      </c>
      <c r="CT327">
        <v>0</v>
      </c>
      <c r="CU327" t="s">
        <v>162</v>
      </c>
      <c r="CV327" t="s">
        <v>316</v>
      </c>
      <c r="CW327">
        <v>0</v>
      </c>
      <c r="CX327">
        <v>0</v>
      </c>
      <c r="CZ327">
        <v>5</v>
      </c>
      <c r="DA327">
        <v>5</v>
      </c>
      <c r="DB327">
        <v>10</v>
      </c>
      <c r="DC327">
        <v>0</v>
      </c>
      <c r="DD327">
        <v>10</v>
      </c>
      <c r="DE327">
        <v>3</v>
      </c>
      <c r="DF327">
        <v>0</v>
      </c>
      <c r="DG327">
        <v>10</v>
      </c>
      <c r="DH327">
        <v>0</v>
      </c>
      <c r="DI327">
        <v>5</v>
      </c>
      <c r="DJ327">
        <v>5</v>
      </c>
      <c r="DK327">
        <v>5</v>
      </c>
      <c r="DL327">
        <v>5</v>
      </c>
      <c r="DM327">
        <v>5</v>
      </c>
      <c r="DN327">
        <v>5</v>
      </c>
      <c r="DO327">
        <v>2</v>
      </c>
      <c r="DP327">
        <v>0</v>
      </c>
      <c r="DQ327">
        <v>0</v>
      </c>
      <c r="DR327">
        <v>10</v>
      </c>
      <c r="DS327">
        <v>5</v>
      </c>
      <c r="DT327">
        <v>0</v>
      </c>
      <c r="DU327">
        <v>0</v>
      </c>
      <c r="DV327">
        <v>0</v>
      </c>
      <c r="DW327">
        <v>0</v>
      </c>
      <c r="DX327">
        <v>0</v>
      </c>
      <c r="DY327">
        <v>0</v>
      </c>
      <c r="DZ327">
        <v>0</v>
      </c>
      <c r="EA327">
        <v>0</v>
      </c>
      <c r="EB327">
        <v>5</v>
      </c>
      <c r="EC327">
        <v>0</v>
      </c>
      <c r="ED327">
        <v>181</v>
      </c>
      <c r="EE327">
        <v>95</v>
      </c>
      <c r="EF327">
        <v>0.52486187219619795</v>
      </c>
      <c r="EG327" t="s">
        <v>163</v>
      </c>
      <c r="EH327">
        <v>25958</v>
      </c>
      <c r="EI327" t="s">
        <v>866</v>
      </c>
      <c r="EJ327" t="s">
        <v>302</v>
      </c>
    </row>
    <row r="328" spans="1:140" ht="15" hidden="1" x14ac:dyDescent="0.25">
      <c r="A328" t="s">
        <v>842</v>
      </c>
      <c r="B328" t="s">
        <v>843</v>
      </c>
      <c r="D328" t="s">
        <v>263</v>
      </c>
      <c r="E328">
        <v>45348</v>
      </c>
      <c r="F328">
        <v>25959</v>
      </c>
      <c r="G328" t="s">
        <v>132</v>
      </c>
      <c r="H328" t="s">
        <v>199</v>
      </c>
      <c r="I328" t="s">
        <v>166</v>
      </c>
      <c r="J328" t="s">
        <v>196</v>
      </c>
      <c r="K328">
        <v>0.18904000000000001</v>
      </c>
      <c r="L328" t="s">
        <v>197</v>
      </c>
      <c r="P328" t="s">
        <v>402</v>
      </c>
      <c r="S328">
        <v>33933458</v>
      </c>
      <c r="U328" t="s">
        <v>853</v>
      </c>
      <c r="V328">
        <v>2021</v>
      </c>
      <c r="W328" t="s">
        <v>290</v>
      </c>
      <c r="X328">
        <v>4373</v>
      </c>
      <c r="Y328">
        <v>100567</v>
      </c>
      <c r="Z328" t="s">
        <v>854</v>
      </c>
      <c r="AA328">
        <v>330.05999755859398</v>
      </c>
      <c r="AB328" t="s">
        <v>137</v>
      </c>
      <c r="AD328" t="s">
        <v>855</v>
      </c>
      <c r="AF328" t="s">
        <v>141</v>
      </c>
      <c r="AG328">
        <v>3</v>
      </c>
      <c r="AH328" t="s">
        <v>142</v>
      </c>
      <c r="AI328">
        <v>30</v>
      </c>
      <c r="AJ328" t="s">
        <v>163</v>
      </c>
      <c r="AK328">
        <v>82.599998474121094</v>
      </c>
      <c r="AM328" t="s">
        <v>137</v>
      </c>
      <c r="AN328" t="s">
        <v>539</v>
      </c>
      <c r="AO328" t="s">
        <v>137</v>
      </c>
      <c r="AQ328" t="s">
        <v>203</v>
      </c>
      <c r="AR328" t="s">
        <v>204</v>
      </c>
      <c r="AS328" t="s">
        <v>168</v>
      </c>
      <c r="AT328" t="s">
        <v>137</v>
      </c>
      <c r="AU328" t="s">
        <v>293</v>
      </c>
      <c r="AV328" t="s">
        <v>158</v>
      </c>
      <c r="AX328" t="s">
        <v>158</v>
      </c>
      <c r="AY328">
        <v>0.25</v>
      </c>
      <c r="AZ328" t="s">
        <v>185</v>
      </c>
      <c r="BA328">
        <v>10</v>
      </c>
      <c r="BB328" t="s">
        <v>296</v>
      </c>
      <c r="BD328">
        <v>10</v>
      </c>
      <c r="BE328" t="s">
        <v>296</v>
      </c>
      <c r="BG328" t="s">
        <v>137</v>
      </c>
      <c r="BH328" t="s">
        <v>166</v>
      </c>
      <c r="BJ328">
        <v>1</v>
      </c>
      <c r="BK328">
        <v>1</v>
      </c>
      <c r="BL328">
        <v>504</v>
      </c>
      <c r="BM328" t="s">
        <v>152</v>
      </c>
      <c r="BN328">
        <v>504</v>
      </c>
      <c r="BP328">
        <v>1</v>
      </c>
      <c r="BU328">
        <v>0</v>
      </c>
      <c r="BV328" t="s">
        <v>155</v>
      </c>
      <c r="BW328">
        <v>1</v>
      </c>
      <c r="BX328" t="s">
        <v>199</v>
      </c>
      <c r="BY328">
        <v>1</v>
      </c>
      <c r="BZ328" t="s">
        <v>233</v>
      </c>
      <c r="CC328">
        <v>1</v>
      </c>
      <c r="CD328">
        <v>1</v>
      </c>
      <c r="CE328" t="s">
        <v>158</v>
      </c>
      <c r="CK328" t="s">
        <v>137</v>
      </c>
      <c r="CL328" t="s">
        <v>174</v>
      </c>
      <c r="CN328">
        <v>0</v>
      </c>
      <c r="CO328">
        <v>0</v>
      </c>
      <c r="CP328">
        <v>0</v>
      </c>
      <c r="CQ328">
        <v>0</v>
      </c>
      <c r="CR328">
        <v>0</v>
      </c>
      <c r="CS328">
        <v>0</v>
      </c>
      <c r="CT328">
        <v>0</v>
      </c>
      <c r="CU328" t="s">
        <v>162</v>
      </c>
      <c r="CV328" t="s">
        <v>316</v>
      </c>
      <c r="CW328">
        <v>0</v>
      </c>
      <c r="CX328">
        <v>0</v>
      </c>
      <c r="CZ328">
        <v>5</v>
      </c>
      <c r="DA328">
        <v>5</v>
      </c>
      <c r="DB328">
        <v>10</v>
      </c>
      <c r="DC328">
        <v>0</v>
      </c>
      <c r="DD328">
        <v>10</v>
      </c>
      <c r="DE328">
        <v>3</v>
      </c>
      <c r="DF328">
        <v>0</v>
      </c>
      <c r="DG328">
        <v>10</v>
      </c>
      <c r="DH328">
        <v>0</v>
      </c>
      <c r="DI328">
        <v>5</v>
      </c>
      <c r="DJ328">
        <v>5</v>
      </c>
      <c r="DK328">
        <v>5</v>
      </c>
      <c r="DL328">
        <v>5</v>
      </c>
      <c r="DM328">
        <v>5</v>
      </c>
      <c r="DN328">
        <v>5</v>
      </c>
      <c r="DO328">
        <v>2</v>
      </c>
      <c r="DP328">
        <v>0</v>
      </c>
      <c r="DQ328">
        <v>0</v>
      </c>
      <c r="DR328">
        <v>10</v>
      </c>
      <c r="DS328">
        <v>5</v>
      </c>
      <c r="DT328">
        <v>0</v>
      </c>
      <c r="DU328">
        <v>0</v>
      </c>
      <c r="DV328">
        <v>0</v>
      </c>
      <c r="DW328">
        <v>0</v>
      </c>
      <c r="DX328">
        <v>0</v>
      </c>
      <c r="DY328">
        <v>0</v>
      </c>
      <c r="DZ328">
        <v>0</v>
      </c>
      <c r="EA328">
        <v>0</v>
      </c>
      <c r="EB328">
        <v>5</v>
      </c>
      <c r="EC328">
        <v>0</v>
      </c>
      <c r="ED328">
        <v>181</v>
      </c>
      <c r="EE328">
        <v>95</v>
      </c>
      <c r="EF328">
        <v>0.52486187219619795</v>
      </c>
      <c r="EG328" t="s">
        <v>163</v>
      </c>
      <c r="EH328">
        <v>25959</v>
      </c>
      <c r="EI328" t="s">
        <v>866</v>
      </c>
      <c r="EJ328" t="s">
        <v>302</v>
      </c>
    </row>
    <row r="329" spans="1:140" ht="15" hidden="1" x14ac:dyDescent="0.25">
      <c r="A329" t="s">
        <v>842</v>
      </c>
      <c r="B329" t="s">
        <v>843</v>
      </c>
      <c r="D329" t="s">
        <v>263</v>
      </c>
      <c r="E329">
        <v>45348</v>
      </c>
      <c r="F329">
        <v>25960</v>
      </c>
      <c r="G329" t="s">
        <v>132</v>
      </c>
      <c r="H329" t="s">
        <v>199</v>
      </c>
      <c r="I329" t="s">
        <v>166</v>
      </c>
      <c r="J329" t="s">
        <v>196</v>
      </c>
      <c r="K329">
        <v>0.24464</v>
      </c>
      <c r="L329" t="s">
        <v>197</v>
      </c>
      <c r="P329" t="s">
        <v>402</v>
      </c>
      <c r="S329">
        <v>33933458</v>
      </c>
      <c r="U329" t="s">
        <v>853</v>
      </c>
      <c r="V329">
        <v>2021</v>
      </c>
      <c r="W329" t="s">
        <v>290</v>
      </c>
      <c r="X329">
        <v>4374</v>
      </c>
      <c r="Y329">
        <v>100568</v>
      </c>
      <c r="Z329" t="s">
        <v>854</v>
      </c>
      <c r="AA329">
        <v>330.05999755859398</v>
      </c>
      <c r="AB329" t="s">
        <v>137</v>
      </c>
      <c r="AD329" t="s">
        <v>855</v>
      </c>
      <c r="AF329" t="s">
        <v>141</v>
      </c>
      <c r="AG329">
        <v>3</v>
      </c>
      <c r="AH329" t="s">
        <v>142</v>
      </c>
      <c r="AI329">
        <v>30</v>
      </c>
      <c r="AJ329" t="s">
        <v>163</v>
      </c>
      <c r="AK329">
        <v>82.599998474121094</v>
      </c>
      <c r="AM329" t="s">
        <v>137</v>
      </c>
      <c r="AN329" t="s">
        <v>539</v>
      </c>
      <c r="AO329" t="s">
        <v>137</v>
      </c>
      <c r="AQ329" t="s">
        <v>203</v>
      </c>
      <c r="AR329" t="s">
        <v>204</v>
      </c>
      <c r="AS329" t="s">
        <v>168</v>
      </c>
      <c r="AT329" t="s">
        <v>137</v>
      </c>
      <c r="AU329" t="s">
        <v>293</v>
      </c>
      <c r="AV329" t="s">
        <v>158</v>
      </c>
      <c r="AX329" t="s">
        <v>158</v>
      </c>
      <c r="AY329">
        <v>0.25</v>
      </c>
      <c r="AZ329" t="s">
        <v>185</v>
      </c>
      <c r="BA329">
        <v>10</v>
      </c>
      <c r="BB329" t="s">
        <v>296</v>
      </c>
      <c r="BD329">
        <v>10</v>
      </c>
      <c r="BE329" t="s">
        <v>296</v>
      </c>
      <c r="BG329" t="s">
        <v>137</v>
      </c>
      <c r="BH329" t="s">
        <v>166</v>
      </c>
      <c r="BJ329">
        <v>1</v>
      </c>
      <c r="BK329">
        <v>1</v>
      </c>
      <c r="BL329">
        <v>504</v>
      </c>
      <c r="BM329" t="s">
        <v>152</v>
      </c>
      <c r="BN329">
        <v>504</v>
      </c>
      <c r="BP329">
        <v>1</v>
      </c>
      <c r="BU329">
        <v>0</v>
      </c>
      <c r="BV329" t="s">
        <v>155</v>
      </c>
      <c r="BW329">
        <v>1</v>
      </c>
      <c r="BX329" t="s">
        <v>199</v>
      </c>
      <c r="BY329">
        <v>1</v>
      </c>
      <c r="BZ329" t="s">
        <v>233</v>
      </c>
      <c r="CC329">
        <v>1</v>
      </c>
      <c r="CD329">
        <v>1</v>
      </c>
      <c r="CE329" t="s">
        <v>158</v>
      </c>
      <c r="CK329" t="s">
        <v>137</v>
      </c>
      <c r="CL329" t="s">
        <v>174</v>
      </c>
      <c r="CN329">
        <v>0</v>
      </c>
      <c r="CO329">
        <v>0</v>
      </c>
      <c r="CP329">
        <v>0</v>
      </c>
      <c r="CQ329">
        <v>0</v>
      </c>
      <c r="CR329">
        <v>0</v>
      </c>
      <c r="CS329">
        <v>0</v>
      </c>
      <c r="CT329">
        <v>0</v>
      </c>
      <c r="CU329" t="s">
        <v>162</v>
      </c>
      <c r="CV329" t="s">
        <v>316</v>
      </c>
      <c r="CW329">
        <v>0</v>
      </c>
      <c r="CX329">
        <v>0</v>
      </c>
      <c r="CZ329">
        <v>5</v>
      </c>
      <c r="DA329">
        <v>5</v>
      </c>
      <c r="DB329">
        <v>10</v>
      </c>
      <c r="DC329">
        <v>0</v>
      </c>
      <c r="DD329">
        <v>10</v>
      </c>
      <c r="DE329">
        <v>3</v>
      </c>
      <c r="DF329">
        <v>0</v>
      </c>
      <c r="DG329">
        <v>10</v>
      </c>
      <c r="DH329">
        <v>0</v>
      </c>
      <c r="DI329">
        <v>5</v>
      </c>
      <c r="DJ329">
        <v>5</v>
      </c>
      <c r="DK329">
        <v>5</v>
      </c>
      <c r="DL329">
        <v>5</v>
      </c>
      <c r="DM329">
        <v>5</v>
      </c>
      <c r="DN329">
        <v>5</v>
      </c>
      <c r="DO329">
        <v>2</v>
      </c>
      <c r="DP329">
        <v>0</v>
      </c>
      <c r="DQ329">
        <v>0</v>
      </c>
      <c r="DR329">
        <v>10</v>
      </c>
      <c r="DS329">
        <v>5</v>
      </c>
      <c r="DT329">
        <v>0</v>
      </c>
      <c r="DU329">
        <v>0</v>
      </c>
      <c r="DV329">
        <v>0</v>
      </c>
      <c r="DW329">
        <v>0</v>
      </c>
      <c r="DX329">
        <v>0</v>
      </c>
      <c r="DY329">
        <v>0</v>
      </c>
      <c r="DZ329">
        <v>0</v>
      </c>
      <c r="EA329">
        <v>0</v>
      </c>
      <c r="EB329">
        <v>5</v>
      </c>
      <c r="EC329">
        <v>0</v>
      </c>
      <c r="ED329">
        <v>181</v>
      </c>
      <c r="EE329">
        <v>95</v>
      </c>
      <c r="EF329">
        <v>0.52486187219619795</v>
      </c>
      <c r="EG329" t="s">
        <v>163</v>
      </c>
      <c r="EH329">
        <v>25960</v>
      </c>
      <c r="EI329" t="s">
        <v>866</v>
      </c>
      <c r="EJ329" t="s">
        <v>302</v>
      </c>
    </row>
    <row r="330" spans="1:140" ht="15" hidden="1" x14ac:dyDescent="0.25">
      <c r="A330" t="s">
        <v>842</v>
      </c>
      <c r="B330" t="s">
        <v>843</v>
      </c>
      <c r="D330" t="s">
        <v>263</v>
      </c>
      <c r="E330">
        <v>45348</v>
      </c>
      <c r="F330">
        <v>25893</v>
      </c>
      <c r="G330" t="s">
        <v>132</v>
      </c>
      <c r="H330" t="s">
        <v>199</v>
      </c>
      <c r="I330" t="s">
        <v>166</v>
      </c>
      <c r="J330" t="s">
        <v>401</v>
      </c>
      <c r="K330">
        <v>0.155</v>
      </c>
      <c r="L330" t="s">
        <v>136</v>
      </c>
      <c r="S330">
        <v>26743852</v>
      </c>
      <c r="U330" t="s">
        <v>406</v>
      </c>
      <c r="V330">
        <v>2016</v>
      </c>
      <c r="W330" t="s">
        <v>290</v>
      </c>
      <c r="X330">
        <v>4307</v>
      </c>
      <c r="Y330">
        <v>100390</v>
      </c>
      <c r="AA330">
        <v>330.04998779296898</v>
      </c>
      <c r="AB330" t="s">
        <v>137</v>
      </c>
      <c r="AD330" t="s">
        <v>844</v>
      </c>
      <c r="AE330">
        <v>347.07998657226602</v>
      </c>
      <c r="AF330" t="s">
        <v>141</v>
      </c>
      <c r="AG330">
        <v>3</v>
      </c>
      <c r="AH330" t="s">
        <v>142</v>
      </c>
      <c r="AI330">
        <v>16</v>
      </c>
      <c r="AJ330" t="s">
        <v>163</v>
      </c>
      <c r="AK330">
        <v>99.400001525878906</v>
      </c>
      <c r="AM330" t="s">
        <v>137</v>
      </c>
      <c r="AN330" t="s">
        <v>308</v>
      </c>
      <c r="AO330" t="s">
        <v>137</v>
      </c>
      <c r="AQ330" t="s">
        <v>203</v>
      </c>
      <c r="AR330" t="s">
        <v>204</v>
      </c>
      <c r="AS330" t="s">
        <v>168</v>
      </c>
      <c r="AT330" t="s">
        <v>137</v>
      </c>
      <c r="AU330" t="s">
        <v>293</v>
      </c>
      <c r="AV330" t="s">
        <v>845</v>
      </c>
      <c r="AX330" t="s">
        <v>158</v>
      </c>
      <c r="AY330">
        <v>0.25</v>
      </c>
      <c r="AZ330" t="s">
        <v>185</v>
      </c>
      <c r="BA330">
        <v>10</v>
      </c>
      <c r="BB330" t="s">
        <v>296</v>
      </c>
      <c r="BD330">
        <v>10</v>
      </c>
      <c r="BE330" t="s">
        <v>296</v>
      </c>
      <c r="BG330" t="s">
        <v>137</v>
      </c>
      <c r="BH330" t="s">
        <v>166</v>
      </c>
      <c r="BJ330">
        <v>1</v>
      </c>
      <c r="BK330">
        <v>1</v>
      </c>
      <c r="BL330">
        <v>7</v>
      </c>
      <c r="BM330" t="s">
        <v>187</v>
      </c>
      <c r="BN330">
        <v>168</v>
      </c>
      <c r="BP330">
        <v>1</v>
      </c>
      <c r="BQ330">
        <v>1</v>
      </c>
      <c r="BR330" t="s">
        <v>153</v>
      </c>
      <c r="BS330">
        <v>1</v>
      </c>
      <c r="BT330" t="s">
        <v>153</v>
      </c>
      <c r="BU330">
        <v>1</v>
      </c>
      <c r="BV330" t="s">
        <v>155</v>
      </c>
      <c r="BW330">
        <v>1</v>
      </c>
      <c r="BX330" t="s">
        <v>199</v>
      </c>
      <c r="BY330">
        <v>1</v>
      </c>
      <c r="BZ330" t="s">
        <v>233</v>
      </c>
      <c r="CA330" t="s">
        <v>846</v>
      </c>
      <c r="CC330">
        <v>1</v>
      </c>
      <c r="CD330">
        <v>1</v>
      </c>
      <c r="CE330" t="s">
        <v>158</v>
      </c>
      <c r="CG330" t="s">
        <v>298</v>
      </c>
      <c r="CI330" t="s">
        <v>137</v>
      </c>
      <c r="CN330">
        <v>0</v>
      </c>
      <c r="CO330">
        <v>0</v>
      </c>
      <c r="CP330">
        <v>0</v>
      </c>
      <c r="CQ330">
        <v>1</v>
      </c>
      <c r="CR330">
        <v>0</v>
      </c>
      <c r="CS330">
        <v>1</v>
      </c>
      <c r="CT330">
        <v>0</v>
      </c>
      <c r="CU330" t="s">
        <v>162</v>
      </c>
      <c r="CV330" t="s">
        <v>847</v>
      </c>
      <c r="CW330">
        <v>0</v>
      </c>
      <c r="CX330">
        <v>0</v>
      </c>
      <c r="CZ330">
        <v>5</v>
      </c>
      <c r="DA330">
        <v>5</v>
      </c>
      <c r="DB330">
        <v>10</v>
      </c>
      <c r="DC330">
        <v>5</v>
      </c>
      <c r="DD330">
        <v>10</v>
      </c>
      <c r="DE330">
        <v>3</v>
      </c>
      <c r="DF330">
        <v>0</v>
      </c>
      <c r="DG330">
        <v>10</v>
      </c>
      <c r="DH330">
        <v>5</v>
      </c>
      <c r="DI330">
        <v>5</v>
      </c>
      <c r="DJ330">
        <v>5</v>
      </c>
      <c r="DK330">
        <v>5</v>
      </c>
      <c r="DL330">
        <v>5</v>
      </c>
      <c r="DM330">
        <v>5</v>
      </c>
      <c r="DN330">
        <v>5</v>
      </c>
      <c r="DO330">
        <v>2</v>
      </c>
      <c r="DP330">
        <v>5</v>
      </c>
      <c r="DQ330">
        <v>0</v>
      </c>
      <c r="DR330">
        <v>0</v>
      </c>
      <c r="DS330">
        <v>0</v>
      </c>
      <c r="DT330">
        <v>0</v>
      </c>
      <c r="DU330">
        <v>0</v>
      </c>
      <c r="DV330">
        <v>0</v>
      </c>
      <c r="DW330">
        <v>0</v>
      </c>
      <c r="DX330">
        <v>5</v>
      </c>
      <c r="DY330">
        <v>0</v>
      </c>
      <c r="DZ330">
        <v>10</v>
      </c>
      <c r="EA330">
        <v>0</v>
      </c>
      <c r="EB330">
        <v>5</v>
      </c>
      <c r="EC330">
        <v>0</v>
      </c>
      <c r="ED330">
        <v>181</v>
      </c>
      <c r="EE330">
        <v>110</v>
      </c>
      <c r="EF330">
        <v>0.60773479938507102</v>
      </c>
      <c r="EG330" t="s">
        <v>163</v>
      </c>
      <c r="EH330">
        <v>25893</v>
      </c>
      <c r="EI330" t="s">
        <v>537</v>
      </c>
      <c r="EJ330" t="s">
        <v>302</v>
      </c>
    </row>
    <row r="331" spans="1:140" ht="15" hidden="1" x14ac:dyDescent="0.25">
      <c r="A331" t="s">
        <v>842</v>
      </c>
      <c r="B331" t="s">
        <v>843</v>
      </c>
      <c r="D331" t="s">
        <v>263</v>
      </c>
      <c r="E331">
        <v>45348</v>
      </c>
      <c r="F331">
        <v>25895</v>
      </c>
      <c r="G331" t="s">
        <v>132</v>
      </c>
      <c r="H331" t="s">
        <v>199</v>
      </c>
      <c r="I331" t="s">
        <v>134</v>
      </c>
      <c r="J331" t="s">
        <v>401</v>
      </c>
      <c r="K331">
        <v>1.508</v>
      </c>
      <c r="L331" t="s">
        <v>136</v>
      </c>
      <c r="S331">
        <v>26743852</v>
      </c>
      <c r="U331" t="s">
        <v>406</v>
      </c>
      <c r="V331">
        <v>2016</v>
      </c>
      <c r="W331" t="s">
        <v>290</v>
      </c>
      <c r="X331">
        <v>4309</v>
      </c>
      <c r="Y331">
        <v>100392</v>
      </c>
      <c r="AA331">
        <v>330.04998779296898</v>
      </c>
      <c r="AB331" t="s">
        <v>137</v>
      </c>
      <c r="AD331" t="s">
        <v>844</v>
      </c>
      <c r="AE331">
        <v>347.07998657226602</v>
      </c>
      <c r="AF331" t="s">
        <v>141</v>
      </c>
      <c r="AG331">
        <v>3</v>
      </c>
      <c r="AH331" t="s">
        <v>142</v>
      </c>
      <c r="AI331">
        <v>14</v>
      </c>
      <c r="AJ331" t="s">
        <v>163</v>
      </c>
      <c r="AK331">
        <v>99.400001525878906</v>
      </c>
      <c r="AM331" t="s">
        <v>137</v>
      </c>
      <c r="AN331" t="s">
        <v>308</v>
      </c>
      <c r="AO331" t="s">
        <v>137</v>
      </c>
      <c r="AQ331" t="s">
        <v>203</v>
      </c>
      <c r="AR331" t="s">
        <v>204</v>
      </c>
      <c r="AS331" t="s">
        <v>168</v>
      </c>
      <c r="AT331" t="s">
        <v>137</v>
      </c>
      <c r="AU331" t="s">
        <v>293</v>
      </c>
      <c r="AV331" t="s">
        <v>845</v>
      </c>
      <c r="AX331" t="s">
        <v>158</v>
      </c>
      <c r="AY331">
        <v>0.25</v>
      </c>
      <c r="AZ331" t="s">
        <v>185</v>
      </c>
      <c r="BA331">
        <v>30</v>
      </c>
      <c r="BB331" t="s">
        <v>296</v>
      </c>
      <c r="BD331">
        <v>30</v>
      </c>
      <c r="BE331" t="s">
        <v>296</v>
      </c>
      <c r="BG331" t="s">
        <v>137</v>
      </c>
      <c r="BH331" t="s">
        <v>134</v>
      </c>
      <c r="BJ331">
        <v>1</v>
      </c>
      <c r="BK331">
        <v>0</v>
      </c>
      <c r="BL331">
        <v>7</v>
      </c>
      <c r="BM331" t="s">
        <v>187</v>
      </c>
      <c r="BN331">
        <v>168</v>
      </c>
      <c r="BP331">
        <v>1</v>
      </c>
      <c r="BQ331">
        <v>4</v>
      </c>
      <c r="BR331" t="s">
        <v>153</v>
      </c>
      <c r="BS331">
        <v>4</v>
      </c>
      <c r="BT331" t="s">
        <v>153</v>
      </c>
      <c r="BU331">
        <v>1</v>
      </c>
      <c r="BV331" t="s">
        <v>155</v>
      </c>
      <c r="BW331">
        <v>1</v>
      </c>
      <c r="BX331" t="s">
        <v>199</v>
      </c>
      <c r="BY331">
        <v>1</v>
      </c>
      <c r="BZ331" t="s">
        <v>233</v>
      </c>
      <c r="CA331" t="s">
        <v>846</v>
      </c>
      <c r="CC331">
        <v>1</v>
      </c>
      <c r="CD331">
        <v>1</v>
      </c>
      <c r="CE331" t="s">
        <v>158</v>
      </c>
      <c r="CG331" t="s">
        <v>298</v>
      </c>
      <c r="CI331" t="s">
        <v>137</v>
      </c>
      <c r="CN331">
        <v>0</v>
      </c>
      <c r="CO331">
        <v>0</v>
      </c>
      <c r="CP331">
        <v>0</v>
      </c>
      <c r="CQ331">
        <v>1</v>
      </c>
      <c r="CR331">
        <v>0</v>
      </c>
      <c r="CS331">
        <v>1</v>
      </c>
      <c r="CT331">
        <v>1</v>
      </c>
      <c r="CU331" t="s">
        <v>162</v>
      </c>
      <c r="CV331" t="s">
        <v>847</v>
      </c>
      <c r="CW331">
        <v>0</v>
      </c>
      <c r="CX331">
        <v>0</v>
      </c>
      <c r="CZ331">
        <v>5</v>
      </c>
      <c r="DA331">
        <v>5</v>
      </c>
      <c r="DB331">
        <v>10</v>
      </c>
      <c r="DC331">
        <v>5</v>
      </c>
      <c r="DD331">
        <v>10</v>
      </c>
      <c r="DE331">
        <v>3</v>
      </c>
      <c r="DF331">
        <v>0</v>
      </c>
      <c r="DG331">
        <v>10</v>
      </c>
      <c r="DH331">
        <v>5</v>
      </c>
      <c r="DI331">
        <v>5</v>
      </c>
      <c r="DJ331">
        <v>5</v>
      </c>
      <c r="DK331">
        <v>5</v>
      </c>
      <c r="DL331">
        <v>5</v>
      </c>
      <c r="DM331">
        <v>5</v>
      </c>
      <c r="DN331">
        <v>5</v>
      </c>
      <c r="DO331">
        <v>2</v>
      </c>
      <c r="DP331">
        <v>5</v>
      </c>
      <c r="DQ331">
        <v>0</v>
      </c>
      <c r="DR331">
        <v>0</v>
      </c>
      <c r="DS331">
        <v>0</v>
      </c>
      <c r="DT331">
        <v>0</v>
      </c>
      <c r="DU331">
        <v>0</v>
      </c>
      <c r="DV331">
        <v>0</v>
      </c>
      <c r="DW331">
        <v>0</v>
      </c>
      <c r="DX331">
        <v>5</v>
      </c>
      <c r="DY331">
        <v>0</v>
      </c>
      <c r="DZ331">
        <v>10</v>
      </c>
      <c r="EA331">
        <v>5</v>
      </c>
      <c r="EB331">
        <v>5</v>
      </c>
      <c r="EC331">
        <v>0</v>
      </c>
      <c r="ED331">
        <v>196</v>
      </c>
      <c r="EE331">
        <v>115</v>
      </c>
      <c r="EF331">
        <v>0.58673471212387096</v>
      </c>
      <c r="EG331" t="s">
        <v>163</v>
      </c>
      <c r="EH331">
        <v>25895</v>
      </c>
      <c r="EI331" t="s">
        <v>537</v>
      </c>
      <c r="EJ331" t="s">
        <v>302</v>
      </c>
    </row>
    <row r="332" spans="1:140" ht="15" hidden="1" x14ac:dyDescent="0.25">
      <c r="A332" t="s">
        <v>842</v>
      </c>
      <c r="B332" t="s">
        <v>843</v>
      </c>
      <c r="D332" t="s">
        <v>263</v>
      </c>
      <c r="E332">
        <v>45348</v>
      </c>
      <c r="F332">
        <v>25896</v>
      </c>
      <c r="G332" t="s">
        <v>132</v>
      </c>
      <c r="H332" t="s">
        <v>199</v>
      </c>
      <c r="I332" t="s">
        <v>134</v>
      </c>
      <c r="J332" t="s">
        <v>401</v>
      </c>
      <c r="K332">
        <v>2.4620000000000002</v>
      </c>
      <c r="L332" t="s">
        <v>136</v>
      </c>
      <c r="S332">
        <v>26743852</v>
      </c>
      <c r="U332" t="s">
        <v>406</v>
      </c>
      <c r="V332">
        <v>2016</v>
      </c>
      <c r="W332" t="s">
        <v>290</v>
      </c>
      <c r="X332">
        <v>4310</v>
      </c>
      <c r="Y332">
        <v>100393</v>
      </c>
      <c r="AA332">
        <v>330.04998779296898</v>
      </c>
      <c r="AB332" t="s">
        <v>137</v>
      </c>
      <c r="AD332" t="s">
        <v>844</v>
      </c>
      <c r="AE332">
        <v>347.07998657226602</v>
      </c>
      <c r="AF332" t="s">
        <v>141</v>
      </c>
      <c r="AG332">
        <v>3</v>
      </c>
      <c r="AH332" t="s">
        <v>142</v>
      </c>
      <c r="AI332">
        <v>14</v>
      </c>
      <c r="AJ332" t="s">
        <v>163</v>
      </c>
      <c r="AK332">
        <v>99.400001525878906</v>
      </c>
      <c r="AM332" t="s">
        <v>137</v>
      </c>
      <c r="AN332" t="s">
        <v>308</v>
      </c>
      <c r="AO332" t="s">
        <v>137</v>
      </c>
      <c r="AQ332" t="s">
        <v>203</v>
      </c>
      <c r="AR332" t="s">
        <v>204</v>
      </c>
      <c r="AS332" t="s">
        <v>146</v>
      </c>
      <c r="AT332" t="s">
        <v>137</v>
      </c>
      <c r="AU332" t="s">
        <v>293</v>
      </c>
      <c r="AV332" t="s">
        <v>845</v>
      </c>
      <c r="AX332" t="s">
        <v>158</v>
      </c>
      <c r="AY332">
        <v>0.25</v>
      </c>
      <c r="AZ332" t="s">
        <v>185</v>
      </c>
      <c r="BA332">
        <v>30</v>
      </c>
      <c r="BB332" t="s">
        <v>296</v>
      </c>
      <c r="BD332">
        <v>30</v>
      </c>
      <c r="BE332" t="s">
        <v>296</v>
      </c>
      <c r="BG332" t="s">
        <v>137</v>
      </c>
      <c r="BH332" t="s">
        <v>134</v>
      </c>
      <c r="BJ332">
        <v>1</v>
      </c>
      <c r="BK332">
        <v>0</v>
      </c>
      <c r="BL332">
        <v>7</v>
      </c>
      <c r="BM332" t="s">
        <v>187</v>
      </c>
      <c r="BN332">
        <v>168</v>
      </c>
      <c r="BP332">
        <v>1</v>
      </c>
      <c r="BQ332">
        <v>4</v>
      </c>
      <c r="BR332" t="s">
        <v>153</v>
      </c>
      <c r="BS332">
        <v>4</v>
      </c>
      <c r="BT332" t="s">
        <v>153</v>
      </c>
      <c r="BU332">
        <v>1</v>
      </c>
      <c r="BV332" t="s">
        <v>155</v>
      </c>
      <c r="BW332">
        <v>1</v>
      </c>
      <c r="BX332" t="s">
        <v>199</v>
      </c>
      <c r="BY332">
        <v>1</v>
      </c>
      <c r="BZ332" t="s">
        <v>233</v>
      </c>
      <c r="CA332" t="s">
        <v>846</v>
      </c>
      <c r="CC332">
        <v>1</v>
      </c>
      <c r="CD332">
        <v>1</v>
      </c>
      <c r="CE332" t="s">
        <v>158</v>
      </c>
      <c r="CG332" t="s">
        <v>298</v>
      </c>
      <c r="CI332" t="s">
        <v>137</v>
      </c>
      <c r="CN332">
        <v>0</v>
      </c>
      <c r="CO332">
        <v>0</v>
      </c>
      <c r="CP332">
        <v>0</v>
      </c>
      <c r="CQ332">
        <v>1</v>
      </c>
      <c r="CR332">
        <v>0</v>
      </c>
      <c r="CS332">
        <v>1</v>
      </c>
      <c r="CT332">
        <v>1</v>
      </c>
      <c r="CU332" t="s">
        <v>162</v>
      </c>
      <c r="CV332" t="s">
        <v>847</v>
      </c>
      <c r="CW332">
        <v>0</v>
      </c>
      <c r="CX332">
        <v>0</v>
      </c>
      <c r="CZ332">
        <v>5</v>
      </c>
      <c r="DA332">
        <v>5</v>
      </c>
      <c r="DB332">
        <v>10</v>
      </c>
      <c r="DC332">
        <v>5</v>
      </c>
      <c r="DD332">
        <v>10</v>
      </c>
      <c r="DE332">
        <v>3</v>
      </c>
      <c r="DF332">
        <v>0</v>
      </c>
      <c r="DG332">
        <v>10</v>
      </c>
      <c r="DH332">
        <v>5</v>
      </c>
      <c r="DI332">
        <v>5</v>
      </c>
      <c r="DJ332">
        <v>5</v>
      </c>
      <c r="DK332">
        <v>5</v>
      </c>
      <c r="DL332">
        <v>5</v>
      </c>
      <c r="DM332">
        <v>5</v>
      </c>
      <c r="DN332">
        <v>5</v>
      </c>
      <c r="DO332">
        <v>2</v>
      </c>
      <c r="DP332">
        <v>5</v>
      </c>
      <c r="DQ332">
        <v>0</v>
      </c>
      <c r="DR332">
        <v>0</v>
      </c>
      <c r="DS332">
        <v>0</v>
      </c>
      <c r="DT332">
        <v>0</v>
      </c>
      <c r="DU332">
        <v>0</v>
      </c>
      <c r="DV332">
        <v>0</v>
      </c>
      <c r="DW332">
        <v>0</v>
      </c>
      <c r="DX332">
        <v>5</v>
      </c>
      <c r="DY332">
        <v>0</v>
      </c>
      <c r="DZ332">
        <v>10</v>
      </c>
      <c r="EA332">
        <v>5</v>
      </c>
      <c r="EB332">
        <v>5</v>
      </c>
      <c r="EC332">
        <v>0</v>
      </c>
      <c r="ED332">
        <v>196</v>
      </c>
      <c r="EE332">
        <v>115</v>
      </c>
      <c r="EF332">
        <v>0.58673471212387096</v>
      </c>
      <c r="EG332" t="s">
        <v>163</v>
      </c>
      <c r="EH332">
        <v>25896</v>
      </c>
      <c r="EI332" t="s">
        <v>537</v>
      </c>
      <c r="EJ332" t="s">
        <v>302</v>
      </c>
    </row>
    <row r="333" spans="1:140" ht="15" hidden="1" x14ac:dyDescent="0.25">
      <c r="A333" t="s">
        <v>842</v>
      </c>
      <c r="B333" t="s">
        <v>843</v>
      </c>
      <c r="D333" t="s">
        <v>263</v>
      </c>
      <c r="E333">
        <v>45348</v>
      </c>
      <c r="F333">
        <v>25893</v>
      </c>
      <c r="G333" t="s">
        <v>132</v>
      </c>
      <c r="H333" t="s">
        <v>199</v>
      </c>
      <c r="I333" t="s">
        <v>166</v>
      </c>
      <c r="J333" t="s">
        <v>400</v>
      </c>
      <c r="K333">
        <v>0.16800000000000001</v>
      </c>
      <c r="L333" t="s">
        <v>136</v>
      </c>
      <c r="S333">
        <v>26743852</v>
      </c>
      <c r="U333" t="s">
        <v>406</v>
      </c>
      <c r="V333">
        <v>2016</v>
      </c>
      <c r="W333" t="s">
        <v>290</v>
      </c>
      <c r="X333">
        <v>4307</v>
      </c>
      <c r="Y333">
        <v>100390</v>
      </c>
      <c r="AA333">
        <v>330.04998779296898</v>
      </c>
      <c r="AB333" t="s">
        <v>137</v>
      </c>
      <c r="AD333" t="s">
        <v>844</v>
      </c>
      <c r="AE333">
        <v>347.07998657226602</v>
      </c>
      <c r="AF333" t="s">
        <v>141</v>
      </c>
      <c r="AG333">
        <v>3</v>
      </c>
      <c r="AH333" t="s">
        <v>142</v>
      </c>
      <c r="AI333">
        <v>16</v>
      </c>
      <c r="AJ333" t="s">
        <v>163</v>
      </c>
      <c r="AK333">
        <v>99.400001525878906</v>
      </c>
      <c r="AM333" t="s">
        <v>137</v>
      </c>
      <c r="AN333" t="s">
        <v>308</v>
      </c>
      <c r="AO333" t="s">
        <v>137</v>
      </c>
      <c r="AQ333" t="s">
        <v>203</v>
      </c>
      <c r="AR333" t="s">
        <v>204</v>
      </c>
      <c r="AS333" t="s">
        <v>168</v>
      </c>
      <c r="AT333" t="s">
        <v>137</v>
      </c>
      <c r="AU333" t="s">
        <v>293</v>
      </c>
      <c r="AV333" t="s">
        <v>845</v>
      </c>
      <c r="AX333" t="s">
        <v>158</v>
      </c>
      <c r="AY333">
        <v>0.25</v>
      </c>
      <c r="AZ333" t="s">
        <v>185</v>
      </c>
      <c r="BA333">
        <v>10</v>
      </c>
      <c r="BB333" t="s">
        <v>296</v>
      </c>
      <c r="BD333">
        <v>10</v>
      </c>
      <c r="BE333" t="s">
        <v>296</v>
      </c>
      <c r="BG333" t="s">
        <v>137</v>
      </c>
      <c r="BH333" t="s">
        <v>166</v>
      </c>
      <c r="BJ333">
        <v>1</v>
      </c>
      <c r="BK333">
        <v>1</v>
      </c>
      <c r="BL333">
        <v>7</v>
      </c>
      <c r="BM333" t="s">
        <v>187</v>
      </c>
      <c r="BN333">
        <v>168</v>
      </c>
      <c r="BP333">
        <v>1</v>
      </c>
      <c r="BQ333">
        <v>1</v>
      </c>
      <c r="BR333" t="s">
        <v>153</v>
      </c>
      <c r="BS333">
        <v>1</v>
      </c>
      <c r="BT333" t="s">
        <v>153</v>
      </c>
      <c r="BU333">
        <v>1</v>
      </c>
      <c r="BV333" t="s">
        <v>155</v>
      </c>
      <c r="BW333">
        <v>1</v>
      </c>
      <c r="BX333" t="s">
        <v>199</v>
      </c>
      <c r="BY333">
        <v>1</v>
      </c>
      <c r="BZ333" t="s">
        <v>233</v>
      </c>
      <c r="CA333" t="s">
        <v>846</v>
      </c>
      <c r="CC333">
        <v>1</v>
      </c>
      <c r="CD333">
        <v>1</v>
      </c>
      <c r="CE333" t="s">
        <v>158</v>
      </c>
      <c r="CG333" t="s">
        <v>298</v>
      </c>
      <c r="CI333" t="s">
        <v>137</v>
      </c>
      <c r="CN333">
        <v>0</v>
      </c>
      <c r="CO333">
        <v>0</v>
      </c>
      <c r="CP333">
        <v>0</v>
      </c>
      <c r="CQ333">
        <v>1</v>
      </c>
      <c r="CR333">
        <v>0</v>
      </c>
      <c r="CS333">
        <v>1</v>
      </c>
      <c r="CT333">
        <v>0</v>
      </c>
      <c r="CU333" t="s">
        <v>162</v>
      </c>
      <c r="CV333" t="s">
        <v>847</v>
      </c>
      <c r="CW333">
        <v>0</v>
      </c>
      <c r="CX333">
        <v>0</v>
      </c>
      <c r="CZ333">
        <v>5</v>
      </c>
      <c r="DA333">
        <v>5</v>
      </c>
      <c r="DB333">
        <v>10</v>
      </c>
      <c r="DC333">
        <v>5</v>
      </c>
      <c r="DD333">
        <v>10</v>
      </c>
      <c r="DE333">
        <v>3</v>
      </c>
      <c r="DF333">
        <v>0</v>
      </c>
      <c r="DG333">
        <v>10</v>
      </c>
      <c r="DH333">
        <v>5</v>
      </c>
      <c r="DI333">
        <v>5</v>
      </c>
      <c r="DJ333">
        <v>5</v>
      </c>
      <c r="DK333">
        <v>5</v>
      </c>
      <c r="DL333">
        <v>5</v>
      </c>
      <c r="DM333">
        <v>5</v>
      </c>
      <c r="DN333">
        <v>5</v>
      </c>
      <c r="DO333">
        <v>2</v>
      </c>
      <c r="DP333">
        <v>5</v>
      </c>
      <c r="DQ333">
        <v>0</v>
      </c>
      <c r="DR333">
        <v>0</v>
      </c>
      <c r="DS333">
        <v>0</v>
      </c>
      <c r="DT333">
        <v>0</v>
      </c>
      <c r="DU333">
        <v>0</v>
      </c>
      <c r="DV333">
        <v>0</v>
      </c>
      <c r="DW333">
        <v>0</v>
      </c>
      <c r="DX333">
        <v>5</v>
      </c>
      <c r="DY333">
        <v>0</v>
      </c>
      <c r="DZ333">
        <v>10</v>
      </c>
      <c r="EA333">
        <v>0</v>
      </c>
      <c r="EB333">
        <v>5</v>
      </c>
      <c r="EC333">
        <v>0</v>
      </c>
      <c r="ED333">
        <v>181</v>
      </c>
      <c r="EE333">
        <v>110</v>
      </c>
      <c r="EF333">
        <v>0.60773479938507102</v>
      </c>
      <c r="EG333" t="s">
        <v>163</v>
      </c>
      <c r="EH333">
        <v>25893</v>
      </c>
      <c r="EI333" t="s">
        <v>537</v>
      </c>
      <c r="EJ333" t="s">
        <v>302</v>
      </c>
    </row>
    <row r="334" spans="1:140" ht="15" hidden="1" x14ac:dyDescent="0.25">
      <c r="A334" t="s">
        <v>842</v>
      </c>
      <c r="B334" t="s">
        <v>843</v>
      </c>
      <c r="D334" t="s">
        <v>263</v>
      </c>
      <c r="E334">
        <v>45348</v>
      </c>
      <c r="F334">
        <v>25894</v>
      </c>
      <c r="G334" t="s">
        <v>132</v>
      </c>
      <c r="H334" t="s">
        <v>199</v>
      </c>
      <c r="I334" t="s">
        <v>166</v>
      </c>
      <c r="J334" t="s">
        <v>400</v>
      </c>
      <c r="K334">
        <v>0.17799999999999999</v>
      </c>
      <c r="L334" t="s">
        <v>136</v>
      </c>
      <c r="S334">
        <v>26743852</v>
      </c>
      <c r="U334" t="s">
        <v>406</v>
      </c>
      <c r="V334">
        <v>2016</v>
      </c>
      <c r="W334" t="s">
        <v>290</v>
      </c>
      <c r="X334">
        <v>4308</v>
      </c>
      <c r="Y334">
        <v>100391</v>
      </c>
      <c r="AA334">
        <v>330.04998779296898</v>
      </c>
      <c r="AB334" t="s">
        <v>137</v>
      </c>
      <c r="AD334" t="s">
        <v>844</v>
      </c>
      <c r="AE334">
        <v>347.07998657226602</v>
      </c>
      <c r="AF334" t="s">
        <v>141</v>
      </c>
      <c r="AG334">
        <v>3</v>
      </c>
      <c r="AH334" t="s">
        <v>142</v>
      </c>
      <c r="AI334">
        <v>16</v>
      </c>
      <c r="AJ334" t="s">
        <v>163</v>
      </c>
      <c r="AK334">
        <v>99.400001525878906</v>
      </c>
      <c r="AM334" t="s">
        <v>137</v>
      </c>
      <c r="AN334" t="s">
        <v>308</v>
      </c>
      <c r="AO334" t="s">
        <v>137</v>
      </c>
      <c r="AQ334" t="s">
        <v>203</v>
      </c>
      <c r="AR334" t="s">
        <v>204</v>
      </c>
      <c r="AS334" t="s">
        <v>146</v>
      </c>
      <c r="AT334" t="s">
        <v>137</v>
      </c>
      <c r="AU334" t="s">
        <v>293</v>
      </c>
      <c r="AV334" t="s">
        <v>845</v>
      </c>
      <c r="AX334" t="s">
        <v>158</v>
      </c>
      <c r="AY334">
        <v>0.25</v>
      </c>
      <c r="AZ334" t="s">
        <v>185</v>
      </c>
      <c r="BA334">
        <v>10</v>
      </c>
      <c r="BB334" t="s">
        <v>296</v>
      </c>
      <c r="BD334">
        <v>10</v>
      </c>
      <c r="BE334" t="s">
        <v>296</v>
      </c>
      <c r="BG334" t="s">
        <v>137</v>
      </c>
      <c r="BH334" t="s">
        <v>166</v>
      </c>
      <c r="BJ334">
        <v>1</v>
      </c>
      <c r="BK334">
        <v>1</v>
      </c>
      <c r="BL334">
        <v>7</v>
      </c>
      <c r="BM334" t="s">
        <v>187</v>
      </c>
      <c r="BN334">
        <v>168</v>
      </c>
      <c r="BP334">
        <v>1</v>
      </c>
      <c r="BQ334">
        <v>1</v>
      </c>
      <c r="BR334" t="s">
        <v>153</v>
      </c>
      <c r="BS334">
        <v>1</v>
      </c>
      <c r="BT334" t="s">
        <v>153</v>
      </c>
      <c r="BU334">
        <v>1</v>
      </c>
      <c r="BV334" t="s">
        <v>155</v>
      </c>
      <c r="BW334">
        <v>1</v>
      </c>
      <c r="BX334" t="s">
        <v>199</v>
      </c>
      <c r="BY334">
        <v>1</v>
      </c>
      <c r="BZ334" t="s">
        <v>233</v>
      </c>
      <c r="CA334" t="s">
        <v>846</v>
      </c>
      <c r="CC334">
        <v>1</v>
      </c>
      <c r="CD334">
        <v>1</v>
      </c>
      <c r="CE334" t="s">
        <v>158</v>
      </c>
      <c r="CG334" t="s">
        <v>298</v>
      </c>
      <c r="CI334" t="s">
        <v>137</v>
      </c>
      <c r="CN334">
        <v>0</v>
      </c>
      <c r="CO334">
        <v>0</v>
      </c>
      <c r="CP334">
        <v>0</v>
      </c>
      <c r="CQ334">
        <v>1</v>
      </c>
      <c r="CR334">
        <v>0</v>
      </c>
      <c r="CS334">
        <v>1</v>
      </c>
      <c r="CT334">
        <v>0</v>
      </c>
      <c r="CU334" t="s">
        <v>162</v>
      </c>
      <c r="CV334" t="s">
        <v>847</v>
      </c>
      <c r="CW334">
        <v>0</v>
      </c>
      <c r="CX334">
        <v>0</v>
      </c>
      <c r="CZ334">
        <v>5</v>
      </c>
      <c r="DA334">
        <v>5</v>
      </c>
      <c r="DB334">
        <v>10</v>
      </c>
      <c r="DC334">
        <v>5</v>
      </c>
      <c r="DD334">
        <v>10</v>
      </c>
      <c r="DE334">
        <v>3</v>
      </c>
      <c r="DF334">
        <v>0</v>
      </c>
      <c r="DG334">
        <v>10</v>
      </c>
      <c r="DH334">
        <v>5</v>
      </c>
      <c r="DI334">
        <v>5</v>
      </c>
      <c r="DJ334">
        <v>5</v>
      </c>
      <c r="DK334">
        <v>5</v>
      </c>
      <c r="DL334">
        <v>5</v>
      </c>
      <c r="DM334">
        <v>5</v>
      </c>
      <c r="DN334">
        <v>5</v>
      </c>
      <c r="DO334">
        <v>2</v>
      </c>
      <c r="DP334">
        <v>5</v>
      </c>
      <c r="DQ334">
        <v>0</v>
      </c>
      <c r="DR334">
        <v>0</v>
      </c>
      <c r="DS334">
        <v>0</v>
      </c>
      <c r="DT334">
        <v>0</v>
      </c>
      <c r="DU334">
        <v>0</v>
      </c>
      <c r="DV334">
        <v>0</v>
      </c>
      <c r="DW334">
        <v>0</v>
      </c>
      <c r="DX334">
        <v>5</v>
      </c>
      <c r="DY334">
        <v>0</v>
      </c>
      <c r="DZ334">
        <v>10</v>
      </c>
      <c r="EA334">
        <v>0</v>
      </c>
      <c r="EB334">
        <v>5</v>
      </c>
      <c r="EC334">
        <v>0</v>
      </c>
      <c r="ED334">
        <v>181</v>
      </c>
      <c r="EE334">
        <v>110</v>
      </c>
      <c r="EF334">
        <v>0.60773479938507102</v>
      </c>
      <c r="EG334" t="s">
        <v>163</v>
      </c>
      <c r="EH334">
        <v>25894</v>
      </c>
      <c r="EI334" t="s">
        <v>537</v>
      </c>
      <c r="EJ334" t="s">
        <v>302</v>
      </c>
    </row>
    <row r="335" spans="1:140" ht="15" hidden="1" x14ac:dyDescent="0.25">
      <c r="A335" t="s">
        <v>842</v>
      </c>
      <c r="B335" t="s">
        <v>843</v>
      </c>
      <c r="D335" t="s">
        <v>263</v>
      </c>
      <c r="E335">
        <v>45348</v>
      </c>
      <c r="F335">
        <v>25895</v>
      </c>
      <c r="G335" t="s">
        <v>132</v>
      </c>
      <c r="H335" t="s">
        <v>199</v>
      </c>
      <c r="I335" t="s">
        <v>134</v>
      </c>
      <c r="J335" t="s">
        <v>400</v>
      </c>
      <c r="K335">
        <v>0.14199999999999999</v>
      </c>
      <c r="L335" t="s">
        <v>136</v>
      </c>
      <c r="S335">
        <v>26743852</v>
      </c>
      <c r="U335" t="s">
        <v>406</v>
      </c>
      <c r="V335">
        <v>2016</v>
      </c>
      <c r="W335" t="s">
        <v>290</v>
      </c>
      <c r="X335">
        <v>4309</v>
      </c>
      <c r="Y335">
        <v>100392</v>
      </c>
      <c r="AA335">
        <v>330.04998779296898</v>
      </c>
      <c r="AB335" t="s">
        <v>137</v>
      </c>
      <c r="AD335" t="s">
        <v>844</v>
      </c>
      <c r="AE335">
        <v>347.07998657226602</v>
      </c>
      <c r="AF335" t="s">
        <v>141</v>
      </c>
      <c r="AG335">
        <v>3</v>
      </c>
      <c r="AH335" t="s">
        <v>142</v>
      </c>
      <c r="AI335">
        <v>14</v>
      </c>
      <c r="AJ335" t="s">
        <v>163</v>
      </c>
      <c r="AK335">
        <v>99.400001525878906</v>
      </c>
      <c r="AM335" t="s">
        <v>137</v>
      </c>
      <c r="AN335" t="s">
        <v>308</v>
      </c>
      <c r="AO335" t="s">
        <v>137</v>
      </c>
      <c r="AQ335" t="s">
        <v>203</v>
      </c>
      <c r="AR335" t="s">
        <v>204</v>
      </c>
      <c r="AS335" t="s">
        <v>168</v>
      </c>
      <c r="AT335" t="s">
        <v>137</v>
      </c>
      <c r="AU335" t="s">
        <v>293</v>
      </c>
      <c r="AV335" t="s">
        <v>845</v>
      </c>
      <c r="AX335" t="s">
        <v>158</v>
      </c>
      <c r="AY335">
        <v>0.25</v>
      </c>
      <c r="AZ335" t="s">
        <v>185</v>
      </c>
      <c r="BA335">
        <v>30</v>
      </c>
      <c r="BB335" t="s">
        <v>296</v>
      </c>
      <c r="BD335">
        <v>30</v>
      </c>
      <c r="BE335" t="s">
        <v>296</v>
      </c>
      <c r="BG335" t="s">
        <v>137</v>
      </c>
      <c r="BH335" t="s">
        <v>134</v>
      </c>
      <c r="BJ335">
        <v>1</v>
      </c>
      <c r="BK335">
        <v>0</v>
      </c>
      <c r="BL335">
        <v>7</v>
      </c>
      <c r="BM335" t="s">
        <v>187</v>
      </c>
      <c r="BN335">
        <v>168</v>
      </c>
      <c r="BP335">
        <v>1</v>
      </c>
      <c r="BQ335">
        <v>4</v>
      </c>
      <c r="BR335" t="s">
        <v>153</v>
      </c>
      <c r="BS335">
        <v>4</v>
      </c>
      <c r="BT335" t="s">
        <v>153</v>
      </c>
      <c r="BU335">
        <v>1</v>
      </c>
      <c r="BV335" t="s">
        <v>155</v>
      </c>
      <c r="BW335">
        <v>1</v>
      </c>
      <c r="BX335" t="s">
        <v>199</v>
      </c>
      <c r="BY335">
        <v>1</v>
      </c>
      <c r="BZ335" t="s">
        <v>233</v>
      </c>
      <c r="CA335" t="s">
        <v>846</v>
      </c>
      <c r="CC335">
        <v>1</v>
      </c>
      <c r="CD335">
        <v>1</v>
      </c>
      <c r="CE335" t="s">
        <v>158</v>
      </c>
      <c r="CG335" t="s">
        <v>298</v>
      </c>
      <c r="CI335" t="s">
        <v>137</v>
      </c>
      <c r="CN335">
        <v>0</v>
      </c>
      <c r="CO335">
        <v>0</v>
      </c>
      <c r="CP335">
        <v>0</v>
      </c>
      <c r="CQ335">
        <v>1</v>
      </c>
      <c r="CR335">
        <v>0</v>
      </c>
      <c r="CS335">
        <v>1</v>
      </c>
      <c r="CT335">
        <v>1</v>
      </c>
      <c r="CU335" t="s">
        <v>162</v>
      </c>
      <c r="CV335" t="s">
        <v>847</v>
      </c>
      <c r="CW335">
        <v>0</v>
      </c>
      <c r="CX335">
        <v>0</v>
      </c>
      <c r="CZ335">
        <v>5</v>
      </c>
      <c r="DA335">
        <v>5</v>
      </c>
      <c r="DB335">
        <v>10</v>
      </c>
      <c r="DC335">
        <v>5</v>
      </c>
      <c r="DD335">
        <v>10</v>
      </c>
      <c r="DE335">
        <v>3</v>
      </c>
      <c r="DF335">
        <v>0</v>
      </c>
      <c r="DG335">
        <v>10</v>
      </c>
      <c r="DH335">
        <v>5</v>
      </c>
      <c r="DI335">
        <v>5</v>
      </c>
      <c r="DJ335">
        <v>5</v>
      </c>
      <c r="DK335">
        <v>5</v>
      </c>
      <c r="DL335">
        <v>5</v>
      </c>
      <c r="DM335">
        <v>5</v>
      </c>
      <c r="DN335">
        <v>5</v>
      </c>
      <c r="DO335">
        <v>2</v>
      </c>
      <c r="DP335">
        <v>5</v>
      </c>
      <c r="DQ335">
        <v>0</v>
      </c>
      <c r="DR335">
        <v>0</v>
      </c>
      <c r="DS335">
        <v>0</v>
      </c>
      <c r="DT335">
        <v>0</v>
      </c>
      <c r="DU335">
        <v>0</v>
      </c>
      <c r="DV335">
        <v>0</v>
      </c>
      <c r="DW335">
        <v>0</v>
      </c>
      <c r="DX335">
        <v>5</v>
      </c>
      <c r="DY335">
        <v>0</v>
      </c>
      <c r="DZ335">
        <v>10</v>
      </c>
      <c r="EA335">
        <v>5</v>
      </c>
      <c r="EB335">
        <v>5</v>
      </c>
      <c r="EC335">
        <v>0</v>
      </c>
      <c r="ED335">
        <v>196</v>
      </c>
      <c r="EE335">
        <v>115</v>
      </c>
      <c r="EF335">
        <v>0.58673471212387096</v>
      </c>
      <c r="EG335" t="s">
        <v>163</v>
      </c>
      <c r="EH335">
        <v>25895</v>
      </c>
      <c r="EI335" t="s">
        <v>537</v>
      </c>
      <c r="EJ335" t="s">
        <v>302</v>
      </c>
    </row>
    <row r="336" spans="1:140" ht="15" hidden="1" x14ac:dyDescent="0.25">
      <c r="A336" t="s">
        <v>842</v>
      </c>
      <c r="B336" t="s">
        <v>843</v>
      </c>
      <c r="D336" t="s">
        <v>263</v>
      </c>
      <c r="E336">
        <v>45348</v>
      </c>
      <c r="F336">
        <v>25896</v>
      </c>
      <c r="G336" t="s">
        <v>132</v>
      </c>
      <c r="H336" t="s">
        <v>199</v>
      </c>
      <c r="I336" t="s">
        <v>134</v>
      </c>
      <c r="J336" t="s">
        <v>400</v>
      </c>
      <c r="K336">
        <v>5.7000000000000002E-2</v>
      </c>
      <c r="L336" t="s">
        <v>136</v>
      </c>
      <c r="S336">
        <v>26743852</v>
      </c>
      <c r="U336" t="s">
        <v>406</v>
      </c>
      <c r="V336">
        <v>2016</v>
      </c>
      <c r="W336" t="s">
        <v>290</v>
      </c>
      <c r="X336">
        <v>4310</v>
      </c>
      <c r="Y336">
        <v>100393</v>
      </c>
      <c r="AA336">
        <v>330.04998779296898</v>
      </c>
      <c r="AB336" t="s">
        <v>137</v>
      </c>
      <c r="AD336" t="s">
        <v>844</v>
      </c>
      <c r="AE336">
        <v>347.07998657226602</v>
      </c>
      <c r="AF336" t="s">
        <v>141</v>
      </c>
      <c r="AG336">
        <v>3</v>
      </c>
      <c r="AH336" t="s">
        <v>142</v>
      </c>
      <c r="AI336">
        <v>14</v>
      </c>
      <c r="AJ336" t="s">
        <v>163</v>
      </c>
      <c r="AK336">
        <v>99.400001525878906</v>
      </c>
      <c r="AM336" t="s">
        <v>137</v>
      </c>
      <c r="AN336" t="s">
        <v>308</v>
      </c>
      <c r="AO336" t="s">
        <v>137</v>
      </c>
      <c r="AQ336" t="s">
        <v>203</v>
      </c>
      <c r="AR336" t="s">
        <v>204</v>
      </c>
      <c r="AS336" t="s">
        <v>146</v>
      </c>
      <c r="AT336" t="s">
        <v>137</v>
      </c>
      <c r="AU336" t="s">
        <v>293</v>
      </c>
      <c r="AV336" t="s">
        <v>845</v>
      </c>
      <c r="AX336" t="s">
        <v>158</v>
      </c>
      <c r="AY336">
        <v>0.25</v>
      </c>
      <c r="AZ336" t="s">
        <v>185</v>
      </c>
      <c r="BA336">
        <v>30</v>
      </c>
      <c r="BB336" t="s">
        <v>296</v>
      </c>
      <c r="BD336">
        <v>30</v>
      </c>
      <c r="BE336" t="s">
        <v>296</v>
      </c>
      <c r="BG336" t="s">
        <v>137</v>
      </c>
      <c r="BH336" t="s">
        <v>134</v>
      </c>
      <c r="BJ336">
        <v>1</v>
      </c>
      <c r="BK336">
        <v>0</v>
      </c>
      <c r="BL336">
        <v>7</v>
      </c>
      <c r="BM336" t="s">
        <v>187</v>
      </c>
      <c r="BN336">
        <v>168</v>
      </c>
      <c r="BP336">
        <v>1</v>
      </c>
      <c r="BQ336">
        <v>4</v>
      </c>
      <c r="BR336" t="s">
        <v>153</v>
      </c>
      <c r="BS336">
        <v>4</v>
      </c>
      <c r="BT336" t="s">
        <v>153</v>
      </c>
      <c r="BU336">
        <v>1</v>
      </c>
      <c r="BV336" t="s">
        <v>155</v>
      </c>
      <c r="BW336">
        <v>1</v>
      </c>
      <c r="BX336" t="s">
        <v>199</v>
      </c>
      <c r="BY336">
        <v>1</v>
      </c>
      <c r="BZ336" t="s">
        <v>233</v>
      </c>
      <c r="CA336" t="s">
        <v>846</v>
      </c>
      <c r="CC336">
        <v>1</v>
      </c>
      <c r="CD336">
        <v>1</v>
      </c>
      <c r="CE336" t="s">
        <v>158</v>
      </c>
      <c r="CG336" t="s">
        <v>298</v>
      </c>
      <c r="CI336" t="s">
        <v>137</v>
      </c>
      <c r="CN336">
        <v>0</v>
      </c>
      <c r="CO336">
        <v>0</v>
      </c>
      <c r="CP336">
        <v>0</v>
      </c>
      <c r="CQ336">
        <v>1</v>
      </c>
      <c r="CR336">
        <v>0</v>
      </c>
      <c r="CS336">
        <v>1</v>
      </c>
      <c r="CT336">
        <v>1</v>
      </c>
      <c r="CU336" t="s">
        <v>162</v>
      </c>
      <c r="CV336" t="s">
        <v>847</v>
      </c>
      <c r="CW336">
        <v>0</v>
      </c>
      <c r="CX336">
        <v>0</v>
      </c>
      <c r="CZ336">
        <v>5</v>
      </c>
      <c r="DA336">
        <v>5</v>
      </c>
      <c r="DB336">
        <v>10</v>
      </c>
      <c r="DC336">
        <v>5</v>
      </c>
      <c r="DD336">
        <v>10</v>
      </c>
      <c r="DE336">
        <v>3</v>
      </c>
      <c r="DF336">
        <v>0</v>
      </c>
      <c r="DG336">
        <v>10</v>
      </c>
      <c r="DH336">
        <v>5</v>
      </c>
      <c r="DI336">
        <v>5</v>
      </c>
      <c r="DJ336">
        <v>5</v>
      </c>
      <c r="DK336">
        <v>5</v>
      </c>
      <c r="DL336">
        <v>5</v>
      </c>
      <c r="DM336">
        <v>5</v>
      </c>
      <c r="DN336">
        <v>5</v>
      </c>
      <c r="DO336">
        <v>2</v>
      </c>
      <c r="DP336">
        <v>5</v>
      </c>
      <c r="DQ336">
        <v>0</v>
      </c>
      <c r="DR336">
        <v>0</v>
      </c>
      <c r="DS336">
        <v>0</v>
      </c>
      <c r="DT336">
        <v>0</v>
      </c>
      <c r="DU336">
        <v>0</v>
      </c>
      <c r="DV336">
        <v>0</v>
      </c>
      <c r="DW336">
        <v>0</v>
      </c>
      <c r="DX336">
        <v>5</v>
      </c>
      <c r="DY336">
        <v>0</v>
      </c>
      <c r="DZ336">
        <v>10</v>
      </c>
      <c r="EA336">
        <v>5</v>
      </c>
      <c r="EB336">
        <v>5</v>
      </c>
      <c r="EC336">
        <v>0</v>
      </c>
      <c r="ED336">
        <v>196</v>
      </c>
      <c r="EE336">
        <v>115</v>
      </c>
      <c r="EF336">
        <v>0.58673471212387096</v>
      </c>
      <c r="EG336" t="s">
        <v>163</v>
      </c>
      <c r="EH336">
        <v>25896</v>
      </c>
      <c r="EI336" t="s">
        <v>537</v>
      </c>
      <c r="EJ336" t="s">
        <v>302</v>
      </c>
    </row>
    <row r="337" spans="1:140" ht="15" hidden="1" x14ac:dyDescent="0.25">
      <c r="A337" t="s">
        <v>842</v>
      </c>
      <c r="B337" t="s">
        <v>843</v>
      </c>
      <c r="D337" t="s">
        <v>263</v>
      </c>
      <c r="E337">
        <v>45348</v>
      </c>
      <c r="F337">
        <v>25961</v>
      </c>
      <c r="G337" t="s">
        <v>169</v>
      </c>
      <c r="H337" t="s">
        <v>199</v>
      </c>
      <c r="I337" t="s">
        <v>178</v>
      </c>
      <c r="J337" t="s">
        <v>210</v>
      </c>
      <c r="K337">
        <v>23.832999999999998</v>
      </c>
      <c r="L337" t="s">
        <v>152</v>
      </c>
      <c r="P337" t="s">
        <v>867</v>
      </c>
      <c r="S337">
        <v>33933458</v>
      </c>
      <c r="U337" t="s">
        <v>853</v>
      </c>
      <c r="V337">
        <v>2021</v>
      </c>
      <c r="W337" t="s">
        <v>290</v>
      </c>
      <c r="X337">
        <v>4375</v>
      </c>
      <c r="Y337">
        <v>100570</v>
      </c>
      <c r="Z337" t="s">
        <v>854</v>
      </c>
      <c r="AA337">
        <v>330.05999755859398</v>
      </c>
      <c r="AB337" t="s">
        <v>137</v>
      </c>
      <c r="AD337" t="s">
        <v>855</v>
      </c>
      <c r="AF337" t="s">
        <v>141</v>
      </c>
      <c r="AG337">
        <v>3</v>
      </c>
      <c r="AH337" t="s">
        <v>142</v>
      </c>
      <c r="AI337">
        <v>15</v>
      </c>
      <c r="AJ337" t="s">
        <v>163</v>
      </c>
      <c r="AK337">
        <v>86</v>
      </c>
      <c r="AM337" t="s">
        <v>137</v>
      </c>
      <c r="AN337" t="s">
        <v>171</v>
      </c>
      <c r="AO337" t="s">
        <v>137</v>
      </c>
      <c r="AQ337" t="s">
        <v>203</v>
      </c>
      <c r="AR337" t="s">
        <v>204</v>
      </c>
      <c r="AS337" t="s">
        <v>168</v>
      </c>
      <c r="AT337" t="s">
        <v>137</v>
      </c>
      <c r="AU337" t="s">
        <v>293</v>
      </c>
      <c r="AV337" t="s">
        <v>158</v>
      </c>
      <c r="AX337" t="s">
        <v>158</v>
      </c>
      <c r="AY337">
        <v>2.5000000372528999E-2</v>
      </c>
      <c r="AZ337" t="s">
        <v>185</v>
      </c>
      <c r="BA337">
        <v>10</v>
      </c>
      <c r="BB337" t="s">
        <v>296</v>
      </c>
      <c r="BD337">
        <v>10</v>
      </c>
      <c r="BE337" t="s">
        <v>296</v>
      </c>
      <c r="BG337" t="s">
        <v>137</v>
      </c>
      <c r="BH337" t="s">
        <v>178</v>
      </c>
      <c r="BI337" t="s">
        <v>186</v>
      </c>
      <c r="BJ337">
        <v>1</v>
      </c>
      <c r="BK337">
        <v>0</v>
      </c>
      <c r="BL337">
        <v>168</v>
      </c>
      <c r="BM337" t="s">
        <v>152</v>
      </c>
      <c r="BN337">
        <v>168</v>
      </c>
      <c r="BP337">
        <v>1</v>
      </c>
      <c r="BQ337">
        <v>4</v>
      </c>
      <c r="BR337" t="s">
        <v>153</v>
      </c>
      <c r="BS337">
        <v>4</v>
      </c>
      <c r="BT337" t="s">
        <v>153</v>
      </c>
      <c r="BU337">
        <v>1</v>
      </c>
      <c r="BV337" t="s">
        <v>155</v>
      </c>
      <c r="BW337">
        <v>1</v>
      </c>
      <c r="BX337" t="s">
        <v>199</v>
      </c>
      <c r="BY337">
        <v>1</v>
      </c>
      <c r="BZ337" t="s">
        <v>233</v>
      </c>
      <c r="CC337">
        <v>1</v>
      </c>
      <c r="CD337">
        <v>1</v>
      </c>
      <c r="CE337" t="s">
        <v>158</v>
      </c>
      <c r="CK337" t="s">
        <v>137</v>
      </c>
      <c r="CL337" t="s">
        <v>174</v>
      </c>
      <c r="CN337">
        <v>0</v>
      </c>
      <c r="CO337">
        <v>0</v>
      </c>
      <c r="CP337">
        <v>0</v>
      </c>
      <c r="CQ337">
        <v>0</v>
      </c>
      <c r="CR337">
        <v>0</v>
      </c>
      <c r="CS337">
        <v>0</v>
      </c>
      <c r="CT337">
        <v>0</v>
      </c>
      <c r="CU337" t="s">
        <v>162</v>
      </c>
      <c r="CV337" t="s">
        <v>316</v>
      </c>
      <c r="CW337">
        <v>0</v>
      </c>
      <c r="CX337">
        <v>0</v>
      </c>
      <c r="CZ337">
        <v>5</v>
      </c>
      <c r="DA337">
        <v>5</v>
      </c>
      <c r="DB337">
        <v>10</v>
      </c>
      <c r="DC337">
        <v>0</v>
      </c>
      <c r="DD337">
        <v>10</v>
      </c>
      <c r="DE337">
        <v>3</v>
      </c>
      <c r="DF337">
        <v>0</v>
      </c>
      <c r="DG337">
        <v>10</v>
      </c>
      <c r="DH337">
        <v>5</v>
      </c>
      <c r="DI337">
        <v>5</v>
      </c>
      <c r="DJ337">
        <v>5</v>
      </c>
      <c r="DK337">
        <v>5</v>
      </c>
      <c r="DL337">
        <v>5</v>
      </c>
      <c r="DM337">
        <v>5</v>
      </c>
      <c r="DN337">
        <v>5</v>
      </c>
      <c r="DO337">
        <v>2</v>
      </c>
      <c r="DP337">
        <v>0</v>
      </c>
      <c r="DQ337">
        <v>0</v>
      </c>
      <c r="DR337">
        <v>10</v>
      </c>
      <c r="DS337">
        <v>5</v>
      </c>
      <c r="DT337">
        <v>0</v>
      </c>
      <c r="DU337">
        <v>0</v>
      </c>
      <c r="DV337">
        <v>0</v>
      </c>
      <c r="DW337">
        <v>0</v>
      </c>
      <c r="DX337">
        <v>0</v>
      </c>
      <c r="DY337">
        <v>0</v>
      </c>
      <c r="DZ337">
        <v>0</v>
      </c>
      <c r="EA337">
        <v>0</v>
      </c>
      <c r="EB337">
        <v>5</v>
      </c>
      <c r="EC337">
        <v>0</v>
      </c>
      <c r="ED337">
        <v>196</v>
      </c>
      <c r="EE337">
        <v>100</v>
      </c>
      <c r="EF337">
        <v>0.510204076766968</v>
      </c>
      <c r="EG337" t="s">
        <v>163</v>
      </c>
      <c r="EH337">
        <v>25961</v>
      </c>
      <c r="EI337" t="s">
        <v>866</v>
      </c>
      <c r="EJ337" t="s">
        <v>302</v>
      </c>
    </row>
    <row r="338" spans="1:140" ht="15" hidden="1" x14ac:dyDescent="0.25">
      <c r="A338" t="s">
        <v>842</v>
      </c>
      <c r="B338" t="s">
        <v>843</v>
      </c>
      <c r="D338" t="s">
        <v>263</v>
      </c>
      <c r="E338">
        <v>45348</v>
      </c>
      <c r="F338">
        <v>25961</v>
      </c>
      <c r="G338" t="s">
        <v>169</v>
      </c>
      <c r="H338" t="s">
        <v>199</v>
      </c>
      <c r="I338" t="s">
        <v>178</v>
      </c>
      <c r="J338" t="s">
        <v>196</v>
      </c>
      <c r="K338">
        <v>2.9080000000000002E-2</v>
      </c>
      <c r="L338" t="s">
        <v>197</v>
      </c>
      <c r="P338" t="s">
        <v>402</v>
      </c>
      <c r="S338">
        <v>33933458</v>
      </c>
      <c r="U338" t="s">
        <v>853</v>
      </c>
      <c r="V338">
        <v>2021</v>
      </c>
      <c r="W338" t="s">
        <v>290</v>
      </c>
      <c r="X338">
        <v>4375</v>
      </c>
      <c r="Y338">
        <v>100570</v>
      </c>
      <c r="Z338" t="s">
        <v>854</v>
      </c>
      <c r="AA338">
        <v>330.05999755859398</v>
      </c>
      <c r="AB338" t="s">
        <v>137</v>
      </c>
      <c r="AD338" t="s">
        <v>855</v>
      </c>
      <c r="AF338" t="s">
        <v>141</v>
      </c>
      <c r="AG338">
        <v>3</v>
      </c>
      <c r="AH338" t="s">
        <v>142</v>
      </c>
      <c r="AI338">
        <v>15</v>
      </c>
      <c r="AJ338" t="s">
        <v>163</v>
      </c>
      <c r="AK338">
        <v>86</v>
      </c>
      <c r="AM338" t="s">
        <v>137</v>
      </c>
      <c r="AN338" t="s">
        <v>171</v>
      </c>
      <c r="AO338" t="s">
        <v>137</v>
      </c>
      <c r="AQ338" t="s">
        <v>203</v>
      </c>
      <c r="AR338" t="s">
        <v>204</v>
      </c>
      <c r="AS338" t="s">
        <v>168</v>
      </c>
      <c r="AT338" t="s">
        <v>137</v>
      </c>
      <c r="AU338" t="s">
        <v>293</v>
      </c>
      <c r="AV338" t="s">
        <v>158</v>
      </c>
      <c r="AX338" t="s">
        <v>158</v>
      </c>
      <c r="AY338">
        <v>2.5000000372528999E-2</v>
      </c>
      <c r="AZ338" t="s">
        <v>185</v>
      </c>
      <c r="BA338">
        <v>10</v>
      </c>
      <c r="BB338" t="s">
        <v>296</v>
      </c>
      <c r="BD338">
        <v>10</v>
      </c>
      <c r="BE338" t="s">
        <v>296</v>
      </c>
      <c r="BG338" t="s">
        <v>137</v>
      </c>
      <c r="BH338" t="s">
        <v>178</v>
      </c>
      <c r="BI338" t="s">
        <v>186</v>
      </c>
      <c r="BJ338">
        <v>1</v>
      </c>
      <c r="BK338">
        <v>0</v>
      </c>
      <c r="BL338">
        <v>168</v>
      </c>
      <c r="BM338" t="s">
        <v>152</v>
      </c>
      <c r="BN338">
        <v>168</v>
      </c>
      <c r="BP338">
        <v>1</v>
      </c>
      <c r="BQ338">
        <v>4</v>
      </c>
      <c r="BR338" t="s">
        <v>153</v>
      </c>
      <c r="BS338">
        <v>4</v>
      </c>
      <c r="BT338" t="s">
        <v>153</v>
      </c>
      <c r="BU338">
        <v>1</v>
      </c>
      <c r="BV338" t="s">
        <v>155</v>
      </c>
      <c r="BW338">
        <v>1</v>
      </c>
      <c r="BX338" t="s">
        <v>199</v>
      </c>
      <c r="BY338">
        <v>1</v>
      </c>
      <c r="BZ338" t="s">
        <v>233</v>
      </c>
      <c r="CC338">
        <v>1</v>
      </c>
      <c r="CD338">
        <v>1</v>
      </c>
      <c r="CE338" t="s">
        <v>158</v>
      </c>
      <c r="CK338" t="s">
        <v>137</v>
      </c>
      <c r="CL338" t="s">
        <v>174</v>
      </c>
      <c r="CN338">
        <v>0</v>
      </c>
      <c r="CO338">
        <v>0</v>
      </c>
      <c r="CP338">
        <v>0</v>
      </c>
      <c r="CQ338">
        <v>0</v>
      </c>
      <c r="CR338">
        <v>0</v>
      </c>
      <c r="CS338">
        <v>0</v>
      </c>
      <c r="CT338">
        <v>0</v>
      </c>
      <c r="CU338" t="s">
        <v>162</v>
      </c>
      <c r="CV338" t="s">
        <v>316</v>
      </c>
      <c r="CW338">
        <v>0</v>
      </c>
      <c r="CX338">
        <v>0</v>
      </c>
      <c r="CZ338">
        <v>5</v>
      </c>
      <c r="DA338">
        <v>5</v>
      </c>
      <c r="DB338">
        <v>10</v>
      </c>
      <c r="DC338">
        <v>0</v>
      </c>
      <c r="DD338">
        <v>10</v>
      </c>
      <c r="DE338">
        <v>3</v>
      </c>
      <c r="DF338">
        <v>0</v>
      </c>
      <c r="DG338">
        <v>10</v>
      </c>
      <c r="DH338">
        <v>5</v>
      </c>
      <c r="DI338">
        <v>5</v>
      </c>
      <c r="DJ338">
        <v>5</v>
      </c>
      <c r="DK338">
        <v>5</v>
      </c>
      <c r="DL338">
        <v>5</v>
      </c>
      <c r="DM338">
        <v>5</v>
      </c>
      <c r="DN338">
        <v>5</v>
      </c>
      <c r="DO338">
        <v>2</v>
      </c>
      <c r="DP338">
        <v>0</v>
      </c>
      <c r="DQ338">
        <v>0</v>
      </c>
      <c r="DR338">
        <v>10</v>
      </c>
      <c r="DS338">
        <v>5</v>
      </c>
      <c r="DT338">
        <v>0</v>
      </c>
      <c r="DU338">
        <v>0</v>
      </c>
      <c r="DV338">
        <v>0</v>
      </c>
      <c r="DW338">
        <v>0</v>
      </c>
      <c r="DX338">
        <v>0</v>
      </c>
      <c r="DY338">
        <v>0</v>
      </c>
      <c r="DZ338">
        <v>0</v>
      </c>
      <c r="EA338">
        <v>0</v>
      </c>
      <c r="EB338">
        <v>5</v>
      </c>
      <c r="EC338">
        <v>0</v>
      </c>
      <c r="ED338">
        <v>196</v>
      </c>
      <c r="EE338">
        <v>100</v>
      </c>
      <c r="EF338">
        <v>0.510204076766968</v>
      </c>
      <c r="EG338" t="s">
        <v>163</v>
      </c>
      <c r="EH338">
        <v>25961</v>
      </c>
      <c r="EI338" t="s">
        <v>866</v>
      </c>
      <c r="EJ338" t="s">
        <v>302</v>
      </c>
    </row>
    <row r="339" spans="1:140" ht="15" hidden="1" x14ac:dyDescent="0.25">
      <c r="A339" t="s">
        <v>842</v>
      </c>
      <c r="B339" t="s">
        <v>843</v>
      </c>
      <c r="D339" t="s">
        <v>263</v>
      </c>
      <c r="E339">
        <v>45348</v>
      </c>
      <c r="F339">
        <v>25961</v>
      </c>
      <c r="G339" t="s">
        <v>169</v>
      </c>
      <c r="H339" t="s">
        <v>199</v>
      </c>
      <c r="I339" t="s">
        <v>178</v>
      </c>
      <c r="J339" t="s">
        <v>208</v>
      </c>
      <c r="K339">
        <v>42.381999999999998</v>
      </c>
      <c r="L339" t="s">
        <v>152</v>
      </c>
      <c r="P339" t="s">
        <v>209</v>
      </c>
      <c r="S339">
        <v>33933458</v>
      </c>
      <c r="U339" t="s">
        <v>853</v>
      </c>
      <c r="V339">
        <v>2021</v>
      </c>
      <c r="W339" t="s">
        <v>290</v>
      </c>
      <c r="X339">
        <v>4375</v>
      </c>
      <c r="Y339">
        <v>100570</v>
      </c>
      <c r="Z339" t="s">
        <v>854</v>
      </c>
      <c r="AA339">
        <v>330.05999755859398</v>
      </c>
      <c r="AB339" t="s">
        <v>137</v>
      </c>
      <c r="AD339" t="s">
        <v>855</v>
      </c>
      <c r="AF339" t="s">
        <v>141</v>
      </c>
      <c r="AG339">
        <v>3</v>
      </c>
      <c r="AH339" t="s">
        <v>142</v>
      </c>
      <c r="AI339">
        <v>15</v>
      </c>
      <c r="AJ339" t="s">
        <v>163</v>
      </c>
      <c r="AK339">
        <v>86</v>
      </c>
      <c r="AM339" t="s">
        <v>137</v>
      </c>
      <c r="AN339" t="s">
        <v>171</v>
      </c>
      <c r="AO339" t="s">
        <v>137</v>
      </c>
      <c r="AQ339" t="s">
        <v>203</v>
      </c>
      <c r="AR339" t="s">
        <v>204</v>
      </c>
      <c r="AS339" t="s">
        <v>168</v>
      </c>
      <c r="AT339" t="s">
        <v>137</v>
      </c>
      <c r="AU339" t="s">
        <v>293</v>
      </c>
      <c r="AV339" t="s">
        <v>158</v>
      </c>
      <c r="AX339" t="s">
        <v>158</v>
      </c>
      <c r="AY339">
        <v>2.5000000372528999E-2</v>
      </c>
      <c r="AZ339" t="s">
        <v>185</v>
      </c>
      <c r="BA339">
        <v>10</v>
      </c>
      <c r="BB339" t="s">
        <v>296</v>
      </c>
      <c r="BD339">
        <v>10</v>
      </c>
      <c r="BE339" t="s">
        <v>296</v>
      </c>
      <c r="BG339" t="s">
        <v>137</v>
      </c>
      <c r="BH339" t="s">
        <v>178</v>
      </c>
      <c r="BI339" t="s">
        <v>186</v>
      </c>
      <c r="BJ339">
        <v>1</v>
      </c>
      <c r="BK339">
        <v>0</v>
      </c>
      <c r="BL339">
        <v>168</v>
      </c>
      <c r="BM339" t="s">
        <v>152</v>
      </c>
      <c r="BN339">
        <v>168</v>
      </c>
      <c r="BP339">
        <v>1</v>
      </c>
      <c r="BQ339">
        <v>4</v>
      </c>
      <c r="BR339" t="s">
        <v>153</v>
      </c>
      <c r="BS339">
        <v>4</v>
      </c>
      <c r="BT339" t="s">
        <v>153</v>
      </c>
      <c r="BU339">
        <v>1</v>
      </c>
      <c r="BV339" t="s">
        <v>155</v>
      </c>
      <c r="BW339">
        <v>1</v>
      </c>
      <c r="BX339" t="s">
        <v>199</v>
      </c>
      <c r="BY339">
        <v>1</v>
      </c>
      <c r="BZ339" t="s">
        <v>233</v>
      </c>
      <c r="CC339">
        <v>1</v>
      </c>
      <c r="CD339">
        <v>1</v>
      </c>
      <c r="CE339" t="s">
        <v>158</v>
      </c>
      <c r="CK339" t="s">
        <v>137</v>
      </c>
      <c r="CL339" t="s">
        <v>174</v>
      </c>
      <c r="CN339">
        <v>0</v>
      </c>
      <c r="CO339">
        <v>0</v>
      </c>
      <c r="CP339">
        <v>0</v>
      </c>
      <c r="CQ339">
        <v>0</v>
      </c>
      <c r="CR339">
        <v>0</v>
      </c>
      <c r="CS339">
        <v>0</v>
      </c>
      <c r="CT339">
        <v>0</v>
      </c>
      <c r="CU339" t="s">
        <v>162</v>
      </c>
      <c r="CV339" t="s">
        <v>316</v>
      </c>
      <c r="CW339">
        <v>0</v>
      </c>
      <c r="CX339">
        <v>0</v>
      </c>
      <c r="CZ339">
        <v>5</v>
      </c>
      <c r="DA339">
        <v>5</v>
      </c>
      <c r="DB339">
        <v>10</v>
      </c>
      <c r="DC339">
        <v>0</v>
      </c>
      <c r="DD339">
        <v>10</v>
      </c>
      <c r="DE339">
        <v>3</v>
      </c>
      <c r="DF339">
        <v>0</v>
      </c>
      <c r="DG339">
        <v>10</v>
      </c>
      <c r="DH339">
        <v>5</v>
      </c>
      <c r="DI339">
        <v>5</v>
      </c>
      <c r="DJ339">
        <v>5</v>
      </c>
      <c r="DK339">
        <v>5</v>
      </c>
      <c r="DL339">
        <v>5</v>
      </c>
      <c r="DM339">
        <v>5</v>
      </c>
      <c r="DN339">
        <v>5</v>
      </c>
      <c r="DO339">
        <v>2</v>
      </c>
      <c r="DP339">
        <v>0</v>
      </c>
      <c r="DQ339">
        <v>0</v>
      </c>
      <c r="DR339">
        <v>10</v>
      </c>
      <c r="DS339">
        <v>5</v>
      </c>
      <c r="DT339">
        <v>0</v>
      </c>
      <c r="DU339">
        <v>0</v>
      </c>
      <c r="DV339">
        <v>0</v>
      </c>
      <c r="DW339">
        <v>0</v>
      </c>
      <c r="DX339">
        <v>0</v>
      </c>
      <c r="DY339">
        <v>0</v>
      </c>
      <c r="DZ339">
        <v>0</v>
      </c>
      <c r="EA339">
        <v>0</v>
      </c>
      <c r="EB339">
        <v>5</v>
      </c>
      <c r="EC339">
        <v>0</v>
      </c>
      <c r="ED339">
        <v>196</v>
      </c>
      <c r="EE339">
        <v>100</v>
      </c>
      <c r="EF339">
        <v>0.510204076766968</v>
      </c>
      <c r="EG339" t="s">
        <v>163</v>
      </c>
      <c r="EH339">
        <v>25961</v>
      </c>
      <c r="EI339" t="s">
        <v>866</v>
      </c>
      <c r="EJ339" t="s">
        <v>302</v>
      </c>
    </row>
    <row r="340" spans="1:140" ht="15" hidden="1" x14ac:dyDescent="0.25">
      <c r="A340" t="s">
        <v>842</v>
      </c>
      <c r="B340" t="s">
        <v>843</v>
      </c>
      <c r="D340" t="s">
        <v>263</v>
      </c>
      <c r="E340">
        <v>45348</v>
      </c>
      <c r="F340">
        <v>25962</v>
      </c>
      <c r="G340" t="s">
        <v>169</v>
      </c>
      <c r="H340" t="s">
        <v>199</v>
      </c>
      <c r="I340" t="s">
        <v>178</v>
      </c>
      <c r="J340" t="s">
        <v>210</v>
      </c>
      <c r="K340">
        <v>23.167000000000002</v>
      </c>
      <c r="L340" t="s">
        <v>152</v>
      </c>
      <c r="P340" t="s">
        <v>867</v>
      </c>
      <c r="S340">
        <v>33933458</v>
      </c>
      <c r="U340" t="s">
        <v>853</v>
      </c>
      <c r="V340">
        <v>2021</v>
      </c>
      <c r="W340" t="s">
        <v>290</v>
      </c>
      <c r="X340">
        <v>4376</v>
      </c>
      <c r="Y340">
        <v>100571</v>
      </c>
      <c r="Z340" t="s">
        <v>854</v>
      </c>
      <c r="AA340">
        <v>330.05999755859398</v>
      </c>
      <c r="AB340" t="s">
        <v>137</v>
      </c>
      <c r="AD340" t="s">
        <v>855</v>
      </c>
      <c r="AF340" t="s">
        <v>141</v>
      </c>
      <c r="AG340">
        <v>3</v>
      </c>
      <c r="AH340" t="s">
        <v>142</v>
      </c>
      <c r="AI340">
        <v>15</v>
      </c>
      <c r="AJ340" t="s">
        <v>163</v>
      </c>
      <c r="AK340">
        <v>86</v>
      </c>
      <c r="AM340" t="s">
        <v>137</v>
      </c>
      <c r="AN340" t="s">
        <v>171</v>
      </c>
      <c r="AO340" t="s">
        <v>137</v>
      </c>
      <c r="AQ340" t="s">
        <v>203</v>
      </c>
      <c r="AR340" t="s">
        <v>204</v>
      </c>
      <c r="AS340" t="s">
        <v>168</v>
      </c>
      <c r="AT340" t="s">
        <v>137</v>
      </c>
      <c r="AU340" t="s">
        <v>293</v>
      </c>
      <c r="AV340" t="s">
        <v>158</v>
      </c>
      <c r="AX340" t="s">
        <v>158</v>
      </c>
      <c r="AY340">
        <v>2.5000000372528999E-2</v>
      </c>
      <c r="AZ340" t="s">
        <v>185</v>
      </c>
      <c r="BA340">
        <v>30</v>
      </c>
      <c r="BB340" t="s">
        <v>296</v>
      </c>
      <c r="BD340">
        <v>30</v>
      </c>
      <c r="BE340" t="s">
        <v>296</v>
      </c>
      <c r="BG340" t="s">
        <v>137</v>
      </c>
      <c r="BH340" t="s">
        <v>178</v>
      </c>
      <c r="BI340" t="s">
        <v>186</v>
      </c>
      <c r="BJ340">
        <v>1</v>
      </c>
      <c r="BK340">
        <v>0</v>
      </c>
      <c r="BL340">
        <v>168</v>
      </c>
      <c r="BM340" t="s">
        <v>152</v>
      </c>
      <c r="BN340">
        <v>168</v>
      </c>
      <c r="BP340">
        <v>1</v>
      </c>
      <c r="BQ340">
        <v>4</v>
      </c>
      <c r="BR340" t="s">
        <v>153</v>
      </c>
      <c r="BS340">
        <v>4</v>
      </c>
      <c r="BT340" t="s">
        <v>153</v>
      </c>
      <c r="BU340">
        <v>1</v>
      </c>
      <c r="BV340" t="s">
        <v>155</v>
      </c>
      <c r="BW340">
        <v>1</v>
      </c>
      <c r="BX340" t="s">
        <v>199</v>
      </c>
      <c r="BY340">
        <v>1</v>
      </c>
      <c r="BZ340" t="s">
        <v>233</v>
      </c>
      <c r="CC340">
        <v>1</v>
      </c>
      <c r="CD340">
        <v>1</v>
      </c>
      <c r="CE340" t="s">
        <v>158</v>
      </c>
      <c r="CK340" t="s">
        <v>137</v>
      </c>
      <c r="CL340" t="s">
        <v>174</v>
      </c>
      <c r="CN340">
        <v>0</v>
      </c>
      <c r="CO340">
        <v>0</v>
      </c>
      <c r="CP340">
        <v>0</v>
      </c>
      <c r="CQ340">
        <v>0</v>
      </c>
      <c r="CR340">
        <v>0</v>
      </c>
      <c r="CS340">
        <v>0</v>
      </c>
      <c r="CT340">
        <v>0</v>
      </c>
      <c r="CU340" t="s">
        <v>162</v>
      </c>
      <c r="CV340" t="s">
        <v>316</v>
      </c>
      <c r="CW340">
        <v>0</v>
      </c>
      <c r="CX340">
        <v>0</v>
      </c>
      <c r="CZ340">
        <v>5</v>
      </c>
      <c r="DA340">
        <v>5</v>
      </c>
      <c r="DB340">
        <v>10</v>
      </c>
      <c r="DC340">
        <v>0</v>
      </c>
      <c r="DD340">
        <v>10</v>
      </c>
      <c r="DE340">
        <v>3</v>
      </c>
      <c r="DF340">
        <v>0</v>
      </c>
      <c r="DG340">
        <v>10</v>
      </c>
      <c r="DH340">
        <v>5</v>
      </c>
      <c r="DI340">
        <v>5</v>
      </c>
      <c r="DJ340">
        <v>5</v>
      </c>
      <c r="DK340">
        <v>5</v>
      </c>
      <c r="DL340">
        <v>5</v>
      </c>
      <c r="DM340">
        <v>5</v>
      </c>
      <c r="DN340">
        <v>5</v>
      </c>
      <c r="DO340">
        <v>2</v>
      </c>
      <c r="DP340">
        <v>0</v>
      </c>
      <c r="DQ340">
        <v>0</v>
      </c>
      <c r="DR340">
        <v>10</v>
      </c>
      <c r="DS340">
        <v>5</v>
      </c>
      <c r="DT340">
        <v>0</v>
      </c>
      <c r="DU340">
        <v>0</v>
      </c>
      <c r="DV340">
        <v>0</v>
      </c>
      <c r="DW340">
        <v>0</v>
      </c>
      <c r="DX340">
        <v>0</v>
      </c>
      <c r="DY340">
        <v>0</v>
      </c>
      <c r="DZ340">
        <v>0</v>
      </c>
      <c r="EA340">
        <v>0</v>
      </c>
      <c r="EB340">
        <v>5</v>
      </c>
      <c r="EC340">
        <v>0</v>
      </c>
      <c r="ED340">
        <v>196</v>
      </c>
      <c r="EE340">
        <v>100</v>
      </c>
      <c r="EF340">
        <v>0.510204076766968</v>
      </c>
      <c r="EG340" t="s">
        <v>163</v>
      </c>
      <c r="EH340">
        <v>25962</v>
      </c>
      <c r="EI340" t="s">
        <v>866</v>
      </c>
      <c r="EJ340" t="s">
        <v>302</v>
      </c>
    </row>
    <row r="341" spans="1:140" ht="15" hidden="1" x14ac:dyDescent="0.25">
      <c r="A341" t="s">
        <v>842</v>
      </c>
      <c r="B341" t="s">
        <v>843</v>
      </c>
      <c r="D341" t="s">
        <v>263</v>
      </c>
      <c r="E341">
        <v>45348</v>
      </c>
      <c r="F341">
        <v>25962</v>
      </c>
      <c r="G341" t="s">
        <v>169</v>
      </c>
      <c r="H341" t="s">
        <v>199</v>
      </c>
      <c r="I341" t="s">
        <v>178</v>
      </c>
      <c r="J341" t="s">
        <v>196</v>
      </c>
      <c r="K341">
        <v>2.9919999999999999E-2</v>
      </c>
      <c r="L341" t="s">
        <v>197</v>
      </c>
      <c r="P341" t="s">
        <v>402</v>
      </c>
      <c r="S341">
        <v>33933458</v>
      </c>
      <c r="U341" t="s">
        <v>853</v>
      </c>
      <c r="V341">
        <v>2021</v>
      </c>
      <c r="W341" t="s">
        <v>290</v>
      </c>
      <c r="X341">
        <v>4376</v>
      </c>
      <c r="Y341">
        <v>100571</v>
      </c>
      <c r="Z341" t="s">
        <v>854</v>
      </c>
      <c r="AA341">
        <v>330.05999755859398</v>
      </c>
      <c r="AB341" t="s">
        <v>137</v>
      </c>
      <c r="AD341" t="s">
        <v>855</v>
      </c>
      <c r="AF341" t="s">
        <v>141</v>
      </c>
      <c r="AG341">
        <v>3</v>
      </c>
      <c r="AH341" t="s">
        <v>142</v>
      </c>
      <c r="AI341">
        <v>15</v>
      </c>
      <c r="AJ341" t="s">
        <v>163</v>
      </c>
      <c r="AK341">
        <v>86</v>
      </c>
      <c r="AM341" t="s">
        <v>137</v>
      </c>
      <c r="AN341" t="s">
        <v>171</v>
      </c>
      <c r="AO341" t="s">
        <v>137</v>
      </c>
      <c r="AQ341" t="s">
        <v>203</v>
      </c>
      <c r="AR341" t="s">
        <v>204</v>
      </c>
      <c r="AS341" t="s">
        <v>168</v>
      </c>
      <c r="AT341" t="s">
        <v>137</v>
      </c>
      <c r="AU341" t="s">
        <v>293</v>
      </c>
      <c r="AV341" t="s">
        <v>158</v>
      </c>
      <c r="AX341" t="s">
        <v>158</v>
      </c>
      <c r="AY341">
        <v>2.5000000372528999E-2</v>
      </c>
      <c r="AZ341" t="s">
        <v>185</v>
      </c>
      <c r="BA341">
        <v>30</v>
      </c>
      <c r="BB341" t="s">
        <v>296</v>
      </c>
      <c r="BD341">
        <v>30</v>
      </c>
      <c r="BE341" t="s">
        <v>296</v>
      </c>
      <c r="BG341" t="s">
        <v>137</v>
      </c>
      <c r="BH341" t="s">
        <v>178</v>
      </c>
      <c r="BI341" t="s">
        <v>186</v>
      </c>
      <c r="BJ341">
        <v>1</v>
      </c>
      <c r="BK341">
        <v>0</v>
      </c>
      <c r="BL341">
        <v>168</v>
      </c>
      <c r="BM341" t="s">
        <v>152</v>
      </c>
      <c r="BN341">
        <v>168</v>
      </c>
      <c r="BP341">
        <v>1</v>
      </c>
      <c r="BQ341">
        <v>4</v>
      </c>
      <c r="BR341" t="s">
        <v>153</v>
      </c>
      <c r="BS341">
        <v>4</v>
      </c>
      <c r="BT341" t="s">
        <v>153</v>
      </c>
      <c r="BU341">
        <v>1</v>
      </c>
      <c r="BV341" t="s">
        <v>155</v>
      </c>
      <c r="BW341">
        <v>1</v>
      </c>
      <c r="BX341" t="s">
        <v>199</v>
      </c>
      <c r="BY341">
        <v>1</v>
      </c>
      <c r="BZ341" t="s">
        <v>233</v>
      </c>
      <c r="CC341">
        <v>1</v>
      </c>
      <c r="CD341">
        <v>1</v>
      </c>
      <c r="CE341" t="s">
        <v>158</v>
      </c>
      <c r="CK341" t="s">
        <v>137</v>
      </c>
      <c r="CL341" t="s">
        <v>174</v>
      </c>
      <c r="CN341">
        <v>0</v>
      </c>
      <c r="CO341">
        <v>0</v>
      </c>
      <c r="CP341">
        <v>0</v>
      </c>
      <c r="CQ341">
        <v>0</v>
      </c>
      <c r="CR341">
        <v>0</v>
      </c>
      <c r="CS341">
        <v>0</v>
      </c>
      <c r="CT341">
        <v>0</v>
      </c>
      <c r="CU341" t="s">
        <v>162</v>
      </c>
      <c r="CV341" t="s">
        <v>316</v>
      </c>
      <c r="CW341">
        <v>0</v>
      </c>
      <c r="CX341">
        <v>0</v>
      </c>
      <c r="CZ341">
        <v>5</v>
      </c>
      <c r="DA341">
        <v>5</v>
      </c>
      <c r="DB341">
        <v>10</v>
      </c>
      <c r="DC341">
        <v>0</v>
      </c>
      <c r="DD341">
        <v>10</v>
      </c>
      <c r="DE341">
        <v>3</v>
      </c>
      <c r="DF341">
        <v>0</v>
      </c>
      <c r="DG341">
        <v>10</v>
      </c>
      <c r="DH341">
        <v>5</v>
      </c>
      <c r="DI341">
        <v>5</v>
      </c>
      <c r="DJ341">
        <v>5</v>
      </c>
      <c r="DK341">
        <v>5</v>
      </c>
      <c r="DL341">
        <v>5</v>
      </c>
      <c r="DM341">
        <v>5</v>
      </c>
      <c r="DN341">
        <v>5</v>
      </c>
      <c r="DO341">
        <v>2</v>
      </c>
      <c r="DP341">
        <v>0</v>
      </c>
      <c r="DQ341">
        <v>0</v>
      </c>
      <c r="DR341">
        <v>10</v>
      </c>
      <c r="DS341">
        <v>5</v>
      </c>
      <c r="DT341">
        <v>0</v>
      </c>
      <c r="DU341">
        <v>0</v>
      </c>
      <c r="DV341">
        <v>0</v>
      </c>
      <c r="DW341">
        <v>0</v>
      </c>
      <c r="DX341">
        <v>0</v>
      </c>
      <c r="DY341">
        <v>0</v>
      </c>
      <c r="DZ341">
        <v>0</v>
      </c>
      <c r="EA341">
        <v>0</v>
      </c>
      <c r="EB341">
        <v>5</v>
      </c>
      <c r="EC341">
        <v>0</v>
      </c>
      <c r="ED341">
        <v>196</v>
      </c>
      <c r="EE341">
        <v>100</v>
      </c>
      <c r="EF341">
        <v>0.510204076766968</v>
      </c>
      <c r="EG341" t="s">
        <v>163</v>
      </c>
      <c r="EH341">
        <v>25962</v>
      </c>
      <c r="EI341" t="s">
        <v>866</v>
      </c>
      <c r="EJ341" t="s">
        <v>302</v>
      </c>
    </row>
    <row r="342" spans="1:140" ht="15" hidden="1" x14ac:dyDescent="0.25">
      <c r="A342" t="s">
        <v>842</v>
      </c>
      <c r="B342" t="s">
        <v>843</v>
      </c>
      <c r="D342" t="s">
        <v>263</v>
      </c>
      <c r="E342">
        <v>45348</v>
      </c>
      <c r="F342">
        <v>25962</v>
      </c>
      <c r="G342" t="s">
        <v>169</v>
      </c>
      <c r="H342" t="s">
        <v>199</v>
      </c>
      <c r="I342" t="s">
        <v>178</v>
      </c>
      <c r="J342" t="s">
        <v>208</v>
      </c>
      <c r="K342">
        <v>41.197000000000003</v>
      </c>
      <c r="L342" t="s">
        <v>152</v>
      </c>
      <c r="P342" t="s">
        <v>209</v>
      </c>
      <c r="S342">
        <v>33933458</v>
      </c>
      <c r="U342" t="s">
        <v>853</v>
      </c>
      <c r="V342">
        <v>2021</v>
      </c>
      <c r="W342" t="s">
        <v>290</v>
      </c>
      <c r="X342">
        <v>4376</v>
      </c>
      <c r="Y342">
        <v>100571</v>
      </c>
      <c r="Z342" t="s">
        <v>854</v>
      </c>
      <c r="AA342">
        <v>330.05999755859398</v>
      </c>
      <c r="AB342" t="s">
        <v>137</v>
      </c>
      <c r="AD342" t="s">
        <v>855</v>
      </c>
      <c r="AF342" t="s">
        <v>141</v>
      </c>
      <c r="AG342">
        <v>3</v>
      </c>
      <c r="AH342" t="s">
        <v>142</v>
      </c>
      <c r="AI342">
        <v>15</v>
      </c>
      <c r="AJ342" t="s">
        <v>163</v>
      </c>
      <c r="AK342">
        <v>86</v>
      </c>
      <c r="AM342" t="s">
        <v>137</v>
      </c>
      <c r="AN342" t="s">
        <v>171</v>
      </c>
      <c r="AO342" t="s">
        <v>137</v>
      </c>
      <c r="AQ342" t="s">
        <v>203</v>
      </c>
      <c r="AR342" t="s">
        <v>204</v>
      </c>
      <c r="AS342" t="s">
        <v>168</v>
      </c>
      <c r="AT342" t="s">
        <v>137</v>
      </c>
      <c r="AU342" t="s">
        <v>293</v>
      </c>
      <c r="AV342" t="s">
        <v>158</v>
      </c>
      <c r="AX342" t="s">
        <v>158</v>
      </c>
      <c r="AY342">
        <v>2.5000000372528999E-2</v>
      </c>
      <c r="AZ342" t="s">
        <v>185</v>
      </c>
      <c r="BA342">
        <v>30</v>
      </c>
      <c r="BB342" t="s">
        <v>296</v>
      </c>
      <c r="BD342">
        <v>30</v>
      </c>
      <c r="BE342" t="s">
        <v>296</v>
      </c>
      <c r="BG342" t="s">
        <v>137</v>
      </c>
      <c r="BH342" t="s">
        <v>178</v>
      </c>
      <c r="BI342" t="s">
        <v>186</v>
      </c>
      <c r="BJ342">
        <v>1</v>
      </c>
      <c r="BK342">
        <v>0</v>
      </c>
      <c r="BL342">
        <v>168</v>
      </c>
      <c r="BM342" t="s">
        <v>152</v>
      </c>
      <c r="BN342">
        <v>168</v>
      </c>
      <c r="BP342">
        <v>1</v>
      </c>
      <c r="BQ342">
        <v>4</v>
      </c>
      <c r="BR342" t="s">
        <v>153</v>
      </c>
      <c r="BS342">
        <v>4</v>
      </c>
      <c r="BT342" t="s">
        <v>153</v>
      </c>
      <c r="BU342">
        <v>1</v>
      </c>
      <c r="BV342" t="s">
        <v>155</v>
      </c>
      <c r="BW342">
        <v>1</v>
      </c>
      <c r="BX342" t="s">
        <v>199</v>
      </c>
      <c r="BY342">
        <v>1</v>
      </c>
      <c r="BZ342" t="s">
        <v>233</v>
      </c>
      <c r="CC342">
        <v>1</v>
      </c>
      <c r="CD342">
        <v>1</v>
      </c>
      <c r="CE342" t="s">
        <v>158</v>
      </c>
      <c r="CK342" t="s">
        <v>137</v>
      </c>
      <c r="CL342" t="s">
        <v>174</v>
      </c>
      <c r="CN342">
        <v>0</v>
      </c>
      <c r="CO342">
        <v>0</v>
      </c>
      <c r="CP342">
        <v>0</v>
      </c>
      <c r="CQ342">
        <v>0</v>
      </c>
      <c r="CR342">
        <v>0</v>
      </c>
      <c r="CS342">
        <v>0</v>
      </c>
      <c r="CT342">
        <v>0</v>
      </c>
      <c r="CU342" t="s">
        <v>162</v>
      </c>
      <c r="CV342" t="s">
        <v>316</v>
      </c>
      <c r="CW342">
        <v>0</v>
      </c>
      <c r="CX342">
        <v>0</v>
      </c>
      <c r="CZ342">
        <v>5</v>
      </c>
      <c r="DA342">
        <v>5</v>
      </c>
      <c r="DB342">
        <v>10</v>
      </c>
      <c r="DC342">
        <v>0</v>
      </c>
      <c r="DD342">
        <v>10</v>
      </c>
      <c r="DE342">
        <v>3</v>
      </c>
      <c r="DF342">
        <v>0</v>
      </c>
      <c r="DG342">
        <v>10</v>
      </c>
      <c r="DH342">
        <v>5</v>
      </c>
      <c r="DI342">
        <v>5</v>
      </c>
      <c r="DJ342">
        <v>5</v>
      </c>
      <c r="DK342">
        <v>5</v>
      </c>
      <c r="DL342">
        <v>5</v>
      </c>
      <c r="DM342">
        <v>5</v>
      </c>
      <c r="DN342">
        <v>5</v>
      </c>
      <c r="DO342">
        <v>2</v>
      </c>
      <c r="DP342">
        <v>0</v>
      </c>
      <c r="DQ342">
        <v>0</v>
      </c>
      <c r="DR342">
        <v>10</v>
      </c>
      <c r="DS342">
        <v>5</v>
      </c>
      <c r="DT342">
        <v>0</v>
      </c>
      <c r="DU342">
        <v>0</v>
      </c>
      <c r="DV342">
        <v>0</v>
      </c>
      <c r="DW342">
        <v>0</v>
      </c>
      <c r="DX342">
        <v>0</v>
      </c>
      <c r="DY342">
        <v>0</v>
      </c>
      <c r="DZ342">
        <v>0</v>
      </c>
      <c r="EA342">
        <v>0</v>
      </c>
      <c r="EB342">
        <v>5</v>
      </c>
      <c r="EC342">
        <v>0</v>
      </c>
      <c r="ED342">
        <v>196</v>
      </c>
      <c r="EE342">
        <v>100</v>
      </c>
      <c r="EF342">
        <v>0.510204076766968</v>
      </c>
      <c r="EG342" t="s">
        <v>163</v>
      </c>
      <c r="EH342">
        <v>25962</v>
      </c>
      <c r="EI342" t="s">
        <v>866</v>
      </c>
      <c r="EJ342" t="s">
        <v>302</v>
      </c>
    </row>
    <row r="343" spans="1:140" ht="15" hidden="1" x14ac:dyDescent="0.25">
      <c r="A343" t="s">
        <v>842</v>
      </c>
      <c r="B343" t="s">
        <v>843</v>
      </c>
      <c r="D343" t="s">
        <v>263</v>
      </c>
      <c r="E343">
        <v>45348</v>
      </c>
      <c r="F343">
        <v>25963</v>
      </c>
      <c r="G343" t="s">
        <v>169</v>
      </c>
      <c r="H343" t="s">
        <v>199</v>
      </c>
      <c r="I343" t="s">
        <v>178</v>
      </c>
      <c r="J343" t="s">
        <v>210</v>
      </c>
      <c r="K343">
        <v>9.5</v>
      </c>
      <c r="L343" t="s">
        <v>152</v>
      </c>
      <c r="P343" t="s">
        <v>867</v>
      </c>
      <c r="S343">
        <v>33933458</v>
      </c>
      <c r="U343" t="s">
        <v>853</v>
      </c>
      <c r="V343">
        <v>2021</v>
      </c>
      <c r="W343" t="s">
        <v>290</v>
      </c>
      <c r="X343">
        <v>4377</v>
      </c>
      <c r="Y343">
        <v>100572</v>
      </c>
      <c r="Z343" t="s">
        <v>854</v>
      </c>
      <c r="AA343">
        <v>330.05999755859398</v>
      </c>
      <c r="AB343" t="s">
        <v>137</v>
      </c>
      <c r="AD343" t="s">
        <v>855</v>
      </c>
      <c r="AF343" t="s">
        <v>141</v>
      </c>
      <c r="AG343">
        <v>3</v>
      </c>
      <c r="AH343" t="s">
        <v>142</v>
      </c>
      <c r="AI343">
        <v>15</v>
      </c>
      <c r="AJ343" t="s">
        <v>163</v>
      </c>
      <c r="AK343">
        <v>86</v>
      </c>
      <c r="AM343" t="s">
        <v>137</v>
      </c>
      <c r="AN343" t="s">
        <v>171</v>
      </c>
      <c r="AO343" t="s">
        <v>137</v>
      </c>
      <c r="AQ343" t="s">
        <v>203</v>
      </c>
      <c r="AR343" t="s">
        <v>204</v>
      </c>
      <c r="AS343" t="s">
        <v>146</v>
      </c>
      <c r="AT343" t="s">
        <v>137</v>
      </c>
      <c r="AU343" t="s">
        <v>293</v>
      </c>
      <c r="AV343" t="s">
        <v>158</v>
      </c>
      <c r="AX343" t="s">
        <v>158</v>
      </c>
      <c r="AY343">
        <v>2.5000000372528999E-2</v>
      </c>
      <c r="AZ343" t="s">
        <v>185</v>
      </c>
      <c r="BA343">
        <v>10</v>
      </c>
      <c r="BB343" t="s">
        <v>296</v>
      </c>
      <c r="BD343">
        <v>10</v>
      </c>
      <c r="BE343" t="s">
        <v>296</v>
      </c>
      <c r="BG343" t="s">
        <v>137</v>
      </c>
      <c r="BH343" t="s">
        <v>178</v>
      </c>
      <c r="BI343" t="s">
        <v>186</v>
      </c>
      <c r="BJ343">
        <v>1</v>
      </c>
      <c r="BK343">
        <v>0</v>
      </c>
      <c r="BL343">
        <v>168</v>
      </c>
      <c r="BM343" t="s">
        <v>152</v>
      </c>
      <c r="BN343">
        <v>168</v>
      </c>
      <c r="BP343">
        <v>1</v>
      </c>
      <c r="BQ343">
        <v>4</v>
      </c>
      <c r="BR343" t="s">
        <v>153</v>
      </c>
      <c r="BS343">
        <v>4</v>
      </c>
      <c r="BT343" t="s">
        <v>153</v>
      </c>
      <c r="BU343">
        <v>1</v>
      </c>
      <c r="BV343" t="s">
        <v>155</v>
      </c>
      <c r="BW343">
        <v>1</v>
      </c>
      <c r="BX343" t="s">
        <v>199</v>
      </c>
      <c r="BY343">
        <v>1</v>
      </c>
      <c r="BZ343" t="s">
        <v>233</v>
      </c>
      <c r="CC343">
        <v>1</v>
      </c>
      <c r="CD343">
        <v>1</v>
      </c>
      <c r="CE343" t="s">
        <v>158</v>
      </c>
      <c r="CK343" t="s">
        <v>137</v>
      </c>
      <c r="CL343" t="s">
        <v>174</v>
      </c>
      <c r="CN343">
        <v>0</v>
      </c>
      <c r="CO343">
        <v>0</v>
      </c>
      <c r="CP343">
        <v>0</v>
      </c>
      <c r="CQ343">
        <v>0</v>
      </c>
      <c r="CR343">
        <v>0</v>
      </c>
      <c r="CS343">
        <v>0</v>
      </c>
      <c r="CT343">
        <v>0</v>
      </c>
      <c r="CU343" t="s">
        <v>162</v>
      </c>
      <c r="CV343" t="s">
        <v>316</v>
      </c>
      <c r="CW343">
        <v>0</v>
      </c>
      <c r="CX343">
        <v>0</v>
      </c>
      <c r="CZ343">
        <v>5</v>
      </c>
      <c r="DA343">
        <v>5</v>
      </c>
      <c r="DB343">
        <v>10</v>
      </c>
      <c r="DC343">
        <v>0</v>
      </c>
      <c r="DD343">
        <v>10</v>
      </c>
      <c r="DE343">
        <v>3</v>
      </c>
      <c r="DF343">
        <v>0</v>
      </c>
      <c r="DG343">
        <v>10</v>
      </c>
      <c r="DH343">
        <v>5</v>
      </c>
      <c r="DI343">
        <v>5</v>
      </c>
      <c r="DJ343">
        <v>5</v>
      </c>
      <c r="DK343">
        <v>5</v>
      </c>
      <c r="DL343">
        <v>5</v>
      </c>
      <c r="DM343">
        <v>5</v>
      </c>
      <c r="DN343">
        <v>5</v>
      </c>
      <c r="DO343">
        <v>2</v>
      </c>
      <c r="DP343">
        <v>0</v>
      </c>
      <c r="DQ343">
        <v>0</v>
      </c>
      <c r="DR343">
        <v>10</v>
      </c>
      <c r="DS343">
        <v>5</v>
      </c>
      <c r="DT343">
        <v>0</v>
      </c>
      <c r="DU343">
        <v>0</v>
      </c>
      <c r="DV343">
        <v>0</v>
      </c>
      <c r="DW343">
        <v>0</v>
      </c>
      <c r="DX343">
        <v>0</v>
      </c>
      <c r="DY343">
        <v>0</v>
      </c>
      <c r="DZ343">
        <v>0</v>
      </c>
      <c r="EA343">
        <v>0</v>
      </c>
      <c r="EB343">
        <v>5</v>
      </c>
      <c r="EC343">
        <v>0</v>
      </c>
      <c r="ED343">
        <v>196</v>
      </c>
      <c r="EE343">
        <v>100</v>
      </c>
      <c r="EF343">
        <v>0.510204076766968</v>
      </c>
      <c r="EG343" t="s">
        <v>163</v>
      </c>
      <c r="EH343">
        <v>25963</v>
      </c>
      <c r="EI343" t="s">
        <v>866</v>
      </c>
      <c r="EJ343" t="s">
        <v>302</v>
      </c>
    </row>
    <row r="344" spans="1:140" ht="15" hidden="1" x14ac:dyDescent="0.25">
      <c r="A344" t="s">
        <v>842</v>
      </c>
      <c r="B344" t="s">
        <v>843</v>
      </c>
      <c r="D344" t="s">
        <v>263</v>
      </c>
      <c r="E344">
        <v>45348</v>
      </c>
      <c r="F344">
        <v>25963</v>
      </c>
      <c r="G344" t="s">
        <v>169</v>
      </c>
      <c r="H344" t="s">
        <v>199</v>
      </c>
      <c r="I344" t="s">
        <v>178</v>
      </c>
      <c r="J344" t="s">
        <v>196</v>
      </c>
      <c r="K344">
        <v>7.2959999999999997E-2</v>
      </c>
      <c r="L344" t="s">
        <v>197</v>
      </c>
      <c r="P344" t="s">
        <v>402</v>
      </c>
      <c r="S344">
        <v>33933458</v>
      </c>
      <c r="U344" t="s">
        <v>853</v>
      </c>
      <c r="V344">
        <v>2021</v>
      </c>
      <c r="W344" t="s">
        <v>290</v>
      </c>
      <c r="X344">
        <v>4377</v>
      </c>
      <c r="Y344">
        <v>100572</v>
      </c>
      <c r="Z344" t="s">
        <v>854</v>
      </c>
      <c r="AA344">
        <v>330.05999755859398</v>
      </c>
      <c r="AB344" t="s">
        <v>137</v>
      </c>
      <c r="AD344" t="s">
        <v>855</v>
      </c>
      <c r="AF344" t="s">
        <v>141</v>
      </c>
      <c r="AG344">
        <v>3</v>
      </c>
      <c r="AH344" t="s">
        <v>142</v>
      </c>
      <c r="AI344">
        <v>15</v>
      </c>
      <c r="AJ344" t="s">
        <v>163</v>
      </c>
      <c r="AK344">
        <v>86</v>
      </c>
      <c r="AM344" t="s">
        <v>137</v>
      </c>
      <c r="AN344" t="s">
        <v>171</v>
      </c>
      <c r="AO344" t="s">
        <v>137</v>
      </c>
      <c r="AQ344" t="s">
        <v>203</v>
      </c>
      <c r="AR344" t="s">
        <v>204</v>
      </c>
      <c r="AS344" t="s">
        <v>146</v>
      </c>
      <c r="AT344" t="s">
        <v>137</v>
      </c>
      <c r="AU344" t="s">
        <v>293</v>
      </c>
      <c r="AV344" t="s">
        <v>158</v>
      </c>
      <c r="AX344" t="s">
        <v>158</v>
      </c>
      <c r="AY344">
        <v>2.5000000372528999E-2</v>
      </c>
      <c r="AZ344" t="s">
        <v>185</v>
      </c>
      <c r="BA344">
        <v>10</v>
      </c>
      <c r="BB344" t="s">
        <v>296</v>
      </c>
      <c r="BD344">
        <v>10</v>
      </c>
      <c r="BE344" t="s">
        <v>296</v>
      </c>
      <c r="BG344" t="s">
        <v>137</v>
      </c>
      <c r="BH344" t="s">
        <v>178</v>
      </c>
      <c r="BI344" t="s">
        <v>186</v>
      </c>
      <c r="BJ344">
        <v>1</v>
      </c>
      <c r="BK344">
        <v>0</v>
      </c>
      <c r="BL344">
        <v>168</v>
      </c>
      <c r="BM344" t="s">
        <v>152</v>
      </c>
      <c r="BN344">
        <v>168</v>
      </c>
      <c r="BP344">
        <v>1</v>
      </c>
      <c r="BQ344">
        <v>4</v>
      </c>
      <c r="BR344" t="s">
        <v>153</v>
      </c>
      <c r="BS344">
        <v>4</v>
      </c>
      <c r="BT344" t="s">
        <v>153</v>
      </c>
      <c r="BU344">
        <v>1</v>
      </c>
      <c r="BV344" t="s">
        <v>155</v>
      </c>
      <c r="BW344">
        <v>1</v>
      </c>
      <c r="BX344" t="s">
        <v>199</v>
      </c>
      <c r="BY344">
        <v>1</v>
      </c>
      <c r="BZ344" t="s">
        <v>233</v>
      </c>
      <c r="CC344">
        <v>1</v>
      </c>
      <c r="CD344">
        <v>1</v>
      </c>
      <c r="CE344" t="s">
        <v>158</v>
      </c>
      <c r="CK344" t="s">
        <v>137</v>
      </c>
      <c r="CL344" t="s">
        <v>174</v>
      </c>
      <c r="CN344">
        <v>0</v>
      </c>
      <c r="CO344">
        <v>0</v>
      </c>
      <c r="CP344">
        <v>0</v>
      </c>
      <c r="CQ344">
        <v>0</v>
      </c>
      <c r="CR344">
        <v>0</v>
      </c>
      <c r="CS344">
        <v>0</v>
      </c>
      <c r="CT344">
        <v>0</v>
      </c>
      <c r="CU344" t="s">
        <v>162</v>
      </c>
      <c r="CV344" t="s">
        <v>316</v>
      </c>
      <c r="CW344">
        <v>0</v>
      </c>
      <c r="CX344">
        <v>0</v>
      </c>
      <c r="CZ344">
        <v>5</v>
      </c>
      <c r="DA344">
        <v>5</v>
      </c>
      <c r="DB344">
        <v>10</v>
      </c>
      <c r="DC344">
        <v>0</v>
      </c>
      <c r="DD344">
        <v>10</v>
      </c>
      <c r="DE344">
        <v>3</v>
      </c>
      <c r="DF344">
        <v>0</v>
      </c>
      <c r="DG344">
        <v>10</v>
      </c>
      <c r="DH344">
        <v>5</v>
      </c>
      <c r="DI344">
        <v>5</v>
      </c>
      <c r="DJ344">
        <v>5</v>
      </c>
      <c r="DK344">
        <v>5</v>
      </c>
      <c r="DL344">
        <v>5</v>
      </c>
      <c r="DM344">
        <v>5</v>
      </c>
      <c r="DN344">
        <v>5</v>
      </c>
      <c r="DO344">
        <v>2</v>
      </c>
      <c r="DP344">
        <v>0</v>
      </c>
      <c r="DQ344">
        <v>0</v>
      </c>
      <c r="DR344">
        <v>10</v>
      </c>
      <c r="DS344">
        <v>5</v>
      </c>
      <c r="DT344">
        <v>0</v>
      </c>
      <c r="DU344">
        <v>0</v>
      </c>
      <c r="DV344">
        <v>0</v>
      </c>
      <c r="DW344">
        <v>0</v>
      </c>
      <c r="DX344">
        <v>0</v>
      </c>
      <c r="DY344">
        <v>0</v>
      </c>
      <c r="DZ344">
        <v>0</v>
      </c>
      <c r="EA344">
        <v>0</v>
      </c>
      <c r="EB344">
        <v>5</v>
      </c>
      <c r="EC344">
        <v>0</v>
      </c>
      <c r="ED344">
        <v>196</v>
      </c>
      <c r="EE344">
        <v>100</v>
      </c>
      <c r="EF344">
        <v>0.510204076766968</v>
      </c>
      <c r="EG344" t="s">
        <v>163</v>
      </c>
      <c r="EH344">
        <v>25963</v>
      </c>
      <c r="EI344" t="s">
        <v>866</v>
      </c>
      <c r="EJ344" t="s">
        <v>302</v>
      </c>
    </row>
    <row r="345" spans="1:140" ht="15" hidden="1" x14ac:dyDescent="0.25">
      <c r="A345" t="s">
        <v>842</v>
      </c>
      <c r="B345" t="s">
        <v>843</v>
      </c>
      <c r="D345" t="s">
        <v>263</v>
      </c>
      <c r="E345">
        <v>45348</v>
      </c>
      <c r="F345">
        <v>25963</v>
      </c>
      <c r="G345" t="s">
        <v>169</v>
      </c>
      <c r="H345" t="s">
        <v>199</v>
      </c>
      <c r="I345" t="s">
        <v>178</v>
      </c>
      <c r="J345" t="s">
        <v>208</v>
      </c>
      <c r="K345">
        <v>16.893999999999998</v>
      </c>
      <c r="L345" t="s">
        <v>152</v>
      </c>
      <c r="P345" t="s">
        <v>209</v>
      </c>
      <c r="S345">
        <v>33933458</v>
      </c>
      <c r="U345" t="s">
        <v>853</v>
      </c>
      <c r="V345">
        <v>2021</v>
      </c>
      <c r="W345" t="s">
        <v>290</v>
      </c>
      <c r="X345">
        <v>4377</v>
      </c>
      <c r="Y345">
        <v>100572</v>
      </c>
      <c r="Z345" t="s">
        <v>854</v>
      </c>
      <c r="AA345">
        <v>330.05999755859398</v>
      </c>
      <c r="AB345" t="s">
        <v>137</v>
      </c>
      <c r="AD345" t="s">
        <v>855</v>
      </c>
      <c r="AF345" t="s">
        <v>141</v>
      </c>
      <c r="AG345">
        <v>3</v>
      </c>
      <c r="AH345" t="s">
        <v>142</v>
      </c>
      <c r="AI345">
        <v>15</v>
      </c>
      <c r="AJ345" t="s">
        <v>163</v>
      </c>
      <c r="AK345">
        <v>86</v>
      </c>
      <c r="AM345" t="s">
        <v>137</v>
      </c>
      <c r="AN345" t="s">
        <v>171</v>
      </c>
      <c r="AO345" t="s">
        <v>137</v>
      </c>
      <c r="AQ345" t="s">
        <v>203</v>
      </c>
      <c r="AR345" t="s">
        <v>204</v>
      </c>
      <c r="AS345" t="s">
        <v>146</v>
      </c>
      <c r="AT345" t="s">
        <v>137</v>
      </c>
      <c r="AU345" t="s">
        <v>293</v>
      </c>
      <c r="AV345" t="s">
        <v>158</v>
      </c>
      <c r="AX345" t="s">
        <v>158</v>
      </c>
      <c r="AY345">
        <v>2.5000000372528999E-2</v>
      </c>
      <c r="AZ345" t="s">
        <v>185</v>
      </c>
      <c r="BA345">
        <v>10</v>
      </c>
      <c r="BB345" t="s">
        <v>296</v>
      </c>
      <c r="BD345">
        <v>10</v>
      </c>
      <c r="BE345" t="s">
        <v>296</v>
      </c>
      <c r="BG345" t="s">
        <v>137</v>
      </c>
      <c r="BH345" t="s">
        <v>178</v>
      </c>
      <c r="BI345" t="s">
        <v>186</v>
      </c>
      <c r="BJ345">
        <v>1</v>
      </c>
      <c r="BK345">
        <v>0</v>
      </c>
      <c r="BL345">
        <v>168</v>
      </c>
      <c r="BM345" t="s">
        <v>152</v>
      </c>
      <c r="BN345">
        <v>168</v>
      </c>
      <c r="BP345">
        <v>1</v>
      </c>
      <c r="BQ345">
        <v>4</v>
      </c>
      <c r="BR345" t="s">
        <v>153</v>
      </c>
      <c r="BS345">
        <v>4</v>
      </c>
      <c r="BT345" t="s">
        <v>153</v>
      </c>
      <c r="BU345">
        <v>1</v>
      </c>
      <c r="BV345" t="s">
        <v>155</v>
      </c>
      <c r="BW345">
        <v>1</v>
      </c>
      <c r="BX345" t="s">
        <v>199</v>
      </c>
      <c r="BY345">
        <v>1</v>
      </c>
      <c r="BZ345" t="s">
        <v>233</v>
      </c>
      <c r="CC345">
        <v>1</v>
      </c>
      <c r="CD345">
        <v>1</v>
      </c>
      <c r="CE345" t="s">
        <v>158</v>
      </c>
      <c r="CK345" t="s">
        <v>137</v>
      </c>
      <c r="CL345" t="s">
        <v>174</v>
      </c>
      <c r="CN345">
        <v>0</v>
      </c>
      <c r="CO345">
        <v>0</v>
      </c>
      <c r="CP345">
        <v>0</v>
      </c>
      <c r="CQ345">
        <v>0</v>
      </c>
      <c r="CR345">
        <v>0</v>
      </c>
      <c r="CS345">
        <v>0</v>
      </c>
      <c r="CT345">
        <v>0</v>
      </c>
      <c r="CU345" t="s">
        <v>162</v>
      </c>
      <c r="CV345" t="s">
        <v>316</v>
      </c>
      <c r="CW345">
        <v>0</v>
      </c>
      <c r="CX345">
        <v>0</v>
      </c>
      <c r="CZ345">
        <v>5</v>
      </c>
      <c r="DA345">
        <v>5</v>
      </c>
      <c r="DB345">
        <v>10</v>
      </c>
      <c r="DC345">
        <v>0</v>
      </c>
      <c r="DD345">
        <v>10</v>
      </c>
      <c r="DE345">
        <v>3</v>
      </c>
      <c r="DF345">
        <v>0</v>
      </c>
      <c r="DG345">
        <v>10</v>
      </c>
      <c r="DH345">
        <v>5</v>
      </c>
      <c r="DI345">
        <v>5</v>
      </c>
      <c r="DJ345">
        <v>5</v>
      </c>
      <c r="DK345">
        <v>5</v>
      </c>
      <c r="DL345">
        <v>5</v>
      </c>
      <c r="DM345">
        <v>5</v>
      </c>
      <c r="DN345">
        <v>5</v>
      </c>
      <c r="DO345">
        <v>2</v>
      </c>
      <c r="DP345">
        <v>0</v>
      </c>
      <c r="DQ345">
        <v>0</v>
      </c>
      <c r="DR345">
        <v>10</v>
      </c>
      <c r="DS345">
        <v>5</v>
      </c>
      <c r="DT345">
        <v>0</v>
      </c>
      <c r="DU345">
        <v>0</v>
      </c>
      <c r="DV345">
        <v>0</v>
      </c>
      <c r="DW345">
        <v>0</v>
      </c>
      <c r="DX345">
        <v>0</v>
      </c>
      <c r="DY345">
        <v>0</v>
      </c>
      <c r="DZ345">
        <v>0</v>
      </c>
      <c r="EA345">
        <v>0</v>
      </c>
      <c r="EB345">
        <v>5</v>
      </c>
      <c r="EC345">
        <v>0</v>
      </c>
      <c r="ED345">
        <v>196</v>
      </c>
      <c r="EE345">
        <v>100</v>
      </c>
      <c r="EF345">
        <v>0.510204076766968</v>
      </c>
      <c r="EG345" t="s">
        <v>163</v>
      </c>
      <c r="EH345">
        <v>25963</v>
      </c>
      <c r="EI345" t="s">
        <v>866</v>
      </c>
      <c r="EJ345" t="s">
        <v>302</v>
      </c>
    </row>
    <row r="346" spans="1:140" ht="15" hidden="1" x14ac:dyDescent="0.25">
      <c r="A346" t="s">
        <v>842</v>
      </c>
      <c r="B346" t="s">
        <v>843</v>
      </c>
      <c r="D346" t="s">
        <v>263</v>
      </c>
      <c r="E346">
        <v>45348</v>
      </c>
      <c r="F346">
        <v>25964</v>
      </c>
      <c r="G346" t="s">
        <v>169</v>
      </c>
      <c r="H346" t="s">
        <v>199</v>
      </c>
      <c r="I346" t="s">
        <v>178</v>
      </c>
      <c r="J346" t="s">
        <v>210</v>
      </c>
      <c r="K346">
        <v>10.333</v>
      </c>
      <c r="L346" t="s">
        <v>152</v>
      </c>
      <c r="P346" t="s">
        <v>867</v>
      </c>
      <c r="S346">
        <v>33933458</v>
      </c>
      <c r="U346" t="s">
        <v>853</v>
      </c>
      <c r="V346">
        <v>2021</v>
      </c>
      <c r="W346" t="s">
        <v>290</v>
      </c>
      <c r="X346">
        <v>4378</v>
      </c>
      <c r="Y346">
        <v>100573</v>
      </c>
      <c r="Z346" t="s">
        <v>854</v>
      </c>
      <c r="AA346">
        <v>330.05999755859398</v>
      </c>
      <c r="AB346" t="s">
        <v>137</v>
      </c>
      <c r="AD346" t="s">
        <v>855</v>
      </c>
      <c r="AF346" t="s">
        <v>141</v>
      </c>
      <c r="AG346">
        <v>3</v>
      </c>
      <c r="AH346" t="s">
        <v>142</v>
      </c>
      <c r="AI346">
        <v>15</v>
      </c>
      <c r="AJ346" t="s">
        <v>163</v>
      </c>
      <c r="AK346">
        <v>86</v>
      </c>
      <c r="AM346" t="s">
        <v>137</v>
      </c>
      <c r="AN346" t="s">
        <v>171</v>
      </c>
      <c r="AO346" t="s">
        <v>137</v>
      </c>
      <c r="AQ346" t="s">
        <v>203</v>
      </c>
      <c r="AR346" t="s">
        <v>204</v>
      </c>
      <c r="AS346" t="s">
        <v>146</v>
      </c>
      <c r="AT346" t="s">
        <v>137</v>
      </c>
      <c r="AU346" t="s">
        <v>293</v>
      </c>
      <c r="AV346" t="s">
        <v>158</v>
      </c>
      <c r="AX346" t="s">
        <v>158</v>
      </c>
      <c r="AY346">
        <v>2.5000000372528999E-2</v>
      </c>
      <c r="AZ346" t="s">
        <v>185</v>
      </c>
      <c r="BA346">
        <v>30</v>
      </c>
      <c r="BB346" t="s">
        <v>296</v>
      </c>
      <c r="BD346">
        <v>30</v>
      </c>
      <c r="BE346" t="s">
        <v>296</v>
      </c>
      <c r="BG346" t="s">
        <v>137</v>
      </c>
      <c r="BH346" t="s">
        <v>178</v>
      </c>
      <c r="BI346" t="s">
        <v>186</v>
      </c>
      <c r="BJ346">
        <v>1</v>
      </c>
      <c r="BK346">
        <v>0</v>
      </c>
      <c r="BL346">
        <v>168</v>
      </c>
      <c r="BM346" t="s">
        <v>152</v>
      </c>
      <c r="BN346">
        <v>168</v>
      </c>
      <c r="BP346">
        <v>1</v>
      </c>
      <c r="BQ346">
        <v>4</v>
      </c>
      <c r="BR346" t="s">
        <v>153</v>
      </c>
      <c r="BS346">
        <v>4</v>
      </c>
      <c r="BT346" t="s">
        <v>153</v>
      </c>
      <c r="BU346">
        <v>1</v>
      </c>
      <c r="BV346" t="s">
        <v>155</v>
      </c>
      <c r="BW346">
        <v>1</v>
      </c>
      <c r="BX346" t="s">
        <v>199</v>
      </c>
      <c r="BY346">
        <v>1</v>
      </c>
      <c r="BZ346" t="s">
        <v>233</v>
      </c>
      <c r="CC346">
        <v>1</v>
      </c>
      <c r="CD346">
        <v>1</v>
      </c>
      <c r="CE346" t="s">
        <v>158</v>
      </c>
      <c r="CK346" t="s">
        <v>137</v>
      </c>
      <c r="CL346" t="s">
        <v>174</v>
      </c>
      <c r="CN346">
        <v>0</v>
      </c>
      <c r="CO346">
        <v>0</v>
      </c>
      <c r="CP346">
        <v>0</v>
      </c>
      <c r="CQ346">
        <v>0</v>
      </c>
      <c r="CR346">
        <v>0</v>
      </c>
      <c r="CS346">
        <v>0</v>
      </c>
      <c r="CT346">
        <v>0</v>
      </c>
      <c r="CU346" t="s">
        <v>162</v>
      </c>
      <c r="CV346" t="s">
        <v>316</v>
      </c>
      <c r="CW346">
        <v>0</v>
      </c>
      <c r="CX346">
        <v>0</v>
      </c>
      <c r="CZ346">
        <v>5</v>
      </c>
      <c r="DA346">
        <v>5</v>
      </c>
      <c r="DB346">
        <v>10</v>
      </c>
      <c r="DC346">
        <v>0</v>
      </c>
      <c r="DD346">
        <v>10</v>
      </c>
      <c r="DE346">
        <v>3</v>
      </c>
      <c r="DF346">
        <v>0</v>
      </c>
      <c r="DG346">
        <v>10</v>
      </c>
      <c r="DH346">
        <v>5</v>
      </c>
      <c r="DI346">
        <v>5</v>
      </c>
      <c r="DJ346">
        <v>5</v>
      </c>
      <c r="DK346">
        <v>5</v>
      </c>
      <c r="DL346">
        <v>5</v>
      </c>
      <c r="DM346">
        <v>5</v>
      </c>
      <c r="DN346">
        <v>5</v>
      </c>
      <c r="DO346">
        <v>2</v>
      </c>
      <c r="DP346">
        <v>0</v>
      </c>
      <c r="DQ346">
        <v>0</v>
      </c>
      <c r="DR346">
        <v>10</v>
      </c>
      <c r="DS346">
        <v>5</v>
      </c>
      <c r="DT346">
        <v>0</v>
      </c>
      <c r="DU346">
        <v>0</v>
      </c>
      <c r="DV346">
        <v>0</v>
      </c>
      <c r="DW346">
        <v>0</v>
      </c>
      <c r="DX346">
        <v>0</v>
      </c>
      <c r="DY346">
        <v>0</v>
      </c>
      <c r="DZ346">
        <v>0</v>
      </c>
      <c r="EA346">
        <v>0</v>
      </c>
      <c r="EB346">
        <v>5</v>
      </c>
      <c r="EC346">
        <v>0</v>
      </c>
      <c r="ED346">
        <v>196</v>
      </c>
      <c r="EE346">
        <v>100</v>
      </c>
      <c r="EF346">
        <v>0.510204076766968</v>
      </c>
      <c r="EG346" t="s">
        <v>163</v>
      </c>
      <c r="EH346">
        <v>25964</v>
      </c>
      <c r="EI346" t="s">
        <v>868</v>
      </c>
      <c r="EJ346" t="s">
        <v>302</v>
      </c>
    </row>
    <row r="347" spans="1:140" ht="15" hidden="1" x14ac:dyDescent="0.25">
      <c r="A347" t="s">
        <v>842</v>
      </c>
      <c r="B347" t="s">
        <v>843</v>
      </c>
      <c r="D347" t="s">
        <v>263</v>
      </c>
      <c r="E347">
        <v>45348</v>
      </c>
      <c r="F347">
        <v>25964</v>
      </c>
      <c r="G347" t="s">
        <v>169</v>
      </c>
      <c r="H347" t="s">
        <v>199</v>
      </c>
      <c r="I347" t="s">
        <v>178</v>
      </c>
      <c r="J347" t="s">
        <v>196</v>
      </c>
      <c r="K347">
        <v>6.7080000000000001E-2</v>
      </c>
      <c r="L347" t="s">
        <v>197</v>
      </c>
      <c r="P347" t="s">
        <v>402</v>
      </c>
      <c r="S347">
        <v>33933458</v>
      </c>
      <c r="U347" t="s">
        <v>853</v>
      </c>
      <c r="V347">
        <v>2021</v>
      </c>
      <c r="W347" t="s">
        <v>290</v>
      </c>
      <c r="X347">
        <v>4378</v>
      </c>
      <c r="Y347">
        <v>100573</v>
      </c>
      <c r="Z347" t="s">
        <v>854</v>
      </c>
      <c r="AA347">
        <v>330.05999755859398</v>
      </c>
      <c r="AB347" t="s">
        <v>137</v>
      </c>
      <c r="AD347" t="s">
        <v>855</v>
      </c>
      <c r="AF347" t="s">
        <v>141</v>
      </c>
      <c r="AG347">
        <v>3</v>
      </c>
      <c r="AH347" t="s">
        <v>142</v>
      </c>
      <c r="AI347">
        <v>15</v>
      </c>
      <c r="AJ347" t="s">
        <v>163</v>
      </c>
      <c r="AK347">
        <v>86</v>
      </c>
      <c r="AM347" t="s">
        <v>137</v>
      </c>
      <c r="AN347" t="s">
        <v>171</v>
      </c>
      <c r="AO347" t="s">
        <v>137</v>
      </c>
      <c r="AQ347" t="s">
        <v>203</v>
      </c>
      <c r="AR347" t="s">
        <v>204</v>
      </c>
      <c r="AS347" t="s">
        <v>146</v>
      </c>
      <c r="AT347" t="s">
        <v>137</v>
      </c>
      <c r="AU347" t="s">
        <v>293</v>
      </c>
      <c r="AV347" t="s">
        <v>158</v>
      </c>
      <c r="AX347" t="s">
        <v>158</v>
      </c>
      <c r="AY347">
        <v>2.5000000372528999E-2</v>
      </c>
      <c r="AZ347" t="s">
        <v>185</v>
      </c>
      <c r="BA347">
        <v>30</v>
      </c>
      <c r="BB347" t="s">
        <v>296</v>
      </c>
      <c r="BD347">
        <v>30</v>
      </c>
      <c r="BE347" t="s">
        <v>296</v>
      </c>
      <c r="BG347" t="s">
        <v>137</v>
      </c>
      <c r="BH347" t="s">
        <v>178</v>
      </c>
      <c r="BI347" t="s">
        <v>186</v>
      </c>
      <c r="BJ347">
        <v>1</v>
      </c>
      <c r="BK347">
        <v>0</v>
      </c>
      <c r="BL347">
        <v>168</v>
      </c>
      <c r="BM347" t="s">
        <v>152</v>
      </c>
      <c r="BN347">
        <v>168</v>
      </c>
      <c r="BP347">
        <v>1</v>
      </c>
      <c r="BQ347">
        <v>4</v>
      </c>
      <c r="BR347" t="s">
        <v>153</v>
      </c>
      <c r="BS347">
        <v>4</v>
      </c>
      <c r="BT347" t="s">
        <v>153</v>
      </c>
      <c r="BU347">
        <v>1</v>
      </c>
      <c r="BV347" t="s">
        <v>155</v>
      </c>
      <c r="BW347">
        <v>1</v>
      </c>
      <c r="BX347" t="s">
        <v>199</v>
      </c>
      <c r="BY347">
        <v>1</v>
      </c>
      <c r="BZ347" t="s">
        <v>233</v>
      </c>
      <c r="CC347">
        <v>1</v>
      </c>
      <c r="CD347">
        <v>1</v>
      </c>
      <c r="CE347" t="s">
        <v>158</v>
      </c>
      <c r="CK347" t="s">
        <v>137</v>
      </c>
      <c r="CL347" t="s">
        <v>174</v>
      </c>
      <c r="CN347">
        <v>0</v>
      </c>
      <c r="CO347">
        <v>0</v>
      </c>
      <c r="CP347">
        <v>0</v>
      </c>
      <c r="CQ347">
        <v>0</v>
      </c>
      <c r="CR347">
        <v>0</v>
      </c>
      <c r="CS347">
        <v>0</v>
      </c>
      <c r="CT347">
        <v>0</v>
      </c>
      <c r="CU347" t="s">
        <v>162</v>
      </c>
      <c r="CV347" t="s">
        <v>316</v>
      </c>
      <c r="CW347">
        <v>0</v>
      </c>
      <c r="CX347">
        <v>0</v>
      </c>
      <c r="CZ347">
        <v>5</v>
      </c>
      <c r="DA347">
        <v>5</v>
      </c>
      <c r="DB347">
        <v>10</v>
      </c>
      <c r="DC347">
        <v>0</v>
      </c>
      <c r="DD347">
        <v>10</v>
      </c>
      <c r="DE347">
        <v>3</v>
      </c>
      <c r="DF347">
        <v>0</v>
      </c>
      <c r="DG347">
        <v>10</v>
      </c>
      <c r="DH347">
        <v>5</v>
      </c>
      <c r="DI347">
        <v>5</v>
      </c>
      <c r="DJ347">
        <v>5</v>
      </c>
      <c r="DK347">
        <v>5</v>
      </c>
      <c r="DL347">
        <v>5</v>
      </c>
      <c r="DM347">
        <v>5</v>
      </c>
      <c r="DN347">
        <v>5</v>
      </c>
      <c r="DO347">
        <v>2</v>
      </c>
      <c r="DP347">
        <v>0</v>
      </c>
      <c r="DQ347">
        <v>0</v>
      </c>
      <c r="DR347">
        <v>10</v>
      </c>
      <c r="DS347">
        <v>5</v>
      </c>
      <c r="DT347">
        <v>0</v>
      </c>
      <c r="DU347">
        <v>0</v>
      </c>
      <c r="DV347">
        <v>0</v>
      </c>
      <c r="DW347">
        <v>0</v>
      </c>
      <c r="DX347">
        <v>0</v>
      </c>
      <c r="DY347">
        <v>0</v>
      </c>
      <c r="DZ347">
        <v>0</v>
      </c>
      <c r="EA347">
        <v>0</v>
      </c>
      <c r="EB347">
        <v>5</v>
      </c>
      <c r="EC347">
        <v>0</v>
      </c>
      <c r="ED347">
        <v>196</v>
      </c>
      <c r="EE347">
        <v>100</v>
      </c>
      <c r="EF347">
        <v>0.510204076766968</v>
      </c>
      <c r="EG347" t="s">
        <v>163</v>
      </c>
      <c r="EH347">
        <v>25964</v>
      </c>
      <c r="EI347" t="s">
        <v>868</v>
      </c>
      <c r="EJ347" t="s">
        <v>302</v>
      </c>
    </row>
    <row r="348" spans="1:140" ht="15" hidden="1" x14ac:dyDescent="0.25">
      <c r="A348" t="s">
        <v>842</v>
      </c>
      <c r="B348" t="s">
        <v>843</v>
      </c>
      <c r="D348" t="s">
        <v>263</v>
      </c>
      <c r="E348">
        <v>45348</v>
      </c>
      <c r="F348">
        <v>25964</v>
      </c>
      <c r="G348" t="s">
        <v>169</v>
      </c>
      <c r="H348" t="s">
        <v>199</v>
      </c>
      <c r="I348" t="s">
        <v>178</v>
      </c>
      <c r="J348" t="s">
        <v>208</v>
      </c>
      <c r="K348">
        <v>18.376000000000001</v>
      </c>
      <c r="L348" t="s">
        <v>152</v>
      </c>
      <c r="P348" t="s">
        <v>209</v>
      </c>
      <c r="S348">
        <v>33933458</v>
      </c>
      <c r="U348" t="s">
        <v>853</v>
      </c>
      <c r="V348">
        <v>2021</v>
      </c>
      <c r="W348" t="s">
        <v>290</v>
      </c>
      <c r="X348">
        <v>4378</v>
      </c>
      <c r="Y348">
        <v>100573</v>
      </c>
      <c r="Z348" t="s">
        <v>854</v>
      </c>
      <c r="AA348">
        <v>330.05999755859398</v>
      </c>
      <c r="AB348" t="s">
        <v>137</v>
      </c>
      <c r="AD348" t="s">
        <v>855</v>
      </c>
      <c r="AF348" t="s">
        <v>141</v>
      </c>
      <c r="AG348">
        <v>3</v>
      </c>
      <c r="AH348" t="s">
        <v>142</v>
      </c>
      <c r="AI348">
        <v>15</v>
      </c>
      <c r="AJ348" t="s">
        <v>163</v>
      </c>
      <c r="AK348">
        <v>86</v>
      </c>
      <c r="AM348" t="s">
        <v>137</v>
      </c>
      <c r="AN348" t="s">
        <v>171</v>
      </c>
      <c r="AO348" t="s">
        <v>137</v>
      </c>
      <c r="AQ348" t="s">
        <v>203</v>
      </c>
      <c r="AR348" t="s">
        <v>204</v>
      </c>
      <c r="AS348" t="s">
        <v>146</v>
      </c>
      <c r="AT348" t="s">
        <v>137</v>
      </c>
      <c r="AU348" t="s">
        <v>293</v>
      </c>
      <c r="AV348" t="s">
        <v>158</v>
      </c>
      <c r="AX348" t="s">
        <v>158</v>
      </c>
      <c r="AY348">
        <v>2.5000000372528999E-2</v>
      </c>
      <c r="AZ348" t="s">
        <v>185</v>
      </c>
      <c r="BA348">
        <v>30</v>
      </c>
      <c r="BB348" t="s">
        <v>296</v>
      </c>
      <c r="BD348">
        <v>30</v>
      </c>
      <c r="BE348" t="s">
        <v>296</v>
      </c>
      <c r="BG348" t="s">
        <v>137</v>
      </c>
      <c r="BH348" t="s">
        <v>178</v>
      </c>
      <c r="BI348" t="s">
        <v>186</v>
      </c>
      <c r="BJ348">
        <v>1</v>
      </c>
      <c r="BK348">
        <v>0</v>
      </c>
      <c r="BL348">
        <v>168</v>
      </c>
      <c r="BM348" t="s">
        <v>152</v>
      </c>
      <c r="BN348">
        <v>168</v>
      </c>
      <c r="BP348">
        <v>1</v>
      </c>
      <c r="BQ348">
        <v>4</v>
      </c>
      <c r="BR348" t="s">
        <v>153</v>
      </c>
      <c r="BS348">
        <v>4</v>
      </c>
      <c r="BT348" t="s">
        <v>153</v>
      </c>
      <c r="BU348">
        <v>1</v>
      </c>
      <c r="BV348" t="s">
        <v>155</v>
      </c>
      <c r="BW348">
        <v>1</v>
      </c>
      <c r="BX348" t="s">
        <v>199</v>
      </c>
      <c r="BY348">
        <v>1</v>
      </c>
      <c r="BZ348" t="s">
        <v>233</v>
      </c>
      <c r="CC348">
        <v>1</v>
      </c>
      <c r="CD348">
        <v>1</v>
      </c>
      <c r="CE348" t="s">
        <v>158</v>
      </c>
      <c r="CK348" t="s">
        <v>137</v>
      </c>
      <c r="CL348" t="s">
        <v>174</v>
      </c>
      <c r="CN348">
        <v>0</v>
      </c>
      <c r="CO348">
        <v>0</v>
      </c>
      <c r="CP348">
        <v>0</v>
      </c>
      <c r="CQ348">
        <v>0</v>
      </c>
      <c r="CR348">
        <v>0</v>
      </c>
      <c r="CS348">
        <v>0</v>
      </c>
      <c r="CT348">
        <v>0</v>
      </c>
      <c r="CU348" t="s">
        <v>162</v>
      </c>
      <c r="CV348" t="s">
        <v>316</v>
      </c>
      <c r="CW348">
        <v>0</v>
      </c>
      <c r="CX348">
        <v>0</v>
      </c>
      <c r="CZ348">
        <v>5</v>
      </c>
      <c r="DA348">
        <v>5</v>
      </c>
      <c r="DB348">
        <v>10</v>
      </c>
      <c r="DC348">
        <v>0</v>
      </c>
      <c r="DD348">
        <v>10</v>
      </c>
      <c r="DE348">
        <v>3</v>
      </c>
      <c r="DF348">
        <v>0</v>
      </c>
      <c r="DG348">
        <v>10</v>
      </c>
      <c r="DH348">
        <v>5</v>
      </c>
      <c r="DI348">
        <v>5</v>
      </c>
      <c r="DJ348">
        <v>5</v>
      </c>
      <c r="DK348">
        <v>5</v>
      </c>
      <c r="DL348">
        <v>5</v>
      </c>
      <c r="DM348">
        <v>5</v>
      </c>
      <c r="DN348">
        <v>5</v>
      </c>
      <c r="DO348">
        <v>2</v>
      </c>
      <c r="DP348">
        <v>0</v>
      </c>
      <c r="DQ348">
        <v>0</v>
      </c>
      <c r="DR348">
        <v>10</v>
      </c>
      <c r="DS348">
        <v>5</v>
      </c>
      <c r="DT348">
        <v>0</v>
      </c>
      <c r="DU348">
        <v>0</v>
      </c>
      <c r="DV348">
        <v>0</v>
      </c>
      <c r="DW348">
        <v>0</v>
      </c>
      <c r="DX348">
        <v>0</v>
      </c>
      <c r="DY348">
        <v>0</v>
      </c>
      <c r="DZ348">
        <v>0</v>
      </c>
      <c r="EA348">
        <v>0</v>
      </c>
      <c r="EB348">
        <v>5</v>
      </c>
      <c r="EC348">
        <v>0</v>
      </c>
      <c r="ED348">
        <v>196</v>
      </c>
      <c r="EE348">
        <v>100</v>
      </c>
      <c r="EF348">
        <v>0.510204076766968</v>
      </c>
      <c r="EG348" t="s">
        <v>163</v>
      </c>
      <c r="EH348">
        <v>25964</v>
      </c>
      <c r="EI348" t="s">
        <v>868</v>
      </c>
      <c r="EJ348" t="s">
        <v>302</v>
      </c>
    </row>
    <row r="349" spans="1:140" ht="15" hidden="1" x14ac:dyDescent="0.25">
      <c r="A349" t="s">
        <v>901</v>
      </c>
      <c r="B349" t="s">
        <v>900</v>
      </c>
      <c r="D349" t="s">
        <v>263</v>
      </c>
      <c r="E349">
        <v>45348</v>
      </c>
      <c r="F349" t="s">
        <v>748</v>
      </c>
      <c r="G349"/>
      <c r="AS349"/>
    </row>
    <row r="350" spans="1:140" ht="15" hidden="1" x14ac:dyDescent="0.25">
      <c r="A350" t="s">
        <v>869</v>
      </c>
      <c r="B350" t="s">
        <v>743</v>
      </c>
      <c r="D350" t="s">
        <v>263</v>
      </c>
      <c r="E350">
        <v>45348</v>
      </c>
      <c r="F350" t="s">
        <v>748</v>
      </c>
      <c r="G350"/>
      <c r="AS350"/>
    </row>
    <row r="351" spans="1:140" ht="15" hidden="1" x14ac:dyDescent="0.25">
      <c r="A351" t="s">
        <v>870</v>
      </c>
      <c r="B351" t="s">
        <v>871</v>
      </c>
      <c r="D351" t="s">
        <v>263</v>
      </c>
      <c r="E351">
        <v>45348</v>
      </c>
      <c r="F351" t="s">
        <v>748</v>
      </c>
      <c r="G351"/>
      <c r="AS351"/>
    </row>
    <row r="352" spans="1:140" ht="15" hidden="1" x14ac:dyDescent="0.25">
      <c r="A352" t="s">
        <v>834</v>
      </c>
      <c r="B352" t="s">
        <v>835</v>
      </c>
      <c r="D352" t="s">
        <v>263</v>
      </c>
      <c r="E352">
        <v>45348</v>
      </c>
      <c r="F352" t="s">
        <v>748</v>
      </c>
      <c r="G352"/>
      <c r="AS352"/>
    </row>
    <row r="353" spans="1:140" ht="15" hidden="1" x14ac:dyDescent="0.25">
      <c r="A353" t="s">
        <v>872</v>
      </c>
      <c r="B353" t="s">
        <v>873</v>
      </c>
      <c r="D353" t="s">
        <v>263</v>
      </c>
      <c r="E353">
        <v>45348</v>
      </c>
      <c r="F353" t="s">
        <v>748</v>
      </c>
      <c r="G353"/>
      <c r="AS353"/>
    </row>
    <row r="354" spans="1:140" ht="30" hidden="1" x14ac:dyDescent="0.25">
      <c r="A354" s="4" t="s">
        <v>918</v>
      </c>
      <c r="B354" t="s">
        <v>919</v>
      </c>
      <c r="D354" t="s">
        <v>263</v>
      </c>
      <c r="E354" s="3">
        <v>45503</v>
      </c>
      <c r="F354" t="s">
        <v>748</v>
      </c>
      <c r="G354"/>
      <c r="AS354"/>
    </row>
    <row r="355" spans="1:140" ht="45" hidden="1" x14ac:dyDescent="0.25">
      <c r="A355" s="4" t="s">
        <v>920</v>
      </c>
      <c r="B355" t="s">
        <v>921</v>
      </c>
      <c r="D355" t="s">
        <v>263</v>
      </c>
      <c r="E355" s="3">
        <v>45503</v>
      </c>
      <c r="F355" t="s">
        <v>748</v>
      </c>
      <c r="G355"/>
      <c r="AS355"/>
    </row>
    <row r="356" spans="1:140" ht="45" hidden="1" x14ac:dyDescent="0.25">
      <c r="A356" s="4" t="s">
        <v>922</v>
      </c>
      <c r="D356" t="s">
        <v>263</v>
      </c>
      <c r="E356" s="3">
        <v>45503</v>
      </c>
      <c r="F356" t="s">
        <v>748</v>
      </c>
      <c r="G356"/>
      <c r="AS356"/>
    </row>
    <row r="357" spans="1:140" ht="15" hidden="1" x14ac:dyDescent="0.25">
      <c r="A357" t="s">
        <v>909</v>
      </c>
      <c r="B357" t="s">
        <v>266</v>
      </c>
      <c r="D357" t="s">
        <v>263</v>
      </c>
      <c r="E357">
        <v>45348</v>
      </c>
      <c r="F357">
        <v>24333</v>
      </c>
      <c r="G357" t="s">
        <v>169</v>
      </c>
      <c r="H357" t="s">
        <v>133</v>
      </c>
      <c r="I357" t="s">
        <v>166</v>
      </c>
      <c r="J357" t="s">
        <v>135</v>
      </c>
      <c r="K357">
        <v>7.0000000000000007E-2</v>
      </c>
      <c r="L357" t="s">
        <v>136</v>
      </c>
      <c r="P357" t="s">
        <v>137</v>
      </c>
      <c r="S357">
        <v>25422127</v>
      </c>
      <c r="U357" t="s">
        <v>271</v>
      </c>
      <c r="V357">
        <v>2015</v>
      </c>
      <c r="W357" t="s">
        <v>139</v>
      </c>
      <c r="X357">
        <v>2747</v>
      </c>
      <c r="Y357">
        <v>50371</v>
      </c>
      <c r="AA357">
        <v>364.06201171875</v>
      </c>
      <c r="AB357" t="s">
        <v>137</v>
      </c>
      <c r="AD357" t="s">
        <v>272</v>
      </c>
      <c r="AE357">
        <v>364.06201171875</v>
      </c>
      <c r="AF357" t="s">
        <v>141</v>
      </c>
      <c r="AG357">
        <v>9</v>
      </c>
      <c r="AH357" t="s">
        <v>163</v>
      </c>
      <c r="AI357">
        <v>6</v>
      </c>
      <c r="AJ357" t="s">
        <v>170</v>
      </c>
      <c r="AM357" t="s">
        <v>137</v>
      </c>
      <c r="AN357" t="s">
        <v>273</v>
      </c>
      <c r="AO357" t="s">
        <v>137</v>
      </c>
      <c r="AP357" t="s">
        <v>274</v>
      </c>
      <c r="AQ357" t="s">
        <v>145</v>
      </c>
      <c r="AR357" t="s">
        <v>137</v>
      </c>
      <c r="AS357" t="s">
        <v>168</v>
      </c>
      <c r="AT357" t="s">
        <v>137</v>
      </c>
      <c r="AW357" t="s">
        <v>275</v>
      </c>
      <c r="AX357" t="s">
        <v>148</v>
      </c>
      <c r="AY357">
        <v>2.5000000372528999E-2</v>
      </c>
      <c r="AZ357" t="s">
        <v>149</v>
      </c>
      <c r="BA357">
        <v>0.313</v>
      </c>
      <c r="BB357" t="s">
        <v>276</v>
      </c>
      <c r="BD357">
        <v>1.1395099863875699E-4</v>
      </c>
      <c r="BE357" t="s">
        <v>151</v>
      </c>
      <c r="BF357" t="s">
        <v>277</v>
      </c>
      <c r="BG357" t="s">
        <v>204</v>
      </c>
      <c r="BH357" t="s">
        <v>166</v>
      </c>
      <c r="BJ357">
        <v>1</v>
      </c>
      <c r="BK357">
        <v>1</v>
      </c>
      <c r="BL357">
        <v>24</v>
      </c>
      <c r="BM357" t="s">
        <v>152</v>
      </c>
      <c r="BN357">
        <v>24</v>
      </c>
      <c r="BP357">
        <v>1</v>
      </c>
      <c r="BQ357">
        <v>10</v>
      </c>
      <c r="BR357" t="s">
        <v>153</v>
      </c>
      <c r="BS357">
        <v>10</v>
      </c>
      <c r="BT357" t="s">
        <v>154</v>
      </c>
      <c r="BU357">
        <v>1</v>
      </c>
      <c r="BV357" t="s">
        <v>155</v>
      </c>
      <c r="BW357">
        <v>1</v>
      </c>
      <c r="BX357" t="s">
        <v>133</v>
      </c>
      <c r="BY357">
        <v>1</v>
      </c>
      <c r="BZ357" t="s">
        <v>278</v>
      </c>
      <c r="CA357">
        <v>0.211122685</v>
      </c>
      <c r="CC357">
        <v>1</v>
      </c>
      <c r="CD357">
        <v>1</v>
      </c>
      <c r="CE357" t="s">
        <v>158</v>
      </c>
      <c r="CG357" t="s">
        <v>176</v>
      </c>
      <c r="CI357" t="s">
        <v>137</v>
      </c>
      <c r="CM357" t="s">
        <v>279</v>
      </c>
      <c r="CN357">
        <v>0</v>
      </c>
      <c r="CO357">
        <v>0</v>
      </c>
      <c r="CP357">
        <v>0</v>
      </c>
      <c r="CQ357">
        <v>1</v>
      </c>
      <c r="CR357">
        <v>1</v>
      </c>
      <c r="CS357">
        <v>1</v>
      </c>
      <c r="CT357">
        <v>0</v>
      </c>
      <c r="CU357" t="s">
        <v>162</v>
      </c>
      <c r="CW357">
        <v>0</v>
      </c>
      <c r="CX357">
        <v>0</v>
      </c>
      <c r="CZ357">
        <v>5</v>
      </c>
      <c r="DA357">
        <v>10</v>
      </c>
      <c r="DB357">
        <v>6</v>
      </c>
      <c r="DC357">
        <v>1</v>
      </c>
      <c r="DD357">
        <v>10</v>
      </c>
      <c r="DE357">
        <v>5</v>
      </c>
      <c r="DF357">
        <v>3</v>
      </c>
      <c r="DG357">
        <v>5</v>
      </c>
      <c r="DH357">
        <v>5</v>
      </c>
      <c r="DI357">
        <v>5</v>
      </c>
      <c r="DJ357">
        <v>5</v>
      </c>
      <c r="DK357">
        <v>5</v>
      </c>
      <c r="DL357">
        <v>5</v>
      </c>
      <c r="DM357">
        <v>5</v>
      </c>
      <c r="DN357">
        <v>5</v>
      </c>
      <c r="DO357">
        <v>2</v>
      </c>
      <c r="DP357">
        <v>5</v>
      </c>
      <c r="DQ357">
        <v>0</v>
      </c>
      <c r="DR357">
        <v>0</v>
      </c>
      <c r="DS357">
        <v>0</v>
      </c>
      <c r="DT357">
        <v>3</v>
      </c>
      <c r="DU357">
        <v>0</v>
      </c>
      <c r="DV357">
        <v>0</v>
      </c>
      <c r="DW357">
        <v>0</v>
      </c>
      <c r="DX357">
        <v>5</v>
      </c>
      <c r="DY357">
        <v>2</v>
      </c>
      <c r="DZ357">
        <v>10</v>
      </c>
      <c r="EA357">
        <v>0</v>
      </c>
      <c r="EB357">
        <v>5</v>
      </c>
      <c r="EC357">
        <v>0</v>
      </c>
      <c r="ED357">
        <v>181</v>
      </c>
      <c r="EE357">
        <v>112</v>
      </c>
      <c r="EF357">
        <v>0.61878454685211204</v>
      </c>
      <c r="EG357" t="s">
        <v>163</v>
      </c>
      <c r="EH357">
        <v>24333</v>
      </c>
      <c r="EI357" t="s">
        <v>280</v>
      </c>
      <c r="EJ357" t="s">
        <v>165</v>
      </c>
    </row>
    <row r="358" spans="1:140" ht="15" hidden="1" x14ac:dyDescent="0.25">
      <c r="A358" t="s">
        <v>909</v>
      </c>
      <c r="B358" t="s">
        <v>266</v>
      </c>
      <c r="D358" t="s">
        <v>263</v>
      </c>
      <c r="E358">
        <v>45348</v>
      </c>
      <c r="F358">
        <v>24341</v>
      </c>
      <c r="G358" t="s">
        <v>169</v>
      </c>
      <c r="H358" t="s">
        <v>133</v>
      </c>
      <c r="I358" t="s">
        <v>166</v>
      </c>
      <c r="J358" t="s">
        <v>135</v>
      </c>
      <c r="K358">
        <v>0.08</v>
      </c>
      <c r="L358" t="s">
        <v>136</v>
      </c>
      <c r="P358" t="s">
        <v>137</v>
      </c>
      <c r="S358">
        <v>25422127</v>
      </c>
      <c r="U358" t="s">
        <v>271</v>
      </c>
      <c r="V358">
        <v>2015</v>
      </c>
      <c r="W358" t="s">
        <v>139</v>
      </c>
      <c r="X358">
        <v>2755</v>
      </c>
      <c r="Y358">
        <v>50379</v>
      </c>
      <c r="AA358">
        <v>364.06201171875</v>
      </c>
      <c r="AB358" t="s">
        <v>137</v>
      </c>
      <c r="AD358" t="s">
        <v>272</v>
      </c>
      <c r="AE358">
        <v>364.06201171875</v>
      </c>
      <c r="AF358" t="s">
        <v>141</v>
      </c>
      <c r="AG358">
        <v>9</v>
      </c>
      <c r="AH358" t="s">
        <v>163</v>
      </c>
      <c r="AI358">
        <v>5</v>
      </c>
      <c r="AJ358" t="s">
        <v>170</v>
      </c>
      <c r="AM358" t="s">
        <v>137</v>
      </c>
      <c r="AN358" t="s">
        <v>273</v>
      </c>
      <c r="AO358" t="s">
        <v>137</v>
      </c>
      <c r="AP358" t="s">
        <v>274</v>
      </c>
      <c r="AQ358" t="s">
        <v>145</v>
      </c>
      <c r="AR358" t="s">
        <v>137</v>
      </c>
      <c r="AS358" t="s">
        <v>146</v>
      </c>
      <c r="AT358" t="s">
        <v>137</v>
      </c>
      <c r="AW358" t="s">
        <v>275</v>
      </c>
      <c r="AX358" t="s">
        <v>148</v>
      </c>
      <c r="AY358">
        <v>2.5000000372528999E-2</v>
      </c>
      <c r="AZ358" t="s">
        <v>149</v>
      </c>
      <c r="BA358">
        <v>3.13</v>
      </c>
      <c r="BB358" t="s">
        <v>276</v>
      </c>
      <c r="BD358">
        <v>1.1395140318200001E-3</v>
      </c>
      <c r="BE358" t="s">
        <v>151</v>
      </c>
      <c r="BF358" t="s">
        <v>277</v>
      </c>
      <c r="BG358" t="s">
        <v>204</v>
      </c>
      <c r="BH358" t="s">
        <v>166</v>
      </c>
      <c r="BJ358">
        <v>1</v>
      </c>
      <c r="BK358">
        <v>1</v>
      </c>
      <c r="BL358">
        <v>24</v>
      </c>
      <c r="BM358" t="s">
        <v>152</v>
      </c>
      <c r="BN358">
        <v>24</v>
      </c>
      <c r="BP358">
        <v>1</v>
      </c>
      <c r="BQ358">
        <v>10</v>
      </c>
      <c r="BR358" t="s">
        <v>153</v>
      </c>
      <c r="BS358">
        <v>10</v>
      </c>
      <c r="BT358" t="s">
        <v>154</v>
      </c>
      <c r="BU358">
        <v>1</v>
      </c>
      <c r="BV358" t="s">
        <v>155</v>
      </c>
      <c r="BW358">
        <v>1</v>
      </c>
      <c r="BX358" t="s">
        <v>133</v>
      </c>
      <c r="BY358">
        <v>1</v>
      </c>
      <c r="BZ358" t="s">
        <v>278</v>
      </c>
      <c r="CA358">
        <v>0.211122685</v>
      </c>
      <c r="CC358">
        <v>1</v>
      </c>
      <c r="CD358">
        <v>1</v>
      </c>
      <c r="CE358" t="s">
        <v>158</v>
      </c>
      <c r="CG358" t="s">
        <v>176</v>
      </c>
      <c r="CI358" t="s">
        <v>137</v>
      </c>
      <c r="CM358" t="s">
        <v>279</v>
      </c>
      <c r="CN358">
        <v>0</v>
      </c>
      <c r="CO358">
        <v>0</v>
      </c>
      <c r="CP358">
        <v>0</v>
      </c>
      <c r="CQ358">
        <v>1</v>
      </c>
      <c r="CR358">
        <v>1</v>
      </c>
      <c r="CS358">
        <v>1</v>
      </c>
      <c r="CT358">
        <v>0</v>
      </c>
      <c r="CU358" t="s">
        <v>162</v>
      </c>
      <c r="CW358">
        <v>0</v>
      </c>
      <c r="CX358">
        <v>0</v>
      </c>
      <c r="CZ358">
        <v>5</v>
      </c>
      <c r="DA358">
        <v>10</v>
      </c>
      <c r="DB358">
        <v>6</v>
      </c>
      <c r="DC358">
        <v>1</v>
      </c>
      <c r="DD358">
        <v>10</v>
      </c>
      <c r="DE358">
        <v>5</v>
      </c>
      <c r="DF358">
        <v>3</v>
      </c>
      <c r="DG358">
        <v>5</v>
      </c>
      <c r="DH358">
        <v>5</v>
      </c>
      <c r="DI358">
        <v>5</v>
      </c>
      <c r="DJ358">
        <v>5</v>
      </c>
      <c r="DK358">
        <v>5</v>
      </c>
      <c r="DL358">
        <v>5</v>
      </c>
      <c r="DM358">
        <v>5</v>
      </c>
      <c r="DN358">
        <v>5</v>
      </c>
      <c r="DO358">
        <v>2</v>
      </c>
      <c r="DP358">
        <v>5</v>
      </c>
      <c r="DQ358">
        <v>0</v>
      </c>
      <c r="DR358">
        <v>0</v>
      </c>
      <c r="DS358">
        <v>0</v>
      </c>
      <c r="DT358">
        <v>3</v>
      </c>
      <c r="DU358">
        <v>0</v>
      </c>
      <c r="DV358">
        <v>0</v>
      </c>
      <c r="DW358">
        <v>0</v>
      </c>
      <c r="DX358">
        <v>5</v>
      </c>
      <c r="DY358">
        <v>2</v>
      </c>
      <c r="DZ358">
        <v>10</v>
      </c>
      <c r="EA358">
        <v>0</v>
      </c>
      <c r="EB358">
        <v>5</v>
      </c>
      <c r="EC358">
        <v>0</v>
      </c>
      <c r="ED358">
        <v>181</v>
      </c>
      <c r="EE358">
        <v>112</v>
      </c>
      <c r="EF358">
        <v>0.61878454685211204</v>
      </c>
      <c r="EG358" t="s">
        <v>163</v>
      </c>
      <c r="EH358">
        <v>24341</v>
      </c>
      <c r="EI358" t="s">
        <v>286</v>
      </c>
      <c r="EJ358" t="s">
        <v>165</v>
      </c>
    </row>
    <row r="359" spans="1:140" ht="15" hidden="1" x14ac:dyDescent="0.25">
      <c r="A359" t="s">
        <v>261</v>
      </c>
      <c r="B359" t="s">
        <v>262</v>
      </c>
      <c r="D359" t="s">
        <v>263</v>
      </c>
      <c r="E359">
        <v>45348</v>
      </c>
      <c r="F359">
        <v>23422</v>
      </c>
      <c r="G359" t="s">
        <v>132</v>
      </c>
      <c r="H359" t="s">
        <v>177</v>
      </c>
      <c r="I359" t="s">
        <v>166</v>
      </c>
      <c r="J359" t="s">
        <v>196</v>
      </c>
      <c r="K359">
        <v>8.7519999999999994E-3</v>
      </c>
      <c r="L359" t="s">
        <v>197</v>
      </c>
      <c r="P359" t="s">
        <v>198</v>
      </c>
      <c r="S359">
        <v>21059488</v>
      </c>
      <c r="U359" t="s">
        <v>180</v>
      </c>
      <c r="V359">
        <v>2011</v>
      </c>
      <c r="W359" t="s">
        <v>139</v>
      </c>
      <c r="X359">
        <v>1836</v>
      </c>
      <c r="Y359">
        <v>49408</v>
      </c>
      <c r="AA359">
        <v>214.03900146484401</v>
      </c>
      <c r="AB359" t="s">
        <v>137</v>
      </c>
      <c r="AD359" t="s">
        <v>181</v>
      </c>
      <c r="AF359" t="s">
        <v>182</v>
      </c>
      <c r="AG359">
        <v>4</v>
      </c>
      <c r="AH359" t="s">
        <v>163</v>
      </c>
      <c r="AI359">
        <v>10</v>
      </c>
      <c r="AJ359" t="s">
        <v>142</v>
      </c>
      <c r="AM359" t="s">
        <v>137</v>
      </c>
      <c r="AN359" t="s">
        <v>143</v>
      </c>
      <c r="AO359" t="s">
        <v>137</v>
      </c>
      <c r="AP359" t="s">
        <v>183</v>
      </c>
      <c r="AQ359" t="s">
        <v>145</v>
      </c>
      <c r="AR359" t="s">
        <v>137</v>
      </c>
      <c r="AS359" t="s">
        <v>168</v>
      </c>
      <c r="AT359" t="s">
        <v>137</v>
      </c>
      <c r="AX359" t="s">
        <v>184</v>
      </c>
      <c r="AY359">
        <v>0.25</v>
      </c>
      <c r="AZ359" t="s">
        <v>185</v>
      </c>
      <c r="BA359">
        <v>15</v>
      </c>
      <c r="BB359" t="s">
        <v>150</v>
      </c>
      <c r="BD359">
        <v>1.4999999664723899E-2</v>
      </c>
      <c r="BE359" t="s">
        <v>151</v>
      </c>
      <c r="BF359" t="s">
        <v>137</v>
      </c>
      <c r="BG359" t="s">
        <v>137</v>
      </c>
      <c r="BH359" t="s">
        <v>166</v>
      </c>
      <c r="BJ359">
        <v>1</v>
      </c>
      <c r="BK359">
        <v>1</v>
      </c>
      <c r="BL359">
        <v>18</v>
      </c>
      <c r="BM359" t="s">
        <v>187</v>
      </c>
      <c r="BN359">
        <v>432</v>
      </c>
      <c r="BP359">
        <v>1</v>
      </c>
      <c r="BQ359">
        <v>2</v>
      </c>
      <c r="BR359" t="s">
        <v>153</v>
      </c>
      <c r="BS359">
        <v>2</v>
      </c>
      <c r="BT359" t="s">
        <v>154</v>
      </c>
      <c r="BU359">
        <v>1</v>
      </c>
      <c r="BV359" t="s">
        <v>155</v>
      </c>
      <c r="BW359">
        <v>1</v>
      </c>
      <c r="BX359" t="s">
        <v>177</v>
      </c>
      <c r="BY359">
        <v>1</v>
      </c>
      <c r="BZ359" t="s">
        <v>193</v>
      </c>
      <c r="CA359">
        <v>4.2361111E-2</v>
      </c>
      <c r="CC359">
        <v>1</v>
      </c>
      <c r="CD359">
        <v>1</v>
      </c>
      <c r="CE359" t="s">
        <v>189</v>
      </c>
      <c r="CF359">
        <v>0</v>
      </c>
      <c r="CG359" t="s">
        <v>158</v>
      </c>
      <c r="CK359" t="s">
        <v>174</v>
      </c>
      <c r="CL359" t="s">
        <v>137</v>
      </c>
      <c r="CN359">
        <v>0</v>
      </c>
      <c r="CO359">
        <v>1</v>
      </c>
      <c r="CP359">
        <v>1</v>
      </c>
      <c r="CQ359">
        <v>0</v>
      </c>
      <c r="CR359">
        <v>0</v>
      </c>
      <c r="CS359">
        <v>0</v>
      </c>
      <c r="CT359">
        <v>0</v>
      </c>
      <c r="CU359" t="s">
        <v>162</v>
      </c>
      <c r="CW359">
        <v>0</v>
      </c>
      <c r="CX359">
        <v>0</v>
      </c>
      <c r="CZ359">
        <v>5</v>
      </c>
      <c r="DA359">
        <v>10</v>
      </c>
      <c r="DB359">
        <v>8</v>
      </c>
      <c r="DC359">
        <v>1</v>
      </c>
      <c r="DD359">
        <v>10</v>
      </c>
      <c r="DE359">
        <v>5</v>
      </c>
      <c r="DF359">
        <v>0</v>
      </c>
      <c r="DG359">
        <v>10</v>
      </c>
      <c r="DH359">
        <v>5</v>
      </c>
      <c r="DI359">
        <v>5</v>
      </c>
      <c r="DJ359">
        <v>5</v>
      </c>
      <c r="DK359">
        <v>5</v>
      </c>
      <c r="DL359">
        <v>5</v>
      </c>
      <c r="DM359">
        <v>5</v>
      </c>
      <c r="DN359">
        <v>5</v>
      </c>
      <c r="DO359">
        <v>10</v>
      </c>
      <c r="DP359">
        <v>0</v>
      </c>
      <c r="DQ359">
        <v>0</v>
      </c>
      <c r="DR359">
        <v>5</v>
      </c>
      <c r="DS359">
        <v>10</v>
      </c>
      <c r="DT359">
        <v>0</v>
      </c>
      <c r="DU359">
        <v>0</v>
      </c>
      <c r="DV359">
        <v>4</v>
      </c>
      <c r="DW359">
        <v>5</v>
      </c>
      <c r="DX359">
        <v>0</v>
      </c>
      <c r="DY359">
        <v>0</v>
      </c>
      <c r="DZ359">
        <v>0</v>
      </c>
      <c r="EA359">
        <v>0</v>
      </c>
      <c r="EB359">
        <v>5</v>
      </c>
      <c r="EC359">
        <v>0</v>
      </c>
      <c r="ED359">
        <v>181</v>
      </c>
      <c r="EE359">
        <v>123</v>
      </c>
      <c r="EF359">
        <v>0.67955803871154796</v>
      </c>
      <c r="EG359" t="s">
        <v>163</v>
      </c>
      <c r="EH359">
        <v>23422</v>
      </c>
      <c r="EI359" t="s">
        <v>194</v>
      </c>
      <c r="EJ359" t="s">
        <v>165</v>
      </c>
    </row>
    <row r="360" spans="1:140" hidden="1" x14ac:dyDescent="0.35">
      <c r="A360" t="s">
        <v>261</v>
      </c>
      <c r="B360" t="s">
        <v>262</v>
      </c>
      <c r="D360" t="s">
        <v>263</v>
      </c>
      <c r="E360">
        <v>45348</v>
      </c>
      <c r="F360">
        <v>23562</v>
      </c>
      <c r="G360" t="s">
        <v>169</v>
      </c>
      <c r="H360" t="s">
        <v>133</v>
      </c>
      <c r="I360" t="s">
        <v>134</v>
      </c>
      <c r="J360" t="s">
        <v>135</v>
      </c>
      <c r="K360">
        <v>0.107</v>
      </c>
      <c r="L360" t="s">
        <v>136</v>
      </c>
      <c r="P360" t="s">
        <v>137</v>
      </c>
      <c r="S360">
        <v>18353799</v>
      </c>
      <c r="U360" t="s">
        <v>138</v>
      </c>
      <c r="V360">
        <v>2008</v>
      </c>
      <c r="W360" t="s">
        <v>139</v>
      </c>
      <c r="X360">
        <v>1976</v>
      </c>
      <c r="Y360">
        <v>49558</v>
      </c>
      <c r="AA360">
        <v>214.03900146484401</v>
      </c>
      <c r="AB360" t="s">
        <v>137</v>
      </c>
      <c r="AD360" t="s">
        <v>140</v>
      </c>
      <c r="AF360" t="s">
        <v>141</v>
      </c>
      <c r="AG360">
        <v>3</v>
      </c>
      <c r="AH360" t="s">
        <v>142</v>
      </c>
      <c r="AI360">
        <v>7</v>
      </c>
      <c r="AJ360" t="s">
        <v>170</v>
      </c>
      <c r="AM360" t="s">
        <v>137</v>
      </c>
      <c r="AN360" t="s">
        <v>171</v>
      </c>
      <c r="AO360" t="s">
        <v>137</v>
      </c>
      <c r="AP360" t="s">
        <v>144</v>
      </c>
      <c r="AQ360" t="s">
        <v>145</v>
      </c>
      <c r="AR360" t="s">
        <v>137</v>
      </c>
      <c r="AS360" s="13" t="s">
        <v>146</v>
      </c>
      <c r="AT360" t="s">
        <v>137</v>
      </c>
      <c r="AW360" t="s">
        <v>172</v>
      </c>
      <c r="AX360" t="s">
        <v>148</v>
      </c>
      <c r="AY360">
        <v>2.9999999329447701E-2</v>
      </c>
      <c r="AZ360" t="s">
        <v>149</v>
      </c>
      <c r="BA360">
        <v>10</v>
      </c>
      <c r="BB360" t="s">
        <v>150</v>
      </c>
      <c r="BD360">
        <v>9.9999997764825804E-3</v>
      </c>
      <c r="BE360" t="s">
        <v>151</v>
      </c>
      <c r="BF360" t="s">
        <v>137</v>
      </c>
      <c r="BG360" t="s">
        <v>137</v>
      </c>
      <c r="BH360" t="s">
        <v>134</v>
      </c>
      <c r="BJ360">
        <v>1</v>
      </c>
      <c r="BK360">
        <v>0</v>
      </c>
      <c r="BL360">
        <v>96</v>
      </c>
      <c r="BM360" t="s">
        <v>152</v>
      </c>
      <c r="BN360">
        <v>96</v>
      </c>
      <c r="BO360" t="s">
        <v>173</v>
      </c>
      <c r="BP360">
        <v>1</v>
      </c>
      <c r="BQ360">
        <v>10</v>
      </c>
      <c r="BR360" t="s">
        <v>153</v>
      </c>
      <c r="BS360">
        <v>10</v>
      </c>
      <c r="BT360" t="s">
        <v>154</v>
      </c>
      <c r="BU360">
        <v>1</v>
      </c>
      <c r="BV360" t="s">
        <v>155</v>
      </c>
      <c r="BW360">
        <v>1</v>
      </c>
      <c r="BX360" t="s">
        <v>133</v>
      </c>
      <c r="BY360">
        <v>1</v>
      </c>
      <c r="BZ360" t="s">
        <v>156</v>
      </c>
      <c r="CA360" t="s">
        <v>157</v>
      </c>
      <c r="CC360">
        <v>1</v>
      </c>
      <c r="CD360">
        <v>0</v>
      </c>
      <c r="CE360" t="s">
        <v>158</v>
      </c>
      <c r="CG360" t="s">
        <v>159</v>
      </c>
      <c r="CI360" t="s">
        <v>137</v>
      </c>
      <c r="CJ360" t="s">
        <v>137</v>
      </c>
      <c r="CK360" t="s">
        <v>174</v>
      </c>
      <c r="CL360" t="s">
        <v>137</v>
      </c>
      <c r="CM360" t="s">
        <v>161</v>
      </c>
      <c r="CN360">
        <v>0</v>
      </c>
      <c r="CO360">
        <v>1</v>
      </c>
      <c r="CP360">
        <v>1</v>
      </c>
      <c r="CQ360">
        <v>0</v>
      </c>
      <c r="CR360">
        <v>0</v>
      </c>
      <c r="CS360">
        <v>1</v>
      </c>
      <c r="CT360">
        <v>1</v>
      </c>
      <c r="CU360" t="s">
        <v>162</v>
      </c>
      <c r="CW360">
        <v>0</v>
      </c>
      <c r="CX360">
        <v>0</v>
      </c>
      <c r="CZ360">
        <v>5</v>
      </c>
      <c r="DA360">
        <v>5</v>
      </c>
      <c r="DB360">
        <v>6</v>
      </c>
      <c r="DC360">
        <v>1</v>
      </c>
      <c r="DD360">
        <v>10</v>
      </c>
      <c r="DE360">
        <v>5</v>
      </c>
      <c r="DF360">
        <v>3</v>
      </c>
      <c r="DG360">
        <v>10</v>
      </c>
      <c r="DH360">
        <v>5</v>
      </c>
      <c r="DI360">
        <v>5</v>
      </c>
      <c r="DJ360">
        <v>5</v>
      </c>
      <c r="DK360">
        <v>5</v>
      </c>
      <c r="DL360">
        <v>5</v>
      </c>
      <c r="DM360">
        <v>5</v>
      </c>
      <c r="DN360">
        <v>0</v>
      </c>
      <c r="DO360">
        <v>2</v>
      </c>
      <c r="DP360">
        <v>5</v>
      </c>
      <c r="DQ360">
        <v>10</v>
      </c>
      <c r="DR360">
        <v>5</v>
      </c>
      <c r="DS360">
        <v>10</v>
      </c>
      <c r="DT360">
        <v>10</v>
      </c>
      <c r="DU360">
        <v>0</v>
      </c>
      <c r="DV360">
        <v>4</v>
      </c>
      <c r="DW360">
        <v>5</v>
      </c>
      <c r="DX360">
        <v>0</v>
      </c>
      <c r="DY360">
        <v>0</v>
      </c>
      <c r="DZ360">
        <v>10</v>
      </c>
      <c r="EA360">
        <v>5</v>
      </c>
      <c r="EB360">
        <v>5</v>
      </c>
      <c r="EC360">
        <v>0</v>
      </c>
      <c r="ED360">
        <v>196</v>
      </c>
      <c r="EE360">
        <v>146</v>
      </c>
      <c r="EF360">
        <v>0.744897961616516</v>
      </c>
      <c r="EG360" t="s">
        <v>163</v>
      </c>
      <c r="EH360">
        <v>23562</v>
      </c>
      <c r="EI360" t="s">
        <v>175</v>
      </c>
      <c r="EJ360" t="s">
        <v>165</v>
      </c>
    </row>
    <row r="361" spans="1:140" ht="15" hidden="1" x14ac:dyDescent="0.25">
      <c r="A361" t="s">
        <v>261</v>
      </c>
      <c r="B361" t="s">
        <v>262</v>
      </c>
      <c r="D361" t="s">
        <v>263</v>
      </c>
      <c r="E361">
        <v>45348</v>
      </c>
      <c r="F361">
        <v>23453</v>
      </c>
      <c r="G361" t="s">
        <v>132</v>
      </c>
      <c r="H361" t="s">
        <v>199</v>
      </c>
      <c r="I361" t="s">
        <v>200</v>
      </c>
      <c r="J361" t="s">
        <v>196</v>
      </c>
      <c r="K361">
        <v>3.6479999999999999E-2</v>
      </c>
      <c r="L361" t="s">
        <v>197</v>
      </c>
      <c r="P361" t="s">
        <v>198</v>
      </c>
      <c r="S361">
        <v>25180935</v>
      </c>
      <c r="U361" t="s">
        <v>201</v>
      </c>
      <c r="V361">
        <v>2015</v>
      </c>
      <c r="W361" t="s">
        <v>139</v>
      </c>
      <c r="X361">
        <v>1867</v>
      </c>
      <c r="Y361">
        <v>49443</v>
      </c>
      <c r="AA361">
        <v>214.03900146484401</v>
      </c>
      <c r="AB361" t="s">
        <v>137</v>
      </c>
      <c r="AD361" t="s">
        <v>202</v>
      </c>
      <c r="AF361" t="s">
        <v>141</v>
      </c>
      <c r="AM361" t="s">
        <v>137</v>
      </c>
      <c r="AQ361" t="s">
        <v>203</v>
      </c>
      <c r="AR361" t="s">
        <v>204</v>
      </c>
      <c r="AS361" t="s">
        <v>146</v>
      </c>
      <c r="AT361" t="s">
        <v>137</v>
      </c>
      <c r="AX361" t="s">
        <v>184</v>
      </c>
      <c r="AY361">
        <v>0.25</v>
      </c>
      <c r="AZ361" t="s">
        <v>185</v>
      </c>
      <c r="BA361">
        <v>5</v>
      </c>
      <c r="BB361" t="s">
        <v>205</v>
      </c>
      <c r="BD361">
        <v>5</v>
      </c>
      <c r="BE361" t="s">
        <v>205</v>
      </c>
      <c r="BF361" t="s">
        <v>137</v>
      </c>
      <c r="BG361" t="s">
        <v>137</v>
      </c>
      <c r="BH361" t="s">
        <v>200</v>
      </c>
      <c r="BJ361">
        <v>1</v>
      </c>
      <c r="BK361">
        <v>0</v>
      </c>
      <c r="BL361">
        <v>6</v>
      </c>
      <c r="BM361" t="s">
        <v>152</v>
      </c>
      <c r="BN361">
        <v>6</v>
      </c>
      <c r="BP361">
        <v>1</v>
      </c>
      <c r="BV361" t="s">
        <v>155</v>
      </c>
      <c r="BW361">
        <v>1</v>
      </c>
      <c r="BX361" t="s">
        <v>199</v>
      </c>
      <c r="BY361">
        <v>1</v>
      </c>
      <c r="CC361">
        <v>0</v>
      </c>
      <c r="CD361">
        <v>1</v>
      </c>
      <c r="CE361" t="s">
        <v>158</v>
      </c>
      <c r="CG361" t="s">
        <v>159</v>
      </c>
      <c r="CI361" t="s">
        <v>137</v>
      </c>
      <c r="CK361" t="s">
        <v>174</v>
      </c>
      <c r="CL361" t="s">
        <v>137</v>
      </c>
      <c r="CN361">
        <v>0</v>
      </c>
      <c r="CO361">
        <v>0</v>
      </c>
      <c r="CP361">
        <v>0</v>
      </c>
      <c r="CQ361">
        <v>0</v>
      </c>
      <c r="CR361">
        <v>0</v>
      </c>
      <c r="CS361">
        <v>0</v>
      </c>
      <c r="CT361">
        <v>0</v>
      </c>
      <c r="CU361" t="s">
        <v>162</v>
      </c>
      <c r="CW361">
        <v>0</v>
      </c>
      <c r="CX361">
        <v>0</v>
      </c>
      <c r="CZ361">
        <v>5</v>
      </c>
      <c r="DA361">
        <v>0</v>
      </c>
      <c r="DB361">
        <v>0</v>
      </c>
      <c r="DC361">
        <v>1</v>
      </c>
      <c r="DD361">
        <v>10</v>
      </c>
      <c r="DE361">
        <v>1</v>
      </c>
      <c r="DF361">
        <v>0</v>
      </c>
      <c r="DG361">
        <v>10</v>
      </c>
      <c r="DH361">
        <v>0</v>
      </c>
      <c r="DI361">
        <v>5</v>
      </c>
      <c r="DJ361">
        <v>5</v>
      </c>
      <c r="DK361">
        <v>5</v>
      </c>
      <c r="DL361">
        <v>5</v>
      </c>
      <c r="DM361">
        <v>0</v>
      </c>
      <c r="DN361">
        <v>5</v>
      </c>
      <c r="DO361">
        <v>2</v>
      </c>
      <c r="DP361">
        <v>5</v>
      </c>
      <c r="DQ361">
        <v>0</v>
      </c>
      <c r="DR361">
        <v>5</v>
      </c>
      <c r="DS361">
        <v>10</v>
      </c>
      <c r="DT361">
        <v>0</v>
      </c>
      <c r="DU361">
        <v>0</v>
      </c>
      <c r="DV361">
        <v>0</v>
      </c>
      <c r="DW361">
        <v>0</v>
      </c>
      <c r="DX361">
        <v>0</v>
      </c>
      <c r="DY361">
        <v>0</v>
      </c>
      <c r="DZ361">
        <v>0</v>
      </c>
      <c r="EA361">
        <v>0</v>
      </c>
      <c r="EB361">
        <v>5</v>
      </c>
      <c r="EC361">
        <v>0</v>
      </c>
      <c r="ED361">
        <v>196</v>
      </c>
      <c r="EE361">
        <v>79</v>
      </c>
      <c r="EF361">
        <v>0.40306121110916099</v>
      </c>
      <c r="EG361" t="s">
        <v>170</v>
      </c>
      <c r="EH361">
        <v>23453</v>
      </c>
      <c r="EI361" t="s">
        <v>206</v>
      </c>
      <c r="EJ361" t="s">
        <v>165</v>
      </c>
    </row>
    <row r="362" spans="1:140" ht="15" hidden="1" x14ac:dyDescent="0.25">
      <c r="A362" t="s">
        <v>800</v>
      </c>
      <c r="B362" t="s">
        <v>801</v>
      </c>
      <c r="D362" t="s">
        <v>263</v>
      </c>
      <c r="E362">
        <v>45348</v>
      </c>
      <c r="F362">
        <v>25914</v>
      </c>
      <c r="G362" t="s">
        <v>132</v>
      </c>
      <c r="H362" t="s">
        <v>133</v>
      </c>
      <c r="I362" t="s">
        <v>166</v>
      </c>
      <c r="J362" t="s">
        <v>135</v>
      </c>
      <c r="K362">
        <v>0.126</v>
      </c>
      <c r="L362" t="s">
        <v>136</v>
      </c>
      <c r="S362">
        <v>21856411</v>
      </c>
      <c r="U362" t="s">
        <v>805</v>
      </c>
      <c r="V362">
        <v>2012</v>
      </c>
      <c r="W362" t="s">
        <v>290</v>
      </c>
      <c r="X362">
        <v>4328</v>
      </c>
      <c r="Y362">
        <v>100435</v>
      </c>
      <c r="AA362">
        <v>400.10998535156199</v>
      </c>
      <c r="AB362" t="s">
        <v>174</v>
      </c>
      <c r="AD362" t="s">
        <v>806</v>
      </c>
      <c r="AF362" t="s">
        <v>141</v>
      </c>
      <c r="AG362">
        <v>4</v>
      </c>
      <c r="AH362" t="s">
        <v>163</v>
      </c>
      <c r="AI362">
        <v>12</v>
      </c>
      <c r="AJ362" t="s">
        <v>163</v>
      </c>
      <c r="AK362">
        <v>99</v>
      </c>
      <c r="AL362" t="s">
        <v>807</v>
      </c>
      <c r="AM362" t="s">
        <v>137</v>
      </c>
      <c r="AN362" t="s">
        <v>308</v>
      </c>
      <c r="AO362" t="s">
        <v>137</v>
      </c>
      <c r="AQ362" t="s">
        <v>203</v>
      </c>
      <c r="AR362" t="s">
        <v>204</v>
      </c>
      <c r="AS362" t="s">
        <v>146</v>
      </c>
      <c r="AT362" t="s">
        <v>137</v>
      </c>
      <c r="AU362" t="s">
        <v>293</v>
      </c>
      <c r="AV362" t="s">
        <v>771</v>
      </c>
      <c r="AX362" t="s">
        <v>158</v>
      </c>
      <c r="AY362">
        <v>0.25</v>
      </c>
      <c r="AZ362" t="s">
        <v>185</v>
      </c>
      <c r="BA362">
        <v>10</v>
      </c>
      <c r="BB362" t="s">
        <v>296</v>
      </c>
      <c r="BD362">
        <v>10</v>
      </c>
      <c r="BE362" t="s">
        <v>296</v>
      </c>
      <c r="BG362" t="s">
        <v>137</v>
      </c>
      <c r="BH362" t="s">
        <v>166</v>
      </c>
      <c r="BJ362">
        <v>1</v>
      </c>
      <c r="BK362">
        <v>1</v>
      </c>
      <c r="BL362">
        <v>10</v>
      </c>
      <c r="BM362" t="s">
        <v>510</v>
      </c>
      <c r="BN362">
        <v>1680</v>
      </c>
      <c r="BP362">
        <v>1</v>
      </c>
      <c r="BU362">
        <v>0</v>
      </c>
      <c r="BV362" t="s">
        <v>155</v>
      </c>
      <c r="BW362">
        <v>1</v>
      </c>
      <c r="BX362" t="s">
        <v>133</v>
      </c>
      <c r="BY362">
        <v>1</v>
      </c>
      <c r="BZ362" t="s">
        <v>167</v>
      </c>
      <c r="CA362" t="s">
        <v>158</v>
      </c>
      <c r="CC362">
        <v>1</v>
      </c>
      <c r="CD362">
        <v>0</v>
      </c>
      <c r="CE362" t="s">
        <v>158</v>
      </c>
      <c r="CG362" t="s">
        <v>159</v>
      </c>
      <c r="CI362" t="s">
        <v>137</v>
      </c>
      <c r="CJ362" t="s">
        <v>137</v>
      </c>
      <c r="CM362" t="s">
        <v>279</v>
      </c>
      <c r="CN362">
        <v>0</v>
      </c>
      <c r="CO362">
        <v>1</v>
      </c>
      <c r="CP362">
        <v>0</v>
      </c>
      <c r="CQ362">
        <v>1</v>
      </c>
      <c r="CR362">
        <v>0</v>
      </c>
      <c r="CS362">
        <v>1</v>
      </c>
      <c r="CT362">
        <v>0</v>
      </c>
      <c r="CU362" t="s">
        <v>162</v>
      </c>
      <c r="CV362" t="s">
        <v>316</v>
      </c>
      <c r="CW362">
        <v>0</v>
      </c>
      <c r="CX362">
        <v>0</v>
      </c>
      <c r="CZ362">
        <v>5</v>
      </c>
      <c r="DA362">
        <v>10</v>
      </c>
      <c r="DB362">
        <v>10</v>
      </c>
      <c r="DC362">
        <v>5</v>
      </c>
      <c r="DD362">
        <v>10</v>
      </c>
      <c r="DE362">
        <v>3</v>
      </c>
      <c r="DF362">
        <v>0</v>
      </c>
      <c r="DG362">
        <v>10</v>
      </c>
      <c r="DH362">
        <v>0</v>
      </c>
      <c r="DI362">
        <v>5</v>
      </c>
      <c r="DJ362">
        <v>5</v>
      </c>
      <c r="DK362">
        <v>5</v>
      </c>
      <c r="DL362">
        <v>5</v>
      </c>
      <c r="DM362">
        <v>5</v>
      </c>
      <c r="DN362">
        <v>0</v>
      </c>
      <c r="DO362">
        <v>2</v>
      </c>
      <c r="DP362">
        <v>5</v>
      </c>
      <c r="DQ362">
        <v>10</v>
      </c>
      <c r="DR362">
        <v>0</v>
      </c>
      <c r="DS362">
        <v>0</v>
      </c>
      <c r="DT362">
        <v>3</v>
      </c>
      <c r="DU362">
        <v>0</v>
      </c>
      <c r="DV362">
        <v>4</v>
      </c>
      <c r="DW362">
        <v>0</v>
      </c>
      <c r="DX362">
        <v>5</v>
      </c>
      <c r="DY362">
        <v>0</v>
      </c>
      <c r="DZ362">
        <v>10</v>
      </c>
      <c r="EA362">
        <v>0</v>
      </c>
      <c r="EB362">
        <v>5</v>
      </c>
      <c r="EC362">
        <v>0</v>
      </c>
      <c r="ED362">
        <v>181</v>
      </c>
      <c r="EE362">
        <v>122</v>
      </c>
      <c r="EF362">
        <v>0.67403316497802701</v>
      </c>
      <c r="EG362" t="s">
        <v>163</v>
      </c>
      <c r="EH362">
        <v>25914</v>
      </c>
      <c r="EI362" t="s">
        <v>779</v>
      </c>
      <c r="EJ362" t="s">
        <v>302</v>
      </c>
    </row>
    <row r="363" spans="1:140" hidden="1" x14ac:dyDescent="0.35">
      <c r="A363" t="s">
        <v>984</v>
      </c>
      <c r="B363" t="s">
        <v>985</v>
      </c>
      <c r="C363" t="s">
        <v>932</v>
      </c>
      <c r="D363" t="s">
        <v>925</v>
      </c>
      <c r="E363">
        <v>2052025</v>
      </c>
      <c r="G363" t="s">
        <v>169</v>
      </c>
      <c r="H363" t="s">
        <v>133</v>
      </c>
      <c r="I363" t="s">
        <v>134</v>
      </c>
      <c r="J363" t="s">
        <v>135</v>
      </c>
      <c r="K363">
        <v>0.13400000000000001</v>
      </c>
      <c r="L363" t="s">
        <v>136</v>
      </c>
      <c r="R363" t="s">
        <v>990</v>
      </c>
      <c r="T363" t="s">
        <v>989</v>
      </c>
      <c r="AS363" s="12" t="s">
        <v>146</v>
      </c>
    </row>
    <row r="364" spans="1:140" hidden="1" x14ac:dyDescent="0.35">
      <c r="A364" t="s">
        <v>261</v>
      </c>
      <c r="B364" t="s">
        <v>262</v>
      </c>
      <c r="C364" t="s">
        <v>932</v>
      </c>
      <c r="D364" t="s">
        <v>263</v>
      </c>
      <c r="E364">
        <v>45348</v>
      </c>
      <c r="F364">
        <v>23563</v>
      </c>
      <c r="G364" t="s">
        <v>169</v>
      </c>
      <c r="H364" t="s">
        <v>133</v>
      </c>
      <c r="I364" t="s">
        <v>134</v>
      </c>
      <c r="J364" t="s">
        <v>135</v>
      </c>
      <c r="K364">
        <v>0.13400000000000001</v>
      </c>
      <c r="L364" t="s">
        <v>136</v>
      </c>
      <c r="P364" t="s">
        <v>137</v>
      </c>
      <c r="R364" t="s">
        <v>988</v>
      </c>
      <c r="S364">
        <v>18353799</v>
      </c>
      <c r="U364" t="s">
        <v>138</v>
      </c>
      <c r="V364">
        <v>2008</v>
      </c>
      <c r="W364" t="s">
        <v>139</v>
      </c>
      <c r="X364">
        <v>1977</v>
      </c>
      <c r="Y364">
        <v>49559</v>
      </c>
      <c r="AA364">
        <v>214.03900146484401</v>
      </c>
      <c r="AB364" t="s">
        <v>137</v>
      </c>
      <c r="AD364" t="s">
        <v>140</v>
      </c>
      <c r="AF364" t="s">
        <v>141</v>
      </c>
      <c r="AG364">
        <v>3</v>
      </c>
      <c r="AH364" t="s">
        <v>142</v>
      </c>
      <c r="AI364">
        <v>7</v>
      </c>
      <c r="AJ364" t="s">
        <v>170</v>
      </c>
      <c r="AM364" t="s">
        <v>137</v>
      </c>
      <c r="AN364" t="s">
        <v>171</v>
      </c>
      <c r="AO364" t="s">
        <v>137</v>
      </c>
      <c r="AP364" t="s">
        <v>144</v>
      </c>
      <c r="AQ364" t="s">
        <v>145</v>
      </c>
      <c r="AR364" t="s">
        <v>137</v>
      </c>
      <c r="AS364" s="13" t="s">
        <v>146</v>
      </c>
      <c r="AT364" t="s">
        <v>137</v>
      </c>
      <c r="AW364" t="s">
        <v>172</v>
      </c>
      <c r="AX364" t="s">
        <v>148</v>
      </c>
      <c r="AY364">
        <v>2.9999999329447701E-2</v>
      </c>
      <c r="AZ364" t="s">
        <v>149</v>
      </c>
      <c r="BA364">
        <v>30</v>
      </c>
      <c r="BB364" t="s">
        <v>150</v>
      </c>
      <c r="BD364">
        <v>2.9999999329447701E-2</v>
      </c>
      <c r="BE364" t="s">
        <v>151</v>
      </c>
      <c r="BF364" t="s">
        <v>137</v>
      </c>
      <c r="BG364" t="s">
        <v>137</v>
      </c>
      <c r="BH364" t="s">
        <v>134</v>
      </c>
      <c r="BJ364">
        <v>1</v>
      </c>
      <c r="BK364">
        <v>0</v>
      </c>
      <c r="BL364">
        <v>96</v>
      </c>
      <c r="BM364" t="s">
        <v>152</v>
      </c>
      <c r="BN364">
        <v>96</v>
      </c>
      <c r="BP364">
        <v>1</v>
      </c>
      <c r="BQ364">
        <v>10</v>
      </c>
      <c r="BR364" t="s">
        <v>153</v>
      </c>
      <c r="BS364">
        <v>10</v>
      </c>
      <c r="BT364" t="s">
        <v>154</v>
      </c>
      <c r="BU364">
        <v>1</v>
      </c>
      <c r="BV364" t="s">
        <v>155</v>
      </c>
      <c r="BW364">
        <v>1</v>
      </c>
      <c r="BX364" t="s">
        <v>133</v>
      </c>
      <c r="BY364">
        <v>1</v>
      </c>
      <c r="BZ364" t="s">
        <v>156</v>
      </c>
      <c r="CA364" t="s">
        <v>157</v>
      </c>
      <c r="CC364">
        <v>1</v>
      </c>
      <c r="CD364">
        <v>0</v>
      </c>
      <c r="CE364" t="s">
        <v>158</v>
      </c>
      <c r="CG364" t="s">
        <v>159</v>
      </c>
      <c r="CI364" t="s">
        <v>137</v>
      </c>
      <c r="CJ364" t="s">
        <v>137</v>
      </c>
      <c r="CK364" t="s">
        <v>174</v>
      </c>
      <c r="CL364" t="s">
        <v>137</v>
      </c>
      <c r="CM364" t="s">
        <v>161</v>
      </c>
      <c r="CN364">
        <v>0</v>
      </c>
      <c r="CO364">
        <v>1</v>
      </c>
      <c r="CP364">
        <v>1</v>
      </c>
      <c r="CQ364">
        <v>0</v>
      </c>
      <c r="CR364">
        <v>0</v>
      </c>
      <c r="CS364">
        <v>1</v>
      </c>
      <c r="CT364">
        <v>1</v>
      </c>
      <c r="CU364" t="s">
        <v>162</v>
      </c>
      <c r="CW364">
        <v>0</v>
      </c>
      <c r="CX364">
        <v>0</v>
      </c>
      <c r="CZ364">
        <v>5</v>
      </c>
      <c r="DA364">
        <v>5</v>
      </c>
      <c r="DB364">
        <v>6</v>
      </c>
      <c r="DC364">
        <v>1</v>
      </c>
      <c r="DD364">
        <v>10</v>
      </c>
      <c r="DE364">
        <v>5</v>
      </c>
      <c r="DF364">
        <v>3</v>
      </c>
      <c r="DG364">
        <v>10</v>
      </c>
      <c r="DH364">
        <v>5</v>
      </c>
      <c r="DI364">
        <v>5</v>
      </c>
      <c r="DJ364">
        <v>5</v>
      </c>
      <c r="DK364">
        <v>5</v>
      </c>
      <c r="DL364">
        <v>5</v>
      </c>
      <c r="DM364">
        <v>5</v>
      </c>
      <c r="DN364">
        <v>0</v>
      </c>
      <c r="DO364">
        <v>2</v>
      </c>
      <c r="DP364">
        <v>5</v>
      </c>
      <c r="DQ364">
        <v>10</v>
      </c>
      <c r="DR364">
        <v>5</v>
      </c>
      <c r="DS364">
        <v>10</v>
      </c>
      <c r="DT364">
        <v>10</v>
      </c>
      <c r="DU364">
        <v>0</v>
      </c>
      <c r="DV364">
        <v>4</v>
      </c>
      <c r="DW364">
        <v>5</v>
      </c>
      <c r="DX364">
        <v>0</v>
      </c>
      <c r="DY364">
        <v>0</v>
      </c>
      <c r="DZ364">
        <v>10</v>
      </c>
      <c r="EA364">
        <v>5</v>
      </c>
      <c r="EB364">
        <v>5</v>
      </c>
      <c r="EC364">
        <v>0</v>
      </c>
      <c r="ED364">
        <v>196</v>
      </c>
      <c r="EE364">
        <v>146</v>
      </c>
      <c r="EF364">
        <v>0.744897961616516</v>
      </c>
      <c r="EG364" t="s">
        <v>163</v>
      </c>
      <c r="EH364">
        <v>23563</v>
      </c>
      <c r="EI364" t="s">
        <v>175</v>
      </c>
      <c r="EJ364" t="s">
        <v>165</v>
      </c>
    </row>
    <row r="365" spans="1:140" ht="15" hidden="1" x14ac:dyDescent="0.25">
      <c r="A365" t="s">
        <v>261</v>
      </c>
      <c r="B365" t="s">
        <v>262</v>
      </c>
      <c r="D365" t="s">
        <v>263</v>
      </c>
      <c r="E365">
        <v>45348</v>
      </c>
      <c r="F365">
        <v>23566</v>
      </c>
      <c r="G365" t="s">
        <v>169</v>
      </c>
      <c r="H365" t="s">
        <v>133</v>
      </c>
      <c r="I365" t="s">
        <v>134</v>
      </c>
      <c r="J365" t="s">
        <v>196</v>
      </c>
      <c r="K365">
        <v>4.265E-2</v>
      </c>
      <c r="L365" t="s">
        <v>197</v>
      </c>
      <c r="P365" t="s">
        <v>198</v>
      </c>
      <c r="S365">
        <v>18353799</v>
      </c>
      <c r="U365" t="s">
        <v>138</v>
      </c>
      <c r="V365">
        <v>2008</v>
      </c>
      <c r="W365" t="s">
        <v>139</v>
      </c>
      <c r="X365">
        <v>1980</v>
      </c>
      <c r="Y365">
        <v>49562</v>
      </c>
      <c r="AA365">
        <v>214.03900146484401</v>
      </c>
      <c r="AB365" t="s">
        <v>137</v>
      </c>
      <c r="AD365" t="s">
        <v>140</v>
      </c>
      <c r="AF365" t="s">
        <v>141</v>
      </c>
      <c r="AG365">
        <v>3</v>
      </c>
      <c r="AH365" t="s">
        <v>142</v>
      </c>
      <c r="AI365">
        <v>7</v>
      </c>
      <c r="AJ365" t="s">
        <v>170</v>
      </c>
      <c r="AM365" t="s">
        <v>137</v>
      </c>
      <c r="AN365" t="s">
        <v>171</v>
      </c>
      <c r="AO365" t="s">
        <v>137</v>
      </c>
      <c r="AP365" t="s">
        <v>144</v>
      </c>
      <c r="AQ365" t="s">
        <v>145</v>
      </c>
      <c r="AR365" t="s">
        <v>137</v>
      </c>
      <c r="AS365" t="s">
        <v>168</v>
      </c>
      <c r="AT365" t="s">
        <v>137</v>
      </c>
      <c r="AW365" t="s">
        <v>172</v>
      </c>
      <c r="AX365" t="s">
        <v>148</v>
      </c>
      <c r="AY365">
        <v>2.9999999329447701E-2</v>
      </c>
      <c r="AZ365" t="s">
        <v>149</v>
      </c>
      <c r="BA365">
        <v>30</v>
      </c>
      <c r="BB365" t="s">
        <v>150</v>
      </c>
      <c r="BD365">
        <v>2.9999999329447701E-2</v>
      </c>
      <c r="BE365" t="s">
        <v>151</v>
      </c>
      <c r="BF365" t="s">
        <v>137</v>
      </c>
      <c r="BG365" t="s">
        <v>137</v>
      </c>
      <c r="BH365" t="s">
        <v>134</v>
      </c>
      <c r="BJ365">
        <v>1</v>
      </c>
      <c r="BK365">
        <v>0</v>
      </c>
      <c r="BL365">
        <v>96</v>
      </c>
      <c r="BM365" t="s">
        <v>152</v>
      </c>
      <c r="BN365">
        <v>96</v>
      </c>
      <c r="BP365">
        <v>1</v>
      </c>
      <c r="BQ365">
        <v>10</v>
      </c>
      <c r="BR365" t="s">
        <v>153</v>
      </c>
      <c r="BS365">
        <v>10</v>
      </c>
      <c r="BT365" t="s">
        <v>154</v>
      </c>
      <c r="BU365">
        <v>1</v>
      </c>
      <c r="BV365" t="s">
        <v>155</v>
      </c>
      <c r="BW365">
        <v>1</v>
      </c>
      <c r="BX365" t="s">
        <v>133</v>
      </c>
      <c r="BY365">
        <v>1</v>
      </c>
      <c r="BZ365" t="s">
        <v>156</v>
      </c>
      <c r="CA365" t="s">
        <v>157</v>
      </c>
      <c r="CC365">
        <v>1</v>
      </c>
      <c r="CD365">
        <v>0</v>
      </c>
      <c r="CE365" t="s">
        <v>158</v>
      </c>
      <c r="CG365" t="s">
        <v>159</v>
      </c>
      <c r="CI365" t="s">
        <v>137</v>
      </c>
      <c r="CJ365" t="s">
        <v>137</v>
      </c>
      <c r="CK365" t="s">
        <v>174</v>
      </c>
      <c r="CL365" t="s">
        <v>137</v>
      </c>
      <c r="CM365" t="s">
        <v>161</v>
      </c>
      <c r="CN365">
        <v>0</v>
      </c>
      <c r="CO365">
        <v>1</v>
      </c>
      <c r="CP365">
        <v>1</v>
      </c>
      <c r="CQ365">
        <v>0</v>
      </c>
      <c r="CR365">
        <v>0</v>
      </c>
      <c r="CS365">
        <v>1</v>
      </c>
      <c r="CT365">
        <v>1</v>
      </c>
      <c r="CU365" t="s">
        <v>162</v>
      </c>
      <c r="CW365">
        <v>0</v>
      </c>
      <c r="CX365">
        <v>0</v>
      </c>
      <c r="CZ365">
        <v>5</v>
      </c>
      <c r="DA365">
        <v>5</v>
      </c>
      <c r="DB365">
        <v>6</v>
      </c>
      <c r="DC365">
        <v>1</v>
      </c>
      <c r="DD365">
        <v>10</v>
      </c>
      <c r="DE365">
        <v>5</v>
      </c>
      <c r="DF365">
        <v>3</v>
      </c>
      <c r="DG365">
        <v>10</v>
      </c>
      <c r="DH365">
        <v>5</v>
      </c>
      <c r="DI365">
        <v>5</v>
      </c>
      <c r="DJ365">
        <v>5</v>
      </c>
      <c r="DK365">
        <v>5</v>
      </c>
      <c r="DL365">
        <v>5</v>
      </c>
      <c r="DM365">
        <v>5</v>
      </c>
      <c r="DN365">
        <v>0</v>
      </c>
      <c r="DO365">
        <v>2</v>
      </c>
      <c r="DP365">
        <v>5</v>
      </c>
      <c r="DQ365">
        <v>10</v>
      </c>
      <c r="DR365">
        <v>5</v>
      </c>
      <c r="DS365">
        <v>10</v>
      </c>
      <c r="DT365">
        <v>10</v>
      </c>
      <c r="DU365">
        <v>0</v>
      </c>
      <c r="DV365">
        <v>4</v>
      </c>
      <c r="DW365">
        <v>5</v>
      </c>
      <c r="DX365">
        <v>0</v>
      </c>
      <c r="DY365">
        <v>0</v>
      </c>
      <c r="DZ365">
        <v>10</v>
      </c>
      <c r="EA365">
        <v>5</v>
      </c>
      <c r="EB365">
        <v>5</v>
      </c>
      <c r="EC365">
        <v>0</v>
      </c>
      <c r="ED365">
        <v>196</v>
      </c>
      <c r="EE365">
        <v>146</v>
      </c>
      <c r="EF365">
        <v>0.744897961616516</v>
      </c>
      <c r="EG365" t="s">
        <v>163</v>
      </c>
      <c r="EH365">
        <v>23566</v>
      </c>
      <c r="EI365" t="s">
        <v>175</v>
      </c>
      <c r="EJ365" t="s">
        <v>165</v>
      </c>
    </row>
    <row r="366" spans="1:140" ht="15" hidden="1" x14ac:dyDescent="0.25">
      <c r="A366" t="s">
        <v>261</v>
      </c>
      <c r="B366" t="s">
        <v>262</v>
      </c>
      <c r="D366" t="s">
        <v>263</v>
      </c>
      <c r="E366">
        <v>45348</v>
      </c>
      <c r="F366">
        <v>23565</v>
      </c>
      <c r="G366" t="s">
        <v>169</v>
      </c>
      <c r="H366" t="s">
        <v>133</v>
      </c>
      <c r="I366" t="s">
        <v>134</v>
      </c>
      <c r="J366" t="s">
        <v>196</v>
      </c>
      <c r="K366">
        <v>5.1959999999999999E-2</v>
      </c>
      <c r="L366" t="s">
        <v>197</v>
      </c>
      <c r="P366" t="s">
        <v>198</v>
      </c>
      <c r="S366">
        <v>18353799</v>
      </c>
      <c r="U366" t="s">
        <v>138</v>
      </c>
      <c r="V366">
        <v>2008</v>
      </c>
      <c r="W366" t="s">
        <v>139</v>
      </c>
      <c r="X366">
        <v>1979</v>
      </c>
      <c r="Y366">
        <v>49561</v>
      </c>
      <c r="AA366">
        <v>214.03900146484401</v>
      </c>
      <c r="AB366" t="s">
        <v>137</v>
      </c>
      <c r="AD366" t="s">
        <v>140</v>
      </c>
      <c r="AF366" t="s">
        <v>141</v>
      </c>
      <c r="AG366">
        <v>3</v>
      </c>
      <c r="AH366" t="s">
        <v>142</v>
      </c>
      <c r="AI366">
        <v>7</v>
      </c>
      <c r="AJ366" t="s">
        <v>170</v>
      </c>
      <c r="AM366" t="s">
        <v>137</v>
      </c>
      <c r="AN366" t="s">
        <v>171</v>
      </c>
      <c r="AO366" t="s">
        <v>137</v>
      </c>
      <c r="AP366" t="s">
        <v>144</v>
      </c>
      <c r="AQ366" t="s">
        <v>145</v>
      </c>
      <c r="AR366" t="s">
        <v>137</v>
      </c>
      <c r="AS366" t="s">
        <v>168</v>
      </c>
      <c r="AT366" t="s">
        <v>137</v>
      </c>
      <c r="AW366" t="s">
        <v>172</v>
      </c>
      <c r="AX366" t="s">
        <v>148</v>
      </c>
      <c r="AY366">
        <v>2.9999999329447701E-2</v>
      </c>
      <c r="AZ366" t="s">
        <v>149</v>
      </c>
      <c r="BA366">
        <v>10</v>
      </c>
      <c r="BB366" t="s">
        <v>150</v>
      </c>
      <c r="BD366">
        <v>9.9999997764825804E-3</v>
      </c>
      <c r="BE366" t="s">
        <v>151</v>
      </c>
      <c r="BF366" t="s">
        <v>137</v>
      </c>
      <c r="BG366" t="s">
        <v>137</v>
      </c>
      <c r="BH366" t="s">
        <v>134</v>
      </c>
      <c r="BJ366">
        <v>1</v>
      </c>
      <c r="BK366">
        <v>0</v>
      </c>
      <c r="BL366">
        <v>96</v>
      </c>
      <c r="BM366" t="s">
        <v>152</v>
      </c>
      <c r="BN366">
        <v>96</v>
      </c>
      <c r="BP366">
        <v>1</v>
      </c>
      <c r="BQ366">
        <v>10</v>
      </c>
      <c r="BR366" t="s">
        <v>153</v>
      </c>
      <c r="BS366">
        <v>10</v>
      </c>
      <c r="BT366" t="s">
        <v>154</v>
      </c>
      <c r="BU366">
        <v>1</v>
      </c>
      <c r="BV366" t="s">
        <v>155</v>
      </c>
      <c r="BW366">
        <v>1</v>
      </c>
      <c r="BX366" t="s">
        <v>133</v>
      </c>
      <c r="BY366">
        <v>1</v>
      </c>
      <c r="BZ366" t="s">
        <v>156</v>
      </c>
      <c r="CA366" t="s">
        <v>157</v>
      </c>
      <c r="CC366">
        <v>1</v>
      </c>
      <c r="CD366">
        <v>0</v>
      </c>
      <c r="CE366" t="s">
        <v>158</v>
      </c>
      <c r="CG366" t="s">
        <v>159</v>
      </c>
      <c r="CI366" t="s">
        <v>137</v>
      </c>
      <c r="CJ366" t="s">
        <v>137</v>
      </c>
      <c r="CK366" t="s">
        <v>174</v>
      </c>
      <c r="CL366" t="s">
        <v>137</v>
      </c>
      <c r="CM366" t="s">
        <v>161</v>
      </c>
      <c r="CN366">
        <v>0</v>
      </c>
      <c r="CO366">
        <v>1</v>
      </c>
      <c r="CP366">
        <v>1</v>
      </c>
      <c r="CQ366">
        <v>0</v>
      </c>
      <c r="CR366">
        <v>0</v>
      </c>
      <c r="CS366">
        <v>1</v>
      </c>
      <c r="CT366">
        <v>1</v>
      </c>
      <c r="CU366" t="s">
        <v>162</v>
      </c>
      <c r="CW366">
        <v>0</v>
      </c>
      <c r="CX366">
        <v>0</v>
      </c>
      <c r="CZ366">
        <v>5</v>
      </c>
      <c r="DA366">
        <v>5</v>
      </c>
      <c r="DB366">
        <v>6</v>
      </c>
      <c r="DC366">
        <v>1</v>
      </c>
      <c r="DD366">
        <v>10</v>
      </c>
      <c r="DE366">
        <v>5</v>
      </c>
      <c r="DF366">
        <v>3</v>
      </c>
      <c r="DG366">
        <v>10</v>
      </c>
      <c r="DH366">
        <v>5</v>
      </c>
      <c r="DI366">
        <v>5</v>
      </c>
      <c r="DJ366">
        <v>5</v>
      </c>
      <c r="DK366">
        <v>5</v>
      </c>
      <c r="DL366">
        <v>5</v>
      </c>
      <c r="DM366">
        <v>5</v>
      </c>
      <c r="DN366">
        <v>0</v>
      </c>
      <c r="DO366">
        <v>2</v>
      </c>
      <c r="DP366">
        <v>5</v>
      </c>
      <c r="DQ366">
        <v>10</v>
      </c>
      <c r="DR366">
        <v>5</v>
      </c>
      <c r="DS366">
        <v>10</v>
      </c>
      <c r="DT366">
        <v>10</v>
      </c>
      <c r="DU366">
        <v>0</v>
      </c>
      <c r="DV366">
        <v>4</v>
      </c>
      <c r="DW366">
        <v>5</v>
      </c>
      <c r="DX366">
        <v>0</v>
      </c>
      <c r="DY366">
        <v>0</v>
      </c>
      <c r="DZ366">
        <v>10</v>
      </c>
      <c r="EA366">
        <v>5</v>
      </c>
      <c r="EB366">
        <v>5</v>
      </c>
      <c r="EC366">
        <v>0</v>
      </c>
      <c r="ED366">
        <v>196</v>
      </c>
      <c r="EE366">
        <v>146</v>
      </c>
      <c r="EF366">
        <v>0.744897961616516</v>
      </c>
      <c r="EG366" t="s">
        <v>163</v>
      </c>
      <c r="EH366">
        <v>23565</v>
      </c>
      <c r="EI366" t="s">
        <v>175</v>
      </c>
      <c r="EJ366" t="s">
        <v>165</v>
      </c>
    </row>
    <row r="367" spans="1:140" ht="15" hidden="1" x14ac:dyDescent="0.25">
      <c r="A367" t="s">
        <v>261</v>
      </c>
      <c r="B367" t="s">
        <v>262</v>
      </c>
      <c r="D367" t="s">
        <v>263</v>
      </c>
      <c r="E367">
        <v>45348</v>
      </c>
      <c r="F367">
        <v>23406</v>
      </c>
      <c r="G367" t="s">
        <v>132</v>
      </c>
      <c r="H367" t="s">
        <v>177</v>
      </c>
      <c r="I367" t="s">
        <v>178</v>
      </c>
      <c r="J367" t="s">
        <v>179</v>
      </c>
      <c r="K367">
        <v>24</v>
      </c>
      <c r="L367" t="s">
        <v>152</v>
      </c>
      <c r="P367" t="s">
        <v>137</v>
      </c>
      <c r="S367">
        <v>21059488</v>
      </c>
      <c r="U367" t="s">
        <v>180</v>
      </c>
      <c r="V367">
        <v>2011</v>
      </c>
      <c r="W367" t="s">
        <v>139</v>
      </c>
      <c r="X367">
        <v>1820</v>
      </c>
      <c r="Y367">
        <v>49389</v>
      </c>
      <c r="AA367">
        <v>214.03900146484401</v>
      </c>
      <c r="AB367" t="s">
        <v>137</v>
      </c>
      <c r="AD367" t="s">
        <v>181</v>
      </c>
      <c r="AF367" t="s">
        <v>182</v>
      </c>
      <c r="AG367">
        <v>4</v>
      </c>
      <c r="AH367" t="s">
        <v>163</v>
      </c>
      <c r="AI367">
        <v>11</v>
      </c>
      <c r="AJ367" t="s">
        <v>163</v>
      </c>
      <c r="AM367" t="s">
        <v>137</v>
      </c>
      <c r="AN367" t="s">
        <v>143</v>
      </c>
      <c r="AO367" t="s">
        <v>137</v>
      </c>
      <c r="AP367" t="s">
        <v>183</v>
      </c>
      <c r="AQ367" t="s">
        <v>145</v>
      </c>
      <c r="AR367" t="s">
        <v>137</v>
      </c>
      <c r="AS367" t="s">
        <v>168</v>
      </c>
      <c r="AT367" t="s">
        <v>137</v>
      </c>
      <c r="AX367" t="s">
        <v>184</v>
      </c>
      <c r="AY367">
        <v>0.25</v>
      </c>
      <c r="AZ367" t="s">
        <v>185</v>
      </c>
      <c r="BA367">
        <v>50</v>
      </c>
      <c r="BB367" t="s">
        <v>150</v>
      </c>
      <c r="BD367">
        <v>5.0000000745058101E-2</v>
      </c>
      <c r="BE367" t="s">
        <v>151</v>
      </c>
      <c r="BF367" t="s">
        <v>137</v>
      </c>
      <c r="BG367" t="s">
        <v>137</v>
      </c>
      <c r="BH367" t="s">
        <v>178</v>
      </c>
      <c r="BI367" t="s">
        <v>186</v>
      </c>
      <c r="BJ367">
        <v>1</v>
      </c>
      <c r="BK367">
        <v>0</v>
      </c>
      <c r="BL367">
        <v>22</v>
      </c>
      <c r="BM367" t="s">
        <v>187</v>
      </c>
      <c r="BN367">
        <v>528</v>
      </c>
      <c r="BP367">
        <v>1</v>
      </c>
      <c r="BQ367">
        <v>4</v>
      </c>
      <c r="BR367" t="s">
        <v>153</v>
      </c>
      <c r="BS367">
        <v>4</v>
      </c>
      <c r="BT367" t="s">
        <v>154</v>
      </c>
      <c r="BU367">
        <v>1</v>
      </c>
      <c r="BV367" t="s">
        <v>155</v>
      </c>
      <c r="BW367">
        <v>1</v>
      </c>
      <c r="BX367" t="s">
        <v>177</v>
      </c>
      <c r="BY367">
        <v>1</v>
      </c>
      <c r="BZ367" t="s">
        <v>188</v>
      </c>
      <c r="CA367">
        <v>4.2361111E-2</v>
      </c>
      <c r="CC367">
        <v>1</v>
      </c>
      <c r="CD367">
        <v>1</v>
      </c>
      <c r="CE367" t="s">
        <v>189</v>
      </c>
      <c r="CF367">
        <v>0</v>
      </c>
      <c r="CG367" t="s">
        <v>158</v>
      </c>
      <c r="CN367">
        <v>0</v>
      </c>
      <c r="CO367">
        <v>1</v>
      </c>
      <c r="CP367">
        <v>1</v>
      </c>
      <c r="CQ367">
        <v>0</v>
      </c>
      <c r="CR367">
        <v>0</v>
      </c>
      <c r="CS367">
        <v>0</v>
      </c>
      <c r="CT367">
        <v>0</v>
      </c>
      <c r="CU367" t="s">
        <v>162</v>
      </c>
      <c r="CW367">
        <v>0</v>
      </c>
      <c r="CX367">
        <v>0</v>
      </c>
      <c r="CZ367">
        <v>5</v>
      </c>
      <c r="DA367">
        <v>10</v>
      </c>
      <c r="DB367">
        <v>10</v>
      </c>
      <c r="DC367">
        <v>1</v>
      </c>
      <c r="DD367">
        <v>10</v>
      </c>
      <c r="DE367">
        <v>5</v>
      </c>
      <c r="DF367">
        <v>0</v>
      </c>
      <c r="DG367">
        <v>10</v>
      </c>
      <c r="DH367">
        <v>5</v>
      </c>
      <c r="DI367">
        <v>5</v>
      </c>
      <c r="DJ367">
        <v>5</v>
      </c>
      <c r="DK367">
        <v>5</v>
      </c>
      <c r="DL367">
        <v>5</v>
      </c>
      <c r="DM367">
        <v>5</v>
      </c>
      <c r="DN367">
        <v>5</v>
      </c>
      <c r="DO367">
        <v>10</v>
      </c>
      <c r="DP367">
        <v>0</v>
      </c>
      <c r="DQ367">
        <v>0</v>
      </c>
      <c r="DR367">
        <v>0</v>
      </c>
      <c r="DS367">
        <v>0</v>
      </c>
      <c r="DT367">
        <v>0</v>
      </c>
      <c r="DU367">
        <v>0</v>
      </c>
      <c r="DV367">
        <v>4</v>
      </c>
      <c r="DW367">
        <v>5</v>
      </c>
      <c r="DX367">
        <v>0</v>
      </c>
      <c r="DY367">
        <v>0</v>
      </c>
      <c r="DZ367">
        <v>0</v>
      </c>
      <c r="EA367">
        <v>0</v>
      </c>
      <c r="EB367">
        <v>5</v>
      </c>
      <c r="EC367">
        <v>0</v>
      </c>
      <c r="ED367">
        <v>196</v>
      </c>
      <c r="EE367">
        <v>110</v>
      </c>
      <c r="EF367">
        <v>0.56122446060180697</v>
      </c>
      <c r="EG367" t="s">
        <v>163</v>
      </c>
      <c r="EH367">
        <v>23406</v>
      </c>
      <c r="EI367" t="s">
        <v>190</v>
      </c>
      <c r="EJ367" t="s">
        <v>165</v>
      </c>
    </row>
    <row r="368" spans="1:140" ht="15" hidden="1" x14ac:dyDescent="0.25">
      <c r="A368" t="s">
        <v>261</v>
      </c>
      <c r="B368" t="s">
        <v>262</v>
      </c>
      <c r="D368" t="s">
        <v>263</v>
      </c>
      <c r="E368">
        <v>45348</v>
      </c>
      <c r="F368">
        <v>23412</v>
      </c>
      <c r="G368" t="s">
        <v>132</v>
      </c>
      <c r="H368" t="s">
        <v>177</v>
      </c>
      <c r="I368" t="s">
        <v>178</v>
      </c>
      <c r="J368" t="s">
        <v>179</v>
      </c>
      <c r="K368">
        <v>24</v>
      </c>
      <c r="L368" t="s">
        <v>152</v>
      </c>
      <c r="P368" t="s">
        <v>137</v>
      </c>
      <c r="S368">
        <v>21059488</v>
      </c>
      <c r="U368" t="s">
        <v>180</v>
      </c>
      <c r="V368">
        <v>2011</v>
      </c>
      <c r="W368" t="s">
        <v>139</v>
      </c>
      <c r="X368">
        <v>1826</v>
      </c>
      <c r="Y368">
        <v>49396</v>
      </c>
      <c r="AA368">
        <v>214.03900146484401</v>
      </c>
      <c r="AB368" t="s">
        <v>137</v>
      </c>
      <c r="AD368" t="s">
        <v>191</v>
      </c>
      <c r="AF368" t="s">
        <v>182</v>
      </c>
      <c r="AG368">
        <v>4</v>
      </c>
      <c r="AH368" t="s">
        <v>163</v>
      </c>
      <c r="AI368">
        <v>11</v>
      </c>
      <c r="AJ368" t="s">
        <v>163</v>
      </c>
      <c r="AM368" t="s">
        <v>137</v>
      </c>
      <c r="AN368" t="s">
        <v>143</v>
      </c>
      <c r="AO368" t="s">
        <v>137</v>
      </c>
      <c r="AP368" t="s">
        <v>183</v>
      </c>
      <c r="AQ368" t="s">
        <v>145</v>
      </c>
      <c r="AR368" t="s">
        <v>137</v>
      </c>
      <c r="AS368" t="s">
        <v>168</v>
      </c>
      <c r="AT368" t="s">
        <v>137</v>
      </c>
      <c r="AX368" t="s">
        <v>184</v>
      </c>
      <c r="AY368">
        <v>0.25</v>
      </c>
      <c r="AZ368" t="s">
        <v>185</v>
      </c>
      <c r="BA368">
        <v>50</v>
      </c>
      <c r="BB368" t="s">
        <v>150</v>
      </c>
      <c r="BD368">
        <v>5.0000000745058101E-2</v>
      </c>
      <c r="BE368" t="s">
        <v>151</v>
      </c>
      <c r="BF368" t="s">
        <v>137</v>
      </c>
      <c r="BG368" t="s">
        <v>137</v>
      </c>
      <c r="BH368" t="s">
        <v>178</v>
      </c>
      <c r="BI368" t="s">
        <v>186</v>
      </c>
      <c r="BJ368">
        <v>1</v>
      </c>
      <c r="BK368">
        <v>0</v>
      </c>
      <c r="BL368">
        <v>22</v>
      </c>
      <c r="BM368" t="s">
        <v>187</v>
      </c>
      <c r="BN368">
        <v>528</v>
      </c>
      <c r="BP368">
        <v>1</v>
      </c>
      <c r="BQ368">
        <v>4</v>
      </c>
      <c r="BR368" t="s">
        <v>153</v>
      </c>
      <c r="BS368">
        <v>4</v>
      </c>
      <c r="BT368" t="s">
        <v>154</v>
      </c>
      <c r="BU368">
        <v>1</v>
      </c>
      <c r="BV368" t="s">
        <v>155</v>
      </c>
      <c r="BW368">
        <v>1</v>
      </c>
      <c r="BX368" t="s">
        <v>177</v>
      </c>
      <c r="BY368">
        <v>1</v>
      </c>
      <c r="BZ368" t="s">
        <v>188</v>
      </c>
      <c r="CA368">
        <v>4.2361111E-2</v>
      </c>
      <c r="CC368">
        <v>1</v>
      </c>
      <c r="CD368">
        <v>1</v>
      </c>
      <c r="CE368" t="s">
        <v>189</v>
      </c>
      <c r="CF368">
        <v>0</v>
      </c>
      <c r="CG368" t="s">
        <v>158</v>
      </c>
      <c r="CN368">
        <v>0</v>
      </c>
      <c r="CO368">
        <v>1</v>
      </c>
      <c r="CP368">
        <v>1</v>
      </c>
      <c r="CQ368">
        <v>0</v>
      </c>
      <c r="CR368">
        <v>0</v>
      </c>
      <c r="CS368">
        <v>0</v>
      </c>
      <c r="CT368">
        <v>0</v>
      </c>
      <c r="CU368" t="s">
        <v>162</v>
      </c>
      <c r="CW368">
        <v>0</v>
      </c>
      <c r="CX368">
        <v>0</v>
      </c>
      <c r="CZ368">
        <v>5</v>
      </c>
      <c r="DA368">
        <v>10</v>
      </c>
      <c r="DB368">
        <v>10</v>
      </c>
      <c r="DC368">
        <v>1</v>
      </c>
      <c r="DD368">
        <v>10</v>
      </c>
      <c r="DE368">
        <v>5</v>
      </c>
      <c r="DF368">
        <v>0</v>
      </c>
      <c r="DG368">
        <v>10</v>
      </c>
      <c r="DH368">
        <v>5</v>
      </c>
      <c r="DI368">
        <v>5</v>
      </c>
      <c r="DJ368">
        <v>5</v>
      </c>
      <c r="DK368">
        <v>5</v>
      </c>
      <c r="DL368">
        <v>5</v>
      </c>
      <c r="DM368">
        <v>5</v>
      </c>
      <c r="DN368">
        <v>5</v>
      </c>
      <c r="DO368">
        <v>10</v>
      </c>
      <c r="DP368">
        <v>0</v>
      </c>
      <c r="DQ368">
        <v>0</v>
      </c>
      <c r="DR368">
        <v>0</v>
      </c>
      <c r="DS368">
        <v>0</v>
      </c>
      <c r="DT368">
        <v>0</v>
      </c>
      <c r="DU368">
        <v>0</v>
      </c>
      <c r="DV368">
        <v>4</v>
      </c>
      <c r="DW368">
        <v>5</v>
      </c>
      <c r="DX368">
        <v>0</v>
      </c>
      <c r="DY368">
        <v>0</v>
      </c>
      <c r="DZ368">
        <v>0</v>
      </c>
      <c r="EA368">
        <v>0</v>
      </c>
      <c r="EB368">
        <v>5</v>
      </c>
      <c r="EC368">
        <v>0</v>
      </c>
      <c r="ED368">
        <v>196</v>
      </c>
      <c r="EE368">
        <v>110</v>
      </c>
      <c r="EF368">
        <v>0.56122446060180697</v>
      </c>
      <c r="EG368" t="s">
        <v>163</v>
      </c>
      <c r="EH368">
        <v>23412</v>
      </c>
      <c r="EI368" t="s">
        <v>192</v>
      </c>
      <c r="EJ368" t="s">
        <v>165</v>
      </c>
    </row>
    <row r="369" spans="1:140" ht="15" hidden="1" x14ac:dyDescent="0.25">
      <c r="A369" t="s">
        <v>261</v>
      </c>
      <c r="B369" t="s">
        <v>262</v>
      </c>
      <c r="D369" t="s">
        <v>263</v>
      </c>
      <c r="E369">
        <v>45348</v>
      </c>
      <c r="F369">
        <v>23422</v>
      </c>
      <c r="G369" t="s">
        <v>132</v>
      </c>
      <c r="H369" t="s">
        <v>177</v>
      </c>
      <c r="I369" t="s">
        <v>166</v>
      </c>
      <c r="J369" t="s">
        <v>179</v>
      </c>
      <c r="K369">
        <v>24</v>
      </c>
      <c r="L369" t="s">
        <v>152</v>
      </c>
      <c r="P369" t="s">
        <v>137</v>
      </c>
      <c r="S369">
        <v>21059488</v>
      </c>
      <c r="U369" t="s">
        <v>180</v>
      </c>
      <c r="V369">
        <v>2011</v>
      </c>
      <c r="W369" t="s">
        <v>139</v>
      </c>
      <c r="X369">
        <v>1836</v>
      </c>
      <c r="Y369">
        <v>49408</v>
      </c>
      <c r="AA369">
        <v>214.03900146484401</v>
      </c>
      <c r="AB369" t="s">
        <v>137</v>
      </c>
      <c r="AD369" t="s">
        <v>181</v>
      </c>
      <c r="AF369" t="s">
        <v>182</v>
      </c>
      <c r="AG369">
        <v>4</v>
      </c>
      <c r="AH369" t="s">
        <v>163</v>
      </c>
      <c r="AI369">
        <v>10</v>
      </c>
      <c r="AJ369" t="s">
        <v>142</v>
      </c>
      <c r="AM369" t="s">
        <v>137</v>
      </c>
      <c r="AN369" t="s">
        <v>143</v>
      </c>
      <c r="AO369" t="s">
        <v>137</v>
      </c>
      <c r="AP369" t="s">
        <v>183</v>
      </c>
      <c r="AQ369" t="s">
        <v>145</v>
      </c>
      <c r="AR369" t="s">
        <v>137</v>
      </c>
      <c r="AS369" t="s">
        <v>168</v>
      </c>
      <c r="AT369" t="s">
        <v>137</v>
      </c>
      <c r="AX369" t="s">
        <v>184</v>
      </c>
      <c r="AY369">
        <v>0.25</v>
      </c>
      <c r="AZ369" t="s">
        <v>185</v>
      </c>
      <c r="BA369">
        <v>15</v>
      </c>
      <c r="BB369" t="s">
        <v>150</v>
      </c>
      <c r="BD369">
        <v>1.4999999664723899E-2</v>
      </c>
      <c r="BE369" t="s">
        <v>151</v>
      </c>
      <c r="BF369" t="s">
        <v>137</v>
      </c>
      <c r="BG369" t="s">
        <v>137</v>
      </c>
      <c r="BH369" t="s">
        <v>166</v>
      </c>
      <c r="BJ369">
        <v>1</v>
      </c>
      <c r="BK369">
        <v>1</v>
      </c>
      <c r="BL369">
        <v>18</v>
      </c>
      <c r="BM369" t="s">
        <v>187</v>
      </c>
      <c r="BN369">
        <v>432</v>
      </c>
      <c r="BP369">
        <v>1</v>
      </c>
      <c r="BQ369">
        <v>2</v>
      </c>
      <c r="BR369" t="s">
        <v>153</v>
      </c>
      <c r="BS369">
        <v>2</v>
      </c>
      <c r="BT369" t="s">
        <v>154</v>
      </c>
      <c r="BU369">
        <v>1</v>
      </c>
      <c r="BV369" t="s">
        <v>155</v>
      </c>
      <c r="BW369">
        <v>1</v>
      </c>
      <c r="BX369" t="s">
        <v>177</v>
      </c>
      <c r="BY369">
        <v>1</v>
      </c>
      <c r="BZ369" t="s">
        <v>193</v>
      </c>
      <c r="CA369">
        <v>4.2361111E-2</v>
      </c>
      <c r="CC369">
        <v>1</v>
      </c>
      <c r="CD369">
        <v>1</v>
      </c>
      <c r="CE369" t="s">
        <v>189</v>
      </c>
      <c r="CF369">
        <v>0</v>
      </c>
      <c r="CG369" t="s">
        <v>158</v>
      </c>
      <c r="CK369" t="s">
        <v>174</v>
      </c>
      <c r="CL369" t="s">
        <v>137</v>
      </c>
      <c r="CN369">
        <v>0</v>
      </c>
      <c r="CO369">
        <v>1</v>
      </c>
      <c r="CP369">
        <v>1</v>
      </c>
      <c r="CQ369">
        <v>0</v>
      </c>
      <c r="CR369">
        <v>0</v>
      </c>
      <c r="CS369">
        <v>0</v>
      </c>
      <c r="CT369">
        <v>0</v>
      </c>
      <c r="CU369" t="s">
        <v>162</v>
      </c>
      <c r="CW369">
        <v>0</v>
      </c>
      <c r="CX369">
        <v>0</v>
      </c>
      <c r="CZ369">
        <v>5</v>
      </c>
      <c r="DA369">
        <v>10</v>
      </c>
      <c r="DB369">
        <v>8</v>
      </c>
      <c r="DC369">
        <v>1</v>
      </c>
      <c r="DD369">
        <v>10</v>
      </c>
      <c r="DE369">
        <v>5</v>
      </c>
      <c r="DF369">
        <v>0</v>
      </c>
      <c r="DG369">
        <v>10</v>
      </c>
      <c r="DH369">
        <v>5</v>
      </c>
      <c r="DI369">
        <v>5</v>
      </c>
      <c r="DJ369">
        <v>5</v>
      </c>
      <c r="DK369">
        <v>5</v>
      </c>
      <c r="DL369">
        <v>5</v>
      </c>
      <c r="DM369">
        <v>5</v>
      </c>
      <c r="DN369">
        <v>5</v>
      </c>
      <c r="DO369">
        <v>10</v>
      </c>
      <c r="DP369">
        <v>0</v>
      </c>
      <c r="DQ369">
        <v>0</v>
      </c>
      <c r="DR369">
        <v>5</v>
      </c>
      <c r="DS369">
        <v>10</v>
      </c>
      <c r="DT369">
        <v>0</v>
      </c>
      <c r="DU369">
        <v>0</v>
      </c>
      <c r="DV369">
        <v>4</v>
      </c>
      <c r="DW369">
        <v>5</v>
      </c>
      <c r="DX369">
        <v>0</v>
      </c>
      <c r="DY369">
        <v>0</v>
      </c>
      <c r="DZ369">
        <v>0</v>
      </c>
      <c r="EA369">
        <v>0</v>
      </c>
      <c r="EB369">
        <v>5</v>
      </c>
      <c r="EC369">
        <v>0</v>
      </c>
      <c r="ED369">
        <v>181</v>
      </c>
      <c r="EE369">
        <v>123</v>
      </c>
      <c r="EF369">
        <v>0.67955803871154796</v>
      </c>
      <c r="EG369" t="s">
        <v>163</v>
      </c>
      <c r="EH369">
        <v>23422</v>
      </c>
      <c r="EI369" t="s">
        <v>194</v>
      </c>
      <c r="EJ369" t="s">
        <v>165</v>
      </c>
    </row>
    <row r="370" spans="1:140" ht="15" hidden="1" x14ac:dyDescent="0.25">
      <c r="A370" t="s">
        <v>261</v>
      </c>
      <c r="B370" t="s">
        <v>262</v>
      </c>
      <c r="D370" t="s">
        <v>263</v>
      </c>
      <c r="E370">
        <v>45348</v>
      </c>
      <c r="F370">
        <v>23429</v>
      </c>
      <c r="G370" t="s">
        <v>132</v>
      </c>
      <c r="H370" t="s">
        <v>177</v>
      </c>
      <c r="I370" t="s">
        <v>166</v>
      </c>
      <c r="J370" t="s">
        <v>179</v>
      </c>
      <c r="K370">
        <v>6</v>
      </c>
      <c r="L370" t="s">
        <v>152</v>
      </c>
      <c r="P370" t="s">
        <v>137</v>
      </c>
      <c r="S370">
        <v>21059488</v>
      </c>
      <c r="U370" t="s">
        <v>180</v>
      </c>
      <c r="V370">
        <v>2011</v>
      </c>
      <c r="W370" t="s">
        <v>139</v>
      </c>
      <c r="X370">
        <v>1843</v>
      </c>
      <c r="Y370">
        <v>49415</v>
      </c>
      <c r="AA370">
        <v>214.03900146484401</v>
      </c>
      <c r="AB370" t="s">
        <v>137</v>
      </c>
      <c r="AD370" t="s">
        <v>191</v>
      </c>
      <c r="AF370" t="s">
        <v>182</v>
      </c>
      <c r="AG370">
        <v>4</v>
      </c>
      <c r="AH370" t="s">
        <v>163</v>
      </c>
      <c r="AI370">
        <v>10</v>
      </c>
      <c r="AJ370" t="s">
        <v>142</v>
      </c>
      <c r="AM370" t="s">
        <v>137</v>
      </c>
      <c r="AN370" t="s">
        <v>143</v>
      </c>
      <c r="AO370" t="s">
        <v>137</v>
      </c>
      <c r="AP370" t="s">
        <v>183</v>
      </c>
      <c r="AQ370" t="s">
        <v>145</v>
      </c>
      <c r="AR370" t="s">
        <v>137</v>
      </c>
      <c r="AS370" t="s">
        <v>168</v>
      </c>
      <c r="AT370" t="s">
        <v>137</v>
      </c>
      <c r="AX370" t="s">
        <v>184</v>
      </c>
      <c r="AY370">
        <v>0.25</v>
      </c>
      <c r="AZ370" t="s">
        <v>185</v>
      </c>
      <c r="BA370">
        <v>15</v>
      </c>
      <c r="BB370" t="s">
        <v>150</v>
      </c>
      <c r="BD370">
        <v>1.4999999664723899E-2</v>
      </c>
      <c r="BE370" t="s">
        <v>151</v>
      </c>
      <c r="BF370" t="s">
        <v>137</v>
      </c>
      <c r="BG370" t="s">
        <v>137</v>
      </c>
      <c r="BH370" t="s">
        <v>166</v>
      </c>
      <c r="BJ370">
        <v>1</v>
      </c>
      <c r="BK370">
        <v>1</v>
      </c>
      <c r="BL370">
        <v>18</v>
      </c>
      <c r="BM370" t="s">
        <v>187</v>
      </c>
      <c r="BN370">
        <v>432</v>
      </c>
      <c r="BP370">
        <v>1</v>
      </c>
      <c r="BQ370">
        <v>2</v>
      </c>
      <c r="BR370" t="s">
        <v>153</v>
      </c>
      <c r="BS370">
        <v>2</v>
      </c>
      <c r="BT370" t="s">
        <v>154</v>
      </c>
      <c r="BU370">
        <v>1</v>
      </c>
      <c r="BV370" t="s">
        <v>155</v>
      </c>
      <c r="BW370">
        <v>1</v>
      </c>
      <c r="BX370" t="s">
        <v>177</v>
      </c>
      <c r="BY370">
        <v>1</v>
      </c>
      <c r="BZ370" t="s">
        <v>193</v>
      </c>
      <c r="CA370">
        <v>4.2361111E-2</v>
      </c>
      <c r="CC370">
        <v>1</v>
      </c>
      <c r="CD370">
        <v>1</v>
      </c>
      <c r="CE370" t="s">
        <v>189</v>
      </c>
      <c r="CF370">
        <v>0</v>
      </c>
      <c r="CG370" t="s">
        <v>158</v>
      </c>
      <c r="CK370" t="s">
        <v>174</v>
      </c>
      <c r="CL370" t="s">
        <v>137</v>
      </c>
      <c r="CN370">
        <v>0</v>
      </c>
      <c r="CO370">
        <v>1</v>
      </c>
      <c r="CP370">
        <v>1</v>
      </c>
      <c r="CQ370">
        <v>0</v>
      </c>
      <c r="CR370">
        <v>0</v>
      </c>
      <c r="CS370">
        <v>0</v>
      </c>
      <c r="CT370">
        <v>0</v>
      </c>
      <c r="CU370" t="s">
        <v>162</v>
      </c>
      <c r="CW370">
        <v>0</v>
      </c>
      <c r="CX370">
        <v>0</v>
      </c>
      <c r="CZ370">
        <v>5</v>
      </c>
      <c r="DA370">
        <v>10</v>
      </c>
      <c r="DB370">
        <v>8</v>
      </c>
      <c r="DC370">
        <v>1</v>
      </c>
      <c r="DD370">
        <v>10</v>
      </c>
      <c r="DE370">
        <v>5</v>
      </c>
      <c r="DF370">
        <v>0</v>
      </c>
      <c r="DG370">
        <v>10</v>
      </c>
      <c r="DH370">
        <v>5</v>
      </c>
      <c r="DI370">
        <v>5</v>
      </c>
      <c r="DJ370">
        <v>5</v>
      </c>
      <c r="DK370">
        <v>5</v>
      </c>
      <c r="DL370">
        <v>5</v>
      </c>
      <c r="DM370">
        <v>5</v>
      </c>
      <c r="DN370">
        <v>5</v>
      </c>
      <c r="DO370">
        <v>10</v>
      </c>
      <c r="DP370">
        <v>0</v>
      </c>
      <c r="DQ370">
        <v>0</v>
      </c>
      <c r="DR370">
        <v>5</v>
      </c>
      <c r="DS370">
        <v>10</v>
      </c>
      <c r="DT370">
        <v>0</v>
      </c>
      <c r="DU370">
        <v>0</v>
      </c>
      <c r="DV370">
        <v>4</v>
      </c>
      <c r="DW370">
        <v>5</v>
      </c>
      <c r="DX370">
        <v>0</v>
      </c>
      <c r="DY370">
        <v>0</v>
      </c>
      <c r="DZ370">
        <v>0</v>
      </c>
      <c r="EA370">
        <v>0</v>
      </c>
      <c r="EB370">
        <v>5</v>
      </c>
      <c r="EC370">
        <v>0</v>
      </c>
      <c r="ED370">
        <v>181</v>
      </c>
      <c r="EE370">
        <v>123</v>
      </c>
      <c r="EF370">
        <v>0.67955803871154796</v>
      </c>
      <c r="EG370" t="s">
        <v>163</v>
      </c>
      <c r="EH370">
        <v>23429</v>
      </c>
      <c r="EI370" t="s">
        <v>195</v>
      </c>
      <c r="EJ370" t="s">
        <v>165</v>
      </c>
    </row>
    <row r="371" spans="1:140" ht="15" hidden="1" x14ac:dyDescent="0.25">
      <c r="A371" t="s">
        <v>261</v>
      </c>
      <c r="B371" t="s">
        <v>262</v>
      </c>
      <c r="D371" t="s">
        <v>263</v>
      </c>
      <c r="E371">
        <v>45348</v>
      </c>
      <c r="F371">
        <v>23558</v>
      </c>
      <c r="G371" t="s">
        <v>132</v>
      </c>
      <c r="H371" t="s">
        <v>133</v>
      </c>
      <c r="I371" t="s">
        <v>134</v>
      </c>
      <c r="J371" t="s">
        <v>179</v>
      </c>
      <c r="K371">
        <v>0.63</v>
      </c>
      <c r="L371" t="s">
        <v>152</v>
      </c>
      <c r="P371" t="s">
        <v>137</v>
      </c>
      <c r="S371">
        <v>18353799</v>
      </c>
      <c r="U371" t="s">
        <v>138</v>
      </c>
      <c r="V371">
        <v>2008</v>
      </c>
      <c r="W371" t="s">
        <v>139</v>
      </c>
      <c r="X371">
        <v>1972</v>
      </c>
      <c r="Y371">
        <v>49554</v>
      </c>
      <c r="AA371">
        <v>214.03900146484401</v>
      </c>
      <c r="AB371" t="s">
        <v>137</v>
      </c>
      <c r="AD371" t="s">
        <v>140</v>
      </c>
      <c r="AF371" t="s">
        <v>141</v>
      </c>
      <c r="AG371">
        <v>3</v>
      </c>
      <c r="AH371" t="s">
        <v>142</v>
      </c>
      <c r="AI371">
        <v>8</v>
      </c>
      <c r="AJ371" t="s">
        <v>142</v>
      </c>
      <c r="AM371" t="s">
        <v>137</v>
      </c>
      <c r="AN371" t="s">
        <v>143</v>
      </c>
      <c r="AO371" t="s">
        <v>137</v>
      </c>
      <c r="AP371" t="s">
        <v>144</v>
      </c>
      <c r="AQ371" t="s">
        <v>145</v>
      </c>
      <c r="AR371" t="s">
        <v>137</v>
      </c>
      <c r="AS371" t="s">
        <v>146</v>
      </c>
      <c r="AT371" t="s">
        <v>137</v>
      </c>
      <c r="AW371" t="s">
        <v>147</v>
      </c>
      <c r="AX371" t="s">
        <v>148</v>
      </c>
      <c r="AY371">
        <v>0.22499999403953599</v>
      </c>
      <c r="AZ371" t="s">
        <v>149</v>
      </c>
      <c r="BA371">
        <v>30</v>
      </c>
      <c r="BB371" t="s">
        <v>150</v>
      </c>
      <c r="BD371">
        <v>2.9999999329447701E-2</v>
      </c>
      <c r="BE371" t="s">
        <v>151</v>
      </c>
      <c r="BF371" t="s">
        <v>137</v>
      </c>
      <c r="BG371" t="s">
        <v>137</v>
      </c>
      <c r="BH371" t="s">
        <v>134</v>
      </c>
      <c r="BJ371">
        <v>1</v>
      </c>
      <c r="BK371">
        <v>0</v>
      </c>
      <c r="BL371">
        <v>24</v>
      </c>
      <c r="BM371" t="s">
        <v>152</v>
      </c>
      <c r="BN371">
        <v>24</v>
      </c>
      <c r="BP371">
        <v>1</v>
      </c>
      <c r="BQ371">
        <v>5</v>
      </c>
      <c r="BR371" t="s">
        <v>153</v>
      </c>
      <c r="BS371">
        <v>5</v>
      </c>
      <c r="BT371" t="s">
        <v>154</v>
      </c>
      <c r="BU371">
        <v>1</v>
      </c>
      <c r="BV371" t="s">
        <v>155</v>
      </c>
      <c r="BW371">
        <v>1</v>
      </c>
      <c r="BX371" t="s">
        <v>133</v>
      </c>
      <c r="BY371">
        <v>1</v>
      </c>
      <c r="BZ371" t="s">
        <v>156</v>
      </c>
      <c r="CA371" t="s">
        <v>157</v>
      </c>
      <c r="CC371">
        <v>1</v>
      </c>
      <c r="CD371">
        <v>0</v>
      </c>
      <c r="CE371" t="s">
        <v>158</v>
      </c>
      <c r="CG371" t="s">
        <v>159</v>
      </c>
      <c r="CH371" t="s">
        <v>160</v>
      </c>
      <c r="CI371" t="s">
        <v>137</v>
      </c>
      <c r="CJ371" t="s">
        <v>137</v>
      </c>
      <c r="CK371" t="s">
        <v>137</v>
      </c>
      <c r="CL371" t="s">
        <v>137</v>
      </c>
      <c r="CM371" t="s">
        <v>161</v>
      </c>
      <c r="CN371">
        <v>0</v>
      </c>
      <c r="CO371">
        <v>1</v>
      </c>
      <c r="CP371">
        <v>1</v>
      </c>
      <c r="CQ371">
        <v>0</v>
      </c>
      <c r="CR371">
        <v>0</v>
      </c>
      <c r="CS371">
        <v>1</v>
      </c>
      <c r="CT371">
        <v>1</v>
      </c>
      <c r="CU371" t="s">
        <v>162</v>
      </c>
      <c r="CW371">
        <v>0</v>
      </c>
      <c r="CX371">
        <v>0</v>
      </c>
      <c r="CZ371">
        <v>5</v>
      </c>
      <c r="DA371">
        <v>5</v>
      </c>
      <c r="DB371">
        <v>8</v>
      </c>
      <c r="DC371">
        <v>1</v>
      </c>
      <c r="DD371">
        <v>10</v>
      </c>
      <c r="DE371">
        <v>5</v>
      </c>
      <c r="DF371">
        <v>3</v>
      </c>
      <c r="DG371">
        <v>10</v>
      </c>
      <c r="DH371">
        <v>5</v>
      </c>
      <c r="DI371">
        <v>5</v>
      </c>
      <c r="DJ371">
        <v>5</v>
      </c>
      <c r="DK371">
        <v>5</v>
      </c>
      <c r="DL371">
        <v>5</v>
      </c>
      <c r="DM371">
        <v>5</v>
      </c>
      <c r="DN371">
        <v>0</v>
      </c>
      <c r="DO371">
        <v>2</v>
      </c>
      <c r="DP371">
        <v>5</v>
      </c>
      <c r="DQ371">
        <v>10</v>
      </c>
      <c r="DR371">
        <v>10</v>
      </c>
      <c r="DS371">
        <v>10</v>
      </c>
      <c r="DT371">
        <v>10</v>
      </c>
      <c r="DU371">
        <v>0</v>
      </c>
      <c r="DV371">
        <v>4</v>
      </c>
      <c r="DW371">
        <v>5</v>
      </c>
      <c r="DX371">
        <v>0</v>
      </c>
      <c r="DY371">
        <v>0</v>
      </c>
      <c r="DZ371">
        <v>10</v>
      </c>
      <c r="EA371">
        <v>5</v>
      </c>
      <c r="EB371">
        <v>5</v>
      </c>
      <c r="EC371">
        <v>0</v>
      </c>
      <c r="ED371">
        <v>196</v>
      </c>
      <c r="EE371">
        <v>153</v>
      </c>
      <c r="EF371">
        <v>0.78061223030090299</v>
      </c>
      <c r="EG371" t="s">
        <v>163</v>
      </c>
      <c r="EH371">
        <v>23558</v>
      </c>
      <c r="EI371" t="s">
        <v>164</v>
      </c>
      <c r="EJ371" t="s">
        <v>165</v>
      </c>
    </row>
    <row r="372" spans="1:140" ht="15" hidden="1" x14ac:dyDescent="0.25">
      <c r="A372" t="s">
        <v>261</v>
      </c>
      <c r="B372" t="s">
        <v>262</v>
      </c>
      <c r="D372" t="s">
        <v>263</v>
      </c>
      <c r="E372">
        <v>45348</v>
      </c>
      <c r="F372">
        <v>23560</v>
      </c>
      <c r="G372" t="s">
        <v>132</v>
      </c>
      <c r="H372" t="s">
        <v>133</v>
      </c>
      <c r="I372" t="s">
        <v>134</v>
      </c>
      <c r="J372" t="s">
        <v>179</v>
      </c>
      <c r="K372">
        <v>1.25</v>
      </c>
      <c r="L372" t="s">
        <v>152</v>
      </c>
      <c r="P372" t="s">
        <v>137</v>
      </c>
      <c r="S372">
        <v>18353799</v>
      </c>
      <c r="U372" t="s">
        <v>138</v>
      </c>
      <c r="V372">
        <v>2008</v>
      </c>
      <c r="W372" t="s">
        <v>139</v>
      </c>
      <c r="X372">
        <v>1974</v>
      </c>
      <c r="Y372">
        <v>49556</v>
      </c>
      <c r="AA372">
        <v>214.03900146484401</v>
      </c>
      <c r="AB372" t="s">
        <v>137</v>
      </c>
      <c r="AD372" t="s">
        <v>140</v>
      </c>
      <c r="AF372" t="s">
        <v>141</v>
      </c>
      <c r="AG372">
        <v>3</v>
      </c>
      <c r="AH372" t="s">
        <v>142</v>
      </c>
      <c r="AI372">
        <v>8</v>
      </c>
      <c r="AJ372" t="s">
        <v>142</v>
      </c>
      <c r="AM372" t="s">
        <v>137</v>
      </c>
      <c r="AN372" t="s">
        <v>143</v>
      </c>
      <c r="AO372" t="s">
        <v>137</v>
      </c>
      <c r="AP372" t="s">
        <v>144</v>
      </c>
      <c r="AQ372" t="s">
        <v>145</v>
      </c>
      <c r="AR372" t="s">
        <v>137</v>
      </c>
      <c r="AS372" t="s">
        <v>168</v>
      </c>
      <c r="AT372" t="s">
        <v>137</v>
      </c>
      <c r="AW372" t="s">
        <v>147</v>
      </c>
      <c r="AX372" t="s">
        <v>148</v>
      </c>
      <c r="AY372">
        <v>0.22499999403953599</v>
      </c>
      <c r="AZ372" t="s">
        <v>149</v>
      </c>
      <c r="BA372">
        <v>30</v>
      </c>
      <c r="BB372" t="s">
        <v>150</v>
      </c>
      <c r="BD372">
        <v>2.9999999329447701E-2</v>
      </c>
      <c r="BE372" t="s">
        <v>151</v>
      </c>
      <c r="BF372" t="s">
        <v>137</v>
      </c>
      <c r="BG372" t="s">
        <v>137</v>
      </c>
      <c r="BH372" t="s">
        <v>134</v>
      </c>
      <c r="BJ372">
        <v>1</v>
      </c>
      <c r="BK372">
        <v>0</v>
      </c>
      <c r="BL372">
        <v>24</v>
      </c>
      <c r="BM372" t="s">
        <v>152</v>
      </c>
      <c r="BN372">
        <v>24</v>
      </c>
      <c r="BP372">
        <v>1</v>
      </c>
      <c r="BQ372">
        <v>5</v>
      </c>
      <c r="BR372" t="s">
        <v>153</v>
      </c>
      <c r="BS372">
        <v>5</v>
      </c>
      <c r="BT372" t="s">
        <v>154</v>
      </c>
      <c r="BU372">
        <v>1</v>
      </c>
      <c r="BV372" t="s">
        <v>155</v>
      </c>
      <c r="BW372">
        <v>1</v>
      </c>
      <c r="BX372" t="s">
        <v>133</v>
      </c>
      <c r="BY372">
        <v>1</v>
      </c>
      <c r="BZ372" t="s">
        <v>156</v>
      </c>
      <c r="CA372" t="s">
        <v>157</v>
      </c>
      <c r="CC372">
        <v>1</v>
      </c>
      <c r="CD372">
        <v>0</v>
      </c>
      <c r="CE372" t="s">
        <v>158</v>
      </c>
      <c r="CG372" t="s">
        <v>159</v>
      </c>
      <c r="CH372" t="s">
        <v>160</v>
      </c>
      <c r="CI372" t="s">
        <v>137</v>
      </c>
      <c r="CJ372" t="s">
        <v>137</v>
      </c>
      <c r="CK372" t="s">
        <v>137</v>
      </c>
      <c r="CL372" t="s">
        <v>137</v>
      </c>
      <c r="CM372" t="s">
        <v>161</v>
      </c>
      <c r="CN372">
        <v>0</v>
      </c>
      <c r="CO372">
        <v>1</v>
      </c>
      <c r="CP372">
        <v>1</v>
      </c>
      <c r="CQ372">
        <v>0</v>
      </c>
      <c r="CR372">
        <v>0</v>
      </c>
      <c r="CS372">
        <v>1</v>
      </c>
      <c r="CT372">
        <v>1</v>
      </c>
      <c r="CU372" t="s">
        <v>162</v>
      </c>
      <c r="CW372">
        <v>0</v>
      </c>
      <c r="CX372">
        <v>0</v>
      </c>
      <c r="CZ372">
        <v>5</v>
      </c>
      <c r="DA372">
        <v>5</v>
      </c>
      <c r="DB372">
        <v>8</v>
      </c>
      <c r="DC372">
        <v>1</v>
      </c>
      <c r="DD372">
        <v>10</v>
      </c>
      <c r="DE372">
        <v>5</v>
      </c>
      <c r="DF372">
        <v>3</v>
      </c>
      <c r="DG372">
        <v>10</v>
      </c>
      <c r="DH372">
        <v>5</v>
      </c>
      <c r="DI372">
        <v>5</v>
      </c>
      <c r="DJ372">
        <v>5</v>
      </c>
      <c r="DK372">
        <v>5</v>
      </c>
      <c r="DL372">
        <v>5</v>
      </c>
      <c r="DM372">
        <v>5</v>
      </c>
      <c r="DN372">
        <v>0</v>
      </c>
      <c r="DO372">
        <v>2</v>
      </c>
      <c r="DP372">
        <v>5</v>
      </c>
      <c r="DQ372">
        <v>10</v>
      </c>
      <c r="DR372">
        <v>10</v>
      </c>
      <c r="DS372">
        <v>10</v>
      </c>
      <c r="DT372">
        <v>10</v>
      </c>
      <c r="DU372">
        <v>0</v>
      </c>
      <c r="DV372">
        <v>4</v>
      </c>
      <c r="DW372">
        <v>5</v>
      </c>
      <c r="DX372">
        <v>0</v>
      </c>
      <c r="DY372">
        <v>0</v>
      </c>
      <c r="DZ372">
        <v>10</v>
      </c>
      <c r="EA372">
        <v>5</v>
      </c>
      <c r="EB372">
        <v>5</v>
      </c>
      <c r="EC372">
        <v>0</v>
      </c>
      <c r="ED372">
        <v>196</v>
      </c>
      <c r="EE372">
        <v>153</v>
      </c>
      <c r="EF372">
        <v>0.78061223030090299</v>
      </c>
      <c r="EG372" t="s">
        <v>163</v>
      </c>
      <c r="EH372">
        <v>23560</v>
      </c>
      <c r="EI372" t="s">
        <v>164</v>
      </c>
      <c r="EJ372" t="s">
        <v>165</v>
      </c>
    </row>
    <row r="373" spans="1:140" ht="15" hidden="1" x14ac:dyDescent="0.25">
      <c r="A373" t="s">
        <v>261</v>
      </c>
      <c r="B373" t="s">
        <v>262</v>
      </c>
      <c r="D373" t="s">
        <v>263</v>
      </c>
      <c r="E373">
        <v>45348</v>
      </c>
      <c r="F373">
        <v>23562</v>
      </c>
      <c r="G373" t="s">
        <v>169</v>
      </c>
      <c r="H373" t="s">
        <v>133</v>
      </c>
      <c r="I373" t="s">
        <v>134</v>
      </c>
      <c r="J373" t="s">
        <v>179</v>
      </c>
      <c r="K373">
        <v>2.35</v>
      </c>
      <c r="L373" t="s">
        <v>152</v>
      </c>
      <c r="P373" t="s">
        <v>137</v>
      </c>
      <c r="S373">
        <v>18353799</v>
      </c>
      <c r="U373" t="s">
        <v>138</v>
      </c>
      <c r="V373">
        <v>2008</v>
      </c>
      <c r="W373" t="s">
        <v>139</v>
      </c>
      <c r="X373">
        <v>1976</v>
      </c>
      <c r="Y373">
        <v>49558</v>
      </c>
      <c r="AA373">
        <v>214.03900146484401</v>
      </c>
      <c r="AB373" t="s">
        <v>137</v>
      </c>
      <c r="AD373" t="s">
        <v>140</v>
      </c>
      <c r="AF373" t="s">
        <v>141</v>
      </c>
      <c r="AG373">
        <v>3</v>
      </c>
      <c r="AH373" t="s">
        <v>142</v>
      </c>
      <c r="AI373">
        <v>7</v>
      </c>
      <c r="AJ373" t="s">
        <v>170</v>
      </c>
      <c r="AM373" t="s">
        <v>137</v>
      </c>
      <c r="AN373" t="s">
        <v>171</v>
      </c>
      <c r="AO373" t="s">
        <v>137</v>
      </c>
      <c r="AP373" t="s">
        <v>144</v>
      </c>
      <c r="AQ373" t="s">
        <v>145</v>
      </c>
      <c r="AR373" t="s">
        <v>137</v>
      </c>
      <c r="AS373" t="s">
        <v>146</v>
      </c>
      <c r="AT373" t="s">
        <v>137</v>
      </c>
      <c r="AW373" t="s">
        <v>172</v>
      </c>
      <c r="AX373" t="s">
        <v>148</v>
      </c>
      <c r="AY373">
        <v>2.9999999329447701E-2</v>
      </c>
      <c r="AZ373" t="s">
        <v>149</v>
      </c>
      <c r="BA373">
        <v>10</v>
      </c>
      <c r="BB373" t="s">
        <v>150</v>
      </c>
      <c r="BD373">
        <v>9.9999997764825804E-3</v>
      </c>
      <c r="BE373" t="s">
        <v>151</v>
      </c>
      <c r="BF373" t="s">
        <v>137</v>
      </c>
      <c r="BG373" t="s">
        <v>137</v>
      </c>
      <c r="BH373" t="s">
        <v>134</v>
      </c>
      <c r="BJ373">
        <v>1</v>
      </c>
      <c r="BK373">
        <v>0</v>
      </c>
      <c r="BL373">
        <v>96</v>
      </c>
      <c r="BM373" t="s">
        <v>152</v>
      </c>
      <c r="BN373">
        <v>96</v>
      </c>
      <c r="BO373" t="s">
        <v>173</v>
      </c>
      <c r="BP373">
        <v>1</v>
      </c>
      <c r="BQ373">
        <v>10</v>
      </c>
      <c r="BR373" t="s">
        <v>153</v>
      </c>
      <c r="BS373">
        <v>10</v>
      </c>
      <c r="BT373" t="s">
        <v>154</v>
      </c>
      <c r="BU373">
        <v>1</v>
      </c>
      <c r="BV373" t="s">
        <v>155</v>
      </c>
      <c r="BW373">
        <v>1</v>
      </c>
      <c r="BX373" t="s">
        <v>133</v>
      </c>
      <c r="BY373">
        <v>1</v>
      </c>
      <c r="BZ373" t="s">
        <v>156</v>
      </c>
      <c r="CA373" t="s">
        <v>157</v>
      </c>
      <c r="CC373">
        <v>1</v>
      </c>
      <c r="CD373">
        <v>0</v>
      </c>
      <c r="CE373" t="s">
        <v>158</v>
      </c>
      <c r="CG373" t="s">
        <v>159</v>
      </c>
      <c r="CI373" t="s">
        <v>137</v>
      </c>
      <c r="CJ373" t="s">
        <v>137</v>
      </c>
      <c r="CK373" t="s">
        <v>174</v>
      </c>
      <c r="CL373" t="s">
        <v>137</v>
      </c>
      <c r="CM373" t="s">
        <v>161</v>
      </c>
      <c r="CN373">
        <v>0</v>
      </c>
      <c r="CO373">
        <v>1</v>
      </c>
      <c r="CP373">
        <v>1</v>
      </c>
      <c r="CQ373">
        <v>0</v>
      </c>
      <c r="CR373">
        <v>0</v>
      </c>
      <c r="CS373">
        <v>1</v>
      </c>
      <c r="CT373">
        <v>1</v>
      </c>
      <c r="CU373" t="s">
        <v>162</v>
      </c>
      <c r="CW373">
        <v>0</v>
      </c>
      <c r="CX373">
        <v>0</v>
      </c>
      <c r="CZ373">
        <v>5</v>
      </c>
      <c r="DA373">
        <v>5</v>
      </c>
      <c r="DB373">
        <v>6</v>
      </c>
      <c r="DC373">
        <v>1</v>
      </c>
      <c r="DD373">
        <v>10</v>
      </c>
      <c r="DE373">
        <v>5</v>
      </c>
      <c r="DF373">
        <v>3</v>
      </c>
      <c r="DG373">
        <v>10</v>
      </c>
      <c r="DH373">
        <v>5</v>
      </c>
      <c r="DI373">
        <v>5</v>
      </c>
      <c r="DJ373">
        <v>5</v>
      </c>
      <c r="DK373">
        <v>5</v>
      </c>
      <c r="DL373">
        <v>5</v>
      </c>
      <c r="DM373">
        <v>5</v>
      </c>
      <c r="DN373">
        <v>0</v>
      </c>
      <c r="DO373">
        <v>2</v>
      </c>
      <c r="DP373">
        <v>5</v>
      </c>
      <c r="DQ373">
        <v>10</v>
      </c>
      <c r="DR373">
        <v>5</v>
      </c>
      <c r="DS373">
        <v>10</v>
      </c>
      <c r="DT373">
        <v>10</v>
      </c>
      <c r="DU373">
        <v>0</v>
      </c>
      <c r="DV373">
        <v>4</v>
      </c>
      <c r="DW373">
        <v>5</v>
      </c>
      <c r="DX373">
        <v>0</v>
      </c>
      <c r="DY373">
        <v>0</v>
      </c>
      <c r="DZ373">
        <v>10</v>
      </c>
      <c r="EA373">
        <v>5</v>
      </c>
      <c r="EB373">
        <v>5</v>
      </c>
      <c r="EC373">
        <v>0</v>
      </c>
      <c r="ED373">
        <v>196</v>
      </c>
      <c r="EE373">
        <v>146</v>
      </c>
      <c r="EF373">
        <v>0.744897961616516</v>
      </c>
      <c r="EG373" t="s">
        <v>163</v>
      </c>
      <c r="EH373">
        <v>23562</v>
      </c>
      <c r="EI373" t="s">
        <v>175</v>
      </c>
      <c r="EJ373" t="s">
        <v>165</v>
      </c>
    </row>
    <row r="374" spans="1:140" ht="15" hidden="1" x14ac:dyDescent="0.25">
      <c r="A374" t="s">
        <v>261</v>
      </c>
      <c r="B374" t="s">
        <v>262</v>
      </c>
      <c r="D374" t="s">
        <v>263</v>
      </c>
      <c r="E374">
        <v>45348</v>
      </c>
      <c r="F374">
        <v>23563</v>
      </c>
      <c r="G374" t="s">
        <v>169</v>
      </c>
      <c r="H374" t="s">
        <v>133</v>
      </c>
      <c r="I374" t="s">
        <v>134</v>
      </c>
      <c r="J374" t="s">
        <v>179</v>
      </c>
      <c r="K374">
        <v>1.76</v>
      </c>
      <c r="L374" t="s">
        <v>152</v>
      </c>
      <c r="P374" t="s">
        <v>137</v>
      </c>
      <c r="S374">
        <v>18353799</v>
      </c>
      <c r="U374" t="s">
        <v>138</v>
      </c>
      <c r="V374">
        <v>2008</v>
      </c>
      <c r="W374" t="s">
        <v>139</v>
      </c>
      <c r="X374">
        <v>1977</v>
      </c>
      <c r="Y374">
        <v>49559</v>
      </c>
      <c r="AA374">
        <v>214.03900146484401</v>
      </c>
      <c r="AB374" t="s">
        <v>137</v>
      </c>
      <c r="AD374" t="s">
        <v>140</v>
      </c>
      <c r="AF374" t="s">
        <v>141</v>
      </c>
      <c r="AG374">
        <v>3</v>
      </c>
      <c r="AH374" t="s">
        <v>142</v>
      </c>
      <c r="AI374">
        <v>7</v>
      </c>
      <c r="AJ374" t="s">
        <v>170</v>
      </c>
      <c r="AM374" t="s">
        <v>137</v>
      </c>
      <c r="AN374" t="s">
        <v>171</v>
      </c>
      <c r="AO374" t="s">
        <v>137</v>
      </c>
      <c r="AP374" t="s">
        <v>144</v>
      </c>
      <c r="AQ374" t="s">
        <v>145</v>
      </c>
      <c r="AR374" t="s">
        <v>137</v>
      </c>
      <c r="AS374" t="s">
        <v>146</v>
      </c>
      <c r="AT374" t="s">
        <v>137</v>
      </c>
      <c r="AW374" t="s">
        <v>172</v>
      </c>
      <c r="AX374" t="s">
        <v>148</v>
      </c>
      <c r="AY374">
        <v>2.9999999329447701E-2</v>
      </c>
      <c r="AZ374" t="s">
        <v>149</v>
      </c>
      <c r="BA374">
        <v>30</v>
      </c>
      <c r="BB374" t="s">
        <v>150</v>
      </c>
      <c r="BD374">
        <v>2.9999999329447701E-2</v>
      </c>
      <c r="BE374" t="s">
        <v>151</v>
      </c>
      <c r="BF374" t="s">
        <v>137</v>
      </c>
      <c r="BG374" t="s">
        <v>137</v>
      </c>
      <c r="BH374" t="s">
        <v>134</v>
      </c>
      <c r="BJ374">
        <v>1</v>
      </c>
      <c r="BK374">
        <v>0</v>
      </c>
      <c r="BL374">
        <v>96</v>
      </c>
      <c r="BM374" t="s">
        <v>152</v>
      </c>
      <c r="BN374">
        <v>96</v>
      </c>
      <c r="BP374">
        <v>1</v>
      </c>
      <c r="BQ374">
        <v>10</v>
      </c>
      <c r="BR374" t="s">
        <v>153</v>
      </c>
      <c r="BS374">
        <v>10</v>
      </c>
      <c r="BT374" t="s">
        <v>154</v>
      </c>
      <c r="BU374">
        <v>1</v>
      </c>
      <c r="BV374" t="s">
        <v>155</v>
      </c>
      <c r="BW374">
        <v>1</v>
      </c>
      <c r="BX374" t="s">
        <v>133</v>
      </c>
      <c r="BY374">
        <v>1</v>
      </c>
      <c r="BZ374" t="s">
        <v>156</v>
      </c>
      <c r="CA374" t="s">
        <v>157</v>
      </c>
      <c r="CC374">
        <v>1</v>
      </c>
      <c r="CD374">
        <v>0</v>
      </c>
      <c r="CE374" t="s">
        <v>158</v>
      </c>
      <c r="CG374" t="s">
        <v>159</v>
      </c>
      <c r="CI374" t="s">
        <v>137</v>
      </c>
      <c r="CJ374" t="s">
        <v>137</v>
      </c>
      <c r="CK374" t="s">
        <v>174</v>
      </c>
      <c r="CL374" t="s">
        <v>137</v>
      </c>
      <c r="CM374" t="s">
        <v>161</v>
      </c>
      <c r="CN374">
        <v>0</v>
      </c>
      <c r="CO374">
        <v>1</v>
      </c>
      <c r="CP374">
        <v>1</v>
      </c>
      <c r="CQ374">
        <v>0</v>
      </c>
      <c r="CR374">
        <v>0</v>
      </c>
      <c r="CS374">
        <v>1</v>
      </c>
      <c r="CT374">
        <v>1</v>
      </c>
      <c r="CU374" t="s">
        <v>162</v>
      </c>
      <c r="CW374">
        <v>0</v>
      </c>
      <c r="CX374">
        <v>0</v>
      </c>
      <c r="CZ374">
        <v>5</v>
      </c>
      <c r="DA374">
        <v>5</v>
      </c>
      <c r="DB374">
        <v>6</v>
      </c>
      <c r="DC374">
        <v>1</v>
      </c>
      <c r="DD374">
        <v>10</v>
      </c>
      <c r="DE374">
        <v>5</v>
      </c>
      <c r="DF374">
        <v>3</v>
      </c>
      <c r="DG374">
        <v>10</v>
      </c>
      <c r="DH374">
        <v>5</v>
      </c>
      <c r="DI374">
        <v>5</v>
      </c>
      <c r="DJ374">
        <v>5</v>
      </c>
      <c r="DK374">
        <v>5</v>
      </c>
      <c r="DL374">
        <v>5</v>
      </c>
      <c r="DM374">
        <v>5</v>
      </c>
      <c r="DN374">
        <v>0</v>
      </c>
      <c r="DO374">
        <v>2</v>
      </c>
      <c r="DP374">
        <v>5</v>
      </c>
      <c r="DQ374">
        <v>10</v>
      </c>
      <c r="DR374">
        <v>5</v>
      </c>
      <c r="DS374">
        <v>10</v>
      </c>
      <c r="DT374">
        <v>10</v>
      </c>
      <c r="DU374">
        <v>0</v>
      </c>
      <c r="DV374">
        <v>4</v>
      </c>
      <c r="DW374">
        <v>5</v>
      </c>
      <c r="DX374">
        <v>0</v>
      </c>
      <c r="DY374">
        <v>0</v>
      </c>
      <c r="DZ374">
        <v>10</v>
      </c>
      <c r="EA374">
        <v>5</v>
      </c>
      <c r="EB374">
        <v>5</v>
      </c>
      <c r="EC374">
        <v>0</v>
      </c>
      <c r="ED374">
        <v>196</v>
      </c>
      <c r="EE374">
        <v>146</v>
      </c>
      <c r="EF374">
        <v>0.744897961616516</v>
      </c>
      <c r="EG374" t="s">
        <v>163</v>
      </c>
      <c r="EH374">
        <v>23563</v>
      </c>
      <c r="EI374" t="s">
        <v>175</v>
      </c>
      <c r="EJ374" t="s">
        <v>165</v>
      </c>
    </row>
    <row r="375" spans="1:140" ht="15" hidden="1" x14ac:dyDescent="0.25">
      <c r="A375" t="s">
        <v>261</v>
      </c>
      <c r="B375" t="s">
        <v>262</v>
      </c>
      <c r="D375" t="s">
        <v>263</v>
      </c>
      <c r="E375">
        <v>45348</v>
      </c>
      <c r="F375">
        <v>23564</v>
      </c>
      <c r="G375" t="s">
        <v>169</v>
      </c>
      <c r="H375" t="s">
        <v>133</v>
      </c>
      <c r="I375" t="s">
        <v>134</v>
      </c>
      <c r="J375" t="s">
        <v>179</v>
      </c>
      <c r="K375">
        <v>1.68</v>
      </c>
      <c r="L375" t="s">
        <v>152</v>
      </c>
      <c r="P375" t="s">
        <v>137</v>
      </c>
      <c r="S375">
        <v>18353799</v>
      </c>
      <c r="U375" t="s">
        <v>138</v>
      </c>
      <c r="V375">
        <v>2008</v>
      </c>
      <c r="W375" t="s">
        <v>139</v>
      </c>
      <c r="X375">
        <v>1978</v>
      </c>
      <c r="Y375">
        <v>49560</v>
      </c>
      <c r="AA375">
        <v>214.03900146484401</v>
      </c>
      <c r="AB375" t="s">
        <v>137</v>
      </c>
      <c r="AD375" t="s">
        <v>140</v>
      </c>
      <c r="AF375" t="s">
        <v>141</v>
      </c>
      <c r="AG375">
        <v>3</v>
      </c>
      <c r="AH375" t="s">
        <v>142</v>
      </c>
      <c r="AI375">
        <v>7</v>
      </c>
      <c r="AJ375" t="s">
        <v>170</v>
      </c>
      <c r="AM375" t="s">
        <v>137</v>
      </c>
      <c r="AN375" t="s">
        <v>171</v>
      </c>
      <c r="AO375" t="s">
        <v>137</v>
      </c>
      <c r="AP375" t="s">
        <v>144</v>
      </c>
      <c r="AQ375" t="s">
        <v>145</v>
      </c>
      <c r="AR375" t="s">
        <v>137</v>
      </c>
      <c r="AS375" t="s">
        <v>146</v>
      </c>
      <c r="AT375" t="s">
        <v>137</v>
      </c>
      <c r="AW375" t="s">
        <v>172</v>
      </c>
      <c r="AX375" t="s">
        <v>148</v>
      </c>
      <c r="AY375">
        <v>2.9999999329447701E-2</v>
      </c>
      <c r="AZ375" t="s">
        <v>149</v>
      </c>
      <c r="BA375">
        <v>100</v>
      </c>
      <c r="BB375" t="s">
        <v>150</v>
      </c>
      <c r="BD375">
        <v>0.10000000149011599</v>
      </c>
      <c r="BE375" t="s">
        <v>151</v>
      </c>
      <c r="BF375" t="s">
        <v>137</v>
      </c>
      <c r="BG375" t="s">
        <v>137</v>
      </c>
      <c r="BH375" t="s">
        <v>134</v>
      </c>
      <c r="BJ375">
        <v>1</v>
      </c>
      <c r="BK375">
        <v>0</v>
      </c>
      <c r="BL375">
        <v>96</v>
      </c>
      <c r="BM375" t="s">
        <v>152</v>
      </c>
      <c r="BN375">
        <v>96</v>
      </c>
      <c r="BP375">
        <v>1</v>
      </c>
      <c r="BQ375">
        <v>10</v>
      </c>
      <c r="BR375" t="s">
        <v>153</v>
      </c>
      <c r="BS375">
        <v>10</v>
      </c>
      <c r="BT375" t="s">
        <v>154</v>
      </c>
      <c r="BU375">
        <v>1</v>
      </c>
      <c r="BV375" t="s">
        <v>155</v>
      </c>
      <c r="BW375">
        <v>1</v>
      </c>
      <c r="BX375" t="s">
        <v>133</v>
      </c>
      <c r="BY375">
        <v>1</v>
      </c>
      <c r="BZ375" t="s">
        <v>156</v>
      </c>
      <c r="CA375" t="s">
        <v>157</v>
      </c>
      <c r="CC375">
        <v>1</v>
      </c>
      <c r="CD375">
        <v>0</v>
      </c>
      <c r="CE375" t="s">
        <v>158</v>
      </c>
      <c r="CG375" t="s">
        <v>176</v>
      </c>
      <c r="CI375" t="s">
        <v>137</v>
      </c>
      <c r="CJ375" t="s">
        <v>137</v>
      </c>
      <c r="CK375" t="s">
        <v>174</v>
      </c>
      <c r="CL375" t="s">
        <v>137</v>
      </c>
      <c r="CM375" t="s">
        <v>161</v>
      </c>
      <c r="CN375">
        <v>0</v>
      </c>
      <c r="CO375">
        <v>1</v>
      </c>
      <c r="CP375">
        <v>1</v>
      </c>
      <c r="CQ375">
        <v>0</v>
      </c>
      <c r="CR375">
        <v>0</v>
      </c>
      <c r="CS375">
        <v>1</v>
      </c>
      <c r="CT375">
        <v>1</v>
      </c>
      <c r="CU375" t="s">
        <v>162</v>
      </c>
      <c r="CW375">
        <v>0</v>
      </c>
      <c r="CX375">
        <v>0</v>
      </c>
      <c r="CZ375">
        <v>5</v>
      </c>
      <c r="DA375">
        <v>5</v>
      </c>
      <c r="DB375">
        <v>6</v>
      </c>
      <c r="DC375">
        <v>1</v>
      </c>
      <c r="DD375">
        <v>10</v>
      </c>
      <c r="DE375">
        <v>5</v>
      </c>
      <c r="DF375">
        <v>3</v>
      </c>
      <c r="DG375">
        <v>10</v>
      </c>
      <c r="DH375">
        <v>5</v>
      </c>
      <c r="DI375">
        <v>5</v>
      </c>
      <c r="DJ375">
        <v>5</v>
      </c>
      <c r="DK375">
        <v>5</v>
      </c>
      <c r="DL375">
        <v>5</v>
      </c>
      <c r="DM375">
        <v>5</v>
      </c>
      <c r="DN375">
        <v>0</v>
      </c>
      <c r="DO375">
        <v>2</v>
      </c>
      <c r="DP375">
        <v>5</v>
      </c>
      <c r="DQ375">
        <v>10</v>
      </c>
      <c r="DR375">
        <v>5</v>
      </c>
      <c r="DS375">
        <v>10</v>
      </c>
      <c r="DT375">
        <v>10</v>
      </c>
      <c r="DU375">
        <v>0</v>
      </c>
      <c r="DV375">
        <v>4</v>
      </c>
      <c r="DW375">
        <v>5</v>
      </c>
      <c r="DX375">
        <v>0</v>
      </c>
      <c r="DY375">
        <v>0</v>
      </c>
      <c r="DZ375">
        <v>10</v>
      </c>
      <c r="EA375">
        <v>5</v>
      </c>
      <c r="EB375">
        <v>5</v>
      </c>
      <c r="EC375">
        <v>0</v>
      </c>
      <c r="ED375">
        <v>196</v>
      </c>
      <c r="EE375">
        <v>146</v>
      </c>
      <c r="EF375">
        <v>0.744897961616516</v>
      </c>
      <c r="EG375" t="s">
        <v>163</v>
      </c>
      <c r="EH375">
        <v>23564</v>
      </c>
      <c r="EI375" t="s">
        <v>175</v>
      </c>
      <c r="EJ375" t="s">
        <v>165</v>
      </c>
    </row>
    <row r="376" spans="1:140" ht="15" hidden="1" x14ac:dyDescent="0.25">
      <c r="A376" t="s">
        <v>261</v>
      </c>
      <c r="B376" t="s">
        <v>262</v>
      </c>
      <c r="D376" t="s">
        <v>263</v>
      </c>
      <c r="E376">
        <v>45348</v>
      </c>
      <c r="F376">
        <v>23565</v>
      </c>
      <c r="G376" t="s">
        <v>169</v>
      </c>
      <c r="H376" t="s">
        <v>133</v>
      </c>
      <c r="I376" t="s">
        <v>134</v>
      </c>
      <c r="J376" t="s">
        <v>179</v>
      </c>
      <c r="K376">
        <v>1.04</v>
      </c>
      <c r="L376" t="s">
        <v>152</v>
      </c>
      <c r="P376" t="s">
        <v>137</v>
      </c>
      <c r="S376">
        <v>18353799</v>
      </c>
      <c r="U376" t="s">
        <v>138</v>
      </c>
      <c r="V376">
        <v>2008</v>
      </c>
      <c r="W376" t="s">
        <v>139</v>
      </c>
      <c r="X376">
        <v>1979</v>
      </c>
      <c r="Y376">
        <v>49561</v>
      </c>
      <c r="AA376">
        <v>214.03900146484401</v>
      </c>
      <c r="AB376" t="s">
        <v>137</v>
      </c>
      <c r="AD376" t="s">
        <v>140</v>
      </c>
      <c r="AF376" t="s">
        <v>141</v>
      </c>
      <c r="AG376">
        <v>3</v>
      </c>
      <c r="AH376" t="s">
        <v>142</v>
      </c>
      <c r="AI376">
        <v>7</v>
      </c>
      <c r="AJ376" t="s">
        <v>170</v>
      </c>
      <c r="AM376" t="s">
        <v>137</v>
      </c>
      <c r="AN376" t="s">
        <v>171</v>
      </c>
      <c r="AO376" t="s">
        <v>137</v>
      </c>
      <c r="AP376" t="s">
        <v>144</v>
      </c>
      <c r="AQ376" t="s">
        <v>145</v>
      </c>
      <c r="AR376" t="s">
        <v>137</v>
      </c>
      <c r="AS376" t="s">
        <v>168</v>
      </c>
      <c r="AT376" t="s">
        <v>137</v>
      </c>
      <c r="AW376" t="s">
        <v>172</v>
      </c>
      <c r="AX376" t="s">
        <v>148</v>
      </c>
      <c r="AY376">
        <v>2.9999999329447701E-2</v>
      </c>
      <c r="AZ376" t="s">
        <v>149</v>
      </c>
      <c r="BA376">
        <v>10</v>
      </c>
      <c r="BB376" t="s">
        <v>150</v>
      </c>
      <c r="BD376">
        <v>9.9999997764825804E-3</v>
      </c>
      <c r="BE376" t="s">
        <v>151</v>
      </c>
      <c r="BF376" t="s">
        <v>137</v>
      </c>
      <c r="BG376" t="s">
        <v>137</v>
      </c>
      <c r="BH376" t="s">
        <v>134</v>
      </c>
      <c r="BJ376">
        <v>1</v>
      </c>
      <c r="BK376">
        <v>0</v>
      </c>
      <c r="BL376">
        <v>96</v>
      </c>
      <c r="BM376" t="s">
        <v>152</v>
      </c>
      <c r="BN376">
        <v>96</v>
      </c>
      <c r="BP376">
        <v>1</v>
      </c>
      <c r="BQ376">
        <v>10</v>
      </c>
      <c r="BR376" t="s">
        <v>153</v>
      </c>
      <c r="BS376">
        <v>10</v>
      </c>
      <c r="BT376" t="s">
        <v>154</v>
      </c>
      <c r="BU376">
        <v>1</v>
      </c>
      <c r="BV376" t="s">
        <v>155</v>
      </c>
      <c r="BW376">
        <v>1</v>
      </c>
      <c r="BX376" t="s">
        <v>133</v>
      </c>
      <c r="BY376">
        <v>1</v>
      </c>
      <c r="BZ376" t="s">
        <v>156</v>
      </c>
      <c r="CA376" t="s">
        <v>157</v>
      </c>
      <c r="CC376">
        <v>1</v>
      </c>
      <c r="CD376">
        <v>0</v>
      </c>
      <c r="CE376" t="s">
        <v>158</v>
      </c>
      <c r="CG376" t="s">
        <v>159</v>
      </c>
      <c r="CI376" t="s">
        <v>137</v>
      </c>
      <c r="CJ376" t="s">
        <v>137</v>
      </c>
      <c r="CK376" t="s">
        <v>174</v>
      </c>
      <c r="CL376" t="s">
        <v>137</v>
      </c>
      <c r="CM376" t="s">
        <v>161</v>
      </c>
      <c r="CN376">
        <v>0</v>
      </c>
      <c r="CO376">
        <v>1</v>
      </c>
      <c r="CP376">
        <v>1</v>
      </c>
      <c r="CQ376">
        <v>0</v>
      </c>
      <c r="CR376">
        <v>0</v>
      </c>
      <c r="CS376">
        <v>1</v>
      </c>
      <c r="CT376">
        <v>1</v>
      </c>
      <c r="CU376" t="s">
        <v>162</v>
      </c>
      <c r="CW376">
        <v>0</v>
      </c>
      <c r="CX376">
        <v>0</v>
      </c>
      <c r="CZ376">
        <v>5</v>
      </c>
      <c r="DA376">
        <v>5</v>
      </c>
      <c r="DB376">
        <v>6</v>
      </c>
      <c r="DC376">
        <v>1</v>
      </c>
      <c r="DD376">
        <v>10</v>
      </c>
      <c r="DE376">
        <v>5</v>
      </c>
      <c r="DF376">
        <v>3</v>
      </c>
      <c r="DG376">
        <v>10</v>
      </c>
      <c r="DH376">
        <v>5</v>
      </c>
      <c r="DI376">
        <v>5</v>
      </c>
      <c r="DJ376">
        <v>5</v>
      </c>
      <c r="DK376">
        <v>5</v>
      </c>
      <c r="DL376">
        <v>5</v>
      </c>
      <c r="DM376">
        <v>5</v>
      </c>
      <c r="DN376">
        <v>0</v>
      </c>
      <c r="DO376">
        <v>2</v>
      </c>
      <c r="DP376">
        <v>5</v>
      </c>
      <c r="DQ376">
        <v>10</v>
      </c>
      <c r="DR376">
        <v>5</v>
      </c>
      <c r="DS376">
        <v>10</v>
      </c>
      <c r="DT376">
        <v>10</v>
      </c>
      <c r="DU376">
        <v>0</v>
      </c>
      <c r="DV376">
        <v>4</v>
      </c>
      <c r="DW376">
        <v>5</v>
      </c>
      <c r="DX376">
        <v>0</v>
      </c>
      <c r="DY376">
        <v>0</v>
      </c>
      <c r="DZ376">
        <v>10</v>
      </c>
      <c r="EA376">
        <v>5</v>
      </c>
      <c r="EB376">
        <v>5</v>
      </c>
      <c r="EC376">
        <v>0</v>
      </c>
      <c r="ED376">
        <v>196</v>
      </c>
      <c r="EE376">
        <v>146</v>
      </c>
      <c r="EF376">
        <v>0.744897961616516</v>
      </c>
      <c r="EG376" t="s">
        <v>163</v>
      </c>
      <c r="EH376">
        <v>23565</v>
      </c>
      <c r="EI376" t="s">
        <v>175</v>
      </c>
      <c r="EJ376" t="s">
        <v>165</v>
      </c>
    </row>
    <row r="377" spans="1:140" ht="15" hidden="1" x14ac:dyDescent="0.25">
      <c r="A377" t="s">
        <v>261</v>
      </c>
      <c r="B377" t="s">
        <v>262</v>
      </c>
      <c r="D377" t="s">
        <v>263</v>
      </c>
      <c r="E377">
        <v>45348</v>
      </c>
      <c r="F377">
        <v>23566</v>
      </c>
      <c r="G377" t="s">
        <v>169</v>
      </c>
      <c r="H377" t="s">
        <v>133</v>
      </c>
      <c r="I377" t="s">
        <v>134</v>
      </c>
      <c r="J377" t="s">
        <v>179</v>
      </c>
      <c r="K377">
        <v>0.56000000000000005</v>
      </c>
      <c r="L377" t="s">
        <v>152</v>
      </c>
      <c r="P377" t="s">
        <v>137</v>
      </c>
      <c r="S377">
        <v>18353799</v>
      </c>
      <c r="U377" t="s">
        <v>138</v>
      </c>
      <c r="V377">
        <v>2008</v>
      </c>
      <c r="W377" t="s">
        <v>139</v>
      </c>
      <c r="X377">
        <v>1980</v>
      </c>
      <c r="Y377">
        <v>49562</v>
      </c>
      <c r="AA377">
        <v>214.03900146484401</v>
      </c>
      <c r="AB377" t="s">
        <v>137</v>
      </c>
      <c r="AD377" t="s">
        <v>140</v>
      </c>
      <c r="AF377" t="s">
        <v>141</v>
      </c>
      <c r="AG377">
        <v>3</v>
      </c>
      <c r="AH377" t="s">
        <v>142</v>
      </c>
      <c r="AI377">
        <v>7</v>
      </c>
      <c r="AJ377" t="s">
        <v>170</v>
      </c>
      <c r="AM377" t="s">
        <v>137</v>
      </c>
      <c r="AN377" t="s">
        <v>171</v>
      </c>
      <c r="AO377" t="s">
        <v>137</v>
      </c>
      <c r="AP377" t="s">
        <v>144</v>
      </c>
      <c r="AQ377" t="s">
        <v>145</v>
      </c>
      <c r="AR377" t="s">
        <v>137</v>
      </c>
      <c r="AS377" t="s">
        <v>168</v>
      </c>
      <c r="AT377" t="s">
        <v>137</v>
      </c>
      <c r="AW377" t="s">
        <v>172</v>
      </c>
      <c r="AX377" t="s">
        <v>148</v>
      </c>
      <c r="AY377">
        <v>2.9999999329447701E-2</v>
      </c>
      <c r="AZ377" t="s">
        <v>149</v>
      </c>
      <c r="BA377">
        <v>30</v>
      </c>
      <c r="BB377" t="s">
        <v>150</v>
      </c>
      <c r="BD377">
        <v>2.9999999329447701E-2</v>
      </c>
      <c r="BE377" t="s">
        <v>151</v>
      </c>
      <c r="BF377" t="s">
        <v>137</v>
      </c>
      <c r="BG377" t="s">
        <v>137</v>
      </c>
      <c r="BH377" t="s">
        <v>134</v>
      </c>
      <c r="BJ377">
        <v>1</v>
      </c>
      <c r="BK377">
        <v>0</v>
      </c>
      <c r="BL377">
        <v>96</v>
      </c>
      <c r="BM377" t="s">
        <v>152</v>
      </c>
      <c r="BN377">
        <v>96</v>
      </c>
      <c r="BP377">
        <v>1</v>
      </c>
      <c r="BQ377">
        <v>10</v>
      </c>
      <c r="BR377" t="s">
        <v>153</v>
      </c>
      <c r="BS377">
        <v>10</v>
      </c>
      <c r="BT377" t="s">
        <v>154</v>
      </c>
      <c r="BU377">
        <v>1</v>
      </c>
      <c r="BV377" t="s">
        <v>155</v>
      </c>
      <c r="BW377">
        <v>1</v>
      </c>
      <c r="BX377" t="s">
        <v>133</v>
      </c>
      <c r="BY377">
        <v>1</v>
      </c>
      <c r="BZ377" t="s">
        <v>156</v>
      </c>
      <c r="CA377" t="s">
        <v>157</v>
      </c>
      <c r="CC377">
        <v>1</v>
      </c>
      <c r="CD377">
        <v>0</v>
      </c>
      <c r="CE377" t="s">
        <v>158</v>
      </c>
      <c r="CG377" t="s">
        <v>159</v>
      </c>
      <c r="CI377" t="s">
        <v>137</v>
      </c>
      <c r="CJ377" t="s">
        <v>137</v>
      </c>
      <c r="CK377" t="s">
        <v>174</v>
      </c>
      <c r="CL377" t="s">
        <v>137</v>
      </c>
      <c r="CM377" t="s">
        <v>161</v>
      </c>
      <c r="CN377">
        <v>0</v>
      </c>
      <c r="CO377">
        <v>1</v>
      </c>
      <c r="CP377">
        <v>1</v>
      </c>
      <c r="CQ377">
        <v>0</v>
      </c>
      <c r="CR377">
        <v>0</v>
      </c>
      <c r="CS377">
        <v>1</v>
      </c>
      <c r="CT377">
        <v>1</v>
      </c>
      <c r="CU377" t="s">
        <v>162</v>
      </c>
      <c r="CW377">
        <v>0</v>
      </c>
      <c r="CX377">
        <v>0</v>
      </c>
      <c r="CZ377">
        <v>5</v>
      </c>
      <c r="DA377">
        <v>5</v>
      </c>
      <c r="DB377">
        <v>6</v>
      </c>
      <c r="DC377">
        <v>1</v>
      </c>
      <c r="DD377">
        <v>10</v>
      </c>
      <c r="DE377">
        <v>5</v>
      </c>
      <c r="DF377">
        <v>3</v>
      </c>
      <c r="DG377">
        <v>10</v>
      </c>
      <c r="DH377">
        <v>5</v>
      </c>
      <c r="DI377">
        <v>5</v>
      </c>
      <c r="DJ377">
        <v>5</v>
      </c>
      <c r="DK377">
        <v>5</v>
      </c>
      <c r="DL377">
        <v>5</v>
      </c>
      <c r="DM377">
        <v>5</v>
      </c>
      <c r="DN377">
        <v>0</v>
      </c>
      <c r="DO377">
        <v>2</v>
      </c>
      <c r="DP377">
        <v>5</v>
      </c>
      <c r="DQ377">
        <v>10</v>
      </c>
      <c r="DR377">
        <v>5</v>
      </c>
      <c r="DS377">
        <v>10</v>
      </c>
      <c r="DT377">
        <v>10</v>
      </c>
      <c r="DU377">
        <v>0</v>
      </c>
      <c r="DV377">
        <v>4</v>
      </c>
      <c r="DW377">
        <v>5</v>
      </c>
      <c r="DX377">
        <v>0</v>
      </c>
      <c r="DY377">
        <v>0</v>
      </c>
      <c r="DZ377">
        <v>10</v>
      </c>
      <c r="EA377">
        <v>5</v>
      </c>
      <c r="EB377">
        <v>5</v>
      </c>
      <c r="EC377">
        <v>0</v>
      </c>
      <c r="ED377">
        <v>196</v>
      </c>
      <c r="EE377">
        <v>146</v>
      </c>
      <c r="EF377">
        <v>0.744897961616516</v>
      </c>
      <c r="EG377" t="s">
        <v>163</v>
      </c>
      <c r="EH377">
        <v>23566</v>
      </c>
      <c r="EI377" t="s">
        <v>175</v>
      </c>
      <c r="EJ377" t="s">
        <v>165</v>
      </c>
    </row>
    <row r="378" spans="1:140" ht="15" hidden="1" x14ac:dyDescent="0.25">
      <c r="A378" t="s">
        <v>261</v>
      </c>
      <c r="B378" t="s">
        <v>262</v>
      </c>
      <c r="D378" t="s">
        <v>263</v>
      </c>
      <c r="E378">
        <v>45348</v>
      </c>
      <c r="F378">
        <v>23567</v>
      </c>
      <c r="G378" t="s">
        <v>169</v>
      </c>
      <c r="H378" t="s">
        <v>133</v>
      </c>
      <c r="I378" t="s">
        <v>134</v>
      </c>
      <c r="J378" t="s">
        <v>179</v>
      </c>
      <c r="K378">
        <v>4.1399999999999997</v>
      </c>
      <c r="L378" t="s">
        <v>152</v>
      </c>
      <c r="P378" t="s">
        <v>137</v>
      </c>
      <c r="S378">
        <v>18353799</v>
      </c>
      <c r="U378" t="s">
        <v>138</v>
      </c>
      <c r="V378">
        <v>2008</v>
      </c>
      <c r="W378" t="s">
        <v>139</v>
      </c>
      <c r="X378">
        <v>1981</v>
      </c>
      <c r="Y378">
        <v>49563</v>
      </c>
      <c r="AA378">
        <v>214.03900146484401</v>
      </c>
      <c r="AB378" t="s">
        <v>137</v>
      </c>
      <c r="AD378" t="s">
        <v>140</v>
      </c>
      <c r="AF378" t="s">
        <v>141</v>
      </c>
      <c r="AG378">
        <v>3</v>
      </c>
      <c r="AH378" t="s">
        <v>142</v>
      </c>
      <c r="AI378">
        <v>7</v>
      </c>
      <c r="AJ378" t="s">
        <v>170</v>
      </c>
      <c r="AM378" t="s">
        <v>137</v>
      </c>
      <c r="AN378" t="s">
        <v>171</v>
      </c>
      <c r="AO378" t="s">
        <v>137</v>
      </c>
      <c r="AP378" t="s">
        <v>144</v>
      </c>
      <c r="AQ378" t="s">
        <v>145</v>
      </c>
      <c r="AR378" t="s">
        <v>137</v>
      </c>
      <c r="AS378" t="s">
        <v>168</v>
      </c>
      <c r="AT378" t="s">
        <v>137</v>
      </c>
      <c r="AW378" t="s">
        <v>172</v>
      </c>
      <c r="AX378" t="s">
        <v>148</v>
      </c>
      <c r="AY378">
        <v>2.9999999329447701E-2</v>
      </c>
      <c r="AZ378" t="s">
        <v>149</v>
      </c>
      <c r="BA378">
        <v>100</v>
      </c>
      <c r="BB378" t="s">
        <v>150</v>
      </c>
      <c r="BD378">
        <v>0.10000000149011599</v>
      </c>
      <c r="BE378" t="s">
        <v>151</v>
      </c>
      <c r="BF378" t="s">
        <v>137</v>
      </c>
      <c r="BG378" t="s">
        <v>137</v>
      </c>
      <c r="BH378" t="s">
        <v>134</v>
      </c>
      <c r="BJ378">
        <v>1</v>
      </c>
      <c r="BK378">
        <v>0</v>
      </c>
      <c r="BL378">
        <v>96</v>
      </c>
      <c r="BM378" t="s">
        <v>152</v>
      </c>
      <c r="BN378">
        <v>96</v>
      </c>
      <c r="BP378">
        <v>1</v>
      </c>
      <c r="BQ378">
        <v>10</v>
      </c>
      <c r="BR378" t="s">
        <v>153</v>
      </c>
      <c r="BS378">
        <v>10</v>
      </c>
      <c r="BT378" t="s">
        <v>154</v>
      </c>
      <c r="BU378">
        <v>1</v>
      </c>
      <c r="BV378" t="s">
        <v>155</v>
      </c>
      <c r="BW378">
        <v>1</v>
      </c>
      <c r="BX378" t="s">
        <v>133</v>
      </c>
      <c r="BY378">
        <v>1</v>
      </c>
      <c r="BZ378" t="s">
        <v>156</v>
      </c>
      <c r="CA378" t="s">
        <v>157</v>
      </c>
      <c r="CC378">
        <v>1</v>
      </c>
      <c r="CD378">
        <v>0</v>
      </c>
      <c r="CE378" t="s">
        <v>158</v>
      </c>
      <c r="CG378" t="s">
        <v>176</v>
      </c>
      <c r="CI378" t="s">
        <v>137</v>
      </c>
      <c r="CJ378" t="s">
        <v>137</v>
      </c>
      <c r="CK378" t="s">
        <v>174</v>
      </c>
      <c r="CL378" t="s">
        <v>137</v>
      </c>
      <c r="CM378" t="s">
        <v>161</v>
      </c>
      <c r="CN378">
        <v>0</v>
      </c>
      <c r="CO378">
        <v>1</v>
      </c>
      <c r="CP378">
        <v>1</v>
      </c>
      <c r="CQ378">
        <v>0</v>
      </c>
      <c r="CR378">
        <v>0</v>
      </c>
      <c r="CS378">
        <v>1</v>
      </c>
      <c r="CT378">
        <v>1</v>
      </c>
      <c r="CU378" t="s">
        <v>162</v>
      </c>
      <c r="CW378">
        <v>0</v>
      </c>
      <c r="CX378">
        <v>0</v>
      </c>
      <c r="CZ378">
        <v>5</v>
      </c>
      <c r="DA378">
        <v>5</v>
      </c>
      <c r="DB378">
        <v>6</v>
      </c>
      <c r="DC378">
        <v>1</v>
      </c>
      <c r="DD378">
        <v>10</v>
      </c>
      <c r="DE378">
        <v>5</v>
      </c>
      <c r="DF378">
        <v>3</v>
      </c>
      <c r="DG378">
        <v>10</v>
      </c>
      <c r="DH378">
        <v>5</v>
      </c>
      <c r="DI378">
        <v>5</v>
      </c>
      <c r="DJ378">
        <v>5</v>
      </c>
      <c r="DK378">
        <v>5</v>
      </c>
      <c r="DL378">
        <v>5</v>
      </c>
      <c r="DM378">
        <v>5</v>
      </c>
      <c r="DN378">
        <v>0</v>
      </c>
      <c r="DO378">
        <v>2</v>
      </c>
      <c r="DP378">
        <v>5</v>
      </c>
      <c r="DQ378">
        <v>10</v>
      </c>
      <c r="DR378">
        <v>5</v>
      </c>
      <c r="DS378">
        <v>10</v>
      </c>
      <c r="DT378">
        <v>10</v>
      </c>
      <c r="DU378">
        <v>0</v>
      </c>
      <c r="DV378">
        <v>4</v>
      </c>
      <c r="DW378">
        <v>5</v>
      </c>
      <c r="DX378">
        <v>0</v>
      </c>
      <c r="DY378">
        <v>0</v>
      </c>
      <c r="DZ378">
        <v>10</v>
      </c>
      <c r="EA378">
        <v>5</v>
      </c>
      <c r="EB378">
        <v>5</v>
      </c>
      <c r="EC378">
        <v>0</v>
      </c>
      <c r="ED378">
        <v>196</v>
      </c>
      <c r="EE378">
        <v>146</v>
      </c>
      <c r="EF378">
        <v>0.744897961616516</v>
      </c>
      <c r="EG378" t="s">
        <v>163</v>
      </c>
      <c r="EH378">
        <v>23567</v>
      </c>
      <c r="EI378" t="s">
        <v>175</v>
      </c>
      <c r="EJ378" t="s">
        <v>165</v>
      </c>
    </row>
    <row r="379" spans="1:140" ht="15" hidden="1" x14ac:dyDescent="0.25">
      <c r="A379" t="s">
        <v>261</v>
      </c>
      <c r="B379" t="s">
        <v>262</v>
      </c>
      <c r="D379" t="s">
        <v>263</v>
      </c>
      <c r="E379">
        <v>45348</v>
      </c>
      <c r="F379">
        <v>23429</v>
      </c>
      <c r="G379" t="s">
        <v>132</v>
      </c>
      <c r="H379" t="s">
        <v>177</v>
      </c>
      <c r="I379" t="s">
        <v>166</v>
      </c>
      <c r="J379" t="s">
        <v>196</v>
      </c>
      <c r="K379">
        <v>5.4489999999999997E-2</v>
      </c>
      <c r="L379" t="s">
        <v>197</v>
      </c>
      <c r="P379" t="s">
        <v>198</v>
      </c>
      <c r="S379">
        <v>21059488</v>
      </c>
      <c r="U379" t="s">
        <v>180</v>
      </c>
      <c r="V379">
        <v>2011</v>
      </c>
      <c r="W379" t="s">
        <v>139</v>
      </c>
      <c r="X379">
        <v>1843</v>
      </c>
      <c r="Y379">
        <v>49415</v>
      </c>
      <c r="AA379">
        <v>214.03900146484401</v>
      </c>
      <c r="AB379" t="s">
        <v>137</v>
      </c>
      <c r="AD379" t="s">
        <v>191</v>
      </c>
      <c r="AF379" t="s">
        <v>182</v>
      </c>
      <c r="AG379">
        <v>4</v>
      </c>
      <c r="AH379" t="s">
        <v>163</v>
      </c>
      <c r="AI379">
        <v>10</v>
      </c>
      <c r="AJ379" t="s">
        <v>142</v>
      </c>
      <c r="AM379" t="s">
        <v>137</v>
      </c>
      <c r="AN379" t="s">
        <v>143</v>
      </c>
      <c r="AO379" t="s">
        <v>137</v>
      </c>
      <c r="AP379" t="s">
        <v>183</v>
      </c>
      <c r="AQ379" t="s">
        <v>145</v>
      </c>
      <c r="AR379" t="s">
        <v>137</v>
      </c>
      <c r="AS379" t="s">
        <v>168</v>
      </c>
      <c r="AT379" t="s">
        <v>137</v>
      </c>
      <c r="AX379" t="s">
        <v>184</v>
      </c>
      <c r="AY379">
        <v>0.25</v>
      </c>
      <c r="AZ379" t="s">
        <v>185</v>
      </c>
      <c r="BA379">
        <v>15</v>
      </c>
      <c r="BB379" t="s">
        <v>150</v>
      </c>
      <c r="BD379">
        <v>1.4999999664723899E-2</v>
      </c>
      <c r="BE379" t="s">
        <v>151</v>
      </c>
      <c r="BF379" t="s">
        <v>137</v>
      </c>
      <c r="BG379" t="s">
        <v>137</v>
      </c>
      <c r="BH379" t="s">
        <v>166</v>
      </c>
      <c r="BJ379">
        <v>1</v>
      </c>
      <c r="BK379">
        <v>1</v>
      </c>
      <c r="BL379">
        <v>18</v>
      </c>
      <c r="BM379" t="s">
        <v>187</v>
      </c>
      <c r="BN379">
        <v>432</v>
      </c>
      <c r="BP379">
        <v>1</v>
      </c>
      <c r="BQ379">
        <v>2</v>
      </c>
      <c r="BR379" t="s">
        <v>153</v>
      </c>
      <c r="BS379">
        <v>2</v>
      </c>
      <c r="BT379" t="s">
        <v>154</v>
      </c>
      <c r="BU379">
        <v>1</v>
      </c>
      <c r="BV379" t="s">
        <v>155</v>
      </c>
      <c r="BW379">
        <v>1</v>
      </c>
      <c r="BX379" t="s">
        <v>177</v>
      </c>
      <c r="BY379">
        <v>1</v>
      </c>
      <c r="BZ379" t="s">
        <v>193</v>
      </c>
      <c r="CA379">
        <v>4.2361111E-2</v>
      </c>
      <c r="CC379">
        <v>1</v>
      </c>
      <c r="CD379">
        <v>1</v>
      </c>
      <c r="CE379" t="s">
        <v>189</v>
      </c>
      <c r="CF379">
        <v>0</v>
      </c>
      <c r="CG379" t="s">
        <v>158</v>
      </c>
      <c r="CK379" t="s">
        <v>174</v>
      </c>
      <c r="CL379" t="s">
        <v>137</v>
      </c>
      <c r="CN379">
        <v>0</v>
      </c>
      <c r="CO379">
        <v>1</v>
      </c>
      <c r="CP379">
        <v>1</v>
      </c>
      <c r="CQ379">
        <v>0</v>
      </c>
      <c r="CR379">
        <v>0</v>
      </c>
      <c r="CS379">
        <v>0</v>
      </c>
      <c r="CT379">
        <v>0</v>
      </c>
      <c r="CU379" t="s">
        <v>162</v>
      </c>
      <c r="CW379">
        <v>0</v>
      </c>
      <c r="CX379">
        <v>0</v>
      </c>
      <c r="CZ379">
        <v>5</v>
      </c>
      <c r="DA379">
        <v>10</v>
      </c>
      <c r="DB379">
        <v>8</v>
      </c>
      <c r="DC379">
        <v>1</v>
      </c>
      <c r="DD379">
        <v>10</v>
      </c>
      <c r="DE379">
        <v>5</v>
      </c>
      <c r="DF379">
        <v>0</v>
      </c>
      <c r="DG379">
        <v>10</v>
      </c>
      <c r="DH379">
        <v>5</v>
      </c>
      <c r="DI379">
        <v>5</v>
      </c>
      <c r="DJ379">
        <v>5</v>
      </c>
      <c r="DK379">
        <v>5</v>
      </c>
      <c r="DL379">
        <v>5</v>
      </c>
      <c r="DM379">
        <v>5</v>
      </c>
      <c r="DN379">
        <v>5</v>
      </c>
      <c r="DO379">
        <v>10</v>
      </c>
      <c r="DP379">
        <v>0</v>
      </c>
      <c r="DQ379">
        <v>0</v>
      </c>
      <c r="DR379">
        <v>5</v>
      </c>
      <c r="DS379">
        <v>10</v>
      </c>
      <c r="DT379">
        <v>0</v>
      </c>
      <c r="DU379">
        <v>0</v>
      </c>
      <c r="DV379">
        <v>4</v>
      </c>
      <c r="DW379">
        <v>5</v>
      </c>
      <c r="DX379">
        <v>0</v>
      </c>
      <c r="DY379">
        <v>0</v>
      </c>
      <c r="DZ379">
        <v>0</v>
      </c>
      <c r="EA379">
        <v>0</v>
      </c>
      <c r="EB379">
        <v>5</v>
      </c>
      <c r="EC379">
        <v>0</v>
      </c>
      <c r="ED379">
        <v>181</v>
      </c>
      <c r="EE379">
        <v>123</v>
      </c>
      <c r="EF379">
        <v>0.67955803871154796</v>
      </c>
      <c r="EG379" t="s">
        <v>163</v>
      </c>
      <c r="EH379">
        <v>23429</v>
      </c>
      <c r="EI379" t="s">
        <v>195</v>
      </c>
      <c r="EJ379" t="s">
        <v>165</v>
      </c>
    </row>
    <row r="380" spans="1:140" ht="15" hidden="1" x14ac:dyDescent="0.25">
      <c r="A380" t="s">
        <v>261</v>
      </c>
      <c r="B380" t="s">
        <v>262</v>
      </c>
      <c r="D380" t="s">
        <v>263</v>
      </c>
      <c r="E380">
        <v>45348</v>
      </c>
      <c r="F380">
        <v>23560</v>
      </c>
      <c r="G380" t="s">
        <v>132</v>
      </c>
      <c r="H380" t="s">
        <v>133</v>
      </c>
      <c r="I380" t="s">
        <v>134</v>
      </c>
      <c r="J380" t="s">
        <v>196</v>
      </c>
      <c r="K380">
        <v>7.4999999999999997E-2</v>
      </c>
      <c r="L380" t="s">
        <v>197</v>
      </c>
      <c r="P380" t="s">
        <v>137</v>
      </c>
      <c r="S380">
        <v>18353799</v>
      </c>
      <c r="U380" t="s">
        <v>138</v>
      </c>
      <c r="V380">
        <v>2008</v>
      </c>
      <c r="W380" t="s">
        <v>139</v>
      </c>
      <c r="X380">
        <v>1974</v>
      </c>
      <c r="Y380">
        <v>49556</v>
      </c>
      <c r="AA380">
        <v>214.03900146484401</v>
      </c>
      <c r="AB380" t="s">
        <v>137</v>
      </c>
      <c r="AD380" t="s">
        <v>140</v>
      </c>
      <c r="AF380" t="s">
        <v>141</v>
      </c>
      <c r="AG380">
        <v>3</v>
      </c>
      <c r="AH380" t="s">
        <v>142</v>
      </c>
      <c r="AI380">
        <v>8</v>
      </c>
      <c r="AJ380" t="s">
        <v>142</v>
      </c>
      <c r="AM380" t="s">
        <v>137</v>
      </c>
      <c r="AN380" t="s">
        <v>143</v>
      </c>
      <c r="AO380" t="s">
        <v>137</v>
      </c>
      <c r="AP380" t="s">
        <v>144</v>
      </c>
      <c r="AQ380" t="s">
        <v>145</v>
      </c>
      <c r="AR380" t="s">
        <v>137</v>
      </c>
      <c r="AS380" t="s">
        <v>168</v>
      </c>
      <c r="AT380" t="s">
        <v>137</v>
      </c>
      <c r="AW380" t="s">
        <v>147</v>
      </c>
      <c r="AX380" t="s">
        <v>148</v>
      </c>
      <c r="AY380">
        <v>0.22499999403953599</v>
      </c>
      <c r="AZ380" t="s">
        <v>149</v>
      </c>
      <c r="BA380">
        <v>30</v>
      </c>
      <c r="BB380" t="s">
        <v>150</v>
      </c>
      <c r="BD380">
        <v>2.9999999329447701E-2</v>
      </c>
      <c r="BE380" t="s">
        <v>151</v>
      </c>
      <c r="BF380" t="s">
        <v>137</v>
      </c>
      <c r="BG380" t="s">
        <v>137</v>
      </c>
      <c r="BH380" t="s">
        <v>134</v>
      </c>
      <c r="BJ380">
        <v>1</v>
      </c>
      <c r="BK380">
        <v>0</v>
      </c>
      <c r="BL380">
        <v>24</v>
      </c>
      <c r="BM380" t="s">
        <v>152</v>
      </c>
      <c r="BN380">
        <v>24</v>
      </c>
      <c r="BP380">
        <v>1</v>
      </c>
      <c r="BQ380">
        <v>5</v>
      </c>
      <c r="BR380" t="s">
        <v>153</v>
      </c>
      <c r="BS380">
        <v>5</v>
      </c>
      <c r="BT380" t="s">
        <v>154</v>
      </c>
      <c r="BU380">
        <v>1</v>
      </c>
      <c r="BV380" t="s">
        <v>155</v>
      </c>
      <c r="BW380">
        <v>1</v>
      </c>
      <c r="BX380" t="s">
        <v>133</v>
      </c>
      <c r="BY380">
        <v>1</v>
      </c>
      <c r="BZ380" t="s">
        <v>156</v>
      </c>
      <c r="CA380" t="s">
        <v>157</v>
      </c>
      <c r="CC380">
        <v>1</v>
      </c>
      <c r="CD380">
        <v>0</v>
      </c>
      <c r="CE380" t="s">
        <v>158</v>
      </c>
      <c r="CG380" t="s">
        <v>159</v>
      </c>
      <c r="CH380" t="s">
        <v>160</v>
      </c>
      <c r="CI380" t="s">
        <v>137</v>
      </c>
      <c r="CJ380" t="s">
        <v>137</v>
      </c>
      <c r="CK380" t="s">
        <v>137</v>
      </c>
      <c r="CL380" t="s">
        <v>137</v>
      </c>
      <c r="CM380" t="s">
        <v>161</v>
      </c>
      <c r="CN380">
        <v>0</v>
      </c>
      <c r="CO380">
        <v>1</v>
      </c>
      <c r="CP380">
        <v>1</v>
      </c>
      <c r="CQ380">
        <v>0</v>
      </c>
      <c r="CR380">
        <v>0</v>
      </c>
      <c r="CS380">
        <v>1</v>
      </c>
      <c r="CT380">
        <v>1</v>
      </c>
      <c r="CU380" t="s">
        <v>162</v>
      </c>
      <c r="CW380">
        <v>0</v>
      </c>
      <c r="CX380">
        <v>0</v>
      </c>
      <c r="CZ380">
        <v>5</v>
      </c>
      <c r="DA380">
        <v>5</v>
      </c>
      <c r="DB380">
        <v>8</v>
      </c>
      <c r="DC380">
        <v>1</v>
      </c>
      <c r="DD380">
        <v>10</v>
      </c>
      <c r="DE380">
        <v>5</v>
      </c>
      <c r="DF380">
        <v>3</v>
      </c>
      <c r="DG380">
        <v>10</v>
      </c>
      <c r="DH380">
        <v>5</v>
      </c>
      <c r="DI380">
        <v>5</v>
      </c>
      <c r="DJ380">
        <v>5</v>
      </c>
      <c r="DK380">
        <v>5</v>
      </c>
      <c r="DL380">
        <v>5</v>
      </c>
      <c r="DM380">
        <v>5</v>
      </c>
      <c r="DN380">
        <v>0</v>
      </c>
      <c r="DO380">
        <v>2</v>
      </c>
      <c r="DP380">
        <v>5</v>
      </c>
      <c r="DQ380">
        <v>10</v>
      </c>
      <c r="DR380">
        <v>10</v>
      </c>
      <c r="DS380">
        <v>10</v>
      </c>
      <c r="DT380">
        <v>10</v>
      </c>
      <c r="DU380">
        <v>0</v>
      </c>
      <c r="DV380">
        <v>4</v>
      </c>
      <c r="DW380">
        <v>5</v>
      </c>
      <c r="DX380">
        <v>0</v>
      </c>
      <c r="DY380">
        <v>0</v>
      </c>
      <c r="DZ380">
        <v>10</v>
      </c>
      <c r="EA380">
        <v>5</v>
      </c>
      <c r="EB380">
        <v>5</v>
      </c>
      <c r="EC380">
        <v>0</v>
      </c>
      <c r="ED380">
        <v>196</v>
      </c>
      <c r="EE380">
        <v>153</v>
      </c>
      <c r="EF380">
        <v>0.78061223030090299</v>
      </c>
      <c r="EG380" t="s">
        <v>163</v>
      </c>
      <c r="EH380">
        <v>23560</v>
      </c>
      <c r="EI380" t="s">
        <v>164</v>
      </c>
      <c r="EJ380" t="s">
        <v>165</v>
      </c>
    </row>
    <row r="381" spans="1:140" ht="15" hidden="1" x14ac:dyDescent="0.25">
      <c r="A381" t="s">
        <v>688</v>
      </c>
      <c r="B381" t="s">
        <v>689</v>
      </c>
      <c r="D381" t="s">
        <v>263</v>
      </c>
      <c r="E381">
        <v>45348</v>
      </c>
      <c r="F381">
        <v>24343</v>
      </c>
      <c r="G381" t="s">
        <v>169</v>
      </c>
      <c r="H381" t="s">
        <v>133</v>
      </c>
      <c r="I381" t="s">
        <v>166</v>
      </c>
      <c r="J381" t="s">
        <v>135</v>
      </c>
      <c r="K381">
        <v>0.15</v>
      </c>
      <c r="L381" t="s">
        <v>136</v>
      </c>
      <c r="P381" t="s">
        <v>137</v>
      </c>
      <c r="S381">
        <v>25422127</v>
      </c>
      <c r="U381" t="s">
        <v>271</v>
      </c>
      <c r="V381">
        <v>2015</v>
      </c>
      <c r="W381" t="s">
        <v>139</v>
      </c>
      <c r="X381">
        <v>2757</v>
      </c>
      <c r="Y381">
        <v>50381</v>
      </c>
      <c r="AA381">
        <v>464.07800292968801</v>
      </c>
      <c r="AB381" t="s">
        <v>137</v>
      </c>
      <c r="AD381" t="s">
        <v>692</v>
      </c>
      <c r="AE381">
        <v>464.07800292968801</v>
      </c>
      <c r="AF381" t="s">
        <v>141</v>
      </c>
      <c r="AG381">
        <v>9</v>
      </c>
      <c r="AH381" t="s">
        <v>163</v>
      </c>
      <c r="AI381">
        <v>5</v>
      </c>
      <c r="AJ381" t="s">
        <v>170</v>
      </c>
      <c r="AM381" t="s">
        <v>137</v>
      </c>
      <c r="AN381" t="s">
        <v>273</v>
      </c>
      <c r="AO381" t="s">
        <v>137</v>
      </c>
      <c r="AP381" t="s">
        <v>274</v>
      </c>
      <c r="AQ381" t="s">
        <v>145</v>
      </c>
      <c r="AR381" t="s">
        <v>137</v>
      </c>
      <c r="AS381" t="s">
        <v>146</v>
      </c>
      <c r="AT381" t="s">
        <v>137</v>
      </c>
      <c r="AW381" t="s">
        <v>275</v>
      </c>
      <c r="AX381" t="s">
        <v>148</v>
      </c>
      <c r="AY381">
        <v>2.5000000372528999E-2</v>
      </c>
      <c r="AZ381" t="s">
        <v>149</v>
      </c>
      <c r="BA381">
        <v>3.13</v>
      </c>
      <c r="BB381" t="s">
        <v>276</v>
      </c>
      <c r="BD381">
        <v>1.45256402902305E-3</v>
      </c>
      <c r="BE381" t="s">
        <v>151</v>
      </c>
      <c r="BF381" t="s">
        <v>277</v>
      </c>
      <c r="BG381" t="s">
        <v>204</v>
      </c>
      <c r="BH381" t="s">
        <v>166</v>
      </c>
      <c r="BJ381">
        <v>1</v>
      </c>
      <c r="BK381">
        <v>1</v>
      </c>
      <c r="BL381">
        <v>24</v>
      </c>
      <c r="BM381" t="s">
        <v>152</v>
      </c>
      <c r="BN381">
        <v>24</v>
      </c>
      <c r="BP381">
        <v>1</v>
      </c>
      <c r="BQ381">
        <v>10</v>
      </c>
      <c r="BR381" t="s">
        <v>153</v>
      </c>
      <c r="BS381">
        <v>10</v>
      </c>
      <c r="BT381" t="s">
        <v>154</v>
      </c>
      <c r="BU381">
        <v>1</v>
      </c>
      <c r="BV381" t="s">
        <v>155</v>
      </c>
      <c r="BW381">
        <v>1</v>
      </c>
      <c r="BX381" t="s">
        <v>133</v>
      </c>
      <c r="BY381">
        <v>1</v>
      </c>
      <c r="BZ381" t="s">
        <v>278</v>
      </c>
      <c r="CA381">
        <v>0.211122685</v>
      </c>
      <c r="CC381">
        <v>1</v>
      </c>
      <c r="CD381">
        <v>1</v>
      </c>
      <c r="CE381" t="s">
        <v>158</v>
      </c>
      <c r="CG381" t="s">
        <v>176</v>
      </c>
      <c r="CI381" t="s">
        <v>137</v>
      </c>
      <c r="CM381" t="s">
        <v>279</v>
      </c>
      <c r="CN381">
        <v>0</v>
      </c>
      <c r="CO381">
        <v>0</v>
      </c>
      <c r="CP381">
        <v>0</v>
      </c>
      <c r="CQ381">
        <v>1</v>
      </c>
      <c r="CR381">
        <v>1</v>
      </c>
      <c r="CS381">
        <v>1</v>
      </c>
      <c r="CT381">
        <v>0</v>
      </c>
      <c r="CU381" t="s">
        <v>162</v>
      </c>
      <c r="CW381">
        <v>0</v>
      </c>
      <c r="CX381">
        <v>0</v>
      </c>
      <c r="CZ381">
        <v>5</v>
      </c>
      <c r="DA381">
        <v>10</v>
      </c>
      <c r="DB381">
        <v>6</v>
      </c>
      <c r="DC381">
        <v>1</v>
      </c>
      <c r="DD381">
        <v>10</v>
      </c>
      <c r="DE381">
        <v>5</v>
      </c>
      <c r="DF381">
        <v>3</v>
      </c>
      <c r="DG381">
        <v>5</v>
      </c>
      <c r="DH381">
        <v>5</v>
      </c>
      <c r="DI381">
        <v>5</v>
      </c>
      <c r="DJ381">
        <v>5</v>
      </c>
      <c r="DK381">
        <v>5</v>
      </c>
      <c r="DL381">
        <v>5</v>
      </c>
      <c r="DM381">
        <v>5</v>
      </c>
      <c r="DN381">
        <v>5</v>
      </c>
      <c r="DO381">
        <v>2</v>
      </c>
      <c r="DP381">
        <v>5</v>
      </c>
      <c r="DQ381">
        <v>0</v>
      </c>
      <c r="DR381">
        <v>0</v>
      </c>
      <c r="DS381">
        <v>0</v>
      </c>
      <c r="DT381">
        <v>3</v>
      </c>
      <c r="DU381">
        <v>0</v>
      </c>
      <c r="DV381">
        <v>0</v>
      </c>
      <c r="DW381">
        <v>0</v>
      </c>
      <c r="DX381">
        <v>5</v>
      </c>
      <c r="DY381">
        <v>2</v>
      </c>
      <c r="DZ381">
        <v>10</v>
      </c>
      <c r="EA381">
        <v>0</v>
      </c>
      <c r="EB381">
        <v>5</v>
      </c>
      <c r="EC381">
        <v>0</v>
      </c>
      <c r="ED381">
        <v>181</v>
      </c>
      <c r="EE381">
        <v>112</v>
      </c>
      <c r="EF381">
        <v>0.61878454685211204</v>
      </c>
      <c r="EG381" t="s">
        <v>163</v>
      </c>
      <c r="EH381">
        <v>24343</v>
      </c>
      <c r="EI381" t="s">
        <v>286</v>
      </c>
      <c r="EJ381" t="s">
        <v>165</v>
      </c>
    </row>
    <row r="382" spans="1:140" ht="15" hidden="1" x14ac:dyDescent="0.25">
      <c r="A382" t="s">
        <v>261</v>
      </c>
      <c r="B382" t="s">
        <v>262</v>
      </c>
      <c r="D382" t="s">
        <v>263</v>
      </c>
      <c r="E382">
        <v>45348</v>
      </c>
      <c r="F382">
        <v>23561</v>
      </c>
      <c r="G382" t="s">
        <v>132</v>
      </c>
      <c r="H382" t="s">
        <v>133</v>
      </c>
      <c r="I382" t="s">
        <v>166</v>
      </c>
      <c r="J382" t="s">
        <v>196</v>
      </c>
      <c r="K382">
        <v>0.109</v>
      </c>
      <c r="L382" t="s">
        <v>197</v>
      </c>
      <c r="P382" t="s">
        <v>137</v>
      </c>
      <c r="S382">
        <v>18353799</v>
      </c>
      <c r="U382" t="s">
        <v>138</v>
      </c>
      <c r="V382">
        <v>2008</v>
      </c>
      <c r="W382" t="s">
        <v>139</v>
      </c>
      <c r="X382">
        <v>1975</v>
      </c>
      <c r="Y382">
        <v>49557</v>
      </c>
      <c r="AA382">
        <v>214.03900146484401</v>
      </c>
      <c r="AB382" t="s">
        <v>137</v>
      </c>
      <c r="AD382" t="s">
        <v>140</v>
      </c>
      <c r="AF382" t="s">
        <v>141</v>
      </c>
      <c r="AG382">
        <v>3</v>
      </c>
      <c r="AH382" t="s">
        <v>142</v>
      </c>
      <c r="AI382">
        <v>8</v>
      </c>
      <c r="AJ382" t="s">
        <v>142</v>
      </c>
      <c r="AM382" t="s">
        <v>137</v>
      </c>
      <c r="AN382" t="s">
        <v>143</v>
      </c>
      <c r="AO382" t="s">
        <v>137</v>
      </c>
      <c r="AP382" t="s">
        <v>144</v>
      </c>
      <c r="AQ382" t="s">
        <v>145</v>
      </c>
      <c r="AR382" t="s">
        <v>137</v>
      </c>
      <c r="AS382" t="s">
        <v>168</v>
      </c>
      <c r="AT382" t="s">
        <v>137</v>
      </c>
      <c r="AW382" t="s">
        <v>147</v>
      </c>
      <c r="AX382" t="s">
        <v>148</v>
      </c>
      <c r="AY382">
        <v>0.22499999403953599</v>
      </c>
      <c r="AZ382" t="s">
        <v>149</v>
      </c>
      <c r="BA382">
        <v>30</v>
      </c>
      <c r="BB382" t="s">
        <v>150</v>
      </c>
      <c r="BD382">
        <v>2.9999999329447701E-2</v>
      </c>
      <c r="BE382" t="s">
        <v>151</v>
      </c>
      <c r="BF382" t="s">
        <v>137</v>
      </c>
      <c r="BG382" t="s">
        <v>137</v>
      </c>
      <c r="BH382" t="s">
        <v>166</v>
      </c>
      <c r="BJ382">
        <v>1</v>
      </c>
      <c r="BK382">
        <v>1</v>
      </c>
      <c r="BL382">
        <v>24</v>
      </c>
      <c r="BM382" t="s">
        <v>152</v>
      </c>
      <c r="BN382">
        <v>24</v>
      </c>
      <c r="BP382">
        <v>1</v>
      </c>
      <c r="BQ382">
        <v>1</v>
      </c>
      <c r="BR382" t="s">
        <v>153</v>
      </c>
      <c r="BS382">
        <v>1</v>
      </c>
      <c r="BT382" t="s">
        <v>154</v>
      </c>
      <c r="BU382">
        <v>1</v>
      </c>
      <c r="BV382" t="s">
        <v>155</v>
      </c>
      <c r="BW382">
        <v>1</v>
      </c>
      <c r="BX382" t="s">
        <v>133</v>
      </c>
      <c r="BY382">
        <v>1</v>
      </c>
      <c r="BZ382" t="s">
        <v>167</v>
      </c>
      <c r="CA382" t="s">
        <v>157</v>
      </c>
      <c r="CC382">
        <v>1</v>
      </c>
      <c r="CD382">
        <v>0</v>
      </c>
      <c r="CE382" t="s">
        <v>158</v>
      </c>
      <c r="CG382" t="s">
        <v>159</v>
      </c>
      <c r="CH382" t="s">
        <v>160</v>
      </c>
      <c r="CI382" t="s">
        <v>137</v>
      </c>
      <c r="CJ382" t="s">
        <v>137</v>
      </c>
      <c r="CK382" t="s">
        <v>137</v>
      </c>
      <c r="CL382" t="s">
        <v>137</v>
      </c>
      <c r="CM382" t="s">
        <v>161</v>
      </c>
      <c r="CN382">
        <v>0</v>
      </c>
      <c r="CO382">
        <v>1</v>
      </c>
      <c r="CP382">
        <v>0</v>
      </c>
      <c r="CQ382">
        <v>0</v>
      </c>
      <c r="CR382">
        <v>0</v>
      </c>
      <c r="CS382">
        <v>1</v>
      </c>
      <c r="CT382">
        <v>0</v>
      </c>
      <c r="CU382" t="s">
        <v>162</v>
      </c>
      <c r="CW382">
        <v>0</v>
      </c>
      <c r="CX382">
        <v>0</v>
      </c>
      <c r="CZ382">
        <v>5</v>
      </c>
      <c r="DA382">
        <v>5</v>
      </c>
      <c r="DB382">
        <v>8</v>
      </c>
      <c r="DC382">
        <v>1</v>
      </c>
      <c r="DD382">
        <v>10</v>
      </c>
      <c r="DE382">
        <v>5</v>
      </c>
      <c r="DF382">
        <v>3</v>
      </c>
      <c r="DG382">
        <v>10</v>
      </c>
      <c r="DH382">
        <v>5</v>
      </c>
      <c r="DI382">
        <v>5</v>
      </c>
      <c r="DJ382">
        <v>5</v>
      </c>
      <c r="DK382">
        <v>5</v>
      </c>
      <c r="DL382">
        <v>5</v>
      </c>
      <c r="DM382">
        <v>5</v>
      </c>
      <c r="DN382">
        <v>0</v>
      </c>
      <c r="DO382">
        <v>2</v>
      </c>
      <c r="DP382">
        <v>5</v>
      </c>
      <c r="DQ382">
        <v>10</v>
      </c>
      <c r="DR382">
        <v>10</v>
      </c>
      <c r="DS382">
        <v>10</v>
      </c>
      <c r="DT382">
        <v>10</v>
      </c>
      <c r="DU382">
        <v>0</v>
      </c>
      <c r="DV382">
        <v>4</v>
      </c>
      <c r="DW382">
        <v>0</v>
      </c>
      <c r="DX382">
        <v>0</v>
      </c>
      <c r="DY382">
        <v>0</v>
      </c>
      <c r="DZ382">
        <v>10</v>
      </c>
      <c r="EA382">
        <v>0</v>
      </c>
      <c r="EB382">
        <v>5</v>
      </c>
      <c r="EC382">
        <v>0</v>
      </c>
      <c r="ED382">
        <v>181</v>
      </c>
      <c r="EE382">
        <v>143</v>
      </c>
      <c r="EF382">
        <v>0.79005527496337902</v>
      </c>
      <c r="EG382" t="s">
        <v>163</v>
      </c>
      <c r="EH382">
        <v>23561</v>
      </c>
      <c r="EI382" t="s">
        <v>164</v>
      </c>
      <c r="EJ382" t="s">
        <v>165</v>
      </c>
    </row>
    <row r="383" spans="1:140" ht="15" hidden="1" x14ac:dyDescent="0.25">
      <c r="A383" t="s">
        <v>261</v>
      </c>
      <c r="B383" t="s">
        <v>262</v>
      </c>
      <c r="D383" t="s">
        <v>263</v>
      </c>
      <c r="E383">
        <v>45348</v>
      </c>
      <c r="F383">
        <v>23567</v>
      </c>
      <c r="G383" t="s">
        <v>169</v>
      </c>
      <c r="H383" t="s">
        <v>133</v>
      </c>
      <c r="I383" t="s">
        <v>134</v>
      </c>
      <c r="J383" t="s">
        <v>196</v>
      </c>
      <c r="K383">
        <v>0.1328</v>
      </c>
      <c r="L383" t="s">
        <v>197</v>
      </c>
      <c r="P383" t="s">
        <v>198</v>
      </c>
      <c r="S383">
        <v>18353799</v>
      </c>
      <c r="U383" t="s">
        <v>138</v>
      </c>
      <c r="V383">
        <v>2008</v>
      </c>
      <c r="W383" t="s">
        <v>139</v>
      </c>
      <c r="X383">
        <v>1981</v>
      </c>
      <c r="Y383">
        <v>49563</v>
      </c>
      <c r="AA383">
        <v>214.03900146484401</v>
      </c>
      <c r="AB383" t="s">
        <v>137</v>
      </c>
      <c r="AD383" t="s">
        <v>140</v>
      </c>
      <c r="AF383" t="s">
        <v>141</v>
      </c>
      <c r="AG383">
        <v>3</v>
      </c>
      <c r="AH383" t="s">
        <v>142</v>
      </c>
      <c r="AI383">
        <v>7</v>
      </c>
      <c r="AJ383" t="s">
        <v>170</v>
      </c>
      <c r="AM383" t="s">
        <v>137</v>
      </c>
      <c r="AN383" t="s">
        <v>171</v>
      </c>
      <c r="AO383" t="s">
        <v>137</v>
      </c>
      <c r="AP383" t="s">
        <v>144</v>
      </c>
      <c r="AQ383" t="s">
        <v>145</v>
      </c>
      <c r="AR383" t="s">
        <v>137</v>
      </c>
      <c r="AS383" t="s">
        <v>168</v>
      </c>
      <c r="AT383" t="s">
        <v>137</v>
      </c>
      <c r="AW383" t="s">
        <v>172</v>
      </c>
      <c r="AX383" t="s">
        <v>148</v>
      </c>
      <c r="AY383">
        <v>2.9999999329447701E-2</v>
      </c>
      <c r="AZ383" t="s">
        <v>149</v>
      </c>
      <c r="BA383">
        <v>100</v>
      </c>
      <c r="BB383" t="s">
        <v>150</v>
      </c>
      <c r="BD383">
        <v>0.10000000149011599</v>
      </c>
      <c r="BE383" t="s">
        <v>151</v>
      </c>
      <c r="BF383" t="s">
        <v>137</v>
      </c>
      <c r="BG383" t="s">
        <v>137</v>
      </c>
      <c r="BH383" t="s">
        <v>134</v>
      </c>
      <c r="BJ383">
        <v>1</v>
      </c>
      <c r="BK383">
        <v>0</v>
      </c>
      <c r="BL383">
        <v>96</v>
      </c>
      <c r="BM383" t="s">
        <v>152</v>
      </c>
      <c r="BN383">
        <v>96</v>
      </c>
      <c r="BP383">
        <v>1</v>
      </c>
      <c r="BQ383">
        <v>10</v>
      </c>
      <c r="BR383" t="s">
        <v>153</v>
      </c>
      <c r="BS383">
        <v>10</v>
      </c>
      <c r="BT383" t="s">
        <v>154</v>
      </c>
      <c r="BU383">
        <v>1</v>
      </c>
      <c r="BV383" t="s">
        <v>155</v>
      </c>
      <c r="BW383">
        <v>1</v>
      </c>
      <c r="BX383" t="s">
        <v>133</v>
      </c>
      <c r="BY383">
        <v>1</v>
      </c>
      <c r="BZ383" t="s">
        <v>156</v>
      </c>
      <c r="CA383" t="s">
        <v>157</v>
      </c>
      <c r="CC383">
        <v>1</v>
      </c>
      <c r="CD383">
        <v>0</v>
      </c>
      <c r="CE383" t="s">
        <v>158</v>
      </c>
      <c r="CG383" t="s">
        <v>176</v>
      </c>
      <c r="CI383" t="s">
        <v>137</v>
      </c>
      <c r="CJ383" t="s">
        <v>137</v>
      </c>
      <c r="CK383" t="s">
        <v>174</v>
      </c>
      <c r="CL383" t="s">
        <v>137</v>
      </c>
      <c r="CM383" t="s">
        <v>161</v>
      </c>
      <c r="CN383">
        <v>0</v>
      </c>
      <c r="CO383">
        <v>1</v>
      </c>
      <c r="CP383">
        <v>1</v>
      </c>
      <c r="CQ383">
        <v>0</v>
      </c>
      <c r="CR383">
        <v>0</v>
      </c>
      <c r="CS383">
        <v>1</v>
      </c>
      <c r="CT383">
        <v>1</v>
      </c>
      <c r="CU383" t="s">
        <v>162</v>
      </c>
      <c r="CW383">
        <v>0</v>
      </c>
      <c r="CX383">
        <v>0</v>
      </c>
      <c r="CZ383">
        <v>5</v>
      </c>
      <c r="DA383">
        <v>5</v>
      </c>
      <c r="DB383">
        <v>6</v>
      </c>
      <c r="DC383">
        <v>1</v>
      </c>
      <c r="DD383">
        <v>10</v>
      </c>
      <c r="DE383">
        <v>5</v>
      </c>
      <c r="DF383">
        <v>3</v>
      </c>
      <c r="DG383">
        <v>10</v>
      </c>
      <c r="DH383">
        <v>5</v>
      </c>
      <c r="DI383">
        <v>5</v>
      </c>
      <c r="DJ383">
        <v>5</v>
      </c>
      <c r="DK383">
        <v>5</v>
      </c>
      <c r="DL383">
        <v>5</v>
      </c>
      <c r="DM383">
        <v>5</v>
      </c>
      <c r="DN383">
        <v>0</v>
      </c>
      <c r="DO383">
        <v>2</v>
      </c>
      <c r="DP383">
        <v>5</v>
      </c>
      <c r="DQ383">
        <v>10</v>
      </c>
      <c r="DR383">
        <v>5</v>
      </c>
      <c r="DS383">
        <v>10</v>
      </c>
      <c r="DT383">
        <v>10</v>
      </c>
      <c r="DU383">
        <v>0</v>
      </c>
      <c r="DV383">
        <v>4</v>
      </c>
      <c r="DW383">
        <v>5</v>
      </c>
      <c r="DX383">
        <v>0</v>
      </c>
      <c r="DY383">
        <v>0</v>
      </c>
      <c r="DZ383">
        <v>10</v>
      </c>
      <c r="EA383">
        <v>5</v>
      </c>
      <c r="EB383">
        <v>5</v>
      </c>
      <c r="EC383">
        <v>0</v>
      </c>
      <c r="ED383">
        <v>196</v>
      </c>
      <c r="EE383">
        <v>146</v>
      </c>
      <c r="EF383">
        <v>0.744897961616516</v>
      </c>
      <c r="EG383" t="s">
        <v>163</v>
      </c>
      <c r="EH383">
        <v>23567</v>
      </c>
      <c r="EI383" t="s">
        <v>175</v>
      </c>
      <c r="EJ383" t="s">
        <v>165</v>
      </c>
    </row>
    <row r="384" spans="1:140" ht="15" hidden="1" x14ac:dyDescent="0.25">
      <c r="A384" t="s">
        <v>581</v>
      </c>
      <c r="B384" t="s">
        <v>582</v>
      </c>
      <c r="D384" t="s">
        <v>263</v>
      </c>
      <c r="E384">
        <v>45348</v>
      </c>
      <c r="F384">
        <v>24342</v>
      </c>
      <c r="G384" t="s">
        <v>169</v>
      </c>
      <c r="H384" t="s">
        <v>133</v>
      </c>
      <c r="I384" t="s">
        <v>166</v>
      </c>
      <c r="J384" t="s">
        <v>135</v>
      </c>
      <c r="K384">
        <v>0.15</v>
      </c>
      <c r="L384" t="s">
        <v>136</v>
      </c>
      <c r="P384" t="s">
        <v>137</v>
      </c>
      <c r="S384">
        <v>25422127</v>
      </c>
      <c r="U384" t="s">
        <v>271</v>
      </c>
      <c r="V384">
        <v>2015</v>
      </c>
      <c r="W384" t="s">
        <v>139</v>
      </c>
      <c r="X384">
        <v>2756</v>
      </c>
      <c r="Y384">
        <v>50380</v>
      </c>
      <c r="AA384">
        <v>414.07000732421898</v>
      </c>
      <c r="AB384" t="s">
        <v>137</v>
      </c>
      <c r="AD384" t="s">
        <v>596</v>
      </c>
      <c r="AE384">
        <v>414.07000732421898</v>
      </c>
      <c r="AF384" t="s">
        <v>141</v>
      </c>
      <c r="AG384">
        <v>9</v>
      </c>
      <c r="AH384" t="s">
        <v>163</v>
      </c>
      <c r="AI384">
        <v>5</v>
      </c>
      <c r="AJ384" t="s">
        <v>170</v>
      </c>
      <c r="AM384" t="s">
        <v>137</v>
      </c>
      <c r="AN384" t="s">
        <v>273</v>
      </c>
      <c r="AO384" t="s">
        <v>137</v>
      </c>
      <c r="AP384" t="s">
        <v>274</v>
      </c>
      <c r="AQ384" t="s">
        <v>145</v>
      </c>
      <c r="AR384" t="s">
        <v>137</v>
      </c>
      <c r="AS384" t="s">
        <v>146</v>
      </c>
      <c r="AT384" t="s">
        <v>137</v>
      </c>
      <c r="AW384" t="s">
        <v>275</v>
      </c>
      <c r="AX384" t="s">
        <v>148</v>
      </c>
      <c r="AY384">
        <v>2.5000000372528999E-2</v>
      </c>
      <c r="AZ384" t="s">
        <v>149</v>
      </c>
      <c r="BA384">
        <v>3.13</v>
      </c>
      <c r="BB384" t="s">
        <v>276</v>
      </c>
      <c r="BD384">
        <v>1.29603897221386E-3</v>
      </c>
      <c r="BE384" t="s">
        <v>151</v>
      </c>
      <c r="BF384" t="s">
        <v>277</v>
      </c>
      <c r="BG384" t="s">
        <v>204</v>
      </c>
      <c r="BH384" t="s">
        <v>166</v>
      </c>
      <c r="BJ384">
        <v>1</v>
      </c>
      <c r="BK384">
        <v>1</v>
      </c>
      <c r="BL384">
        <v>24</v>
      </c>
      <c r="BM384" t="s">
        <v>152</v>
      </c>
      <c r="BN384">
        <v>24</v>
      </c>
      <c r="BP384">
        <v>1</v>
      </c>
      <c r="BQ384">
        <v>10</v>
      </c>
      <c r="BR384" t="s">
        <v>153</v>
      </c>
      <c r="BS384">
        <v>10</v>
      </c>
      <c r="BT384" t="s">
        <v>154</v>
      </c>
      <c r="BU384">
        <v>1</v>
      </c>
      <c r="BV384" t="s">
        <v>155</v>
      </c>
      <c r="BW384">
        <v>1</v>
      </c>
      <c r="BX384" t="s">
        <v>133</v>
      </c>
      <c r="BY384">
        <v>1</v>
      </c>
      <c r="BZ384" t="s">
        <v>278</v>
      </c>
      <c r="CA384">
        <v>0.211122685</v>
      </c>
      <c r="CC384">
        <v>1</v>
      </c>
      <c r="CD384">
        <v>1</v>
      </c>
      <c r="CE384" t="s">
        <v>158</v>
      </c>
      <c r="CG384" t="s">
        <v>176</v>
      </c>
      <c r="CI384" t="s">
        <v>137</v>
      </c>
      <c r="CM384" t="s">
        <v>279</v>
      </c>
      <c r="CN384">
        <v>0</v>
      </c>
      <c r="CO384">
        <v>0</v>
      </c>
      <c r="CP384">
        <v>0</v>
      </c>
      <c r="CQ384">
        <v>1</v>
      </c>
      <c r="CR384">
        <v>1</v>
      </c>
      <c r="CS384">
        <v>1</v>
      </c>
      <c r="CT384">
        <v>0</v>
      </c>
      <c r="CU384" t="s">
        <v>162</v>
      </c>
      <c r="CW384">
        <v>0</v>
      </c>
      <c r="CX384">
        <v>0</v>
      </c>
      <c r="CZ384">
        <v>5</v>
      </c>
      <c r="DA384">
        <v>10</v>
      </c>
      <c r="DB384">
        <v>6</v>
      </c>
      <c r="DC384">
        <v>1</v>
      </c>
      <c r="DD384">
        <v>10</v>
      </c>
      <c r="DE384">
        <v>5</v>
      </c>
      <c r="DF384">
        <v>3</v>
      </c>
      <c r="DG384">
        <v>5</v>
      </c>
      <c r="DH384">
        <v>5</v>
      </c>
      <c r="DI384">
        <v>5</v>
      </c>
      <c r="DJ384">
        <v>5</v>
      </c>
      <c r="DK384">
        <v>5</v>
      </c>
      <c r="DL384">
        <v>5</v>
      </c>
      <c r="DM384">
        <v>5</v>
      </c>
      <c r="DN384">
        <v>5</v>
      </c>
      <c r="DO384">
        <v>2</v>
      </c>
      <c r="DP384">
        <v>5</v>
      </c>
      <c r="DQ384">
        <v>0</v>
      </c>
      <c r="DR384">
        <v>0</v>
      </c>
      <c r="DS384">
        <v>0</v>
      </c>
      <c r="DT384">
        <v>3</v>
      </c>
      <c r="DU384">
        <v>0</v>
      </c>
      <c r="DV384">
        <v>0</v>
      </c>
      <c r="DW384">
        <v>0</v>
      </c>
      <c r="DX384">
        <v>5</v>
      </c>
      <c r="DY384">
        <v>2</v>
      </c>
      <c r="DZ384">
        <v>10</v>
      </c>
      <c r="EA384">
        <v>0</v>
      </c>
      <c r="EB384">
        <v>5</v>
      </c>
      <c r="EC384">
        <v>0</v>
      </c>
      <c r="ED384">
        <v>181</v>
      </c>
      <c r="EE384">
        <v>112</v>
      </c>
      <c r="EF384">
        <v>0.61878454685211204</v>
      </c>
      <c r="EG384" t="s">
        <v>163</v>
      </c>
      <c r="EH384">
        <v>24342</v>
      </c>
      <c r="EI384" t="s">
        <v>286</v>
      </c>
      <c r="EJ384" t="s">
        <v>165</v>
      </c>
    </row>
    <row r="385" spans="1:140" ht="15" hidden="1" x14ac:dyDescent="0.25">
      <c r="A385" t="s">
        <v>261</v>
      </c>
      <c r="B385" t="s">
        <v>262</v>
      </c>
      <c r="D385" t="s">
        <v>263</v>
      </c>
      <c r="E385">
        <v>45348</v>
      </c>
      <c r="F385">
        <v>23565</v>
      </c>
      <c r="G385" t="s">
        <v>169</v>
      </c>
      <c r="H385" t="s">
        <v>133</v>
      </c>
      <c r="I385" t="s">
        <v>134</v>
      </c>
      <c r="J385" t="s">
        <v>135</v>
      </c>
      <c r="K385">
        <v>0.152</v>
      </c>
      <c r="L385" t="s">
        <v>136</v>
      </c>
      <c r="P385" t="s">
        <v>137</v>
      </c>
      <c r="S385">
        <v>18353799</v>
      </c>
      <c r="U385" t="s">
        <v>138</v>
      </c>
      <c r="V385">
        <v>2008</v>
      </c>
      <c r="W385" t="s">
        <v>139</v>
      </c>
      <c r="X385">
        <v>1979</v>
      </c>
      <c r="Y385">
        <v>49561</v>
      </c>
      <c r="AA385">
        <v>214.03900146484401</v>
      </c>
      <c r="AB385" t="s">
        <v>137</v>
      </c>
      <c r="AD385" t="s">
        <v>140</v>
      </c>
      <c r="AF385" t="s">
        <v>141</v>
      </c>
      <c r="AG385">
        <v>3</v>
      </c>
      <c r="AH385" t="s">
        <v>142</v>
      </c>
      <c r="AI385">
        <v>7</v>
      </c>
      <c r="AJ385" t="s">
        <v>170</v>
      </c>
      <c r="AM385" t="s">
        <v>137</v>
      </c>
      <c r="AN385" t="s">
        <v>171</v>
      </c>
      <c r="AO385" t="s">
        <v>137</v>
      </c>
      <c r="AP385" t="s">
        <v>144</v>
      </c>
      <c r="AQ385" t="s">
        <v>145</v>
      </c>
      <c r="AR385" t="s">
        <v>137</v>
      </c>
      <c r="AS385" t="s">
        <v>168</v>
      </c>
      <c r="AT385" t="s">
        <v>137</v>
      </c>
      <c r="AW385" t="s">
        <v>172</v>
      </c>
      <c r="AX385" t="s">
        <v>148</v>
      </c>
      <c r="AY385">
        <v>2.9999999329447701E-2</v>
      </c>
      <c r="AZ385" t="s">
        <v>149</v>
      </c>
      <c r="BA385">
        <v>10</v>
      </c>
      <c r="BB385" t="s">
        <v>150</v>
      </c>
      <c r="BD385">
        <v>9.9999997764825804E-3</v>
      </c>
      <c r="BE385" t="s">
        <v>151</v>
      </c>
      <c r="BF385" t="s">
        <v>137</v>
      </c>
      <c r="BG385" t="s">
        <v>137</v>
      </c>
      <c r="BH385" t="s">
        <v>134</v>
      </c>
      <c r="BJ385">
        <v>1</v>
      </c>
      <c r="BK385">
        <v>0</v>
      </c>
      <c r="BL385">
        <v>96</v>
      </c>
      <c r="BM385" t="s">
        <v>152</v>
      </c>
      <c r="BN385">
        <v>96</v>
      </c>
      <c r="BP385">
        <v>1</v>
      </c>
      <c r="BQ385">
        <v>10</v>
      </c>
      <c r="BR385" t="s">
        <v>153</v>
      </c>
      <c r="BS385">
        <v>10</v>
      </c>
      <c r="BT385" t="s">
        <v>154</v>
      </c>
      <c r="BU385">
        <v>1</v>
      </c>
      <c r="BV385" t="s">
        <v>155</v>
      </c>
      <c r="BW385">
        <v>1</v>
      </c>
      <c r="BX385" t="s">
        <v>133</v>
      </c>
      <c r="BY385">
        <v>1</v>
      </c>
      <c r="BZ385" t="s">
        <v>156</v>
      </c>
      <c r="CA385" t="s">
        <v>157</v>
      </c>
      <c r="CC385">
        <v>1</v>
      </c>
      <c r="CD385">
        <v>0</v>
      </c>
      <c r="CE385" t="s">
        <v>158</v>
      </c>
      <c r="CG385" t="s">
        <v>159</v>
      </c>
      <c r="CI385" t="s">
        <v>137</v>
      </c>
      <c r="CJ385" t="s">
        <v>137</v>
      </c>
      <c r="CK385" t="s">
        <v>174</v>
      </c>
      <c r="CL385" t="s">
        <v>137</v>
      </c>
      <c r="CM385" t="s">
        <v>161</v>
      </c>
      <c r="CN385">
        <v>0</v>
      </c>
      <c r="CO385">
        <v>1</v>
      </c>
      <c r="CP385">
        <v>1</v>
      </c>
      <c r="CQ385">
        <v>0</v>
      </c>
      <c r="CR385">
        <v>0</v>
      </c>
      <c r="CS385">
        <v>1</v>
      </c>
      <c r="CT385">
        <v>1</v>
      </c>
      <c r="CU385" t="s">
        <v>162</v>
      </c>
      <c r="CW385">
        <v>0</v>
      </c>
      <c r="CX385">
        <v>0</v>
      </c>
      <c r="CZ385">
        <v>5</v>
      </c>
      <c r="DA385">
        <v>5</v>
      </c>
      <c r="DB385">
        <v>6</v>
      </c>
      <c r="DC385">
        <v>1</v>
      </c>
      <c r="DD385">
        <v>10</v>
      </c>
      <c r="DE385">
        <v>5</v>
      </c>
      <c r="DF385">
        <v>3</v>
      </c>
      <c r="DG385">
        <v>10</v>
      </c>
      <c r="DH385">
        <v>5</v>
      </c>
      <c r="DI385">
        <v>5</v>
      </c>
      <c r="DJ385">
        <v>5</v>
      </c>
      <c r="DK385">
        <v>5</v>
      </c>
      <c r="DL385">
        <v>5</v>
      </c>
      <c r="DM385">
        <v>5</v>
      </c>
      <c r="DN385">
        <v>0</v>
      </c>
      <c r="DO385">
        <v>2</v>
      </c>
      <c r="DP385">
        <v>5</v>
      </c>
      <c r="DQ385">
        <v>10</v>
      </c>
      <c r="DR385">
        <v>5</v>
      </c>
      <c r="DS385">
        <v>10</v>
      </c>
      <c r="DT385">
        <v>10</v>
      </c>
      <c r="DU385">
        <v>0</v>
      </c>
      <c r="DV385">
        <v>4</v>
      </c>
      <c r="DW385">
        <v>5</v>
      </c>
      <c r="DX385">
        <v>0</v>
      </c>
      <c r="DY385">
        <v>0</v>
      </c>
      <c r="DZ385">
        <v>10</v>
      </c>
      <c r="EA385">
        <v>5</v>
      </c>
      <c r="EB385">
        <v>5</v>
      </c>
      <c r="EC385">
        <v>0</v>
      </c>
      <c r="ED385">
        <v>196</v>
      </c>
      <c r="EE385">
        <v>146</v>
      </c>
      <c r="EF385">
        <v>0.744897961616516</v>
      </c>
      <c r="EG385" t="s">
        <v>163</v>
      </c>
      <c r="EH385">
        <v>23565</v>
      </c>
      <c r="EI385" t="s">
        <v>175</v>
      </c>
      <c r="EJ385" t="s">
        <v>165</v>
      </c>
    </row>
    <row r="386" spans="1:140" ht="15" hidden="1" x14ac:dyDescent="0.25">
      <c r="A386" t="s">
        <v>261</v>
      </c>
      <c r="B386" t="s">
        <v>262</v>
      </c>
      <c r="C386" t="s">
        <v>932</v>
      </c>
      <c r="D386" t="s">
        <v>263</v>
      </c>
      <c r="E386">
        <v>45348</v>
      </c>
      <c r="F386">
        <v>23558</v>
      </c>
      <c r="G386" t="s">
        <v>132</v>
      </c>
      <c r="H386" t="s">
        <v>133</v>
      </c>
      <c r="I386" t="s">
        <v>134</v>
      </c>
      <c r="J386" t="s">
        <v>135</v>
      </c>
      <c r="K386">
        <v>0.17299999999999999</v>
      </c>
      <c r="L386" t="s">
        <v>136</v>
      </c>
      <c r="M386">
        <v>2.1000000000000001E-2</v>
      </c>
      <c r="P386" t="s">
        <v>137</v>
      </c>
      <c r="S386">
        <v>18353799</v>
      </c>
      <c r="U386" t="s">
        <v>138</v>
      </c>
      <c r="V386">
        <v>2008</v>
      </c>
      <c r="W386" t="s">
        <v>139</v>
      </c>
      <c r="X386">
        <v>1972</v>
      </c>
      <c r="Y386">
        <v>49554</v>
      </c>
      <c r="AA386">
        <v>214.03900146484401</v>
      </c>
      <c r="AB386" t="s">
        <v>137</v>
      </c>
      <c r="AD386" t="s">
        <v>140</v>
      </c>
      <c r="AF386" t="s">
        <v>141</v>
      </c>
      <c r="AG386">
        <v>3</v>
      </c>
      <c r="AH386" t="s">
        <v>142</v>
      </c>
      <c r="AI386">
        <v>8</v>
      </c>
      <c r="AJ386" t="s">
        <v>142</v>
      </c>
      <c r="AM386" t="s">
        <v>137</v>
      </c>
      <c r="AN386" t="s">
        <v>143</v>
      </c>
      <c r="AO386" t="s">
        <v>137</v>
      </c>
      <c r="AP386" t="s">
        <v>144</v>
      </c>
      <c r="AQ386" t="s">
        <v>145</v>
      </c>
      <c r="AR386" t="s">
        <v>137</v>
      </c>
      <c r="AS386" t="s">
        <v>146</v>
      </c>
      <c r="AT386" t="s">
        <v>137</v>
      </c>
      <c r="AW386" t="s">
        <v>147</v>
      </c>
      <c r="AX386" t="s">
        <v>148</v>
      </c>
      <c r="AY386">
        <v>0.22499999403953599</v>
      </c>
      <c r="AZ386" t="s">
        <v>149</v>
      </c>
      <c r="BA386">
        <v>30</v>
      </c>
      <c r="BB386" t="s">
        <v>150</v>
      </c>
      <c r="BD386">
        <v>2.9999999329447701E-2</v>
      </c>
      <c r="BE386" t="s">
        <v>151</v>
      </c>
      <c r="BF386" t="s">
        <v>137</v>
      </c>
      <c r="BG386" t="s">
        <v>137</v>
      </c>
      <c r="BH386" t="s">
        <v>134</v>
      </c>
      <c r="BJ386">
        <v>1</v>
      </c>
      <c r="BK386">
        <v>0</v>
      </c>
      <c r="BL386">
        <v>24</v>
      </c>
      <c r="BM386" t="s">
        <v>152</v>
      </c>
      <c r="BN386">
        <v>24</v>
      </c>
      <c r="BP386">
        <v>1</v>
      </c>
      <c r="BQ386">
        <v>5</v>
      </c>
      <c r="BR386" t="s">
        <v>153</v>
      </c>
      <c r="BS386">
        <v>5</v>
      </c>
      <c r="BT386" t="s">
        <v>154</v>
      </c>
      <c r="BU386">
        <v>1</v>
      </c>
      <c r="BV386" t="s">
        <v>155</v>
      </c>
      <c r="BW386">
        <v>1</v>
      </c>
      <c r="BX386" t="s">
        <v>133</v>
      </c>
      <c r="BY386">
        <v>1</v>
      </c>
      <c r="BZ386" t="s">
        <v>156</v>
      </c>
      <c r="CA386" t="s">
        <v>157</v>
      </c>
      <c r="CC386">
        <v>1</v>
      </c>
      <c r="CD386">
        <v>0</v>
      </c>
      <c r="CE386" t="s">
        <v>158</v>
      </c>
      <c r="CG386" t="s">
        <v>159</v>
      </c>
      <c r="CH386" t="s">
        <v>160</v>
      </c>
      <c r="CI386" t="s">
        <v>137</v>
      </c>
      <c r="CJ386" t="s">
        <v>137</v>
      </c>
      <c r="CK386" t="s">
        <v>137</v>
      </c>
      <c r="CL386" t="s">
        <v>137</v>
      </c>
      <c r="CM386" t="s">
        <v>161</v>
      </c>
      <c r="CN386">
        <v>0</v>
      </c>
      <c r="CO386">
        <v>1</v>
      </c>
      <c r="CP386">
        <v>1</v>
      </c>
      <c r="CQ386">
        <v>0</v>
      </c>
      <c r="CR386">
        <v>0</v>
      </c>
      <c r="CS386">
        <v>1</v>
      </c>
      <c r="CT386">
        <v>1</v>
      </c>
      <c r="CU386" t="s">
        <v>162</v>
      </c>
      <c r="CW386">
        <v>0</v>
      </c>
      <c r="CX386">
        <v>0</v>
      </c>
      <c r="CZ386">
        <v>5</v>
      </c>
      <c r="DA386">
        <v>5</v>
      </c>
      <c r="DB386">
        <v>8</v>
      </c>
      <c r="DC386">
        <v>1</v>
      </c>
      <c r="DD386">
        <v>10</v>
      </c>
      <c r="DE386">
        <v>5</v>
      </c>
      <c r="DF386">
        <v>3</v>
      </c>
      <c r="DG386">
        <v>10</v>
      </c>
      <c r="DH386">
        <v>5</v>
      </c>
      <c r="DI386">
        <v>5</v>
      </c>
      <c r="DJ386">
        <v>5</v>
      </c>
      <c r="DK386">
        <v>5</v>
      </c>
      <c r="DL386">
        <v>5</v>
      </c>
      <c r="DM386">
        <v>5</v>
      </c>
      <c r="DN386">
        <v>0</v>
      </c>
      <c r="DO386">
        <v>2</v>
      </c>
      <c r="DP386">
        <v>5</v>
      </c>
      <c r="DQ386">
        <v>10</v>
      </c>
      <c r="DR386">
        <v>10</v>
      </c>
      <c r="DS386">
        <v>10</v>
      </c>
      <c r="DT386">
        <v>10</v>
      </c>
      <c r="DU386">
        <v>0</v>
      </c>
      <c r="DV386">
        <v>4</v>
      </c>
      <c r="DW386">
        <v>5</v>
      </c>
      <c r="DX386">
        <v>0</v>
      </c>
      <c r="DY386">
        <v>0</v>
      </c>
      <c r="DZ386">
        <v>10</v>
      </c>
      <c r="EA386">
        <v>5</v>
      </c>
      <c r="EB386">
        <v>5</v>
      </c>
      <c r="EC386">
        <v>0</v>
      </c>
      <c r="ED386">
        <v>196</v>
      </c>
      <c r="EE386">
        <v>153</v>
      </c>
      <c r="EF386">
        <v>0.78061223030090299</v>
      </c>
      <c r="EG386" t="s">
        <v>163</v>
      </c>
      <c r="EH386">
        <v>23558</v>
      </c>
      <c r="EI386" t="s">
        <v>164</v>
      </c>
      <c r="EJ386" t="s">
        <v>165</v>
      </c>
    </row>
    <row r="387" spans="1:140" hidden="1" x14ac:dyDescent="0.35">
      <c r="A387" t="s">
        <v>984</v>
      </c>
      <c r="B387" t="s">
        <v>985</v>
      </c>
      <c r="C387" t="s">
        <v>932</v>
      </c>
      <c r="D387" t="s">
        <v>925</v>
      </c>
      <c r="E387">
        <v>2052025</v>
      </c>
      <c r="G387" s="10" t="s">
        <v>132</v>
      </c>
      <c r="H387" t="s">
        <v>133</v>
      </c>
      <c r="I387" t="s">
        <v>134</v>
      </c>
      <c r="J387" s="15" t="s">
        <v>135</v>
      </c>
      <c r="K387">
        <v>0.187</v>
      </c>
      <c r="L387" t="s">
        <v>136</v>
      </c>
      <c r="R387" t="s">
        <v>990</v>
      </c>
      <c r="T387" t="s">
        <v>989</v>
      </c>
      <c r="AS387" s="12" t="s">
        <v>146</v>
      </c>
    </row>
    <row r="388" spans="1:140" ht="15" hidden="1" x14ac:dyDescent="0.25">
      <c r="A388" t="s">
        <v>581</v>
      </c>
      <c r="B388" t="s">
        <v>582</v>
      </c>
      <c r="D388" t="s">
        <v>263</v>
      </c>
      <c r="E388">
        <v>45348</v>
      </c>
      <c r="F388">
        <v>24334</v>
      </c>
      <c r="G388" t="s">
        <v>169</v>
      </c>
      <c r="H388" t="s">
        <v>133</v>
      </c>
      <c r="I388" t="s">
        <v>166</v>
      </c>
      <c r="J388" t="s">
        <v>135</v>
      </c>
      <c r="K388">
        <v>0.18</v>
      </c>
      <c r="L388" t="s">
        <v>136</v>
      </c>
      <c r="P388" t="s">
        <v>137</v>
      </c>
      <c r="S388">
        <v>25422127</v>
      </c>
      <c r="U388" t="s">
        <v>271</v>
      </c>
      <c r="V388">
        <v>2015</v>
      </c>
      <c r="W388" t="s">
        <v>139</v>
      </c>
      <c r="X388">
        <v>2748</v>
      </c>
      <c r="Y388">
        <v>50372</v>
      </c>
      <c r="AA388">
        <v>414.07000732421898</v>
      </c>
      <c r="AB388" t="s">
        <v>137</v>
      </c>
      <c r="AD388" t="s">
        <v>596</v>
      </c>
      <c r="AE388">
        <v>414.07000732421898</v>
      </c>
      <c r="AF388" t="s">
        <v>141</v>
      </c>
      <c r="AG388">
        <v>9</v>
      </c>
      <c r="AH388" t="s">
        <v>163</v>
      </c>
      <c r="AI388">
        <v>6</v>
      </c>
      <c r="AJ388" t="s">
        <v>170</v>
      </c>
      <c r="AM388" t="s">
        <v>137</v>
      </c>
      <c r="AN388" t="s">
        <v>273</v>
      </c>
      <c r="AO388" t="s">
        <v>137</v>
      </c>
      <c r="AP388" t="s">
        <v>274</v>
      </c>
      <c r="AQ388" t="s">
        <v>145</v>
      </c>
      <c r="AR388" t="s">
        <v>137</v>
      </c>
      <c r="AS388" t="s">
        <v>168</v>
      </c>
      <c r="AT388" t="s">
        <v>137</v>
      </c>
      <c r="AW388" t="s">
        <v>275</v>
      </c>
      <c r="AX388" t="s">
        <v>148</v>
      </c>
      <c r="AY388">
        <v>2.5000000372528999E-2</v>
      </c>
      <c r="AZ388" t="s">
        <v>149</v>
      </c>
      <c r="BA388">
        <v>0.313</v>
      </c>
      <c r="BB388" t="s">
        <v>276</v>
      </c>
      <c r="BD388">
        <v>1.29603999084793E-4</v>
      </c>
      <c r="BE388" t="s">
        <v>151</v>
      </c>
      <c r="BF388" t="s">
        <v>277</v>
      </c>
      <c r="BG388" t="s">
        <v>204</v>
      </c>
      <c r="BH388" t="s">
        <v>166</v>
      </c>
      <c r="BJ388">
        <v>1</v>
      </c>
      <c r="BK388">
        <v>1</v>
      </c>
      <c r="BL388">
        <v>24</v>
      </c>
      <c r="BM388" t="s">
        <v>152</v>
      </c>
      <c r="BN388">
        <v>24</v>
      </c>
      <c r="BP388">
        <v>1</v>
      </c>
      <c r="BQ388">
        <v>10</v>
      </c>
      <c r="BR388" t="s">
        <v>153</v>
      </c>
      <c r="BS388">
        <v>10</v>
      </c>
      <c r="BT388" t="s">
        <v>154</v>
      </c>
      <c r="BU388">
        <v>1</v>
      </c>
      <c r="BV388" t="s">
        <v>155</v>
      </c>
      <c r="BW388">
        <v>1</v>
      </c>
      <c r="BX388" t="s">
        <v>133</v>
      </c>
      <c r="BY388">
        <v>1</v>
      </c>
      <c r="BZ388" t="s">
        <v>278</v>
      </c>
      <c r="CA388">
        <v>0.211122685</v>
      </c>
      <c r="CC388">
        <v>1</v>
      </c>
      <c r="CD388">
        <v>1</v>
      </c>
      <c r="CE388" t="s">
        <v>158</v>
      </c>
      <c r="CG388" t="s">
        <v>176</v>
      </c>
      <c r="CI388" t="s">
        <v>137</v>
      </c>
      <c r="CM388" t="s">
        <v>279</v>
      </c>
      <c r="CN388">
        <v>0</v>
      </c>
      <c r="CO388">
        <v>0</v>
      </c>
      <c r="CP388">
        <v>0</v>
      </c>
      <c r="CQ388">
        <v>1</v>
      </c>
      <c r="CR388">
        <v>1</v>
      </c>
      <c r="CS388">
        <v>1</v>
      </c>
      <c r="CT388">
        <v>0</v>
      </c>
      <c r="CU388" t="s">
        <v>162</v>
      </c>
      <c r="CW388">
        <v>0</v>
      </c>
      <c r="CX388">
        <v>0</v>
      </c>
      <c r="CZ388">
        <v>5</v>
      </c>
      <c r="DA388">
        <v>10</v>
      </c>
      <c r="DB388">
        <v>6</v>
      </c>
      <c r="DC388">
        <v>1</v>
      </c>
      <c r="DD388">
        <v>10</v>
      </c>
      <c r="DE388">
        <v>5</v>
      </c>
      <c r="DF388">
        <v>3</v>
      </c>
      <c r="DG388">
        <v>5</v>
      </c>
      <c r="DH388">
        <v>5</v>
      </c>
      <c r="DI388">
        <v>5</v>
      </c>
      <c r="DJ388">
        <v>5</v>
      </c>
      <c r="DK388">
        <v>5</v>
      </c>
      <c r="DL388">
        <v>5</v>
      </c>
      <c r="DM388">
        <v>5</v>
      </c>
      <c r="DN388">
        <v>5</v>
      </c>
      <c r="DO388">
        <v>2</v>
      </c>
      <c r="DP388">
        <v>5</v>
      </c>
      <c r="DQ388">
        <v>0</v>
      </c>
      <c r="DR388">
        <v>0</v>
      </c>
      <c r="DS388">
        <v>0</v>
      </c>
      <c r="DT388">
        <v>3</v>
      </c>
      <c r="DU388">
        <v>0</v>
      </c>
      <c r="DV388">
        <v>0</v>
      </c>
      <c r="DW388">
        <v>0</v>
      </c>
      <c r="DX388">
        <v>5</v>
      </c>
      <c r="DY388">
        <v>2</v>
      </c>
      <c r="DZ388">
        <v>10</v>
      </c>
      <c r="EA388">
        <v>0</v>
      </c>
      <c r="EB388">
        <v>5</v>
      </c>
      <c r="EC388">
        <v>0</v>
      </c>
      <c r="ED388">
        <v>181</v>
      </c>
      <c r="EE388">
        <v>112</v>
      </c>
      <c r="EF388">
        <v>0.61878454685211204</v>
      </c>
      <c r="EG388" t="s">
        <v>163</v>
      </c>
      <c r="EH388">
        <v>24334</v>
      </c>
      <c r="EI388" t="s">
        <v>280</v>
      </c>
      <c r="EJ388" t="s">
        <v>165</v>
      </c>
    </row>
    <row r="389" spans="1:140" ht="15" hidden="1" x14ac:dyDescent="0.25">
      <c r="A389" t="s">
        <v>261</v>
      </c>
      <c r="B389" t="s">
        <v>262</v>
      </c>
      <c r="C389" t="s">
        <v>932</v>
      </c>
      <c r="D389" t="s">
        <v>263</v>
      </c>
      <c r="E389">
        <v>45348</v>
      </c>
      <c r="F389">
        <v>23559</v>
      </c>
      <c r="G389" t="s">
        <v>132</v>
      </c>
      <c r="H389" t="s">
        <v>133</v>
      </c>
      <c r="I389" t="s">
        <v>166</v>
      </c>
      <c r="J389" t="s">
        <v>135</v>
      </c>
      <c r="K389">
        <v>0.187</v>
      </c>
      <c r="L389" t="s">
        <v>136</v>
      </c>
      <c r="M389">
        <v>3.0000000000000001E-3</v>
      </c>
      <c r="P389" t="s">
        <v>137</v>
      </c>
      <c r="S389">
        <v>18353799</v>
      </c>
      <c r="U389" t="s">
        <v>138</v>
      </c>
      <c r="V389">
        <v>2008</v>
      </c>
      <c r="W389" t="s">
        <v>139</v>
      </c>
      <c r="X389">
        <v>1973</v>
      </c>
      <c r="Y389">
        <v>49555</v>
      </c>
      <c r="AA389">
        <v>214.03900146484401</v>
      </c>
      <c r="AB389" t="s">
        <v>137</v>
      </c>
      <c r="AD389" t="s">
        <v>140</v>
      </c>
      <c r="AF389" t="s">
        <v>141</v>
      </c>
      <c r="AG389">
        <v>3</v>
      </c>
      <c r="AH389" t="s">
        <v>142</v>
      </c>
      <c r="AI389">
        <v>8</v>
      </c>
      <c r="AJ389" t="s">
        <v>142</v>
      </c>
      <c r="AM389" t="s">
        <v>137</v>
      </c>
      <c r="AN389" t="s">
        <v>143</v>
      </c>
      <c r="AO389" t="s">
        <v>137</v>
      </c>
      <c r="AP389" t="s">
        <v>144</v>
      </c>
      <c r="AQ389" t="s">
        <v>145</v>
      </c>
      <c r="AR389" t="s">
        <v>137</v>
      </c>
      <c r="AS389" t="s">
        <v>146</v>
      </c>
      <c r="AT389" t="s">
        <v>137</v>
      </c>
      <c r="AW389" t="s">
        <v>147</v>
      </c>
      <c r="AX389" t="s">
        <v>148</v>
      </c>
      <c r="AY389">
        <v>0.22499999403953599</v>
      </c>
      <c r="AZ389" t="s">
        <v>149</v>
      </c>
      <c r="BA389">
        <v>30</v>
      </c>
      <c r="BB389" t="s">
        <v>150</v>
      </c>
      <c r="BD389">
        <v>2.9999999329447701E-2</v>
      </c>
      <c r="BE389" t="s">
        <v>151</v>
      </c>
      <c r="BF389" t="s">
        <v>137</v>
      </c>
      <c r="BG389" t="s">
        <v>137</v>
      </c>
      <c r="BH389" t="s">
        <v>166</v>
      </c>
      <c r="BJ389">
        <v>1</v>
      </c>
      <c r="BK389">
        <v>1</v>
      </c>
      <c r="BL389">
        <v>24</v>
      </c>
      <c r="BM389" t="s">
        <v>152</v>
      </c>
      <c r="BN389">
        <v>24</v>
      </c>
      <c r="BP389">
        <v>1</v>
      </c>
      <c r="BQ389">
        <v>1</v>
      </c>
      <c r="BR389" t="s">
        <v>153</v>
      </c>
      <c r="BS389">
        <v>1</v>
      </c>
      <c r="BT389" t="s">
        <v>154</v>
      </c>
      <c r="BU389">
        <v>1</v>
      </c>
      <c r="BV389" t="s">
        <v>155</v>
      </c>
      <c r="BW389">
        <v>1</v>
      </c>
      <c r="BX389" t="s">
        <v>133</v>
      </c>
      <c r="BY389">
        <v>1</v>
      </c>
      <c r="BZ389" t="s">
        <v>167</v>
      </c>
      <c r="CA389" t="s">
        <v>157</v>
      </c>
      <c r="CC389">
        <v>1</v>
      </c>
      <c r="CD389">
        <v>0</v>
      </c>
      <c r="CE389" t="s">
        <v>158</v>
      </c>
      <c r="CG389" t="s">
        <v>159</v>
      </c>
      <c r="CH389" t="s">
        <v>160</v>
      </c>
      <c r="CI389" t="s">
        <v>137</v>
      </c>
      <c r="CJ389" t="s">
        <v>137</v>
      </c>
      <c r="CK389" t="s">
        <v>137</v>
      </c>
      <c r="CL389" t="s">
        <v>137</v>
      </c>
      <c r="CM389" t="s">
        <v>161</v>
      </c>
      <c r="CN389">
        <v>0</v>
      </c>
      <c r="CO389">
        <v>1</v>
      </c>
      <c r="CP389">
        <v>0</v>
      </c>
      <c r="CQ389">
        <v>0</v>
      </c>
      <c r="CR389">
        <v>0</v>
      </c>
      <c r="CS389">
        <v>1</v>
      </c>
      <c r="CT389">
        <v>0</v>
      </c>
      <c r="CU389" t="s">
        <v>162</v>
      </c>
      <c r="CW389">
        <v>0</v>
      </c>
      <c r="CX389">
        <v>0</v>
      </c>
      <c r="CZ389">
        <v>5</v>
      </c>
      <c r="DA389">
        <v>5</v>
      </c>
      <c r="DB389">
        <v>8</v>
      </c>
      <c r="DC389">
        <v>1</v>
      </c>
      <c r="DD389">
        <v>10</v>
      </c>
      <c r="DE389">
        <v>5</v>
      </c>
      <c r="DF389">
        <v>3</v>
      </c>
      <c r="DG389">
        <v>10</v>
      </c>
      <c r="DH389">
        <v>5</v>
      </c>
      <c r="DI389">
        <v>5</v>
      </c>
      <c r="DJ389">
        <v>5</v>
      </c>
      <c r="DK389">
        <v>5</v>
      </c>
      <c r="DL389">
        <v>5</v>
      </c>
      <c r="DM389">
        <v>5</v>
      </c>
      <c r="DN389">
        <v>0</v>
      </c>
      <c r="DO389">
        <v>2</v>
      </c>
      <c r="DP389">
        <v>5</v>
      </c>
      <c r="DQ389">
        <v>10</v>
      </c>
      <c r="DR389">
        <v>10</v>
      </c>
      <c r="DS389">
        <v>10</v>
      </c>
      <c r="DT389">
        <v>10</v>
      </c>
      <c r="DU389">
        <v>0</v>
      </c>
      <c r="DV389">
        <v>4</v>
      </c>
      <c r="DW389">
        <v>0</v>
      </c>
      <c r="DX389">
        <v>0</v>
      </c>
      <c r="DY389">
        <v>0</v>
      </c>
      <c r="DZ389">
        <v>10</v>
      </c>
      <c r="EA389">
        <v>0</v>
      </c>
      <c r="EB389">
        <v>5</v>
      </c>
      <c r="EC389">
        <v>0</v>
      </c>
      <c r="ED389">
        <v>181</v>
      </c>
      <c r="EE389">
        <v>143</v>
      </c>
      <c r="EF389">
        <v>0.79005527496337902</v>
      </c>
      <c r="EG389" t="s">
        <v>163</v>
      </c>
      <c r="EH389">
        <v>23559</v>
      </c>
      <c r="EI389" t="s">
        <v>164</v>
      </c>
      <c r="EJ389" t="s">
        <v>165</v>
      </c>
    </row>
    <row r="390" spans="1:140" ht="15" hidden="1" x14ac:dyDescent="0.25">
      <c r="A390" t="s">
        <v>688</v>
      </c>
      <c r="B390" t="s">
        <v>689</v>
      </c>
      <c r="C390" t="s">
        <v>965</v>
      </c>
      <c r="D390" t="s">
        <v>925</v>
      </c>
      <c r="E390">
        <v>1162025</v>
      </c>
      <c r="G390" t="s">
        <v>169</v>
      </c>
      <c r="H390" t="s">
        <v>133</v>
      </c>
      <c r="I390" t="s">
        <v>166</v>
      </c>
      <c r="J390" t="s">
        <v>135</v>
      </c>
      <c r="K390">
        <v>0.192</v>
      </c>
      <c r="L390" t="s">
        <v>136</v>
      </c>
      <c r="P390" t="s">
        <v>137</v>
      </c>
      <c r="T390" t="s">
        <v>983</v>
      </c>
      <c r="U390" t="s">
        <v>696</v>
      </c>
      <c r="V390">
        <v>2011</v>
      </c>
      <c r="AA390">
        <v>464.07800292968801</v>
      </c>
      <c r="AB390" t="s">
        <v>137</v>
      </c>
      <c r="AD390" t="s">
        <v>692</v>
      </c>
      <c r="AE390">
        <v>464.07800292968801</v>
      </c>
      <c r="AF390" t="s">
        <v>141</v>
      </c>
      <c r="AN390" t="s">
        <v>171</v>
      </c>
      <c r="AS390" t="s">
        <v>146</v>
      </c>
    </row>
    <row r="391" spans="1:140" ht="15" hidden="1" x14ac:dyDescent="0.25">
      <c r="A391" t="s">
        <v>261</v>
      </c>
      <c r="B391" t="s">
        <v>262</v>
      </c>
      <c r="D391" t="s">
        <v>263</v>
      </c>
      <c r="E391">
        <v>45348</v>
      </c>
      <c r="F391">
        <v>23563</v>
      </c>
      <c r="G391" t="s">
        <v>169</v>
      </c>
      <c r="H391" t="s">
        <v>133</v>
      </c>
      <c r="I391" t="s">
        <v>134</v>
      </c>
      <c r="J391" t="s">
        <v>196</v>
      </c>
      <c r="K391">
        <v>0.22509999999999999</v>
      </c>
      <c r="L391" t="s">
        <v>197</v>
      </c>
      <c r="P391" t="s">
        <v>198</v>
      </c>
      <c r="S391">
        <v>18353799</v>
      </c>
      <c r="U391" t="s">
        <v>138</v>
      </c>
      <c r="V391">
        <v>2008</v>
      </c>
      <c r="W391" t="s">
        <v>139</v>
      </c>
      <c r="X391">
        <v>1977</v>
      </c>
      <c r="Y391">
        <v>49559</v>
      </c>
      <c r="AA391">
        <v>214.03900146484401</v>
      </c>
      <c r="AB391" t="s">
        <v>137</v>
      </c>
      <c r="AD391" t="s">
        <v>140</v>
      </c>
      <c r="AF391" t="s">
        <v>141</v>
      </c>
      <c r="AG391">
        <v>3</v>
      </c>
      <c r="AH391" t="s">
        <v>142</v>
      </c>
      <c r="AI391">
        <v>7</v>
      </c>
      <c r="AJ391" t="s">
        <v>170</v>
      </c>
      <c r="AM391" t="s">
        <v>137</v>
      </c>
      <c r="AN391" t="s">
        <v>171</v>
      </c>
      <c r="AO391" t="s">
        <v>137</v>
      </c>
      <c r="AP391" t="s">
        <v>144</v>
      </c>
      <c r="AQ391" t="s">
        <v>145</v>
      </c>
      <c r="AR391" t="s">
        <v>137</v>
      </c>
      <c r="AS391" t="s">
        <v>146</v>
      </c>
      <c r="AT391" t="s">
        <v>137</v>
      </c>
      <c r="AW391" t="s">
        <v>172</v>
      </c>
      <c r="AX391" t="s">
        <v>148</v>
      </c>
      <c r="AY391">
        <v>2.9999999329447701E-2</v>
      </c>
      <c r="AZ391" t="s">
        <v>149</v>
      </c>
      <c r="BA391">
        <v>30</v>
      </c>
      <c r="BB391" t="s">
        <v>150</v>
      </c>
      <c r="BD391">
        <v>2.9999999329447701E-2</v>
      </c>
      <c r="BE391" t="s">
        <v>151</v>
      </c>
      <c r="BF391" t="s">
        <v>137</v>
      </c>
      <c r="BG391" t="s">
        <v>137</v>
      </c>
      <c r="BH391" t="s">
        <v>134</v>
      </c>
      <c r="BJ391">
        <v>1</v>
      </c>
      <c r="BK391">
        <v>0</v>
      </c>
      <c r="BL391">
        <v>96</v>
      </c>
      <c r="BM391" t="s">
        <v>152</v>
      </c>
      <c r="BN391">
        <v>96</v>
      </c>
      <c r="BP391">
        <v>1</v>
      </c>
      <c r="BQ391">
        <v>10</v>
      </c>
      <c r="BR391" t="s">
        <v>153</v>
      </c>
      <c r="BS391">
        <v>10</v>
      </c>
      <c r="BT391" t="s">
        <v>154</v>
      </c>
      <c r="BU391">
        <v>1</v>
      </c>
      <c r="BV391" t="s">
        <v>155</v>
      </c>
      <c r="BW391">
        <v>1</v>
      </c>
      <c r="BX391" t="s">
        <v>133</v>
      </c>
      <c r="BY391">
        <v>1</v>
      </c>
      <c r="BZ391" t="s">
        <v>156</v>
      </c>
      <c r="CA391" t="s">
        <v>157</v>
      </c>
      <c r="CC391">
        <v>1</v>
      </c>
      <c r="CD391">
        <v>0</v>
      </c>
      <c r="CE391" t="s">
        <v>158</v>
      </c>
      <c r="CG391" t="s">
        <v>159</v>
      </c>
      <c r="CI391" t="s">
        <v>137</v>
      </c>
      <c r="CJ391" t="s">
        <v>137</v>
      </c>
      <c r="CK391" t="s">
        <v>174</v>
      </c>
      <c r="CL391" t="s">
        <v>137</v>
      </c>
      <c r="CM391" t="s">
        <v>161</v>
      </c>
      <c r="CN391">
        <v>0</v>
      </c>
      <c r="CO391">
        <v>1</v>
      </c>
      <c r="CP391">
        <v>1</v>
      </c>
      <c r="CQ391">
        <v>0</v>
      </c>
      <c r="CR391">
        <v>0</v>
      </c>
      <c r="CS391">
        <v>1</v>
      </c>
      <c r="CT391">
        <v>1</v>
      </c>
      <c r="CU391" t="s">
        <v>162</v>
      </c>
      <c r="CW391">
        <v>0</v>
      </c>
      <c r="CX391">
        <v>0</v>
      </c>
      <c r="CZ391">
        <v>5</v>
      </c>
      <c r="DA391">
        <v>5</v>
      </c>
      <c r="DB391">
        <v>6</v>
      </c>
      <c r="DC391">
        <v>1</v>
      </c>
      <c r="DD391">
        <v>10</v>
      </c>
      <c r="DE391">
        <v>5</v>
      </c>
      <c r="DF391">
        <v>3</v>
      </c>
      <c r="DG391">
        <v>10</v>
      </c>
      <c r="DH391">
        <v>5</v>
      </c>
      <c r="DI391">
        <v>5</v>
      </c>
      <c r="DJ391">
        <v>5</v>
      </c>
      <c r="DK391">
        <v>5</v>
      </c>
      <c r="DL391">
        <v>5</v>
      </c>
      <c r="DM391">
        <v>5</v>
      </c>
      <c r="DN391">
        <v>0</v>
      </c>
      <c r="DO391">
        <v>2</v>
      </c>
      <c r="DP391">
        <v>5</v>
      </c>
      <c r="DQ391">
        <v>10</v>
      </c>
      <c r="DR391">
        <v>5</v>
      </c>
      <c r="DS391">
        <v>10</v>
      </c>
      <c r="DT391">
        <v>10</v>
      </c>
      <c r="DU391">
        <v>0</v>
      </c>
      <c r="DV391">
        <v>4</v>
      </c>
      <c r="DW391">
        <v>5</v>
      </c>
      <c r="DX391">
        <v>0</v>
      </c>
      <c r="DY391">
        <v>0</v>
      </c>
      <c r="DZ391">
        <v>10</v>
      </c>
      <c r="EA391">
        <v>5</v>
      </c>
      <c r="EB391">
        <v>5</v>
      </c>
      <c r="EC391">
        <v>0</v>
      </c>
      <c r="ED391">
        <v>196</v>
      </c>
      <c r="EE391">
        <v>146</v>
      </c>
      <c r="EF391">
        <v>0.744897961616516</v>
      </c>
      <c r="EG391" t="s">
        <v>163</v>
      </c>
      <c r="EH391">
        <v>23563</v>
      </c>
      <c r="EI391" t="s">
        <v>175</v>
      </c>
      <c r="EJ391" t="s">
        <v>165</v>
      </c>
    </row>
    <row r="392" spans="1:140" ht="15" hidden="1" x14ac:dyDescent="0.25">
      <c r="A392" t="s">
        <v>261</v>
      </c>
      <c r="B392" t="s">
        <v>262</v>
      </c>
      <c r="D392" t="s">
        <v>263</v>
      </c>
      <c r="E392">
        <v>45348</v>
      </c>
      <c r="F392">
        <v>23562</v>
      </c>
      <c r="G392" t="s">
        <v>169</v>
      </c>
      <c r="H392" t="s">
        <v>133</v>
      </c>
      <c r="I392" t="s">
        <v>134</v>
      </c>
      <c r="J392" t="s">
        <v>196</v>
      </c>
      <c r="K392">
        <v>0.24149999999999999</v>
      </c>
      <c r="L392" t="s">
        <v>197</v>
      </c>
      <c r="P392" t="s">
        <v>198</v>
      </c>
      <c r="S392">
        <v>18353799</v>
      </c>
      <c r="U392" t="s">
        <v>138</v>
      </c>
      <c r="V392">
        <v>2008</v>
      </c>
      <c r="W392" t="s">
        <v>139</v>
      </c>
      <c r="X392">
        <v>1976</v>
      </c>
      <c r="Y392">
        <v>49558</v>
      </c>
      <c r="AA392">
        <v>214.03900146484401</v>
      </c>
      <c r="AB392" t="s">
        <v>137</v>
      </c>
      <c r="AD392" t="s">
        <v>140</v>
      </c>
      <c r="AF392" t="s">
        <v>141</v>
      </c>
      <c r="AG392">
        <v>3</v>
      </c>
      <c r="AH392" t="s">
        <v>142</v>
      </c>
      <c r="AI392">
        <v>7</v>
      </c>
      <c r="AJ392" t="s">
        <v>170</v>
      </c>
      <c r="AM392" t="s">
        <v>137</v>
      </c>
      <c r="AN392" t="s">
        <v>171</v>
      </c>
      <c r="AO392" t="s">
        <v>137</v>
      </c>
      <c r="AP392" t="s">
        <v>144</v>
      </c>
      <c r="AQ392" t="s">
        <v>145</v>
      </c>
      <c r="AR392" t="s">
        <v>137</v>
      </c>
      <c r="AS392" t="s">
        <v>146</v>
      </c>
      <c r="AT392" t="s">
        <v>137</v>
      </c>
      <c r="AW392" t="s">
        <v>172</v>
      </c>
      <c r="AX392" t="s">
        <v>148</v>
      </c>
      <c r="AY392">
        <v>2.9999999329447701E-2</v>
      </c>
      <c r="AZ392" t="s">
        <v>149</v>
      </c>
      <c r="BA392">
        <v>10</v>
      </c>
      <c r="BB392" t="s">
        <v>150</v>
      </c>
      <c r="BD392">
        <v>9.9999997764825804E-3</v>
      </c>
      <c r="BE392" t="s">
        <v>151</v>
      </c>
      <c r="BF392" t="s">
        <v>137</v>
      </c>
      <c r="BG392" t="s">
        <v>137</v>
      </c>
      <c r="BH392" t="s">
        <v>134</v>
      </c>
      <c r="BJ392">
        <v>1</v>
      </c>
      <c r="BK392">
        <v>0</v>
      </c>
      <c r="BL392">
        <v>96</v>
      </c>
      <c r="BM392" t="s">
        <v>152</v>
      </c>
      <c r="BN392">
        <v>96</v>
      </c>
      <c r="BO392" t="s">
        <v>173</v>
      </c>
      <c r="BP392">
        <v>1</v>
      </c>
      <c r="BQ392">
        <v>10</v>
      </c>
      <c r="BR392" t="s">
        <v>153</v>
      </c>
      <c r="BS392">
        <v>10</v>
      </c>
      <c r="BT392" t="s">
        <v>154</v>
      </c>
      <c r="BU392">
        <v>1</v>
      </c>
      <c r="BV392" t="s">
        <v>155</v>
      </c>
      <c r="BW392">
        <v>1</v>
      </c>
      <c r="BX392" t="s">
        <v>133</v>
      </c>
      <c r="BY392">
        <v>1</v>
      </c>
      <c r="BZ392" t="s">
        <v>156</v>
      </c>
      <c r="CA392" t="s">
        <v>157</v>
      </c>
      <c r="CC392">
        <v>1</v>
      </c>
      <c r="CD392">
        <v>0</v>
      </c>
      <c r="CE392" t="s">
        <v>158</v>
      </c>
      <c r="CG392" t="s">
        <v>159</v>
      </c>
      <c r="CI392" t="s">
        <v>137</v>
      </c>
      <c r="CJ392" t="s">
        <v>137</v>
      </c>
      <c r="CK392" t="s">
        <v>174</v>
      </c>
      <c r="CL392" t="s">
        <v>137</v>
      </c>
      <c r="CM392" t="s">
        <v>161</v>
      </c>
      <c r="CN392">
        <v>0</v>
      </c>
      <c r="CO392">
        <v>1</v>
      </c>
      <c r="CP392">
        <v>1</v>
      </c>
      <c r="CQ392">
        <v>0</v>
      </c>
      <c r="CR392">
        <v>0</v>
      </c>
      <c r="CS392">
        <v>1</v>
      </c>
      <c r="CT392">
        <v>1</v>
      </c>
      <c r="CU392" t="s">
        <v>162</v>
      </c>
      <c r="CW392">
        <v>0</v>
      </c>
      <c r="CX392">
        <v>0</v>
      </c>
      <c r="CZ392">
        <v>5</v>
      </c>
      <c r="DA392">
        <v>5</v>
      </c>
      <c r="DB392">
        <v>6</v>
      </c>
      <c r="DC392">
        <v>1</v>
      </c>
      <c r="DD392">
        <v>10</v>
      </c>
      <c r="DE392">
        <v>5</v>
      </c>
      <c r="DF392">
        <v>3</v>
      </c>
      <c r="DG392">
        <v>10</v>
      </c>
      <c r="DH392">
        <v>5</v>
      </c>
      <c r="DI392">
        <v>5</v>
      </c>
      <c r="DJ392">
        <v>5</v>
      </c>
      <c r="DK392">
        <v>5</v>
      </c>
      <c r="DL392">
        <v>5</v>
      </c>
      <c r="DM392">
        <v>5</v>
      </c>
      <c r="DN392">
        <v>0</v>
      </c>
      <c r="DO392">
        <v>2</v>
      </c>
      <c r="DP392">
        <v>5</v>
      </c>
      <c r="DQ392">
        <v>10</v>
      </c>
      <c r="DR392">
        <v>5</v>
      </c>
      <c r="DS392">
        <v>10</v>
      </c>
      <c r="DT392">
        <v>10</v>
      </c>
      <c r="DU392">
        <v>0</v>
      </c>
      <c r="DV392">
        <v>4</v>
      </c>
      <c r="DW392">
        <v>5</v>
      </c>
      <c r="DX392">
        <v>0</v>
      </c>
      <c r="DY392">
        <v>0</v>
      </c>
      <c r="DZ392">
        <v>10</v>
      </c>
      <c r="EA392">
        <v>5</v>
      </c>
      <c r="EB392">
        <v>5</v>
      </c>
      <c r="EC392">
        <v>0</v>
      </c>
      <c r="ED392">
        <v>196</v>
      </c>
      <c r="EE392">
        <v>146</v>
      </c>
      <c r="EF392">
        <v>0.744897961616516</v>
      </c>
      <c r="EG392" t="s">
        <v>163</v>
      </c>
      <c r="EH392">
        <v>23562</v>
      </c>
      <c r="EI392" t="s">
        <v>175</v>
      </c>
      <c r="EJ392" t="s">
        <v>165</v>
      </c>
    </row>
    <row r="393" spans="1:140" ht="15" hidden="1" x14ac:dyDescent="0.25">
      <c r="A393" t="s">
        <v>261</v>
      </c>
      <c r="B393" t="s">
        <v>262</v>
      </c>
      <c r="D393" t="s">
        <v>263</v>
      </c>
      <c r="E393">
        <v>45348</v>
      </c>
      <c r="F393">
        <v>23564</v>
      </c>
      <c r="G393" t="s">
        <v>169</v>
      </c>
      <c r="H393" t="s">
        <v>133</v>
      </c>
      <c r="I393" t="s">
        <v>134</v>
      </c>
      <c r="J393" t="s">
        <v>196</v>
      </c>
      <c r="K393">
        <v>0.24840000000000001</v>
      </c>
      <c r="L393" t="s">
        <v>197</v>
      </c>
      <c r="P393" t="s">
        <v>198</v>
      </c>
      <c r="S393">
        <v>18353799</v>
      </c>
      <c r="U393" t="s">
        <v>138</v>
      </c>
      <c r="V393">
        <v>2008</v>
      </c>
      <c r="W393" t="s">
        <v>139</v>
      </c>
      <c r="X393">
        <v>1978</v>
      </c>
      <c r="Y393">
        <v>49560</v>
      </c>
      <c r="AA393">
        <v>214.03900146484401</v>
      </c>
      <c r="AB393" t="s">
        <v>137</v>
      </c>
      <c r="AD393" t="s">
        <v>140</v>
      </c>
      <c r="AF393" t="s">
        <v>141</v>
      </c>
      <c r="AG393">
        <v>3</v>
      </c>
      <c r="AH393" t="s">
        <v>142</v>
      </c>
      <c r="AI393">
        <v>7</v>
      </c>
      <c r="AJ393" t="s">
        <v>170</v>
      </c>
      <c r="AM393" t="s">
        <v>137</v>
      </c>
      <c r="AN393" t="s">
        <v>171</v>
      </c>
      <c r="AO393" t="s">
        <v>137</v>
      </c>
      <c r="AP393" t="s">
        <v>144</v>
      </c>
      <c r="AQ393" t="s">
        <v>145</v>
      </c>
      <c r="AR393" t="s">
        <v>137</v>
      </c>
      <c r="AS393" t="s">
        <v>146</v>
      </c>
      <c r="AT393" t="s">
        <v>137</v>
      </c>
      <c r="AW393" t="s">
        <v>172</v>
      </c>
      <c r="AX393" t="s">
        <v>148</v>
      </c>
      <c r="AY393">
        <v>2.9999999329447701E-2</v>
      </c>
      <c r="AZ393" t="s">
        <v>149</v>
      </c>
      <c r="BA393">
        <v>100</v>
      </c>
      <c r="BB393" t="s">
        <v>150</v>
      </c>
      <c r="BD393">
        <v>0.10000000149011599</v>
      </c>
      <c r="BE393" t="s">
        <v>151</v>
      </c>
      <c r="BF393" t="s">
        <v>137</v>
      </c>
      <c r="BG393" t="s">
        <v>137</v>
      </c>
      <c r="BH393" t="s">
        <v>134</v>
      </c>
      <c r="BJ393">
        <v>1</v>
      </c>
      <c r="BK393">
        <v>0</v>
      </c>
      <c r="BL393">
        <v>96</v>
      </c>
      <c r="BM393" t="s">
        <v>152</v>
      </c>
      <c r="BN393">
        <v>96</v>
      </c>
      <c r="BP393">
        <v>1</v>
      </c>
      <c r="BQ393">
        <v>10</v>
      </c>
      <c r="BR393" t="s">
        <v>153</v>
      </c>
      <c r="BS393">
        <v>10</v>
      </c>
      <c r="BT393" t="s">
        <v>154</v>
      </c>
      <c r="BU393">
        <v>1</v>
      </c>
      <c r="BV393" t="s">
        <v>155</v>
      </c>
      <c r="BW393">
        <v>1</v>
      </c>
      <c r="BX393" t="s">
        <v>133</v>
      </c>
      <c r="BY393">
        <v>1</v>
      </c>
      <c r="BZ393" t="s">
        <v>156</v>
      </c>
      <c r="CA393" t="s">
        <v>157</v>
      </c>
      <c r="CC393">
        <v>1</v>
      </c>
      <c r="CD393">
        <v>0</v>
      </c>
      <c r="CE393" t="s">
        <v>158</v>
      </c>
      <c r="CG393" t="s">
        <v>176</v>
      </c>
      <c r="CI393" t="s">
        <v>137</v>
      </c>
      <c r="CJ393" t="s">
        <v>137</v>
      </c>
      <c r="CK393" t="s">
        <v>174</v>
      </c>
      <c r="CL393" t="s">
        <v>137</v>
      </c>
      <c r="CM393" t="s">
        <v>161</v>
      </c>
      <c r="CN393">
        <v>0</v>
      </c>
      <c r="CO393">
        <v>1</v>
      </c>
      <c r="CP393">
        <v>1</v>
      </c>
      <c r="CQ393">
        <v>0</v>
      </c>
      <c r="CR393">
        <v>0</v>
      </c>
      <c r="CS393">
        <v>1</v>
      </c>
      <c r="CT393">
        <v>1</v>
      </c>
      <c r="CU393" t="s">
        <v>162</v>
      </c>
      <c r="CW393">
        <v>0</v>
      </c>
      <c r="CX393">
        <v>0</v>
      </c>
      <c r="CZ393">
        <v>5</v>
      </c>
      <c r="DA393">
        <v>5</v>
      </c>
      <c r="DB393">
        <v>6</v>
      </c>
      <c r="DC393">
        <v>1</v>
      </c>
      <c r="DD393">
        <v>10</v>
      </c>
      <c r="DE393">
        <v>5</v>
      </c>
      <c r="DF393">
        <v>3</v>
      </c>
      <c r="DG393">
        <v>10</v>
      </c>
      <c r="DH393">
        <v>5</v>
      </c>
      <c r="DI393">
        <v>5</v>
      </c>
      <c r="DJ393">
        <v>5</v>
      </c>
      <c r="DK393">
        <v>5</v>
      </c>
      <c r="DL393">
        <v>5</v>
      </c>
      <c r="DM393">
        <v>5</v>
      </c>
      <c r="DN393">
        <v>0</v>
      </c>
      <c r="DO393">
        <v>2</v>
      </c>
      <c r="DP393">
        <v>5</v>
      </c>
      <c r="DQ393">
        <v>10</v>
      </c>
      <c r="DR393">
        <v>5</v>
      </c>
      <c r="DS393">
        <v>10</v>
      </c>
      <c r="DT393">
        <v>10</v>
      </c>
      <c r="DU393">
        <v>0</v>
      </c>
      <c r="DV393">
        <v>4</v>
      </c>
      <c r="DW393">
        <v>5</v>
      </c>
      <c r="DX393">
        <v>0</v>
      </c>
      <c r="DY393">
        <v>0</v>
      </c>
      <c r="DZ393">
        <v>10</v>
      </c>
      <c r="EA393">
        <v>5</v>
      </c>
      <c r="EB393">
        <v>5</v>
      </c>
      <c r="EC393">
        <v>0</v>
      </c>
      <c r="ED393">
        <v>196</v>
      </c>
      <c r="EE393">
        <v>146</v>
      </c>
      <c r="EF393">
        <v>0.744897961616516</v>
      </c>
      <c r="EG393" t="s">
        <v>163</v>
      </c>
      <c r="EH393">
        <v>23564</v>
      </c>
      <c r="EI393" t="s">
        <v>175</v>
      </c>
      <c r="EJ393" t="s">
        <v>165</v>
      </c>
    </row>
    <row r="394" spans="1:140" ht="15" hidden="1" x14ac:dyDescent="0.25">
      <c r="A394" t="s">
        <v>909</v>
      </c>
      <c r="B394" t="s">
        <v>266</v>
      </c>
      <c r="D394" t="s">
        <v>263</v>
      </c>
      <c r="E394">
        <v>45348</v>
      </c>
      <c r="F394">
        <v>25775</v>
      </c>
      <c r="G394" t="s">
        <v>132</v>
      </c>
      <c r="H394" t="s">
        <v>199</v>
      </c>
      <c r="I394" t="s">
        <v>166</v>
      </c>
      <c r="J394" t="s">
        <v>135</v>
      </c>
      <c r="K394">
        <v>0.1963</v>
      </c>
      <c r="L394" t="s">
        <v>136</v>
      </c>
      <c r="S394">
        <v>12499116</v>
      </c>
      <c r="U394" t="s">
        <v>289</v>
      </c>
      <c r="V394">
        <v>2003</v>
      </c>
      <c r="W394" t="s">
        <v>290</v>
      </c>
      <c r="X394">
        <v>4189</v>
      </c>
      <c r="Y394">
        <v>100200</v>
      </c>
      <c r="AA394">
        <v>364.05999755859398</v>
      </c>
      <c r="AB394" t="s">
        <v>174</v>
      </c>
      <c r="AD394" t="s">
        <v>291</v>
      </c>
      <c r="AF394" t="s">
        <v>141</v>
      </c>
      <c r="AG394">
        <v>3</v>
      </c>
      <c r="AH394" t="s">
        <v>142</v>
      </c>
      <c r="AI394" t="s">
        <v>158</v>
      </c>
      <c r="AL394" t="s">
        <v>158</v>
      </c>
      <c r="AM394" t="s">
        <v>137</v>
      </c>
      <c r="AN394" t="s">
        <v>292</v>
      </c>
      <c r="AO394" t="s">
        <v>137</v>
      </c>
      <c r="AQ394" t="s">
        <v>203</v>
      </c>
      <c r="AR394" t="s">
        <v>204</v>
      </c>
      <c r="AS394" t="s">
        <v>168</v>
      </c>
      <c r="AT394" t="s">
        <v>137</v>
      </c>
      <c r="AU394" t="s">
        <v>293</v>
      </c>
      <c r="AV394" t="s">
        <v>294</v>
      </c>
      <c r="AX394" t="s">
        <v>158</v>
      </c>
      <c r="AY394">
        <v>0.25</v>
      </c>
      <c r="AZ394" t="s">
        <v>185</v>
      </c>
      <c r="BA394">
        <v>48.64</v>
      </c>
      <c r="BB394" t="s">
        <v>295</v>
      </c>
      <c r="BD394">
        <v>17.707878112793001</v>
      </c>
      <c r="BE394" t="s">
        <v>296</v>
      </c>
      <c r="BG394" t="s">
        <v>137</v>
      </c>
      <c r="BH394" t="s">
        <v>166</v>
      </c>
      <c r="BJ394">
        <v>1</v>
      </c>
      <c r="BK394">
        <v>1</v>
      </c>
      <c r="BL394">
        <v>1</v>
      </c>
      <c r="BM394" t="s">
        <v>187</v>
      </c>
      <c r="BN394">
        <v>24</v>
      </c>
      <c r="BP394">
        <v>1</v>
      </c>
      <c r="BQ394">
        <v>2.5</v>
      </c>
      <c r="BR394" t="s">
        <v>153</v>
      </c>
      <c r="BS394">
        <v>2.5</v>
      </c>
      <c r="BT394" t="s">
        <v>153</v>
      </c>
      <c r="BU394">
        <v>1</v>
      </c>
      <c r="BV394" t="s">
        <v>155</v>
      </c>
      <c r="BW394">
        <v>1</v>
      </c>
      <c r="BX394" t="s">
        <v>199</v>
      </c>
      <c r="BY394">
        <v>1</v>
      </c>
      <c r="BZ394" t="s">
        <v>297</v>
      </c>
      <c r="CC394">
        <v>1</v>
      </c>
      <c r="CD394">
        <v>0</v>
      </c>
      <c r="CE394" t="s">
        <v>158</v>
      </c>
      <c r="CG394" t="s">
        <v>298</v>
      </c>
      <c r="CH394" t="s">
        <v>299</v>
      </c>
      <c r="CI394" t="s">
        <v>137</v>
      </c>
      <c r="CJ394" t="s">
        <v>137</v>
      </c>
      <c r="CN394">
        <v>0</v>
      </c>
      <c r="CO394">
        <v>0</v>
      </c>
      <c r="CP394">
        <v>0</v>
      </c>
      <c r="CQ394">
        <v>0</v>
      </c>
      <c r="CR394">
        <v>0</v>
      </c>
      <c r="CS394">
        <v>1</v>
      </c>
      <c r="CT394">
        <v>0</v>
      </c>
      <c r="CU394" t="s">
        <v>162</v>
      </c>
      <c r="CV394" t="s">
        <v>300</v>
      </c>
      <c r="CW394">
        <v>0</v>
      </c>
      <c r="CX394">
        <v>0</v>
      </c>
      <c r="CZ394">
        <v>5</v>
      </c>
      <c r="DA394">
        <v>5</v>
      </c>
      <c r="DB394">
        <v>0</v>
      </c>
      <c r="DC394">
        <v>1</v>
      </c>
      <c r="DD394">
        <v>10</v>
      </c>
      <c r="DE394">
        <v>3</v>
      </c>
      <c r="DF394">
        <v>0</v>
      </c>
      <c r="DG394">
        <v>10</v>
      </c>
      <c r="DH394">
        <v>5</v>
      </c>
      <c r="DI394">
        <v>5</v>
      </c>
      <c r="DJ394">
        <v>5</v>
      </c>
      <c r="DK394">
        <v>5</v>
      </c>
      <c r="DL394">
        <v>5</v>
      </c>
      <c r="DM394">
        <v>5</v>
      </c>
      <c r="DN394">
        <v>0</v>
      </c>
      <c r="DO394">
        <v>2</v>
      </c>
      <c r="DP394">
        <v>5</v>
      </c>
      <c r="DQ394">
        <v>10</v>
      </c>
      <c r="DR394">
        <v>0</v>
      </c>
      <c r="DS394">
        <v>0</v>
      </c>
      <c r="DT394">
        <v>0</v>
      </c>
      <c r="DU394">
        <v>0</v>
      </c>
      <c r="DV394">
        <v>0</v>
      </c>
      <c r="DW394">
        <v>0</v>
      </c>
      <c r="DX394">
        <v>0</v>
      </c>
      <c r="DY394">
        <v>0</v>
      </c>
      <c r="DZ394">
        <v>10</v>
      </c>
      <c r="EA394">
        <v>0</v>
      </c>
      <c r="EB394">
        <v>5</v>
      </c>
      <c r="EC394">
        <v>0</v>
      </c>
      <c r="ED394">
        <v>181</v>
      </c>
      <c r="EE394">
        <v>96</v>
      </c>
      <c r="EF394">
        <v>0.53038674592971802</v>
      </c>
      <c r="EG394" t="s">
        <v>163</v>
      </c>
      <c r="EH394">
        <v>25775</v>
      </c>
      <c r="EI394" t="s">
        <v>301</v>
      </c>
      <c r="EJ394" t="s">
        <v>302</v>
      </c>
    </row>
    <row r="395" spans="1:140" ht="15" hidden="1" x14ac:dyDescent="0.25">
      <c r="A395" t="s">
        <v>948</v>
      </c>
      <c r="B395" t="s">
        <v>949</v>
      </c>
      <c r="D395" t="s">
        <v>263</v>
      </c>
      <c r="E395">
        <v>9172024</v>
      </c>
      <c r="F395">
        <v>24344</v>
      </c>
      <c r="G395" t="s">
        <v>169</v>
      </c>
      <c r="H395" t="s">
        <v>133</v>
      </c>
      <c r="I395" t="s">
        <v>166</v>
      </c>
      <c r="J395" t="s">
        <v>135</v>
      </c>
      <c r="K395" s="7">
        <v>0.2</v>
      </c>
      <c r="L395" t="s">
        <v>136</v>
      </c>
      <c r="P395" t="s">
        <v>137</v>
      </c>
      <c r="S395">
        <v>25422127</v>
      </c>
      <c r="U395" t="s">
        <v>271</v>
      </c>
      <c r="V395">
        <v>2015</v>
      </c>
      <c r="W395" t="s">
        <v>139</v>
      </c>
      <c r="X395">
        <v>2758</v>
      </c>
      <c r="Y395">
        <v>50382</v>
      </c>
      <c r="AA395">
        <v>514.08599853515602</v>
      </c>
      <c r="AB395" t="s">
        <v>137</v>
      </c>
      <c r="AD395" t="s">
        <v>952</v>
      </c>
      <c r="AE395">
        <v>514.08599853515602</v>
      </c>
      <c r="AF395" t="s">
        <v>141</v>
      </c>
      <c r="AG395">
        <v>9</v>
      </c>
      <c r="AH395" t="s">
        <v>163</v>
      </c>
      <c r="AI395">
        <v>5</v>
      </c>
      <c r="AJ395" t="s">
        <v>170</v>
      </c>
      <c r="AM395" t="s">
        <v>137</v>
      </c>
      <c r="AN395" t="s">
        <v>273</v>
      </c>
      <c r="AO395" t="s">
        <v>137</v>
      </c>
      <c r="AP395" t="s">
        <v>274</v>
      </c>
      <c r="AQ395" t="s">
        <v>145</v>
      </c>
      <c r="AR395" t="s">
        <v>137</v>
      </c>
      <c r="AS395" t="s">
        <v>146</v>
      </c>
      <c r="AT395" t="s">
        <v>137</v>
      </c>
      <c r="AW395" t="s">
        <v>275</v>
      </c>
      <c r="AX395" t="s">
        <v>148</v>
      </c>
      <c r="AY395">
        <v>2.5000000372528999E-2</v>
      </c>
      <c r="AZ395" t="s">
        <v>149</v>
      </c>
      <c r="BA395">
        <v>3.13</v>
      </c>
      <c r="BB395" t="s">
        <v>276</v>
      </c>
      <c r="BD395">
        <v>1.6090889694169201E-3</v>
      </c>
      <c r="BE395" t="s">
        <v>151</v>
      </c>
      <c r="BF395" t="s">
        <v>277</v>
      </c>
      <c r="BG395" t="s">
        <v>204</v>
      </c>
      <c r="BH395" t="s">
        <v>166</v>
      </c>
      <c r="BJ395">
        <v>1</v>
      </c>
      <c r="BK395">
        <v>1</v>
      </c>
      <c r="BL395">
        <v>24</v>
      </c>
      <c r="BM395" t="s">
        <v>152</v>
      </c>
      <c r="BN395">
        <v>24</v>
      </c>
      <c r="BP395">
        <v>1</v>
      </c>
      <c r="BQ395">
        <v>10</v>
      </c>
      <c r="BR395" t="s">
        <v>153</v>
      </c>
      <c r="BS395">
        <v>10</v>
      </c>
      <c r="BT395" t="s">
        <v>154</v>
      </c>
      <c r="BU395">
        <v>1</v>
      </c>
      <c r="BV395" t="s">
        <v>155</v>
      </c>
      <c r="BW395">
        <v>1</v>
      </c>
      <c r="BX395" t="s">
        <v>133</v>
      </c>
      <c r="BY395">
        <v>1</v>
      </c>
      <c r="BZ395" t="s">
        <v>278</v>
      </c>
      <c r="CA395">
        <v>0.211122685</v>
      </c>
      <c r="CC395">
        <v>1</v>
      </c>
      <c r="CD395">
        <v>1</v>
      </c>
      <c r="CE395" t="s">
        <v>158</v>
      </c>
      <c r="CG395" t="s">
        <v>176</v>
      </c>
      <c r="CI395" t="s">
        <v>137</v>
      </c>
      <c r="CM395" t="s">
        <v>279</v>
      </c>
      <c r="CN395">
        <v>0</v>
      </c>
      <c r="CO395">
        <v>0</v>
      </c>
      <c r="CP395">
        <v>0</v>
      </c>
      <c r="CQ395">
        <v>1</v>
      </c>
      <c r="CR395">
        <v>1</v>
      </c>
      <c r="CS395">
        <v>1</v>
      </c>
      <c r="CT395">
        <v>0</v>
      </c>
      <c r="CU395" t="s">
        <v>162</v>
      </c>
      <c r="CW395">
        <v>0</v>
      </c>
      <c r="CX395">
        <v>0</v>
      </c>
      <c r="CZ395">
        <v>5</v>
      </c>
      <c r="DA395">
        <v>10</v>
      </c>
      <c r="DB395">
        <v>6</v>
      </c>
      <c r="DC395">
        <v>1</v>
      </c>
      <c r="DD395">
        <v>10</v>
      </c>
      <c r="DE395">
        <v>5</v>
      </c>
      <c r="DF395">
        <v>3</v>
      </c>
      <c r="DG395">
        <v>5</v>
      </c>
      <c r="DH395">
        <v>5</v>
      </c>
      <c r="DI395">
        <v>5</v>
      </c>
      <c r="DJ395">
        <v>5</v>
      </c>
      <c r="DK395">
        <v>5</v>
      </c>
      <c r="DL395">
        <v>5</v>
      </c>
      <c r="DM395">
        <v>5</v>
      </c>
      <c r="DN395">
        <v>5</v>
      </c>
      <c r="DO395">
        <v>2</v>
      </c>
      <c r="DP395">
        <v>5</v>
      </c>
      <c r="DQ395">
        <v>0</v>
      </c>
      <c r="DR395">
        <v>0</v>
      </c>
      <c r="DS395">
        <v>0</v>
      </c>
      <c r="DT395">
        <v>3</v>
      </c>
      <c r="DU395">
        <v>0</v>
      </c>
      <c r="DV395">
        <v>0</v>
      </c>
      <c r="DW395">
        <v>0</v>
      </c>
      <c r="DX395">
        <v>5</v>
      </c>
      <c r="DY395">
        <v>2</v>
      </c>
      <c r="DZ395">
        <v>10</v>
      </c>
      <c r="EA395">
        <v>0</v>
      </c>
      <c r="EB395">
        <v>5</v>
      </c>
      <c r="EC395">
        <v>0</v>
      </c>
      <c r="ED395">
        <v>181</v>
      </c>
      <c r="EE395">
        <v>112</v>
      </c>
      <c r="EF395">
        <v>0.61878454685211204</v>
      </c>
      <c r="EG395" t="s">
        <v>163</v>
      </c>
      <c r="EH395">
        <v>24344</v>
      </c>
      <c r="EI395" t="s">
        <v>286</v>
      </c>
      <c r="EJ395" t="s">
        <v>165</v>
      </c>
    </row>
    <row r="396" spans="1:140" ht="15" hidden="1" x14ac:dyDescent="0.25">
      <c r="A396" t="s">
        <v>909</v>
      </c>
      <c r="B396" t="s">
        <v>266</v>
      </c>
      <c r="D396" t="s">
        <v>263</v>
      </c>
      <c r="E396">
        <v>45348</v>
      </c>
      <c r="F396">
        <v>25776</v>
      </c>
      <c r="G396" t="s">
        <v>132</v>
      </c>
      <c r="H396" t="s">
        <v>199</v>
      </c>
      <c r="I396" t="s">
        <v>166</v>
      </c>
      <c r="J396" t="s">
        <v>135</v>
      </c>
      <c r="K396">
        <v>0.20069999999999999</v>
      </c>
      <c r="L396" t="s">
        <v>136</v>
      </c>
      <c r="S396">
        <v>12499116</v>
      </c>
      <c r="U396" t="s">
        <v>289</v>
      </c>
      <c r="V396">
        <v>2003</v>
      </c>
      <c r="W396" t="s">
        <v>290</v>
      </c>
      <c r="X396">
        <v>4190</v>
      </c>
      <c r="Y396">
        <v>100201</v>
      </c>
      <c r="AA396">
        <v>364.05999755859398</v>
      </c>
      <c r="AB396" t="s">
        <v>174</v>
      </c>
      <c r="AD396" t="s">
        <v>291</v>
      </c>
      <c r="AF396" t="s">
        <v>141</v>
      </c>
      <c r="AG396">
        <v>3</v>
      </c>
      <c r="AH396" t="s">
        <v>142</v>
      </c>
      <c r="AI396" t="s">
        <v>158</v>
      </c>
      <c r="AL396" t="s">
        <v>158</v>
      </c>
      <c r="AM396" t="s">
        <v>137</v>
      </c>
      <c r="AN396" t="s">
        <v>292</v>
      </c>
      <c r="AO396" t="s">
        <v>137</v>
      </c>
      <c r="AQ396" t="s">
        <v>203</v>
      </c>
      <c r="AR396" t="s">
        <v>204</v>
      </c>
      <c r="AS396" t="s">
        <v>146</v>
      </c>
      <c r="AT396" t="s">
        <v>137</v>
      </c>
      <c r="AU396" t="s">
        <v>293</v>
      </c>
      <c r="AV396" t="s">
        <v>294</v>
      </c>
      <c r="AX396" t="s">
        <v>158</v>
      </c>
      <c r="AY396">
        <v>0.25</v>
      </c>
      <c r="AZ396" t="s">
        <v>185</v>
      </c>
      <c r="BA396">
        <v>48.64</v>
      </c>
      <c r="BB396" t="s">
        <v>295</v>
      </c>
      <c r="BD396">
        <v>17.707878112793001</v>
      </c>
      <c r="BE396" t="s">
        <v>296</v>
      </c>
      <c r="BG396" t="s">
        <v>137</v>
      </c>
      <c r="BH396" t="s">
        <v>166</v>
      </c>
      <c r="BJ396">
        <v>1</v>
      </c>
      <c r="BK396">
        <v>1</v>
      </c>
      <c r="BL396">
        <v>1</v>
      </c>
      <c r="BM396" t="s">
        <v>187</v>
      </c>
      <c r="BN396">
        <v>24</v>
      </c>
      <c r="BP396">
        <v>1</v>
      </c>
      <c r="BQ396">
        <v>2.5</v>
      </c>
      <c r="BR396" t="s">
        <v>153</v>
      </c>
      <c r="BS396">
        <v>2.5</v>
      </c>
      <c r="BT396" t="s">
        <v>153</v>
      </c>
      <c r="BU396">
        <v>1</v>
      </c>
      <c r="BV396" t="s">
        <v>155</v>
      </c>
      <c r="BW396">
        <v>1</v>
      </c>
      <c r="BX396" t="s">
        <v>199</v>
      </c>
      <c r="BY396">
        <v>1</v>
      </c>
      <c r="BZ396" t="s">
        <v>297</v>
      </c>
      <c r="CC396">
        <v>1</v>
      </c>
      <c r="CD396">
        <v>0</v>
      </c>
      <c r="CE396" t="s">
        <v>158</v>
      </c>
      <c r="CG396" t="s">
        <v>298</v>
      </c>
      <c r="CH396" t="s">
        <v>299</v>
      </c>
      <c r="CI396" t="s">
        <v>137</v>
      </c>
      <c r="CJ396" t="s">
        <v>137</v>
      </c>
      <c r="CN396">
        <v>0</v>
      </c>
      <c r="CO396">
        <v>0</v>
      </c>
      <c r="CP396">
        <v>0</v>
      </c>
      <c r="CQ396">
        <v>0</v>
      </c>
      <c r="CR396">
        <v>0</v>
      </c>
      <c r="CS396">
        <v>1</v>
      </c>
      <c r="CT396">
        <v>0</v>
      </c>
      <c r="CU396" t="s">
        <v>162</v>
      </c>
      <c r="CV396" t="s">
        <v>300</v>
      </c>
      <c r="CW396">
        <v>0</v>
      </c>
      <c r="CX396">
        <v>0</v>
      </c>
      <c r="CZ396">
        <v>5</v>
      </c>
      <c r="DA396">
        <v>5</v>
      </c>
      <c r="DB396">
        <v>0</v>
      </c>
      <c r="DC396">
        <v>1</v>
      </c>
      <c r="DD396">
        <v>10</v>
      </c>
      <c r="DE396">
        <v>3</v>
      </c>
      <c r="DF396">
        <v>0</v>
      </c>
      <c r="DG396">
        <v>10</v>
      </c>
      <c r="DH396">
        <v>5</v>
      </c>
      <c r="DI396">
        <v>5</v>
      </c>
      <c r="DJ396">
        <v>5</v>
      </c>
      <c r="DK396">
        <v>5</v>
      </c>
      <c r="DL396">
        <v>5</v>
      </c>
      <c r="DM396">
        <v>5</v>
      </c>
      <c r="DN396">
        <v>0</v>
      </c>
      <c r="DO396">
        <v>2</v>
      </c>
      <c r="DP396">
        <v>5</v>
      </c>
      <c r="DQ396">
        <v>10</v>
      </c>
      <c r="DR396">
        <v>0</v>
      </c>
      <c r="DS396">
        <v>0</v>
      </c>
      <c r="DT396">
        <v>0</v>
      </c>
      <c r="DU396">
        <v>0</v>
      </c>
      <c r="DV396">
        <v>0</v>
      </c>
      <c r="DW396">
        <v>0</v>
      </c>
      <c r="DX396">
        <v>0</v>
      </c>
      <c r="DY396">
        <v>0</v>
      </c>
      <c r="DZ396">
        <v>10</v>
      </c>
      <c r="EA396">
        <v>0</v>
      </c>
      <c r="EB396">
        <v>5</v>
      </c>
      <c r="EC396">
        <v>0</v>
      </c>
      <c r="ED396">
        <v>181</v>
      </c>
      <c r="EE396">
        <v>96</v>
      </c>
      <c r="EF396">
        <v>0.53038674592971802</v>
      </c>
      <c r="EG396" t="s">
        <v>163</v>
      </c>
      <c r="EH396">
        <v>25776</v>
      </c>
      <c r="EI396" t="s">
        <v>301</v>
      </c>
      <c r="EJ396" t="s">
        <v>302</v>
      </c>
    </row>
    <row r="397" spans="1:140" hidden="1" x14ac:dyDescent="0.35">
      <c r="A397" t="s">
        <v>261</v>
      </c>
      <c r="B397" t="s">
        <v>262</v>
      </c>
      <c r="D397" t="s">
        <v>263</v>
      </c>
      <c r="E397">
        <v>45348</v>
      </c>
      <c r="F397">
        <v>23564</v>
      </c>
      <c r="G397" t="s">
        <v>169</v>
      </c>
      <c r="H397" t="s">
        <v>133</v>
      </c>
      <c r="I397" t="s">
        <v>134</v>
      </c>
      <c r="J397" t="s">
        <v>135</v>
      </c>
      <c r="K397">
        <v>0.20699999999999999</v>
      </c>
      <c r="L397" t="s">
        <v>136</v>
      </c>
      <c r="P397" t="s">
        <v>137</v>
      </c>
      <c r="S397">
        <v>18353799</v>
      </c>
      <c r="U397" t="s">
        <v>138</v>
      </c>
      <c r="V397">
        <v>2008</v>
      </c>
      <c r="W397" t="s">
        <v>139</v>
      </c>
      <c r="X397">
        <v>1978</v>
      </c>
      <c r="Y397">
        <v>49560</v>
      </c>
      <c r="AA397">
        <v>214.03900146484401</v>
      </c>
      <c r="AB397" t="s">
        <v>137</v>
      </c>
      <c r="AD397" t="s">
        <v>140</v>
      </c>
      <c r="AF397" t="s">
        <v>141</v>
      </c>
      <c r="AG397">
        <v>3</v>
      </c>
      <c r="AH397" t="s">
        <v>142</v>
      </c>
      <c r="AI397">
        <v>7</v>
      </c>
      <c r="AJ397" t="s">
        <v>170</v>
      </c>
      <c r="AM397" t="s">
        <v>137</v>
      </c>
      <c r="AN397" t="s">
        <v>171</v>
      </c>
      <c r="AO397" t="s">
        <v>137</v>
      </c>
      <c r="AP397" t="s">
        <v>144</v>
      </c>
      <c r="AQ397" t="s">
        <v>145</v>
      </c>
      <c r="AR397" t="s">
        <v>137</v>
      </c>
      <c r="AS397" s="13" t="s">
        <v>146</v>
      </c>
      <c r="AT397" t="s">
        <v>137</v>
      </c>
      <c r="AW397" t="s">
        <v>172</v>
      </c>
      <c r="AX397" t="s">
        <v>148</v>
      </c>
      <c r="AY397">
        <v>2.9999999329447701E-2</v>
      </c>
      <c r="AZ397" t="s">
        <v>149</v>
      </c>
      <c r="BA397">
        <v>100</v>
      </c>
      <c r="BB397" t="s">
        <v>150</v>
      </c>
      <c r="BD397">
        <v>0.10000000149011599</v>
      </c>
      <c r="BE397" t="s">
        <v>151</v>
      </c>
      <c r="BF397" t="s">
        <v>137</v>
      </c>
      <c r="BG397" t="s">
        <v>137</v>
      </c>
      <c r="BH397" t="s">
        <v>134</v>
      </c>
      <c r="BJ397">
        <v>1</v>
      </c>
      <c r="BK397">
        <v>0</v>
      </c>
      <c r="BL397">
        <v>96</v>
      </c>
      <c r="BM397" t="s">
        <v>152</v>
      </c>
      <c r="BN397">
        <v>96</v>
      </c>
      <c r="BP397">
        <v>1</v>
      </c>
      <c r="BQ397">
        <v>10</v>
      </c>
      <c r="BR397" t="s">
        <v>153</v>
      </c>
      <c r="BS397">
        <v>10</v>
      </c>
      <c r="BT397" t="s">
        <v>154</v>
      </c>
      <c r="BU397">
        <v>1</v>
      </c>
      <c r="BV397" t="s">
        <v>155</v>
      </c>
      <c r="BW397">
        <v>1</v>
      </c>
      <c r="BX397" t="s">
        <v>133</v>
      </c>
      <c r="BY397">
        <v>1</v>
      </c>
      <c r="BZ397" t="s">
        <v>156</v>
      </c>
      <c r="CA397" t="s">
        <v>157</v>
      </c>
      <c r="CC397">
        <v>1</v>
      </c>
      <c r="CD397">
        <v>0</v>
      </c>
      <c r="CE397" t="s">
        <v>158</v>
      </c>
      <c r="CG397" t="s">
        <v>176</v>
      </c>
      <c r="CI397" t="s">
        <v>137</v>
      </c>
      <c r="CJ397" t="s">
        <v>137</v>
      </c>
      <c r="CK397" t="s">
        <v>174</v>
      </c>
      <c r="CL397" t="s">
        <v>137</v>
      </c>
      <c r="CM397" t="s">
        <v>161</v>
      </c>
      <c r="CN397">
        <v>0</v>
      </c>
      <c r="CO397">
        <v>1</v>
      </c>
      <c r="CP397">
        <v>1</v>
      </c>
      <c r="CQ397">
        <v>0</v>
      </c>
      <c r="CR397">
        <v>0</v>
      </c>
      <c r="CS397">
        <v>1</v>
      </c>
      <c r="CT397">
        <v>1</v>
      </c>
      <c r="CU397" t="s">
        <v>162</v>
      </c>
      <c r="CW397">
        <v>0</v>
      </c>
      <c r="CX397">
        <v>0</v>
      </c>
      <c r="CZ397">
        <v>5</v>
      </c>
      <c r="DA397">
        <v>5</v>
      </c>
      <c r="DB397">
        <v>6</v>
      </c>
      <c r="DC397">
        <v>1</v>
      </c>
      <c r="DD397">
        <v>10</v>
      </c>
      <c r="DE397">
        <v>5</v>
      </c>
      <c r="DF397">
        <v>3</v>
      </c>
      <c r="DG397">
        <v>10</v>
      </c>
      <c r="DH397">
        <v>5</v>
      </c>
      <c r="DI397">
        <v>5</v>
      </c>
      <c r="DJ397">
        <v>5</v>
      </c>
      <c r="DK397">
        <v>5</v>
      </c>
      <c r="DL397">
        <v>5</v>
      </c>
      <c r="DM397">
        <v>5</v>
      </c>
      <c r="DN397">
        <v>0</v>
      </c>
      <c r="DO397">
        <v>2</v>
      </c>
      <c r="DP397">
        <v>5</v>
      </c>
      <c r="DQ397">
        <v>10</v>
      </c>
      <c r="DR397">
        <v>5</v>
      </c>
      <c r="DS397">
        <v>10</v>
      </c>
      <c r="DT397">
        <v>10</v>
      </c>
      <c r="DU397">
        <v>0</v>
      </c>
      <c r="DV397">
        <v>4</v>
      </c>
      <c r="DW397">
        <v>5</v>
      </c>
      <c r="DX397">
        <v>0</v>
      </c>
      <c r="DY397">
        <v>0</v>
      </c>
      <c r="DZ397">
        <v>10</v>
      </c>
      <c r="EA397">
        <v>5</v>
      </c>
      <c r="EB397">
        <v>5</v>
      </c>
      <c r="EC397">
        <v>0</v>
      </c>
      <c r="ED397">
        <v>196</v>
      </c>
      <c r="EE397">
        <v>146</v>
      </c>
      <c r="EF397">
        <v>0.744897961616516</v>
      </c>
      <c r="EG397" t="s">
        <v>163</v>
      </c>
      <c r="EH397">
        <v>23564</v>
      </c>
      <c r="EI397" t="s">
        <v>175</v>
      </c>
      <c r="EJ397" t="s">
        <v>165</v>
      </c>
    </row>
    <row r="398" spans="1:140" ht="15" hidden="1" x14ac:dyDescent="0.25">
      <c r="A398" t="s">
        <v>261</v>
      </c>
      <c r="B398" t="s">
        <v>262</v>
      </c>
      <c r="C398" t="s">
        <v>932</v>
      </c>
      <c r="D398" t="s">
        <v>263</v>
      </c>
      <c r="E398">
        <v>45348</v>
      </c>
      <c r="F398">
        <v>23567</v>
      </c>
      <c r="G398" t="s">
        <v>169</v>
      </c>
      <c r="H398" t="s">
        <v>133</v>
      </c>
      <c r="I398" t="s">
        <v>134</v>
      </c>
      <c r="J398" t="s">
        <v>135</v>
      </c>
      <c r="K398">
        <v>0.20699999999999999</v>
      </c>
      <c r="L398" t="s">
        <v>136</v>
      </c>
      <c r="P398" t="s">
        <v>137</v>
      </c>
      <c r="R398" t="s">
        <v>988</v>
      </c>
      <c r="S398">
        <v>18353799</v>
      </c>
      <c r="U398" t="s">
        <v>138</v>
      </c>
      <c r="V398">
        <v>2008</v>
      </c>
      <c r="W398" t="s">
        <v>139</v>
      </c>
      <c r="X398">
        <v>1981</v>
      </c>
      <c r="Y398">
        <v>49563</v>
      </c>
      <c r="AA398">
        <v>214.03900146484401</v>
      </c>
      <c r="AB398" t="s">
        <v>137</v>
      </c>
      <c r="AD398" t="s">
        <v>140</v>
      </c>
      <c r="AF398" t="s">
        <v>141</v>
      </c>
      <c r="AG398">
        <v>3</v>
      </c>
      <c r="AH398" t="s">
        <v>142</v>
      </c>
      <c r="AI398">
        <v>7</v>
      </c>
      <c r="AJ398" t="s">
        <v>170</v>
      </c>
      <c r="AM398" t="s">
        <v>137</v>
      </c>
      <c r="AN398" t="s">
        <v>171</v>
      </c>
      <c r="AO398" t="s">
        <v>137</v>
      </c>
      <c r="AP398" t="s">
        <v>144</v>
      </c>
      <c r="AQ398" t="s">
        <v>145</v>
      </c>
      <c r="AR398" t="s">
        <v>137</v>
      </c>
      <c r="AS398" t="s">
        <v>168</v>
      </c>
      <c r="AT398" t="s">
        <v>137</v>
      </c>
      <c r="AW398" t="s">
        <v>172</v>
      </c>
      <c r="AX398" t="s">
        <v>148</v>
      </c>
      <c r="AY398">
        <v>2.9999999329447701E-2</v>
      </c>
      <c r="AZ398" t="s">
        <v>149</v>
      </c>
      <c r="BA398">
        <v>100</v>
      </c>
      <c r="BB398" t="s">
        <v>150</v>
      </c>
      <c r="BD398">
        <v>0.10000000149011599</v>
      </c>
      <c r="BE398" t="s">
        <v>151</v>
      </c>
      <c r="BF398" t="s">
        <v>137</v>
      </c>
      <c r="BG398" t="s">
        <v>137</v>
      </c>
      <c r="BH398" t="s">
        <v>134</v>
      </c>
      <c r="BJ398">
        <v>1</v>
      </c>
      <c r="BK398">
        <v>0</v>
      </c>
      <c r="BL398">
        <v>96</v>
      </c>
      <c r="BM398" t="s">
        <v>152</v>
      </c>
      <c r="BN398">
        <v>96</v>
      </c>
      <c r="BP398">
        <v>1</v>
      </c>
      <c r="BQ398">
        <v>10</v>
      </c>
      <c r="BR398" t="s">
        <v>153</v>
      </c>
      <c r="BS398">
        <v>10</v>
      </c>
      <c r="BT398" t="s">
        <v>154</v>
      </c>
      <c r="BU398">
        <v>1</v>
      </c>
      <c r="BV398" t="s">
        <v>155</v>
      </c>
      <c r="BW398">
        <v>1</v>
      </c>
      <c r="BX398" t="s">
        <v>133</v>
      </c>
      <c r="BY398">
        <v>1</v>
      </c>
      <c r="BZ398" t="s">
        <v>156</v>
      </c>
      <c r="CA398" t="s">
        <v>157</v>
      </c>
      <c r="CC398">
        <v>1</v>
      </c>
      <c r="CD398">
        <v>0</v>
      </c>
      <c r="CE398" t="s">
        <v>158</v>
      </c>
      <c r="CG398" t="s">
        <v>176</v>
      </c>
      <c r="CI398" t="s">
        <v>137</v>
      </c>
      <c r="CJ398" t="s">
        <v>137</v>
      </c>
      <c r="CK398" t="s">
        <v>174</v>
      </c>
      <c r="CL398" t="s">
        <v>137</v>
      </c>
      <c r="CM398" t="s">
        <v>161</v>
      </c>
      <c r="CN398">
        <v>0</v>
      </c>
      <c r="CO398">
        <v>1</v>
      </c>
      <c r="CP398">
        <v>1</v>
      </c>
      <c r="CQ398">
        <v>0</v>
      </c>
      <c r="CR398">
        <v>0</v>
      </c>
      <c r="CS398">
        <v>1</v>
      </c>
      <c r="CT398">
        <v>1</v>
      </c>
      <c r="CU398" t="s">
        <v>162</v>
      </c>
      <c r="CW398">
        <v>0</v>
      </c>
      <c r="CX398">
        <v>0</v>
      </c>
      <c r="CZ398">
        <v>5</v>
      </c>
      <c r="DA398">
        <v>5</v>
      </c>
      <c r="DB398">
        <v>6</v>
      </c>
      <c r="DC398">
        <v>1</v>
      </c>
      <c r="DD398">
        <v>10</v>
      </c>
      <c r="DE398">
        <v>5</v>
      </c>
      <c r="DF398">
        <v>3</v>
      </c>
      <c r="DG398">
        <v>10</v>
      </c>
      <c r="DH398">
        <v>5</v>
      </c>
      <c r="DI398">
        <v>5</v>
      </c>
      <c r="DJ398">
        <v>5</v>
      </c>
      <c r="DK398">
        <v>5</v>
      </c>
      <c r="DL398">
        <v>5</v>
      </c>
      <c r="DM398">
        <v>5</v>
      </c>
      <c r="DN398">
        <v>0</v>
      </c>
      <c r="DO398">
        <v>2</v>
      </c>
      <c r="DP398">
        <v>5</v>
      </c>
      <c r="DQ398">
        <v>10</v>
      </c>
      <c r="DR398">
        <v>5</v>
      </c>
      <c r="DS398">
        <v>10</v>
      </c>
      <c r="DT398">
        <v>10</v>
      </c>
      <c r="DU398">
        <v>0</v>
      </c>
      <c r="DV398">
        <v>4</v>
      </c>
      <c r="DW398">
        <v>5</v>
      </c>
      <c r="DX398">
        <v>0</v>
      </c>
      <c r="DY398">
        <v>0</v>
      </c>
      <c r="DZ398">
        <v>10</v>
      </c>
      <c r="EA398">
        <v>5</v>
      </c>
      <c r="EB398">
        <v>5</v>
      </c>
      <c r="EC398">
        <v>0</v>
      </c>
      <c r="ED398">
        <v>196</v>
      </c>
      <c r="EE398">
        <v>146</v>
      </c>
      <c r="EF398">
        <v>0.744897961616516</v>
      </c>
      <c r="EG398" t="s">
        <v>163</v>
      </c>
      <c r="EH398">
        <v>23567</v>
      </c>
      <c r="EI398" t="s">
        <v>175</v>
      </c>
      <c r="EJ398" t="s">
        <v>165</v>
      </c>
    </row>
    <row r="399" spans="1:140" hidden="1" x14ac:dyDescent="0.35">
      <c r="A399" t="s">
        <v>984</v>
      </c>
      <c r="B399" t="s">
        <v>985</v>
      </c>
      <c r="C399" t="s">
        <v>932</v>
      </c>
      <c r="D399" t="s">
        <v>925</v>
      </c>
      <c r="E399">
        <v>2052025</v>
      </c>
      <c r="G399" t="s">
        <v>169</v>
      </c>
      <c r="H399" t="s">
        <v>133</v>
      </c>
      <c r="I399" t="s">
        <v>134</v>
      </c>
      <c r="J399" t="s">
        <v>135</v>
      </c>
      <c r="K399">
        <v>0.20699999999999999</v>
      </c>
      <c r="L399" t="s">
        <v>136</v>
      </c>
      <c r="R399" t="s">
        <v>990</v>
      </c>
      <c r="T399" t="s">
        <v>989</v>
      </c>
      <c r="AS399" s="12" t="s">
        <v>168</v>
      </c>
    </row>
    <row r="400" spans="1:140" ht="15" hidden="1" x14ac:dyDescent="0.25">
      <c r="A400" t="s">
        <v>261</v>
      </c>
      <c r="B400" t="s">
        <v>262</v>
      </c>
      <c r="D400" t="s">
        <v>263</v>
      </c>
      <c r="E400">
        <v>45348</v>
      </c>
      <c r="F400">
        <v>23422</v>
      </c>
      <c r="G400" t="s">
        <v>132</v>
      </c>
      <c r="H400" t="s">
        <v>177</v>
      </c>
      <c r="I400" t="s">
        <v>166</v>
      </c>
      <c r="J400" t="s">
        <v>208</v>
      </c>
      <c r="K400">
        <v>79.2</v>
      </c>
      <c r="L400" t="s">
        <v>152</v>
      </c>
      <c r="P400" t="s">
        <v>209</v>
      </c>
      <c r="S400">
        <v>21059488</v>
      </c>
      <c r="U400" t="s">
        <v>180</v>
      </c>
      <c r="V400">
        <v>2011</v>
      </c>
      <c r="W400" t="s">
        <v>139</v>
      </c>
      <c r="X400">
        <v>1836</v>
      </c>
      <c r="Y400">
        <v>49408</v>
      </c>
      <c r="AA400">
        <v>214.03900146484401</v>
      </c>
      <c r="AB400" t="s">
        <v>137</v>
      </c>
      <c r="AD400" t="s">
        <v>181</v>
      </c>
      <c r="AF400" t="s">
        <v>182</v>
      </c>
      <c r="AG400">
        <v>4</v>
      </c>
      <c r="AH400" t="s">
        <v>163</v>
      </c>
      <c r="AI400">
        <v>10</v>
      </c>
      <c r="AJ400" t="s">
        <v>142</v>
      </c>
      <c r="AM400" t="s">
        <v>137</v>
      </c>
      <c r="AN400" t="s">
        <v>143</v>
      </c>
      <c r="AO400" t="s">
        <v>137</v>
      </c>
      <c r="AP400" t="s">
        <v>183</v>
      </c>
      <c r="AQ400" t="s">
        <v>145</v>
      </c>
      <c r="AR400" t="s">
        <v>137</v>
      </c>
      <c r="AS400" t="s">
        <v>168</v>
      </c>
      <c r="AT400" t="s">
        <v>137</v>
      </c>
      <c r="AX400" t="s">
        <v>184</v>
      </c>
      <c r="AY400">
        <v>0.25</v>
      </c>
      <c r="AZ400" t="s">
        <v>185</v>
      </c>
      <c r="BA400">
        <v>15</v>
      </c>
      <c r="BB400" t="s">
        <v>150</v>
      </c>
      <c r="BD400">
        <v>1.4999999664723899E-2</v>
      </c>
      <c r="BE400" t="s">
        <v>151</v>
      </c>
      <c r="BF400" t="s">
        <v>137</v>
      </c>
      <c r="BG400" t="s">
        <v>137</v>
      </c>
      <c r="BH400" t="s">
        <v>166</v>
      </c>
      <c r="BJ400">
        <v>1</v>
      </c>
      <c r="BK400">
        <v>1</v>
      </c>
      <c r="BL400">
        <v>18</v>
      </c>
      <c r="BM400" t="s">
        <v>187</v>
      </c>
      <c r="BN400">
        <v>432</v>
      </c>
      <c r="BP400">
        <v>1</v>
      </c>
      <c r="BQ400">
        <v>2</v>
      </c>
      <c r="BR400" t="s">
        <v>153</v>
      </c>
      <c r="BS400">
        <v>2</v>
      </c>
      <c r="BT400" t="s">
        <v>154</v>
      </c>
      <c r="BU400">
        <v>1</v>
      </c>
      <c r="BV400" t="s">
        <v>155</v>
      </c>
      <c r="BW400">
        <v>1</v>
      </c>
      <c r="BX400" t="s">
        <v>177</v>
      </c>
      <c r="BY400">
        <v>1</v>
      </c>
      <c r="BZ400" t="s">
        <v>193</v>
      </c>
      <c r="CA400">
        <v>4.2361111E-2</v>
      </c>
      <c r="CC400">
        <v>1</v>
      </c>
      <c r="CD400">
        <v>1</v>
      </c>
      <c r="CE400" t="s">
        <v>189</v>
      </c>
      <c r="CF400">
        <v>0</v>
      </c>
      <c r="CG400" t="s">
        <v>158</v>
      </c>
      <c r="CK400" t="s">
        <v>174</v>
      </c>
      <c r="CL400" t="s">
        <v>137</v>
      </c>
      <c r="CN400">
        <v>0</v>
      </c>
      <c r="CO400">
        <v>1</v>
      </c>
      <c r="CP400">
        <v>1</v>
      </c>
      <c r="CQ400">
        <v>0</v>
      </c>
      <c r="CR400">
        <v>0</v>
      </c>
      <c r="CS400">
        <v>0</v>
      </c>
      <c r="CT400">
        <v>0</v>
      </c>
      <c r="CU400" t="s">
        <v>162</v>
      </c>
      <c r="CW400">
        <v>0</v>
      </c>
      <c r="CX400">
        <v>0</v>
      </c>
      <c r="CZ400">
        <v>5</v>
      </c>
      <c r="DA400">
        <v>10</v>
      </c>
      <c r="DB400">
        <v>8</v>
      </c>
      <c r="DC400">
        <v>1</v>
      </c>
      <c r="DD400">
        <v>10</v>
      </c>
      <c r="DE400">
        <v>5</v>
      </c>
      <c r="DF400">
        <v>0</v>
      </c>
      <c r="DG400">
        <v>10</v>
      </c>
      <c r="DH400">
        <v>5</v>
      </c>
      <c r="DI400">
        <v>5</v>
      </c>
      <c r="DJ400">
        <v>5</v>
      </c>
      <c r="DK400">
        <v>5</v>
      </c>
      <c r="DL400">
        <v>5</v>
      </c>
      <c r="DM400">
        <v>5</v>
      </c>
      <c r="DN400">
        <v>5</v>
      </c>
      <c r="DO400">
        <v>10</v>
      </c>
      <c r="DP400">
        <v>0</v>
      </c>
      <c r="DQ400">
        <v>0</v>
      </c>
      <c r="DR400">
        <v>5</v>
      </c>
      <c r="DS400">
        <v>10</v>
      </c>
      <c r="DT400">
        <v>0</v>
      </c>
      <c r="DU400">
        <v>0</v>
      </c>
      <c r="DV400">
        <v>4</v>
      </c>
      <c r="DW400">
        <v>5</v>
      </c>
      <c r="DX400">
        <v>0</v>
      </c>
      <c r="DY400">
        <v>0</v>
      </c>
      <c r="DZ400">
        <v>0</v>
      </c>
      <c r="EA400">
        <v>0</v>
      </c>
      <c r="EB400">
        <v>5</v>
      </c>
      <c r="EC400">
        <v>0</v>
      </c>
      <c r="ED400">
        <v>181</v>
      </c>
      <c r="EE400">
        <v>123</v>
      </c>
      <c r="EF400">
        <v>0.67955803871154796</v>
      </c>
      <c r="EG400" t="s">
        <v>163</v>
      </c>
      <c r="EH400">
        <v>23422</v>
      </c>
      <c r="EI400" t="s">
        <v>194</v>
      </c>
      <c r="EJ400" t="s">
        <v>165</v>
      </c>
    </row>
    <row r="401" spans="1:140" ht="15" hidden="1" x14ac:dyDescent="0.25">
      <c r="A401" t="s">
        <v>261</v>
      </c>
      <c r="B401" t="s">
        <v>262</v>
      </c>
      <c r="D401" t="s">
        <v>263</v>
      </c>
      <c r="E401">
        <v>45348</v>
      </c>
      <c r="F401">
        <v>23429</v>
      </c>
      <c r="G401" t="s">
        <v>132</v>
      </c>
      <c r="H401" t="s">
        <v>177</v>
      </c>
      <c r="I401" t="s">
        <v>166</v>
      </c>
      <c r="J401" t="s">
        <v>208</v>
      </c>
      <c r="K401">
        <v>12.72</v>
      </c>
      <c r="L401" t="s">
        <v>152</v>
      </c>
      <c r="P401" t="s">
        <v>209</v>
      </c>
      <c r="S401">
        <v>21059488</v>
      </c>
      <c r="U401" t="s">
        <v>180</v>
      </c>
      <c r="V401">
        <v>2011</v>
      </c>
      <c r="W401" t="s">
        <v>139</v>
      </c>
      <c r="X401">
        <v>1843</v>
      </c>
      <c r="Y401">
        <v>49415</v>
      </c>
      <c r="AA401">
        <v>214.03900146484401</v>
      </c>
      <c r="AB401" t="s">
        <v>137</v>
      </c>
      <c r="AD401" t="s">
        <v>191</v>
      </c>
      <c r="AF401" t="s">
        <v>182</v>
      </c>
      <c r="AG401">
        <v>4</v>
      </c>
      <c r="AH401" t="s">
        <v>163</v>
      </c>
      <c r="AI401">
        <v>10</v>
      </c>
      <c r="AJ401" t="s">
        <v>142</v>
      </c>
      <c r="AM401" t="s">
        <v>137</v>
      </c>
      <c r="AN401" t="s">
        <v>143</v>
      </c>
      <c r="AO401" t="s">
        <v>137</v>
      </c>
      <c r="AP401" t="s">
        <v>183</v>
      </c>
      <c r="AQ401" t="s">
        <v>145</v>
      </c>
      <c r="AR401" t="s">
        <v>137</v>
      </c>
      <c r="AS401" t="s">
        <v>168</v>
      </c>
      <c r="AT401" t="s">
        <v>137</v>
      </c>
      <c r="AX401" t="s">
        <v>184</v>
      </c>
      <c r="AY401">
        <v>0.25</v>
      </c>
      <c r="AZ401" t="s">
        <v>185</v>
      </c>
      <c r="BA401">
        <v>15</v>
      </c>
      <c r="BB401" t="s">
        <v>150</v>
      </c>
      <c r="BD401">
        <v>1.4999999664723899E-2</v>
      </c>
      <c r="BE401" t="s">
        <v>151</v>
      </c>
      <c r="BF401" t="s">
        <v>137</v>
      </c>
      <c r="BG401" t="s">
        <v>137</v>
      </c>
      <c r="BH401" t="s">
        <v>166</v>
      </c>
      <c r="BJ401">
        <v>1</v>
      </c>
      <c r="BK401">
        <v>1</v>
      </c>
      <c r="BL401">
        <v>18</v>
      </c>
      <c r="BM401" t="s">
        <v>187</v>
      </c>
      <c r="BN401">
        <v>432</v>
      </c>
      <c r="BP401">
        <v>1</v>
      </c>
      <c r="BQ401">
        <v>2</v>
      </c>
      <c r="BR401" t="s">
        <v>153</v>
      </c>
      <c r="BS401">
        <v>2</v>
      </c>
      <c r="BT401" t="s">
        <v>154</v>
      </c>
      <c r="BU401">
        <v>1</v>
      </c>
      <c r="BV401" t="s">
        <v>155</v>
      </c>
      <c r="BW401">
        <v>1</v>
      </c>
      <c r="BX401" t="s">
        <v>177</v>
      </c>
      <c r="BY401">
        <v>1</v>
      </c>
      <c r="BZ401" t="s">
        <v>193</v>
      </c>
      <c r="CA401">
        <v>4.2361111E-2</v>
      </c>
      <c r="CC401">
        <v>1</v>
      </c>
      <c r="CD401">
        <v>1</v>
      </c>
      <c r="CE401" t="s">
        <v>189</v>
      </c>
      <c r="CF401">
        <v>0</v>
      </c>
      <c r="CG401" t="s">
        <v>158</v>
      </c>
      <c r="CK401" t="s">
        <v>174</v>
      </c>
      <c r="CL401" t="s">
        <v>137</v>
      </c>
      <c r="CN401">
        <v>0</v>
      </c>
      <c r="CO401">
        <v>1</v>
      </c>
      <c r="CP401">
        <v>1</v>
      </c>
      <c r="CQ401">
        <v>0</v>
      </c>
      <c r="CR401">
        <v>0</v>
      </c>
      <c r="CS401">
        <v>0</v>
      </c>
      <c r="CT401">
        <v>0</v>
      </c>
      <c r="CU401" t="s">
        <v>162</v>
      </c>
      <c r="CW401">
        <v>0</v>
      </c>
      <c r="CX401">
        <v>0</v>
      </c>
      <c r="CZ401">
        <v>5</v>
      </c>
      <c r="DA401">
        <v>10</v>
      </c>
      <c r="DB401">
        <v>8</v>
      </c>
      <c r="DC401">
        <v>1</v>
      </c>
      <c r="DD401">
        <v>10</v>
      </c>
      <c r="DE401">
        <v>5</v>
      </c>
      <c r="DF401">
        <v>0</v>
      </c>
      <c r="DG401">
        <v>10</v>
      </c>
      <c r="DH401">
        <v>5</v>
      </c>
      <c r="DI401">
        <v>5</v>
      </c>
      <c r="DJ401">
        <v>5</v>
      </c>
      <c r="DK401">
        <v>5</v>
      </c>
      <c r="DL401">
        <v>5</v>
      </c>
      <c r="DM401">
        <v>5</v>
      </c>
      <c r="DN401">
        <v>5</v>
      </c>
      <c r="DO401">
        <v>10</v>
      </c>
      <c r="DP401">
        <v>0</v>
      </c>
      <c r="DQ401">
        <v>0</v>
      </c>
      <c r="DR401">
        <v>5</v>
      </c>
      <c r="DS401">
        <v>10</v>
      </c>
      <c r="DT401">
        <v>0</v>
      </c>
      <c r="DU401">
        <v>0</v>
      </c>
      <c r="DV401">
        <v>4</v>
      </c>
      <c r="DW401">
        <v>5</v>
      </c>
      <c r="DX401">
        <v>0</v>
      </c>
      <c r="DY401">
        <v>0</v>
      </c>
      <c r="DZ401">
        <v>0</v>
      </c>
      <c r="EA401">
        <v>0</v>
      </c>
      <c r="EB401">
        <v>5</v>
      </c>
      <c r="EC401">
        <v>0</v>
      </c>
      <c r="ED401">
        <v>181</v>
      </c>
      <c r="EE401">
        <v>123</v>
      </c>
      <c r="EF401">
        <v>0.67955803871154796</v>
      </c>
      <c r="EG401" t="s">
        <v>163</v>
      </c>
      <c r="EH401">
        <v>23429</v>
      </c>
      <c r="EI401" t="s">
        <v>195</v>
      </c>
      <c r="EJ401" t="s">
        <v>165</v>
      </c>
    </row>
    <row r="402" spans="1:140" ht="15" hidden="1" x14ac:dyDescent="0.25">
      <c r="A402" t="s">
        <v>261</v>
      </c>
      <c r="B402" t="s">
        <v>262</v>
      </c>
      <c r="D402" t="s">
        <v>263</v>
      </c>
      <c r="E402">
        <v>45348</v>
      </c>
      <c r="F402">
        <v>23453</v>
      </c>
      <c r="G402" t="s">
        <v>132</v>
      </c>
      <c r="H402" t="s">
        <v>199</v>
      </c>
      <c r="I402" t="s">
        <v>200</v>
      </c>
      <c r="J402" t="s">
        <v>208</v>
      </c>
      <c r="K402">
        <v>19</v>
      </c>
      <c r="L402" t="s">
        <v>152</v>
      </c>
      <c r="P402" t="s">
        <v>209</v>
      </c>
      <c r="S402">
        <v>25180935</v>
      </c>
      <c r="U402" t="s">
        <v>201</v>
      </c>
      <c r="V402">
        <v>2015</v>
      </c>
      <c r="W402" t="s">
        <v>139</v>
      </c>
      <c r="X402">
        <v>1867</v>
      </c>
      <c r="Y402">
        <v>49443</v>
      </c>
      <c r="AA402">
        <v>214.03900146484401</v>
      </c>
      <c r="AB402" t="s">
        <v>137</v>
      </c>
      <c r="AD402" t="s">
        <v>202</v>
      </c>
      <c r="AF402" t="s">
        <v>141</v>
      </c>
      <c r="AM402" t="s">
        <v>137</v>
      </c>
      <c r="AQ402" t="s">
        <v>203</v>
      </c>
      <c r="AR402" t="s">
        <v>204</v>
      </c>
      <c r="AS402" t="s">
        <v>146</v>
      </c>
      <c r="AT402" t="s">
        <v>137</v>
      </c>
      <c r="AX402" t="s">
        <v>184</v>
      </c>
      <c r="AY402">
        <v>0.25</v>
      </c>
      <c r="AZ402" t="s">
        <v>185</v>
      </c>
      <c r="BA402">
        <v>5</v>
      </c>
      <c r="BB402" t="s">
        <v>205</v>
      </c>
      <c r="BD402">
        <v>5</v>
      </c>
      <c r="BE402" t="s">
        <v>205</v>
      </c>
      <c r="BF402" t="s">
        <v>137</v>
      </c>
      <c r="BG402" t="s">
        <v>137</v>
      </c>
      <c r="BH402" t="s">
        <v>200</v>
      </c>
      <c r="BJ402">
        <v>1</v>
      </c>
      <c r="BK402">
        <v>0</v>
      </c>
      <c r="BL402">
        <v>6</v>
      </c>
      <c r="BM402" t="s">
        <v>152</v>
      </c>
      <c r="BN402">
        <v>6</v>
      </c>
      <c r="BP402">
        <v>1</v>
      </c>
      <c r="BV402" t="s">
        <v>155</v>
      </c>
      <c r="BW402">
        <v>1</v>
      </c>
      <c r="BX402" t="s">
        <v>199</v>
      </c>
      <c r="BY402">
        <v>1</v>
      </c>
      <c r="CC402">
        <v>0</v>
      </c>
      <c r="CD402">
        <v>1</v>
      </c>
      <c r="CE402" t="s">
        <v>158</v>
      </c>
      <c r="CG402" t="s">
        <v>159</v>
      </c>
      <c r="CI402" t="s">
        <v>137</v>
      </c>
      <c r="CK402" t="s">
        <v>174</v>
      </c>
      <c r="CL402" t="s">
        <v>137</v>
      </c>
      <c r="CN402">
        <v>0</v>
      </c>
      <c r="CO402">
        <v>0</v>
      </c>
      <c r="CP402">
        <v>0</v>
      </c>
      <c r="CQ402">
        <v>0</v>
      </c>
      <c r="CR402">
        <v>0</v>
      </c>
      <c r="CS402">
        <v>0</v>
      </c>
      <c r="CT402">
        <v>0</v>
      </c>
      <c r="CU402" t="s">
        <v>162</v>
      </c>
      <c r="CW402">
        <v>0</v>
      </c>
      <c r="CX402">
        <v>0</v>
      </c>
      <c r="CZ402">
        <v>5</v>
      </c>
      <c r="DA402">
        <v>0</v>
      </c>
      <c r="DB402">
        <v>0</v>
      </c>
      <c r="DC402">
        <v>1</v>
      </c>
      <c r="DD402">
        <v>10</v>
      </c>
      <c r="DE402">
        <v>1</v>
      </c>
      <c r="DF402">
        <v>0</v>
      </c>
      <c r="DG402">
        <v>10</v>
      </c>
      <c r="DH402">
        <v>0</v>
      </c>
      <c r="DI402">
        <v>5</v>
      </c>
      <c r="DJ402">
        <v>5</v>
      </c>
      <c r="DK402">
        <v>5</v>
      </c>
      <c r="DL402">
        <v>5</v>
      </c>
      <c r="DM402">
        <v>0</v>
      </c>
      <c r="DN402">
        <v>5</v>
      </c>
      <c r="DO402">
        <v>2</v>
      </c>
      <c r="DP402">
        <v>5</v>
      </c>
      <c r="DQ402">
        <v>0</v>
      </c>
      <c r="DR402">
        <v>5</v>
      </c>
      <c r="DS402">
        <v>10</v>
      </c>
      <c r="DT402">
        <v>0</v>
      </c>
      <c r="DU402">
        <v>0</v>
      </c>
      <c r="DV402">
        <v>0</v>
      </c>
      <c r="DW402">
        <v>0</v>
      </c>
      <c r="DX402">
        <v>0</v>
      </c>
      <c r="DY402">
        <v>0</v>
      </c>
      <c r="DZ402">
        <v>0</v>
      </c>
      <c r="EA402">
        <v>0</v>
      </c>
      <c r="EB402">
        <v>5</v>
      </c>
      <c r="EC402">
        <v>0</v>
      </c>
      <c r="ED402">
        <v>196</v>
      </c>
      <c r="EE402">
        <v>79</v>
      </c>
      <c r="EF402">
        <v>0.40306121110916099</v>
      </c>
      <c r="EG402" t="s">
        <v>170</v>
      </c>
      <c r="EH402">
        <v>23453</v>
      </c>
      <c r="EI402" t="s">
        <v>206</v>
      </c>
      <c r="EJ402" t="s">
        <v>165</v>
      </c>
    </row>
    <row r="403" spans="1:140" ht="15" hidden="1" x14ac:dyDescent="0.25">
      <c r="A403" t="s">
        <v>261</v>
      </c>
      <c r="B403" t="s">
        <v>262</v>
      </c>
      <c r="D403" t="s">
        <v>263</v>
      </c>
      <c r="E403">
        <v>45348</v>
      </c>
      <c r="F403">
        <v>23558</v>
      </c>
      <c r="G403" t="s">
        <v>132</v>
      </c>
      <c r="H403" t="s">
        <v>133</v>
      </c>
      <c r="I403" t="s">
        <v>134</v>
      </c>
      <c r="J403" t="s">
        <v>208</v>
      </c>
      <c r="K403">
        <v>1.81</v>
      </c>
      <c r="L403" t="s">
        <v>152</v>
      </c>
      <c r="P403" t="s">
        <v>209</v>
      </c>
      <c r="S403">
        <v>18353799</v>
      </c>
      <c r="U403" t="s">
        <v>138</v>
      </c>
      <c r="V403">
        <v>2008</v>
      </c>
      <c r="W403" t="s">
        <v>139</v>
      </c>
      <c r="X403">
        <v>1972</v>
      </c>
      <c r="Y403">
        <v>49554</v>
      </c>
      <c r="AA403">
        <v>214.03900146484401</v>
      </c>
      <c r="AB403" t="s">
        <v>137</v>
      </c>
      <c r="AD403" t="s">
        <v>140</v>
      </c>
      <c r="AF403" t="s">
        <v>141</v>
      </c>
      <c r="AG403">
        <v>3</v>
      </c>
      <c r="AH403" t="s">
        <v>142</v>
      </c>
      <c r="AI403">
        <v>8</v>
      </c>
      <c r="AJ403" t="s">
        <v>142</v>
      </c>
      <c r="AM403" t="s">
        <v>137</v>
      </c>
      <c r="AN403" t="s">
        <v>143</v>
      </c>
      <c r="AO403" t="s">
        <v>137</v>
      </c>
      <c r="AP403" t="s">
        <v>144</v>
      </c>
      <c r="AQ403" t="s">
        <v>145</v>
      </c>
      <c r="AR403" t="s">
        <v>137</v>
      </c>
      <c r="AS403" t="s">
        <v>146</v>
      </c>
      <c r="AT403" t="s">
        <v>137</v>
      </c>
      <c r="AW403" t="s">
        <v>147</v>
      </c>
      <c r="AX403" t="s">
        <v>148</v>
      </c>
      <c r="AY403">
        <v>0.22499999403953599</v>
      </c>
      <c r="AZ403" t="s">
        <v>149</v>
      </c>
      <c r="BA403">
        <v>30</v>
      </c>
      <c r="BB403" t="s">
        <v>150</v>
      </c>
      <c r="BD403">
        <v>2.9999999329447701E-2</v>
      </c>
      <c r="BE403" t="s">
        <v>151</v>
      </c>
      <c r="BF403" t="s">
        <v>137</v>
      </c>
      <c r="BG403" t="s">
        <v>137</v>
      </c>
      <c r="BH403" t="s">
        <v>134</v>
      </c>
      <c r="BJ403">
        <v>1</v>
      </c>
      <c r="BK403">
        <v>0</v>
      </c>
      <c r="BL403">
        <v>24</v>
      </c>
      <c r="BM403" t="s">
        <v>152</v>
      </c>
      <c r="BN403">
        <v>24</v>
      </c>
      <c r="BP403">
        <v>1</v>
      </c>
      <c r="BQ403">
        <v>5</v>
      </c>
      <c r="BR403" t="s">
        <v>153</v>
      </c>
      <c r="BS403">
        <v>5</v>
      </c>
      <c r="BT403" t="s">
        <v>154</v>
      </c>
      <c r="BU403">
        <v>1</v>
      </c>
      <c r="BV403" t="s">
        <v>155</v>
      </c>
      <c r="BW403">
        <v>1</v>
      </c>
      <c r="BX403" t="s">
        <v>133</v>
      </c>
      <c r="BY403">
        <v>1</v>
      </c>
      <c r="BZ403" t="s">
        <v>156</v>
      </c>
      <c r="CA403" t="s">
        <v>157</v>
      </c>
      <c r="CC403">
        <v>1</v>
      </c>
      <c r="CD403">
        <v>0</v>
      </c>
      <c r="CE403" t="s">
        <v>158</v>
      </c>
      <c r="CG403" t="s">
        <v>159</v>
      </c>
      <c r="CH403" t="s">
        <v>160</v>
      </c>
      <c r="CI403" t="s">
        <v>137</v>
      </c>
      <c r="CJ403" t="s">
        <v>137</v>
      </c>
      <c r="CK403" t="s">
        <v>137</v>
      </c>
      <c r="CL403" t="s">
        <v>137</v>
      </c>
      <c r="CM403" t="s">
        <v>161</v>
      </c>
      <c r="CN403">
        <v>0</v>
      </c>
      <c r="CO403">
        <v>1</v>
      </c>
      <c r="CP403">
        <v>1</v>
      </c>
      <c r="CQ403">
        <v>0</v>
      </c>
      <c r="CR403">
        <v>0</v>
      </c>
      <c r="CS403">
        <v>1</v>
      </c>
      <c r="CT403">
        <v>1</v>
      </c>
      <c r="CU403" t="s">
        <v>162</v>
      </c>
      <c r="CW403">
        <v>0</v>
      </c>
      <c r="CX403">
        <v>0</v>
      </c>
      <c r="CZ403">
        <v>5</v>
      </c>
      <c r="DA403">
        <v>5</v>
      </c>
      <c r="DB403">
        <v>8</v>
      </c>
      <c r="DC403">
        <v>1</v>
      </c>
      <c r="DD403">
        <v>10</v>
      </c>
      <c r="DE403">
        <v>5</v>
      </c>
      <c r="DF403">
        <v>3</v>
      </c>
      <c r="DG403">
        <v>10</v>
      </c>
      <c r="DH403">
        <v>5</v>
      </c>
      <c r="DI403">
        <v>5</v>
      </c>
      <c r="DJ403">
        <v>5</v>
      </c>
      <c r="DK403">
        <v>5</v>
      </c>
      <c r="DL403">
        <v>5</v>
      </c>
      <c r="DM403">
        <v>5</v>
      </c>
      <c r="DN403">
        <v>0</v>
      </c>
      <c r="DO403">
        <v>2</v>
      </c>
      <c r="DP403">
        <v>5</v>
      </c>
      <c r="DQ403">
        <v>10</v>
      </c>
      <c r="DR403">
        <v>10</v>
      </c>
      <c r="DS403">
        <v>10</v>
      </c>
      <c r="DT403">
        <v>10</v>
      </c>
      <c r="DU403">
        <v>0</v>
      </c>
      <c r="DV403">
        <v>4</v>
      </c>
      <c r="DW403">
        <v>5</v>
      </c>
      <c r="DX403">
        <v>0</v>
      </c>
      <c r="DY403">
        <v>0</v>
      </c>
      <c r="DZ403">
        <v>10</v>
      </c>
      <c r="EA403">
        <v>5</v>
      </c>
      <c r="EB403">
        <v>5</v>
      </c>
      <c r="EC403">
        <v>0</v>
      </c>
      <c r="ED403">
        <v>196</v>
      </c>
      <c r="EE403">
        <v>153</v>
      </c>
      <c r="EF403">
        <v>0.78061223030090299</v>
      </c>
      <c r="EG403" t="s">
        <v>163</v>
      </c>
      <c r="EH403">
        <v>23558</v>
      </c>
      <c r="EI403" t="s">
        <v>164</v>
      </c>
      <c r="EJ403" t="s">
        <v>165</v>
      </c>
    </row>
    <row r="404" spans="1:140" ht="15" hidden="1" x14ac:dyDescent="0.25">
      <c r="A404" t="s">
        <v>261</v>
      </c>
      <c r="B404" t="s">
        <v>262</v>
      </c>
      <c r="D404" t="s">
        <v>263</v>
      </c>
      <c r="E404">
        <v>45348</v>
      </c>
      <c r="F404">
        <v>23559</v>
      </c>
      <c r="G404" t="s">
        <v>132</v>
      </c>
      <c r="H404" t="s">
        <v>133</v>
      </c>
      <c r="I404" t="s">
        <v>166</v>
      </c>
      <c r="J404" t="s">
        <v>208</v>
      </c>
      <c r="K404">
        <v>1.06</v>
      </c>
      <c r="L404" t="s">
        <v>152</v>
      </c>
      <c r="P404" t="s">
        <v>209</v>
      </c>
      <c r="S404">
        <v>18353799</v>
      </c>
      <c r="U404" t="s">
        <v>138</v>
      </c>
      <c r="V404">
        <v>2008</v>
      </c>
      <c r="W404" t="s">
        <v>139</v>
      </c>
      <c r="X404">
        <v>1973</v>
      </c>
      <c r="Y404">
        <v>49555</v>
      </c>
      <c r="AA404">
        <v>214.03900146484401</v>
      </c>
      <c r="AB404" t="s">
        <v>137</v>
      </c>
      <c r="AD404" t="s">
        <v>140</v>
      </c>
      <c r="AF404" t="s">
        <v>141</v>
      </c>
      <c r="AG404">
        <v>3</v>
      </c>
      <c r="AH404" t="s">
        <v>142</v>
      </c>
      <c r="AI404">
        <v>8</v>
      </c>
      <c r="AJ404" t="s">
        <v>142</v>
      </c>
      <c r="AM404" t="s">
        <v>137</v>
      </c>
      <c r="AN404" t="s">
        <v>143</v>
      </c>
      <c r="AO404" t="s">
        <v>137</v>
      </c>
      <c r="AP404" t="s">
        <v>144</v>
      </c>
      <c r="AQ404" t="s">
        <v>145</v>
      </c>
      <c r="AR404" t="s">
        <v>137</v>
      </c>
      <c r="AS404" t="s">
        <v>146</v>
      </c>
      <c r="AT404" t="s">
        <v>137</v>
      </c>
      <c r="AW404" t="s">
        <v>147</v>
      </c>
      <c r="AX404" t="s">
        <v>148</v>
      </c>
      <c r="AY404">
        <v>0.22499999403953599</v>
      </c>
      <c r="AZ404" t="s">
        <v>149</v>
      </c>
      <c r="BA404">
        <v>30</v>
      </c>
      <c r="BB404" t="s">
        <v>150</v>
      </c>
      <c r="BD404">
        <v>2.9999999329447701E-2</v>
      </c>
      <c r="BE404" t="s">
        <v>151</v>
      </c>
      <c r="BF404" t="s">
        <v>137</v>
      </c>
      <c r="BG404" t="s">
        <v>137</v>
      </c>
      <c r="BH404" t="s">
        <v>166</v>
      </c>
      <c r="BJ404">
        <v>1</v>
      </c>
      <c r="BK404">
        <v>1</v>
      </c>
      <c r="BL404">
        <v>24</v>
      </c>
      <c r="BM404" t="s">
        <v>152</v>
      </c>
      <c r="BN404">
        <v>24</v>
      </c>
      <c r="BP404">
        <v>1</v>
      </c>
      <c r="BQ404">
        <v>1</v>
      </c>
      <c r="BR404" t="s">
        <v>153</v>
      </c>
      <c r="BS404">
        <v>1</v>
      </c>
      <c r="BT404" t="s">
        <v>154</v>
      </c>
      <c r="BU404">
        <v>1</v>
      </c>
      <c r="BV404" t="s">
        <v>155</v>
      </c>
      <c r="BW404">
        <v>1</v>
      </c>
      <c r="BX404" t="s">
        <v>133</v>
      </c>
      <c r="BY404">
        <v>1</v>
      </c>
      <c r="BZ404" t="s">
        <v>167</v>
      </c>
      <c r="CA404" t="s">
        <v>157</v>
      </c>
      <c r="CC404">
        <v>1</v>
      </c>
      <c r="CD404">
        <v>0</v>
      </c>
      <c r="CE404" t="s">
        <v>158</v>
      </c>
      <c r="CG404" t="s">
        <v>159</v>
      </c>
      <c r="CH404" t="s">
        <v>160</v>
      </c>
      <c r="CI404" t="s">
        <v>137</v>
      </c>
      <c r="CJ404" t="s">
        <v>137</v>
      </c>
      <c r="CK404" t="s">
        <v>137</v>
      </c>
      <c r="CL404" t="s">
        <v>137</v>
      </c>
      <c r="CM404" t="s">
        <v>161</v>
      </c>
      <c r="CN404">
        <v>0</v>
      </c>
      <c r="CO404">
        <v>1</v>
      </c>
      <c r="CP404">
        <v>0</v>
      </c>
      <c r="CQ404">
        <v>0</v>
      </c>
      <c r="CR404">
        <v>0</v>
      </c>
      <c r="CS404">
        <v>1</v>
      </c>
      <c r="CT404">
        <v>0</v>
      </c>
      <c r="CU404" t="s">
        <v>162</v>
      </c>
      <c r="CW404">
        <v>0</v>
      </c>
      <c r="CX404">
        <v>0</v>
      </c>
      <c r="CZ404">
        <v>5</v>
      </c>
      <c r="DA404">
        <v>5</v>
      </c>
      <c r="DB404">
        <v>8</v>
      </c>
      <c r="DC404">
        <v>1</v>
      </c>
      <c r="DD404">
        <v>10</v>
      </c>
      <c r="DE404">
        <v>5</v>
      </c>
      <c r="DF404">
        <v>3</v>
      </c>
      <c r="DG404">
        <v>10</v>
      </c>
      <c r="DH404">
        <v>5</v>
      </c>
      <c r="DI404">
        <v>5</v>
      </c>
      <c r="DJ404">
        <v>5</v>
      </c>
      <c r="DK404">
        <v>5</v>
      </c>
      <c r="DL404">
        <v>5</v>
      </c>
      <c r="DM404">
        <v>5</v>
      </c>
      <c r="DN404">
        <v>0</v>
      </c>
      <c r="DO404">
        <v>2</v>
      </c>
      <c r="DP404">
        <v>5</v>
      </c>
      <c r="DQ404">
        <v>10</v>
      </c>
      <c r="DR404">
        <v>10</v>
      </c>
      <c r="DS404">
        <v>10</v>
      </c>
      <c r="DT404">
        <v>10</v>
      </c>
      <c r="DU404">
        <v>0</v>
      </c>
      <c r="DV404">
        <v>4</v>
      </c>
      <c r="DW404">
        <v>0</v>
      </c>
      <c r="DX404">
        <v>0</v>
      </c>
      <c r="DY404">
        <v>0</v>
      </c>
      <c r="DZ404">
        <v>10</v>
      </c>
      <c r="EA404">
        <v>0</v>
      </c>
      <c r="EB404">
        <v>5</v>
      </c>
      <c r="EC404">
        <v>0</v>
      </c>
      <c r="ED404">
        <v>181</v>
      </c>
      <c r="EE404">
        <v>143</v>
      </c>
      <c r="EF404">
        <v>0.79005527496337902</v>
      </c>
      <c r="EG404" t="s">
        <v>163</v>
      </c>
      <c r="EH404">
        <v>23559</v>
      </c>
      <c r="EI404" t="s">
        <v>164</v>
      </c>
      <c r="EJ404" t="s">
        <v>165</v>
      </c>
    </row>
    <row r="405" spans="1:140" ht="15" hidden="1" x14ac:dyDescent="0.25">
      <c r="A405" t="s">
        <v>261</v>
      </c>
      <c r="B405" t="s">
        <v>262</v>
      </c>
      <c r="D405" t="s">
        <v>263</v>
      </c>
      <c r="E405">
        <v>45348</v>
      </c>
      <c r="F405">
        <v>23560</v>
      </c>
      <c r="G405" t="s">
        <v>132</v>
      </c>
      <c r="H405" t="s">
        <v>133</v>
      </c>
      <c r="I405" t="s">
        <v>134</v>
      </c>
      <c r="J405" t="s">
        <v>208</v>
      </c>
      <c r="K405">
        <v>9.4700000000000006</v>
      </c>
      <c r="L405" t="s">
        <v>152</v>
      </c>
      <c r="P405" t="s">
        <v>209</v>
      </c>
      <c r="S405">
        <v>18353799</v>
      </c>
      <c r="U405" t="s">
        <v>138</v>
      </c>
      <c r="V405">
        <v>2008</v>
      </c>
      <c r="W405" t="s">
        <v>139</v>
      </c>
      <c r="X405">
        <v>1974</v>
      </c>
      <c r="Y405">
        <v>49556</v>
      </c>
      <c r="AA405">
        <v>214.03900146484401</v>
      </c>
      <c r="AB405" t="s">
        <v>137</v>
      </c>
      <c r="AD405" t="s">
        <v>140</v>
      </c>
      <c r="AF405" t="s">
        <v>141</v>
      </c>
      <c r="AG405">
        <v>3</v>
      </c>
      <c r="AH405" t="s">
        <v>142</v>
      </c>
      <c r="AI405">
        <v>8</v>
      </c>
      <c r="AJ405" t="s">
        <v>142</v>
      </c>
      <c r="AM405" t="s">
        <v>137</v>
      </c>
      <c r="AN405" t="s">
        <v>143</v>
      </c>
      <c r="AO405" t="s">
        <v>137</v>
      </c>
      <c r="AP405" t="s">
        <v>144</v>
      </c>
      <c r="AQ405" t="s">
        <v>145</v>
      </c>
      <c r="AR405" t="s">
        <v>137</v>
      </c>
      <c r="AS405" t="s">
        <v>168</v>
      </c>
      <c r="AT405" t="s">
        <v>137</v>
      </c>
      <c r="AW405" t="s">
        <v>147</v>
      </c>
      <c r="AX405" t="s">
        <v>148</v>
      </c>
      <c r="AY405">
        <v>0.22499999403953599</v>
      </c>
      <c r="AZ405" t="s">
        <v>149</v>
      </c>
      <c r="BA405">
        <v>30</v>
      </c>
      <c r="BB405" t="s">
        <v>150</v>
      </c>
      <c r="BD405">
        <v>2.9999999329447701E-2</v>
      </c>
      <c r="BE405" t="s">
        <v>151</v>
      </c>
      <c r="BF405" t="s">
        <v>137</v>
      </c>
      <c r="BG405" t="s">
        <v>137</v>
      </c>
      <c r="BH405" t="s">
        <v>134</v>
      </c>
      <c r="BJ405">
        <v>1</v>
      </c>
      <c r="BK405">
        <v>0</v>
      </c>
      <c r="BL405">
        <v>24</v>
      </c>
      <c r="BM405" t="s">
        <v>152</v>
      </c>
      <c r="BN405">
        <v>24</v>
      </c>
      <c r="BP405">
        <v>1</v>
      </c>
      <c r="BQ405">
        <v>5</v>
      </c>
      <c r="BR405" t="s">
        <v>153</v>
      </c>
      <c r="BS405">
        <v>5</v>
      </c>
      <c r="BT405" t="s">
        <v>154</v>
      </c>
      <c r="BU405">
        <v>1</v>
      </c>
      <c r="BV405" t="s">
        <v>155</v>
      </c>
      <c r="BW405">
        <v>1</v>
      </c>
      <c r="BX405" t="s">
        <v>133</v>
      </c>
      <c r="BY405">
        <v>1</v>
      </c>
      <c r="BZ405" t="s">
        <v>156</v>
      </c>
      <c r="CA405" t="s">
        <v>157</v>
      </c>
      <c r="CC405">
        <v>1</v>
      </c>
      <c r="CD405">
        <v>0</v>
      </c>
      <c r="CE405" t="s">
        <v>158</v>
      </c>
      <c r="CG405" t="s">
        <v>159</v>
      </c>
      <c r="CH405" t="s">
        <v>160</v>
      </c>
      <c r="CI405" t="s">
        <v>137</v>
      </c>
      <c r="CJ405" t="s">
        <v>137</v>
      </c>
      <c r="CK405" t="s">
        <v>137</v>
      </c>
      <c r="CL405" t="s">
        <v>137</v>
      </c>
      <c r="CM405" t="s">
        <v>161</v>
      </c>
      <c r="CN405">
        <v>0</v>
      </c>
      <c r="CO405">
        <v>1</v>
      </c>
      <c r="CP405">
        <v>1</v>
      </c>
      <c r="CQ405">
        <v>0</v>
      </c>
      <c r="CR405">
        <v>0</v>
      </c>
      <c r="CS405">
        <v>1</v>
      </c>
      <c r="CT405">
        <v>1</v>
      </c>
      <c r="CU405" t="s">
        <v>162</v>
      </c>
      <c r="CW405">
        <v>0</v>
      </c>
      <c r="CX405">
        <v>0</v>
      </c>
      <c r="CZ405">
        <v>5</v>
      </c>
      <c r="DA405">
        <v>5</v>
      </c>
      <c r="DB405">
        <v>8</v>
      </c>
      <c r="DC405">
        <v>1</v>
      </c>
      <c r="DD405">
        <v>10</v>
      </c>
      <c r="DE405">
        <v>5</v>
      </c>
      <c r="DF405">
        <v>3</v>
      </c>
      <c r="DG405">
        <v>10</v>
      </c>
      <c r="DH405">
        <v>5</v>
      </c>
      <c r="DI405">
        <v>5</v>
      </c>
      <c r="DJ405">
        <v>5</v>
      </c>
      <c r="DK405">
        <v>5</v>
      </c>
      <c r="DL405">
        <v>5</v>
      </c>
      <c r="DM405">
        <v>5</v>
      </c>
      <c r="DN405">
        <v>0</v>
      </c>
      <c r="DO405">
        <v>2</v>
      </c>
      <c r="DP405">
        <v>5</v>
      </c>
      <c r="DQ405">
        <v>10</v>
      </c>
      <c r="DR405">
        <v>10</v>
      </c>
      <c r="DS405">
        <v>10</v>
      </c>
      <c r="DT405">
        <v>10</v>
      </c>
      <c r="DU405">
        <v>0</v>
      </c>
      <c r="DV405">
        <v>4</v>
      </c>
      <c r="DW405">
        <v>5</v>
      </c>
      <c r="DX405">
        <v>0</v>
      </c>
      <c r="DY405">
        <v>0</v>
      </c>
      <c r="DZ405">
        <v>10</v>
      </c>
      <c r="EA405">
        <v>5</v>
      </c>
      <c r="EB405">
        <v>5</v>
      </c>
      <c r="EC405">
        <v>0</v>
      </c>
      <c r="ED405">
        <v>196</v>
      </c>
      <c r="EE405">
        <v>153</v>
      </c>
      <c r="EF405">
        <v>0.78061223030090299</v>
      </c>
      <c r="EG405" t="s">
        <v>163</v>
      </c>
      <c r="EH405">
        <v>23560</v>
      </c>
      <c r="EI405" t="s">
        <v>164</v>
      </c>
      <c r="EJ405" t="s">
        <v>165</v>
      </c>
    </row>
    <row r="406" spans="1:140" ht="15" hidden="1" x14ac:dyDescent="0.25">
      <c r="A406" t="s">
        <v>261</v>
      </c>
      <c r="B406" t="s">
        <v>262</v>
      </c>
      <c r="D406" t="s">
        <v>263</v>
      </c>
      <c r="E406">
        <v>45348</v>
      </c>
      <c r="F406">
        <v>23561</v>
      </c>
      <c r="G406" t="s">
        <v>132</v>
      </c>
      <c r="H406" t="s">
        <v>133</v>
      </c>
      <c r="I406" t="s">
        <v>166</v>
      </c>
      <c r="J406" t="s">
        <v>208</v>
      </c>
      <c r="K406">
        <v>6.55</v>
      </c>
      <c r="L406" t="s">
        <v>152</v>
      </c>
      <c r="P406" t="s">
        <v>209</v>
      </c>
      <c r="S406">
        <v>18353799</v>
      </c>
      <c r="U406" t="s">
        <v>138</v>
      </c>
      <c r="V406">
        <v>2008</v>
      </c>
      <c r="W406" t="s">
        <v>139</v>
      </c>
      <c r="X406">
        <v>1975</v>
      </c>
      <c r="Y406">
        <v>49557</v>
      </c>
      <c r="AA406">
        <v>214.03900146484401</v>
      </c>
      <c r="AB406" t="s">
        <v>137</v>
      </c>
      <c r="AD406" t="s">
        <v>140</v>
      </c>
      <c r="AF406" t="s">
        <v>141</v>
      </c>
      <c r="AG406">
        <v>3</v>
      </c>
      <c r="AH406" t="s">
        <v>142</v>
      </c>
      <c r="AI406">
        <v>8</v>
      </c>
      <c r="AJ406" t="s">
        <v>142</v>
      </c>
      <c r="AM406" t="s">
        <v>137</v>
      </c>
      <c r="AN406" t="s">
        <v>143</v>
      </c>
      <c r="AO406" t="s">
        <v>137</v>
      </c>
      <c r="AP406" t="s">
        <v>144</v>
      </c>
      <c r="AQ406" t="s">
        <v>145</v>
      </c>
      <c r="AR406" t="s">
        <v>137</v>
      </c>
      <c r="AS406" t="s">
        <v>168</v>
      </c>
      <c r="AT406" t="s">
        <v>137</v>
      </c>
      <c r="AW406" t="s">
        <v>147</v>
      </c>
      <c r="AX406" t="s">
        <v>148</v>
      </c>
      <c r="AY406">
        <v>0.22499999403953599</v>
      </c>
      <c r="AZ406" t="s">
        <v>149</v>
      </c>
      <c r="BA406">
        <v>30</v>
      </c>
      <c r="BB406" t="s">
        <v>150</v>
      </c>
      <c r="BD406">
        <v>2.9999999329447701E-2</v>
      </c>
      <c r="BE406" t="s">
        <v>151</v>
      </c>
      <c r="BF406" t="s">
        <v>137</v>
      </c>
      <c r="BG406" t="s">
        <v>137</v>
      </c>
      <c r="BH406" t="s">
        <v>166</v>
      </c>
      <c r="BJ406">
        <v>1</v>
      </c>
      <c r="BK406">
        <v>1</v>
      </c>
      <c r="BL406">
        <v>24</v>
      </c>
      <c r="BM406" t="s">
        <v>152</v>
      </c>
      <c r="BN406">
        <v>24</v>
      </c>
      <c r="BP406">
        <v>1</v>
      </c>
      <c r="BQ406">
        <v>1</v>
      </c>
      <c r="BR406" t="s">
        <v>153</v>
      </c>
      <c r="BS406">
        <v>1</v>
      </c>
      <c r="BT406" t="s">
        <v>154</v>
      </c>
      <c r="BU406">
        <v>1</v>
      </c>
      <c r="BV406" t="s">
        <v>155</v>
      </c>
      <c r="BW406">
        <v>1</v>
      </c>
      <c r="BX406" t="s">
        <v>133</v>
      </c>
      <c r="BY406">
        <v>1</v>
      </c>
      <c r="BZ406" t="s">
        <v>167</v>
      </c>
      <c r="CA406" t="s">
        <v>157</v>
      </c>
      <c r="CC406">
        <v>1</v>
      </c>
      <c r="CD406">
        <v>0</v>
      </c>
      <c r="CE406" t="s">
        <v>158</v>
      </c>
      <c r="CG406" t="s">
        <v>159</v>
      </c>
      <c r="CH406" t="s">
        <v>160</v>
      </c>
      <c r="CI406" t="s">
        <v>137</v>
      </c>
      <c r="CJ406" t="s">
        <v>137</v>
      </c>
      <c r="CK406" t="s">
        <v>137</v>
      </c>
      <c r="CL406" t="s">
        <v>137</v>
      </c>
      <c r="CM406" t="s">
        <v>161</v>
      </c>
      <c r="CN406">
        <v>0</v>
      </c>
      <c r="CO406">
        <v>1</v>
      </c>
      <c r="CP406">
        <v>0</v>
      </c>
      <c r="CQ406">
        <v>0</v>
      </c>
      <c r="CR406">
        <v>0</v>
      </c>
      <c r="CS406">
        <v>1</v>
      </c>
      <c r="CT406">
        <v>0</v>
      </c>
      <c r="CU406" t="s">
        <v>162</v>
      </c>
      <c r="CW406">
        <v>0</v>
      </c>
      <c r="CX406">
        <v>0</v>
      </c>
      <c r="CZ406">
        <v>5</v>
      </c>
      <c r="DA406">
        <v>5</v>
      </c>
      <c r="DB406">
        <v>8</v>
      </c>
      <c r="DC406">
        <v>1</v>
      </c>
      <c r="DD406">
        <v>10</v>
      </c>
      <c r="DE406">
        <v>5</v>
      </c>
      <c r="DF406">
        <v>3</v>
      </c>
      <c r="DG406">
        <v>10</v>
      </c>
      <c r="DH406">
        <v>5</v>
      </c>
      <c r="DI406">
        <v>5</v>
      </c>
      <c r="DJ406">
        <v>5</v>
      </c>
      <c r="DK406">
        <v>5</v>
      </c>
      <c r="DL406">
        <v>5</v>
      </c>
      <c r="DM406">
        <v>5</v>
      </c>
      <c r="DN406">
        <v>0</v>
      </c>
      <c r="DO406">
        <v>2</v>
      </c>
      <c r="DP406">
        <v>5</v>
      </c>
      <c r="DQ406">
        <v>10</v>
      </c>
      <c r="DR406">
        <v>10</v>
      </c>
      <c r="DS406">
        <v>10</v>
      </c>
      <c r="DT406">
        <v>10</v>
      </c>
      <c r="DU406">
        <v>0</v>
      </c>
      <c r="DV406">
        <v>4</v>
      </c>
      <c r="DW406">
        <v>0</v>
      </c>
      <c r="DX406">
        <v>0</v>
      </c>
      <c r="DY406">
        <v>0</v>
      </c>
      <c r="DZ406">
        <v>10</v>
      </c>
      <c r="EA406">
        <v>0</v>
      </c>
      <c r="EB406">
        <v>5</v>
      </c>
      <c r="EC406">
        <v>0</v>
      </c>
      <c r="ED406">
        <v>181</v>
      </c>
      <c r="EE406">
        <v>143</v>
      </c>
      <c r="EF406">
        <v>0.79005527496337902</v>
      </c>
      <c r="EG406" t="s">
        <v>163</v>
      </c>
      <c r="EH406">
        <v>23561</v>
      </c>
      <c r="EI406" t="s">
        <v>164</v>
      </c>
      <c r="EJ406" t="s">
        <v>165</v>
      </c>
    </row>
    <row r="407" spans="1:140" ht="15" hidden="1" x14ac:dyDescent="0.25">
      <c r="A407" t="s">
        <v>261</v>
      </c>
      <c r="B407" t="s">
        <v>262</v>
      </c>
      <c r="D407" t="s">
        <v>263</v>
      </c>
      <c r="E407">
        <v>45348</v>
      </c>
      <c r="F407">
        <v>23562</v>
      </c>
      <c r="G407" t="s">
        <v>169</v>
      </c>
      <c r="H407" t="s">
        <v>133</v>
      </c>
      <c r="I407" t="s">
        <v>134</v>
      </c>
      <c r="J407" t="s">
        <v>208</v>
      </c>
      <c r="K407">
        <v>4.88</v>
      </c>
      <c r="L407" t="s">
        <v>152</v>
      </c>
      <c r="P407" t="s">
        <v>209</v>
      </c>
      <c r="S407">
        <v>18353799</v>
      </c>
      <c r="U407" t="s">
        <v>138</v>
      </c>
      <c r="V407">
        <v>2008</v>
      </c>
      <c r="W407" t="s">
        <v>139</v>
      </c>
      <c r="X407">
        <v>1976</v>
      </c>
      <c r="Y407">
        <v>49558</v>
      </c>
      <c r="AA407">
        <v>214.03900146484401</v>
      </c>
      <c r="AB407" t="s">
        <v>137</v>
      </c>
      <c r="AD407" t="s">
        <v>140</v>
      </c>
      <c r="AF407" t="s">
        <v>141</v>
      </c>
      <c r="AG407">
        <v>3</v>
      </c>
      <c r="AH407" t="s">
        <v>142</v>
      </c>
      <c r="AI407">
        <v>7</v>
      </c>
      <c r="AJ407" t="s">
        <v>170</v>
      </c>
      <c r="AM407" t="s">
        <v>137</v>
      </c>
      <c r="AN407" t="s">
        <v>171</v>
      </c>
      <c r="AO407" t="s">
        <v>137</v>
      </c>
      <c r="AP407" t="s">
        <v>144</v>
      </c>
      <c r="AQ407" t="s">
        <v>145</v>
      </c>
      <c r="AR407" t="s">
        <v>137</v>
      </c>
      <c r="AS407" t="s">
        <v>146</v>
      </c>
      <c r="AT407" t="s">
        <v>137</v>
      </c>
      <c r="AW407" t="s">
        <v>172</v>
      </c>
      <c r="AX407" t="s">
        <v>148</v>
      </c>
      <c r="AY407">
        <v>2.9999999329447701E-2</v>
      </c>
      <c r="AZ407" t="s">
        <v>149</v>
      </c>
      <c r="BA407">
        <v>10</v>
      </c>
      <c r="BB407" t="s">
        <v>150</v>
      </c>
      <c r="BD407">
        <v>9.9999997764825804E-3</v>
      </c>
      <c r="BE407" t="s">
        <v>151</v>
      </c>
      <c r="BF407" t="s">
        <v>137</v>
      </c>
      <c r="BG407" t="s">
        <v>137</v>
      </c>
      <c r="BH407" t="s">
        <v>134</v>
      </c>
      <c r="BJ407">
        <v>1</v>
      </c>
      <c r="BK407">
        <v>0</v>
      </c>
      <c r="BL407">
        <v>96</v>
      </c>
      <c r="BM407" t="s">
        <v>152</v>
      </c>
      <c r="BN407">
        <v>96</v>
      </c>
      <c r="BO407" t="s">
        <v>173</v>
      </c>
      <c r="BP407">
        <v>1</v>
      </c>
      <c r="BQ407">
        <v>10</v>
      </c>
      <c r="BR407" t="s">
        <v>153</v>
      </c>
      <c r="BS407">
        <v>10</v>
      </c>
      <c r="BT407" t="s">
        <v>154</v>
      </c>
      <c r="BU407">
        <v>1</v>
      </c>
      <c r="BV407" t="s">
        <v>155</v>
      </c>
      <c r="BW407">
        <v>1</v>
      </c>
      <c r="BX407" t="s">
        <v>133</v>
      </c>
      <c r="BY407">
        <v>1</v>
      </c>
      <c r="BZ407" t="s">
        <v>156</v>
      </c>
      <c r="CA407" t="s">
        <v>157</v>
      </c>
      <c r="CC407">
        <v>1</v>
      </c>
      <c r="CD407">
        <v>0</v>
      </c>
      <c r="CE407" t="s">
        <v>158</v>
      </c>
      <c r="CG407" t="s">
        <v>159</v>
      </c>
      <c r="CI407" t="s">
        <v>137</v>
      </c>
      <c r="CJ407" t="s">
        <v>137</v>
      </c>
      <c r="CK407" t="s">
        <v>174</v>
      </c>
      <c r="CL407" t="s">
        <v>137</v>
      </c>
      <c r="CM407" t="s">
        <v>161</v>
      </c>
      <c r="CN407">
        <v>0</v>
      </c>
      <c r="CO407">
        <v>1</v>
      </c>
      <c r="CP407">
        <v>1</v>
      </c>
      <c r="CQ407">
        <v>0</v>
      </c>
      <c r="CR407">
        <v>0</v>
      </c>
      <c r="CS407">
        <v>1</v>
      </c>
      <c r="CT407">
        <v>1</v>
      </c>
      <c r="CU407" t="s">
        <v>162</v>
      </c>
      <c r="CW407">
        <v>0</v>
      </c>
      <c r="CX407">
        <v>0</v>
      </c>
      <c r="CZ407">
        <v>5</v>
      </c>
      <c r="DA407">
        <v>5</v>
      </c>
      <c r="DB407">
        <v>6</v>
      </c>
      <c r="DC407">
        <v>1</v>
      </c>
      <c r="DD407">
        <v>10</v>
      </c>
      <c r="DE407">
        <v>5</v>
      </c>
      <c r="DF407">
        <v>3</v>
      </c>
      <c r="DG407">
        <v>10</v>
      </c>
      <c r="DH407">
        <v>5</v>
      </c>
      <c r="DI407">
        <v>5</v>
      </c>
      <c r="DJ407">
        <v>5</v>
      </c>
      <c r="DK407">
        <v>5</v>
      </c>
      <c r="DL407">
        <v>5</v>
      </c>
      <c r="DM407">
        <v>5</v>
      </c>
      <c r="DN407">
        <v>0</v>
      </c>
      <c r="DO407">
        <v>2</v>
      </c>
      <c r="DP407">
        <v>5</v>
      </c>
      <c r="DQ407">
        <v>10</v>
      </c>
      <c r="DR407">
        <v>5</v>
      </c>
      <c r="DS407">
        <v>10</v>
      </c>
      <c r="DT407">
        <v>10</v>
      </c>
      <c r="DU407">
        <v>0</v>
      </c>
      <c r="DV407">
        <v>4</v>
      </c>
      <c r="DW407">
        <v>5</v>
      </c>
      <c r="DX407">
        <v>0</v>
      </c>
      <c r="DY407">
        <v>0</v>
      </c>
      <c r="DZ407">
        <v>10</v>
      </c>
      <c r="EA407">
        <v>5</v>
      </c>
      <c r="EB407">
        <v>5</v>
      </c>
      <c r="EC407">
        <v>0</v>
      </c>
      <c r="ED407">
        <v>196</v>
      </c>
      <c r="EE407">
        <v>146</v>
      </c>
      <c r="EF407">
        <v>0.744897961616516</v>
      </c>
      <c r="EG407" t="s">
        <v>163</v>
      </c>
      <c r="EH407">
        <v>23562</v>
      </c>
      <c r="EI407" t="s">
        <v>175</v>
      </c>
      <c r="EJ407" t="s">
        <v>165</v>
      </c>
    </row>
    <row r="408" spans="1:140" ht="15" hidden="1" x14ac:dyDescent="0.25">
      <c r="A408" t="s">
        <v>261</v>
      </c>
      <c r="B408" t="s">
        <v>262</v>
      </c>
      <c r="D408" t="s">
        <v>263</v>
      </c>
      <c r="E408">
        <v>45348</v>
      </c>
      <c r="F408">
        <v>23563</v>
      </c>
      <c r="G408" t="s">
        <v>169</v>
      </c>
      <c r="H408" t="s">
        <v>133</v>
      </c>
      <c r="I408" t="s">
        <v>134</v>
      </c>
      <c r="J408" t="s">
        <v>208</v>
      </c>
      <c r="K408">
        <v>5.23</v>
      </c>
      <c r="L408" t="s">
        <v>152</v>
      </c>
      <c r="P408" t="s">
        <v>209</v>
      </c>
      <c r="S408">
        <v>18353799</v>
      </c>
      <c r="U408" t="s">
        <v>138</v>
      </c>
      <c r="V408">
        <v>2008</v>
      </c>
      <c r="W408" t="s">
        <v>139</v>
      </c>
      <c r="X408">
        <v>1977</v>
      </c>
      <c r="Y408">
        <v>49559</v>
      </c>
      <c r="AA408">
        <v>214.03900146484401</v>
      </c>
      <c r="AB408" t="s">
        <v>137</v>
      </c>
      <c r="AD408" t="s">
        <v>140</v>
      </c>
      <c r="AF408" t="s">
        <v>141</v>
      </c>
      <c r="AG408">
        <v>3</v>
      </c>
      <c r="AH408" t="s">
        <v>142</v>
      </c>
      <c r="AI408">
        <v>7</v>
      </c>
      <c r="AJ408" t="s">
        <v>170</v>
      </c>
      <c r="AM408" t="s">
        <v>137</v>
      </c>
      <c r="AN408" t="s">
        <v>171</v>
      </c>
      <c r="AO408" t="s">
        <v>137</v>
      </c>
      <c r="AP408" t="s">
        <v>144</v>
      </c>
      <c r="AQ408" t="s">
        <v>145</v>
      </c>
      <c r="AR408" t="s">
        <v>137</v>
      </c>
      <c r="AS408" t="s">
        <v>146</v>
      </c>
      <c r="AT408" t="s">
        <v>137</v>
      </c>
      <c r="AW408" t="s">
        <v>172</v>
      </c>
      <c r="AX408" t="s">
        <v>148</v>
      </c>
      <c r="AY408">
        <v>2.9999999329447701E-2</v>
      </c>
      <c r="AZ408" t="s">
        <v>149</v>
      </c>
      <c r="BA408">
        <v>30</v>
      </c>
      <c r="BB408" t="s">
        <v>150</v>
      </c>
      <c r="BD408">
        <v>2.9999999329447701E-2</v>
      </c>
      <c r="BE408" t="s">
        <v>151</v>
      </c>
      <c r="BF408" t="s">
        <v>137</v>
      </c>
      <c r="BG408" t="s">
        <v>137</v>
      </c>
      <c r="BH408" t="s">
        <v>134</v>
      </c>
      <c r="BJ408">
        <v>1</v>
      </c>
      <c r="BK408">
        <v>0</v>
      </c>
      <c r="BL408">
        <v>96</v>
      </c>
      <c r="BM408" t="s">
        <v>152</v>
      </c>
      <c r="BN408">
        <v>96</v>
      </c>
      <c r="BP408">
        <v>1</v>
      </c>
      <c r="BQ408">
        <v>10</v>
      </c>
      <c r="BR408" t="s">
        <v>153</v>
      </c>
      <c r="BS408">
        <v>10</v>
      </c>
      <c r="BT408" t="s">
        <v>154</v>
      </c>
      <c r="BU408">
        <v>1</v>
      </c>
      <c r="BV408" t="s">
        <v>155</v>
      </c>
      <c r="BW408">
        <v>1</v>
      </c>
      <c r="BX408" t="s">
        <v>133</v>
      </c>
      <c r="BY408">
        <v>1</v>
      </c>
      <c r="BZ408" t="s">
        <v>156</v>
      </c>
      <c r="CA408" t="s">
        <v>157</v>
      </c>
      <c r="CC408">
        <v>1</v>
      </c>
      <c r="CD408">
        <v>0</v>
      </c>
      <c r="CE408" t="s">
        <v>158</v>
      </c>
      <c r="CG408" t="s">
        <v>159</v>
      </c>
      <c r="CI408" t="s">
        <v>137</v>
      </c>
      <c r="CJ408" t="s">
        <v>137</v>
      </c>
      <c r="CK408" t="s">
        <v>174</v>
      </c>
      <c r="CL408" t="s">
        <v>137</v>
      </c>
      <c r="CM408" t="s">
        <v>161</v>
      </c>
      <c r="CN408">
        <v>0</v>
      </c>
      <c r="CO408">
        <v>1</v>
      </c>
      <c r="CP408">
        <v>1</v>
      </c>
      <c r="CQ408">
        <v>0</v>
      </c>
      <c r="CR408">
        <v>0</v>
      </c>
      <c r="CS408">
        <v>1</v>
      </c>
      <c r="CT408">
        <v>1</v>
      </c>
      <c r="CU408" t="s">
        <v>162</v>
      </c>
      <c r="CW408">
        <v>0</v>
      </c>
      <c r="CX408">
        <v>0</v>
      </c>
      <c r="CZ408">
        <v>5</v>
      </c>
      <c r="DA408">
        <v>5</v>
      </c>
      <c r="DB408">
        <v>6</v>
      </c>
      <c r="DC408">
        <v>1</v>
      </c>
      <c r="DD408">
        <v>10</v>
      </c>
      <c r="DE408">
        <v>5</v>
      </c>
      <c r="DF408">
        <v>3</v>
      </c>
      <c r="DG408">
        <v>10</v>
      </c>
      <c r="DH408">
        <v>5</v>
      </c>
      <c r="DI408">
        <v>5</v>
      </c>
      <c r="DJ408">
        <v>5</v>
      </c>
      <c r="DK408">
        <v>5</v>
      </c>
      <c r="DL408">
        <v>5</v>
      </c>
      <c r="DM408">
        <v>5</v>
      </c>
      <c r="DN408">
        <v>0</v>
      </c>
      <c r="DO408">
        <v>2</v>
      </c>
      <c r="DP408">
        <v>5</v>
      </c>
      <c r="DQ408">
        <v>10</v>
      </c>
      <c r="DR408">
        <v>5</v>
      </c>
      <c r="DS408">
        <v>10</v>
      </c>
      <c r="DT408">
        <v>10</v>
      </c>
      <c r="DU408">
        <v>0</v>
      </c>
      <c r="DV408">
        <v>4</v>
      </c>
      <c r="DW408">
        <v>5</v>
      </c>
      <c r="DX408">
        <v>0</v>
      </c>
      <c r="DY408">
        <v>0</v>
      </c>
      <c r="DZ408">
        <v>10</v>
      </c>
      <c r="EA408">
        <v>5</v>
      </c>
      <c r="EB408">
        <v>5</v>
      </c>
      <c r="EC408">
        <v>0</v>
      </c>
      <c r="ED408">
        <v>196</v>
      </c>
      <c r="EE408">
        <v>146</v>
      </c>
      <c r="EF408">
        <v>0.744897961616516</v>
      </c>
      <c r="EG408" t="s">
        <v>163</v>
      </c>
      <c r="EH408">
        <v>23563</v>
      </c>
      <c r="EI408" t="s">
        <v>175</v>
      </c>
      <c r="EJ408" t="s">
        <v>165</v>
      </c>
    </row>
    <row r="409" spans="1:140" ht="15" hidden="1" x14ac:dyDescent="0.25">
      <c r="A409" t="s">
        <v>261</v>
      </c>
      <c r="B409" t="s">
        <v>262</v>
      </c>
      <c r="D409" t="s">
        <v>263</v>
      </c>
      <c r="E409">
        <v>45348</v>
      </c>
      <c r="F409">
        <v>23564</v>
      </c>
      <c r="G409" t="s">
        <v>169</v>
      </c>
      <c r="H409" t="s">
        <v>133</v>
      </c>
      <c r="I409" t="s">
        <v>134</v>
      </c>
      <c r="J409" t="s">
        <v>208</v>
      </c>
      <c r="K409">
        <v>4.74</v>
      </c>
      <c r="L409" t="s">
        <v>152</v>
      </c>
      <c r="P409" t="s">
        <v>209</v>
      </c>
      <c r="S409">
        <v>18353799</v>
      </c>
      <c r="U409" t="s">
        <v>138</v>
      </c>
      <c r="V409">
        <v>2008</v>
      </c>
      <c r="W409" t="s">
        <v>139</v>
      </c>
      <c r="X409">
        <v>1978</v>
      </c>
      <c r="Y409">
        <v>49560</v>
      </c>
      <c r="AA409">
        <v>214.03900146484401</v>
      </c>
      <c r="AB409" t="s">
        <v>137</v>
      </c>
      <c r="AD409" t="s">
        <v>140</v>
      </c>
      <c r="AF409" t="s">
        <v>141</v>
      </c>
      <c r="AG409">
        <v>3</v>
      </c>
      <c r="AH409" t="s">
        <v>142</v>
      </c>
      <c r="AI409">
        <v>7</v>
      </c>
      <c r="AJ409" t="s">
        <v>170</v>
      </c>
      <c r="AM409" t="s">
        <v>137</v>
      </c>
      <c r="AN409" t="s">
        <v>171</v>
      </c>
      <c r="AO409" t="s">
        <v>137</v>
      </c>
      <c r="AP409" t="s">
        <v>144</v>
      </c>
      <c r="AQ409" t="s">
        <v>145</v>
      </c>
      <c r="AR409" t="s">
        <v>137</v>
      </c>
      <c r="AS409" t="s">
        <v>146</v>
      </c>
      <c r="AT409" t="s">
        <v>137</v>
      </c>
      <c r="AW409" t="s">
        <v>172</v>
      </c>
      <c r="AX409" t="s">
        <v>148</v>
      </c>
      <c r="AY409">
        <v>2.9999999329447701E-2</v>
      </c>
      <c r="AZ409" t="s">
        <v>149</v>
      </c>
      <c r="BA409">
        <v>100</v>
      </c>
      <c r="BB409" t="s">
        <v>150</v>
      </c>
      <c r="BD409">
        <v>0.10000000149011599</v>
      </c>
      <c r="BE409" t="s">
        <v>151</v>
      </c>
      <c r="BF409" t="s">
        <v>137</v>
      </c>
      <c r="BG409" t="s">
        <v>137</v>
      </c>
      <c r="BH409" t="s">
        <v>134</v>
      </c>
      <c r="BJ409">
        <v>1</v>
      </c>
      <c r="BK409">
        <v>0</v>
      </c>
      <c r="BL409">
        <v>96</v>
      </c>
      <c r="BM409" t="s">
        <v>152</v>
      </c>
      <c r="BN409">
        <v>96</v>
      </c>
      <c r="BP409">
        <v>1</v>
      </c>
      <c r="BQ409">
        <v>10</v>
      </c>
      <c r="BR409" t="s">
        <v>153</v>
      </c>
      <c r="BS409">
        <v>10</v>
      </c>
      <c r="BT409" t="s">
        <v>154</v>
      </c>
      <c r="BU409">
        <v>1</v>
      </c>
      <c r="BV409" t="s">
        <v>155</v>
      </c>
      <c r="BW409">
        <v>1</v>
      </c>
      <c r="BX409" t="s">
        <v>133</v>
      </c>
      <c r="BY409">
        <v>1</v>
      </c>
      <c r="BZ409" t="s">
        <v>156</v>
      </c>
      <c r="CA409" t="s">
        <v>157</v>
      </c>
      <c r="CC409">
        <v>1</v>
      </c>
      <c r="CD409">
        <v>0</v>
      </c>
      <c r="CE409" t="s">
        <v>158</v>
      </c>
      <c r="CG409" t="s">
        <v>176</v>
      </c>
      <c r="CI409" t="s">
        <v>137</v>
      </c>
      <c r="CJ409" t="s">
        <v>137</v>
      </c>
      <c r="CK409" t="s">
        <v>174</v>
      </c>
      <c r="CL409" t="s">
        <v>137</v>
      </c>
      <c r="CM409" t="s">
        <v>161</v>
      </c>
      <c r="CN409">
        <v>0</v>
      </c>
      <c r="CO409">
        <v>1</v>
      </c>
      <c r="CP409">
        <v>1</v>
      </c>
      <c r="CQ409">
        <v>0</v>
      </c>
      <c r="CR409">
        <v>0</v>
      </c>
      <c r="CS409">
        <v>1</v>
      </c>
      <c r="CT409">
        <v>1</v>
      </c>
      <c r="CU409" t="s">
        <v>162</v>
      </c>
      <c r="CW409">
        <v>0</v>
      </c>
      <c r="CX409">
        <v>0</v>
      </c>
      <c r="CZ409">
        <v>5</v>
      </c>
      <c r="DA409">
        <v>5</v>
      </c>
      <c r="DB409">
        <v>6</v>
      </c>
      <c r="DC409">
        <v>1</v>
      </c>
      <c r="DD409">
        <v>10</v>
      </c>
      <c r="DE409">
        <v>5</v>
      </c>
      <c r="DF409">
        <v>3</v>
      </c>
      <c r="DG409">
        <v>10</v>
      </c>
      <c r="DH409">
        <v>5</v>
      </c>
      <c r="DI409">
        <v>5</v>
      </c>
      <c r="DJ409">
        <v>5</v>
      </c>
      <c r="DK409">
        <v>5</v>
      </c>
      <c r="DL409">
        <v>5</v>
      </c>
      <c r="DM409">
        <v>5</v>
      </c>
      <c r="DN409">
        <v>0</v>
      </c>
      <c r="DO409">
        <v>2</v>
      </c>
      <c r="DP409">
        <v>5</v>
      </c>
      <c r="DQ409">
        <v>10</v>
      </c>
      <c r="DR409">
        <v>5</v>
      </c>
      <c r="DS409">
        <v>10</v>
      </c>
      <c r="DT409">
        <v>10</v>
      </c>
      <c r="DU409">
        <v>0</v>
      </c>
      <c r="DV409">
        <v>4</v>
      </c>
      <c r="DW409">
        <v>5</v>
      </c>
      <c r="DX409">
        <v>0</v>
      </c>
      <c r="DY409">
        <v>0</v>
      </c>
      <c r="DZ409">
        <v>10</v>
      </c>
      <c r="EA409">
        <v>5</v>
      </c>
      <c r="EB409">
        <v>5</v>
      </c>
      <c r="EC409">
        <v>0</v>
      </c>
      <c r="ED409">
        <v>196</v>
      </c>
      <c r="EE409">
        <v>146</v>
      </c>
      <c r="EF409">
        <v>0.744897961616516</v>
      </c>
      <c r="EG409" t="s">
        <v>163</v>
      </c>
      <c r="EH409">
        <v>23564</v>
      </c>
      <c r="EI409" t="s">
        <v>175</v>
      </c>
      <c r="EJ409" t="s">
        <v>165</v>
      </c>
    </row>
    <row r="410" spans="1:140" ht="15" hidden="1" x14ac:dyDescent="0.25">
      <c r="A410" t="s">
        <v>261</v>
      </c>
      <c r="B410" t="s">
        <v>262</v>
      </c>
      <c r="D410" t="s">
        <v>263</v>
      </c>
      <c r="E410">
        <v>45348</v>
      </c>
      <c r="F410">
        <v>23565</v>
      </c>
      <c r="G410" t="s">
        <v>169</v>
      </c>
      <c r="H410" t="s">
        <v>133</v>
      </c>
      <c r="I410" t="s">
        <v>134</v>
      </c>
      <c r="J410" t="s">
        <v>208</v>
      </c>
      <c r="K410">
        <v>22.67</v>
      </c>
      <c r="L410" t="s">
        <v>152</v>
      </c>
      <c r="P410" t="s">
        <v>209</v>
      </c>
      <c r="S410">
        <v>18353799</v>
      </c>
      <c r="U410" t="s">
        <v>138</v>
      </c>
      <c r="V410">
        <v>2008</v>
      </c>
      <c r="W410" t="s">
        <v>139</v>
      </c>
      <c r="X410">
        <v>1979</v>
      </c>
      <c r="Y410">
        <v>49561</v>
      </c>
      <c r="AA410">
        <v>214.03900146484401</v>
      </c>
      <c r="AB410" t="s">
        <v>137</v>
      </c>
      <c r="AD410" t="s">
        <v>140</v>
      </c>
      <c r="AF410" t="s">
        <v>141</v>
      </c>
      <c r="AG410">
        <v>3</v>
      </c>
      <c r="AH410" t="s">
        <v>142</v>
      </c>
      <c r="AI410">
        <v>7</v>
      </c>
      <c r="AJ410" t="s">
        <v>170</v>
      </c>
      <c r="AM410" t="s">
        <v>137</v>
      </c>
      <c r="AN410" t="s">
        <v>171</v>
      </c>
      <c r="AO410" t="s">
        <v>137</v>
      </c>
      <c r="AP410" t="s">
        <v>144</v>
      </c>
      <c r="AQ410" t="s">
        <v>145</v>
      </c>
      <c r="AR410" t="s">
        <v>137</v>
      </c>
      <c r="AS410" t="s">
        <v>168</v>
      </c>
      <c r="AT410" t="s">
        <v>137</v>
      </c>
      <c r="AW410" t="s">
        <v>172</v>
      </c>
      <c r="AX410" t="s">
        <v>148</v>
      </c>
      <c r="AY410">
        <v>2.9999999329447701E-2</v>
      </c>
      <c r="AZ410" t="s">
        <v>149</v>
      </c>
      <c r="BA410">
        <v>10</v>
      </c>
      <c r="BB410" t="s">
        <v>150</v>
      </c>
      <c r="BD410">
        <v>9.9999997764825804E-3</v>
      </c>
      <c r="BE410" t="s">
        <v>151</v>
      </c>
      <c r="BF410" t="s">
        <v>137</v>
      </c>
      <c r="BG410" t="s">
        <v>137</v>
      </c>
      <c r="BH410" t="s">
        <v>134</v>
      </c>
      <c r="BJ410">
        <v>1</v>
      </c>
      <c r="BK410">
        <v>0</v>
      </c>
      <c r="BL410">
        <v>96</v>
      </c>
      <c r="BM410" t="s">
        <v>152</v>
      </c>
      <c r="BN410">
        <v>96</v>
      </c>
      <c r="BP410">
        <v>1</v>
      </c>
      <c r="BQ410">
        <v>10</v>
      </c>
      <c r="BR410" t="s">
        <v>153</v>
      </c>
      <c r="BS410">
        <v>10</v>
      </c>
      <c r="BT410" t="s">
        <v>154</v>
      </c>
      <c r="BU410">
        <v>1</v>
      </c>
      <c r="BV410" t="s">
        <v>155</v>
      </c>
      <c r="BW410">
        <v>1</v>
      </c>
      <c r="BX410" t="s">
        <v>133</v>
      </c>
      <c r="BY410">
        <v>1</v>
      </c>
      <c r="BZ410" t="s">
        <v>156</v>
      </c>
      <c r="CA410" t="s">
        <v>157</v>
      </c>
      <c r="CC410">
        <v>1</v>
      </c>
      <c r="CD410">
        <v>0</v>
      </c>
      <c r="CE410" t="s">
        <v>158</v>
      </c>
      <c r="CG410" t="s">
        <v>159</v>
      </c>
      <c r="CI410" t="s">
        <v>137</v>
      </c>
      <c r="CJ410" t="s">
        <v>137</v>
      </c>
      <c r="CK410" t="s">
        <v>174</v>
      </c>
      <c r="CL410" t="s">
        <v>137</v>
      </c>
      <c r="CM410" t="s">
        <v>161</v>
      </c>
      <c r="CN410">
        <v>0</v>
      </c>
      <c r="CO410">
        <v>1</v>
      </c>
      <c r="CP410">
        <v>1</v>
      </c>
      <c r="CQ410">
        <v>0</v>
      </c>
      <c r="CR410">
        <v>0</v>
      </c>
      <c r="CS410">
        <v>1</v>
      </c>
      <c r="CT410">
        <v>1</v>
      </c>
      <c r="CU410" t="s">
        <v>162</v>
      </c>
      <c r="CW410">
        <v>0</v>
      </c>
      <c r="CX410">
        <v>0</v>
      </c>
      <c r="CZ410">
        <v>5</v>
      </c>
      <c r="DA410">
        <v>5</v>
      </c>
      <c r="DB410">
        <v>6</v>
      </c>
      <c r="DC410">
        <v>1</v>
      </c>
      <c r="DD410">
        <v>10</v>
      </c>
      <c r="DE410">
        <v>5</v>
      </c>
      <c r="DF410">
        <v>3</v>
      </c>
      <c r="DG410">
        <v>10</v>
      </c>
      <c r="DH410">
        <v>5</v>
      </c>
      <c r="DI410">
        <v>5</v>
      </c>
      <c r="DJ410">
        <v>5</v>
      </c>
      <c r="DK410">
        <v>5</v>
      </c>
      <c r="DL410">
        <v>5</v>
      </c>
      <c r="DM410">
        <v>5</v>
      </c>
      <c r="DN410">
        <v>0</v>
      </c>
      <c r="DO410">
        <v>2</v>
      </c>
      <c r="DP410">
        <v>5</v>
      </c>
      <c r="DQ410">
        <v>10</v>
      </c>
      <c r="DR410">
        <v>5</v>
      </c>
      <c r="DS410">
        <v>10</v>
      </c>
      <c r="DT410">
        <v>10</v>
      </c>
      <c r="DU410">
        <v>0</v>
      </c>
      <c r="DV410">
        <v>4</v>
      </c>
      <c r="DW410">
        <v>5</v>
      </c>
      <c r="DX410">
        <v>0</v>
      </c>
      <c r="DY410">
        <v>0</v>
      </c>
      <c r="DZ410">
        <v>10</v>
      </c>
      <c r="EA410">
        <v>5</v>
      </c>
      <c r="EB410">
        <v>5</v>
      </c>
      <c r="EC410">
        <v>0</v>
      </c>
      <c r="ED410">
        <v>196</v>
      </c>
      <c r="EE410">
        <v>146</v>
      </c>
      <c r="EF410">
        <v>0.744897961616516</v>
      </c>
      <c r="EG410" t="s">
        <v>163</v>
      </c>
      <c r="EH410">
        <v>23565</v>
      </c>
      <c r="EI410" t="s">
        <v>175</v>
      </c>
      <c r="EJ410" t="s">
        <v>165</v>
      </c>
    </row>
    <row r="411" spans="1:140" ht="15" hidden="1" x14ac:dyDescent="0.25">
      <c r="A411" t="s">
        <v>261</v>
      </c>
      <c r="B411" t="s">
        <v>262</v>
      </c>
      <c r="D411" t="s">
        <v>263</v>
      </c>
      <c r="E411">
        <v>45348</v>
      </c>
      <c r="F411">
        <v>23566</v>
      </c>
      <c r="G411" t="s">
        <v>169</v>
      </c>
      <c r="H411" t="s">
        <v>133</v>
      </c>
      <c r="I411" t="s">
        <v>134</v>
      </c>
      <c r="J411" t="s">
        <v>208</v>
      </c>
      <c r="K411">
        <v>27.61</v>
      </c>
      <c r="L411" t="s">
        <v>152</v>
      </c>
      <c r="P411" t="s">
        <v>209</v>
      </c>
      <c r="S411">
        <v>18353799</v>
      </c>
      <c r="U411" t="s">
        <v>138</v>
      </c>
      <c r="V411">
        <v>2008</v>
      </c>
      <c r="W411" t="s">
        <v>139</v>
      </c>
      <c r="X411">
        <v>1980</v>
      </c>
      <c r="Y411">
        <v>49562</v>
      </c>
      <c r="AA411">
        <v>214.03900146484401</v>
      </c>
      <c r="AB411" t="s">
        <v>137</v>
      </c>
      <c r="AD411" t="s">
        <v>140</v>
      </c>
      <c r="AF411" t="s">
        <v>141</v>
      </c>
      <c r="AG411">
        <v>3</v>
      </c>
      <c r="AH411" t="s">
        <v>142</v>
      </c>
      <c r="AI411">
        <v>7</v>
      </c>
      <c r="AJ411" t="s">
        <v>170</v>
      </c>
      <c r="AM411" t="s">
        <v>137</v>
      </c>
      <c r="AN411" t="s">
        <v>171</v>
      </c>
      <c r="AO411" t="s">
        <v>137</v>
      </c>
      <c r="AP411" t="s">
        <v>144</v>
      </c>
      <c r="AQ411" t="s">
        <v>145</v>
      </c>
      <c r="AR411" t="s">
        <v>137</v>
      </c>
      <c r="AS411" t="s">
        <v>168</v>
      </c>
      <c r="AT411" t="s">
        <v>137</v>
      </c>
      <c r="AW411" t="s">
        <v>172</v>
      </c>
      <c r="AX411" t="s">
        <v>148</v>
      </c>
      <c r="AY411">
        <v>2.9999999329447701E-2</v>
      </c>
      <c r="AZ411" t="s">
        <v>149</v>
      </c>
      <c r="BA411">
        <v>30</v>
      </c>
      <c r="BB411" t="s">
        <v>150</v>
      </c>
      <c r="BD411">
        <v>2.9999999329447701E-2</v>
      </c>
      <c r="BE411" t="s">
        <v>151</v>
      </c>
      <c r="BF411" t="s">
        <v>137</v>
      </c>
      <c r="BG411" t="s">
        <v>137</v>
      </c>
      <c r="BH411" t="s">
        <v>134</v>
      </c>
      <c r="BJ411">
        <v>1</v>
      </c>
      <c r="BK411">
        <v>0</v>
      </c>
      <c r="BL411">
        <v>96</v>
      </c>
      <c r="BM411" t="s">
        <v>152</v>
      </c>
      <c r="BN411">
        <v>96</v>
      </c>
      <c r="BP411">
        <v>1</v>
      </c>
      <c r="BQ411">
        <v>10</v>
      </c>
      <c r="BR411" t="s">
        <v>153</v>
      </c>
      <c r="BS411">
        <v>10</v>
      </c>
      <c r="BT411" t="s">
        <v>154</v>
      </c>
      <c r="BU411">
        <v>1</v>
      </c>
      <c r="BV411" t="s">
        <v>155</v>
      </c>
      <c r="BW411">
        <v>1</v>
      </c>
      <c r="BX411" t="s">
        <v>133</v>
      </c>
      <c r="BY411">
        <v>1</v>
      </c>
      <c r="BZ411" t="s">
        <v>156</v>
      </c>
      <c r="CA411" t="s">
        <v>157</v>
      </c>
      <c r="CC411">
        <v>1</v>
      </c>
      <c r="CD411">
        <v>0</v>
      </c>
      <c r="CE411" t="s">
        <v>158</v>
      </c>
      <c r="CG411" t="s">
        <v>159</v>
      </c>
      <c r="CI411" t="s">
        <v>137</v>
      </c>
      <c r="CJ411" t="s">
        <v>137</v>
      </c>
      <c r="CK411" t="s">
        <v>174</v>
      </c>
      <c r="CL411" t="s">
        <v>137</v>
      </c>
      <c r="CM411" t="s">
        <v>161</v>
      </c>
      <c r="CN411">
        <v>0</v>
      </c>
      <c r="CO411">
        <v>1</v>
      </c>
      <c r="CP411">
        <v>1</v>
      </c>
      <c r="CQ411">
        <v>0</v>
      </c>
      <c r="CR411">
        <v>0</v>
      </c>
      <c r="CS411">
        <v>1</v>
      </c>
      <c r="CT411">
        <v>1</v>
      </c>
      <c r="CU411" t="s">
        <v>162</v>
      </c>
      <c r="CW411">
        <v>0</v>
      </c>
      <c r="CX411">
        <v>0</v>
      </c>
      <c r="CZ411">
        <v>5</v>
      </c>
      <c r="DA411">
        <v>5</v>
      </c>
      <c r="DB411">
        <v>6</v>
      </c>
      <c r="DC411">
        <v>1</v>
      </c>
      <c r="DD411">
        <v>10</v>
      </c>
      <c r="DE411">
        <v>5</v>
      </c>
      <c r="DF411">
        <v>3</v>
      </c>
      <c r="DG411">
        <v>10</v>
      </c>
      <c r="DH411">
        <v>5</v>
      </c>
      <c r="DI411">
        <v>5</v>
      </c>
      <c r="DJ411">
        <v>5</v>
      </c>
      <c r="DK411">
        <v>5</v>
      </c>
      <c r="DL411">
        <v>5</v>
      </c>
      <c r="DM411">
        <v>5</v>
      </c>
      <c r="DN411">
        <v>0</v>
      </c>
      <c r="DO411">
        <v>2</v>
      </c>
      <c r="DP411">
        <v>5</v>
      </c>
      <c r="DQ411">
        <v>10</v>
      </c>
      <c r="DR411">
        <v>5</v>
      </c>
      <c r="DS411">
        <v>10</v>
      </c>
      <c r="DT411">
        <v>10</v>
      </c>
      <c r="DU411">
        <v>0</v>
      </c>
      <c r="DV411">
        <v>4</v>
      </c>
      <c r="DW411">
        <v>5</v>
      </c>
      <c r="DX411">
        <v>0</v>
      </c>
      <c r="DY411">
        <v>0</v>
      </c>
      <c r="DZ411">
        <v>10</v>
      </c>
      <c r="EA411">
        <v>5</v>
      </c>
      <c r="EB411">
        <v>5</v>
      </c>
      <c r="EC411">
        <v>0</v>
      </c>
      <c r="ED411">
        <v>196</v>
      </c>
      <c r="EE411">
        <v>146</v>
      </c>
      <c r="EF411">
        <v>0.744897961616516</v>
      </c>
      <c r="EG411" t="s">
        <v>163</v>
      </c>
      <c r="EH411">
        <v>23566</v>
      </c>
      <c r="EI411" t="s">
        <v>175</v>
      </c>
      <c r="EJ411" t="s">
        <v>165</v>
      </c>
    </row>
    <row r="412" spans="1:140" ht="15" hidden="1" x14ac:dyDescent="0.25">
      <c r="A412" t="s">
        <v>261</v>
      </c>
      <c r="B412" t="s">
        <v>262</v>
      </c>
      <c r="D412" t="s">
        <v>263</v>
      </c>
      <c r="E412">
        <v>45348</v>
      </c>
      <c r="F412">
        <v>23567</v>
      </c>
      <c r="G412" t="s">
        <v>169</v>
      </c>
      <c r="H412" t="s">
        <v>133</v>
      </c>
      <c r="I412" t="s">
        <v>134</v>
      </c>
      <c r="J412" t="s">
        <v>208</v>
      </c>
      <c r="K412">
        <v>8.8699999999999992</v>
      </c>
      <c r="L412" t="s">
        <v>152</v>
      </c>
      <c r="P412" t="s">
        <v>209</v>
      </c>
      <c r="S412">
        <v>18353799</v>
      </c>
      <c r="U412" t="s">
        <v>138</v>
      </c>
      <c r="V412">
        <v>2008</v>
      </c>
      <c r="W412" t="s">
        <v>139</v>
      </c>
      <c r="X412">
        <v>1981</v>
      </c>
      <c r="Y412">
        <v>49563</v>
      </c>
      <c r="AA412">
        <v>214.03900146484401</v>
      </c>
      <c r="AB412" t="s">
        <v>137</v>
      </c>
      <c r="AD412" t="s">
        <v>140</v>
      </c>
      <c r="AF412" t="s">
        <v>141</v>
      </c>
      <c r="AG412">
        <v>3</v>
      </c>
      <c r="AH412" t="s">
        <v>142</v>
      </c>
      <c r="AI412">
        <v>7</v>
      </c>
      <c r="AJ412" t="s">
        <v>170</v>
      </c>
      <c r="AM412" t="s">
        <v>137</v>
      </c>
      <c r="AN412" t="s">
        <v>171</v>
      </c>
      <c r="AO412" t="s">
        <v>137</v>
      </c>
      <c r="AP412" t="s">
        <v>144</v>
      </c>
      <c r="AQ412" t="s">
        <v>145</v>
      </c>
      <c r="AR412" t="s">
        <v>137</v>
      </c>
      <c r="AS412" t="s">
        <v>168</v>
      </c>
      <c r="AT412" t="s">
        <v>137</v>
      </c>
      <c r="AW412" t="s">
        <v>172</v>
      </c>
      <c r="AX412" t="s">
        <v>148</v>
      </c>
      <c r="AY412">
        <v>2.9999999329447701E-2</v>
      </c>
      <c r="AZ412" t="s">
        <v>149</v>
      </c>
      <c r="BA412">
        <v>100</v>
      </c>
      <c r="BB412" t="s">
        <v>150</v>
      </c>
      <c r="BD412">
        <v>0.10000000149011599</v>
      </c>
      <c r="BE412" t="s">
        <v>151</v>
      </c>
      <c r="BF412" t="s">
        <v>137</v>
      </c>
      <c r="BG412" t="s">
        <v>137</v>
      </c>
      <c r="BH412" t="s">
        <v>134</v>
      </c>
      <c r="BJ412">
        <v>1</v>
      </c>
      <c r="BK412">
        <v>0</v>
      </c>
      <c r="BL412">
        <v>96</v>
      </c>
      <c r="BM412" t="s">
        <v>152</v>
      </c>
      <c r="BN412">
        <v>96</v>
      </c>
      <c r="BP412">
        <v>1</v>
      </c>
      <c r="BQ412">
        <v>10</v>
      </c>
      <c r="BR412" t="s">
        <v>153</v>
      </c>
      <c r="BS412">
        <v>10</v>
      </c>
      <c r="BT412" t="s">
        <v>154</v>
      </c>
      <c r="BU412">
        <v>1</v>
      </c>
      <c r="BV412" t="s">
        <v>155</v>
      </c>
      <c r="BW412">
        <v>1</v>
      </c>
      <c r="BX412" t="s">
        <v>133</v>
      </c>
      <c r="BY412">
        <v>1</v>
      </c>
      <c r="BZ412" t="s">
        <v>156</v>
      </c>
      <c r="CA412" t="s">
        <v>157</v>
      </c>
      <c r="CC412">
        <v>1</v>
      </c>
      <c r="CD412">
        <v>0</v>
      </c>
      <c r="CE412" t="s">
        <v>158</v>
      </c>
      <c r="CG412" t="s">
        <v>176</v>
      </c>
      <c r="CI412" t="s">
        <v>137</v>
      </c>
      <c r="CJ412" t="s">
        <v>137</v>
      </c>
      <c r="CK412" t="s">
        <v>174</v>
      </c>
      <c r="CL412" t="s">
        <v>137</v>
      </c>
      <c r="CM412" t="s">
        <v>161</v>
      </c>
      <c r="CN412">
        <v>0</v>
      </c>
      <c r="CO412">
        <v>1</v>
      </c>
      <c r="CP412">
        <v>1</v>
      </c>
      <c r="CQ412">
        <v>0</v>
      </c>
      <c r="CR412">
        <v>0</v>
      </c>
      <c r="CS412">
        <v>1</v>
      </c>
      <c r="CT412">
        <v>1</v>
      </c>
      <c r="CU412" t="s">
        <v>162</v>
      </c>
      <c r="CW412">
        <v>0</v>
      </c>
      <c r="CX412">
        <v>0</v>
      </c>
      <c r="CZ412">
        <v>5</v>
      </c>
      <c r="DA412">
        <v>5</v>
      </c>
      <c r="DB412">
        <v>6</v>
      </c>
      <c r="DC412">
        <v>1</v>
      </c>
      <c r="DD412">
        <v>10</v>
      </c>
      <c r="DE412">
        <v>5</v>
      </c>
      <c r="DF412">
        <v>3</v>
      </c>
      <c r="DG412">
        <v>10</v>
      </c>
      <c r="DH412">
        <v>5</v>
      </c>
      <c r="DI412">
        <v>5</v>
      </c>
      <c r="DJ412">
        <v>5</v>
      </c>
      <c r="DK412">
        <v>5</v>
      </c>
      <c r="DL412">
        <v>5</v>
      </c>
      <c r="DM412">
        <v>5</v>
      </c>
      <c r="DN412">
        <v>0</v>
      </c>
      <c r="DO412">
        <v>2</v>
      </c>
      <c r="DP412">
        <v>5</v>
      </c>
      <c r="DQ412">
        <v>10</v>
      </c>
      <c r="DR412">
        <v>5</v>
      </c>
      <c r="DS412">
        <v>10</v>
      </c>
      <c r="DT412">
        <v>10</v>
      </c>
      <c r="DU412">
        <v>0</v>
      </c>
      <c r="DV412">
        <v>4</v>
      </c>
      <c r="DW412">
        <v>5</v>
      </c>
      <c r="DX412">
        <v>0</v>
      </c>
      <c r="DY412">
        <v>0</v>
      </c>
      <c r="DZ412">
        <v>10</v>
      </c>
      <c r="EA412">
        <v>5</v>
      </c>
      <c r="EB412">
        <v>5</v>
      </c>
      <c r="EC412">
        <v>0</v>
      </c>
      <c r="ED412">
        <v>196</v>
      </c>
      <c r="EE412">
        <v>146</v>
      </c>
      <c r="EF412">
        <v>0.744897961616516</v>
      </c>
      <c r="EG412" t="s">
        <v>163</v>
      </c>
      <c r="EH412">
        <v>23567</v>
      </c>
      <c r="EI412" t="s">
        <v>175</v>
      </c>
      <c r="EJ412" t="s">
        <v>165</v>
      </c>
    </row>
    <row r="413" spans="1:140" ht="15" hidden="1" x14ac:dyDescent="0.25">
      <c r="A413" t="s">
        <v>718</v>
      </c>
      <c r="B413" t="s">
        <v>719</v>
      </c>
      <c r="D413" t="s">
        <v>263</v>
      </c>
      <c r="E413">
        <v>45348</v>
      </c>
      <c r="F413">
        <v>25703</v>
      </c>
      <c r="G413" t="s">
        <v>132</v>
      </c>
      <c r="H413" t="s">
        <v>199</v>
      </c>
      <c r="I413" t="s">
        <v>178</v>
      </c>
      <c r="J413" t="s">
        <v>210</v>
      </c>
      <c r="K413">
        <v>1.68</v>
      </c>
      <c r="L413" t="s">
        <v>152</v>
      </c>
      <c r="S413">
        <v>31516843</v>
      </c>
      <c r="T413" t="s">
        <v>612</v>
      </c>
      <c r="U413" t="s">
        <v>506</v>
      </c>
      <c r="V413">
        <v>2019</v>
      </c>
      <c r="W413" t="s">
        <v>290</v>
      </c>
      <c r="X413">
        <v>4117</v>
      </c>
      <c r="Y413">
        <v>100075</v>
      </c>
      <c r="AA413">
        <v>464.11999511718801</v>
      </c>
      <c r="AB413" t="s">
        <v>174</v>
      </c>
      <c r="AD413" t="s">
        <v>613</v>
      </c>
      <c r="AF413" t="s">
        <v>141</v>
      </c>
      <c r="AG413">
        <v>3</v>
      </c>
      <c r="AH413" t="s">
        <v>142</v>
      </c>
      <c r="AI413">
        <v>12</v>
      </c>
      <c r="AJ413" t="s">
        <v>163</v>
      </c>
      <c r="AK413">
        <v>98.400001525878906</v>
      </c>
      <c r="AM413" t="s">
        <v>137</v>
      </c>
      <c r="AN413" t="s">
        <v>388</v>
      </c>
      <c r="AO413" t="s">
        <v>137</v>
      </c>
      <c r="AP413" t="s">
        <v>508</v>
      </c>
      <c r="AQ413" t="s">
        <v>145</v>
      </c>
      <c r="AR413" t="s">
        <v>137</v>
      </c>
      <c r="AS413" t="s">
        <v>146</v>
      </c>
      <c r="AT413" t="s">
        <v>137</v>
      </c>
      <c r="AU413" t="s">
        <v>293</v>
      </c>
      <c r="AV413" t="s">
        <v>390</v>
      </c>
      <c r="AX413" t="s">
        <v>158</v>
      </c>
      <c r="AY413">
        <v>0.25</v>
      </c>
      <c r="AZ413" t="s">
        <v>185</v>
      </c>
      <c r="BA413">
        <v>40</v>
      </c>
      <c r="BB413" t="s">
        <v>296</v>
      </c>
      <c r="BD413">
        <v>40</v>
      </c>
      <c r="BE413" t="s">
        <v>296</v>
      </c>
      <c r="BG413" t="s">
        <v>137</v>
      </c>
      <c r="BH413" t="s">
        <v>178</v>
      </c>
      <c r="BI413" t="s">
        <v>186</v>
      </c>
      <c r="BJ413">
        <v>1</v>
      </c>
      <c r="BK413">
        <v>0</v>
      </c>
      <c r="BL413">
        <v>192</v>
      </c>
      <c r="BM413" t="s">
        <v>152</v>
      </c>
      <c r="BN413">
        <v>192</v>
      </c>
      <c r="BP413">
        <v>1</v>
      </c>
      <c r="BQ413">
        <v>5</v>
      </c>
      <c r="BR413" t="s">
        <v>153</v>
      </c>
      <c r="BS413">
        <v>5</v>
      </c>
      <c r="BT413" t="s">
        <v>153</v>
      </c>
      <c r="BU413">
        <v>1</v>
      </c>
      <c r="BV413" t="s">
        <v>155</v>
      </c>
      <c r="BW413">
        <v>1</v>
      </c>
      <c r="BX413" t="s">
        <v>199</v>
      </c>
      <c r="BY413">
        <v>1</v>
      </c>
      <c r="BZ413" t="s">
        <v>614</v>
      </c>
      <c r="CA413">
        <v>4.2453703703703709E-2</v>
      </c>
      <c r="CC413">
        <v>1</v>
      </c>
      <c r="CD413">
        <v>0</v>
      </c>
      <c r="CE413" t="s">
        <v>158</v>
      </c>
      <c r="CG413" t="s">
        <v>298</v>
      </c>
      <c r="CH413" t="s">
        <v>625</v>
      </c>
      <c r="CI413" t="s">
        <v>137</v>
      </c>
      <c r="CJ413" t="s">
        <v>137</v>
      </c>
      <c r="CK413" t="s">
        <v>137</v>
      </c>
      <c r="CL413" t="s">
        <v>174</v>
      </c>
      <c r="CM413" t="s">
        <v>279</v>
      </c>
      <c r="CN413">
        <v>1</v>
      </c>
      <c r="CO413">
        <v>1</v>
      </c>
      <c r="CP413">
        <v>1</v>
      </c>
      <c r="CQ413">
        <v>0</v>
      </c>
      <c r="CR413">
        <v>0</v>
      </c>
      <c r="CS413">
        <v>1</v>
      </c>
      <c r="CT413">
        <v>0</v>
      </c>
      <c r="CU413" t="s">
        <v>162</v>
      </c>
      <c r="CV413" t="s">
        <v>615</v>
      </c>
      <c r="CW413">
        <v>0</v>
      </c>
      <c r="CX413">
        <v>0</v>
      </c>
      <c r="CZ413">
        <v>5</v>
      </c>
      <c r="DA413">
        <v>5</v>
      </c>
      <c r="DB413">
        <v>10</v>
      </c>
      <c r="DC413">
        <v>3</v>
      </c>
      <c r="DD413">
        <v>10</v>
      </c>
      <c r="DE413">
        <v>5</v>
      </c>
      <c r="DF413">
        <v>0</v>
      </c>
      <c r="DG413">
        <v>10</v>
      </c>
      <c r="DH413">
        <v>5</v>
      </c>
      <c r="DI413">
        <v>5</v>
      </c>
      <c r="DJ413">
        <v>5</v>
      </c>
      <c r="DK413">
        <v>5</v>
      </c>
      <c r="DL413">
        <v>5</v>
      </c>
      <c r="DM413">
        <v>5</v>
      </c>
      <c r="DN413">
        <v>0</v>
      </c>
      <c r="DO413">
        <v>2</v>
      </c>
      <c r="DP413">
        <v>5</v>
      </c>
      <c r="DQ413">
        <v>10</v>
      </c>
      <c r="DR413">
        <v>10</v>
      </c>
      <c r="DS413">
        <v>5</v>
      </c>
      <c r="DT413">
        <v>3</v>
      </c>
      <c r="DU413">
        <v>5</v>
      </c>
      <c r="DV413">
        <v>4</v>
      </c>
      <c r="DW413">
        <v>5</v>
      </c>
      <c r="DX413">
        <v>0</v>
      </c>
      <c r="DY413">
        <v>0</v>
      </c>
      <c r="DZ413">
        <v>10</v>
      </c>
      <c r="EA413">
        <v>0</v>
      </c>
      <c r="EB413">
        <v>5</v>
      </c>
      <c r="EC413">
        <v>0</v>
      </c>
      <c r="ED413">
        <v>196</v>
      </c>
      <c r="EE413">
        <v>142</v>
      </c>
      <c r="EF413">
        <v>0.72448980808258101</v>
      </c>
      <c r="EG413" t="s">
        <v>163</v>
      </c>
      <c r="EH413">
        <v>25703</v>
      </c>
      <c r="EI413" t="s">
        <v>422</v>
      </c>
      <c r="EJ413" t="s">
        <v>302</v>
      </c>
    </row>
    <row r="414" spans="1:140" ht="15" hidden="1" x14ac:dyDescent="0.25">
      <c r="A414" t="s">
        <v>261</v>
      </c>
      <c r="B414" t="s">
        <v>262</v>
      </c>
      <c r="D414" t="s">
        <v>263</v>
      </c>
      <c r="E414">
        <v>45348</v>
      </c>
      <c r="F414">
        <v>26404</v>
      </c>
      <c r="G414" t="s">
        <v>132</v>
      </c>
      <c r="H414" t="s">
        <v>133</v>
      </c>
      <c r="I414" t="s">
        <v>134</v>
      </c>
      <c r="J414" t="s">
        <v>210</v>
      </c>
      <c r="K414">
        <v>1.7</v>
      </c>
      <c r="L414" t="s">
        <v>152</v>
      </c>
      <c r="P414" t="s">
        <v>137</v>
      </c>
      <c r="U414" t="s">
        <v>138</v>
      </c>
      <c r="V414">
        <v>2008</v>
      </c>
      <c r="W414" t="s">
        <v>213</v>
      </c>
      <c r="X414">
        <v>4818</v>
      </c>
      <c r="Y414">
        <v>416</v>
      </c>
      <c r="AD414" t="s">
        <v>231</v>
      </c>
      <c r="AG414">
        <v>3</v>
      </c>
      <c r="AH414" t="s">
        <v>142</v>
      </c>
      <c r="AM414" t="s">
        <v>137</v>
      </c>
      <c r="AN414" t="s">
        <v>242</v>
      </c>
      <c r="AO414" t="s">
        <v>137</v>
      </c>
      <c r="AQ414" t="s">
        <v>203</v>
      </c>
      <c r="AR414" t="s">
        <v>204</v>
      </c>
      <c r="AS414" t="s">
        <v>146</v>
      </c>
      <c r="AT414" t="s">
        <v>137</v>
      </c>
      <c r="AX414" t="s">
        <v>184</v>
      </c>
      <c r="AY414">
        <v>0.25</v>
      </c>
      <c r="AZ414" t="s">
        <v>185</v>
      </c>
      <c r="BA414" t="s">
        <v>235</v>
      </c>
      <c r="BG414" t="s">
        <v>137</v>
      </c>
      <c r="BH414" t="s">
        <v>134</v>
      </c>
      <c r="BJ414">
        <v>1</v>
      </c>
      <c r="BK414">
        <v>0</v>
      </c>
      <c r="BL414" t="s">
        <v>243</v>
      </c>
      <c r="BP414">
        <v>1</v>
      </c>
      <c r="BU414">
        <v>0</v>
      </c>
      <c r="BV414" t="s">
        <v>227</v>
      </c>
      <c r="BW414">
        <v>1</v>
      </c>
      <c r="BX414" t="s">
        <v>133</v>
      </c>
      <c r="BY414">
        <v>1</v>
      </c>
      <c r="BZ414" t="s">
        <v>233</v>
      </c>
      <c r="CC414">
        <v>1</v>
      </c>
      <c r="CG414" t="s">
        <v>234</v>
      </c>
      <c r="CH414" t="s">
        <v>216</v>
      </c>
      <c r="CI414" t="s">
        <v>137</v>
      </c>
      <c r="CL414" t="s">
        <v>137</v>
      </c>
      <c r="CU414" t="s">
        <v>162</v>
      </c>
      <c r="CX414">
        <v>0</v>
      </c>
      <c r="EC414">
        <v>0</v>
      </c>
      <c r="EH414">
        <v>26404</v>
      </c>
      <c r="EI414" t="s">
        <v>245</v>
      </c>
      <c r="EJ414" t="s">
        <v>245</v>
      </c>
    </row>
    <row r="415" spans="1:140" ht="15" hidden="1" x14ac:dyDescent="0.25">
      <c r="A415" t="s">
        <v>355</v>
      </c>
      <c r="B415" t="s">
        <v>356</v>
      </c>
      <c r="D415" t="s">
        <v>263</v>
      </c>
      <c r="E415">
        <v>45348</v>
      </c>
      <c r="F415">
        <v>25690</v>
      </c>
      <c r="G415" t="s">
        <v>132</v>
      </c>
      <c r="H415" t="s">
        <v>199</v>
      </c>
      <c r="I415" t="s">
        <v>134</v>
      </c>
      <c r="J415" t="s">
        <v>210</v>
      </c>
      <c r="K415">
        <v>1.7</v>
      </c>
      <c r="L415" t="s">
        <v>152</v>
      </c>
      <c r="S415">
        <v>21349313</v>
      </c>
      <c r="T415" t="s">
        <v>405</v>
      </c>
      <c r="U415" t="s">
        <v>406</v>
      </c>
      <c r="V415">
        <v>2011</v>
      </c>
      <c r="W415" t="s">
        <v>290</v>
      </c>
      <c r="X415">
        <v>4104</v>
      </c>
      <c r="Y415">
        <v>100050</v>
      </c>
      <c r="Z415" t="s">
        <v>407</v>
      </c>
      <c r="AA415">
        <v>314.04998779296898</v>
      </c>
      <c r="AB415" t="s">
        <v>174</v>
      </c>
      <c r="AD415" t="s">
        <v>408</v>
      </c>
      <c r="AF415" t="s">
        <v>141</v>
      </c>
      <c r="AG415">
        <v>1</v>
      </c>
      <c r="AH415" t="s">
        <v>170</v>
      </c>
      <c r="AI415">
        <v>15</v>
      </c>
      <c r="AJ415" t="s">
        <v>163</v>
      </c>
      <c r="AK415">
        <v>99</v>
      </c>
      <c r="AM415" t="s">
        <v>137</v>
      </c>
      <c r="AN415" t="s">
        <v>308</v>
      </c>
      <c r="AO415" t="s">
        <v>137</v>
      </c>
      <c r="AP415" t="s">
        <v>409</v>
      </c>
      <c r="AQ415" t="s">
        <v>410</v>
      </c>
      <c r="AR415" t="s">
        <v>137</v>
      </c>
      <c r="AS415" t="s">
        <v>168</v>
      </c>
      <c r="AT415" t="s">
        <v>137</v>
      </c>
      <c r="AU415" t="s">
        <v>293</v>
      </c>
      <c r="AV415" t="s">
        <v>158</v>
      </c>
      <c r="AW415" t="s">
        <v>411</v>
      </c>
      <c r="AX415" t="s">
        <v>412</v>
      </c>
      <c r="AY415">
        <v>0.245000004768372</v>
      </c>
      <c r="AZ415" t="s">
        <v>149</v>
      </c>
      <c r="BA415">
        <v>2</v>
      </c>
      <c r="BB415" t="s">
        <v>296</v>
      </c>
      <c r="BD415">
        <v>2</v>
      </c>
      <c r="BE415" t="s">
        <v>296</v>
      </c>
      <c r="BG415" t="s">
        <v>137</v>
      </c>
      <c r="BH415" t="s">
        <v>134</v>
      </c>
      <c r="BJ415">
        <v>1</v>
      </c>
      <c r="BK415">
        <v>0</v>
      </c>
      <c r="BL415">
        <v>168</v>
      </c>
      <c r="BM415" t="s">
        <v>152</v>
      </c>
      <c r="BN415">
        <v>168</v>
      </c>
      <c r="BP415">
        <v>1</v>
      </c>
      <c r="BQ415">
        <v>0.5</v>
      </c>
      <c r="BR415" t="s">
        <v>413</v>
      </c>
      <c r="BS415">
        <v>0.5</v>
      </c>
      <c r="BT415" t="s">
        <v>413</v>
      </c>
      <c r="BU415">
        <v>1</v>
      </c>
      <c r="BV415" t="s">
        <v>155</v>
      </c>
      <c r="BW415">
        <v>1</v>
      </c>
      <c r="BX415" t="s">
        <v>199</v>
      </c>
      <c r="BY415">
        <v>1</v>
      </c>
      <c r="BZ415" t="s">
        <v>414</v>
      </c>
      <c r="CC415">
        <v>1</v>
      </c>
      <c r="CD415">
        <v>1</v>
      </c>
      <c r="CE415" t="s">
        <v>158</v>
      </c>
      <c r="CG415" t="s">
        <v>415</v>
      </c>
      <c r="CI415" t="s">
        <v>137</v>
      </c>
      <c r="CK415" t="s">
        <v>137</v>
      </c>
      <c r="CL415" t="s">
        <v>174</v>
      </c>
      <c r="CM415" t="s">
        <v>161</v>
      </c>
      <c r="CN415">
        <v>0</v>
      </c>
      <c r="CO415">
        <v>1</v>
      </c>
      <c r="CP415">
        <v>1</v>
      </c>
      <c r="CQ415">
        <v>0</v>
      </c>
      <c r="CR415">
        <v>0</v>
      </c>
      <c r="CS415">
        <v>0</v>
      </c>
      <c r="CT415">
        <v>0</v>
      </c>
      <c r="CU415" t="s">
        <v>162</v>
      </c>
      <c r="CV415" t="s">
        <v>416</v>
      </c>
      <c r="CW415">
        <v>1</v>
      </c>
      <c r="CX415">
        <v>0</v>
      </c>
      <c r="CY415" t="s">
        <v>417</v>
      </c>
      <c r="CZ415">
        <v>5</v>
      </c>
      <c r="DA415">
        <v>1</v>
      </c>
      <c r="DB415">
        <v>10</v>
      </c>
      <c r="DC415">
        <v>5</v>
      </c>
      <c r="DD415">
        <v>10</v>
      </c>
      <c r="DE415">
        <v>5</v>
      </c>
      <c r="DF415">
        <v>3</v>
      </c>
      <c r="DG415">
        <v>10</v>
      </c>
      <c r="DH415">
        <v>5</v>
      </c>
      <c r="DI415">
        <v>5</v>
      </c>
      <c r="DJ415">
        <v>5</v>
      </c>
      <c r="DK415">
        <v>5</v>
      </c>
      <c r="DL415">
        <v>5</v>
      </c>
      <c r="DM415">
        <v>5</v>
      </c>
      <c r="DN415">
        <v>5</v>
      </c>
      <c r="DO415">
        <v>2</v>
      </c>
      <c r="DP415">
        <v>5</v>
      </c>
      <c r="DQ415">
        <v>0</v>
      </c>
      <c r="DR415">
        <v>10</v>
      </c>
      <c r="DS415">
        <v>5</v>
      </c>
      <c r="DT415">
        <v>10</v>
      </c>
      <c r="DU415">
        <v>0</v>
      </c>
      <c r="DV415">
        <v>4</v>
      </c>
      <c r="DW415">
        <v>5</v>
      </c>
      <c r="DX415">
        <v>0</v>
      </c>
      <c r="DY415">
        <v>0</v>
      </c>
      <c r="DZ415">
        <v>0</v>
      </c>
      <c r="EA415">
        <v>0</v>
      </c>
      <c r="EB415">
        <v>5</v>
      </c>
      <c r="EC415">
        <v>0</v>
      </c>
      <c r="ED415">
        <v>196</v>
      </c>
      <c r="EE415">
        <v>130</v>
      </c>
      <c r="EF415">
        <v>0.66326528787612904</v>
      </c>
      <c r="EG415" t="s">
        <v>163</v>
      </c>
      <c r="EH415">
        <v>25690</v>
      </c>
      <c r="EI415" t="s">
        <v>418</v>
      </c>
      <c r="EJ415" t="s">
        <v>302</v>
      </c>
    </row>
    <row r="416" spans="1:140" ht="15" hidden="1" x14ac:dyDescent="0.25">
      <c r="A416" t="s">
        <v>718</v>
      </c>
      <c r="B416" t="s">
        <v>719</v>
      </c>
      <c r="D416" t="s">
        <v>263</v>
      </c>
      <c r="E416">
        <v>45348</v>
      </c>
      <c r="F416">
        <v>25699</v>
      </c>
      <c r="G416" t="s">
        <v>132</v>
      </c>
      <c r="H416" t="s">
        <v>199</v>
      </c>
      <c r="I416" t="s">
        <v>178</v>
      </c>
      <c r="J416" t="s">
        <v>210</v>
      </c>
      <c r="K416">
        <v>1.76</v>
      </c>
      <c r="L416" t="s">
        <v>152</v>
      </c>
      <c r="S416">
        <v>31516843</v>
      </c>
      <c r="T416" t="s">
        <v>612</v>
      </c>
      <c r="U416" t="s">
        <v>506</v>
      </c>
      <c r="V416">
        <v>2019</v>
      </c>
      <c r="W416" t="s">
        <v>290</v>
      </c>
      <c r="X416">
        <v>4113</v>
      </c>
      <c r="Y416">
        <v>100071</v>
      </c>
      <c r="AA416">
        <v>464.11999511718801</v>
      </c>
      <c r="AB416" t="s">
        <v>174</v>
      </c>
      <c r="AD416" t="s">
        <v>613</v>
      </c>
      <c r="AF416" t="s">
        <v>141</v>
      </c>
      <c r="AG416">
        <v>3</v>
      </c>
      <c r="AH416" t="s">
        <v>142</v>
      </c>
      <c r="AI416">
        <v>12</v>
      </c>
      <c r="AJ416" t="s">
        <v>163</v>
      </c>
      <c r="AK416">
        <v>98.400001525878906</v>
      </c>
      <c r="AM416" t="s">
        <v>137</v>
      </c>
      <c r="AN416" t="s">
        <v>388</v>
      </c>
      <c r="AO416" t="s">
        <v>137</v>
      </c>
      <c r="AP416" t="s">
        <v>508</v>
      </c>
      <c r="AQ416" t="s">
        <v>145</v>
      </c>
      <c r="AR416" t="s">
        <v>137</v>
      </c>
      <c r="AS416" t="s">
        <v>168</v>
      </c>
      <c r="AT416" t="s">
        <v>137</v>
      </c>
      <c r="AU416" t="s">
        <v>293</v>
      </c>
      <c r="AV416" t="s">
        <v>390</v>
      </c>
      <c r="AX416" t="s">
        <v>158</v>
      </c>
      <c r="AY416">
        <v>0.25</v>
      </c>
      <c r="AZ416" t="s">
        <v>185</v>
      </c>
      <c r="BA416">
        <v>12</v>
      </c>
      <c r="BB416" t="s">
        <v>296</v>
      </c>
      <c r="BD416">
        <v>12</v>
      </c>
      <c r="BE416" t="s">
        <v>296</v>
      </c>
      <c r="BG416" t="s">
        <v>137</v>
      </c>
      <c r="BH416" t="s">
        <v>178</v>
      </c>
      <c r="BI416" t="s">
        <v>186</v>
      </c>
      <c r="BJ416">
        <v>1</v>
      </c>
      <c r="BK416">
        <v>0</v>
      </c>
      <c r="BL416">
        <v>192</v>
      </c>
      <c r="BM416" t="s">
        <v>152</v>
      </c>
      <c r="BN416">
        <v>192</v>
      </c>
      <c r="BP416">
        <v>1</v>
      </c>
      <c r="BQ416">
        <v>5</v>
      </c>
      <c r="BR416" t="s">
        <v>153</v>
      </c>
      <c r="BS416">
        <v>5</v>
      </c>
      <c r="BT416" t="s">
        <v>153</v>
      </c>
      <c r="BU416">
        <v>1</v>
      </c>
      <c r="BV416" t="s">
        <v>155</v>
      </c>
      <c r="BW416">
        <v>1</v>
      </c>
      <c r="BX416" t="s">
        <v>199</v>
      </c>
      <c r="BY416">
        <v>1</v>
      </c>
      <c r="BZ416" t="s">
        <v>614</v>
      </c>
      <c r="CA416">
        <v>4.2453703703703709E-2</v>
      </c>
      <c r="CC416">
        <v>1</v>
      </c>
      <c r="CD416">
        <v>0</v>
      </c>
      <c r="CE416" t="s">
        <v>158</v>
      </c>
      <c r="CG416" t="s">
        <v>298</v>
      </c>
      <c r="CH416" t="s">
        <v>625</v>
      </c>
      <c r="CI416" t="s">
        <v>137</v>
      </c>
      <c r="CJ416" t="s">
        <v>137</v>
      </c>
      <c r="CK416" t="s">
        <v>137</v>
      </c>
      <c r="CL416" t="s">
        <v>174</v>
      </c>
      <c r="CM416" t="s">
        <v>279</v>
      </c>
      <c r="CN416">
        <v>1</v>
      </c>
      <c r="CO416">
        <v>1</v>
      </c>
      <c r="CP416">
        <v>1</v>
      </c>
      <c r="CQ416">
        <v>0</v>
      </c>
      <c r="CR416">
        <v>0</v>
      </c>
      <c r="CS416">
        <v>1</v>
      </c>
      <c r="CT416">
        <v>0</v>
      </c>
      <c r="CU416" t="s">
        <v>162</v>
      </c>
      <c r="CV416" t="s">
        <v>615</v>
      </c>
      <c r="CW416">
        <v>0</v>
      </c>
      <c r="CX416">
        <v>0</v>
      </c>
      <c r="CZ416">
        <v>5</v>
      </c>
      <c r="DA416">
        <v>5</v>
      </c>
      <c r="DB416">
        <v>10</v>
      </c>
      <c r="DC416">
        <v>3</v>
      </c>
      <c r="DD416">
        <v>10</v>
      </c>
      <c r="DE416">
        <v>5</v>
      </c>
      <c r="DF416">
        <v>0</v>
      </c>
      <c r="DG416">
        <v>10</v>
      </c>
      <c r="DH416">
        <v>5</v>
      </c>
      <c r="DI416">
        <v>5</v>
      </c>
      <c r="DJ416">
        <v>5</v>
      </c>
      <c r="DK416">
        <v>5</v>
      </c>
      <c r="DL416">
        <v>5</v>
      </c>
      <c r="DM416">
        <v>5</v>
      </c>
      <c r="DN416">
        <v>0</v>
      </c>
      <c r="DO416">
        <v>2</v>
      </c>
      <c r="DP416">
        <v>5</v>
      </c>
      <c r="DQ416">
        <v>10</v>
      </c>
      <c r="DR416">
        <v>10</v>
      </c>
      <c r="DS416">
        <v>5</v>
      </c>
      <c r="DT416">
        <v>3</v>
      </c>
      <c r="DU416">
        <v>5</v>
      </c>
      <c r="DV416">
        <v>4</v>
      </c>
      <c r="DW416">
        <v>5</v>
      </c>
      <c r="DX416">
        <v>0</v>
      </c>
      <c r="DY416">
        <v>0</v>
      </c>
      <c r="DZ416">
        <v>10</v>
      </c>
      <c r="EA416">
        <v>0</v>
      </c>
      <c r="EB416">
        <v>5</v>
      </c>
      <c r="EC416">
        <v>0</v>
      </c>
      <c r="ED416">
        <v>196</v>
      </c>
      <c r="EE416">
        <v>142</v>
      </c>
      <c r="EF416">
        <v>0.72448980808258101</v>
      </c>
      <c r="EG416" t="s">
        <v>163</v>
      </c>
      <c r="EH416">
        <v>25699</v>
      </c>
      <c r="EI416" t="s">
        <v>422</v>
      </c>
      <c r="EJ416" t="s">
        <v>302</v>
      </c>
    </row>
    <row r="417" spans="1:140" ht="15" hidden="1" x14ac:dyDescent="0.25">
      <c r="A417" t="s">
        <v>261</v>
      </c>
      <c r="B417" t="s">
        <v>262</v>
      </c>
      <c r="C417" t="s">
        <v>932</v>
      </c>
      <c r="D417" t="s">
        <v>263</v>
      </c>
      <c r="E417">
        <v>45348</v>
      </c>
      <c r="F417">
        <v>23558</v>
      </c>
      <c r="G417" t="s">
        <v>132</v>
      </c>
      <c r="H417" t="s">
        <v>133</v>
      </c>
      <c r="I417" t="s">
        <v>134</v>
      </c>
      <c r="J417" t="s">
        <v>210</v>
      </c>
      <c r="K417">
        <v>1.76</v>
      </c>
      <c r="L417" t="s">
        <v>152</v>
      </c>
      <c r="M417">
        <v>0.26</v>
      </c>
      <c r="P417" t="s">
        <v>137</v>
      </c>
      <c r="S417">
        <v>18353799</v>
      </c>
      <c r="U417" t="s">
        <v>138</v>
      </c>
      <c r="V417">
        <v>2008</v>
      </c>
      <c r="W417" t="s">
        <v>139</v>
      </c>
      <c r="X417">
        <v>1972</v>
      </c>
      <c r="Y417">
        <v>49554</v>
      </c>
      <c r="AA417">
        <v>214.03900146484401</v>
      </c>
      <c r="AB417" t="s">
        <v>137</v>
      </c>
      <c r="AD417" t="s">
        <v>140</v>
      </c>
      <c r="AF417" t="s">
        <v>141</v>
      </c>
      <c r="AG417">
        <v>3</v>
      </c>
      <c r="AH417" t="s">
        <v>142</v>
      </c>
      <c r="AI417">
        <v>8</v>
      </c>
      <c r="AJ417" t="s">
        <v>142</v>
      </c>
      <c r="AM417" t="s">
        <v>137</v>
      </c>
      <c r="AN417" t="s">
        <v>143</v>
      </c>
      <c r="AO417" t="s">
        <v>137</v>
      </c>
      <c r="AP417" t="s">
        <v>144</v>
      </c>
      <c r="AQ417" t="s">
        <v>145</v>
      </c>
      <c r="AR417" t="s">
        <v>137</v>
      </c>
      <c r="AS417" t="s">
        <v>146</v>
      </c>
      <c r="AT417" t="s">
        <v>137</v>
      </c>
      <c r="AW417" t="s">
        <v>147</v>
      </c>
      <c r="AX417" t="s">
        <v>148</v>
      </c>
      <c r="AY417">
        <v>0.22499999403953599</v>
      </c>
      <c r="AZ417" t="s">
        <v>149</v>
      </c>
      <c r="BA417">
        <v>30</v>
      </c>
      <c r="BB417" t="s">
        <v>150</v>
      </c>
      <c r="BD417">
        <v>2.9999999329447701E-2</v>
      </c>
      <c r="BE417" t="s">
        <v>151</v>
      </c>
      <c r="BF417" t="s">
        <v>137</v>
      </c>
      <c r="BG417" t="s">
        <v>137</v>
      </c>
      <c r="BH417" t="s">
        <v>134</v>
      </c>
      <c r="BJ417">
        <v>1</v>
      </c>
      <c r="BK417">
        <v>0</v>
      </c>
      <c r="BL417">
        <v>24</v>
      </c>
      <c r="BM417" t="s">
        <v>152</v>
      </c>
      <c r="BN417">
        <v>24</v>
      </c>
      <c r="BP417">
        <v>1</v>
      </c>
      <c r="BQ417">
        <v>5</v>
      </c>
      <c r="BR417" t="s">
        <v>153</v>
      </c>
      <c r="BS417">
        <v>5</v>
      </c>
      <c r="BT417" t="s">
        <v>154</v>
      </c>
      <c r="BU417">
        <v>1</v>
      </c>
      <c r="BV417" t="s">
        <v>155</v>
      </c>
      <c r="BW417">
        <v>1</v>
      </c>
      <c r="BX417" t="s">
        <v>133</v>
      </c>
      <c r="BY417">
        <v>1</v>
      </c>
      <c r="BZ417" t="s">
        <v>156</v>
      </c>
      <c r="CA417" t="s">
        <v>157</v>
      </c>
      <c r="CC417">
        <v>1</v>
      </c>
      <c r="CD417">
        <v>0</v>
      </c>
      <c r="CE417" t="s">
        <v>158</v>
      </c>
      <c r="CG417" t="s">
        <v>159</v>
      </c>
      <c r="CH417" t="s">
        <v>160</v>
      </c>
      <c r="CI417" t="s">
        <v>137</v>
      </c>
      <c r="CJ417" t="s">
        <v>137</v>
      </c>
      <c r="CK417" t="s">
        <v>137</v>
      </c>
      <c r="CL417" t="s">
        <v>137</v>
      </c>
      <c r="CM417" t="s">
        <v>161</v>
      </c>
      <c r="CN417">
        <v>0</v>
      </c>
      <c r="CO417">
        <v>1</v>
      </c>
      <c r="CP417">
        <v>1</v>
      </c>
      <c r="CQ417">
        <v>0</v>
      </c>
      <c r="CR417">
        <v>0</v>
      </c>
      <c r="CS417">
        <v>1</v>
      </c>
      <c r="CT417">
        <v>1</v>
      </c>
      <c r="CU417" t="s">
        <v>162</v>
      </c>
      <c r="CW417">
        <v>0</v>
      </c>
      <c r="CX417">
        <v>0</v>
      </c>
      <c r="CZ417">
        <v>5</v>
      </c>
      <c r="DA417">
        <v>5</v>
      </c>
      <c r="DB417">
        <v>8</v>
      </c>
      <c r="DC417">
        <v>1</v>
      </c>
      <c r="DD417">
        <v>10</v>
      </c>
      <c r="DE417">
        <v>5</v>
      </c>
      <c r="DF417">
        <v>3</v>
      </c>
      <c r="DG417">
        <v>10</v>
      </c>
      <c r="DH417">
        <v>5</v>
      </c>
      <c r="DI417">
        <v>5</v>
      </c>
      <c r="DJ417">
        <v>5</v>
      </c>
      <c r="DK417">
        <v>5</v>
      </c>
      <c r="DL417">
        <v>5</v>
      </c>
      <c r="DM417">
        <v>5</v>
      </c>
      <c r="DN417">
        <v>0</v>
      </c>
      <c r="DO417">
        <v>2</v>
      </c>
      <c r="DP417">
        <v>5</v>
      </c>
      <c r="DQ417">
        <v>10</v>
      </c>
      <c r="DR417">
        <v>10</v>
      </c>
      <c r="DS417">
        <v>10</v>
      </c>
      <c r="DT417">
        <v>10</v>
      </c>
      <c r="DU417">
        <v>0</v>
      </c>
      <c r="DV417">
        <v>4</v>
      </c>
      <c r="DW417">
        <v>5</v>
      </c>
      <c r="DX417">
        <v>0</v>
      </c>
      <c r="DY417">
        <v>0</v>
      </c>
      <c r="DZ417">
        <v>10</v>
      </c>
      <c r="EA417">
        <v>5</v>
      </c>
      <c r="EB417">
        <v>5</v>
      </c>
      <c r="EC417">
        <v>0</v>
      </c>
      <c r="ED417">
        <v>196</v>
      </c>
      <c r="EE417">
        <v>153</v>
      </c>
      <c r="EF417">
        <v>0.78061223030090299</v>
      </c>
      <c r="EG417" t="s">
        <v>163</v>
      </c>
      <c r="EH417">
        <v>23558</v>
      </c>
      <c r="EI417" t="s">
        <v>164</v>
      </c>
      <c r="EJ417" t="s">
        <v>165</v>
      </c>
    </row>
    <row r="418" spans="1:140" hidden="1" x14ac:dyDescent="0.35">
      <c r="A418" t="s">
        <v>984</v>
      </c>
      <c r="B418" t="s">
        <v>985</v>
      </c>
      <c r="C418" t="s">
        <v>932</v>
      </c>
      <c r="D418" t="s">
        <v>925</v>
      </c>
      <c r="E418">
        <v>2052025</v>
      </c>
      <c r="G418" s="10" t="s">
        <v>132</v>
      </c>
      <c r="H418" t="s">
        <v>133</v>
      </c>
      <c r="I418" t="s">
        <v>134</v>
      </c>
      <c r="J418" t="s">
        <v>210</v>
      </c>
      <c r="K418">
        <v>1.76</v>
      </c>
      <c r="L418" t="s">
        <v>152</v>
      </c>
      <c r="R418" t="s">
        <v>990</v>
      </c>
      <c r="T418" t="s">
        <v>989</v>
      </c>
      <c r="AS418" s="12" t="s">
        <v>146</v>
      </c>
    </row>
    <row r="419" spans="1:140" ht="15" hidden="1" x14ac:dyDescent="0.25">
      <c r="A419" t="s">
        <v>800</v>
      </c>
      <c r="B419" t="s">
        <v>801</v>
      </c>
      <c r="D419" t="s">
        <v>263</v>
      </c>
      <c r="E419">
        <v>45348</v>
      </c>
      <c r="F419">
        <v>26453</v>
      </c>
      <c r="G419" t="s">
        <v>132</v>
      </c>
      <c r="H419" t="s">
        <v>133</v>
      </c>
      <c r="I419" t="s">
        <v>134</v>
      </c>
      <c r="J419" t="s">
        <v>210</v>
      </c>
      <c r="K419">
        <v>1.8</v>
      </c>
      <c r="L419" t="s">
        <v>152</v>
      </c>
      <c r="P419" t="s">
        <v>137</v>
      </c>
      <c r="U419" t="s">
        <v>805</v>
      </c>
      <c r="V419">
        <v>2012</v>
      </c>
      <c r="W419" t="s">
        <v>213</v>
      </c>
      <c r="X419">
        <v>4867</v>
      </c>
      <c r="Y419">
        <v>465</v>
      </c>
      <c r="AD419" t="s">
        <v>825</v>
      </c>
      <c r="AG419">
        <v>2</v>
      </c>
      <c r="AH419" t="s">
        <v>170</v>
      </c>
      <c r="AM419" t="s">
        <v>137</v>
      </c>
      <c r="AN419" t="s">
        <v>242</v>
      </c>
      <c r="AO419" t="s">
        <v>137</v>
      </c>
      <c r="AQ419" t="s">
        <v>203</v>
      </c>
      <c r="AR419" t="s">
        <v>204</v>
      </c>
      <c r="AS419" t="s">
        <v>146</v>
      </c>
      <c r="AT419" t="s">
        <v>137</v>
      </c>
      <c r="AX419" t="s">
        <v>184</v>
      </c>
      <c r="AY419">
        <v>0.25</v>
      </c>
      <c r="AZ419" t="s">
        <v>185</v>
      </c>
      <c r="BA419" t="s">
        <v>225</v>
      </c>
      <c r="BG419" t="s">
        <v>137</v>
      </c>
      <c r="BH419" t="s">
        <v>134</v>
      </c>
      <c r="BJ419">
        <v>1</v>
      </c>
      <c r="BK419">
        <v>0</v>
      </c>
      <c r="BL419" t="s">
        <v>791</v>
      </c>
      <c r="BP419">
        <v>1</v>
      </c>
      <c r="BU419">
        <v>0</v>
      </c>
      <c r="BV419" t="s">
        <v>227</v>
      </c>
      <c r="BW419">
        <v>1</v>
      </c>
      <c r="BX419" t="s">
        <v>133</v>
      </c>
      <c r="BY419">
        <v>1</v>
      </c>
      <c r="BZ419" t="s">
        <v>233</v>
      </c>
      <c r="CC419">
        <v>1</v>
      </c>
      <c r="CG419" t="s">
        <v>228</v>
      </c>
      <c r="CI419" t="s">
        <v>137</v>
      </c>
      <c r="CL419" t="s">
        <v>137</v>
      </c>
      <c r="CU419" t="s">
        <v>162</v>
      </c>
      <c r="CX419">
        <v>0</v>
      </c>
      <c r="EC419">
        <v>0</v>
      </c>
      <c r="EH419">
        <v>26453</v>
      </c>
      <c r="EI419" t="s">
        <v>829</v>
      </c>
      <c r="EJ419" t="s">
        <v>829</v>
      </c>
    </row>
    <row r="420" spans="1:140" ht="15" hidden="1" x14ac:dyDescent="0.25">
      <c r="A420" t="s">
        <v>355</v>
      </c>
      <c r="B420" t="s">
        <v>356</v>
      </c>
      <c r="D420" t="s">
        <v>263</v>
      </c>
      <c r="E420">
        <v>45348</v>
      </c>
      <c r="F420">
        <v>21998</v>
      </c>
      <c r="G420" t="s">
        <v>132</v>
      </c>
      <c r="H420" t="s">
        <v>379</v>
      </c>
      <c r="I420" t="s">
        <v>134</v>
      </c>
      <c r="J420" t="s">
        <v>210</v>
      </c>
      <c r="K420">
        <v>1.9</v>
      </c>
      <c r="L420" t="s">
        <v>152</v>
      </c>
      <c r="P420" t="s">
        <v>137</v>
      </c>
      <c r="S420">
        <v>19429410</v>
      </c>
      <c r="U420" t="s">
        <v>358</v>
      </c>
      <c r="V420">
        <v>2009</v>
      </c>
      <c r="W420" t="s">
        <v>139</v>
      </c>
      <c r="X420">
        <v>412</v>
      </c>
      <c r="Y420">
        <v>47711</v>
      </c>
      <c r="Z420" t="s">
        <v>359</v>
      </c>
      <c r="AA420">
        <v>314.05398559570301</v>
      </c>
      <c r="AB420" t="s">
        <v>137</v>
      </c>
      <c r="AD420" t="s">
        <v>360</v>
      </c>
      <c r="AF420" t="s">
        <v>141</v>
      </c>
      <c r="AG420" t="s">
        <v>361</v>
      </c>
      <c r="AH420" t="s">
        <v>142</v>
      </c>
      <c r="AI420">
        <v>3</v>
      </c>
      <c r="AJ420" t="s">
        <v>170</v>
      </c>
      <c r="AK420">
        <v>98.5</v>
      </c>
      <c r="AM420" t="s">
        <v>137</v>
      </c>
      <c r="AN420" t="s">
        <v>143</v>
      </c>
      <c r="AO420" t="s">
        <v>137</v>
      </c>
      <c r="AP420" t="s">
        <v>369</v>
      </c>
      <c r="AQ420" t="s">
        <v>145</v>
      </c>
      <c r="AR420" t="s">
        <v>137</v>
      </c>
      <c r="AS420" t="s">
        <v>146</v>
      </c>
      <c r="AT420" t="s">
        <v>137</v>
      </c>
      <c r="AW420" t="s">
        <v>378</v>
      </c>
      <c r="AX420" t="s">
        <v>148</v>
      </c>
      <c r="AY420">
        <v>0.26050001382827798</v>
      </c>
      <c r="AZ420" t="s">
        <v>149</v>
      </c>
      <c r="BA420">
        <v>50</v>
      </c>
      <c r="BB420" t="s">
        <v>150</v>
      </c>
      <c r="BD420">
        <v>5.0000000745058101E-2</v>
      </c>
      <c r="BE420" t="s">
        <v>151</v>
      </c>
      <c r="BF420" t="s">
        <v>137</v>
      </c>
      <c r="BG420" t="s">
        <v>137</v>
      </c>
      <c r="BH420" t="s">
        <v>134</v>
      </c>
      <c r="BJ420">
        <v>1</v>
      </c>
      <c r="BK420">
        <v>0</v>
      </c>
      <c r="BL420">
        <v>24</v>
      </c>
      <c r="BM420" t="s">
        <v>152</v>
      </c>
      <c r="BN420">
        <v>24</v>
      </c>
      <c r="BO420" t="s">
        <v>382</v>
      </c>
      <c r="BP420">
        <v>1</v>
      </c>
      <c r="BQ420">
        <v>5</v>
      </c>
      <c r="BR420" t="s">
        <v>380</v>
      </c>
      <c r="BV420" t="s">
        <v>372</v>
      </c>
      <c r="BW420">
        <v>1</v>
      </c>
      <c r="BX420" t="s">
        <v>379</v>
      </c>
      <c r="BY420">
        <v>1</v>
      </c>
      <c r="BZ420" t="s">
        <v>156</v>
      </c>
      <c r="CC420">
        <v>1</v>
      </c>
      <c r="CD420">
        <v>0</v>
      </c>
      <c r="CE420" t="s">
        <v>158</v>
      </c>
      <c r="CG420" t="s">
        <v>365</v>
      </c>
      <c r="CI420" t="s">
        <v>137</v>
      </c>
      <c r="CK420" t="s">
        <v>174</v>
      </c>
      <c r="CL420" t="s">
        <v>137</v>
      </c>
      <c r="CN420">
        <v>0</v>
      </c>
      <c r="CO420">
        <v>0</v>
      </c>
      <c r="CP420">
        <v>0</v>
      </c>
      <c r="CQ420">
        <v>0</v>
      </c>
      <c r="CR420">
        <v>0</v>
      </c>
      <c r="CS420">
        <v>0</v>
      </c>
      <c r="CT420">
        <v>0</v>
      </c>
      <c r="CU420" t="s">
        <v>162</v>
      </c>
      <c r="CW420">
        <v>0</v>
      </c>
      <c r="CX420">
        <v>0</v>
      </c>
      <c r="CZ420">
        <v>5</v>
      </c>
      <c r="DA420">
        <v>5</v>
      </c>
      <c r="DB420">
        <v>6</v>
      </c>
      <c r="DC420">
        <v>3</v>
      </c>
      <c r="DD420">
        <v>10</v>
      </c>
      <c r="DE420">
        <v>5</v>
      </c>
      <c r="DF420">
        <v>3</v>
      </c>
      <c r="DG420">
        <v>10</v>
      </c>
      <c r="DH420">
        <v>0</v>
      </c>
      <c r="DI420">
        <v>5</v>
      </c>
      <c r="DJ420">
        <v>5</v>
      </c>
      <c r="DK420">
        <v>5</v>
      </c>
      <c r="DL420">
        <v>5</v>
      </c>
      <c r="DM420">
        <v>5</v>
      </c>
      <c r="DN420">
        <v>0</v>
      </c>
      <c r="DO420">
        <v>2</v>
      </c>
      <c r="DP420">
        <v>5</v>
      </c>
      <c r="DQ420">
        <v>0</v>
      </c>
      <c r="DR420">
        <v>5</v>
      </c>
      <c r="DS420">
        <v>10</v>
      </c>
      <c r="DT420">
        <v>0</v>
      </c>
      <c r="DU420">
        <v>0</v>
      </c>
      <c r="DV420">
        <v>0</v>
      </c>
      <c r="DW420">
        <v>0</v>
      </c>
      <c r="DX420">
        <v>0</v>
      </c>
      <c r="DY420">
        <v>0</v>
      </c>
      <c r="DZ420">
        <v>0</v>
      </c>
      <c r="EA420">
        <v>0</v>
      </c>
      <c r="EB420">
        <v>5</v>
      </c>
      <c r="EC420">
        <v>0</v>
      </c>
      <c r="ED420">
        <v>196</v>
      </c>
      <c r="EE420">
        <v>99</v>
      </c>
      <c r="EF420">
        <v>0.505102038383484</v>
      </c>
      <c r="EG420" t="s">
        <v>163</v>
      </c>
      <c r="EH420">
        <v>21998</v>
      </c>
      <c r="EI420" t="s">
        <v>381</v>
      </c>
      <c r="EJ420" t="s">
        <v>165</v>
      </c>
    </row>
    <row r="421" spans="1:140" ht="18.75" hidden="1" x14ac:dyDescent="0.3">
      <c r="A421" t="s">
        <v>261</v>
      </c>
      <c r="B421" t="s">
        <v>262</v>
      </c>
      <c r="C421" t="s">
        <v>932</v>
      </c>
      <c r="D421" t="s">
        <v>263</v>
      </c>
      <c r="E421">
        <v>45348</v>
      </c>
      <c r="F421">
        <v>23562</v>
      </c>
      <c r="G421" s="10" t="s">
        <v>169</v>
      </c>
      <c r="H421" t="s">
        <v>133</v>
      </c>
      <c r="I421" t="s">
        <v>134</v>
      </c>
      <c r="J421" t="s">
        <v>210</v>
      </c>
      <c r="K421">
        <v>2.87</v>
      </c>
      <c r="L421" t="s">
        <v>152</v>
      </c>
      <c r="M421">
        <v>0.3</v>
      </c>
      <c r="P421" t="s">
        <v>137</v>
      </c>
      <c r="R421" t="s">
        <v>988</v>
      </c>
      <c r="S421">
        <v>18353799</v>
      </c>
      <c r="U421" t="s">
        <v>138</v>
      </c>
      <c r="V421">
        <v>2008</v>
      </c>
      <c r="W421" t="s">
        <v>139</v>
      </c>
      <c r="X421">
        <v>1976</v>
      </c>
      <c r="Y421">
        <v>49558</v>
      </c>
      <c r="AA421">
        <v>214.03900146484401</v>
      </c>
      <c r="AB421" t="s">
        <v>137</v>
      </c>
      <c r="AD421" t="s">
        <v>140</v>
      </c>
      <c r="AF421" t="s">
        <v>141</v>
      </c>
      <c r="AG421">
        <v>3</v>
      </c>
      <c r="AH421" t="s">
        <v>142</v>
      </c>
      <c r="AI421">
        <v>7</v>
      </c>
      <c r="AJ421" t="s">
        <v>170</v>
      </c>
      <c r="AM421" t="s">
        <v>137</v>
      </c>
      <c r="AN421" t="s">
        <v>171</v>
      </c>
      <c r="AO421" t="s">
        <v>137</v>
      </c>
      <c r="AP421" t="s">
        <v>144</v>
      </c>
      <c r="AQ421" t="s">
        <v>145</v>
      </c>
      <c r="AR421" t="s">
        <v>137</v>
      </c>
      <c r="AS421" s="11" t="s">
        <v>146</v>
      </c>
      <c r="AT421" t="s">
        <v>137</v>
      </c>
      <c r="AW421" t="s">
        <v>172</v>
      </c>
      <c r="AX421" t="s">
        <v>148</v>
      </c>
      <c r="AY421">
        <v>2.9999999329447701E-2</v>
      </c>
      <c r="AZ421" t="s">
        <v>149</v>
      </c>
      <c r="BA421">
        <v>10</v>
      </c>
      <c r="BB421" t="s">
        <v>150</v>
      </c>
      <c r="BD421">
        <v>9.9999997764825804E-3</v>
      </c>
      <c r="BE421" t="s">
        <v>151</v>
      </c>
      <c r="BF421" t="s">
        <v>137</v>
      </c>
      <c r="BG421" t="s">
        <v>137</v>
      </c>
      <c r="BH421" t="s">
        <v>134</v>
      </c>
      <c r="BJ421">
        <v>1</v>
      </c>
      <c r="BK421">
        <v>0</v>
      </c>
      <c r="BL421">
        <v>96</v>
      </c>
      <c r="BM421" t="s">
        <v>152</v>
      </c>
      <c r="BN421">
        <v>96</v>
      </c>
      <c r="BO421" t="s">
        <v>173</v>
      </c>
      <c r="BP421">
        <v>1</v>
      </c>
      <c r="BQ421">
        <v>10</v>
      </c>
      <c r="BR421" t="s">
        <v>153</v>
      </c>
      <c r="BS421">
        <v>10</v>
      </c>
      <c r="BT421" t="s">
        <v>154</v>
      </c>
      <c r="BU421">
        <v>1</v>
      </c>
      <c r="BV421" t="s">
        <v>155</v>
      </c>
      <c r="BW421">
        <v>1</v>
      </c>
      <c r="BX421" t="s">
        <v>133</v>
      </c>
      <c r="BY421">
        <v>1</v>
      </c>
      <c r="BZ421" t="s">
        <v>156</v>
      </c>
      <c r="CA421" t="s">
        <v>157</v>
      </c>
      <c r="CC421">
        <v>1</v>
      </c>
      <c r="CD421">
        <v>0</v>
      </c>
      <c r="CE421" t="s">
        <v>158</v>
      </c>
      <c r="CG421" t="s">
        <v>159</v>
      </c>
      <c r="CI421" t="s">
        <v>137</v>
      </c>
      <c r="CJ421" t="s">
        <v>137</v>
      </c>
      <c r="CK421" t="s">
        <v>174</v>
      </c>
      <c r="CL421" t="s">
        <v>137</v>
      </c>
      <c r="CM421" t="s">
        <v>161</v>
      </c>
      <c r="CN421">
        <v>0</v>
      </c>
      <c r="CO421">
        <v>1</v>
      </c>
      <c r="CP421">
        <v>1</v>
      </c>
      <c r="CQ421">
        <v>0</v>
      </c>
      <c r="CR421">
        <v>0</v>
      </c>
      <c r="CS421">
        <v>1</v>
      </c>
      <c r="CT421">
        <v>1</v>
      </c>
      <c r="CU421" t="s">
        <v>162</v>
      </c>
      <c r="CW421">
        <v>0</v>
      </c>
      <c r="CX421">
        <v>0</v>
      </c>
      <c r="CZ421">
        <v>5</v>
      </c>
      <c r="DA421">
        <v>5</v>
      </c>
      <c r="DB421">
        <v>6</v>
      </c>
      <c r="DC421">
        <v>1</v>
      </c>
      <c r="DD421">
        <v>10</v>
      </c>
      <c r="DE421">
        <v>5</v>
      </c>
      <c r="DF421">
        <v>3</v>
      </c>
      <c r="DG421">
        <v>10</v>
      </c>
      <c r="DH421">
        <v>5</v>
      </c>
      <c r="DI421">
        <v>5</v>
      </c>
      <c r="DJ421">
        <v>5</v>
      </c>
      <c r="DK421">
        <v>5</v>
      </c>
      <c r="DL421">
        <v>5</v>
      </c>
      <c r="DM421">
        <v>5</v>
      </c>
      <c r="DN421">
        <v>0</v>
      </c>
      <c r="DO421">
        <v>2</v>
      </c>
      <c r="DP421">
        <v>5</v>
      </c>
      <c r="DQ421">
        <v>10</v>
      </c>
      <c r="DR421">
        <v>5</v>
      </c>
      <c r="DS421">
        <v>10</v>
      </c>
      <c r="DT421">
        <v>10</v>
      </c>
      <c r="DU421">
        <v>0</v>
      </c>
      <c r="DV421">
        <v>4</v>
      </c>
      <c r="DW421">
        <v>5</v>
      </c>
      <c r="DX421">
        <v>0</v>
      </c>
      <c r="DY421">
        <v>0</v>
      </c>
      <c r="DZ421">
        <v>10</v>
      </c>
      <c r="EA421">
        <v>5</v>
      </c>
      <c r="EB421">
        <v>5</v>
      </c>
      <c r="EC421">
        <v>0</v>
      </c>
      <c r="ED421">
        <v>196</v>
      </c>
      <c r="EE421">
        <v>146</v>
      </c>
      <c r="EF421">
        <v>0.744897961616516</v>
      </c>
      <c r="EG421" t="s">
        <v>163</v>
      </c>
      <c r="EH421">
        <v>23562</v>
      </c>
      <c r="EI421" t="s">
        <v>175</v>
      </c>
      <c r="EJ421" t="s">
        <v>165</v>
      </c>
    </row>
    <row r="422" spans="1:140" ht="18.75" hidden="1" x14ac:dyDescent="0.3">
      <c r="A422" t="s">
        <v>261</v>
      </c>
      <c r="B422" t="s">
        <v>262</v>
      </c>
      <c r="D422" t="s">
        <v>263</v>
      </c>
      <c r="E422">
        <v>45348</v>
      </c>
      <c r="F422">
        <v>23563</v>
      </c>
      <c r="G422" s="10" t="s">
        <v>169</v>
      </c>
      <c r="H422" t="s">
        <v>133</v>
      </c>
      <c r="I422" t="s">
        <v>134</v>
      </c>
      <c r="J422" t="s">
        <v>210</v>
      </c>
      <c r="K422">
        <v>3.08</v>
      </c>
      <c r="L422" t="s">
        <v>152</v>
      </c>
      <c r="M422">
        <v>0.26</v>
      </c>
      <c r="P422" t="s">
        <v>137</v>
      </c>
      <c r="S422">
        <v>18353799</v>
      </c>
      <c r="U422" t="s">
        <v>138</v>
      </c>
      <c r="V422">
        <v>2008</v>
      </c>
      <c r="W422" t="s">
        <v>139</v>
      </c>
      <c r="X422">
        <v>1977</v>
      </c>
      <c r="Y422">
        <v>49559</v>
      </c>
      <c r="AA422">
        <v>214.03900146484401</v>
      </c>
      <c r="AB422" t="s">
        <v>137</v>
      </c>
      <c r="AD422" t="s">
        <v>140</v>
      </c>
      <c r="AF422" t="s">
        <v>141</v>
      </c>
      <c r="AG422">
        <v>3</v>
      </c>
      <c r="AH422" t="s">
        <v>142</v>
      </c>
      <c r="AI422">
        <v>7</v>
      </c>
      <c r="AJ422" t="s">
        <v>170</v>
      </c>
      <c r="AM422" t="s">
        <v>137</v>
      </c>
      <c r="AN422" t="s">
        <v>171</v>
      </c>
      <c r="AO422" t="s">
        <v>137</v>
      </c>
      <c r="AP422" t="s">
        <v>144</v>
      </c>
      <c r="AQ422" t="s">
        <v>145</v>
      </c>
      <c r="AR422" t="s">
        <v>137</v>
      </c>
      <c r="AS422" s="11" t="s">
        <v>146</v>
      </c>
      <c r="AT422" t="s">
        <v>137</v>
      </c>
      <c r="AW422" t="s">
        <v>172</v>
      </c>
      <c r="AX422" t="s">
        <v>148</v>
      </c>
      <c r="AY422">
        <v>2.9999999329447701E-2</v>
      </c>
      <c r="AZ422" t="s">
        <v>149</v>
      </c>
      <c r="BA422">
        <v>30</v>
      </c>
      <c r="BB422" t="s">
        <v>150</v>
      </c>
      <c r="BD422">
        <v>2.9999999329447701E-2</v>
      </c>
      <c r="BE422" t="s">
        <v>151</v>
      </c>
      <c r="BF422" t="s">
        <v>137</v>
      </c>
      <c r="BG422" t="s">
        <v>137</v>
      </c>
      <c r="BH422" t="s">
        <v>134</v>
      </c>
      <c r="BJ422">
        <v>1</v>
      </c>
      <c r="BK422">
        <v>0</v>
      </c>
      <c r="BL422">
        <v>96</v>
      </c>
      <c r="BM422" t="s">
        <v>152</v>
      </c>
      <c r="BN422">
        <v>96</v>
      </c>
      <c r="BP422">
        <v>1</v>
      </c>
      <c r="BQ422">
        <v>10</v>
      </c>
      <c r="BR422" t="s">
        <v>153</v>
      </c>
      <c r="BS422">
        <v>10</v>
      </c>
      <c r="BT422" t="s">
        <v>154</v>
      </c>
      <c r="BU422">
        <v>1</v>
      </c>
      <c r="BV422" t="s">
        <v>155</v>
      </c>
      <c r="BW422">
        <v>1</v>
      </c>
      <c r="BX422" t="s">
        <v>133</v>
      </c>
      <c r="BY422">
        <v>1</v>
      </c>
      <c r="BZ422" t="s">
        <v>156</v>
      </c>
      <c r="CA422" t="s">
        <v>157</v>
      </c>
      <c r="CC422">
        <v>1</v>
      </c>
      <c r="CD422">
        <v>0</v>
      </c>
      <c r="CE422" t="s">
        <v>158</v>
      </c>
      <c r="CG422" t="s">
        <v>159</v>
      </c>
      <c r="CI422" t="s">
        <v>137</v>
      </c>
      <c r="CJ422" t="s">
        <v>137</v>
      </c>
      <c r="CK422" t="s">
        <v>174</v>
      </c>
      <c r="CL422" t="s">
        <v>137</v>
      </c>
      <c r="CM422" t="s">
        <v>161</v>
      </c>
      <c r="CN422">
        <v>0</v>
      </c>
      <c r="CO422">
        <v>1</v>
      </c>
      <c r="CP422">
        <v>1</v>
      </c>
      <c r="CQ422">
        <v>0</v>
      </c>
      <c r="CR422">
        <v>0</v>
      </c>
      <c r="CS422">
        <v>1</v>
      </c>
      <c r="CT422">
        <v>1</v>
      </c>
      <c r="CU422" t="s">
        <v>162</v>
      </c>
      <c r="CW422">
        <v>0</v>
      </c>
      <c r="CX422">
        <v>0</v>
      </c>
      <c r="CZ422">
        <v>5</v>
      </c>
      <c r="DA422">
        <v>5</v>
      </c>
      <c r="DB422">
        <v>6</v>
      </c>
      <c r="DC422">
        <v>1</v>
      </c>
      <c r="DD422">
        <v>10</v>
      </c>
      <c r="DE422">
        <v>5</v>
      </c>
      <c r="DF422">
        <v>3</v>
      </c>
      <c r="DG422">
        <v>10</v>
      </c>
      <c r="DH422">
        <v>5</v>
      </c>
      <c r="DI422">
        <v>5</v>
      </c>
      <c r="DJ422">
        <v>5</v>
      </c>
      <c r="DK422">
        <v>5</v>
      </c>
      <c r="DL422">
        <v>5</v>
      </c>
      <c r="DM422">
        <v>5</v>
      </c>
      <c r="DN422">
        <v>0</v>
      </c>
      <c r="DO422">
        <v>2</v>
      </c>
      <c r="DP422">
        <v>5</v>
      </c>
      <c r="DQ422">
        <v>10</v>
      </c>
      <c r="DR422">
        <v>5</v>
      </c>
      <c r="DS422">
        <v>10</v>
      </c>
      <c r="DT422">
        <v>10</v>
      </c>
      <c r="DU422">
        <v>0</v>
      </c>
      <c r="DV422">
        <v>4</v>
      </c>
      <c r="DW422">
        <v>5</v>
      </c>
      <c r="DX422">
        <v>0</v>
      </c>
      <c r="DY422">
        <v>0</v>
      </c>
      <c r="DZ422">
        <v>10</v>
      </c>
      <c r="EA422">
        <v>5</v>
      </c>
      <c r="EB422">
        <v>5</v>
      </c>
      <c r="EC422">
        <v>0</v>
      </c>
      <c r="ED422">
        <v>196</v>
      </c>
      <c r="EE422">
        <v>146</v>
      </c>
      <c r="EF422">
        <v>0.744897961616516</v>
      </c>
      <c r="EG422" t="s">
        <v>163</v>
      </c>
      <c r="EH422">
        <v>23563</v>
      </c>
      <c r="EI422" t="s">
        <v>175</v>
      </c>
      <c r="EJ422" t="s">
        <v>165</v>
      </c>
    </row>
    <row r="423" spans="1:140" ht="18.75" hidden="1" x14ac:dyDescent="0.3">
      <c r="A423" t="s">
        <v>261</v>
      </c>
      <c r="B423" t="s">
        <v>262</v>
      </c>
      <c r="D423" t="s">
        <v>263</v>
      </c>
      <c r="E423">
        <v>45348</v>
      </c>
      <c r="F423">
        <v>23564</v>
      </c>
      <c r="G423" s="10" t="s">
        <v>169</v>
      </c>
      <c r="H423" t="s">
        <v>133</v>
      </c>
      <c r="I423" t="s">
        <v>134</v>
      </c>
      <c r="J423" t="s">
        <v>210</v>
      </c>
      <c r="K423">
        <v>2.79</v>
      </c>
      <c r="L423" t="s">
        <v>152</v>
      </c>
      <c r="M423">
        <v>0.3</v>
      </c>
      <c r="P423" t="s">
        <v>137</v>
      </c>
      <c r="S423">
        <v>18353799</v>
      </c>
      <c r="U423" t="s">
        <v>138</v>
      </c>
      <c r="V423">
        <v>2008</v>
      </c>
      <c r="W423" t="s">
        <v>139</v>
      </c>
      <c r="X423">
        <v>1978</v>
      </c>
      <c r="Y423">
        <v>49560</v>
      </c>
      <c r="AA423">
        <v>214.03900146484401</v>
      </c>
      <c r="AB423" t="s">
        <v>137</v>
      </c>
      <c r="AD423" t="s">
        <v>140</v>
      </c>
      <c r="AF423" t="s">
        <v>141</v>
      </c>
      <c r="AG423">
        <v>3</v>
      </c>
      <c r="AH423" t="s">
        <v>142</v>
      </c>
      <c r="AI423">
        <v>7</v>
      </c>
      <c r="AJ423" t="s">
        <v>170</v>
      </c>
      <c r="AM423" t="s">
        <v>137</v>
      </c>
      <c r="AN423" t="s">
        <v>171</v>
      </c>
      <c r="AO423" t="s">
        <v>137</v>
      </c>
      <c r="AP423" t="s">
        <v>144</v>
      </c>
      <c r="AQ423" t="s">
        <v>145</v>
      </c>
      <c r="AR423" t="s">
        <v>137</v>
      </c>
      <c r="AS423" s="11" t="s">
        <v>146</v>
      </c>
      <c r="AT423" t="s">
        <v>137</v>
      </c>
      <c r="AW423" t="s">
        <v>172</v>
      </c>
      <c r="AX423" t="s">
        <v>148</v>
      </c>
      <c r="AY423">
        <v>2.9999999329447701E-2</v>
      </c>
      <c r="AZ423" t="s">
        <v>149</v>
      </c>
      <c r="BA423">
        <v>100</v>
      </c>
      <c r="BB423" t="s">
        <v>150</v>
      </c>
      <c r="BD423">
        <v>0.10000000149011599</v>
      </c>
      <c r="BE423" t="s">
        <v>151</v>
      </c>
      <c r="BF423" t="s">
        <v>137</v>
      </c>
      <c r="BG423" t="s">
        <v>137</v>
      </c>
      <c r="BH423" t="s">
        <v>134</v>
      </c>
      <c r="BJ423">
        <v>1</v>
      </c>
      <c r="BK423">
        <v>0</v>
      </c>
      <c r="BL423">
        <v>96</v>
      </c>
      <c r="BM423" t="s">
        <v>152</v>
      </c>
      <c r="BN423">
        <v>96</v>
      </c>
      <c r="BP423">
        <v>1</v>
      </c>
      <c r="BQ423">
        <v>10</v>
      </c>
      <c r="BR423" t="s">
        <v>153</v>
      </c>
      <c r="BS423">
        <v>10</v>
      </c>
      <c r="BT423" t="s">
        <v>154</v>
      </c>
      <c r="BU423">
        <v>1</v>
      </c>
      <c r="BV423" t="s">
        <v>155</v>
      </c>
      <c r="BW423">
        <v>1</v>
      </c>
      <c r="BX423" t="s">
        <v>133</v>
      </c>
      <c r="BY423">
        <v>1</v>
      </c>
      <c r="BZ423" t="s">
        <v>156</v>
      </c>
      <c r="CA423" t="s">
        <v>157</v>
      </c>
      <c r="CC423">
        <v>1</v>
      </c>
      <c r="CD423">
        <v>0</v>
      </c>
      <c r="CE423" t="s">
        <v>158</v>
      </c>
      <c r="CG423" t="s">
        <v>176</v>
      </c>
      <c r="CI423" t="s">
        <v>137</v>
      </c>
      <c r="CJ423" t="s">
        <v>137</v>
      </c>
      <c r="CK423" t="s">
        <v>174</v>
      </c>
      <c r="CL423" t="s">
        <v>137</v>
      </c>
      <c r="CM423" t="s">
        <v>161</v>
      </c>
      <c r="CN423">
        <v>0</v>
      </c>
      <c r="CO423">
        <v>1</v>
      </c>
      <c r="CP423">
        <v>1</v>
      </c>
      <c r="CQ423">
        <v>0</v>
      </c>
      <c r="CR423">
        <v>0</v>
      </c>
      <c r="CS423">
        <v>1</v>
      </c>
      <c r="CT423">
        <v>1</v>
      </c>
      <c r="CU423" t="s">
        <v>162</v>
      </c>
      <c r="CW423">
        <v>0</v>
      </c>
      <c r="CX423">
        <v>0</v>
      </c>
      <c r="CZ423">
        <v>5</v>
      </c>
      <c r="DA423">
        <v>5</v>
      </c>
      <c r="DB423">
        <v>6</v>
      </c>
      <c r="DC423">
        <v>1</v>
      </c>
      <c r="DD423">
        <v>10</v>
      </c>
      <c r="DE423">
        <v>5</v>
      </c>
      <c r="DF423">
        <v>3</v>
      </c>
      <c r="DG423">
        <v>10</v>
      </c>
      <c r="DH423">
        <v>5</v>
      </c>
      <c r="DI423">
        <v>5</v>
      </c>
      <c r="DJ423">
        <v>5</v>
      </c>
      <c r="DK423">
        <v>5</v>
      </c>
      <c r="DL423">
        <v>5</v>
      </c>
      <c r="DM423">
        <v>5</v>
      </c>
      <c r="DN423">
        <v>0</v>
      </c>
      <c r="DO423">
        <v>2</v>
      </c>
      <c r="DP423">
        <v>5</v>
      </c>
      <c r="DQ423">
        <v>10</v>
      </c>
      <c r="DR423">
        <v>5</v>
      </c>
      <c r="DS423">
        <v>10</v>
      </c>
      <c r="DT423">
        <v>10</v>
      </c>
      <c r="DU423">
        <v>0</v>
      </c>
      <c r="DV423">
        <v>4</v>
      </c>
      <c r="DW423">
        <v>5</v>
      </c>
      <c r="DX423">
        <v>0</v>
      </c>
      <c r="DY423">
        <v>0</v>
      </c>
      <c r="DZ423">
        <v>10</v>
      </c>
      <c r="EA423">
        <v>5</v>
      </c>
      <c r="EB423">
        <v>5</v>
      </c>
      <c r="EC423">
        <v>0</v>
      </c>
      <c r="ED423">
        <v>196</v>
      </c>
      <c r="EE423">
        <v>146</v>
      </c>
      <c r="EF423">
        <v>0.744897961616516</v>
      </c>
      <c r="EG423" t="s">
        <v>163</v>
      </c>
      <c r="EH423">
        <v>23564</v>
      </c>
      <c r="EI423" t="s">
        <v>175</v>
      </c>
      <c r="EJ423" t="s">
        <v>165</v>
      </c>
    </row>
    <row r="424" spans="1:140" ht="15" hidden="1" x14ac:dyDescent="0.25">
      <c r="A424" t="s">
        <v>261</v>
      </c>
      <c r="B424" t="s">
        <v>262</v>
      </c>
      <c r="C424" t="s">
        <v>932</v>
      </c>
      <c r="D424" t="s">
        <v>263</v>
      </c>
      <c r="E424">
        <v>45348</v>
      </c>
      <c r="F424">
        <v>23565</v>
      </c>
      <c r="G424" t="s">
        <v>169</v>
      </c>
      <c r="H424" t="s">
        <v>133</v>
      </c>
      <c r="I424" t="s">
        <v>134</v>
      </c>
      <c r="J424" t="s">
        <v>210</v>
      </c>
      <c r="K424">
        <v>13.34</v>
      </c>
      <c r="L424" t="s">
        <v>152</v>
      </c>
      <c r="M424">
        <v>4.55</v>
      </c>
      <c r="P424" t="s">
        <v>137</v>
      </c>
      <c r="R424" t="s">
        <v>988</v>
      </c>
      <c r="S424">
        <v>18353799</v>
      </c>
      <c r="U424" t="s">
        <v>138</v>
      </c>
      <c r="V424">
        <v>2008</v>
      </c>
      <c r="W424" t="s">
        <v>139</v>
      </c>
      <c r="X424">
        <v>1979</v>
      </c>
      <c r="Y424">
        <v>49561</v>
      </c>
      <c r="AA424">
        <v>214.03900146484401</v>
      </c>
      <c r="AB424" t="s">
        <v>137</v>
      </c>
      <c r="AD424" t="s">
        <v>140</v>
      </c>
      <c r="AF424" t="s">
        <v>141</v>
      </c>
      <c r="AG424">
        <v>3</v>
      </c>
      <c r="AH424" t="s">
        <v>142</v>
      </c>
      <c r="AI424">
        <v>7</v>
      </c>
      <c r="AJ424" t="s">
        <v>170</v>
      </c>
      <c r="AM424" t="s">
        <v>137</v>
      </c>
      <c r="AN424" t="s">
        <v>171</v>
      </c>
      <c r="AO424" t="s">
        <v>137</v>
      </c>
      <c r="AP424" t="s">
        <v>144</v>
      </c>
      <c r="AQ424" t="s">
        <v>145</v>
      </c>
      <c r="AR424" t="s">
        <v>137</v>
      </c>
      <c r="AS424" t="s">
        <v>168</v>
      </c>
      <c r="AT424" t="s">
        <v>137</v>
      </c>
      <c r="AW424" t="s">
        <v>172</v>
      </c>
      <c r="AX424" t="s">
        <v>148</v>
      </c>
      <c r="AY424">
        <v>2.9999999329447701E-2</v>
      </c>
      <c r="AZ424" t="s">
        <v>149</v>
      </c>
      <c r="BA424">
        <v>10</v>
      </c>
      <c r="BB424" t="s">
        <v>150</v>
      </c>
      <c r="BD424">
        <v>9.9999997764825804E-3</v>
      </c>
      <c r="BE424" t="s">
        <v>151</v>
      </c>
      <c r="BF424" t="s">
        <v>137</v>
      </c>
      <c r="BG424" t="s">
        <v>137</v>
      </c>
      <c r="BH424" t="s">
        <v>134</v>
      </c>
      <c r="BJ424">
        <v>1</v>
      </c>
      <c r="BK424">
        <v>0</v>
      </c>
      <c r="BL424">
        <v>96</v>
      </c>
      <c r="BM424" t="s">
        <v>152</v>
      </c>
      <c r="BN424">
        <v>96</v>
      </c>
      <c r="BP424">
        <v>1</v>
      </c>
      <c r="BQ424">
        <v>10</v>
      </c>
      <c r="BR424" t="s">
        <v>153</v>
      </c>
      <c r="BS424">
        <v>10</v>
      </c>
      <c r="BT424" t="s">
        <v>154</v>
      </c>
      <c r="BU424">
        <v>1</v>
      </c>
      <c r="BV424" t="s">
        <v>155</v>
      </c>
      <c r="BW424">
        <v>1</v>
      </c>
      <c r="BX424" t="s">
        <v>133</v>
      </c>
      <c r="BY424">
        <v>1</v>
      </c>
      <c r="BZ424" t="s">
        <v>156</v>
      </c>
      <c r="CA424" t="s">
        <v>157</v>
      </c>
      <c r="CC424">
        <v>1</v>
      </c>
      <c r="CD424">
        <v>0</v>
      </c>
      <c r="CE424" t="s">
        <v>158</v>
      </c>
      <c r="CG424" t="s">
        <v>159</v>
      </c>
      <c r="CI424" t="s">
        <v>137</v>
      </c>
      <c r="CJ424" t="s">
        <v>137</v>
      </c>
      <c r="CK424" t="s">
        <v>174</v>
      </c>
      <c r="CL424" t="s">
        <v>137</v>
      </c>
      <c r="CM424" t="s">
        <v>161</v>
      </c>
      <c r="CN424">
        <v>0</v>
      </c>
      <c r="CO424">
        <v>1</v>
      </c>
      <c r="CP424">
        <v>1</v>
      </c>
      <c r="CQ424">
        <v>0</v>
      </c>
      <c r="CR424">
        <v>0</v>
      </c>
      <c r="CS424">
        <v>1</v>
      </c>
      <c r="CT424">
        <v>1</v>
      </c>
      <c r="CU424" t="s">
        <v>162</v>
      </c>
      <c r="CW424">
        <v>0</v>
      </c>
      <c r="CX424">
        <v>0</v>
      </c>
      <c r="CZ424">
        <v>5</v>
      </c>
      <c r="DA424">
        <v>5</v>
      </c>
      <c r="DB424">
        <v>6</v>
      </c>
      <c r="DC424">
        <v>1</v>
      </c>
      <c r="DD424">
        <v>10</v>
      </c>
      <c r="DE424">
        <v>5</v>
      </c>
      <c r="DF424">
        <v>3</v>
      </c>
      <c r="DG424">
        <v>10</v>
      </c>
      <c r="DH424">
        <v>5</v>
      </c>
      <c r="DI424">
        <v>5</v>
      </c>
      <c r="DJ424">
        <v>5</v>
      </c>
      <c r="DK424">
        <v>5</v>
      </c>
      <c r="DL424">
        <v>5</v>
      </c>
      <c r="DM424">
        <v>5</v>
      </c>
      <c r="DN424">
        <v>0</v>
      </c>
      <c r="DO424">
        <v>2</v>
      </c>
      <c r="DP424">
        <v>5</v>
      </c>
      <c r="DQ424">
        <v>10</v>
      </c>
      <c r="DR424">
        <v>5</v>
      </c>
      <c r="DS424">
        <v>10</v>
      </c>
      <c r="DT424">
        <v>10</v>
      </c>
      <c r="DU424">
        <v>0</v>
      </c>
      <c r="DV424">
        <v>4</v>
      </c>
      <c r="DW424">
        <v>5</v>
      </c>
      <c r="DX424">
        <v>0</v>
      </c>
      <c r="DY424">
        <v>0</v>
      </c>
      <c r="DZ424">
        <v>10</v>
      </c>
      <c r="EA424">
        <v>5</v>
      </c>
      <c r="EB424">
        <v>5</v>
      </c>
      <c r="EC424">
        <v>0</v>
      </c>
      <c r="ED424">
        <v>196</v>
      </c>
      <c r="EE424">
        <v>146</v>
      </c>
      <c r="EF424">
        <v>0.744897961616516</v>
      </c>
      <c r="EG424" t="s">
        <v>163</v>
      </c>
      <c r="EH424">
        <v>23565</v>
      </c>
      <c r="EI424" t="s">
        <v>175</v>
      </c>
      <c r="EJ424" t="s">
        <v>165</v>
      </c>
    </row>
    <row r="425" spans="1:140" ht="15" hidden="1" x14ac:dyDescent="0.25">
      <c r="A425" t="s">
        <v>261</v>
      </c>
      <c r="B425" t="s">
        <v>262</v>
      </c>
      <c r="D425" t="s">
        <v>263</v>
      </c>
      <c r="E425">
        <v>45348</v>
      </c>
      <c r="F425">
        <v>23566</v>
      </c>
      <c r="G425" t="s">
        <v>169</v>
      </c>
      <c r="H425" t="s">
        <v>133</v>
      </c>
      <c r="I425" t="s">
        <v>134</v>
      </c>
      <c r="J425" t="s">
        <v>210</v>
      </c>
      <c r="K425">
        <v>16.25</v>
      </c>
      <c r="L425" t="s">
        <v>152</v>
      </c>
      <c r="M425">
        <v>7.19</v>
      </c>
      <c r="P425" t="s">
        <v>137</v>
      </c>
      <c r="S425">
        <v>18353799</v>
      </c>
      <c r="U425" t="s">
        <v>138</v>
      </c>
      <c r="V425">
        <v>2008</v>
      </c>
      <c r="W425" t="s">
        <v>139</v>
      </c>
      <c r="X425">
        <v>1980</v>
      </c>
      <c r="Y425">
        <v>49562</v>
      </c>
      <c r="AA425">
        <v>214.03900146484401</v>
      </c>
      <c r="AB425" t="s">
        <v>137</v>
      </c>
      <c r="AD425" t="s">
        <v>140</v>
      </c>
      <c r="AF425" t="s">
        <v>141</v>
      </c>
      <c r="AG425">
        <v>3</v>
      </c>
      <c r="AH425" t="s">
        <v>142</v>
      </c>
      <c r="AI425">
        <v>7</v>
      </c>
      <c r="AJ425" t="s">
        <v>170</v>
      </c>
      <c r="AM425" t="s">
        <v>137</v>
      </c>
      <c r="AN425" t="s">
        <v>171</v>
      </c>
      <c r="AO425" t="s">
        <v>137</v>
      </c>
      <c r="AP425" t="s">
        <v>144</v>
      </c>
      <c r="AQ425" t="s">
        <v>145</v>
      </c>
      <c r="AR425" t="s">
        <v>137</v>
      </c>
      <c r="AS425" t="s">
        <v>168</v>
      </c>
      <c r="AT425" t="s">
        <v>137</v>
      </c>
      <c r="AW425" t="s">
        <v>172</v>
      </c>
      <c r="AX425" t="s">
        <v>148</v>
      </c>
      <c r="AY425">
        <v>2.9999999329447701E-2</v>
      </c>
      <c r="AZ425" t="s">
        <v>149</v>
      </c>
      <c r="BA425">
        <v>30</v>
      </c>
      <c r="BB425" t="s">
        <v>150</v>
      </c>
      <c r="BD425">
        <v>2.9999999329447701E-2</v>
      </c>
      <c r="BE425" t="s">
        <v>151</v>
      </c>
      <c r="BF425" t="s">
        <v>137</v>
      </c>
      <c r="BG425" t="s">
        <v>137</v>
      </c>
      <c r="BH425" t="s">
        <v>134</v>
      </c>
      <c r="BJ425">
        <v>1</v>
      </c>
      <c r="BK425">
        <v>0</v>
      </c>
      <c r="BL425">
        <v>96</v>
      </c>
      <c r="BM425" t="s">
        <v>152</v>
      </c>
      <c r="BN425">
        <v>96</v>
      </c>
      <c r="BP425">
        <v>1</v>
      </c>
      <c r="BQ425">
        <v>10</v>
      </c>
      <c r="BR425" t="s">
        <v>153</v>
      </c>
      <c r="BS425">
        <v>10</v>
      </c>
      <c r="BT425" t="s">
        <v>154</v>
      </c>
      <c r="BU425">
        <v>1</v>
      </c>
      <c r="BV425" t="s">
        <v>155</v>
      </c>
      <c r="BW425">
        <v>1</v>
      </c>
      <c r="BX425" t="s">
        <v>133</v>
      </c>
      <c r="BY425">
        <v>1</v>
      </c>
      <c r="BZ425" t="s">
        <v>156</v>
      </c>
      <c r="CA425" t="s">
        <v>157</v>
      </c>
      <c r="CC425">
        <v>1</v>
      </c>
      <c r="CD425">
        <v>0</v>
      </c>
      <c r="CE425" t="s">
        <v>158</v>
      </c>
      <c r="CG425" t="s">
        <v>159</v>
      </c>
      <c r="CI425" t="s">
        <v>137</v>
      </c>
      <c r="CJ425" t="s">
        <v>137</v>
      </c>
      <c r="CK425" t="s">
        <v>174</v>
      </c>
      <c r="CL425" t="s">
        <v>137</v>
      </c>
      <c r="CM425" t="s">
        <v>161</v>
      </c>
      <c r="CN425">
        <v>0</v>
      </c>
      <c r="CO425">
        <v>1</v>
      </c>
      <c r="CP425">
        <v>1</v>
      </c>
      <c r="CQ425">
        <v>0</v>
      </c>
      <c r="CR425">
        <v>0</v>
      </c>
      <c r="CS425">
        <v>1</v>
      </c>
      <c r="CT425">
        <v>1</v>
      </c>
      <c r="CU425" t="s">
        <v>162</v>
      </c>
      <c r="CW425">
        <v>0</v>
      </c>
      <c r="CX425">
        <v>0</v>
      </c>
      <c r="CZ425">
        <v>5</v>
      </c>
      <c r="DA425">
        <v>5</v>
      </c>
      <c r="DB425">
        <v>6</v>
      </c>
      <c r="DC425">
        <v>1</v>
      </c>
      <c r="DD425">
        <v>10</v>
      </c>
      <c r="DE425">
        <v>5</v>
      </c>
      <c r="DF425">
        <v>3</v>
      </c>
      <c r="DG425">
        <v>10</v>
      </c>
      <c r="DH425">
        <v>5</v>
      </c>
      <c r="DI425">
        <v>5</v>
      </c>
      <c r="DJ425">
        <v>5</v>
      </c>
      <c r="DK425">
        <v>5</v>
      </c>
      <c r="DL425">
        <v>5</v>
      </c>
      <c r="DM425">
        <v>5</v>
      </c>
      <c r="DN425">
        <v>0</v>
      </c>
      <c r="DO425">
        <v>2</v>
      </c>
      <c r="DP425">
        <v>5</v>
      </c>
      <c r="DQ425">
        <v>10</v>
      </c>
      <c r="DR425">
        <v>5</v>
      </c>
      <c r="DS425">
        <v>10</v>
      </c>
      <c r="DT425">
        <v>10</v>
      </c>
      <c r="DU425">
        <v>0</v>
      </c>
      <c r="DV425">
        <v>4</v>
      </c>
      <c r="DW425">
        <v>5</v>
      </c>
      <c r="DX425">
        <v>0</v>
      </c>
      <c r="DY425">
        <v>0</v>
      </c>
      <c r="DZ425">
        <v>10</v>
      </c>
      <c r="EA425">
        <v>5</v>
      </c>
      <c r="EB425">
        <v>5</v>
      </c>
      <c r="EC425">
        <v>0</v>
      </c>
      <c r="ED425">
        <v>196</v>
      </c>
      <c r="EE425">
        <v>146</v>
      </c>
      <c r="EF425">
        <v>0.744897961616516</v>
      </c>
      <c r="EG425" t="s">
        <v>163</v>
      </c>
      <c r="EH425">
        <v>23566</v>
      </c>
      <c r="EI425" t="s">
        <v>175</v>
      </c>
      <c r="EJ425" t="s">
        <v>165</v>
      </c>
    </row>
    <row r="426" spans="1:140" ht="15" hidden="1" x14ac:dyDescent="0.25">
      <c r="A426" t="s">
        <v>261</v>
      </c>
      <c r="B426" t="s">
        <v>262</v>
      </c>
      <c r="D426" t="s">
        <v>263</v>
      </c>
      <c r="E426">
        <v>45348</v>
      </c>
      <c r="F426">
        <v>23567</v>
      </c>
      <c r="G426" t="s">
        <v>169</v>
      </c>
      <c r="H426" t="s">
        <v>133</v>
      </c>
      <c r="I426" t="s">
        <v>134</v>
      </c>
      <c r="J426" t="s">
        <v>210</v>
      </c>
      <c r="K426">
        <v>5.22</v>
      </c>
      <c r="L426" t="s">
        <v>152</v>
      </c>
      <c r="M426">
        <v>2.27</v>
      </c>
      <c r="P426" t="s">
        <v>137</v>
      </c>
      <c r="S426">
        <v>18353799</v>
      </c>
      <c r="U426" t="s">
        <v>138</v>
      </c>
      <c r="V426">
        <v>2008</v>
      </c>
      <c r="W426" t="s">
        <v>139</v>
      </c>
      <c r="X426">
        <v>1981</v>
      </c>
      <c r="Y426">
        <v>49563</v>
      </c>
      <c r="AA426">
        <v>214.03900146484401</v>
      </c>
      <c r="AB426" t="s">
        <v>137</v>
      </c>
      <c r="AD426" t="s">
        <v>140</v>
      </c>
      <c r="AF426" t="s">
        <v>141</v>
      </c>
      <c r="AG426">
        <v>3</v>
      </c>
      <c r="AH426" t="s">
        <v>142</v>
      </c>
      <c r="AI426">
        <v>7</v>
      </c>
      <c r="AJ426" t="s">
        <v>170</v>
      </c>
      <c r="AM426" t="s">
        <v>137</v>
      </c>
      <c r="AN426" t="s">
        <v>171</v>
      </c>
      <c r="AO426" t="s">
        <v>137</v>
      </c>
      <c r="AP426" t="s">
        <v>144</v>
      </c>
      <c r="AQ426" t="s">
        <v>145</v>
      </c>
      <c r="AR426" t="s">
        <v>137</v>
      </c>
      <c r="AS426" t="s">
        <v>168</v>
      </c>
      <c r="AT426" t="s">
        <v>137</v>
      </c>
      <c r="AW426" t="s">
        <v>172</v>
      </c>
      <c r="AX426" t="s">
        <v>148</v>
      </c>
      <c r="AY426">
        <v>2.9999999329447701E-2</v>
      </c>
      <c r="AZ426" t="s">
        <v>149</v>
      </c>
      <c r="BA426">
        <v>100</v>
      </c>
      <c r="BB426" t="s">
        <v>150</v>
      </c>
      <c r="BD426">
        <v>0.10000000149011599</v>
      </c>
      <c r="BE426" t="s">
        <v>151</v>
      </c>
      <c r="BF426" t="s">
        <v>137</v>
      </c>
      <c r="BG426" t="s">
        <v>137</v>
      </c>
      <c r="BH426" t="s">
        <v>134</v>
      </c>
      <c r="BJ426">
        <v>1</v>
      </c>
      <c r="BK426">
        <v>0</v>
      </c>
      <c r="BL426">
        <v>96</v>
      </c>
      <c r="BM426" t="s">
        <v>152</v>
      </c>
      <c r="BN426">
        <v>96</v>
      </c>
      <c r="BP426">
        <v>1</v>
      </c>
      <c r="BQ426">
        <v>10</v>
      </c>
      <c r="BR426" t="s">
        <v>153</v>
      </c>
      <c r="BS426">
        <v>10</v>
      </c>
      <c r="BT426" t="s">
        <v>154</v>
      </c>
      <c r="BU426">
        <v>1</v>
      </c>
      <c r="BV426" t="s">
        <v>155</v>
      </c>
      <c r="BW426">
        <v>1</v>
      </c>
      <c r="BX426" t="s">
        <v>133</v>
      </c>
      <c r="BY426">
        <v>1</v>
      </c>
      <c r="BZ426" t="s">
        <v>156</v>
      </c>
      <c r="CA426" t="s">
        <v>157</v>
      </c>
      <c r="CC426">
        <v>1</v>
      </c>
      <c r="CD426">
        <v>0</v>
      </c>
      <c r="CE426" t="s">
        <v>158</v>
      </c>
      <c r="CG426" t="s">
        <v>176</v>
      </c>
      <c r="CI426" t="s">
        <v>137</v>
      </c>
      <c r="CJ426" t="s">
        <v>137</v>
      </c>
      <c r="CK426" t="s">
        <v>174</v>
      </c>
      <c r="CL426" t="s">
        <v>137</v>
      </c>
      <c r="CM426" t="s">
        <v>161</v>
      </c>
      <c r="CN426">
        <v>0</v>
      </c>
      <c r="CO426">
        <v>1</v>
      </c>
      <c r="CP426">
        <v>1</v>
      </c>
      <c r="CQ426">
        <v>0</v>
      </c>
      <c r="CR426">
        <v>0</v>
      </c>
      <c r="CS426">
        <v>1</v>
      </c>
      <c r="CT426">
        <v>1</v>
      </c>
      <c r="CU426" t="s">
        <v>162</v>
      </c>
      <c r="CW426">
        <v>0</v>
      </c>
      <c r="CX426">
        <v>0</v>
      </c>
      <c r="CZ426">
        <v>5</v>
      </c>
      <c r="DA426">
        <v>5</v>
      </c>
      <c r="DB426">
        <v>6</v>
      </c>
      <c r="DC426">
        <v>1</v>
      </c>
      <c r="DD426">
        <v>10</v>
      </c>
      <c r="DE426">
        <v>5</v>
      </c>
      <c r="DF426">
        <v>3</v>
      </c>
      <c r="DG426">
        <v>10</v>
      </c>
      <c r="DH426">
        <v>5</v>
      </c>
      <c r="DI426">
        <v>5</v>
      </c>
      <c r="DJ426">
        <v>5</v>
      </c>
      <c r="DK426">
        <v>5</v>
      </c>
      <c r="DL426">
        <v>5</v>
      </c>
      <c r="DM426">
        <v>5</v>
      </c>
      <c r="DN426">
        <v>0</v>
      </c>
      <c r="DO426">
        <v>2</v>
      </c>
      <c r="DP426">
        <v>5</v>
      </c>
      <c r="DQ426">
        <v>10</v>
      </c>
      <c r="DR426">
        <v>5</v>
      </c>
      <c r="DS426">
        <v>10</v>
      </c>
      <c r="DT426">
        <v>10</v>
      </c>
      <c r="DU426">
        <v>0</v>
      </c>
      <c r="DV426">
        <v>4</v>
      </c>
      <c r="DW426">
        <v>5</v>
      </c>
      <c r="DX426">
        <v>0</v>
      </c>
      <c r="DY426">
        <v>0</v>
      </c>
      <c r="DZ426">
        <v>10</v>
      </c>
      <c r="EA426">
        <v>5</v>
      </c>
      <c r="EB426">
        <v>5</v>
      </c>
      <c r="EC426">
        <v>0</v>
      </c>
      <c r="ED426">
        <v>196</v>
      </c>
      <c r="EE426">
        <v>146</v>
      </c>
      <c r="EF426">
        <v>0.744897961616516</v>
      </c>
      <c r="EG426" t="s">
        <v>163</v>
      </c>
      <c r="EH426">
        <v>23567</v>
      </c>
      <c r="EI426" t="s">
        <v>175</v>
      </c>
      <c r="EJ426" t="s">
        <v>165</v>
      </c>
    </row>
    <row r="427" spans="1:140" ht="15" hidden="1" x14ac:dyDescent="0.25">
      <c r="A427" t="s">
        <v>261</v>
      </c>
      <c r="B427" t="s">
        <v>262</v>
      </c>
      <c r="D427" t="s">
        <v>263</v>
      </c>
      <c r="E427">
        <v>45348</v>
      </c>
      <c r="F427">
        <v>26392</v>
      </c>
      <c r="G427" t="s">
        <v>211</v>
      </c>
      <c r="H427" t="s">
        <v>133</v>
      </c>
      <c r="I427" t="s">
        <v>212</v>
      </c>
      <c r="J427" t="s">
        <v>210</v>
      </c>
      <c r="K427">
        <v>69.599999999999994</v>
      </c>
      <c r="L427" t="s">
        <v>152</v>
      </c>
      <c r="P427" t="s">
        <v>137</v>
      </c>
      <c r="U427" t="s">
        <v>138</v>
      </c>
      <c r="V427">
        <v>2008</v>
      </c>
      <c r="W427" t="s">
        <v>213</v>
      </c>
      <c r="X427">
        <v>4806</v>
      </c>
      <c r="Y427">
        <v>404</v>
      </c>
      <c r="AG427">
        <v>3</v>
      </c>
      <c r="AH427" t="s">
        <v>142</v>
      </c>
      <c r="AM427" t="s">
        <v>137</v>
      </c>
      <c r="AQ427" t="s">
        <v>203</v>
      </c>
      <c r="AR427" t="s">
        <v>204</v>
      </c>
      <c r="AS427" t="s">
        <v>168</v>
      </c>
      <c r="AT427" t="s">
        <v>137</v>
      </c>
      <c r="AX427" t="s">
        <v>184</v>
      </c>
      <c r="AY427">
        <v>70</v>
      </c>
      <c r="AZ427" t="s">
        <v>185</v>
      </c>
      <c r="BH427" t="s">
        <v>212</v>
      </c>
      <c r="BJ427">
        <v>1</v>
      </c>
      <c r="BK427">
        <v>0</v>
      </c>
      <c r="BL427" t="s">
        <v>214</v>
      </c>
      <c r="BP427">
        <v>1</v>
      </c>
      <c r="BU427">
        <v>0</v>
      </c>
      <c r="BV427" t="s">
        <v>215</v>
      </c>
      <c r="BW427">
        <v>1</v>
      </c>
      <c r="BX427" t="s">
        <v>133</v>
      </c>
      <c r="BY427">
        <v>1</v>
      </c>
      <c r="CC427">
        <v>0</v>
      </c>
      <c r="CH427" t="s">
        <v>216</v>
      </c>
      <c r="CI427" t="s">
        <v>137</v>
      </c>
      <c r="CL427" t="s">
        <v>137</v>
      </c>
      <c r="CU427" t="s">
        <v>162</v>
      </c>
      <c r="CX427">
        <v>0</v>
      </c>
      <c r="EC427">
        <v>0</v>
      </c>
      <c r="EH427">
        <v>26392</v>
      </c>
      <c r="EI427" t="s">
        <v>217</v>
      </c>
      <c r="EJ427" t="s">
        <v>217</v>
      </c>
    </row>
    <row r="428" spans="1:140" ht="15" hidden="1" x14ac:dyDescent="0.25">
      <c r="A428" t="s">
        <v>261</v>
      </c>
      <c r="B428" t="s">
        <v>262</v>
      </c>
      <c r="D428" t="s">
        <v>263</v>
      </c>
      <c r="E428">
        <v>45348</v>
      </c>
      <c r="F428">
        <v>26393</v>
      </c>
      <c r="G428" t="s">
        <v>211</v>
      </c>
      <c r="H428" t="s">
        <v>133</v>
      </c>
      <c r="I428" t="s">
        <v>212</v>
      </c>
      <c r="J428" t="s">
        <v>210</v>
      </c>
      <c r="K428">
        <v>72</v>
      </c>
      <c r="L428" t="s">
        <v>152</v>
      </c>
      <c r="P428" t="s">
        <v>137</v>
      </c>
      <c r="U428" t="s">
        <v>138</v>
      </c>
      <c r="V428">
        <v>2008</v>
      </c>
      <c r="W428" t="s">
        <v>213</v>
      </c>
      <c r="X428">
        <v>4807</v>
      </c>
      <c r="Y428">
        <v>405</v>
      </c>
      <c r="AG428">
        <v>9</v>
      </c>
      <c r="AH428" t="s">
        <v>163</v>
      </c>
      <c r="AM428" t="s">
        <v>137</v>
      </c>
      <c r="AQ428" t="s">
        <v>203</v>
      </c>
      <c r="AR428" t="s">
        <v>204</v>
      </c>
      <c r="AS428" t="s">
        <v>218</v>
      </c>
      <c r="AT428" t="s">
        <v>137</v>
      </c>
      <c r="AX428" t="s">
        <v>184</v>
      </c>
      <c r="AY428">
        <v>70</v>
      </c>
      <c r="AZ428" t="s">
        <v>185</v>
      </c>
      <c r="BH428" t="s">
        <v>212</v>
      </c>
      <c r="BJ428">
        <v>1</v>
      </c>
      <c r="BK428">
        <v>0</v>
      </c>
      <c r="BL428" t="s">
        <v>214</v>
      </c>
      <c r="BP428">
        <v>1</v>
      </c>
      <c r="BU428">
        <v>0</v>
      </c>
      <c r="BV428" t="s">
        <v>215</v>
      </c>
      <c r="BW428">
        <v>1</v>
      </c>
      <c r="BX428" t="s">
        <v>133</v>
      </c>
      <c r="BY428">
        <v>1</v>
      </c>
      <c r="CC428">
        <v>0</v>
      </c>
      <c r="CH428" t="s">
        <v>216</v>
      </c>
      <c r="CI428" t="s">
        <v>137</v>
      </c>
      <c r="CL428" t="s">
        <v>137</v>
      </c>
      <c r="CU428" t="s">
        <v>162</v>
      </c>
      <c r="CX428">
        <v>0</v>
      </c>
      <c r="EC428">
        <v>0</v>
      </c>
      <c r="EH428">
        <v>26393</v>
      </c>
      <c r="EI428" t="s">
        <v>219</v>
      </c>
      <c r="EJ428" t="s">
        <v>219</v>
      </c>
    </row>
    <row r="429" spans="1:140" ht="15" hidden="1" x14ac:dyDescent="0.25">
      <c r="A429" t="s">
        <v>261</v>
      </c>
      <c r="B429" t="s">
        <v>262</v>
      </c>
      <c r="D429" t="s">
        <v>263</v>
      </c>
      <c r="E429">
        <v>45348</v>
      </c>
      <c r="F429">
        <v>26394</v>
      </c>
      <c r="G429" t="s">
        <v>220</v>
      </c>
      <c r="H429" t="s">
        <v>133</v>
      </c>
      <c r="I429" t="s">
        <v>166</v>
      </c>
      <c r="J429" t="s">
        <v>210</v>
      </c>
      <c r="K429">
        <v>41</v>
      </c>
      <c r="L429" t="s">
        <v>152</v>
      </c>
      <c r="P429" t="s">
        <v>137</v>
      </c>
      <c r="U429" t="s">
        <v>138</v>
      </c>
      <c r="V429">
        <v>2008</v>
      </c>
      <c r="W429" t="s">
        <v>213</v>
      </c>
      <c r="X429">
        <v>4808</v>
      </c>
      <c r="Y429">
        <v>406</v>
      </c>
      <c r="AD429" t="s">
        <v>221</v>
      </c>
      <c r="AG429">
        <v>3</v>
      </c>
      <c r="AH429" t="s">
        <v>142</v>
      </c>
      <c r="AM429" t="s">
        <v>137</v>
      </c>
      <c r="AN429" t="s">
        <v>222</v>
      </c>
      <c r="AO429" t="s">
        <v>137</v>
      </c>
      <c r="AP429" t="s">
        <v>223</v>
      </c>
      <c r="AQ429" t="s">
        <v>224</v>
      </c>
      <c r="AR429" t="s">
        <v>137</v>
      </c>
      <c r="AS429" t="s">
        <v>146</v>
      </c>
      <c r="AT429" t="s">
        <v>137</v>
      </c>
      <c r="AX429" t="s">
        <v>184</v>
      </c>
      <c r="AY429">
        <v>2.5</v>
      </c>
      <c r="AZ429" t="s">
        <v>185</v>
      </c>
      <c r="BA429" t="s">
        <v>225</v>
      </c>
      <c r="BG429" t="s">
        <v>137</v>
      </c>
      <c r="BH429" t="s">
        <v>166</v>
      </c>
      <c r="BJ429">
        <v>1</v>
      </c>
      <c r="BK429">
        <v>1</v>
      </c>
      <c r="BL429" t="s">
        <v>226</v>
      </c>
      <c r="BP429">
        <v>1</v>
      </c>
      <c r="BU429">
        <v>0</v>
      </c>
      <c r="BV429" t="s">
        <v>227</v>
      </c>
      <c r="BW429">
        <v>1</v>
      </c>
      <c r="BX429" t="s">
        <v>133</v>
      </c>
      <c r="BY429">
        <v>1</v>
      </c>
      <c r="BZ429" t="s">
        <v>167</v>
      </c>
      <c r="CC429">
        <v>1</v>
      </c>
      <c r="CG429" t="s">
        <v>228</v>
      </c>
      <c r="CI429" t="s">
        <v>137</v>
      </c>
      <c r="CL429" t="s">
        <v>137</v>
      </c>
      <c r="CU429" t="s">
        <v>162</v>
      </c>
      <c r="CX429">
        <v>0</v>
      </c>
      <c r="EC429">
        <v>0</v>
      </c>
      <c r="EH429">
        <v>26394</v>
      </c>
      <c r="EI429" t="s">
        <v>229</v>
      </c>
      <c r="EJ429" t="s">
        <v>229</v>
      </c>
    </row>
    <row r="430" spans="1:140" ht="15" hidden="1" x14ac:dyDescent="0.25">
      <c r="A430" t="s">
        <v>261</v>
      </c>
      <c r="B430" t="s">
        <v>262</v>
      </c>
      <c r="D430" t="s">
        <v>263</v>
      </c>
      <c r="E430">
        <v>45348</v>
      </c>
      <c r="F430">
        <v>26395</v>
      </c>
      <c r="G430" t="s">
        <v>220</v>
      </c>
      <c r="H430" t="s">
        <v>133</v>
      </c>
      <c r="I430" t="s">
        <v>166</v>
      </c>
      <c r="J430" t="s">
        <v>210</v>
      </c>
      <c r="K430">
        <v>40.299999999999997</v>
      </c>
      <c r="L430" t="s">
        <v>152</v>
      </c>
      <c r="P430" t="s">
        <v>137</v>
      </c>
      <c r="U430" t="s">
        <v>138</v>
      </c>
      <c r="V430">
        <v>2008</v>
      </c>
      <c r="W430" t="s">
        <v>213</v>
      </c>
      <c r="X430">
        <v>4809</v>
      </c>
      <c r="Y430">
        <v>407</v>
      </c>
      <c r="AD430" t="s">
        <v>221</v>
      </c>
      <c r="AG430">
        <v>3</v>
      </c>
      <c r="AH430" t="s">
        <v>142</v>
      </c>
      <c r="AM430" t="s">
        <v>137</v>
      </c>
      <c r="AN430" t="s">
        <v>222</v>
      </c>
      <c r="AO430" t="s">
        <v>137</v>
      </c>
      <c r="AP430" t="s">
        <v>223</v>
      </c>
      <c r="AQ430" t="s">
        <v>224</v>
      </c>
      <c r="AR430" t="s">
        <v>137</v>
      </c>
      <c r="AS430" t="s">
        <v>168</v>
      </c>
      <c r="AT430" t="s">
        <v>137</v>
      </c>
      <c r="AX430" t="s">
        <v>184</v>
      </c>
      <c r="AY430">
        <v>2.5</v>
      </c>
      <c r="AZ430" t="s">
        <v>185</v>
      </c>
      <c r="BA430" t="s">
        <v>225</v>
      </c>
      <c r="BG430" t="s">
        <v>137</v>
      </c>
      <c r="BH430" t="s">
        <v>166</v>
      </c>
      <c r="BJ430">
        <v>1</v>
      </c>
      <c r="BK430">
        <v>1</v>
      </c>
      <c r="BL430" t="s">
        <v>226</v>
      </c>
      <c r="BP430">
        <v>1</v>
      </c>
      <c r="BU430">
        <v>0</v>
      </c>
      <c r="BV430" t="s">
        <v>227</v>
      </c>
      <c r="BW430">
        <v>1</v>
      </c>
      <c r="BX430" t="s">
        <v>133</v>
      </c>
      <c r="BY430">
        <v>1</v>
      </c>
      <c r="BZ430" t="s">
        <v>167</v>
      </c>
      <c r="CC430">
        <v>1</v>
      </c>
      <c r="CG430" t="s">
        <v>228</v>
      </c>
      <c r="CI430" t="s">
        <v>137</v>
      </c>
      <c r="CL430" t="s">
        <v>137</v>
      </c>
      <c r="CU430" t="s">
        <v>162</v>
      </c>
      <c r="CX430">
        <v>0</v>
      </c>
      <c r="EC430">
        <v>0</v>
      </c>
      <c r="EH430">
        <v>26395</v>
      </c>
      <c r="EI430" t="s">
        <v>230</v>
      </c>
      <c r="EJ430" t="s">
        <v>230</v>
      </c>
    </row>
    <row r="431" spans="1:140" ht="15" hidden="1" x14ac:dyDescent="0.25">
      <c r="A431" t="s">
        <v>261</v>
      </c>
      <c r="B431" t="s">
        <v>262</v>
      </c>
      <c r="D431" t="s">
        <v>263</v>
      </c>
      <c r="E431">
        <v>45348</v>
      </c>
      <c r="F431">
        <v>26396</v>
      </c>
      <c r="G431" t="s">
        <v>169</v>
      </c>
      <c r="H431" t="s">
        <v>133</v>
      </c>
      <c r="I431" t="s">
        <v>134</v>
      </c>
      <c r="J431" t="s">
        <v>210</v>
      </c>
      <c r="K431">
        <v>13.4</v>
      </c>
      <c r="L431" t="s">
        <v>152</v>
      </c>
      <c r="P431" t="s">
        <v>137</v>
      </c>
      <c r="U431" t="s">
        <v>138</v>
      </c>
      <c r="V431">
        <v>2008</v>
      </c>
      <c r="W431" t="s">
        <v>213</v>
      </c>
      <c r="X431">
        <v>4810</v>
      </c>
      <c r="Y431">
        <v>408</v>
      </c>
      <c r="AD431" t="s">
        <v>231</v>
      </c>
      <c r="AG431">
        <v>3</v>
      </c>
      <c r="AH431" t="s">
        <v>142</v>
      </c>
      <c r="AM431" t="s">
        <v>137</v>
      </c>
      <c r="AN431" t="s">
        <v>171</v>
      </c>
      <c r="AO431" t="s">
        <v>137</v>
      </c>
      <c r="AQ431" t="s">
        <v>203</v>
      </c>
      <c r="AR431" t="s">
        <v>204</v>
      </c>
      <c r="AS431" t="s">
        <v>168</v>
      </c>
      <c r="AT431" t="s">
        <v>137</v>
      </c>
      <c r="AX431" t="s">
        <v>184</v>
      </c>
      <c r="AY431">
        <v>2.5000000372528999E-2</v>
      </c>
      <c r="AZ431" t="s">
        <v>185</v>
      </c>
      <c r="BA431" t="s">
        <v>225</v>
      </c>
      <c r="BG431" t="s">
        <v>137</v>
      </c>
      <c r="BH431" t="s">
        <v>134</v>
      </c>
      <c r="BJ431">
        <v>1</v>
      </c>
      <c r="BK431">
        <v>0</v>
      </c>
      <c r="BL431" t="s">
        <v>232</v>
      </c>
      <c r="BP431">
        <v>1</v>
      </c>
      <c r="BU431">
        <v>0</v>
      </c>
      <c r="BV431" t="s">
        <v>227</v>
      </c>
      <c r="BW431">
        <v>1</v>
      </c>
      <c r="BX431" t="s">
        <v>133</v>
      </c>
      <c r="BY431">
        <v>1</v>
      </c>
      <c r="BZ431" t="s">
        <v>233</v>
      </c>
      <c r="CC431">
        <v>1</v>
      </c>
      <c r="CG431" t="s">
        <v>234</v>
      </c>
      <c r="CH431" t="s">
        <v>216</v>
      </c>
      <c r="CI431" t="s">
        <v>137</v>
      </c>
      <c r="CL431" t="s">
        <v>137</v>
      </c>
      <c r="CU431" t="s">
        <v>162</v>
      </c>
      <c r="CX431">
        <v>0</v>
      </c>
      <c r="EC431">
        <v>0</v>
      </c>
      <c r="EH431">
        <v>26396</v>
      </c>
      <c r="EI431" t="s">
        <v>230</v>
      </c>
      <c r="EJ431" t="s">
        <v>230</v>
      </c>
    </row>
    <row r="432" spans="1:140" ht="15" hidden="1" x14ac:dyDescent="0.25">
      <c r="A432" t="s">
        <v>261</v>
      </c>
      <c r="B432" t="s">
        <v>262</v>
      </c>
      <c r="D432" t="s">
        <v>263</v>
      </c>
      <c r="E432">
        <v>45348</v>
      </c>
      <c r="F432">
        <v>26397</v>
      </c>
      <c r="G432" t="s">
        <v>169</v>
      </c>
      <c r="H432" t="s">
        <v>133</v>
      </c>
      <c r="I432" t="s">
        <v>134</v>
      </c>
      <c r="J432" t="s">
        <v>210</v>
      </c>
      <c r="K432">
        <v>16.3</v>
      </c>
      <c r="L432" t="s">
        <v>152</v>
      </c>
      <c r="P432" t="s">
        <v>137</v>
      </c>
      <c r="U432" t="s">
        <v>138</v>
      </c>
      <c r="V432">
        <v>2008</v>
      </c>
      <c r="W432" t="s">
        <v>213</v>
      </c>
      <c r="X432">
        <v>4811</v>
      </c>
      <c r="Y432">
        <v>409</v>
      </c>
      <c r="AD432" t="s">
        <v>231</v>
      </c>
      <c r="AG432">
        <v>3</v>
      </c>
      <c r="AH432" t="s">
        <v>142</v>
      </c>
      <c r="AM432" t="s">
        <v>137</v>
      </c>
      <c r="AN432" t="s">
        <v>171</v>
      </c>
      <c r="AO432" t="s">
        <v>137</v>
      </c>
      <c r="AQ432" t="s">
        <v>203</v>
      </c>
      <c r="AR432" t="s">
        <v>204</v>
      </c>
      <c r="AS432" t="s">
        <v>168</v>
      </c>
      <c r="AT432" t="s">
        <v>137</v>
      </c>
      <c r="AX432" t="s">
        <v>184</v>
      </c>
      <c r="AY432">
        <v>2.5000000372528999E-2</v>
      </c>
      <c r="AZ432" t="s">
        <v>185</v>
      </c>
      <c r="BA432" t="s">
        <v>235</v>
      </c>
      <c r="BG432" t="s">
        <v>137</v>
      </c>
      <c r="BH432" t="s">
        <v>134</v>
      </c>
      <c r="BJ432">
        <v>1</v>
      </c>
      <c r="BK432">
        <v>0</v>
      </c>
      <c r="BL432" t="s">
        <v>232</v>
      </c>
      <c r="BP432">
        <v>1</v>
      </c>
      <c r="BU432">
        <v>0</v>
      </c>
      <c r="BV432" t="s">
        <v>227</v>
      </c>
      <c r="BW432">
        <v>1</v>
      </c>
      <c r="BX432" t="s">
        <v>133</v>
      </c>
      <c r="BY432">
        <v>1</v>
      </c>
      <c r="BZ432" t="s">
        <v>233</v>
      </c>
      <c r="CC432">
        <v>1</v>
      </c>
      <c r="CG432" t="s">
        <v>234</v>
      </c>
      <c r="CH432" t="s">
        <v>216</v>
      </c>
      <c r="CI432" t="s">
        <v>137</v>
      </c>
      <c r="CL432" t="s">
        <v>137</v>
      </c>
      <c r="CU432" t="s">
        <v>162</v>
      </c>
      <c r="CX432">
        <v>0</v>
      </c>
      <c r="EC432">
        <v>0</v>
      </c>
      <c r="EH432">
        <v>26397</v>
      </c>
      <c r="EI432" t="s">
        <v>236</v>
      </c>
      <c r="EJ432" t="s">
        <v>236</v>
      </c>
    </row>
    <row r="433" spans="1:140" ht="15" hidden="1" x14ac:dyDescent="0.25">
      <c r="A433" t="s">
        <v>261</v>
      </c>
      <c r="B433" t="s">
        <v>262</v>
      </c>
      <c r="D433" t="s">
        <v>263</v>
      </c>
      <c r="E433">
        <v>45348</v>
      </c>
      <c r="F433">
        <v>26398</v>
      </c>
      <c r="G433" t="s">
        <v>169</v>
      </c>
      <c r="H433" t="s">
        <v>133</v>
      </c>
      <c r="I433" t="s">
        <v>134</v>
      </c>
      <c r="J433" t="s">
        <v>210</v>
      </c>
      <c r="K433">
        <v>5.3</v>
      </c>
      <c r="L433" t="s">
        <v>152</v>
      </c>
      <c r="P433" t="s">
        <v>137</v>
      </c>
      <c r="U433" t="s">
        <v>138</v>
      </c>
      <c r="V433">
        <v>2008</v>
      </c>
      <c r="W433" t="s">
        <v>213</v>
      </c>
      <c r="X433">
        <v>4812</v>
      </c>
      <c r="Y433">
        <v>410</v>
      </c>
      <c r="AD433" t="s">
        <v>231</v>
      </c>
      <c r="AG433">
        <v>3</v>
      </c>
      <c r="AH433" t="s">
        <v>142</v>
      </c>
      <c r="AM433" t="s">
        <v>137</v>
      </c>
      <c r="AN433" t="s">
        <v>171</v>
      </c>
      <c r="AO433" t="s">
        <v>137</v>
      </c>
      <c r="AQ433" t="s">
        <v>203</v>
      </c>
      <c r="AR433" t="s">
        <v>204</v>
      </c>
      <c r="AS433" t="s">
        <v>168</v>
      </c>
      <c r="AT433" t="s">
        <v>137</v>
      </c>
      <c r="AX433" t="s">
        <v>184</v>
      </c>
      <c r="AY433">
        <v>2.5000000372528999E-2</v>
      </c>
      <c r="AZ433" t="s">
        <v>185</v>
      </c>
      <c r="BA433" t="s">
        <v>237</v>
      </c>
      <c r="BG433" t="s">
        <v>137</v>
      </c>
      <c r="BH433" t="s">
        <v>134</v>
      </c>
      <c r="BJ433">
        <v>1</v>
      </c>
      <c r="BK433">
        <v>0</v>
      </c>
      <c r="BL433" t="s">
        <v>232</v>
      </c>
      <c r="BP433">
        <v>1</v>
      </c>
      <c r="BU433">
        <v>0</v>
      </c>
      <c r="BV433" t="s">
        <v>227</v>
      </c>
      <c r="BW433">
        <v>1</v>
      </c>
      <c r="BX433" t="s">
        <v>133</v>
      </c>
      <c r="BY433">
        <v>1</v>
      </c>
      <c r="BZ433" t="s">
        <v>233</v>
      </c>
      <c r="CC433">
        <v>1</v>
      </c>
      <c r="CG433" t="s">
        <v>234</v>
      </c>
      <c r="CH433" t="s">
        <v>216</v>
      </c>
      <c r="CI433" t="s">
        <v>137</v>
      </c>
      <c r="CL433" t="s">
        <v>137</v>
      </c>
      <c r="CU433" t="s">
        <v>162</v>
      </c>
      <c r="CX433">
        <v>0</v>
      </c>
      <c r="EC433">
        <v>0</v>
      </c>
      <c r="EH433">
        <v>26398</v>
      </c>
      <c r="EI433" t="s">
        <v>238</v>
      </c>
      <c r="EJ433" t="s">
        <v>238</v>
      </c>
    </row>
    <row r="434" spans="1:140" ht="18.75" hidden="1" x14ac:dyDescent="0.3">
      <c r="A434" t="s">
        <v>261</v>
      </c>
      <c r="B434" t="s">
        <v>262</v>
      </c>
      <c r="D434" t="s">
        <v>263</v>
      </c>
      <c r="E434">
        <v>45348</v>
      </c>
      <c r="F434">
        <v>26399</v>
      </c>
      <c r="G434" s="10" t="s">
        <v>169</v>
      </c>
      <c r="H434" t="s">
        <v>133</v>
      </c>
      <c r="I434" t="s">
        <v>134</v>
      </c>
      <c r="J434" t="s">
        <v>210</v>
      </c>
      <c r="K434">
        <v>2.9</v>
      </c>
      <c r="L434" t="s">
        <v>152</v>
      </c>
      <c r="P434" t="s">
        <v>137</v>
      </c>
      <c r="U434" t="s">
        <v>138</v>
      </c>
      <c r="V434">
        <v>2008</v>
      </c>
      <c r="W434" t="s">
        <v>213</v>
      </c>
      <c r="X434">
        <v>4813</v>
      </c>
      <c r="Y434">
        <v>411</v>
      </c>
      <c r="AD434" t="s">
        <v>231</v>
      </c>
      <c r="AG434">
        <v>3</v>
      </c>
      <c r="AH434" t="s">
        <v>142</v>
      </c>
      <c r="AM434" t="s">
        <v>137</v>
      </c>
      <c r="AN434" t="s">
        <v>171</v>
      </c>
      <c r="AO434" t="s">
        <v>137</v>
      </c>
      <c r="AQ434" t="s">
        <v>203</v>
      </c>
      <c r="AR434" t="s">
        <v>204</v>
      </c>
      <c r="AS434" s="11" t="s">
        <v>146</v>
      </c>
      <c r="AT434" t="s">
        <v>137</v>
      </c>
      <c r="AX434" t="s">
        <v>184</v>
      </c>
      <c r="AY434">
        <v>2.5000000372528999E-2</v>
      </c>
      <c r="AZ434" t="s">
        <v>185</v>
      </c>
      <c r="BA434" t="s">
        <v>225</v>
      </c>
      <c r="BG434" t="s">
        <v>137</v>
      </c>
      <c r="BH434" t="s">
        <v>134</v>
      </c>
      <c r="BJ434">
        <v>1</v>
      </c>
      <c r="BK434">
        <v>0</v>
      </c>
      <c r="BL434" t="s">
        <v>232</v>
      </c>
      <c r="BP434">
        <v>1</v>
      </c>
      <c r="BU434">
        <v>0</v>
      </c>
      <c r="BV434" t="s">
        <v>227</v>
      </c>
      <c r="BW434">
        <v>1</v>
      </c>
      <c r="BX434" t="s">
        <v>133</v>
      </c>
      <c r="BY434">
        <v>1</v>
      </c>
      <c r="BZ434" t="s">
        <v>233</v>
      </c>
      <c r="CC434">
        <v>1</v>
      </c>
      <c r="CG434" t="s">
        <v>234</v>
      </c>
      <c r="CH434" t="s">
        <v>216</v>
      </c>
      <c r="CI434" t="s">
        <v>137</v>
      </c>
      <c r="CL434" t="s">
        <v>137</v>
      </c>
      <c r="CU434" t="s">
        <v>162</v>
      </c>
      <c r="CX434">
        <v>0</v>
      </c>
      <c r="EC434">
        <v>0</v>
      </c>
      <c r="EH434">
        <v>26399</v>
      </c>
      <c r="EI434" t="s">
        <v>239</v>
      </c>
      <c r="EJ434" t="s">
        <v>239</v>
      </c>
    </row>
    <row r="435" spans="1:140" ht="18.75" hidden="1" x14ac:dyDescent="0.3">
      <c r="A435" t="s">
        <v>261</v>
      </c>
      <c r="B435" t="s">
        <v>262</v>
      </c>
      <c r="D435" t="s">
        <v>263</v>
      </c>
      <c r="E435">
        <v>45348</v>
      </c>
      <c r="F435">
        <v>26400</v>
      </c>
      <c r="G435" s="10" t="s">
        <v>169</v>
      </c>
      <c r="H435" t="s">
        <v>133</v>
      </c>
      <c r="I435" t="s">
        <v>134</v>
      </c>
      <c r="J435" t="s">
        <v>210</v>
      </c>
      <c r="K435">
        <v>3.1</v>
      </c>
      <c r="L435" t="s">
        <v>152</v>
      </c>
      <c r="P435" t="s">
        <v>137</v>
      </c>
      <c r="U435" t="s">
        <v>138</v>
      </c>
      <c r="V435">
        <v>2008</v>
      </c>
      <c r="W435" t="s">
        <v>213</v>
      </c>
      <c r="X435">
        <v>4814</v>
      </c>
      <c r="Y435">
        <v>412</v>
      </c>
      <c r="AD435" t="s">
        <v>231</v>
      </c>
      <c r="AG435">
        <v>3</v>
      </c>
      <c r="AH435" t="s">
        <v>142</v>
      </c>
      <c r="AM435" t="s">
        <v>137</v>
      </c>
      <c r="AN435" t="s">
        <v>171</v>
      </c>
      <c r="AO435" t="s">
        <v>137</v>
      </c>
      <c r="AQ435" t="s">
        <v>203</v>
      </c>
      <c r="AR435" t="s">
        <v>204</v>
      </c>
      <c r="AS435" s="11" t="s">
        <v>146</v>
      </c>
      <c r="AT435" t="s">
        <v>137</v>
      </c>
      <c r="AX435" t="s">
        <v>184</v>
      </c>
      <c r="AY435">
        <v>2.5000000372528999E-2</v>
      </c>
      <c r="AZ435" t="s">
        <v>185</v>
      </c>
      <c r="BA435" t="s">
        <v>235</v>
      </c>
      <c r="BG435" t="s">
        <v>137</v>
      </c>
      <c r="BH435" t="s">
        <v>134</v>
      </c>
      <c r="BJ435">
        <v>1</v>
      </c>
      <c r="BK435">
        <v>0</v>
      </c>
      <c r="BL435" t="s">
        <v>232</v>
      </c>
      <c r="BP435">
        <v>1</v>
      </c>
      <c r="BU435">
        <v>0</v>
      </c>
      <c r="BV435" t="s">
        <v>227</v>
      </c>
      <c r="BW435">
        <v>1</v>
      </c>
      <c r="BX435" t="s">
        <v>133</v>
      </c>
      <c r="BY435">
        <v>1</v>
      </c>
      <c r="BZ435" t="s">
        <v>233</v>
      </c>
      <c r="CC435">
        <v>1</v>
      </c>
      <c r="CG435" t="s">
        <v>234</v>
      </c>
      <c r="CH435" t="s">
        <v>216</v>
      </c>
      <c r="CI435" t="s">
        <v>137</v>
      </c>
      <c r="CL435" t="s">
        <v>137</v>
      </c>
      <c r="CU435" t="s">
        <v>162</v>
      </c>
      <c r="CX435">
        <v>0</v>
      </c>
      <c r="EC435">
        <v>0</v>
      </c>
      <c r="EH435">
        <v>26400</v>
      </c>
      <c r="EI435" t="s">
        <v>240</v>
      </c>
      <c r="EJ435" t="s">
        <v>240</v>
      </c>
    </row>
    <row r="436" spans="1:140" ht="18.75" hidden="1" x14ac:dyDescent="0.3">
      <c r="A436" t="s">
        <v>261</v>
      </c>
      <c r="B436" t="s">
        <v>262</v>
      </c>
      <c r="D436" t="s">
        <v>263</v>
      </c>
      <c r="E436">
        <v>45348</v>
      </c>
      <c r="F436">
        <v>26401</v>
      </c>
      <c r="G436" s="10" t="s">
        <v>169</v>
      </c>
      <c r="H436" t="s">
        <v>133</v>
      </c>
      <c r="I436" t="s">
        <v>134</v>
      </c>
      <c r="J436" t="s">
        <v>210</v>
      </c>
      <c r="K436">
        <v>2.9</v>
      </c>
      <c r="L436" t="s">
        <v>152</v>
      </c>
      <c r="P436" t="s">
        <v>137</v>
      </c>
      <c r="U436" t="s">
        <v>138</v>
      </c>
      <c r="V436">
        <v>2008</v>
      </c>
      <c r="W436" t="s">
        <v>213</v>
      </c>
      <c r="X436">
        <v>4815</v>
      </c>
      <c r="Y436">
        <v>413</v>
      </c>
      <c r="AD436" t="s">
        <v>231</v>
      </c>
      <c r="AG436">
        <v>3</v>
      </c>
      <c r="AH436" t="s">
        <v>142</v>
      </c>
      <c r="AM436" t="s">
        <v>137</v>
      </c>
      <c r="AN436" t="s">
        <v>171</v>
      </c>
      <c r="AO436" t="s">
        <v>137</v>
      </c>
      <c r="AQ436" t="s">
        <v>203</v>
      </c>
      <c r="AR436" t="s">
        <v>204</v>
      </c>
      <c r="AS436" s="11" t="s">
        <v>146</v>
      </c>
      <c r="AT436" t="s">
        <v>137</v>
      </c>
      <c r="AX436" t="s">
        <v>184</v>
      </c>
      <c r="AY436">
        <v>2.5000000372528999E-2</v>
      </c>
      <c r="AZ436" t="s">
        <v>185</v>
      </c>
      <c r="BA436" t="s">
        <v>237</v>
      </c>
      <c r="BG436" t="s">
        <v>137</v>
      </c>
      <c r="BH436" t="s">
        <v>134</v>
      </c>
      <c r="BJ436">
        <v>1</v>
      </c>
      <c r="BK436">
        <v>0</v>
      </c>
      <c r="BL436" t="s">
        <v>232</v>
      </c>
      <c r="BP436">
        <v>1</v>
      </c>
      <c r="BU436">
        <v>0</v>
      </c>
      <c r="BV436" t="s">
        <v>227</v>
      </c>
      <c r="BW436">
        <v>1</v>
      </c>
      <c r="BX436" t="s">
        <v>133</v>
      </c>
      <c r="BY436">
        <v>1</v>
      </c>
      <c r="BZ436" t="s">
        <v>233</v>
      </c>
      <c r="CC436">
        <v>1</v>
      </c>
      <c r="CG436" t="s">
        <v>234</v>
      </c>
      <c r="CH436" t="s">
        <v>216</v>
      </c>
      <c r="CI436" t="s">
        <v>137</v>
      </c>
      <c r="CL436" t="s">
        <v>137</v>
      </c>
      <c r="CU436" t="s">
        <v>162</v>
      </c>
      <c r="CX436">
        <v>0</v>
      </c>
      <c r="EC436">
        <v>0</v>
      </c>
      <c r="EH436">
        <v>26401</v>
      </c>
      <c r="EI436" t="s">
        <v>241</v>
      </c>
      <c r="EJ436" t="s">
        <v>241</v>
      </c>
    </row>
    <row r="437" spans="1:140" ht="15" hidden="1" x14ac:dyDescent="0.25">
      <c r="A437" t="s">
        <v>581</v>
      </c>
      <c r="B437" t="s">
        <v>582</v>
      </c>
      <c r="D437" t="s">
        <v>263</v>
      </c>
      <c r="E437">
        <v>45348</v>
      </c>
      <c r="F437">
        <v>26386</v>
      </c>
      <c r="G437" t="s">
        <v>132</v>
      </c>
      <c r="H437" t="s">
        <v>133</v>
      </c>
      <c r="I437" t="s">
        <v>166</v>
      </c>
      <c r="J437" t="s">
        <v>210</v>
      </c>
      <c r="K437">
        <v>1.9</v>
      </c>
      <c r="L437" t="s">
        <v>152</v>
      </c>
      <c r="P437" t="s">
        <v>137</v>
      </c>
      <c r="U437" t="s">
        <v>679</v>
      </c>
      <c r="V437">
        <v>2002</v>
      </c>
      <c r="W437" t="s">
        <v>213</v>
      </c>
      <c r="X437">
        <v>4800</v>
      </c>
      <c r="Y437">
        <v>398</v>
      </c>
      <c r="AG437" t="s">
        <v>680</v>
      </c>
      <c r="AH437" t="s">
        <v>163</v>
      </c>
      <c r="AM437" t="s">
        <v>137</v>
      </c>
      <c r="AN437" t="s">
        <v>292</v>
      </c>
      <c r="AO437" t="s">
        <v>137</v>
      </c>
      <c r="AP437" t="s">
        <v>681</v>
      </c>
      <c r="AQ437" t="s">
        <v>224</v>
      </c>
      <c r="AR437" t="s">
        <v>137</v>
      </c>
      <c r="AS437" t="s">
        <v>146</v>
      </c>
      <c r="AT437" t="s">
        <v>137</v>
      </c>
      <c r="AX437" t="s">
        <v>184</v>
      </c>
      <c r="AY437">
        <v>0.25</v>
      </c>
      <c r="AZ437" t="s">
        <v>185</v>
      </c>
      <c r="BH437" t="s">
        <v>166</v>
      </c>
      <c r="BJ437">
        <v>1</v>
      </c>
      <c r="BK437">
        <v>1</v>
      </c>
      <c r="BL437" t="s">
        <v>682</v>
      </c>
      <c r="BP437">
        <v>1</v>
      </c>
      <c r="BU437">
        <v>0</v>
      </c>
      <c r="BV437" t="s">
        <v>227</v>
      </c>
      <c r="BW437">
        <v>1</v>
      </c>
      <c r="BX437" t="s">
        <v>133</v>
      </c>
      <c r="BY437">
        <v>1</v>
      </c>
      <c r="BZ437" t="s">
        <v>683</v>
      </c>
      <c r="CC437">
        <v>1</v>
      </c>
      <c r="CG437" t="s">
        <v>228</v>
      </c>
      <c r="CI437" t="s">
        <v>137</v>
      </c>
      <c r="CL437" t="s">
        <v>137</v>
      </c>
      <c r="CU437" t="s">
        <v>162</v>
      </c>
      <c r="CX437">
        <v>0</v>
      </c>
      <c r="EC437">
        <v>0</v>
      </c>
      <c r="EH437">
        <v>26386</v>
      </c>
      <c r="EI437" t="s">
        <v>686</v>
      </c>
      <c r="EJ437" t="s">
        <v>686</v>
      </c>
    </row>
    <row r="438" spans="1:140" ht="15" hidden="1" x14ac:dyDescent="0.25">
      <c r="A438" t="s">
        <v>581</v>
      </c>
      <c r="B438" t="s">
        <v>582</v>
      </c>
      <c r="D438" t="s">
        <v>263</v>
      </c>
      <c r="E438">
        <v>45348</v>
      </c>
      <c r="F438">
        <v>26387</v>
      </c>
      <c r="G438" t="s">
        <v>132</v>
      </c>
      <c r="H438" t="s">
        <v>199</v>
      </c>
      <c r="I438" t="s">
        <v>166</v>
      </c>
      <c r="J438" t="s">
        <v>210</v>
      </c>
      <c r="K438">
        <v>1.9</v>
      </c>
      <c r="L438" t="s">
        <v>152</v>
      </c>
      <c r="P438" t="s">
        <v>137</v>
      </c>
      <c r="U438" t="s">
        <v>289</v>
      </c>
      <c r="V438">
        <v>2013</v>
      </c>
      <c r="W438" t="s">
        <v>213</v>
      </c>
      <c r="X438">
        <v>4801</v>
      </c>
      <c r="Y438">
        <v>399</v>
      </c>
      <c r="Z438" t="s">
        <v>350</v>
      </c>
      <c r="AG438">
        <v>3</v>
      </c>
      <c r="AH438" t="s">
        <v>142</v>
      </c>
      <c r="AM438" t="s">
        <v>137</v>
      </c>
      <c r="AN438" t="s">
        <v>292</v>
      </c>
      <c r="AO438" t="s">
        <v>137</v>
      </c>
      <c r="AQ438" t="s">
        <v>203</v>
      </c>
      <c r="AR438" t="s">
        <v>204</v>
      </c>
      <c r="AS438" t="s">
        <v>146</v>
      </c>
      <c r="AT438" t="s">
        <v>137</v>
      </c>
      <c r="AX438" t="s">
        <v>184</v>
      </c>
      <c r="AY438">
        <v>0.25</v>
      </c>
      <c r="AZ438" t="s">
        <v>185</v>
      </c>
      <c r="BH438" t="s">
        <v>166</v>
      </c>
      <c r="BJ438">
        <v>1</v>
      </c>
      <c r="BK438">
        <v>1</v>
      </c>
      <c r="BL438" t="s">
        <v>351</v>
      </c>
      <c r="BP438">
        <v>1</v>
      </c>
      <c r="BU438">
        <v>0</v>
      </c>
      <c r="BV438" t="s">
        <v>227</v>
      </c>
      <c r="BW438">
        <v>1</v>
      </c>
      <c r="BX438" t="s">
        <v>199</v>
      </c>
      <c r="BY438">
        <v>1</v>
      </c>
      <c r="BZ438" t="s">
        <v>352</v>
      </c>
      <c r="CC438">
        <v>1</v>
      </c>
      <c r="CL438" t="s">
        <v>137</v>
      </c>
      <c r="CU438" t="s">
        <v>162</v>
      </c>
      <c r="CX438">
        <v>0</v>
      </c>
      <c r="EC438">
        <v>0</v>
      </c>
      <c r="EH438">
        <v>26387</v>
      </c>
      <c r="EI438" t="s">
        <v>687</v>
      </c>
      <c r="EJ438" t="s">
        <v>687</v>
      </c>
    </row>
    <row r="439" spans="1:140" ht="15" hidden="1" x14ac:dyDescent="0.25">
      <c r="A439" t="s">
        <v>355</v>
      </c>
      <c r="B439" t="s">
        <v>356</v>
      </c>
      <c r="D439" t="s">
        <v>263</v>
      </c>
      <c r="E439">
        <v>45348</v>
      </c>
      <c r="F439">
        <v>25654</v>
      </c>
      <c r="G439" t="s">
        <v>132</v>
      </c>
      <c r="H439" t="s">
        <v>199</v>
      </c>
      <c r="I439" t="s">
        <v>178</v>
      </c>
      <c r="J439" t="s">
        <v>210</v>
      </c>
      <c r="K439">
        <v>1.94</v>
      </c>
      <c r="L439" t="s">
        <v>152</v>
      </c>
      <c r="S439">
        <v>31680603</v>
      </c>
      <c r="T439" t="s">
        <v>383</v>
      </c>
      <c r="U439" t="s">
        <v>384</v>
      </c>
      <c r="V439">
        <v>2020</v>
      </c>
      <c r="W439" t="s">
        <v>290</v>
      </c>
      <c r="X439">
        <v>4068</v>
      </c>
      <c r="Y439">
        <v>100005</v>
      </c>
      <c r="Z439" t="s">
        <v>404</v>
      </c>
      <c r="AA439">
        <v>314.04998779296898</v>
      </c>
      <c r="AB439" t="s">
        <v>137</v>
      </c>
      <c r="AD439" t="s">
        <v>386</v>
      </c>
      <c r="AE439">
        <v>314.04998779296898</v>
      </c>
      <c r="AF439" t="s">
        <v>141</v>
      </c>
      <c r="AG439" t="s">
        <v>361</v>
      </c>
      <c r="AH439" t="s">
        <v>142</v>
      </c>
      <c r="AI439">
        <v>12</v>
      </c>
      <c r="AJ439" t="s">
        <v>163</v>
      </c>
      <c r="AK439">
        <v>99</v>
      </c>
      <c r="AL439" t="s">
        <v>387</v>
      </c>
      <c r="AM439" t="s">
        <v>137</v>
      </c>
      <c r="AN439" t="s">
        <v>388</v>
      </c>
      <c r="AO439" t="s">
        <v>137</v>
      </c>
      <c r="AP439" t="s">
        <v>389</v>
      </c>
      <c r="AQ439" t="s">
        <v>145</v>
      </c>
      <c r="AR439" t="s">
        <v>137</v>
      </c>
      <c r="AS439" t="s">
        <v>168</v>
      </c>
      <c r="AT439" t="s">
        <v>137</v>
      </c>
      <c r="AU439" t="s">
        <v>293</v>
      </c>
      <c r="AV439" t="s">
        <v>390</v>
      </c>
      <c r="AX439" t="s">
        <v>158</v>
      </c>
      <c r="AY439">
        <v>0.25</v>
      </c>
      <c r="AZ439" t="s">
        <v>185</v>
      </c>
      <c r="BA439">
        <v>80</v>
      </c>
      <c r="BB439" t="s">
        <v>296</v>
      </c>
      <c r="BD439">
        <v>80</v>
      </c>
      <c r="BE439" t="s">
        <v>296</v>
      </c>
      <c r="BG439" t="s">
        <v>137</v>
      </c>
      <c r="BH439" t="s">
        <v>178</v>
      </c>
      <c r="BI439" t="s">
        <v>186</v>
      </c>
      <c r="BJ439">
        <v>1</v>
      </c>
      <c r="BK439">
        <v>0</v>
      </c>
      <c r="BL439">
        <v>96</v>
      </c>
      <c r="BM439" t="s">
        <v>152</v>
      </c>
      <c r="BN439">
        <v>96</v>
      </c>
      <c r="BP439">
        <v>1</v>
      </c>
      <c r="BQ439">
        <v>5</v>
      </c>
      <c r="BR439" t="s">
        <v>153</v>
      </c>
      <c r="BS439">
        <v>5</v>
      </c>
      <c r="BT439" t="s">
        <v>153</v>
      </c>
      <c r="BU439">
        <v>1</v>
      </c>
      <c r="BV439" t="s">
        <v>155</v>
      </c>
      <c r="BW439">
        <v>1</v>
      </c>
      <c r="BX439" t="s">
        <v>199</v>
      </c>
      <c r="BY439">
        <v>1</v>
      </c>
      <c r="BZ439" t="s">
        <v>391</v>
      </c>
      <c r="CA439">
        <v>0.02</v>
      </c>
      <c r="CC439">
        <v>1</v>
      </c>
      <c r="CD439">
        <v>1</v>
      </c>
      <c r="CE439" t="s">
        <v>392</v>
      </c>
      <c r="CF439">
        <v>0</v>
      </c>
      <c r="CG439" t="s">
        <v>298</v>
      </c>
      <c r="CH439" t="s">
        <v>393</v>
      </c>
      <c r="CI439" t="s">
        <v>137</v>
      </c>
      <c r="CJ439" t="s">
        <v>137</v>
      </c>
      <c r="CK439" t="s">
        <v>137</v>
      </c>
      <c r="CL439" t="s">
        <v>174</v>
      </c>
      <c r="CM439" t="s">
        <v>161</v>
      </c>
      <c r="CN439">
        <v>1</v>
      </c>
      <c r="CO439">
        <v>1</v>
      </c>
      <c r="CP439">
        <v>1</v>
      </c>
      <c r="CQ439">
        <v>0</v>
      </c>
      <c r="CR439">
        <v>0</v>
      </c>
      <c r="CS439">
        <v>1</v>
      </c>
      <c r="CT439">
        <v>0</v>
      </c>
      <c r="CU439" t="s">
        <v>162</v>
      </c>
      <c r="CV439" t="s">
        <v>316</v>
      </c>
      <c r="CW439">
        <v>0</v>
      </c>
      <c r="CX439">
        <v>0</v>
      </c>
      <c r="CZ439">
        <v>5</v>
      </c>
      <c r="DA439">
        <v>5</v>
      </c>
      <c r="DB439">
        <v>10</v>
      </c>
      <c r="DC439">
        <v>5</v>
      </c>
      <c r="DD439">
        <v>10</v>
      </c>
      <c r="DE439">
        <v>5</v>
      </c>
      <c r="DF439">
        <v>0</v>
      </c>
      <c r="DG439">
        <v>10</v>
      </c>
      <c r="DH439">
        <v>5</v>
      </c>
      <c r="DI439">
        <v>5</v>
      </c>
      <c r="DJ439">
        <v>5</v>
      </c>
      <c r="DK439">
        <v>5</v>
      </c>
      <c r="DL439">
        <v>5</v>
      </c>
      <c r="DM439">
        <v>5</v>
      </c>
      <c r="DN439">
        <v>5</v>
      </c>
      <c r="DO439">
        <v>10</v>
      </c>
      <c r="DP439">
        <v>5</v>
      </c>
      <c r="DQ439">
        <v>10</v>
      </c>
      <c r="DR439">
        <v>10</v>
      </c>
      <c r="DS439">
        <v>5</v>
      </c>
      <c r="DT439">
        <v>10</v>
      </c>
      <c r="DU439">
        <v>5</v>
      </c>
      <c r="DV439">
        <v>4</v>
      </c>
      <c r="DW439">
        <v>5</v>
      </c>
      <c r="DX439">
        <v>0</v>
      </c>
      <c r="DY439">
        <v>0</v>
      </c>
      <c r="DZ439">
        <v>10</v>
      </c>
      <c r="EA439">
        <v>0</v>
      </c>
      <c r="EB439">
        <v>5</v>
      </c>
      <c r="EC439">
        <v>0</v>
      </c>
      <c r="ED439">
        <v>196</v>
      </c>
      <c r="EE439">
        <v>164</v>
      </c>
      <c r="EF439">
        <v>0.83673471212387096</v>
      </c>
      <c r="EG439" t="s">
        <v>163</v>
      </c>
      <c r="EH439">
        <v>25654</v>
      </c>
      <c r="EI439" t="s">
        <v>403</v>
      </c>
      <c r="EJ439" t="s">
        <v>302</v>
      </c>
    </row>
    <row r="440" spans="1:140" ht="15" hidden="1" x14ac:dyDescent="0.25">
      <c r="A440" t="s">
        <v>842</v>
      </c>
      <c r="B440" t="s">
        <v>843</v>
      </c>
      <c r="D440" t="s">
        <v>263</v>
      </c>
      <c r="E440">
        <v>45348</v>
      </c>
      <c r="F440">
        <v>25932</v>
      </c>
      <c r="G440" t="s">
        <v>132</v>
      </c>
      <c r="H440" t="s">
        <v>199</v>
      </c>
      <c r="I440" t="s">
        <v>178</v>
      </c>
      <c r="J440" t="s">
        <v>210</v>
      </c>
      <c r="K440">
        <v>2</v>
      </c>
      <c r="L440" t="s">
        <v>152</v>
      </c>
      <c r="P440" t="s">
        <v>852</v>
      </c>
      <c r="S440">
        <v>33933458</v>
      </c>
      <c r="U440" t="s">
        <v>853</v>
      </c>
      <c r="V440">
        <v>2021</v>
      </c>
      <c r="W440" t="s">
        <v>290</v>
      </c>
      <c r="X440">
        <v>4346</v>
      </c>
      <c r="Y440">
        <v>100501</v>
      </c>
      <c r="Z440" t="s">
        <v>854</v>
      </c>
      <c r="AA440">
        <v>330.05999755859398</v>
      </c>
      <c r="AB440" t="s">
        <v>137</v>
      </c>
      <c r="AD440" t="s">
        <v>855</v>
      </c>
      <c r="AF440" t="s">
        <v>141</v>
      </c>
      <c r="AG440">
        <v>3</v>
      </c>
      <c r="AH440" t="s">
        <v>142</v>
      </c>
      <c r="AI440">
        <v>15</v>
      </c>
      <c r="AJ440" t="s">
        <v>163</v>
      </c>
      <c r="AK440">
        <v>84.5</v>
      </c>
      <c r="AM440" t="s">
        <v>137</v>
      </c>
      <c r="AN440" t="s">
        <v>308</v>
      </c>
      <c r="AO440" t="s">
        <v>137</v>
      </c>
      <c r="AQ440" t="s">
        <v>203</v>
      </c>
      <c r="AR440" t="s">
        <v>204</v>
      </c>
      <c r="AS440" t="s">
        <v>168</v>
      </c>
      <c r="AT440" t="s">
        <v>137</v>
      </c>
      <c r="AU440" t="s">
        <v>293</v>
      </c>
      <c r="AV440" t="s">
        <v>158</v>
      </c>
      <c r="AX440" t="s">
        <v>158</v>
      </c>
      <c r="AY440">
        <v>0.25</v>
      </c>
      <c r="AZ440" t="s">
        <v>185</v>
      </c>
      <c r="BA440">
        <v>10</v>
      </c>
      <c r="BB440" t="s">
        <v>296</v>
      </c>
      <c r="BD440">
        <v>10</v>
      </c>
      <c r="BE440" t="s">
        <v>296</v>
      </c>
      <c r="BG440" t="s">
        <v>137</v>
      </c>
      <c r="BH440" t="s">
        <v>178</v>
      </c>
      <c r="BI440" t="s">
        <v>186</v>
      </c>
      <c r="BJ440">
        <v>1</v>
      </c>
      <c r="BK440">
        <v>0</v>
      </c>
      <c r="BL440">
        <v>168</v>
      </c>
      <c r="BM440" t="s">
        <v>152</v>
      </c>
      <c r="BN440">
        <v>168</v>
      </c>
      <c r="BP440">
        <v>1</v>
      </c>
      <c r="BQ440">
        <v>4</v>
      </c>
      <c r="BR440" t="s">
        <v>153</v>
      </c>
      <c r="BS440">
        <v>4</v>
      </c>
      <c r="BT440" t="s">
        <v>153</v>
      </c>
      <c r="BU440">
        <v>1</v>
      </c>
      <c r="BV440" t="s">
        <v>155</v>
      </c>
      <c r="BW440">
        <v>1</v>
      </c>
      <c r="BX440" t="s">
        <v>199</v>
      </c>
      <c r="BY440">
        <v>1</v>
      </c>
      <c r="BZ440" t="s">
        <v>233</v>
      </c>
      <c r="CC440">
        <v>1</v>
      </c>
      <c r="CD440">
        <v>1</v>
      </c>
      <c r="CE440" t="s">
        <v>158</v>
      </c>
      <c r="CG440" t="s">
        <v>415</v>
      </c>
      <c r="CI440" t="s">
        <v>137</v>
      </c>
      <c r="CK440" t="s">
        <v>137</v>
      </c>
      <c r="CL440" t="s">
        <v>174</v>
      </c>
      <c r="CN440">
        <v>0</v>
      </c>
      <c r="CO440">
        <v>0</v>
      </c>
      <c r="CP440">
        <v>0</v>
      </c>
      <c r="CQ440">
        <v>0</v>
      </c>
      <c r="CR440">
        <v>0</v>
      </c>
      <c r="CS440">
        <v>0</v>
      </c>
      <c r="CT440">
        <v>0</v>
      </c>
      <c r="CU440" t="s">
        <v>162</v>
      </c>
      <c r="CV440" t="s">
        <v>316</v>
      </c>
      <c r="CW440">
        <v>0</v>
      </c>
      <c r="CX440">
        <v>0</v>
      </c>
      <c r="CZ440">
        <v>5</v>
      </c>
      <c r="DA440">
        <v>5</v>
      </c>
      <c r="DB440">
        <v>10</v>
      </c>
      <c r="DC440">
        <v>0</v>
      </c>
      <c r="DD440">
        <v>10</v>
      </c>
      <c r="DE440">
        <v>3</v>
      </c>
      <c r="DF440">
        <v>0</v>
      </c>
      <c r="DG440">
        <v>10</v>
      </c>
      <c r="DH440">
        <v>5</v>
      </c>
      <c r="DI440">
        <v>5</v>
      </c>
      <c r="DJ440">
        <v>5</v>
      </c>
      <c r="DK440">
        <v>5</v>
      </c>
      <c r="DL440">
        <v>5</v>
      </c>
      <c r="DM440">
        <v>5</v>
      </c>
      <c r="DN440">
        <v>5</v>
      </c>
      <c r="DO440">
        <v>2</v>
      </c>
      <c r="DP440">
        <v>5</v>
      </c>
      <c r="DQ440">
        <v>0</v>
      </c>
      <c r="DR440">
        <v>10</v>
      </c>
      <c r="DS440">
        <v>5</v>
      </c>
      <c r="DT440">
        <v>0</v>
      </c>
      <c r="DU440">
        <v>0</v>
      </c>
      <c r="DV440">
        <v>0</v>
      </c>
      <c r="DW440">
        <v>0</v>
      </c>
      <c r="DX440">
        <v>0</v>
      </c>
      <c r="DY440">
        <v>0</v>
      </c>
      <c r="DZ440">
        <v>0</v>
      </c>
      <c r="EA440">
        <v>0</v>
      </c>
      <c r="EB440">
        <v>5</v>
      </c>
      <c r="EC440">
        <v>0</v>
      </c>
      <c r="ED440">
        <v>196</v>
      </c>
      <c r="EE440">
        <v>105</v>
      </c>
      <c r="EF440">
        <v>0.53571426868438698</v>
      </c>
      <c r="EG440" t="s">
        <v>163</v>
      </c>
      <c r="EH440">
        <v>25932</v>
      </c>
      <c r="EI440" t="s">
        <v>811</v>
      </c>
      <c r="EJ440" t="s">
        <v>302</v>
      </c>
    </row>
    <row r="441" spans="1:140" ht="15" hidden="1" x14ac:dyDescent="0.25">
      <c r="A441" t="s">
        <v>261</v>
      </c>
      <c r="B441" t="s">
        <v>262</v>
      </c>
      <c r="D441" t="s">
        <v>263</v>
      </c>
      <c r="E441">
        <v>45348</v>
      </c>
      <c r="F441">
        <v>23558</v>
      </c>
      <c r="G441" t="s">
        <v>132</v>
      </c>
      <c r="H441" t="s">
        <v>133</v>
      </c>
      <c r="I441" t="s">
        <v>134</v>
      </c>
      <c r="J441" t="s">
        <v>196</v>
      </c>
      <c r="K441">
        <v>0.39300000000000002</v>
      </c>
      <c r="L441" t="s">
        <v>197</v>
      </c>
      <c r="P441" t="s">
        <v>137</v>
      </c>
      <c r="S441">
        <v>18353799</v>
      </c>
      <c r="U441" t="s">
        <v>138</v>
      </c>
      <c r="V441">
        <v>2008</v>
      </c>
      <c r="W441" t="s">
        <v>139</v>
      </c>
      <c r="X441">
        <v>1972</v>
      </c>
      <c r="Y441">
        <v>49554</v>
      </c>
      <c r="AA441">
        <v>214.03900146484401</v>
      </c>
      <c r="AB441" t="s">
        <v>137</v>
      </c>
      <c r="AD441" t="s">
        <v>140</v>
      </c>
      <c r="AF441" t="s">
        <v>141</v>
      </c>
      <c r="AG441">
        <v>3</v>
      </c>
      <c r="AH441" t="s">
        <v>142</v>
      </c>
      <c r="AI441">
        <v>8</v>
      </c>
      <c r="AJ441" t="s">
        <v>142</v>
      </c>
      <c r="AM441" t="s">
        <v>137</v>
      </c>
      <c r="AN441" t="s">
        <v>143</v>
      </c>
      <c r="AO441" t="s">
        <v>137</v>
      </c>
      <c r="AP441" t="s">
        <v>144</v>
      </c>
      <c r="AQ441" t="s">
        <v>145</v>
      </c>
      <c r="AR441" t="s">
        <v>137</v>
      </c>
      <c r="AS441" t="s">
        <v>146</v>
      </c>
      <c r="AT441" t="s">
        <v>137</v>
      </c>
      <c r="AW441" t="s">
        <v>147</v>
      </c>
      <c r="AX441" t="s">
        <v>148</v>
      </c>
      <c r="AY441">
        <v>0.22499999403953599</v>
      </c>
      <c r="AZ441" t="s">
        <v>149</v>
      </c>
      <c r="BA441">
        <v>30</v>
      </c>
      <c r="BB441" t="s">
        <v>150</v>
      </c>
      <c r="BD441">
        <v>2.9999999329447701E-2</v>
      </c>
      <c r="BE441" t="s">
        <v>151</v>
      </c>
      <c r="BF441" t="s">
        <v>137</v>
      </c>
      <c r="BG441" t="s">
        <v>137</v>
      </c>
      <c r="BH441" t="s">
        <v>134</v>
      </c>
      <c r="BJ441">
        <v>1</v>
      </c>
      <c r="BK441">
        <v>0</v>
      </c>
      <c r="BL441">
        <v>24</v>
      </c>
      <c r="BM441" t="s">
        <v>152</v>
      </c>
      <c r="BN441">
        <v>24</v>
      </c>
      <c r="BP441">
        <v>1</v>
      </c>
      <c r="BQ441">
        <v>5</v>
      </c>
      <c r="BR441" t="s">
        <v>153</v>
      </c>
      <c r="BS441">
        <v>5</v>
      </c>
      <c r="BT441" t="s">
        <v>154</v>
      </c>
      <c r="BU441">
        <v>1</v>
      </c>
      <c r="BV441" t="s">
        <v>155</v>
      </c>
      <c r="BW441">
        <v>1</v>
      </c>
      <c r="BX441" t="s">
        <v>133</v>
      </c>
      <c r="BY441">
        <v>1</v>
      </c>
      <c r="BZ441" t="s">
        <v>156</v>
      </c>
      <c r="CA441" t="s">
        <v>157</v>
      </c>
      <c r="CC441">
        <v>1</v>
      </c>
      <c r="CD441">
        <v>0</v>
      </c>
      <c r="CE441" t="s">
        <v>158</v>
      </c>
      <c r="CG441" t="s">
        <v>159</v>
      </c>
      <c r="CH441" t="s">
        <v>160</v>
      </c>
      <c r="CI441" t="s">
        <v>137</v>
      </c>
      <c r="CJ441" t="s">
        <v>137</v>
      </c>
      <c r="CK441" t="s">
        <v>137</v>
      </c>
      <c r="CL441" t="s">
        <v>137</v>
      </c>
      <c r="CM441" t="s">
        <v>161</v>
      </c>
      <c r="CN441">
        <v>0</v>
      </c>
      <c r="CO441">
        <v>1</v>
      </c>
      <c r="CP441">
        <v>1</v>
      </c>
      <c r="CQ441">
        <v>0</v>
      </c>
      <c r="CR441">
        <v>0</v>
      </c>
      <c r="CS441">
        <v>1</v>
      </c>
      <c r="CT441">
        <v>1</v>
      </c>
      <c r="CU441" t="s">
        <v>162</v>
      </c>
      <c r="CW441">
        <v>0</v>
      </c>
      <c r="CX441">
        <v>0</v>
      </c>
      <c r="CZ441">
        <v>5</v>
      </c>
      <c r="DA441">
        <v>5</v>
      </c>
      <c r="DB441">
        <v>8</v>
      </c>
      <c r="DC441">
        <v>1</v>
      </c>
      <c r="DD441">
        <v>10</v>
      </c>
      <c r="DE441">
        <v>5</v>
      </c>
      <c r="DF441">
        <v>3</v>
      </c>
      <c r="DG441">
        <v>10</v>
      </c>
      <c r="DH441">
        <v>5</v>
      </c>
      <c r="DI441">
        <v>5</v>
      </c>
      <c r="DJ441">
        <v>5</v>
      </c>
      <c r="DK441">
        <v>5</v>
      </c>
      <c r="DL441">
        <v>5</v>
      </c>
      <c r="DM441">
        <v>5</v>
      </c>
      <c r="DN441">
        <v>0</v>
      </c>
      <c r="DO441">
        <v>2</v>
      </c>
      <c r="DP441">
        <v>5</v>
      </c>
      <c r="DQ441">
        <v>10</v>
      </c>
      <c r="DR441">
        <v>10</v>
      </c>
      <c r="DS441">
        <v>10</v>
      </c>
      <c r="DT441">
        <v>10</v>
      </c>
      <c r="DU441">
        <v>0</v>
      </c>
      <c r="DV441">
        <v>4</v>
      </c>
      <c r="DW441">
        <v>5</v>
      </c>
      <c r="DX441">
        <v>0</v>
      </c>
      <c r="DY441">
        <v>0</v>
      </c>
      <c r="DZ441">
        <v>10</v>
      </c>
      <c r="EA441">
        <v>5</v>
      </c>
      <c r="EB441">
        <v>5</v>
      </c>
      <c r="EC441">
        <v>0</v>
      </c>
      <c r="ED441">
        <v>196</v>
      </c>
      <c r="EE441">
        <v>153</v>
      </c>
      <c r="EF441">
        <v>0.78061223030090299</v>
      </c>
      <c r="EG441" t="s">
        <v>163</v>
      </c>
      <c r="EH441">
        <v>23558</v>
      </c>
      <c r="EI441" t="s">
        <v>164</v>
      </c>
      <c r="EJ441" t="s">
        <v>165</v>
      </c>
    </row>
    <row r="442" spans="1:140" ht="15" hidden="1" x14ac:dyDescent="0.25">
      <c r="A442" t="s">
        <v>261</v>
      </c>
      <c r="B442" t="s">
        <v>262</v>
      </c>
      <c r="D442" t="s">
        <v>263</v>
      </c>
      <c r="E442">
        <v>45348</v>
      </c>
      <c r="F442">
        <v>23567</v>
      </c>
      <c r="G442" t="s">
        <v>169</v>
      </c>
      <c r="H442" t="s">
        <v>133</v>
      </c>
      <c r="I442" t="s">
        <v>134</v>
      </c>
      <c r="J442" t="s">
        <v>207</v>
      </c>
      <c r="K442">
        <v>0.4</v>
      </c>
      <c r="L442" t="s">
        <v>197</v>
      </c>
      <c r="P442" t="s">
        <v>137</v>
      </c>
      <c r="S442">
        <v>18353799</v>
      </c>
      <c r="U442" t="s">
        <v>138</v>
      </c>
      <c r="V442">
        <v>2008</v>
      </c>
      <c r="W442" t="s">
        <v>139</v>
      </c>
      <c r="X442">
        <v>1981</v>
      </c>
      <c r="Y442">
        <v>49563</v>
      </c>
      <c r="AA442">
        <v>214.03900146484401</v>
      </c>
      <c r="AB442" t="s">
        <v>137</v>
      </c>
      <c r="AD442" t="s">
        <v>140</v>
      </c>
      <c r="AF442" t="s">
        <v>141</v>
      </c>
      <c r="AG442">
        <v>3</v>
      </c>
      <c r="AH442" t="s">
        <v>142</v>
      </c>
      <c r="AI442">
        <v>7</v>
      </c>
      <c r="AJ442" t="s">
        <v>170</v>
      </c>
      <c r="AM442" t="s">
        <v>137</v>
      </c>
      <c r="AN442" t="s">
        <v>171</v>
      </c>
      <c r="AO442" t="s">
        <v>137</v>
      </c>
      <c r="AP442" t="s">
        <v>144</v>
      </c>
      <c r="AQ442" t="s">
        <v>145</v>
      </c>
      <c r="AR442" t="s">
        <v>137</v>
      </c>
      <c r="AS442" t="s">
        <v>168</v>
      </c>
      <c r="AT442" t="s">
        <v>137</v>
      </c>
      <c r="AW442" t="s">
        <v>172</v>
      </c>
      <c r="AX442" t="s">
        <v>148</v>
      </c>
      <c r="AY442">
        <v>2.9999999329447701E-2</v>
      </c>
      <c r="AZ442" t="s">
        <v>149</v>
      </c>
      <c r="BA442">
        <v>100</v>
      </c>
      <c r="BB442" t="s">
        <v>150</v>
      </c>
      <c r="BD442">
        <v>0.10000000149011599</v>
      </c>
      <c r="BE442" t="s">
        <v>151</v>
      </c>
      <c r="BF442" t="s">
        <v>137</v>
      </c>
      <c r="BG442" t="s">
        <v>137</v>
      </c>
      <c r="BH442" t="s">
        <v>134</v>
      </c>
      <c r="BJ442">
        <v>1</v>
      </c>
      <c r="BK442">
        <v>0</v>
      </c>
      <c r="BL442">
        <v>96</v>
      </c>
      <c r="BM442" t="s">
        <v>152</v>
      </c>
      <c r="BN442">
        <v>96</v>
      </c>
      <c r="BP442">
        <v>1</v>
      </c>
      <c r="BQ442">
        <v>10</v>
      </c>
      <c r="BR442" t="s">
        <v>153</v>
      </c>
      <c r="BS442">
        <v>10</v>
      </c>
      <c r="BT442" t="s">
        <v>154</v>
      </c>
      <c r="BU442">
        <v>1</v>
      </c>
      <c r="BV442" t="s">
        <v>155</v>
      </c>
      <c r="BW442">
        <v>1</v>
      </c>
      <c r="BX442" t="s">
        <v>133</v>
      </c>
      <c r="BY442">
        <v>1</v>
      </c>
      <c r="BZ442" t="s">
        <v>156</v>
      </c>
      <c r="CA442" t="s">
        <v>157</v>
      </c>
      <c r="CC442">
        <v>1</v>
      </c>
      <c r="CD442">
        <v>0</v>
      </c>
      <c r="CE442" t="s">
        <v>158</v>
      </c>
      <c r="CG442" t="s">
        <v>176</v>
      </c>
      <c r="CI442" t="s">
        <v>137</v>
      </c>
      <c r="CJ442" t="s">
        <v>137</v>
      </c>
      <c r="CK442" t="s">
        <v>174</v>
      </c>
      <c r="CL442" t="s">
        <v>137</v>
      </c>
      <c r="CM442" t="s">
        <v>161</v>
      </c>
      <c r="CN442">
        <v>0</v>
      </c>
      <c r="CO442">
        <v>1</v>
      </c>
      <c r="CP442">
        <v>1</v>
      </c>
      <c r="CQ442">
        <v>0</v>
      </c>
      <c r="CR442">
        <v>0</v>
      </c>
      <c r="CS442">
        <v>1</v>
      </c>
      <c r="CT442">
        <v>1</v>
      </c>
      <c r="CU442" t="s">
        <v>162</v>
      </c>
      <c r="CW442">
        <v>0</v>
      </c>
      <c r="CX442">
        <v>0</v>
      </c>
      <c r="CZ442">
        <v>5</v>
      </c>
      <c r="DA442">
        <v>5</v>
      </c>
      <c r="DB442">
        <v>6</v>
      </c>
      <c r="DC442">
        <v>1</v>
      </c>
      <c r="DD442">
        <v>10</v>
      </c>
      <c r="DE442">
        <v>5</v>
      </c>
      <c r="DF442">
        <v>3</v>
      </c>
      <c r="DG442">
        <v>10</v>
      </c>
      <c r="DH442">
        <v>5</v>
      </c>
      <c r="DI442">
        <v>5</v>
      </c>
      <c r="DJ442">
        <v>5</v>
      </c>
      <c r="DK442">
        <v>5</v>
      </c>
      <c r="DL442">
        <v>5</v>
      </c>
      <c r="DM442">
        <v>5</v>
      </c>
      <c r="DN442">
        <v>0</v>
      </c>
      <c r="DO442">
        <v>2</v>
      </c>
      <c r="DP442">
        <v>5</v>
      </c>
      <c r="DQ442">
        <v>10</v>
      </c>
      <c r="DR442">
        <v>5</v>
      </c>
      <c r="DS442">
        <v>10</v>
      </c>
      <c r="DT442">
        <v>10</v>
      </c>
      <c r="DU442">
        <v>0</v>
      </c>
      <c r="DV442">
        <v>4</v>
      </c>
      <c r="DW442">
        <v>5</v>
      </c>
      <c r="DX442">
        <v>0</v>
      </c>
      <c r="DY442">
        <v>0</v>
      </c>
      <c r="DZ442">
        <v>10</v>
      </c>
      <c r="EA442">
        <v>5</v>
      </c>
      <c r="EB442">
        <v>5</v>
      </c>
      <c r="EC442">
        <v>0</v>
      </c>
      <c r="ED442">
        <v>196</v>
      </c>
      <c r="EE442">
        <v>146</v>
      </c>
      <c r="EF442">
        <v>0.744897961616516</v>
      </c>
      <c r="EG442" t="s">
        <v>163</v>
      </c>
      <c r="EH442">
        <v>23567</v>
      </c>
      <c r="EI442" t="s">
        <v>175</v>
      </c>
      <c r="EJ442" t="s">
        <v>165</v>
      </c>
    </row>
    <row r="443" spans="1:140" ht="15" hidden="1" x14ac:dyDescent="0.25">
      <c r="A443" t="s">
        <v>261</v>
      </c>
      <c r="B443" t="s">
        <v>262</v>
      </c>
      <c r="D443" t="s">
        <v>263</v>
      </c>
      <c r="E443">
        <v>45348</v>
      </c>
      <c r="F443">
        <v>23559</v>
      </c>
      <c r="G443" t="s">
        <v>132</v>
      </c>
      <c r="H443" t="s">
        <v>133</v>
      </c>
      <c r="I443" t="s">
        <v>166</v>
      </c>
      <c r="J443" t="s">
        <v>196</v>
      </c>
      <c r="K443">
        <v>0.67300000000000004</v>
      </c>
      <c r="L443" t="s">
        <v>197</v>
      </c>
      <c r="P443" t="s">
        <v>137</v>
      </c>
      <c r="S443">
        <v>18353799</v>
      </c>
      <c r="U443" t="s">
        <v>138</v>
      </c>
      <c r="V443">
        <v>2008</v>
      </c>
      <c r="W443" t="s">
        <v>139</v>
      </c>
      <c r="X443">
        <v>1973</v>
      </c>
      <c r="Y443">
        <v>49555</v>
      </c>
      <c r="AA443">
        <v>214.03900146484401</v>
      </c>
      <c r="AB443" t="s">
        <v>137</v>
      </c>
      <c r="AD443" t="s">
        <v>140</v>
      </c>
      <c r="AF443" t="s">
        <v>141</v>
      </c>
      <c r="AG443">
        <v>3</v>
      </c>
      <c r="AH443" t="s">
        <v>142</v>
      </c>
      <c r="AI443">
        <v>8</v>
      </c>
      <c r="AJ443" t="s">
        <v>142</v>
      </c>
      <c r="AM443" t="s">
        <v>137</v>
      </c>
      <c r="AN443" t="s">
        <v>143</v>
      </c>
      <c r="AO443" t="s">
        <v>137</v>
      </c>
      <c r="AP443" t="s">
        <v>144</v>
      </c>
      <c r="AQ443" t="s">
        <v>145</v>
      </c>
      <c r="AR443" t="s">
        <v>137</v>
      </c>
      <c r="AS443" t="s">
        <v>146</v>
      </c>
      <c r="AT443" t="s">
        <v>137</v>
      </c>
      <c r="AW443" t="s">
        <v>147</v>
      </c>
      <c r="AX443" t="s">
        <v>148</v>
      </c>
      <c r="AY443">
        <v>0.22499999403953599</v>
      </c>
      <c r="AZ443" t="s">
        <v>149</v>
      </c>
      <c r="BA443">
        <v>30</v>
      </c>
      <c r="BB443" t="s">
        <v>150</v>
      </c>
      <c r="BD443">
        <v>2.9999999329447701E-2</v>
      </c>
      <c r="BE443" t="s">
        <v>151</v>
      </c>
      <c r="BF443" t="s">
        <v>137</v>
      </c>
      <c r="BG443" t="s">
        <v>137</v>
      </c>
      <c r="BH443" t="s">
        <v>166</v>
      </c>
      <c r="BJ443">
        <v>1</v>
      </c>
      <c r="BK443">
        <v>1</v>
      </c>
      <c r="BL443">
        <v>24</v>
      </c>
      <c r="BM443" t="s">
        <v>152</v>
      </c>
      <c r="BN443">
        <v>24</v>
      </c>
      <c r="BP443">
        <v>1</v>
      </c>
      <c r="BQ443">
        <v>1</v>
      </c>
      <c r="BR443" t="s">
        <v>153</v>
      </c>
      <c r="BS443">
        <v>1</v>
      </c>
      <c r="BT443" t="s">
        <v>154</v>
      </c>
      <c r="BU443">
        <v>1</v>
      </c>
      <c r="BV443" t="s">
        <v>155</v>
      </c>
      <c r="BW443">
        <v>1</v>
      </c>
      <c r="BX443" t="s">
        <v>133</v>
      </c>
      <c r="BY443">
        <v>1</v>
      </c>
      <c r="BZ443" t="s">
        <v>167</v>
      </c>
      <c r="CA443" t="s">
        <v>157</v>
      </c>
      <c r="CC443">
        <v>1</v>
      </c>
      <c r="CD443">
        <v>0</v>
      </c>
      <c r="CE443" t="s">
        <v>158</v>
      </c>
      <c r="CG443" t="s">
        <v>159</v>
      </c>
      <c r="CH443" t="s">
        <v>160</v>
      </c>
      <c r="CI443" t="s">
        <v>137</v>
      </c>
      <c r="CJ443" t="s">
        <v>137</v>
      </c>
      <c r="CK443" t="s">
        <v>137</v>
      </c>
      <c r="CL443" t="s">
        <v>137</v>
      </c>
      <c r="CM443" t="s">
        <v>161</v>
      </c>
      <c r="CN443">
        <v>0</v>
      </c>
      <c r="CO443">
        <v>1</v>
      </c>
      <c r="CP443">
        <v>0</v>
      </c>
      <c r="CQ443">
        <v>0</v>
      </c>
      <c r="CR443">
        <v>0</v>
      </c>
      <c r="CS443">
        <v>1</v>
      </c>
      <c r="CT443">
        <v>0</v>
      </c>
      <c r="CU443" t="s">
        <v>162</v>
      </c>
      <c r="CW443">
        <v>0</v>
      </c>
      <c r="CX443">
        <v>0</v>
      </c>
      <c r="CZ443">
        <v>5</v>
      </c>
      <c r="DA443">
        <v>5</v>
      </c>
      <c r="DB443">
        <v>8</v>
      </c>
      <c r="DC443">
        <v>1</v>
      </c>
      <c r="DD443">
        <v>10</v>
      </c>
      <c r="DE443">
        <v>5</v>
      </c>
      <c r="DF443">
        <v>3</v>
      </c>
      <c r="DG443">
        <v>10</v>
      </c>
      <c r="DH443">
        <v>5</v>
      </c>
      <c r="DI443">
        <v>5</v>
      </c>
      <c r="DJ443">
        <v>5</v>
      </c>
      <c r="DK443">
        <v>5</v>
      </c>
      <c r="DL443">
        <v>5</v>
      </c>
      <c r="DM443">
        <v>5</v>
      </c>
      <c r="DN443">
        <v>0</v>
      </c>
      <c r="DO443">
        <v>2</v>
      </c>
      <c r="DP443">
        <v>5</v>
      </c>
      <c r="DQ443">
        <v>10</v>
      </c>
      <c r="DR443">
        <v>10</v>
      </c>
      <c r="DS443">
        <v>10</v>
      </c>
      <c r="DT443">
        <v>10</v>
      </c>
      <c r="DU443">
        <v>0</v>
      </c>
      <c r="DV443">
        <v>4</v>
      </c>
      <c r="DW443">
        <v>0</v>
      </c>
      <c r="DX443">
        <v>0</v>
      </c>
      <c r="DY443">
        <v>0</v>
      </c>
      <c r="DZ443">
        <v>10</v>
      </c>
      <c r="EA443">
        <v>0</v>
      </c>
      <c r="EB443">
        <v>5</v>
      </c>
      <c r="EC443">
        <v>0</v>
      </c>
      <c r="ED443">
        <v>181</v>
      </c>
      <c r="EE443">
        <v>143</v>
      </c>
      <c r="EF443">
        <v>0.79005527496337902</v>
      </c>
      <c r="EG443" t="s">
        <v>163</v>
      </c>
      <c r="EH443">
        <v>23559</v>
      </c>
      <c r="EI443" t="s">
        <v>164</v>
      </c>
      <c r="EJ443" t="s">
        <v>165</v>
      </c>
    </row>
    <row r="444" spans="1:140" ht="15" hidden="1" x14ac:dyDescent="0.25">
      <c r="A444" t="s">
        <v>261</v>
      </c>
      <c r="B444" t="s">
        <v>262</v>
      </c>
      <c r="D444" t="s">
        <v>263</v>
      </c>
      <c r="E444">
        <v>45348</v>
      </c>
      <c r="F444">
        <v>23562</v>
      </c>
      <c r="G444" t="s">
        <v>169</v>
      </c>
      <c r="H444" t="s">
        <v>133</v>
      </c>
      <c r="I444" t="s">
        <v>134</v>
      </c>
      <c r="J444" t="s">
        <v>207</v>
      </c>
      <c r="K444">
        <v>0.68</v>
      </c>
      <c r="L444" t="s">
        <v>197</v>
      </c>
      <c r="P444" t="s">
        <v>137</v>
      </c>
      <c r="S444">
        <v>18353799</v>
      </c>
      <c r="U444" t="s">
        <v>138</v>
      </c>
      <c r="V444">
        <v>2008</v>
      </c>
      <c r="W444" t="s">
        <v>139</v>
      </c>
      <c r="X444">
        <v>1976</v>
      </c>
      <c r="Y444">
        <v>49558</v>
      </c>
      <c r="AA444">
        <v>214.03900146484401</v>
      </c>
      <c r="AB444" t="s">
        <v>137</v>
      </c>
      <c r="AD444" t="s">
        <v>140</v>
      </c>
      <c r="AF444" t="s">
        <v>141</v>
      </c>
      <c r="AG444">
        <v>3</v>
      </c>
      <c r="AH444" t="s">
        <v>142</v>
      </c>
      <c r="AI444">
        <v>7</v>
      </c>
      <c r="AJ444" t="s">
        <v>170</v>
      </c>
      <c r="AM444" t="s">
        <v>137</v>
      </c>
      <c r="AN444" t="s">
        <v>171</v>
      </c>
      <c r="AO444" t="s">
        <v>137</v>
      </c>
      <c r="AP444" t="s">
        <v>144</v>
      </c>
      <c r="AQ444" t="s">
        <v>145</v>
      </c>
      <c r="AR444" t="s">
        <v>137</v>
      </c>
      <c r="AS444" t="s">
        <v>146</v>
      </c>
      <c r="AT444" t="s">
        <v>137</v>
      </c>
      <c r="AW444" t="s">
        <v>172</v>
      </c>
      <c r="AX444" t="s">
        <v>148</v>
      </c>
      <c r="AY444">
        <v>2.9999999329447701E-2</v>
      </c>
      <c r="AZ444" t="s">
        <v>149</v>
      </c>
      <c r="BA444">
        <v>10</v>
      </c>
      <c r="BB444" t="s">
        <v>150</v>
      </c>
      <c r="BD444">
        <v>9.9999997764825804E-3</v>
      </c>
      <c r="BE444" t="s">
        <v>151</v>
      </c>
      <c r="BF444" t="s">
        <v>137</v>
      </c>
      <c r="BG444" t="s">
        <v>137</v>
      </c>
      <c r="BH444" t="s">
        <v>134</v>
      </c>
      <c r="BJ444">
        <v>1</v>
      </c>
      <c r="BK444">
        <v>0</v>
      </c>
      <c r="BL444">
        <v>96</v>
      </c>
      <c r="BM444" t="s">
        <v>152</v>
      </c>
      <c r="BN444">
        <v>96</v>
      </c>
      <c r="BO444" t="s">
        <v>173</v>
      </c>
      <c r="BP444">
        <v>1</v>
      </c>
      <c r="BQ444">
        <v>10</v>
      </c>
      <c r="BR444" t="s">
        <v>153</v>
      </c>
      <c r="BS444">
        <v>10</v>
      </c>
      <c r="BT444" t="s">
        <v>154</v>
      </c>
      <c r="BU444">
        <v>1</v>
      </c>
      <c r="BV444" t="s">
        <v>155</v>
      </c>
      <c r="BW444">
        <v>1</v>
      </c>
      <c r="BX444" t="s">
        <v>133</v>
      </c>
      <c r="BY444">
        <v>1</v>
      </c>
      <c r="BZ444" t="s">
        <v>156</v>
      </c>
      <c r="CA444" t="s">
        <v>157</v>
      </c>
      <c r="CC444">
        <v>1</v>
      </c>
      <c r="CD444">
        <v>0</v>
      </c>
      <c r="CE444" t="s">
        <v>158</v>
      </c>
      <c r="CG444" t="s">
        <v>159</v>
      </c>
      <c r="CI444" t="s">
        <v>137</v>
      </c>
      <c r="CJ444" t="s">
        <v>137</v>
      </c>
      <c r="CK444" t="s">
        <v>174</v>
      </c>
      <c r="CL444" t="s">
        <v>137</v>
      </c>
      <c r="CM444" t="s">
        <v>161</v>
      </c>
      <c r="CN444">
        <v>0</v>
      </c>
      <c r="CO444">
        <v>1</v>
      </c>
      <c r="CP444">
        <v>1</v>
      </c>
      <c r="CQ444">
        <v>0</v>
      </c>
      <c r="CR444">
        <v>0</v>
      </c>
      <c r="CS444">
        <v>1</v>
      </c>
      <c r="CT444">
        <v>1</v>
      </c>
      <c r="CU444" t="s">
        <v>162</v>
      </c>
      <c r="CW444">
        <v>0</v>
      </c>
      <c r="CX444">
        <v>0</v>
      </c>
      <c r="CZ444">
        <v>5</v>
      </c>
      <c r="DA444">
        <v>5</v>
      </c>
      <c r="DB444">
        <v>6</v>
      </c>
      <c r="DC444">
        <v>1</v>
      </c>
      <c r="DD444">
        <v>10</v>
      </c>
      <c r="DE444">
        <v>5</v>
      </c>
      <c r="DF444">
        <v>3</v>
      </c>
      <c r="DG444">
        <v>10</v>
      </c>
      <c r="DH444">
        <v>5</v>
      </c>
      <c r="DI444">
        <v>5</v>
      </c>
      <c r="DJ444">
        <v>5</v>
      </c>
      <c r="DK444">
        <v>5</v>
      </c>
      <c r="DL444">
        <v>5</v>
      </c>
      <c r="DM444">
        <v>5</v>
      </c>
      <c r="DN444">
        <v>0</v>
      </c>
      <c r="DO444">
        <v>2</v>
      </c>
      <c r="DP444">
        <v>5</v>
      </c>
      <c r="DQ444">
        <v>10</v>
      </c>
      <c r="DR444">
        <v>5</v>
      </c>
      <c r="DS444">
        <v>10</v>
      </c>
      <c r="DT444">
        <v>10</v>
      </c>
      <c r="DU444">
        <v>0</v>
      </c>
      <c r="DV444">
        <v>4</v>
      </c>
      <c r="DW444">
        <v>5</v>
      </c>
      <c r="DX444">
        <v>0</v>
      </c>
      <c r="DY444">
        <v>0</v>
      </c>
      <c r="DZ444">
        <v>10</v>
      </c>
      <c r="EA444">
        <v>5</v>
      </c>
      <c r="EB444">
        <v>5</v>
      </c>
      <c r="EC444">
        <v>0</v>
      </c>
      <c r="ED444">
        <v>196</v>
      </c>
      <c r="EE444">
        <v>146</v>
      </c>
      <c r="EF444">
        <v>0.744897961616516</v>
      </c>
      <c r="EG444" t="s">
        <v>163</v>
      </c>
      <c r="EH444">
        <v>23562</v>
      </c>
      <c r="EI444" t="s">
        <v>175</v>
      </c>
      <c r="EJ444" t="s">
        <v>165</v>
      </c>
    </row>
    <row r="445" spans="1:140" ht="15" hidden="1" x14ac:dyDescent="0.25">
      <c r="A445" t="s">
        <v>261</v>
      </c>
      <c r="B445" t="s">
        <v>262</v>
      </c>
      <c r="D445" t="s">
        <v>263</v>
      </c>
      <c r="E445">
        <v>45348</v>
      </c>
      <c r="F445">
        <v>23406</v>
      </c>
      <c r="G445" t="s">
        <v>132</v>
      </c>
      <c r="H445" t="s">
        <v>177</v>
      </c>
      <c r="I445" t="s">
        <v>178</v>
      </c>
      <c r="J445" t="s">
        <v>249</v>
      </c>
      <c r="K445">
        <v>3.8</v>
      </c>
      <c r="L445" t="s">
        <v>250</v>
      </c>
      <c r="P445" t="s">
        <v>137</v>
      </c>
      <c r="S445">
        <v>21059488</v>
      </c>
      <c r="U445" t="s">
        <v>180</v>
      </c>
      <c r="V445">
        <v>2011</v>
      </c>
      <c r="W445" t="s">
        <v>139</v>
      </c>
      <c r="X445">
        <v>1820</v>
      </c>
      <c r="Y445">
        <v>49389</v>
      </c>
      <c r="AA445">
        <v>214.03900146484401</v>
      </c>
      <c r="AB445" t="s">
        <v>137</v>
      </c>
      <c r="AD445" t="s">
        <v>181</v>
      </c>
      <c r="AF445" t="s">
        <v>182</v>
      </c>
      <c r="AG445">
        <v>4</v>
      </c>
      <c r="AH445" t="s">
        <v>163</v>
      </c>
      <c r="AI445">
        <v>11</v>
      </c>
      <c r="AJ445" t="s">
        <v>163</v>
      </c>
      <c r="AM445" t="s">
        <v>137</v>
      </c>
      <c r="AN445" t="s">
        <v>143</v>
      </c>
      <c r="AO445" t="s">
        <v>137</v>
      </c>
      <c r="AP445" t="s">
        <v>183</v>
      </c>
      <c r="AQ445" t="s">
        <v>145</v>
      </c>
      <c r="AR445" t="s">
        <v>137</v>
      </c>
      <c r="AS445" t="s">
        <v>168</v>
      </c>
      <c r="AT445" t="s">
        <v>137</v>
      </c>
      <c r="AX445" t="s">
        <v>184</v>
      </c>
      <c r="AY445">
        <v>0.25</v>
      </c>
      <c r="AZ445" t="s">
        <v>185</v>
      </c>
      <c r="BA445">
        <v>50</v>
      </c>
      <c r="BB445" t="s">
        <v>150</v>
      </c>
      <c r="BD445">
        <v>5.0000000745058101E-2</v>
      </c>
      <c r="BE445" t="s">
        <v>151</v>
      </c>
      <c r="BF445" t="s">
        <v>137</v>
      </c>
      <c r="BG445" t="s">
        <v>137</v>
      </c>
      <c r="BH445" t="s">
        <v>178</v>
      </c>
      <c r="BI445" t="s">
        <v>186</v>
      </c>
      <c r="BJ445">
        <v>1</v>
      </c>
      <c r="BK445">
        <v>0</v>
      </c>
      <c r="BL445">
        <v>22</v>
      </c>
      <c r="BM445" t="s">
        <v>187</v>
      </c>
      <c r="BN445">
        <v>528</v>
      </c>
      <c r="BP445">
        <v>1</v>
      </c>
      <c r="BQ445">
        <v>4</v>
      </c>
      <c r="BR445" t="s">
        <v>153</v>
      </c>
      <c r="BS445">
        <v>4</v>
      </c>
      <c r="BT445" t="s">
        <v>154</v>
      </c>
      <c r="BU445">
        <v>1</v>
      </c>
      <c r="BV445" t="s">
        <v>155</v>
      </c>
      <c r="BW445">
        <v>1</v>
      </c>
      <c r="BX445" t="s">
        <v>177</v>
      </c>
      <c r="BY445">
        <v>1</v>
      </c>
      <c r="BZ445" t="s">
        <v>188</v>
      </c>
      <c r="CA445">
        <v>4.2361111E-2</v>
      </c>
      <c r="CC445">
        <v>1</v>
      </c>
      <c r="CD445">
        <v>1</v>
      </c>
      <c r="CE445" t="s">
        <v>189</v>
      </c>
      <c r="CF445">
        <v>0</v>
      </c>
      <c r="CG445" t="s">
        <v>158</v>
      </c>
      <c r="CN445">
        <v>0</v>
      </c>
      <c r="CO445">
        <v>1</v>
      </c>
      <c r="CP445">
        <v>1</v>
      </c>
      <c r="CQ445">
        <v>0</v>
      </c>
      <c r="CR445">
        <v>0</v>
      </c>
      <c r="CS445">
        <v>0</v>
      </c>
      <c r="CT445">
        <v>0</v>
      </c>
      <c r="CU445" t="s">
        <v>162</v>
      </c>
      <c r="CW445">
        <v>0</v>
      </c>
      <c r="CX445">
        <v>0</v>
      </c>
      <c r="CZ445">
        <v>5</v>
      </c>
      <c r="DA445">
        <v>10</v>
      </c>
      <c r="DB445">
        <v>10</v>
      </c>
      <c r="DC445">
        <v>1</v>
      </c>
      <c r="DD445">
        <v>10</v>
      </c>
      <c r="DE445">
        <v>5</v>
      </c>
      <c r="DF445">
        <v>0</v>
      </c>
      <c r="DG445">
        <v>10</v>
      </c>
      <c r="DH445">
        <v>5</v>
      </c>
      <c r="DI445">
        <v>5</v>
      </c>
      <c r="DJ445">
        <v>5</v>
      </c>
      <c r="DK445">
        <v>5</v>
      </c>
      <c r="DL445">
        <v>5</v>
      </c>
      <c r="DM445">
        <v>5</v>
      </c>
      <c r="DN445">
        <v>5</v>
      </c>
      <c r="DO445">
        <v>10</v>
      </c>
      <c r="DP445">
        <v>0</v>
      </c>
      <c r="DQ445">
        <v>0</v>
      </c>
      <c r="DR445">
        <v>0</v>
      </c>
      <c r="DS445">
        <v>0</v>
      </c>
      <c r="DT445">
        <v>0</v>
      </c>
      <c r="DU445">
        <v>0</v>
      </c>
      <c r="DV445">
        <v>4</v>
      </c>
      <c r="DW445">
        <v>5</v>
      </c>
      <c r="DX445">
        <v>0</v>
      </c>
      <c r="DY445">
        <v>0</v>
      </c>
      <c r="DZ445">
        <v>0</v>
      </c>
      <c r="EA445">
        <v>0</v>
      </c>
      <c r="EB445">
        <v>5</v>
      </c>
      <c r="EC445">
        <v>0</v>
      </c>
      <c r="ED445">
        <v>196</v>
      </c>
      <c r="EE445">
        <v>110</v>
      </c>
      <c r="EF445">
        <v>0.56122446060180697</v>
      </c>
      <c r="EG445" t="s">
        <v>163</v>
      </c>
      <c r="EH445">
        <v>23406</v>
      </c>
      <c r="EI445" t="s">
        <v>190</v>
      </c>
      <c r="EJ445" t="s">
        <v>165</v>
      </c>
    </row>
    <row r="446" spans="1:140" ht="15" hidden="1" x14ac:dyDescent="0.25">
      <c r="A446" t="s">
        <v>261</v>
      </c>
      <c r="B446" t="s">
        <v>262</v>
      </c>
      <c r="D446" t="s">
        <v>263</v>
      </c>
      <c r="E446">
        <v>45348</v>
      </c>
      <c r="F446">
        <v>23412</v>
      </c>
      <c r="G446" t="s">
        <v>132</v>
      </c>
      <c r="H446" t="s">
        <v>177</v>
      </c>
      <c r="I446" t="s">
        <v>178</v>
      </c>
      <c r="J446" t="s">
        <v>249</v>
      </c>
      <c r="K446">
        <v>9.6999999999999993</v>
      </c>
      <c r="L446" t="s">
        <v>250</v>
      </c>
      <c r="P446" t="s">
        <v>137</v>
      </c>
      <c r="S446">
        <v>21059488</v>
      </c>
      <c r="U446" t="s">
        <v>180</v>
      </c>
      <c r="V446">
        <v>2011</v>
      </c>
      <c r="W446" t="s">
        <v>139</v>
      </c>
      <c r="X446">
        <v>1826</v>
      </c>
      <c r="Y446">
        <v>49396</v>
      </c>
      <c r="AA446">
        <v>214.03900146484401</v>
      </c>
      <c r="AB446" t="s">
        <v>137</v>
      </c>
      <c r="AD446" t="s">
        <v>191</v>
      </c>
      <c r="AF446" t="s">
        <v>182</v>
      </c>
      <c r="AG446">
        <v>4</v>
      </c>
      <c r="AH446" t="s">
        <v>163</v>
      </c>
      <c r="AI446">
        <v>11</v>
      </c>
      <c r="AJ446" t="s">
        <v>163</v>
      </c>
      <c r="AM446" t="s">
        <v>137</v>
      </c>
      <c r="AN446" t="s">
        <v>143</v>
      </c>
      <c r="AO446" t="s">
        <v>137</v>
      </c>
      <c r="AP446" t="s">
        <v>183</v>
      </c>
      <c r="AQ446" t="s">
        <v>145</v>
      </c>
      <c r="AR446" t="s">
        <v>137</v>
      </c>
      <c r="AS446" t="s">
        <v>168</v>
      </c>
      <c r="AT446" t="s">
        <v>137</v>
      </c>
      <c r="AX446" t="s">
        <v>184</v>
      </c>
      <c r="AY446">
        <v>0.25</v>
      </c>
      <c r="AZ446" t="s">
        <v>185</v>
      </c>
      <c r="BA446">
        <v>50</v>
      </c>
      <c r="BB446" t="s">
        <v>150</v>
      </c>
      <c r="BD446">
        <v>5.0000000745058101E-2</v>
      </c>
      <c r="BE446" t="s">
        <v>151</v>
      </c>
      <c r="BF446" t="s">
        <v>137</v>
      </c>
      <c r="BG446" t="s">
        <v>137</v>
      </c>
      <c r="BH446" t="s">
        <v>178</v>
      </c>
      <c r="BI446" t="s">
        <v>186</v>
      </c>
      <c r="BJ446">
        <v>1</v>
      </c>
      <c r="BK446">
        <v>0</v>
      </c>
      <c r="BL446">
        <v>22</v>
      </c>
      <c r="BM446" t="s">
        <v>187</v>
      </c>
      <c r="BN446">
        <v>528</v>
      </c>
      <c r="BP446">
        <v>1</v>
      </c>
      <c r="BQ446">
        <v>4</v>
      </c>
      <c r="BR446" t="s">
        <v>153</v>
      </c>
      <c r="BS446">
        <v>4</v>
      </c>
      <c r="BT446" t="s">
        <v>154</v>
      </c>
      <c r="BU446">
        <v>1</v>
      </c>
      <c r="BV446" t="s">
        <v>155</v>
      </c>
      <c r="BW446">
        <v>1</v>
      </c>
      <c r="BX446" t="s">
        <v>177</v>
      </c>
      <c r="BY446">
        <v>1</v>
      </c>
      <c r="BZ446" t="s">
        <v>188</v>
      </c>
      <c r="CA446">
        <v>4.2361111E-2</v>
      </c>
      <c r="CC446">
        <v>1</v>
      </c>
      <c r="CD446">
        <v>1</v>
      </c>
      <c r="CE446" t="s">
        <v>189</v>
      </c>
      <c r="CF446">
        <v>0</v>
      </c>
      <c r="CG446" t="s">
        <v>158</v>
      </c>
      <c r="CN446">
        <v>0</v>
      </c>
      <c r="CO446">
        <v>1</v>
      </c>
      <c r="CP446">
        <v>1</v>
      </c>
      <c r="CQ446">
        <v>0</v>
      </c>
      <c r="CR446">
        <v>0</v>
      </c>
      <c r="CS446">
        <v>0</v>
      </c>
      <c r="CT446">
        <v>0</v>
      </c>
      <c r="CU446" t="s">
        <v>162</v>
      </c>
      <c r="CW446">
        <v>0</v>
      </c>
      <c r="CX446">
        <v>0</v>
      </c>
      <c r="CZ446">
        <v>5</v>
      </c>
      <c r="DA446">
        <v>10</v>
      </c>
      <c r="DB446">
        <v>10</v>
      </c>
      <c r="DC446">
        <v>1</v>
      </c>
      <c r="DD446">
        <v>10</v>
      </c>
      <c r="DE446">
        <v>5</v>
      </c>
      <c r="DF446">
        <v>0</v>
      </c>
      <c r="DG446">
        <v>10</v>
      </c>
      <c r="DH446">
        <v>5</v>
      </c>
      <c r="DI446">
        <v>5</v>
      </c>
      <c r="DJ446">
        <v>5</v>
      </c>
      <c r="DK446">
        <v>5</v>
      </c>
      <c r="DL446">
        <v>5</v>
      </c>
      <c r="DM446">
        <v>5</v>
      </c>
      <c r="DN446">
        <v>5</v>
      </c>
      <c r="DO446">
        <v>10</v>
      </c>
      <c r="DP446">
        <v>0</v>
      </c>
      <c r="DQ446">
        <v>0</v>
      </c>
      <c r="DR446">
        <v>0</v>
      </c>
      <c r="DS446">
        <v>0</v>
      </c>
      <c r="DT446">
        <v>0</v>
      </c>
      <c r="DU446">
        <v>0</v>
      </c>
      <c r="DV446">
        <v>4</v>
      </c>
      <c r="DW446">
        <v>5</v>
      </c>
      <c r="DX446">
        <v>0</v>
      </c>
      <c r="DY446">
        <v>0</v>
      </c>
      <c r="DZ446">
        <v>0</v>
      </c>
      <c r="EA446">
        <v>0</v>
      </c>
      <c r="EB446">
        <v>5</v>
      </c>
      <c r="EC446">
        <v>0</v>
      </c>
      <c r="ED446">
        <v>196</v>
      </c>
      <c r="EE446">
        <v>110</v>
      </c>
      <c r="EF446">
        <v>0.56122446060180697</v>
      </c>
      <c r="EG446" t="s">
        <v>163</v>
      </c>
      <c r="EH446">
        <v>23412</v>
      </c>
      <c r="EI446" t="s">
        <v>192</v>
      </c>
      <c r="EJ446" t="s">
        <v>165</v>
      </c>
    </row>
    <row r="447" spans="1:140" ht="15" hidden="1" x14ac:dyDescent="0.25">
      <c r="A447" t="s">
        <v>261</v>
      </c>
      <c r="B447" t="s">
        <v>262</v>
      </c>
      <c r="D447" t="s">
        <v>263</v>
      </c>
      <c r="E447">
        <v>45348</v>
      </c>
      <c r="F447">
        <v>23422</v>
      </c>
      <c r="G447" t="s">
        <v>132</v>
      </c>
      <c r="H447" t="s">
        <v>177</v>
      </c>
      <c r="I447" t="s">
        <v>166</v>
      </c>
      <c r="J447" t="s">
        <v>249</v>
      </c>
      <c r="K447">
        <v>20</v>
      </c>
      <c r="L447" t="s">
        <v>250</v>
      </c>
      <c r="P447" t="s">
        <v>137</v>
      </c>
      <c r="S447">
        <v>21059488</v>
      </c>
      <c r="U447" t="s">
        <v>180</v>
      </c>
      <c r="V447">
        <v>2011</v>
      </c>
      <c r="W447" t="s">
        <v>139</v>
      </c>
      <c r="X447">
        <v>1836</v>
      </c>
      <c r="Y447">
        <v>49408</v>
      </c>
      <c r="AA447">
        <v>214.03900146484401</v>
      </c>
      <c r="AB447" t="s">
        <v>137</v>
      </c>
      <c r="AD447" t="s">
        <v>181</v>
      </c>
      <c r="AF447" t="s">
        <v>182</v>
      </c>
      <c r="AG447">
        <v>4</v>
      </c>
      <c r="AH447" t="s">
        <v>163</v>
      </c>
      <c r="AI447">
        <v>10</v>
      </c>
      <c r="AJ447" t="s">
        <v>142</v>
      </c>
      <c r="AM447" t="s">
        <v>137</v>
      </c>
      <c r="AN447" t="s">
        <v>143</v>
      </c>
      <c r="AO447" t="s">
        <v>137</v>
      </c>
      <c r="AP447" t="s">
        <v>183</v>
      </c>
      <c r="AQ447" t="s">
        <v>145</v>
      </c>
      <c r="AR447" t="s">
        <v>137</v>
      </c>
      <c r="AS447" t="s">
        <v>168</v>
      </c>
      <c r="AT447" t="s">
        <v>137</v>
      </c>
      <c r="AX447" t="s">
        <v>184</v>
      </c>
      <c r="AY447">
        <v>0.25</v>
      </c>
      <c r="AZ447" t="s">
        <v>185</v>
      </c>
      <c r="BA447">
        <v>15</v>
      </c>
      <c r="BB447" t="s">
        <v>150</v>
      </c>
      <c r="BD447">
        <v>1.4999999664723899E-2</v>
      </c>
      <c r="BE447" t="s">
        <v>151</v>
      </c>
      <c r="BF447" t="s">
        <v>137</v>
      </c>
      <c r="BG447" t="s">
        <v>137</v>
      </c>
      <c r="BH447" t="s">
        <v>166</v>
      </c>
      <c r="BJ447">
        <v>1</v>
      </c>
      <c r="BK447">
        <v>1</v>
      </c>
      <c r="BL447">
        <v>18</v>
      </c>
      <c r="BM447" t="s">
        <v>187</v>
      </c>
      <c r="BN447">
        <v>432</v>
      </c>
      <c r="BP447">
        <v>1</v>
      </c>
      <c r="BQ447">
        <v>2</v>
      </c>
      <c r="BR447" t="s">
        <v>153</v>
      </c>
      <c r="BS447">
        <v>2</v>
      </c>
      <c r="BT447" t="s">
        <v>154</v>
      </c>
      <c r="BU447">
        <v>1</v>
      </c>
      <c r="BV447" t="s">
        <v>155</v>
      </c>
      <c r="BW447">
        <v>1</v>
      </c>
      <c r="BX447" t="s">
        <v>177</v>
      </c>
      <c r="BY447">
        <v>1</v>
      </c>
      <c r="BZ447" t="s">
        <v>193</v>
      </c>
      <c r="CA447">
        <v>4.2361111E-2</v>
      </c>
      <c r="CC447">
        <v>1</v>
      </c>
      <c r="CD447">
        <v>1</v>
      </c>
      <c r="CE447" t="s">
        <v>189</v>
      </c>
      <c r="CF447">
        <v>0</v>
      </c>
      <c r="CG447" t="s">
        <v>158</v>
      </c>
      <c r="CK447" t="s">
        <v>174</v>
      </c>
      <c r="CL447" t="s">
        <v>137</v>
      </c>
      <c r="CN447">
        <v>0</v>
      </c>
      <c r="CO447">
        <v>1</v>
      </c>
      <c r="CP447">
        <v>1</v>
      </c>
      <c r="CQ447">
        <v>0</v>
      </c>
      <c r="CR447">
        <v>0</v>
      </c>
      <c r="CS447">
        <v>0</v>
      </c>
      <c r="CT447">
        <v>0</v>
      </c>
      <c r="CU447" t="s">
        <v>162</v>
      </c>
      <c r="CW447">
        <v>0</v>
      </c>
      <c r="CX447">
        <v>0</v>
      </c>
      <c r="CZ447">
        <v>5</v>
      </c>
      <c r="DA447">
        <v>10</v>
      </c>
      <c r="DB447">
        <v>8</v>
      </c>
      <c r="DC447">
        <v>1</v>
      </c>
      <c r="DD447">
        <v>10</v>
      </c>
      <c r="DE447">
        <v>5</v>
      </c>
      <c r="DF447">
        <v>0</v>
      </c>
      <c r="DG447">
        <v>10</v>
      </c>
      <c r="DH447">
        <v>5</v>
      </c>
      <c r="DI447">
        <v>5</v>
      </c>
      <c r="DJ447">
        <v>5</v>
      </c>
      <c r="DK447">
        <v>5</v>
      </c>
      <c r="DL447">
        <v>5</v>
      </c>
      <c r="DM447">
        <v>5</v>
      </c>
      <c r="DN447">
        <v>5</v>
      </c>
      <c r="DO447">
        <v>10</v>
      </c>
      <c r="DP447">
        <v>0</v>
      </c>
      <c r="DQ447">
        <v>0</v>
      </c>
      <c r="DR447">
        <v>5</v>
      </c>
      <c r="DS447">
        <v>10</v>
      </c>
      <c r="DT447">
        <v>0</v>
      </c>
      <c r="DU447">
        <v>0</v>
      </c>
      <c r="DV447">
        <v>4</v>
      </c>
      <c r="DW447">
        <v>5</v>
      </c>
      <c r="DX447">
        <v>0</v>
      </c>
      <c r="DY447">
        <v>0</v>
      </c>
      <c r="DZ447">
        <v>0</v>
      </c>
      <c r="EA447">
        <v>0</v>
      </c>
      <c r="EB447">
        <v>5</v>
      </c>
      <c r="EC447">
        <v>0</v>
      </c>
      <c r="ED447">
        <v>181</v>
      </c>
      <c r="EE447">
        <v>123</v>
      </c>
      <c r="EF447">
        <v>0.67955803871154796</v>
      </c>
      <c r="EG447" t="s">
        <v>163</v>
      </c>
      <c r="EH447">
        <v>23422</v>
      </c>
      <c r="EI447" t="s">
        <v>194</v>
      </c>
      <c r="EJ447" t="s">
        <v>165</v>
      </c>
    </row>
    <row r="448" spans="1:140" ht="15" hidden="1" x14ac:dyDescent="0.25">
      <c r="A448" t="s">
        <v>261</v>
      </c>
      <c r="B448" t="s">
        <v>262</v>
      </c>
      <c r="D448" t="s">
        <v>263</v>
      </c>
      <c r="E448">
        <v>45348</v>
      </c>
      <c r="F448">
        <v>23429</v>
      </c>
      <c r="G448" t="s">
        <v>132</v>
      </c>
      <c r="H448" t="s">
        <v>177</v>
      </c>
      <c r="I448" t="s">
        <v>166</v>
      </c>
      <c r="J448" t="s">
        <v>249</v>
      </c>
      <c r="K448">
        <v>7.3</v>
      </c>
      <c r="L448" t="s">
        <v>250</v>
      </c>
      <c r="P448" t="s">
        <v>137</v>
      </c>
      <c r="S448">
        <v>21059488</v>
      </c>
      <c r="U448" t="s">
        <v>180</v>
      </c>
      <c r="V448">
        <v>2011</v>
      </c>
      <c r="W448" t="s">
        <v>139</v>
      </c>
      <c r="X448">
        <v>1843</v>
      </c>
      <c r="Y448">
        <v>49415</v>
      </c>
      <c r="AA448">
        <v>214.03900146484401</v>
      </c>
      <c r="AB448" t="s">
        <v>137</v>
      </c>
      <c r="AD448" t="s">
        <v>191</v>
      </c>
      <c r="AF448" t="s">
        <v>182</v>
      </c>
      <c r="AG448">
        <v>4</v>
      </c>
      <c r="AH448" t="s">
        <v>163</v>
      </c>
      <c r="AI448">
        <v>10</v>
      </c>
      <c r="AJ448" t="s">
        <v>142</v>
      </c>
      <c r="AM448" t="s">
        <v>137</v>
      </c>
      <c r="AN448" t="s">
        <v>143</v>
      </c>
      <c r="AO448" t="s">
        <v>137</v>
      </c>
      <c r="AP448" t="s">
        <v>183</v>
      </c>
      <c r="AQ448" t="s">
        <v>145</v>
      </c>
      <c r="AR448" t="s">
        <v>137</v>
      </c>
      <c r="AS448" t="s">
        <v>168</v>
      </c>
      <c r="AT448" t="s">
        <v>137</v>
      </c>
      <c r="AX448" t="s">
        <v>184</v>
      </c>
      <c r="AY448">
        <v>0.25</v>
      </c>
      <c r="AZ448" t="s">
        <v>185</v>
      </c>
      <c r="BA448">
        <v>15</v>
      </c>
      <c r="BB448" t="s">
        <v>150</v>
      </c>
      <c r="BD448">
        <v>1.4999999664723899E-2</v>
      </c>
      <c r="BE448" t="s">
        <v>151</v>
      </c>
      <c r="BF448" t="s">
        <v>137</v>
      </c>
      <c r="BG448" t="s">
        <v>137</v>
      </c>
      <c r="BH448" t="s">
        <v>166</v>
      </c>
      <c r="BJ448">
        <v>1</v>
      </c>
      <c r="BK448">
        <v>1</v>
      </c>
      <c r="BL448">
        <v>18</v>
      </c>
      <c r="BM448" t="s">
        <v>187</v>
      </c>
      <c r="BN448">
        <v>432</v>
      </c>
      <c r="BP448">
        <v>1</v>
      </c>
      <c r="BQ448">
        <v>2</v>
      </c>
      <c r="BR448" t="s">
        <v>153</v>
      </c>
      <c r="BS448">
        <v>2</v>
      </c>
      <c r="BT448" t="s">
        <v>154</v>
      </c>
      <c r="BU448">
        <v>1</v>
      </c>
      <c r="BV448" t="s">
        <v>155</v>
      </c>
      <c r="BW448">
        <v>1</v>
      </c>
      <c r="BX448" t="s">
        <v>177</v>
      </c>
      <c r="BY448">
        <v>1</v>
      </c>
      <c r="BZ448" t="s">
        <v>193</v>
      </c>
      <c r="CA448">
        <v>4.2361111E-2</v>
      </c>
      <c r="CC448">
        <v>1</v>
      </c>
      <c r="CD448">
        <v>1</v>
      </c>
      <c r="CE448" t="s">
        <v>189</v>
      </c>
      <c r="CF448">
        <v>0</v>
      </c>
      <c r="CG448" t="s">
        <v>158</v>
      </c>
      <c r="CK448" t="s">
        <v>174</v>
      </c>
      <c r="CL448" t="s">
        <v>137</v>
      </c>
      <c r="CN448">
        <v>0</v>
      </c>
      <c r="CO448">
        <v>1</v>
      </c>
      <c r="CP448">
        <v>1</v>
      </c>
      <c r="CQ448">
        <v>0</v>
      </c>
      <c r="CR448">
        <v>0</v>
      </c>
      <c r="CS448">
        <v>0</v>
      </c>
      <c r="CT448">
        <v>0</v>
      </c>
      <c r="CU448" t="s">
        <v>162</v>
      </c>
      <c r="CW448">
        <v>0</v>
      </c>
      <c r="CX448">
        <v>0</v>
      </c>
      <c r="CZ448">
        <v>5</v>
      </c>
      <c r="DA448">
        <v>10</v>
      </c>
      <c r="DB448">
        <v>8</v>
      </c>
      <c r="DC448">
        <v>1</v>
      </c>
      <c r="DD448">
        <v>10</v>
      </c>
      <c r="DE448">
        <v>5</v>
      </c>
      <c r="DF448">
        <v>0</v>
      </c>
      <c r="DG448">
        <v>10</v>
      </c>
      <c r="DH448">
        <v>5</v>
      </c>
      <c r="DI448">
        <v>5</v>
      </c>
      <c r="DJ448">
        <v>5</v>
      </c>
      <c r="DK448">
        <v>5</v>
      </c>
      <c r="DL448">
        <v>5</v>
      </c>
      <c r="DM448">
        <v>5</v>
      </c>
      <c r="DN448">
        <v>5</v>
      </c>
      <c r="DO448">
        <v>10</v>
      </c>
      <c r="DP448">
        <v>0</v>
      </c>
      <c r="DQ448">
        <v>0</v>
      </c>
      <c r="DR448">
        <v>5</v>
      </c>
      <c r="DS448">
        <v>10</v>
      </c>
      <c r="DT448">
        <v>0</v>
      </c>
      <c r="DU448">
        <v>0</v>
      </c>
      <c r="DV448">
        <v>4</v>
      </c>
      <c r="DW448">
        <v>5</v>
      </c>
      <c r="DX448">
        <v>0</v>
      </c>
      <c r="DY448">
        <v>0</v>
      </c>
      <c r="DZ448">
        <v>0</v>
      </c>
      <c r="EA448">
        <v>0</v>
      </c>
      <c r="EB448">
        <v>5</v>
      </c>
      <c r="EC448">
        <v>0</v>
      </c>
      <c r="ED448">
        <v>181</v>
      </c>
      <c r="EE448">
        <v>123</v>
      </c>
      <c r="EF448">
        <v>0.67955803871154796</v>
      </c>
      <c r="EG448" t="s">
        <v>163</v>
      </c>
      <c r="EH448">
        <v>23429</v>
      </c>
      <c r="EI448" t="s">
        <v>195</v>
      </c>
      <c r="EJ448" t="s">
        <v>165</v>
      </c>
    </row>
    <row r="449" spans="1:140" ht="15" hidden="1" x14ac:dyDescent="0.25">
      <c r="A449" t="s">
        <v>261</v>
      </c>
      <c r="B449" t="s">
        <v>262</v>
      </c>
      <c r="D449" t="s">
        <v>263</v>
      </c>
      <c r="E449">
        <v>45348</v>
      </c>
      <c r="F449">
        <v>23558</v>
      </c>
      <c r="G449" t="s">
        <v>132</v>
      </c>
      <c r="H449" t="s">
        <v>133</v>
      </c>
      <c r="I449" t="s">
        <v>134</v>
      </c>
      <c r="J449" t="s">
        <v>249</v>
      </c>
      <c r="K449">
        <v>0.13600000000000001</v>
      </c>
      <c r="L449" t="s">
        <v>251</v>
      </c>
      <c r="P449" t="s">
        <v>137</v>
      </c>
      <c r="S449">
        <v>18353799</v>
      </c>
      <c r="U449" t="s">
        <v>138</v>
      </c>
      <c r="V449">
        <v>2008</v>
      </c>
      <c r="W449" t="s">
        <v>139</v>
      </c>
      <c r="X449">
        <v>1972</v>
      </c>
      <c r="Y449">
        <v>49554</v>
      </c>
      <c r="AA449">
        <v>214.03900146484401</v>
      </c>
      <c r="AB449" t="s">
        <v>137</v>
      </c>
      <c r="AD449" t="s">
        <v>140</v>
      </c>
      <c r="AF449" t="s">
        <v>141</v>
      </c>
      <c r="AG449">
        <v>3</v>
      </c>
      <c r="AH449" t="s">
        <v>142</v>
      </c>
      <c r="AI449">
        <v>8</v>
      </c>
      <c r="AJ449" t="s">
        <v>142</v>
      </c>
      <c r="AM449" t="s">
        <v>137</v>
      </c>
      <c r="AN449" t="s">
        <v>143</v>
      </c>
      <c r="AO449" t="s">
        <v>137</v>
      </c>
      <c r="AP449" t="s">
        <v>144</v>
      </c>
      <c r="AQ449" t="s">
        <v>145</v>
      </c>
      <c r="AR449" t="s">
        <v>137</v>
      </c>
      <c r="AS449" t="s">
        <v>146</v>
      </c>
      <c r="AT449" t="s">
        <v>137</v>
      </c>
      <c r="AW449" t="s">
        <v>147</v>
      </c>
      <c r="AX449" t="s">
        <v>148</v>
      </c>
      <c r="AY449">
        <v>0.22499999403953599</v>
      </c>
      <c r="AZ449" t="s">
        <v>149</v>
      </c>
      <c r="BA449">
        <v>30</v>
      </c>
      <c r="BB449" t="s">
        <v>150</v>
      </c>
      <c r="BD449">
        <v>2.9999999329447701E-2</v>
      </c>
      <c r="BE449" t="s">
        <v>151</v>
      </c>
      <c r="BF449" t="s">
        <v>137</v>
      </c>
      <c r="BG449" t="s">
        <v>137</v>
      </c>
      <c r="BH449" t="s">
        <v>134</v>
      </c>
      <c r="BJ449">
        <v>1</v>
      </c>
      <c r="BK449">
        <v>0</v>
      </c>
      <c r="BL449">
        <v>24</v>
      </c>
      <c r="BM449" t="s">
        <v>152</v>
      </c>
      <c r="BN449">
        <v>24</v>
      </c>
      <c r="BP449">
        <v>1</v>
      </c>
      <c r="BQ449">
        <v>5</v>
      </c>
      <c r="BR449" t="s">
        <v>153</v>
      </c>
      <c r="BS449">
        <v>5</v>
      </c>
      <c r="BT449" t="s">
        <v>154</v>
      </c>
      <c r="BU449">
        <v>1</v>
      </c>
      <c r="BV449" t="s">
        <v>155</v>
      </c>
      <c r="BW449">
        <v>1</v>
      </c>
      <c r="BX449" t="s">
        <v>133</v>
      </c>
      <c r="BY449">
        <v>1</v>
      </c>
      <c r="BZ449" t="s">
        <v>156</v>
      </c>
      <c r="CA449" t="s">
        <v>157</v>
      </c>
      <c r="CC449">
        <v>1</v>
      </c>
      <c r="CD449">
        <v>0</v>
      </c>
      <c r="CE449" t="s">
        <v>158</v>
      </c>
      <c r="CG449" t="s">
        <v>159</v>
      </c>
      <c r="CH449" t="s">
        <v>160</v>
      </c>
      <c r="CI449" t="s">
        <v>137</v>
      </c>
      <c r="CJ449" t="s">
        <v>137</v>
      </c>
      <c r="CK449" t="s">
        <v>137</v>
      </c>
      <c r="CL449" t="s">
        <v>137</v>
      </c>
      <c r="CM449" t="s">
        <v>161</v>
      </c>
      <c r="CN449">
        <v>0</v>
      </c>
      <c r="CO449">
        <v>1</v>
      </c>
      <c r="CP449">
        <v>1</v>
      </c>
      <c r="CQ449">
        <v>0</v>
      </c>
      <c r="CR449">
        <v>0</v>
      </c>
      <c r="CS449">
        <v>1</v>
      </c>
      <c r="CT449">
        <v>1</v>
      </c>
      <c r="CU449" t="s">
        <v>162</v>
      </c>
      <c r="CW449">
        <v>0</v>
      </c>
      <c r="CX449">
        <v>0</v>
      </c>
      <c r="CZ449">
        <v>5</v>
      </c>
      <c r="DA449">
        <v>5</v>
      </c>
      <c r="DB449">
        <v>8</v>
      </c>
      <c r="DC449">
        <v>1</v>
      </c>
      <c r="DD449">
        <v>10</v>
      </c>
      <c r="DE449">
        <v>5</v>
      </c>
      <c r="DF449">
        <v>3</v>
      </c>
      <c r="DG449">
        <v>10</v>
      </c>
      <c r="DH449">
        <v>5</v>
      </c>
      <c r="DI449">
        <v>5</v>
      </c>
      <c r="DJ449">
        <v>5</v>
      </c>
      <c r="DK449">
        <v>5</v>
      </c>
      <c r="DL449">
        <v>5</v>
      </c>
      <c r="DM449">
        <v>5</v>
      </c>
      <c r="DN449">
        <v>0</v>
      </c>
      <c r="DO449">
        <v>2</v>
      </c>
      <c r="DP449">
        <v>5</v>
      </c>
      <c r="DQ449">
        <v>10</v>
      </c>
      <c r="DR449">
        <v>10</v>
      </c>
      <c r="DS449">
        <v>10</v>
      </c>
      <c r="DT449">
        <v>10</v>
      </c>
      <c r="DU449">
        <v>0</v>
      </c>
      <c r="DV449">
        <v>4</v>
      </c>
      <c r="DW449">
        <v>5</v>
      </c>
      <c r="DX449">
        <v>0</v>
      </c>
      <c r="DY449">
        <v>0</v>
      </c>
      <c r="DZ449">
        <v>10</v>
      </c>
      <c r="EA449">
        <v>5</v>
      </c>
      <c r="EB449">
        <v>5</v>
      </c>
      <c r="EC449">
        <v>0</v>
      </c>
      <c r="ED449">
        <v>196</v>
      </c>
      <c r="EE449">
        <v>153</v>
      </c>
      <c r="EF449">
        <v>0.78061223030090299</v>
      </c>
      <c r="EG449" t="s">
        <v>163</v>
      </c>
      <c r="EH449">
        <v>23558</v>
      </c>
      <c r="EI449" t="s">
        <v>164</v>
      </c>
      <c r="EJ449" t="s">
        <v>165</v>
      </c>
    </row>
    <row r="450" spans="1:140" ht="15" hidden="1" x14ac:dyDescent="0.25">
      <c r="A450" t="s">
        <v>261</v>
      </c>
      <c r="B450" t="s">
        <v>262</v>
      </c>
      <c r="D450" t="s">
        <v>263</v>
      </c>
      <c r="E450">
        <v>45348</v>
      </c>
      <c r="F450">
        <v>23559</v>
      </c>
      <c r="G450" t="s">
        <v>132</v>
      </c>
      <c r="H450" t="s">
        <v>133</v>
      </c>
      <c r="I450" t="s">
        <v>166</v>
      </c>
      <c r="J450" t="s">
        <v>249</v>
      </c>
      <c r="K450">
        <v>0.161</v>
      </c>
      <c r="L450" t="s">
        <v>251</v>
      </c>
      <c r="P450" t="s">
        <v>137</v>
      </c>
      <c r="S450">
        <v>18353799</v>
      </c>
      <c r="U450" t="s">
        <v>138</v>
      </c>
      <c r="V450">
        <v>2008</v>
      </c>
      <c r="W450" t="s">
        <v>139</v>
      </c>
      <c r="X450">
        <v>1973</v>
      </c>
      <c r="Y450">
        <v>49555</v>
      </c>
      <c r="AA450">
        <v>214.03900146484401</v>
      </c>
      <c r="AB450" t="s">
        <v>137</v>
      </c>
      <c r="AD450" t="s">
        <v>140</v>
      </c>
      <c r="AF450" t="s">
        <v>141</v>
      </c>
      <c r="AG450">
        <v>3</v>
      </c>
      <c r="AH450" t="s">
        <v>142</v>
      </c>
      <c r="AI450">
        <v>8</v>
      </c>
      <c r="AJ450" t="s">
        <v>142</v>
      </c>
      <c r="AM450" t="s">
        <v>137</v>
      </c>
      <c r="AN450" t="s">
        <v>143</v>
      </c>
      <c r="AO450" t="s">
        <v>137</v>
      </c>
      <c r="AP450" t="s">
        <v>144</v>
      </c>
      <c r="AQ450" t="s">
        <v>145</v>
      </c>
      <c r="AR450" t="s">
        <v>137</v>
      </c>
      <c r="AS450" t="s">
        <v>146</v>
      </c>
      <c r="AT450" t="s">
        <v>137</v>
      </c>
      <c r="AW450" t="s">
        <v>147</v>
      </c>
      <c r="AX450" t="s">
        <v>148</v>
      </c>
      <c r="AY450">
        <v>0.22499999403953599</v>
      </c>
      <c r="AZ450" t="s">
        <v>149</v>
      </c>
      <c r="BA450">
        <v>30</v>
      </c>
      <c r="BB450" t="s">
        <v>150</v>
      </c>
      <c r="BD450">
        <v>2.9999999329447701E-2</v>
      </c>
      <c r="BE450" t="s">
        <v>151</v>
      </c>
      <c r="BF450" t="s">
        <v>137</v>
      </c>
      <c r="BG450" t="s">
        <v>137</v>
      </c>
      <c r="BH450" t="s">
        <v>166</v>
      </c>
      <c r="BJ450">
        <v>1</v>
      </c>
      <c r="BK450">
        <v>1</v>
      </c>
      <c r="BL450">
        <v>24</v>
      </c>
      <c r="BM450" t="s">
        <v>152</v>
      </c>
      <c r="BN450">
        <v>24</v>
      </c>
      <c r="BP450">
        <v>1</v>
      </c>
      <c r="BQ450">
        <v>1</v>
      </c>
      <c r="BR450" t="s">
        <v>153</v>
      </c>
      <c r="BS450">
        <v>1</v>
      </c>
      <c r="BT450" t="s">
        <v>154</v>
      </c>
      <c r="BU450">
        <v>1</v>
      </c>
      <c r="BV450" t="s">
        <v>155</v>
      </c>
      <c r="BW450">
        <v>1</v>
      </c>
      <c r="BX450" t="s">
        <v>133</v>
      </c>
      <c r="BY450">
        <v>1</v>
      </c>
      <c r="BZ450" t="s">
        <v>167</v>
      </c>
      <c r="CA450" t="s">
        <v>157</v>
      </c>
      <c r="CC450">
        <v>1</v>
      </c>
      <c r="CD450">
        <v>0</v>
      </c>
      <c r="CE450" t="s">
        <v>158</v>
      </c>
      <c r="CG450" t="s">
        <v>159</v>
      </c>
      <c r="CH450" t="s">
        <v>160</v>
      </c>
      <c r="CI450" t="s">
        <v>137</v>
      </c>
      <c r="CJ450" t="s">
        <v>137</v>
      </c>
      <c r="CK450" t="s">
        <v>137</v>
      </c>
      <c r="CL450" t="s">
        <v>137</v>
      </c>
      <c r="CM450" t="s">
        <v>161</v>
      </c>
      <c r="CN450">
        <v>0</v>
      </c>
      <c r="CO450">
        <v>1</v>
      </c>
      <c r="CP450">
        <v>0</v>
      </c>
      <c r="CQ450">
        <v>0</v>
      </c>
      <c r="CR450">
        <v>0</v>
      </c>
      <c r="CS450">
        <v>1</v>
      </c>
      <c r="CT450">
        <v>0</v>
      </c>
      <c r="CU450" t="s">
        <v>162</v>
      </c>
      <c r="CW450">
        <v>0</v>
      </c>
      <c r="CX450">
        <v>0</v>
      </c>
      <c r="CZ450">
        <v>5</v>
      </c>
      <c r="DA450">
        <v>5</v>
      </c>
      <c r="DB450">
        <v>8</v>
      </c>
      <c r="DC450">
        <v>1</v>
      </c>
      <c r="DD450">
        <v>10</v>
      </c>
      <c r="DE450">
        <v>5</v>
      </c>
      <c r="DF450">
        <v>3</v>
      </c>
      <c r="DG450">
        <v>10</v>
      </c>
      <c r="DH450">
        <v>5</v>
      </c>
      <c r="DI450">
        <v>5</v>
      </c>
      <c r="DJ450">
        <v>5</v>
      </c>
      <c r="DK450">
        <v>5</v>
      </c>
      <c r="DL450">
        <v>5</v>
      </c>
      <c r="DM450">
        <v>5</v>
      </c>
      <c r="DN450">
        <v>0</v>
      </c>
      <c r="DO450">
        <v>2</v>
      </c>
      <c r="DP450">
        <v>5</v>
      </c>
      <c r="DQ450">
        <v>10</v>
      </c>
      <c r="DR450">
        <v>10</v>
      </c>
      <c r="DS450">
        <v>10</v>
      </c>
      <c r="DT450">
        <v>10</v>
      </c>
      <c r="DU450">
        <v>0</v>
      </c>
      <c r="DV450">
        <v>4</v>
      </c>
      <c r="DW450">
        <v>0</v>
      </c>
      <c r="DX450">
        <v>0</v>
      </c>
      <c r="DY450">
        <v>0</v>
      </c>
      <c r="DZ450">
        <v>10</v>
      </c>
      <c r="EA450">
        <v>0</v>
      </c>
      <c r="EB450">
        <v>5</v>
      </c>
      <c r="EC450">
        <v>0</v>
      </c>
      <c r="ED450">
        <v>181</v>
      </c>
      <c r="EE450">
        <v>143</v>
      </c>
      <c r="EF450">
        <v>0.79005527496337902</v>
      </c>
      <c r="EG450" t="s">
        <v>163</v>
      </c>
      <c r="EH450">
        <v>23559</v>
      </c>
      <c r="EI450" t="s">
        <v>164</v>
      </c>
      <c r="EJ450" t="s">
        <v>165</v>
      </c>
    </row>
    <row r="451" spans="1:140" ht="15" hidden="1" x14ac:dyDescent="0.25">
      <c r="A451" t="s">
        <v>261</v>
      </c>
      <c r="B451" t="s">
        <v>262</v>
      </c>
      <c r="D451" t="s">
        <v>263</v>
      </c>
      <c r="E451">
        <v>45348</v>
      </c>
      <c r="F451">
        <v>23560</v>
      </c>
      <c r="G451" t="s">
        <v>132</v>
      </c>
      <c r="H451" t="s">
        <v>133</v>
      </c>
      <c r="I451" t="s">
        <v>134</v>
      </c>
      <c r="J451" t="s">
        <v>249</v>
      </c>
      <c r="K451">
        <v>0.13100000000000001</v>
      </c>
      <c r="L451" t="s">
        <v>251</v>
      </c>
      <c r="P451" t="s">
        <v>137</v>
      </c>
      <c r="S451">
        <v>18353799</v>
      </c>
      <c r="U451" t="s">
        <v>138</v>
      </c>
      <c r="V451">
        <v>2008</v>
      </c>
      <c r="W451" t="s">
        <v>139</v>
      </c>
      <c r="X451">
        <v>1974</v>
      </c>
      <c r="Y451">
        <v>49556</v>
      </c>
      <c r="AA451">
        <v>214.03900146484401</v>
      </c>
      <c r="AB451" t="s">
        <v>137</v>
      </c>
      <c r="AD451" t="s">
        <v>140</v>
      </c>
      <c r="AF451" t="s">
        <v>141</v>
      </c>
      <c r="AG451">
        <v>3</v>
      </c>
      <c r="AH451" t="s">
        <v>142</v>
      </c>
      <c r="AI451">
        <v>8</v>
      </c>
      <c r="AJ451" t="s">
        <v>142</v>
      </c>
      <c r="AM451" t="s">
        <v>137</v>
      </c>
      <c r="AN451" t="s">
        <v>143</v>
      </c>
      <c r="AO451" t="s">
        <v>137</v>
      </c>
      <c r="AP451" t="s">
        <v>144</v>
      </c>
      <c r="AQ451" t="s">
        <v>145</v>
      </c>
      <c r="AR451" t="s">
        <v>137</v>
      </c>
      <c r="AS451" t="s">
        <v>168</v>
      </c>
      <c r="AT451" t="s">
        <v>137</v>
      </c>
      <c r="AW451" t="s">
        <v>147</v>
      </c>
      <c r="AX451" t="s">
        <v>148</v>
      </c>
      <c r="AY451">
        <v>0.22499999403953599</v>
      </c>
      <c r="AZ451" t="s">
        <v>149</v>
      </c>
      <c r="BA451">
        <v>30</v>
      </c>
      <c r="BB451" t="s">
        <v>150</v>
      </c>
      <c r="BD451">
        <v>2.9999999329447701E-2</v>
      </c>
      <c r="BE451" t="s">
        <v>151</v>
      </c>
      <c r="BF451" t="s">
        <v>137</v>
      </c>
      <c r="BG451" t="s">
        <v>137</v>
      </c>
      <c r="BH451" t="s">
        <v>134</v>
      </c>
      <c r="BJ451">
        <v>1</v>
      </c>
      <c r="BK451">
        <v>0</v>
      </c>
      <c r="BL451">
        <v>24</v>
      </c>
      <c r="BM451" t="s">
        <v>152</v>
      </c>
      <c r="BN451">
        <v>24</v>
      </c>
      <c r="BP451">
        <v>1</v>
      </c>
      <c r="BQ451">
        <v>5</v>
      </c>
      <c r="BR451" t="s">
        <v>153</v>
      </c>
      <c r="BS451">
        <v>5</v>
      </c>
      <c r="BT451" t="s">
        <v>154</v>
      </c>
      <c r="BU451">
        <v>1</v>
      </c>
      <c r="BV451" t="s">
        <v>155</v>
      </c>
      <c r="BW451">
        <v>1</v>
      </c>
      <c r="BX451" t="s">
        <v>133</v>
      </c>
      <c r="BY451">
        <v>1</v>
      </c>
      <c r="BZ451" t="s">
        <v>156</v>
      </c>
      <c r="CA451" t="s">
        <v>157</v>
      </c>
      <c r="CC451">
        <v>1</v>
      </c>
      <c r="CD451">
        <v>0</v>
      </c>
      <c r="CE451" t="s">
        <v>158</v>
      </c>
      <c r="CG451" t="s">
        <v>159</v>
      </c>
      <c r="CH451" t="s">
        <v>160</v>
      </c>
      <c r="CI451" t="s">
        <v>137</v>
      </c>
      <c r="CJ451" t="s">
        <v>137</v>
      </c>
      <c r="CK451" t="s">
        <v>137</v>
      </c>
      <c r="CL451" t="s">
        <v>137</v>
      </c>
      <c r="CM451" t="s">
        <v>161</v>
      </c>
      <c r="CN451">
        <v>0</v>
      </c>
      <c r="CO451">
        <v>1</v>
      </c>
      <c r="CP451">
        <v>1</v>
      </c>
      <c r="CQ451">
        <v>0</v>
      </c>
      <c r="CR451">
        <v>0</v>
      </c>
      <c r="CS451">
        <v>1</v>
      </c>
      <c r="CT451">
        <v>1</v>
      </c>
      <c r="CU451" t="s">
        <v>162</v>
      </c>
      <c r="CW451">
        <v>0</v>
      </c>
      <c r="CX451">
        <v>0</v>
      </c>
      <c r="CZ451">
        <v>5</v>
      </c>
      <c r="DA451">
        <v>5</v>
      </c>
      <c r="DB451">
        <v>8</v>
      </c>
      <c r="DC451">
        <v>1</v>
      </c>
      <c r="DD451">
        <v>10</v>
      </c>
      <c r="DE451">
        <v>5</v>
      </c>
      <c r="DF451">
        <v>3</v>
      </c>
      <c r="DG451">
        <v>10</v>
      </c>
      <c r="DH451">
        <v>5</v>
      </c>
      <c r="DI451">
        <v>5</v>
      </c>
      <c r="DJ451">
        <v>5</v>
      </c>
      <c r="DK451">
        <v>5</v>
      </c>
      <c r="DL451">
        <v>5</v>
      </c>
      <c r="DM451">
        <v>5</v>
      </c>
      <c r="DN451">
        <v>0</v>
      </c>
      <c r="DO451">
        <v>2</v>
      </c>
      <c r="DP451">
        <v>5</v>
      </c>
      <c r="DQ451">
        <v>10</v>
      </c>
      <c r="DR451">
        <v>10</v>
      </c>
      <c r="DS451">
        <v>10</v>
      </c>
      <c r="DT451">
        <v>10</v>
      </c>
      <c r="DU451">
        <v>0</v>
      </c>
      <c r="DV451">
        <v>4</v>
      </c>
      <c r="DW451">
        <v>5</v>
      </c>
      <c r="DX451">
        <v>0</v>
      </c>
      <c r="DY451">
        <v>0</v>
      </c>
      <c r="DZ451">
        <v>10</v>
      </c>
      <c r="EA451">
        <v>5</v>
      </c>
      <c r="EB451">
        <v>5</v>
      </c>
      <c r="EC451">
        <v>0</v>
      </c>
      <c r="ED451">
        <v>196</v>
      </c>
      <c r="EE451">
        <v>153</v>
      </c>
      <c r="EF451">
        <v>0.78061223030090299</v>
      </c>
      <c r="EG451" t="s">
        <v>163</v>
      </c>
      <c r="EH451">
        <v>23560</v>
      </c>
      <c r="EI451" t="s">
        <v>164</v>
      </c>
      <c r="EJ451" t="s">
        <v>165</v>
      </c>
    </row>
    <row r="452" spans="1:140" ht="15" hidden="1" x14ac:dyDescent="0.25">
      <c r="A452" t="s">
        <v>261</v>
      </c>
      <c r="B452" t="s">
        <v>262</v>
      </c>
      <c r="D452" t="s">
        <v>263</v>
      </c>
      <c r="E452">
        <v>45348</v>
      </c>
      <c r="F452">
        <v>23561</v>
      </c>
      <c r="G452" t="s">
        <v>132</v>
      </c>
      <c r="H452" t="s">
        <v>133</v>
      </c>
      <c r="I452" t="s">
        <v>166</v>
      </c>
      <c r="J452" t="s">
        <v>249</v>
      </c>
      <c r="K452">
        <v>0.11799999999999999</v>
      </c>
      <c r="L452" t="s">
        <v>251</v>
      </c>
      <c r="P452" t="s">
        <v>137</v>
      </c>
      <c r="S452">
        <v>18353799</v>
      </c>
      <c r="U452" t="s">
        <v>138</v>
      </c>
      <c r="V452">
        <v>2008</v>
      </c>
      <c r="W452" t="s">
        <v>139</v>
      </c>
      <c r="X452">
        <v>1975</v>
      </c>
      <c r="Y452">
        <v>49557</v>
      </c>
      <c r="AA452">
        <v>214.03900146484401</v>
      </c>
      <c r="AB452" t="s">
        <v>137</v>
      </c>
      <c r="AD452" t="s">
        <v>140</v>
      </c>
      <c r="AF452" t="s">
        <v>141</v>
      </c>
      <c r="AG452">
        <v>3</v>
      </c>
      <c r="AH452" t="s">
        <v>142</v>
      </c>
      <c r="AI452">
        <v>8</v>
      </c>
      <c r="AJ452" t="s">
        <v>142</v>
      </c>
      <c r="AM452" t="s">
        <v>137</v>
      </c>
      <c r="AN452" t="s">
        <v>143</v>
      </c>
      <c r="AO452" t="s">
        <v>137</v>
      </c>
      <c r="AP452" t="s">
        <v>144</v>
      </c>
      <c r="AQ452" t="s">
        <v>145</v>
      </c>
      <c r="AR452" t="s">
        <v>137</v>
      </c>
      <c r="AS452" t="s">
        <v>168</v>
      </c>
      <c r="AT452" t="s">
        <v>137</v>
      </c>
      <c r="AW452" t="s">
        <v>147</v>
      </c>
      <c r="AX452" t="s">
        <v>148</v>
      </c>
      <c r="AY452">
        <v>0.22499999403953599</v>
      </c>
      <c r="AZ452" t="s">
        <v>149</v>
      </c>
      <c r="BA452">
        <v>30</v>
      </c>
      <c r="BB452" t="s">
        <v>150</v>
      </c>
      <c r="BD452">
        <v>2.9999999329447701E-2</v>
      </c>
      <c r="BE452" t="s">
        <v>151</v>
      </c>
      <c r="BF452" t="s">
        <v>137</v>
      </c>
      <c r="BG452" t="s">
        <v>137</v>
      </c>
      <c r="BH452" t="s">
        <v>166</v>
      </c>
      <c r="BJ452">
        <v>1</v>
      </c>
      <c r="BK452">
        <v>1</v>
      </c>
      <c r="BL452">
        <v>24</v>
      </c>
      <c r="BM452" t="s">
        <v>152</v>
      </c>
      <c r="BN452">
        <v>24</v>
      </c>
      <c r="BP452">
        <v>1</v>
      </c>
      <c r="BQ452">
        <v>1</v>
      </c>
      <c r="BR452" t="s">
        <v>153</v>
      </c>
      <c r="BS452">
        <v>1</v>
      </c>
      <c r="BT452" t="s">
        <v>154</v>
      </c>
      <c r="BU452">
        <v>1</v>
      </c>
      <c r="BV452" t="s">
        <v>155</v>
      </c>
      <c r="BW452">
        <v>1</v>
      </c>
      <c r="BX452" t="s">
        <v>133</v>
      </c>
      <c r="BY452">
        <v>1</v>
      </c>
      <c r="BZ452" t="s">
        <v>167</v>
      </c>
      <c r="CA452" t="s">
        <v>157</v>
      </c>
      <c r="CC452">
        <v>1</v>
      </c>
      <c r="CD452">
        <v>0</v>
      </c>
      <c r="CE452" t="s">
        <v>158</v>
      </c>
      <c r="CG452" t="s">
        <v>159</v>
      </c>
      <c r="CH452" t="s">
        <v>160</v>
      </c>
      <c r="CI452" t="s">
        <v>137</v>
      </c>
      <c r="CJ452" t="s">
        <v>137</v>
      </c>
      <c r="CK452" t="s">
        <v>137</v>
      </c>
      <c r="CL452" t="s">
        <v>137</v>
      </c>
      <c r="CM452" t="s">
        <v>161</v>
      </c>
      <c r="CN452">
        <v>0</v>
      </c>
      <c r="CO452">
        <v>1</v>
      </c>
      <c r="CP452">
        <v>0</v>
      </c>
      <c r="CQ452">
        <v>0</v>
      </c>
      <c r="CR452">
        <v>0</v>
      </c>
      <c r="CS452">
        <v>1</v>
      </c>
      <c r="CT452">
        <v>0</v>
      </c>
      <c r="CU452" t="s">
        <v>162</v>
      </c>
      <c r="CW452">
        <v>0</v>
      </c>
      <c r="CX452">
        <v>0</v>
      </c>
      <c r="CZ452">
        <v>5</v>
      </c>
      <c r="DA452">
        <v>5</v>
      </c>
      <c r="DB452">
        <v>8</v>
      </c>
      <c r="DC452">
        <v>1</v>
      </c>
      <c r="DD452">
        <v>10</v>
      </c>
      <c r="DE452">
        <v>5</v>
      </c>
      <c r="DF452">
        <v>3</v>
      </c>
      <c r="DG452">
        <v>10</v>
      </c>
      <c r="DH452">
        <v>5</v>
      </c>
      <c r="DI452">
        <v>5</v>
      </c>
      <c r="DJ452">
        <v>5</v>
      </c>
      <c r="DK452">
        <v>5</v>
      </c>
      <c r="DL452">
        <v>5</v>
      </c>
      <c r="DM452">
        <v>5</v>
      </c>
      <c r="DN452">
        <v>0</v>
      </c>
      <c r="DO452">
        <v>2</v>
      </c>
      <c r="DP452">
        <v>5</v>
      </c>
      <c r="DQ452">
        <v>10</v>
      </c>
      <c r="DR452">
        <v>10</v>
      </c>
      <c r="DS452">
        <v>10</v>
      </c>
      <c r="DT452">
        <v>10</v>
      </c>
      <c r="DU452">
        <v>0</v>
      </c>
      <c r="DV452">
        <v>4</v>
      </c>
      <c r="DW452">
        <v>0</v>
      </c>
      <c r="DX452">
        <v>0</v>
      </c>
      <c r="DY452">
        <v>0</v>
      </c>
      <c r="DZ452">
        <v>10</v>
      </c>
      <c r="EA452">
        <v>0</v>
      </c>
      <c r="EB452">
        <v>5</v>
      </c>
      <c r="EC452">
        <v>0</v>
      </c>
      <c r="ED452">
        <v>181</v>
      </c>
      <c r="EE452">
        <v>143</v>
      </c>
      <c r="EF452">
        <v>0.79005527496337902</v>
      </c>
      <c r="EG452" t="s">
        <v>163</v>
      </c>
      <c r="EH452">
        <v>23561</v>
      </c>
      <c r="EI452" t="s">
        <v>164</v>
      </c>
      <c r="EJ452" t="s">
        <v>165</v>
      </c>
    </row>
    <row r="453" spans="1:140" ht="15" hidden="1" x14ac:dyDescent="0.25">
      <c r="A453" t="s">
        <v>261</v>
      </c>
      <c r="B453" t="s">
        <v>262</v>
      </c>
      <c r="D453" t="s">
        <v>263</v>
      </c>
      <c r="E453">
        <v>45348</v>
      </c>
      <c r="F453">
        <v>23562</v>
      </c>
      <c r="G453" t="s">
        <v>169</v>
      </c>
      <c r="H453" t="s">
        <v>133</v>
      </c>
      <c r="I453" t="s">
        <v>134</v>
      </c>
      <c r="J453" t="s">
        <v>249</v>
      </c>
      <c r="K453">
        <v>5.2859999999999997E-2</v>
      </c>
      <c r="L453" t="s">
        <v>251</v>
      </c>
      <c r="P453" t="s">
        <v>137</v>
      </c>
      <c r="S453">
        <v>18353799</v>
      </c>
      <c r="U453" t="s">
        <v>138</v>
      </c>
      <c r="V453">
        <v>2008</v>
      </c>
      <c r="W453" t="s">
        <v>139</v>
      </c>
      <c r="X453">
        <v>1976</v>
      </c>
      <c r="Y453">
        <v>49558</v>
      </c>
      <c r="AA453">
        <v>214.03900146484401</v>
      </c>
      <c r="AB453" t="s">
        <v>137</v>
      </c>
      <c r="AD453" t="s">
        <v>140</v>
      </c>
      <c r="AF453" t="s">
        <v>141</v>
      </c>
      <c r="AG453">
        <v>3</v>
      </c>
      <c r="AH453" t="s">
        <v>142</v>
      </c>
      <c r="AI453">
        <v>7</v>
      </c>
      <c r="AJ453" t="s">
        <v>170</v>
      </c>
      <c r="AM453" t="s">
        <v>137</v>
      </c>
      <c r="AN453" t="s">
        <v>171</v>
      </c>
      <c r="AO453" t="s">
        <v>137</v>
      </c>
      <c r="AP453" t="s">
        <v>144</v>
      </c>
      <c r="AQ453" t="s">
        <v>145</v>
      </c>
      <c r="AR453" t="s">
        <v>137</v>
      </c>
      <c r="AS453" t="s">
        <v>146</v>
      </c>
      <c r="AT453" t="s">
        <v>137</v>
      </c>
      <c r="AW453" t="s">
        <v>172</v>
      </c>
      <c r="AX453" t="s">
        <v>148</v>
      </c>
      <c r="AY453">
        <v>2.9999999329447701E-2</v>
      </c>
      <c r="AZ453" t="s">
        <v>149</v>
      </c>
      <c r="BA453">
        <v>10</v>
      </c>
      <c r="BB453" t="s">
        <v>150</v>
      </c>
      <c r="BD453">
        <v>9.9999997764825804E-3</v>
      </c>
      <c r="BE453" t="s">
        <v>151</v>
      </c>
      <c r="BF453" t="s">
        <v>137</v>
      </c>
      <c r="BG453" t="s">
        <v>137</v>
      </c>
      <c r="BH453" t="s">
        <v>134</v>
      </c>
      <c r="BJ453">
        <v>1</v>
      </c>
      <c r="BK453">
        <v>0</v>
      </c>
      <c r="BL453">
        <v>96</v>
      </c>
      <c r="BM453" t="s">
        <v>152</v>
      </c>
      <c r="BN453">
        <v>96</v>
      </c>
      <c r="BO453" t="s">
        <v>173</v>
      </c>
      <c r="BP453">
        <v>1</v>
      </c>
      <c r="BQ453">
        <v>10</v>
      </c>
      <c r="BR453" t="s">
        <v>153</v>
      </c>
      <c r="BS453">
        <v>10</v>
      </c>
      <c r="BT453" t="s">
        <v>154</v>
      </c>
      <c r="BU453">
        <v>1</v>
      </c>
      <c r="BV453" t="s">
        <v>155</v>
      </c>
      <c r="BW453">
        <v>1</v>
      </c>
      <c r="BX453" t="s">
        <v>133</v>
      </c>
      <c r="BY453">
        <v>1</v>
      </c>
      <c r="BZ453" t="s">
        <v>156</v>
      </c>
      <c r="CA453" t="s">
        <v>157</v>
      </c>
      <c r="CC453">
        <v>1</v>
      </c>
      <c r="CD453">
        <v>0</v>
      </c>
      <c r="CE453" t="s">
        <v>158</v>
      </c>
      <c r="CG453" t="s">
        <v>159</v>
      </c>
      <c r="CI453" t="s">
        <v>137</v>
      </c>
      <c r="CJ453" t="s">
        <v>137</v>
      </c>
      <c r="CK453" t="s">
        <v>174</v>
      </c>
      <c r="CL453" t="s">
        <v>137</v>
      </c>
      <c r="CM453" t="s">
        <v>161</v>
      </c>
      <c r="CN453">
        <v>0</v>
      </c>
      <c r="CO453">
        <v>1</v>
      </c>
      <c r="CP453">
        <v>1</v>
      </c>
      <c r="CQ453">
        <v>0</v>
      </c>
      <c r="CR453">
        <v>0</v>
      </c>
      <c r="CS453">
        <v>1</v>
      </c>
      <c r="CT453">
        <v>1</v>
      </c>
      <c r="CU453" t="s">
        <v>162</v>
      </c>
      <c r="CW453">
        <v>0</v>
      </c>
      <c r="CX453">
        <v>0</v>
      </c>
      <c r="CZ453">
        <v>5</v>
      </c>
      <c r="DA453">
        <v>5</v>
      </c>
      <c r="DB453">
        <v>6</v>
      </c>
      <c r="DC453">
        <v>1</v>
      </c>
      <c r="DD453">
        <v>10</v>
      </c>
      <c r="DE453">
        <v>5</v>
      </c>
      <c r="DF453">
        <v>3</v>
      </c>
      <c r="DG453">
        <v>10</v>
      </c>
      <c r="DH453">
        <v>5</v>
      </c>
      <c r="DI453">
        <v>5</v>
      </c>
      <c r="DJ453">
        <v>5</v>
      </c>
      <c r="DK453">
        <v>5</v>
      </c>
      <c r="DL453">
        <v>5</v>
      </c>
      <c r="DM453">
        <v>5</v>
      </c>
      <c r="DN453">
        <v>0</v>
      </c>
      <c r="DO453">
        <v>2</v>
      </c>
      <c r="DP453">
        <v>5</v>
      </c>
      <c r="DQ453">
        <v>10</v>
      </c>
      <c r="DR453">
        <v>5</v>
      </c>
      <c r="DS453">
        <v>10</v>
      </c>
      <c r="DT453">
        <v>10</v>
      </c>
      <c r="DU453">
        <v>0</v>
      </c>
      <c r="DV453">
        <v>4</v>
      </c>
      <c r="DW453">
        <v>5</v>
      </c>
      <c r="DX453">
        <v>0</v>
      </c>
      <c r="DY453">
        <v>0</v>
      </c>
      <c r="DZ453">
        <v>10</v>
      </c>
      <c r="EA453">
        <v>5</v>
      </c>
      <c r="EB453">
        <v>5</v>
      </c>
      <c r="EC453">
        <v>0</v>
      </c>
      <c r="ED453">
        <v>196</v>
      </c>
      <c r="EE453">
        <v>146</v>
      </c>
      <c r="EF453">
        <v>0.744897961616516</v>
      </c>
      <c r="EG453" t="s">
        <v>163</v>
      </c>
      <c r="EH453">
        <v>23562</v>
      </c>
      <c r="EI453" t="s">
        <v>175</v>
      </c>
      <c r="EJ453" t="s">
        <v>165</v>
      </c>
    </row>
    <row r="454" spans="1:140" ht="15" hidden="1" x14ac:dyDescent="0.25">
      <c r="A454" t="s">
        <v>261</v>
      </c>
      <c r="B454" t="s">
        <v>262</v>
      </c>
      <c r="D454" t="s">
        <v>263</v>
      </c>
      <c r="E454">
        <v>45348</v>
      </c>
      <c r="F454">
        <v>23563</v>
      </c>
      <c r="G454" t="s">
        <v>169</v>
      </c>
      <c r="H454" t="s">
        <v>133</v>
      </c>
      <c r="I454" t="s">
        <v>134</v>
      </c>
      <c r="J454" t="s">
        <v>249</v>
      </c>
      <c r="K454">
        <v>0.1512</v>
      </c>
      <c r="L454" t="s">
        <v>251</v>
      </c>
      <c r="P454" t="s">
        <v>137</v>
      </c>
      <c r="S454">
        <v>18353799</v>
      </c>
      <c r="U454" t="s">
        <v>138</v>
      </c>
      <c r="V454">
        <v>2008</v>
      </c>
      <c r="W454" t="s">
        <v>139</v>
      </c>
      <c r="X454">
        <v>1977</v>
      </c>
      <c r="Y454">
        <v>49559</v>
      </c>
      <c r="AA454">
        <v>214.03900146484401</v>
      </c>
      <c r="AB454" t="s">
        <v>137</v>
      </c>
      <c r="AD454" t="s">
        <v>140</v>
      </c>
      <c r="AF454" t="s">
        <v>141</v>
      </c>
      <c r="AG454">
        <v>3</v>
      </c>
      <c r="AH454" t="s">
        <v>142</v>
      </c>
      <c r="AI454">
        <v>7</v>
      </c>
      <c r="AJ454" t="s">
        <v>170</v>
      </c>
      <c r="AM454" t="s">
        <v>137</v>
      </c>
      <c r="AN454" t="s">
        <v>171</v>
      </c>
      <c r="AO454" t="s">
        <v>137</v>
      </c>
      <c r="AP454" t="s">
        <v>144</v>
      </c>
      <c r="AQ454" t="s">
        <v>145</v>
      </c>
      <c r="AR454" t="s">
        <v>137</v>
      </c>
      <c r="AS454" t="s">
        <v>146</v>
      </c>
      <c r="AT454" t="s">
        <v>137</v>
      </c>
      <c r="AW454" t="s">
        <v>172</v>
      </c>
      <c r="AX454" t="s">
        <v>148</v>
      </c>
      <c r="AY454">
        <v>2.9999999329447701E-2</v>
      </c>
      <c r="AZ454" t="s">
        <v>149</v>
      </c>
      <c r="BA454">
        <v>30</v>
      </c>
      <c r="BB454" t="s">
        <v>150</v>
      </c>
      <c r="BD454">
        <v>2.9999999329447701E-2</v>
      </c>
      <c r="BE454" t="s">
        <v>151</v>
      </c>
      <c r="BF454" t="s">
        <v>137</v>
      </c>
      <c r="BG454" t="s">
        <v>137</v>
      </c>
      <c r="BH454" t="s">
        <v>134</v>
      </c>
      <c r="BJ454">
        <v>1</v>
      </c>
      <c r="BK454">
        <v>0</v>
      </c>
      <c r="BL454">
        <v>96</v>
      </c>
      <c r="BM454" t="s">
        <v>152</v>
      </c>
      <c r="BN454">
        <v>96</v>
      </c>
      <c r="BP454">
        <v>1</v>
      </c>
      <c r="BQ454">
        <v>10</v>
      </c>
      <c r="BR454" t="s">
        <v>153</v>
      </c>
      <c r="BS454">
        <v>10</v>
      </c>
      <c r="BT454" t="s">
        <v>154</v>
      </c>
      <c r="BU454">
        <v>1</v>
      </c>
      <c r="BV454" t="s">
        <v>155</v>
      </c>
      <c r="BW454">
        <v>1</v>
      </c>
      <c r="BX454" t="s">
        <v>133</v>
      </c>
      <c r="BY454">
        <v>1</v>
      </c>
      <c r="BZ454" t="s">
        <v>156</v>
      </c>
      <c r="CA454" t="s">
        <v>157</v>
      </c>
      <c r="CC454">
        <v>1</v>
      </c>
      <c r="CD454">
        <v>0</v>
      </c>
      <c r="CE454" t="s">
        <v>158</v>
      </c>
      <c r="CG454" t="s">
        <v>159</v>
      </c>
      <c r="CI454" t="s">
        <v>137</v>
      </c>
      <c r="CJ454" t="s">
        <v>137</v>
      </c>
      <c r="CK454" t="s">
        <v>174</v>
      </c>
      <c r="CL454" t="s">
        <v>137</v>
      </c>
      <c r="CM454" t="s">
        <v>161</v>
      </c>
      <c r="CN454">
        <v>0</v>
      </c>
      <c r="CO454">
        <v>1</v>
      </c>
      <c r="CP454">
        <v>1</v>
      </c>
      <c r="CQ454">
        <v>0</v>
      </c>
      <c r="CR454">
        <v>0</v>
      </c>
      <c r="CS454">
        <v>1</v>
      </c>
      <c r="CT454">
        <v>1</v>
      </c>
      <c r="CU454" t="s">
        <v>162</v>
      </c>
      <c r="CW454">
        <v>0</v>
      </c>
      <c r="CX454">
        <v>0</v>
      </c>
      <c r="CZ454">
        <v>5</v>
      </c>
      <c r="DA454">
        <v>5</v>
      </c>
      <c r="DB454">
        <v>6</v>
      </c>
      <c r="DC454">
        <v>1</v>
      </c>
      <c r="DD454">
        <v>10</v>
      </c>
      <c r="DE454">
        <v>5</v>
      </c>
      <c r="DF454">
        <v>3</v>
      </c>
      <c r="DG454">
        <v>10</v>
      </c>
      <c r="DH454">
        <v>5</v>
      </c>
      <c r="DI454">
        <v>5</v>
      </c>
      <c r="DJ454">
        <v>5</v>
      </c>
      <c r="DK454">
        <v>5</v>
      </c>
      <c r="DL454">
        <v>5</v>
      </c>
      <c r="DM454">
        <v>5</v>
      </c>
      <c r="DN454">
        <v>0</v>
      </c>
      <c r="DO454">
        <v>2</v>
      </c>
      <c r="DP454">
        <v>5</v>
      </c>
      <c r="DQ454">
        <v>10</v>
      </c>
      <c r="DR454">
        <v>5</v>
      </c>
      <c r="DS454">
        <v>10</v>
      </c>
      <c r="DT454">
        <v>10</v>
      </c>
      <c r="DU454">
        <v>0</v>
      </c>
      <c r="DV454">
        <v>4</v>
      </c>
      <c r="DW454">
        <v>5</v>
      </c>
      <c r="DX454">
        <v>0</v>
      </c>
      <c r="DY454">
        <v>0</v>
      </c>
      <c r="DZ454">
        <v>10</v>
      </c>
      <c r="EA454">
        <v>5</v>
      </c>
      <c r="EB454">
        <v>5</v>
      </c>
      <c r="EC454">
        <v>0</v>
      </c>
      <c r="ED454">
        <v>196</v>
      </c>
      <c r="EE454">
        <v>146</v>
      </c>
      <c r="EF454">
        <v>0.744897961616516</v>
      </c>
      <c r="EG454" t="s">
        <v>163</v>
      </c>
      <c r="EH454">
        <v>23563</v>
      </c>
      <c r="EI454" t="s">
        <v>175</v>
      </c>
      <c r="EJ454" t="s">
        <v>165</v>
      </c>
    </row>
    <row r="455" spans="1:140" ht="15" hidden="1" x14ac:dyDescent="0.25">
      <c r="A455" t="s">
        <v>261</v>
      </c>
      <c r="B455" t="s">
        <v>262</v>
      </c>
      <c r="D455" t="s">
        <v>263</v>
      </c>
      <c r="E455">
        <v>45348</v>
      </c>
      <c r="F455">
        <v>23564</v>
      </c>
      <c r="G455" t="s">
        <v>169</v>
      </c>
      <c r="H455" t="s">
        <v>133</v>
      </c>
      <c r="I455" t="s">
        <v>134</v>
      </c>
      <c r="J455" t="s">
        <v>249</v>
      </c>
      <c r="K455">
        <v>0.188</v>
      </c>
      <c r="L455" t="s">
        <v>251</v>
      </c>
      <c r="P455" t="s">
        <v>137</v>
      </c>
      <c r="S455">
        <v>18353799</v>
      </c>
      <c r="U455" t="s">
        <v>138</v>
      </c>
      <c r="V455">
        <v>2008</v>
      </c>
      <c r="W455" t="s">
        <v>139</v>
      </c>
      <c r="X455">
        <v>1978</v>
      </c>
      <c r="Y455">
        <v>49560</v>
      </c>
      <c r="AA455">
        <v>214.03900146484401</v>
      </c>
      <c r="AB455" t="s">
        <v>137</v>
      </c>
      <c r="AD455" t="s">
        <v>140</v>
      </c>
      <c r="AF455" t="s">
        <v>141</v>
      </c>
      <c r="AG455">
        <v>3</v>
      </c>
      <c r="AH455" t="s">
        <v>142</v>
      </c>
      <c r="AI455">
        <v>7</v>
      </c>
      <c r="AJ455" t="s">
        <v>170</v>
      </c>
      <c r="AM455" t="s">
        <v>137</v>
      </c>
      <c r="AN455" t="s">
        <v>171</v>
      </c>
      <c r="AO455" t="s">
        <v>137</v>
      </c>
      <c r="AP455" t="s">
        <v>144</v>
      </c>
      <c r="AQ455" t="s">
        <v>145</v>
      </c>
      <c r="AR455" t="s">
        <v>137</v>
      </c>
      <c r="AS455" t="s">
        <v>146</v>
      </c>
      <c r="AT455" t="s">
        <v>137</v>
      </c>
      <c r="AW455" t="s">
        <v>172</v>
      </c>
      <c r="AX455" t="s">
        <v>148</v>
      </c>
      <c r="AY455">
        <v>2.9999999329447701E-2</v>
      </c>
      <c r="AZ455" t="s">
        <v>149</v>
      </c>
      <c r="BA455">
        <v>100</v>
      </c>
      <c r="BB455" t="s">
        <v>150</v>
      </c>
      <c r="BD455">
        <v>0.10000000149011599</v>
      </c>
      <c r="BE455" t="s">
        <v>151</v>
      </c>
      <c r="BF455" t="s">
        <v>137</v>
      </c>
      <c r="BG455" t="s">
        <v>137</v>
      </c>
      <c r="BH455" t="s">
        <v>134</v>
      </c>
      <c r="BJ455">
        <v>1</v>
      </c>
      <c r="BK455">
        <v>0</v>
      </c>
      <c r="BL455">
        <v>96</v>
      </c>
      <c r="BM455" t="s">
        <v>152</v>
      </c>
      <c r="BN455">
        <v>96</v>
      </c>
      <c r="BP455">
        <v>1</v>
      </c>
      <c r="BQ455">
        <v>10</v>
      </c>
      <c r="BR455" t="s">
        <v>153</v>
      </c>
      <c r="BS455">
        <v>10</v>
      </c>
      <c r="BT455" t="s">
        <v>154</v>
      </c>
      <c r="BU455">
        <v>1</v>
      </c>
      <c r="BV455" t="s">
        <v>155</v>
      </c>
      <c r="BW455">
        <v>1</v>
      </c>
      <c r="BX455" t="s">
        <v>133</v>
      </c>
      <c r="BY455">
        <v>1</v>
      </c>
      <c r="BZ455" t="s">
        <v>156</v>
      </c>
      <c r="CA455" t="s">
        <v>157</v>
      </c>
      <c r="CC455">
        <v>1</v>
      </c>
      <c r="CD455">
        <v>0</v>
      </c>
      <c r="CE455" t="s">
        <v>158</v>
      </c>
      <c r="CG455" t="s">
        <v>176</v>
      </c>
      <c r="CI455" t="s">
        <v>137</v>
      </c>
      <c r="CJ455" t="s">
        <v>137</v>
      </c>
      <c r="CK455" t="s">
        <v>174</v>
      </c>
      <c r="CL455" t="s">
        <v>137</v>
      </c>
      <c r="CM455" t="s">
        <v>161</v>
      </c>
      <c r="CN455">
        <v>0</v>
      </c>
      <c r="CO455">
        <v>1</v>
      </c>
      <c r="CP455">
        <v>1</v>
      </c>
      <c r="CQ455">
        <v>0</v>
      </c>
      <c r="CR455">
        <v>0</v>
      </c>
      <c r="CS455">
        <v>1</v>
      </c>
      <c r="CT455">
        <v>1</v>
      </c>
      <c r="CU455" t="s">
        <v>162</v>
      </c>
      <c r="CW455">
        <v>0</v>
      </c>
      <c r="CX455">
        <v>0</v>
      </c>
      <c r="CZ455">
        <v>5</v>
      </c>
      <c r="DA455">
        <v>5</v>
      </c>
      <c r="DB455">
        <v>6</v>
      </c>
      <c r="DC455">
        <v>1</v>
      </c>
      <c r="DD455">
        <v>10</v>
      </c>
      <c r="DE455">
        <v>5</v>
      </c>
      <c r="DF455">
        <v>3</v>
      </c>
      <c r="DG455">
        <v>10</v>
      </c>
      <c r="DH455">
        <v>5</v>
      </c>
      <c r="DI455">
        <v>5</v>
      </c>
      <c r="DJ455">
        <v>5</v>
      </c>
      <c r="DK455">
        <v>5</v>
      </c>
      <c r="DL455">
        <v>5</v>
      </c>
      <c r="DM455">
        <v>5</v>
      </c>
      <c r="DN455">
        <v>0</v>
      </c>
      <c r="DO455">
        <v>2</v>
      </c>
      <c r="DP455">
        <v>5</v>
      </c>
      <c r="DQ455">
        <v>10</v>
      </c>
      <c r="DR455">
        <v>5</v>
      </c>
      <c r="DS455">
        <v>10</v>
      </c>
      <c r="DT455">
        <v>10</v>
      </c>
      <c r="DU455">
        <v>0</v>
      </c>
      <c r="DV455">
        <v>4</v>
      </c>
      <c r="DW455">
        <v>5</v>
      </c>
      <c r="DX455">
        <v>0</v>
      </c>
      <c r="DY455">
        <v>0</v>
      </c>
      <c r="DZ455">
        <v>10</v>
      </c>
      <c r="EA455">
        <v>5</v>
      </c>
      <c r="EB455">
        <v>5</v>
      </c>
      <c r="EC455">
        <v>0</v>
      </c>
      <c r="ED455">
        <v>196</v>
      </c>
      <c r="EE455">
        <v>146</v>
      </c>
      <c r="EF455">
        <v>0.744897961616516</v>
      </c>
      <c r="EG455" t="s">
        <v>163</v>
      </c>
      <c r="EH455">
        <v>23564</v>
      </c>
      <c r="EI455" t="s">
        <v>175</v>
      </c>
      <c r="EJ455" t="s">
        <v>165</v>
      </c>
    </row>
    <row r="456" spans="1:140" ht="15" hidden="1" x14ac:dyDescent="0.25">
      <c r="A456" t="s">
        <v>261</v>
      </c>
      <c r="B456" t="s">
        <v>262</v>
      </c>
      <c r="D456" t="s">
        <v>263</v>
      </c>
      <c r="E456">
        <v>45348</v>
      </c>
      <c r="F456">
        <v>23565</v>
      </c>
      <c r="G456" t="s">
        <v>169</v>
      </c>
      <c r="H456" t="s">
        <v>133</v>
      </c>
      <c r="I456" t="s">
        <v>134</v>
      </c>
      <c r="J456" t="s">
        <v>249</v>
      </c>
      <c r="K456">
        <v>5.0500000000000003E-2</v>
      </c>
      <c r="L456" t="s">
        <v>251</v>
      </c>
      <c r="P456" t="s">
        <v>137</v>
      </c>
      <c r="S456">
        <v>18353799</v>
      </c>
      <c r="U456" t="s">
        <v>138</v>
      </c>
      <c r="V456">
        <v>2008</v>
      </c>
      <c r="W456" t="s">
        <v>139</v>
      </c>
      <c r="X456">
        <v>1979</v>
      </c>
      <c r="Y456">
        <v>49561</v>
      </c>
      <c r="AA456">
        <v>214.03900146484401</v>
      </c>
      <c r="AB456" t="s">
        <v>137</v>
      </c>
      <c r="AD456" t="s">
        <v>140</v>
      </c>
      <c r="AF456" t="s">
        <v>141</v>
      </c>
      <c r="AG456">
        <v>3</v>
      </c>
      <c r="AH456" t="s">
        <v>142</v>
      </c>
      <c r="AI456">
        <v>7</v>
      </c>
      <c r="AJ456" t="s">
        <v>170</v>
      </c>
      <c r="AM456" t="s">
        <v>137</v>
      </c>
      <c r="AN456" t="s">
        <v>171</v>
      </c>
      <c r="AO456" t="s">
        <v>137</v>
      </c>
      <c r="AP456" t="s">
        <v>144</v>
      </c>
      <c r="AQ456" t="s">
        <v>145</v>
      </c>
      <c r="AR456" t="s">
        <v>137</v>
      </c>
      <c r="AS456" t="s">
        <v>168</v>
      </c>
      <c r="AT456" t="s">
        <v>137</v>
      </c>
      <c r="AW456" t="s">
        <v>172</v>
      </c>
      <c r="AX456" t="s">
        <v>148</v>
      </c>
      <c r="AY456">
        <v>2.9999999329447701E-2</v>
      </c>
      <c r="AZ456" t="s">
        <v>149</v>
      </c>
      <c r="BA456">
        <v>10</v>
      </c>
      <c r="BB456" t="s">
        <v>150</v>
      </c>
      <c r="BD456">
        <v>9.9999997764825804E-3</v>
      </c>
      <c r="BE456" t="s">
        <v>151</v>
      </c>
      <c r="BF456" t="s">
        <v>137</v>
      </c>
      <c r="BG456" t="s">
        <v>137</v>
      </c>
      <c r="BH456" t="s">
        <v>134</v>
      </c>
      <c r="BJ456">
        <v>1</v>
      </c>
      <c r="BK456">
        <v>0</v>
      </c>
      <c r="BL456">
        <v>96</v>
      </c>
      <c r="BM456" t="s">
        <v>152</v>
      </c>
      <c r="BN456">
        <v>96</v>
      </c>
      <c r="BP456">
        <v>1</v>
      </c>
      <c r="BQ456">
        <v>10</v>
      </c>
      <c r="BR456" t="s">
        <v>153</v>
      </c>
      <c r="BS456">
        <v>10</v>
      </c>
      <c r="BT456" t="s">
        <v>154</v>
      </c>
      <c r="BU456">
        <v>1</v>
      </c>
      <c r="BV456" t="s">
        <v>155</v>
      </c>
      <c r="BW456">
        <v>1</v>
      </c>
      <c r="BX456" t="s">
        <v>133</v>
      </c>
      <c r="BY456">
        <v>1</v>
      </c>
      <c r="BZ456" t="s">
        <v>156</v>
      </c>
      <c r="CA456" t="s">
        <v>157</v>
      </c>
      <c r="CC456">
        <v>1</v>
      </c>
      <c r="CD456">
        <v>0</v>
      </c>
      <c r="CE456" t="s">
        <v>158</v>
      </c>
      <c r="CG456" t="s">
        <v>159</v>
      </c>
      <c r="CI456" t="s">
        <v>137</v>
      </c>
      <c r="CJ456" t="s">
        <v>137</v>
      </c>
      <c r="CK456" t="s">
        <v>174</v>
      </c>
      <c r="CL456" t="s">
        <v>137</v>
      </c>
      <c r="CM456" t="s">
        <v>161</v>
      </c>
      <c r="CN456">
        <v>0</v>
      </c>
      <c r="CO456">
        <v>1</v>
      </c>
      <c r="CP456">
        <v>1</v>
      </c>
      <c r="CQ456">
        <v>0</v>
      </c>
      <c r="CR456">
        <v>0</v>
      </c>
      <c r="CS456">
        <v>1</v>
      </c>
      <c r="CT456">
        <v>1</v>
      </c>
      <c r="CU456" t="s">
        <v>162</v>
      </c>
      <c r="CW456">
        <v>0</v>
      </c>
      <c r="CX456">
        <v>0</v>
      </c>
      <c r="CZ456">
        <v>5</v>
      </c>
      <c r="DA456">
        <v>5</v>
      </c>
      <c r="DB456">
        <v>6</v>
      </c>
      <c r="DC456">
        <v>1</v>
      </c>
      <c r="DD456">
        <v>10</v>
      </c>
      <c r="DE456">
        <v>5</v>
      </c>
      <c r="DF456">
        <v>3</v>
      </c>
      <c r="DG456">
        <v>10</v>
      </c>
      <c r="DH456">
        <v>5</v>
      </c>
      <c r="DI456">
        <v>5</v>
      </c>
      <c r="DJ456">
        <v>5</v>
      </c>
      <c r="DK456">
        <v>5</v>
      </c>
      <c r="DL456">
        <v>5</v>
      </c>
      <c r="DM456">
        <v>5</v>
      </c>
      <c r="DN456">
        <v>0</v>
      </c>
      <c r="DO456">
        <v>2</v>
      </c>
      <c r="DP456">
        <v>5</v>
      </c>
      <c r="DQ456">
        <v>10</v>
      </c>
      <c r="DR456">
        <v>5</v>
      </c>
      <c r="DS456">
        <v>10</v>
      </c>
      <c r="DT456">
        <v>10</v>
      </c>
      <c r="DU456">
        <v>0</v>
      </c>
      <c r="DV456">
        <v>4</v>
      </c>
      <c r="DW456">
        <v>5</v>
      </c>
      <c r="DX456">
        <v>0</v>
      </c>
      <c r="DY456">
        <v>0</v>
      </c>
      <c r="DZ456">
        <v>10</v>
      </c>
      <c r="EA456">
        <v>5</v>
      </c>
      <c r="EB456">
        <v>5</v>
      </c>
      <c r="EC456">
        <v>0</v>
      </c>
      <c r="ED456">
        <v>196</v>
      </c>
      <c r="EE456">
        <v>146</v>
      </c>
      <c r="EF456">
        <v>0.744897961616516</v>
      </c>
      <c r="EG456" t="s">
        <v>163</v>
      </c>
      <c r="EH456">
        <v>23565</v>
      </c>
      <c r="EI456" t="s">
        <v>175</v>
      </c>
      <c r="EJ456" t="s">
        <v>165</v>
      </c>
    </row>
    <row r="457" spans="1:140" ht="15" hidden="1" x14ac:dyDescent="0.25">
      <c r="A457" t="s">
        <v>261</v>
      </c>
      <c r="B457" t="s">
        <v>262</v>
      </c>
      <c r="D457" t="s">
        <v>263</v>
      </c>
      <c r="E457">
        <v>45348</v>
      </c>
      <c r="F457">
        <v>23566</v>
      </c>
      <c r="G457" t="s">
        <v>169</v>
      </c>
      <c r="H457" t="s">
        <v>133</v>
      </c>
      <c r="I457" t="s">
        <v>134</v>
      </c>
      <c r="J457" t="s">
        <v>249</v>
      </c>
      <c r="K457">
        <v>0.1195</v>
      </c>
      <c r="L457" t="s">
        <v>251</v>
      </c>
      <c r="P457" t="s">
        <v>137</v>
      </c>
      <c r="S457">
        <v>18353799</v>
      </c>
      <c r="U457" t="s">
        <v>138</v>
      </c>
      <c r="V457">
        <v>2008</v>
      </c>
      <c r="W457" t="s">
        <v>139</v>
      </c>
      <c r="X457">
        <v>1980</v>
      </c>
      <c r="Y457">
        <v>49562</v>
      </c>
      <c r="AA457">
        <v>214.03900146484401</v>
      </c>
      <c r="AB457" t="s">
        <v>137</v>
      </c>
      <c r="AD457" t="s">
        <v>140</v>
      </c>
      <c r="AF457" t="s">
        <v>141</v>
      </c>
      <c r="AG457">
        <v>3</v>
      </c>
      <c r="AH457" t="s">
        <v>142</v>
      </c>
      <c r="AI457">
        <v>7</v>
      </c>
      <c r="AJ457" t="s">
        <v>170</v>
      </c>
      <c r="AM457" t="s">
        <v>137</v>
      </c>
      <c r="AN457" t="s">
        <v>171</v>
      </c>
      <c r="AO457" t="s">
        <v>137</v>
      </c>
      <c r="AP457" t="s">
        <v>144</v>
      </c>
      <c r="AQ457" t="s">
        <v>145</v>
      </c>
      <c r="AR457" t="s">
        <v>137</v>
      </c>
      <c r="AS457" t="s">
        <v>168</v>
      </c>
      <c r="AT457" t="s">
        <v>137</v>
      </c>
      <c r="AW457" t="s">
        <v>172</v>
      </c>
      <c r="AX457" t="s">
        <v>148</v>
      </c>
      <c r="AY457">
        <v>2.9999999329447701E-2</v>
      </c>
      <c r="AZ457" t="s">
        <v>149</v>
      </c>
      <c r="BA457">
        <v>30</v>
      </c>
      <c r="BB457" t="s">
        <v>150</v>
      </c>
      <c r="BD457">
        <v>2.9999999329447701E-2</v>
      </c>
      <c r="BE457" t="s">
        <v>151</v>
      </c>
      <c r="BF457" t="s">
        <v>137</v>
      </c>
      <c r="BG457" t="s">
        <v>137</v>
      </c>
      <c r="BH457" t="s">
        <v>134</v>
      </c>
      <c r="BJ457">
        <v>1</v>
      </c>
      <c r="BK457">
        <v>0</v>
      </c>
      <c r="BL457">
        <v>96</v>
      </c>
      <c r="BM457" t="s">
        <v>152</v>
      </c>
      <c r="BN457">
        <v>96</v>
      </c>
      <c r="BP457">
        <v>1</v>
      </c>
      <c r="BQ457">
        <v>10</v>
      </c>
      <c r="BR457" t="s">
        <v>153</v>
      </c>
      <c r="BS457">
        <v>10</v>
      </c>
      <c r="BT457" t="s">
        <v>154</v>
      </c>
      <c r="BU457">
        <v>1</v>
      </c>
      <c r="BV457" t="s">
        <v>155</v>
      </c>
      <c r="BW457">
        <v>1</v>
      </c>
      <c r="BX457" t="s">
        <v>133</v>
      </c>
      <c r="BY457">
        <v>1</v>
      </c>
      <c r="BZ457" t="s">
        <v>156</v>
      </c>
      <c r="CA457" t="s">
        <v>157</v>
      </c>
      <c r="CC457">
        <v>1</v>
      </c>
      <c r="CD457">
        <v>0</v>
      </c>
      <c r="CE457" t="s">
        <v>158</v>
      </c>
      <c r="CG457" t="s">
        <v>159</v>
      </c>
      <c r="CI457" t="s">
        <v>137</v>
      </c>
      <c r="CJ457" t="s">
        <v>137</v>
      </c>
      <c r="CK457" t="s">
        <v>174</v>
      </c>
      <c r="CL457" t="s">
        <v>137</v>
      </c>
      <c r="CM457" t="s">
        <v>161</v>
      </c>
      <c r="CN457">
        <v>0</v>
      </c>
      <c r="CO457">
        <v>1</v>
      </c>
      <c r="CP457">
        <v>1</v>
      </c>
      <c r="CQ457">
        <v>0</v>
      </c>
      <c r="CR457">
        <v>0</v>
      </c>
      <c r="CS457">
        <v>1</v>
      </c>
      <c r="CT457">
        <v>1</v>
      </c>
      <c r="CU457" t="s">
        <v>162</v>
      </c>
      <c r="CW457">
        <v>0</v>
      </c>
      <c r="CX457">
        <v>0</v>
      </c>
      <c r="CZ457">
        <v>5</v>
      </c>
      <c r="DA457">
        <v>5</v>
      </c>
      <c r="DB457">
        <v>6</v>
      </c>
      <c r="DC457">
        <v>1</v>
      </c>
      <c r="DD457">
        <v>10</v>
      </c>
      <c r="DE457">
        <v>5</v>
      </c>
      <c r="DF457">
        <v>3</v>
      </c>
      <c r="DG457">
        <v>10</v>
      </c>
      <c r="DH457">
        <v>5</v>
      </c>
      <c r="DI457">
        <v>5</v>
      </c>
      <c r="DJ457">
        <v>5</v>
      </c>
      <c r="DK457">
        <v>5</v>
      </c>
      <c r="DL457">
        <v>5</v>
      </c>
      <c r="DM457">
        <v>5</v>
      </c>
      <c r="DN457">
        <v>0</v>
      </c>
      <c r="DO457">
        <v>2</v>
      </c>
      <c r="DP457">
        <v>5</v>
      </c>
      <c r="DQ457">
        <v>10</v>
      </c>
      <c r="DR457">
        <v>5</v>
      </c>
      <c r="DS457">
        <v>10</v>
      </c>
      <c r="DT457">
        <v>10</v>
      </c>
      <c r="DU457">
        <v>0</v>
      </c>
      <c r="DV457">
        <v>4</v>
      </c>
      <c r="DW457">
        <v>5</v>
      </c>
      <c r="DX457">
        <v>0</v>
      </c>
      <c r="DY457">
        <v>0</v>
      </c>
      <c r="DZ457">
        <v>10</v>
      </c>
      <c r="EA457">
        <v>5</v>
      </c>
      <c r="EB457">
        <v>5</v>
      </c>
      <c r="EC457">
        <v>0</v>
      </c>
      <c r="ED457">
        <v>196</v>
      </c>
      <c r="EE457">
        <v>146</v>
      </c>
      <c r="EF457">
        <v>0.744897961616516</v>
      </c>
      <c r="EG457" t="s">
        <v>163</v>
      </c>
      <c r="EH457">
        <v>23566</v>
      </c>
      <c r="EI457" t="s">
        <v>175</v>
      </c>
      <c r="EJ457" t="s">
        <v>165</v>
      </c>
    </row>
    <row r="458" spans="1:140" ht="15" hidden="1" x14ac:dyDescent="0.25">
      <c r="A458" t="s">
        <v>261</v>
      </c>
      <c r="B458" t="s">
        <v>262</v>
      </c>
      <c r="D458" t="s">
        <v>263</v>
      </c>
      <c r="E458">
        <v>45348</v>
      </c>
      <c r="F458">
        <v>23567</v>
      </c>
      <c r="G458" t="s">
        <v>169</v>
      </c>
      <c r="H458" t="s">
        <v>133</v>
      </c>
      <c r="I458" t="s">
        <v>134</v>
      </c>
      <c r="J458" t="s">
        <v>249</v>
      </c>
      <c r="K458">
        <v>0.27810000000000001</v>
      </c>
      <c r="L458" t="s">
        <v>251</v>
      </c>
      <c r="P458" t="s">
        <v>137</v>
      </c>
      <c r="S458">
        <v>18353799</v>
      </c>
      <c r="U458" t="s">
        <v>138</v>
      </c>
      <c r="V458">
        <v>2008</v>
      </c>
      <c r="W458" t="s">
        <v>139</v>
      </c>
      <c r="X458">
        <v>1981</v>
      </c>
      <c r="Y458">
        <v>49563</v>
      </c>
      <c r="AA458">
        <v>214.03900146484401</v>
      </c>
      <c r="AB458" t="s">
        <v>137</v>
      </c>
      <c r="AD458" t="s">
        <v>140</v>
      </c>
      <c r="AF458" t="s">
        <v>141</v>
      </c>
      <c r="AG458">
        <v>3</v>
      </c>
      <c r="AH458" t="s">
        <v>142</v>
      </c>
      <c r="AI458">
        <v>7</v>
      </c>
      <c r="AJ458" t="s">
        <v>170</v>
      </c>
      <c r="AM458" t="s">
        <v>137</v>
      </c>
      <c r="AN458" t="s">
        <v>171</v>
      </c>
      <c r="AO458" t="s">
        <v>137</v>
      </c>
      <c r="AP458" t="s">
        <v>144</v>
      </c>
      <c r="AQ458" t="s">
        <v>145</v>
      </c>
      <c r="AR458" t="s">
        <v>137</v>
      </c>
      <c r="AS458" t="s">
        <v>168</v>
      </c>
      <c r="AT458" t="s">
        <v>137</v>
      </c>
      <c r="AW458" t="s">
        <v>172</v>
      </c>
      <c r="AX458" t="s">
        <v>148</v>
      </c>
      <c r="AY458">
        <v>2.9999999329447701E-2</v>
      </c>
      <c r="AZ458" t="s">
        <v>149</v>
      </c>
      <c r="BA458">
        <v>100</v>
      </c>
      <c r="BB458" t="s">
        <v>150</v>
      </c>
      <c r="BD458">
        <v>0.10000000149011599</v>
      </c>
      <c r="BE458" t="s">
        <v>151</v>
      </c>
      <c r="BF458" t="s">
        <v>137</v>
      </c>
      <c r="BG458" t="s">
        <v>137</v>
      </c>
      <c r="BH458" t="s">
        <v>134</v>
      </c>
      <c r="BJ458">
        <v>1</v>
      </c>
      <c r="BK458">
        <v>0</v>
      </c>
      <c r="BL458">
        <v>96</v>
      </c>
      <c r="BM458" t="s">
        <v>152</v>
      </c>
      <c r="BN458">
        <v>96</v>
      </c>
      <c r="BP458">
        <v>1</v>
      </c>
      <c r="BQ458">
        <v>10</v>
      </c>
      <c r="BR458" t="s">
        <v>153</v>
      </c>
      <c r="BS458">
        <v>10</v>
      </c>
      <c r="BT458" t="s">
        <v>154</v>
      </c>
      <c r="BU458">
        <v>1</v>
      </c>
      <c r="BV458" t="s">
        <v>155</v>
      </c>
      <c r="BW458">
        <v>1</v>
      </c>
      <c r="BX458" t="s">
        <v>133</v>
      </c>
      <c r="BY458">
        <v>1</v>
      </c>
      <c r="BZ458" t="s">
        <v>156</v>
      </c>
      <c r="CA458" t="s">
        <v>157</v>
      </c>
      <c r="CC458">
        <v>1</v>
      </c>
      <c r="CD458">
        <v>0</v>
      </c>
      <c r="CE458" t="s">
        <v>158</v>
      </c>
      <c r="CG458" t="s">
        <v>176</v>
      </c>
      <c r="CI458" t="s">
        <v>137</v>
      </c>
      <c r="CJ458" t="s">
        <v>137</v>
      </c>
      <c r="CK458" t="s">
        <v>174</v>
      </c>
      <c r="CL458" t="s">
        <v>137</v>
      </c>
      <c r="CM458" t="s">
        <v>161</v>
      </c>
      <c r="CN458">
        <v>0</v>
      </c>
      <c r="CO458">
        <v>1</v>
      </c>
      <c r="CP458">
        <v>1</v>
      </c>
      <c r="CQ458">
        <v>0</v>
      </c>
      <c r="CR458">
        <v>0</v>
      </c>
      <c r="CS458">
        <v>1</v>
      </c>
      <c r="CT458">
        <v>1</v>
      </c>
      <c r="CU458" t="s">
        <v>162</v>
      </c>
      <c r="CW458">
        <v>0</v>
      </c>
      <c r="CX458">
        <v>0</v>
      </c>
      <c r="CZ458">
        <v>5</v>
      </c>
      <c r="DA458">
        <v>5</v>
      </c>
      <c r="DB458">
        <v>6</v>
      </c>
      <c r="DC458">
        <v>1</v>
      </c>
      <c r="DD458">
        <v>10</v>
      </c>
      <c r="DE458">
        <v>5</v>
      </c>
      <c r="DF458">
        <v>3</v>
      </c>
      <c r="DG458">
        <v>10</v>
      </c>
      <c r="DH458">
        <v>5</v>
      </c>
      <c r="DI458">
        <v>5</v>
      </c>
      <c r="DJ458">
        <v>5</v>
      </c>
      <c r="DK458">
        <v>5</v>
      </c>
      <c r="DL458">
        <v>5</v>
      </c>
      <c r="DM458">
        <v>5</v>
      </c>
      <c r="DN458">
        <v>0</v>
      </c>
      <c r="DO458">
        <v>2</v>
      </c>
      <c r="DP458">
        <v>5</v>
      </c>
      <c r="DQ458">
        <v>10</v>
      </c>
      <c r="DR458">
        <v>5</v>
      </c>
      <c r="DS458">
        <v>10</v>
      </c>
      <c r="DT458">
        <v>10</v>
      </c>
      <c r="DU458">
        <v>0</v>
      </c>
      <c r="DV458">
        <v>4</v>
      </c>
      <c r="DW458">
        <v>5</v>
      </c>
      <c r="DX458">
        <v>0</v>
      </c>
      <c r="DY458">
        <v>0</v>
      </c>
      <c r="DZ458">
        <v>10</v>
      </c>
      <c r="EA458">
        <v>5</v>
      </c>
      <c r="EB458">
        <v>5</v>
      </c>
      <c r="EC458">
        <v>0</v>
      </c>
      <c r="ED458">
        <v>196</v>
      </c>
      <c r="EE458">
        <v>146</v>
      </c>
      <c r="EF458">
        <v>0.744897961616516</v>
      </c>
      <c r="EG458" t="s">
        <v>163</v>
      </c>
      <c r="EH458">
        <v>23567</v>
      </c>
      <c r="EI458" t="s">
        <v>175</v>
      </c>
      <c r="EJ458" t="s">
        <v>165</v>
      </c>
    </row>
    <row r="459" spans="1:140" ht="15" hidden="1" x14ac:dyDescent="0.25">
      <c r="A459" t="s">
        <v>261</v>
      </c>
      <c r="B459" t="s">
        <v>262</v>
      </c>
      <c r="D459" t="s">
        <v>263</v>
      </c>
      <c r="E459">
        <v>45348</v>
      </c>
      <c r="F459">
        <v>23558</v>
      </c>
      <c r="G459" t="s">
        <v>132</v>
      </c>
      <c r="H459" t="s">
        <v>133</v>
      </c>
      <c r="I459" t="s">
        <v>134</v>
      </c>
      <c r="J459" t="s">
        <v>252</v>
      </c>
      <c r="K459">
        <v>67.72</v>
      </c>
      <c r="L459" t="s">
        <v>253</v>
      </c>
      <c r="P459" t="s">
        <v>254</v>
      </c>
      <c r="S459">
        <v>18353799</v>
      </c>
      <c r="U459" t="s">
        <v>138</v>
      </c>
      <c r="V459">
        <v>2008</v>
      </c>
      <c r="W459" t="s">
        <v>139</v>
      </c>
      <c r="X459">
        <v>1972</v>
      </c>
      <c r="Y459">
        <v>49554</v>
      </c>
      <c r="AA459">
        <v>214.03900146484401</v>
      </c>
      <c r="AB459" t="s">
        <v>137</v>
      </c>
      <c r="AD459" t="s">
        <v>140</v>
      </c>
      <c r="AF459" t="s">
        <v>141</v>
      </c>
      <c r="AG459">
        <v>3</v>
      </c>
      <c r="AH459" t="s">
        <v>142</v>
      </c>
      <c r="AI459">
        <v>8</v>
      </c>
      <c r="AJ459" t="s">
        <v>142</v>
      </c>
      <c r="AM459" t="s">
        <v>137</v>
      </c>
      <c r="AN459" t="s">
        <v>143</v>
      </c>
      <c r="AO459" t="s">
        <v>137</v>
      </c>
      <c r="AP459" t="s">
        <v>144</v>
      </c>
      <c r="AQ459" t="s">
        <v>145</v>
      </c>
      <c r="AR459" t="s">
        <v>137</v>
      </c>
      <c r="AS459" t="s">
        <v>146</v>
      </c>
      <c r="AT459" t="s">
        <v>137</v>
      </c>
      <c r="AW459" t="s">
        <v>147</v>
      </c>
      <c r="AX459" t="s">
        <v>148</v>
      </c>
      <c r="AY459">
        <v>0.22499999403953599</v>
      </c>
      <c r="AZ459" t="s">
        <v>149</v>
      </c>
      <c r="BA459">
        <v>30</v>
      </c>
      <c r="BB459" t="s">
        <v>150</v>
      </c>
      <c r="BD459">
        <v>2.9999999329447701E-2</v>
      </c>
      <c r="BE459" t="s">
        <v>151</v>
      </c>
      <c r="BF459" t="s">
        <v>137</v>
      </c>
      <c r="BG459" t="s">
        <v>137</v>
      </c>
      <c r="BH459" t="s">
        <v>134</v>
      </c>
      <c r="BJ459">
        <v>1</v>
      </c>
      <c r="BK459">
        <v>0</v>
      </c>
      <c r="BL459">
        <v>24</v>
      </c>
      <c r="BM459" t="s">
        <v>152</v>
      </c>
      <c r="BN459">
        <v>24</v>
      </c>
      <c r="BP459">
        <v>1</v>
      </c>
      <c r="BQ459">
        <v>5</v>
      </c>
      <c r="BR459" t="s">
        <v>153</v>
      </c>
      <c r="BS459">
        <v>5</v>
      </c>
      <c r="BT459" t="s">
        <v>154</v>
      </c>
      <c r="BU459">
        <v>1</v>
      </c>
      <c r="BV459" t="s">
        <v>155</v>
      </c>
      <c r="BW459">
        <v>1</v>
      </c>
      <c r="BX459" t="s">
        <v>133</v>
      </c>
      <c r="BY459">
        <v>1</v>
      </c>
      <c r="BZ459" t="s">
        <v>156</v>
      </c>
      <c r="CA459" t="s">
        <v>157</v>
      </c>
      <c r="CC459">
        <v>1</v>
      </c>
      <c r="CD459">
        <v>0</v>
      </c>
      <c r="CE459" t="s">
        <v>158</v>
      </c>
      <c r="CG459" t="s">
        <v>159</v>
      </c>
      <c r="CH459" t="s">
        <v>160</v>
      </c>
      <c r="CI459" t="s">
        <v>137</v>
      </c>
      <c r="CJ459" t="s">
        <v>137</v>
      </c>
      <c r="CK459" t="s">
        <v>137</v>
      </c>
      <c r="CL459" t="s">
        <v>137</v>
      </c>
      <c r="CM459" t="s">
        <v>161</v>
      </c>
      <c r="CN459">
        <v>0</v>
      </c>
      <c r="CO459">
        <v>1</v>
      </c>
      <c r="CP459">
        <v>1</v>
      </c>
      <c r="CQ459">
        <v>0</v>
      </c>
      <c r="CR459">
        <v>0</v>
      </c>
      <c r="CS459">
        <v>1</v>
      </c>
      <c r="CT459">
        <v>1</v>
      </c>
      <c r="CU459" t="s">
        <v>162</v>
      </c>
      <c r="CW459">
        <v>0</v>
      </c>
      <c r="CX459">
        <v>0</v>
      </c>
      <c r="CZ459">
        <v>5</v>
      </c>
      <c r="DA459">
        <v>5</v>
      </c>
      <c r="DB459">
        <v>8</v>
      </c>
      <c r="DC459">
        <v>1</v>
      </c>
      <c r="DD459">
        <v>10</v>
      </c>
      <c r="DE459">
        <v>5</v>
      </c>
      <c r="DF459">
        <v>3</v>
      </c>
      <c r="DG459">
        <v>10</v>
      </c>
      <c r="DH459">
        <v>5</v>
      </c>
      <c r="DI459">
        <v>5</v>
      </c>
      <c r="DJ459">
        <v>5</v>
      </c>
      <c r="DK459">
        <v>5</v>
      </c>
      <c r="DL459">
        <v>5</v>
      </c>
      <c r="DM459">
        <v>5</v>
      </c>
      <c r="DN459">
        <v>0</v>
      </c>
      <c r="DO459">
        <v>2</v>
      </c>
      <c r="DP459">
        <v>5</v>
      </c>
      <c r="DQ459">
        <v>10</v>
      </c>
      <c r="DR459">
        <v>10</v>
      </c>
      <c r="DS459">
        <v>10</v>
      </c>
      <c r="DT459">
        <v>10</v>
      </c>
      <c r="DU459">
        <v>0</v>
      </c>
      <c r="DV459">
        <v>4</v>
      </c>
      <c r="DW459">
        <v>5</v>
      </c>
      <c r="DX459">
        <v>0</v>
      </c>
      <c r="DY459">
        <v>0</v>
      </c>
      <c r="DZ459">
        <v>10</v>
      </c>
      <c r="EA459">
        <v>5</v>
      </c>
      <c r="EB459">
        <v>5</v>
      </c>
      <c r="EC459">
        <v>0</v>
      </c>
      <c r="ED459">
        <v>196</v>
      </c>
      <c r="EE459">
        <v>153</v>
      </c>
      <c r="EF459">
        <v>0.78061223030090299</v>
      </c>
      <c r="EG459" t="s">
        <v>163</v>
      </c>
      <c r="EH459">
        <v>23558</v>
      </c>
      <c r="EI459" t="s">
        <v>164</v>
      </c>
      <c r="EJ459" t="s">
        <v>165</v>
      </c>
    </row>
    <row r="460" spans="1:140" ht="15" hidden="1" x14ac:dyDescent="0.25">
      <c r="A460" t="s">
        <v>261</v>
      </c>
      <c r="B460" t="s">
        <v>262</v>
      </c>
      <c r="D460" t="s">
        <v>263</v>
      </c>
      <c r="E460">
        <v>45348</v>
      </c>
      <c r="F460">
        <v>23559</v>
      </c>
      <c r="G460" t="s">
        <v>132</v>
      </c>
      <c r="H460" t="s">
        <v>133</v>
      </c>
      <c r="I460" t="s">
        <v>166</v>
      </c>
      <c r="J460" t="s">
        <v>252</v>
      </c>
      <c r="K460">
        <v>125.5</v>
      </c>
      <c r="L460" t="s">
        <v>253</v>
      </c>
      <c r="P460" t="s">
        <v>254</v>
      </c>
      <c r="S460">
        <v>18353799</v>
      </c>
      <c r="U460" t="s">
        <v>138</v>
      </c>
      <c r="V460">
        <v>2008</v>
      </c>
      <c r="W460" t="s">
        <v>139</v>
      </c>
      <c r="X460">
        <v>1973</v>
      </c>
      <c r="Y460">
        <v>49555</v>
      </c>
      <c r="AA460">
        <v>214.03900146484401</v>
      </c>
      <c r="AB460" t="s">
        <v>137</v>
      </c>
      <c r="AD460" t="s">
        <v>140</v>
      </c>
      <c r="AF460" t="s">
        <v>141</v>
      </c>
      <c r="AG460">
        <v>3</v>
      </c>
      <c r="AH460" t="s">
        <v>142</v>
      </c>
      <c r="AI460">
        <v>8</v>
      </c>
      <c r="AJ460" t="s">
        <v>142</v>
      </c>
      <c r="AM460" t="s">
        <v>137</v>
      </c>
      <c r="AN460" t="s">
        <v>143</v>
      </c>
      <c r="AO460" t="s">
        <v>137</v>
      </c>
      <c r="AP460" t="s">
        <v>144</v>
      </c>
      <c r="AQ460" t="s">
        <v>145</v>
      </c>
      <c r="AR460" t="s">
        <v>137</v>
      </c>
      <c r="AS460" t="s">
        <v>146</v>
      </c>
      <c r="AT460" t="s">
        <v>137</v>
      </c>
      <c r="AW460" t="s">
        <v>147</v>
      </c>
      <c r="AX460" t="s">
        <v>148</v>
      </c>
      <c r="AY460">
        <v>0.22499999403953599</v>
      </c>
      <c r="AZ460" t="s">
        <v>149</v>
      </c>
      <c r="BA460">
        <v>30</v>
      </c>
      <c r="BB460" t="s">
        <v>150</v>
      </c>
      <c r="BD460">
        <v>2.9999999329447701E-2</v>
      </c>
      <c r="BE460" t="s">
        <v>151</v>
      </c>
      <c r="BF460" t="s">
        <v>137</v>
      </c>
      <c r="BG460" t="s">
        <v>137</v>
      </c>
      <c r="BH460" t="s">
        <v>166</v>
      </c>
      <c r="BJ460">
        <v>1</v>
      </c>
      <c r="BK460">
        <v>1</v>
      </c>
      <c r="BL460">
        <v>24</v>
      </c>
      <c r="BM460" t="s">
        <v>152</v>
      </c>
      <c r="BN460">
        <v>24</v>
      </c>
      <c r="BP460">
        <v>1</v>
      </c>
      <c r="BQ460">
        <v>1</v>
      </c>
      <c r="BR460" t="s">
        <v>153</v>
      </c>
      <c r="BS460">
        <v>1</v>
      </c>
      <c r="BT460" t="s">
        <v>154</v>
      </c>
      <c r="BU460">
        <v>1</v>
      </c>
      <c r="BV460" t="s">
        <v>155</v>
      </c>
      <c r="BW460">
        <v>1</v>
      </c>
      <c r="BX460" t="s">
        <v>133</v>
      </c>
      <c r="BY460">
        <v>1</v>
      </c>
      <c r="BZ460" t="s">
        <v>167</v>
      </c>
      <c r="CA460" t="s">
        <v>157</v>
      </c>
      <c r="CC460">
        <v>1</v>
      </c>
      <c r="CD460">
        <v>0</v>
      </c>
      <c r="CE460" t="s">
        <v>158</v>
      </c>
      <c r="CG460" t="s">
        <v>159</v>
      </c>
      <c r="CH460" t="s">
        <v>160</v>
      </c>
      <c r="CI460" t="s">
        <v>137</v>
      </c>
      <c r="CJ460" t="s">
        <v>137</v>
      </c>
      <c r="CK460" t="s">
        <v>137</v>
      </c>
      <c r="CL460" t="s">
        <v>137</v>
      </c>
      <c r="CM460" t="s">
        <v>161</v>
      </c>
      <c r="CN460">
        <v>0</v>
      </c>
      <c r="CO460">
        <v>1</v>
      </c>
      <c r="CP460">
        <v>0</v>
      </c>
      <c r="CQ460">
        <v>0</v>
      </c>
      <c r="CR460">
        <v>0</v>
      </c>
      <c r="CS460">
        <v>1</v>
      </c>
      <c r="CT460">
        <v>0</v>
      </c>
      <c r="CU460" t="s">
        <v>162</v>
      </c>
      <c r="CW460">
        <v>0</v>
      </c>
      <c r="CX460">
        <v>0</v>
      </c>
      <c r="CZ460">
        <v>5</v>
      </c>
      <c r="DA460">
        <v>5</v>
      </c>
      <c r="DB460">
        <v>8</v>
      </c>
      <c r="DC460">
        <v>1</v>
      </c>
      <c r="DD460">
        <v>10</v>
      </c>
      <c r="DE460">
        <v>5</v>
      </c>
      <c r="DF460">
        <v>3</v>
      </c>
      <c r="DG460">
        <v>10</v>
      </c>
      <c r="DH460">
        <v>5</v>
      </c>
      <c r="DI460">
        <v>5</v>
      </c>
      <c r="DJ460">
        <v>5</v>
      </c>
      <c r="DK460">
        <v>5</v>
      </c>
      <c r="DL460">
        <v>5</v>
      </c>
      <c r="DM460">
        <v>5</v>
      </c>
      <c r="DN460">
        <v>0</v>
      </c>
      <c r="DO460">
        <v>2</v>
      </c>
      <c r="DP460">
        <v>5</v>
      </c>
      <c r="DQ460">
        <v>10</v>
      </c>
      <c r="DR460">
        <v>10</v>
      </c>
      <c r="DS460">
        <v>10</v>
      </c>
      <c r="DT460">
        <v>10</v>
      </c>
      <c r="DU460">
        <v>0</v>
      </c>
      <c r="DV460">
        <v>4</v>
      </c>
      <c r="DW460">
        <v>0</v>
      </c>
      <c r="DX460">
        <v>0</v>
      </c>
      <c r="DY460">
        <v>0</v>
      </c>
      <c r="DZ460">
        <v>10</v>
      </c>
      <c r="EA460">
        <v>0</v>
      </c>
      <c r="EB460">
        <v>5</v>
      </c>
      <c r="EC460">
        <v>0</v>
      </c>
      <c r="ED460">
        <v>181</v>
      </c>
      <c r="EE460">
        <v>143</v>
      </c>
      <c r="EF460">
        <v>0.79005527496337902</v>
      </c>
      <c r="EG460" t="s">
        <v>163</v>
      </c>
      <c r="EH460">
        <v>23559</v>
      </c>
      <c r="EI460" t="s">
        <v>164</v>
      </c>
      <c r="EJ460" t="s">
        <v>165</v>
      </c>
    </row>
    <row r="461" spans="1:140" ht="15" hidden="1" x14ac:dyDescent="0.25">
      <c r="A461" t="s">
        <v>261</v>
      </c>
      <c r="B461" t="s">
        <v>262</v>
      </c>
      <c r="D461" t="s">
        <v>263</v>
      </c>
      <c r="E461">
        <v>45348</v>
      </c>
      <c r="F461">
        <v>23560</v>
      </c>
      <c r="G461" t="s">
        <v>132</v>
      </c>
      <c r="H461" t="s">
        <v>133</v>
      </c>
      <c r="I461" t="s">
        <v>134</v>
      </c>
      <c r="J461" t="s">
        <v>252</v>
      </c>
      <c r="K461">
        <v>15.7</v>
      </c>
      <c r="L461" t="s">
        <v>253</v>
      </c>
      <c r="P461" t="s">
        <v>254</v>
      </c>
      <c r="S461">
        <v>18353799</v>
      </c>
      <c r="U461" t="s">
        <v>138</v>
      </c>
      <c r="V461">
        <v>2008</v>
      </c>
      <c r="W461" t="s">
        <v>139</v>
      </c>
      <c r="X461">
        <v>1974</v>
      </c>
      <c r="Y461">
        <v>49556</v>
      </c>
      <c r="AA461">
        <v>214.03900146484401</v>
      </c>
      <c r="AB461" t="s">
        <v>137</v>
      </c>
      <c r="AD461" t="s">
        <v>140</v>
      </c>
      <c r="AF461" t="s">
        <v>141</v>
      </c>
      <c r="AG461">
        <v>3</v>
      </c>
      <c r="AH461" t="s">
        <v>142</v>
      </c>
      <c r="AI461">
        <v>8</v>
      </c>
      <c r="AJ461" t="s">
        <v>142</v>
      </c>
      <c r="AM461" t="s">
        <v>137</v>
      </c>
      <c r="AN461" t="s">
        <v>143</v>
      </c>
      <c r="AO461" t="s">
        <v>137</v>
      </c>
      <c r="AP461" t="s">
        <v>144</v>
      </c>
      <c r="AQ461" t="s">
        <v>145</v>
      </c>
      <c r="AR461" t="s">
        <v>137</v>
      </c>
      <c r="AS461" t="s">
        <v>168</v>
      </c>
      <c r="AT461" t="s">
        <v>137</v>
      </c>
      <c r="AW461" t="s">
        <v>147</v>
      </c>
      <c r="AX461" t="s">
        <v>148</v>
      </c>
      <c r="AY461">
        <v>0.22499999403953599</v>
      </c>
      <c r="AZ461" t="s">
        <v>149</v>
      </c>
      <c r="BA461">
        <v>30</v>
      </c>
      <c r="BB461" t="s">
        <v>150</v>
      </c>
      <c r="BD461">
        <v>2.9999999329447701E-2</v>
      </c>
      <c r="BE461" t="s">
        <v>151</v>
      </c>
      <c r="BF461" t="s">
        <v>137</v>
      </c>
      <c r="BG461" t="s">
        <v>137</v>
      </c>
      <c r="BH461" t="s">
        <v>134</v>
      </c>
      <c r="BJ461">
        <v>1</v>
      </c>
      <c r="BK461">
        <v>0</v>
      </c>
      <c r="BL461">
        <v>24</v>
      </c>
      <c r="BM461" t="s">
        <v>152</v>
      </c>
      <c r="BN461">
        <v>24</v>
      </c>
      <c r="BP461">
        <v>1</v>
      </c>
      <c r="BQ461">
        <v>5</v>
      </c>
      <c r="BR461" t="s">
        <v>153</v>
      </c>
      <c r="BS461">
        <v>5</v>
      </c>
      <c r="BT461" t="s">
        <v>154</v>
      </c>
      <c r="BU461">
        <v>1</v>
      </c>
      <c r="BV461" t="s">
        <v>155</v>
      </c>
      <c r="BW461">
        <v>1</v>
      </c>
      <c r="BX461" t="s">
        <v>133</v>
      </c>
      <c r="BY461">
        <v>1</v>
      </c>
      <c r="BZ461" t="s">
        <v>156</v>
      </c>
      <c r="CA461" t="s">
        <v>157</v>
      </c>
      <c r="CC461">
        <v>1</v>
      </c>
      <c r="CD461">
        <v>0</v>
      </c>
      <c r="CE461" t="s">
        <v>158</v>
      </c>
      <c r="CG461" t="s">
        <v>159</v>
      </c>
      <c r="CH461" t="s">
        <v>160</v>
      </c>
      <c r="CI461" t="s">
        <v>137</v>
      </c>
      <c r="CJ461" t="s">
        <v>137</v>
      </c>
      <c r="CK461" t="s">
        <v>137</v>
      </c>
      <c r="CL461" t="s">
        <v>137</v>
      </c>
      <c r="CM461" t="s">
        <v>161</v>
      </c>
      <c r="CN461">
        <v>0</v>
      </c>
      <c r="CO461">
        <v>1</v>
      </c>
      <c r="CP461">
        <v>1</v>
      </c>
      <c r="CQ461">
        <v>0</v>
      </c>
      <c r="CR461">
        <v>0</v>
      </c>
      <c r="CS461">
        <v>1</v>
      </c>
      <c r="CT461">
        <v>1</v>
      </c>
      <c r="CU461" t="s">
        <v>162</v>
      </c>
      <c r="CW461">
        <v>0</v>
      </c>
      <c r="CX461">
        <v>0</v>
      </c>
      <c r="CZ461">
        <v>5</v>
      </c>
      <c r="DA461">
        <v>5</v>
      </c>
      <c r="DB461">
        <v>8</v>
      </c>
      <c r="DC461">
        <v>1</v>
      </c>
      <c r="DD461">
        <v>10</v>
      </c>
      <c r="DE461">
        <v>5</v>
      </c>
      <c r="DF461">
        <v>3</v>
      </c>
      <c r="DG461">
        <v>10</v>
      </c>
      <c r="DH461">
        <v>5</v>
      </c>
      <c r="DI461">
        <v>5</v>
      </c>
      <c r="DJ461">
        <v>5</v>
      </c>
      <c r="DK461">
        <v>5</v>
      </c>
      <c r="DL461">
        <v>5</v>
      </c>
      <c r="DM461">
        <v>5</v>
      </c>
      <c r="DN461">
        <v>0</v>
      </c>
      <c r="DO461">
        <v>2</v>
      </c>
      <c r="DP461">
        <v>5</v>
      </c>
      <c r="DQ461">
        <v>10</v>
      </c>
      <c r="DR461">
        <v>10</v>
      </c>
      <c r="DS461">
        <v>10</v>
      </c>
      <c r="DT461">
        <v>10</v>
      </c>
      <c r="DU461">
        <v>0</v>
      </c>
      <c r="DV461">
        <v>4</v>
      </c>
      <c r="DW461">
        <v>5</v>
      </c>
      <c r="DX461">
        <v>0</v>
      </c>
      <c r="DY461">
        <v>0</v>
      </c>
      <c r="DZ461">
        <v>10</v>
      </c>
      <c r="EA461">
        <v>5</v>
      </c>
      <c r="EB461">
        <v>5</v>
      </c>
      <c r="EC461">
        <v>0</v>
      </c>
      <c r="ED461">
        <v>196</v>
      </c>
      <c r="EE461">
        <v>153</v>
      </c>
      <c r="EF461">
        <v>0.78061223030090299</v>
      </c>
      <c r="EG461" t="s">
        <v>163</v>
      </c>
      <c r="EH461">
        <v>23560</v>
      </c>
      <c r="EI461" t="s">
        <v>164</v>
      </c>
      <c r="EJ461" t="s">
        <v>165</v>
      </c>
    </row>
    <row r="462" spans="1:140" ht="15" hidden="1" x14ac:dyDescent="0.25">
      <c r="A462" t="s">
        <v>261</v>
      </c>
      <c r="B462" t="s">
        <v>262</v>
      </c>
      <c r="D462" t="s">
        <v>263</v>
      </c>
      <c r="E462">
        <v>45348</v>
      </c>
      <c r="F462">
        <v>23561</v>
      </c>
      <c r="G462" t="s">
        <v>132</v>
      </c>
      <c r="H462" t="s">
        <v>133</v>
      </c>
      <c r="I462" t="s">
        <v>166</v>
      </c>
      <c r="J462" t="s">
        <v>252</v>
      </c>
      <c r="K462">
        <v>27.52</v>
      </c>
      <c r="L462" t="s">
        <v>253</v>
      </c>
      <c r="P462" t="s">
        <v>254</v>
      </c>
      <c r="S462">
        <v>18353799</v>
      </c>
      <c r="U462" t="s">
        <v>138</v>
      </c>
      <c r="V462">
        <v>2008</v>
      </c>
      <c r="W462" t="s">
        <v>139</v>
      </c>
      <c r="X462">
        <v>1975</v>
      </c>
      <c r="Y462">
        <v>49557</v>
      </c>
      <c r="AA462">
        <v>214.03900146484401</v>
      </c>
      <c r="AB462" t="s">
        <v>137</v>
      </c>
      <c r="AD462" t="s">
        <v>140</v>
      </c>
      <c r="AF462" t="s">
        <v>141</v>
      </c>
      <c r="AG462">
        <v>3</v>
      </c>
      <c r="AH462" t="s">
        <v>142</v>
      </c>
      <c r="AI462">
        <v>8</v>
      </c>
      <c r="AJ462" t="s">
        <v>142</v>
      </c>
      <c r="AM462" t="s">
        <v>137</v>
      </c>
      <c r="AN462" t="s">
        <v>143</v>
      </c>
      <c r="AO462" t="s">
        <v>137</v>
      </c>
      <c r="AP462" t="s">
        <v>144</v>
      </c>
      <c r="AQ462" t="s">
        <v>145</v>
      </c>
      <c r="AR462" t="s">
        <v>137</v>
      </c>
      <c r="AS462" t="s">
        <v>168</v>
      </c>
      <c r="AT462" t="s">
        <v>137</v>
      </c>
      <c r="AW462" t="s">
        <v>147</v>
      </c>
      <c r="AX462" t="s">
        <v>148</v>
      </c>
      <c r="AY462">
        <v>0.22499999403953599</v>
      </c>
      <c r="AZ462" t="s">
        <v>149</v>
      </c>
      <c r="BA462">
        <v>30</v>
      </c>
      <c r="BB462" t="s">
        <v>150</v>
      </c>
      <c r="BD462">
        <v>2.9999999329447701E-2</v>
      </c>
      <c r="BE462" t="s">
        <v>151</v>
      </c>
      <c r="BF462" t="s">
        <v>137</v>
      </c>
      <c r="BG462" t="s">
        <v>137</v>
      </c>
      <c r="BH462" t="s">
        <v>166</v>
      </c>
      <c r="BJ462">
        <v>1</v>
      </c>
      <c r="BK462">
        <v>1</v>
      </c>
      <c r="BL462">
        <v>24</v>
      </c>
      <c r="BM462" t="s">
        <v>152</v>
      </c>
      <c r="BN462">
        <v>24</v>
      </c>
      <c r="BP462">
        <v>1</v>
      </c>
      <c r="BQ462">
        <v>1</v>
      </c>
      <c r="BR462" t="s">
        <v>153</v>
      </c>
      <c r="BS462">
        <v>1</v>
      </c>
      <c r="BT462" t="s">
        <v>154</v>
      </c>
      <c r="BU462">
        <v>1</v>
      </c>
      <c r="BV462" t="s">
        <v>155</v>
      </c>
      <c r="BW462">
        <v>1</v>
      </c>
      <c r="BX462" t="s">
        <v>133</v>
      </c>
      <c r="BY462">
        <v>1</v>
      </c>
      <c r="BZ462" t="s">
        <v>167</v>
      </c>
      <c r="CA462" t="s">
        <v>157</v>
      </c>
      <c r="CC462">
        <v>1</v>
      </c>
      <c r="CD462">
        <v>0</v>
      </c>
      <c r="CE462" t="s">
        <v>158</v>
      </c>
      <c r="CG462" t="s">
        <v>159</v>
      </c>
      <c r="CH462" t="s">
        <v>160</v>
      </c>
      <c r="CI462" t="s">
        <v>137</v>
      </c>
      <c r="CJ462" t="s">
        <v>137</v>
      </c>
      <c r="CK462" t="s">
        <v>137</v>
      </c>
      <c r="CL462" t="s">
        <v>137</v>
      </c>
      <c r="CM462" t="s">
        <v>161</v>
      </c>
      <c r="CN462">
        <v>0</v>
      </c>
      <c r="CO462">
        <v>1</v>
      </c>
      <c r="CP462">
        <v>0</v>
      </c>
      <c r="CQ462">
        <v>0</v>
      </c>
      <c r="CR462">
        <v>0</v>
      </c>
      <c r="CS462">
        <v>1</v>
      </c>
      <c r="CT462">
        <v>0</v>
      </c>
      <c r="CU462" t="s">
        <v>162</v>
      </c>
      <c r="CW462">
        <v>0</v>
      </c>
      <c r="CX462">
        <v>0</v>
      </c>
      <c r="CZ462">
        <v>5</v>
      </c>
      <c r="DA462">
        <v>5</v>
      </c>
      <c r="DB462">
        <v>8</v>
      </c>
      <c r="DC462">
        <v>1</v>
      </c>
      <c r="DD462">
        <v>10</v>
      </c>
      <c r="DE462">
        <v>5</v>
      </c>
      <c r="DF462">
        <v>3</v>
      </c>
      <c r="DG462">
        <v>10</v>
      </c>
      <c r="DH462">
        <v>5</v>
      </c>
      <c r="DI462">
        <v>5</v>
      </c>
      <c r="DJ462">
        <v>5</v>
      </c>
      <c r="DK462">
        <v>5</v>
      </c>
      <c r="DL462">
        <v>5</v>
      </c>
      <c r="DM462">
        <v>5</v>
      </c>
      <c r="DN462">
        <v>0</v>
      </c>
      <c r="DO462">
        <v>2</v>
      </c>
      <c r="DP462">
        <v>5</v>
      </c>
      <c r="DQ462">
        <v>10</v>
      </c>
      <c r="DR462">
        <v>10</v>
      </c>
      <c r="DS462">
        <v>10</v>
      </c>
      <c r="DT462">
        <v>10</v>
      </c>
      <c r="DU462">
        <v>0</v>
      </c>
      <c r="DV462">
        <v>4</v>
      </c>
      <c r="DW462">
        <v>0</v>
      </c>
      <c r="DX462">
        <v>0</v>
      </c>
      <c r="DY462">
        <v>0</v>
      </c>
      <c r="DZ462">
        <v>10</v>
      </c>
      <c r="EA462">
        <v>0</v>
      </c>
      <c r="EB462">
        <v>5</v>
      </c>
      <c r="EC462">
        <v>0</v>
      </c>
      <c r="ED462">
        <v>181</v>
      </c>
      <c r="EE462">
        <v>143</v>
      </c>
      <c r="EF462">
        <v>0.79005527496337902</v>
      </c>
      <c r="EG462" t="s">
        <v>163</v>
      </c>
      <c r="EH462">
        <v>23561</v>
      </c>
      <c r="EI462" t="s">
        <v>164</v>
      </c>
      <c r="EJ462" t="s">
        <v>165</v>
      </c>
    </row>
    <row r="463" spans="1:140" ht="15" hidden="1" x14ac:dyDescent="0.25">
      <c r="A463" t="s">
        <v>261</v>
      </c>
      <c r="B463" t="s">
        <v>262</v>
      </c>
      <c r="D463" t="s">
        <v>263</v>
      </c>
      <c r="E463">
        <v>45348</v>
      </c>
      <c r="F463">
        <v>23562</v>
      </c>
      <c r="G463" t="s">
        <v>169</v>
      </c>
      <c r="H463" t="s">
        <v>133</v>
      </c>
      <c r="I463" t="s">
        <v>134</v>
      </c>
      <c r="J463" t="s">
        <v>252</v>
      </c>
      <c r="K463">
        <v>25.84</v>
      </c>
      <c r="L463" t="s">
        <v>253</v>
      </c>
      <c r="P463" t="s">
        <v>254</v>
      </c>
      <c r="S463">
        <v>18353799</v>
      </c>
      <c r="U463" t="s">
        <v>138</v>
      </c>
      <c r="V463">
        <v>2008</v>
      </c>
      <c r="W463" t="s">
        <v>139</v>
      </c>
      <c r="X463">
        <v>1976</v>
      </c>
      <c r="Y463">
        <v>49558</v>
      </c>
      <c r="AA463">
        <v>214.03900146484401</v>
      </c>
      <c r="AB463" t="s">
        <v>137</v>
      </c>
      <c r="AD463" t="s">
        <v>140</v>
      </c>
      <c r="AF463" t="s">
        <v>141</v>
      </c>
      <c r="AG463">
        <v>3</v>
      </c>
      <c r="AH463" t="s">
        <v>142</v>
      </c>
      <c r="AI463">
        <v>7</v>
      </c>
      <c r="AJ463" t="s">
        <v>170</v>
      </c>
      <c r="AM463" t="s">
        <v>137</v>
      </c>
      <c r="AN463" t="s">
        <v>171</v>
      </c>
      <c r="AO463" t="s">
        <v>137</v>
      </c>
      <c r="AP463" t="s">
        <v>144</v>
      </c>
      <c r="AQ463" t="s">
        <v>145</v>
      </c>
      <c r="AR463" t="s">
        <v>137</v>
      </c>
      <c r="AS463" t="s">
        <v>146</v>
      </c>
      <c r="AT463" t="s">
        <v>137</v>
      </c>
      <c r="AW463" t="s">
        <v>172</v>
      </c>
      <c r="AX463" t="s">
        <v>148</v>
      </c>
      <c r="AY463">
        <v>2.9999999329447701E-2</v>
      </c>
      <c r="AZ463" t="s">
        <v>149</v>
      </c>
      <c r="BA463">
        <v>10</v>
      </c>
      <c r="BB463" t="s">
        <v>150</v>
      </c>
      <c r="BD463">
        <v>9.9999997764825804E-3</v>
      </c>
      <c r="BE463" t="s">
        <v>151</v>
      </c>
      <c r="BF463" t="s">
        <v>137</v>
      </c>
      <c r="BG463" t="s">
        <v>137</v>
      </c>
      <c r="BH463" t="s">
        <v>134</v>
      </c>
      <c r="BJ463">
        <v>1</v>
      </c>
      <c r="BK463">
        <v>0</v>
      </c>
      <c r="BL463">
        <v>96</v>
      </c>
      <c r="BM463" t="s">
        <v>152</v>
      </c>
      <c r="BN463">
        <v>96</v>
      </c>
      <c r="BO463" t="s">
        <v>173</v>
      </c>
      <c r="BP463">
        <v>1</v>
      </c>
      <c r="BQ463">
        <v>10</v>
      </c>
      <c r="BR463" t="s">
        <v>153</v>
      </c>
      <c r="BS463">
        <v>10</v>
      </c>
      <c r="BT463" t="s">
        <v>154</v>
      </c>
      <c r="BU463">
        <v>1</v>
      </c>
      <c r="BV463" t="s">
        <v>155</v>
      </c>
      <c r="BW463">
        <v>1</v>
      </c>
      <c r="BX463" t="s">
        <v>133</v>
      </c>
      <c r="BY463">
        <v>1</v>
      </c>
      <c r="BZ463" t="s">
        <v>156</v>
      </c>
      <c r="CA463" t="s">
        <v>157</v>
      </c>
      <c r="CC463">
        <v>1</v>
      </c>
      <c r="CD463">
        <v>0</v>
      </c>
      <c r="CE463" t="s">
        <v>158</v>
      </c>
      <c r="CG463" t="s">
        <v>159</v>
      </c>
      <c r="CI463" t="s">
        <v>137</v>
      </c>
      <c r="CJ463" t="s">
        <v>137</v>
      </c>
      <c r="CK463" t="s">
        <v>174</v>
      </c>
      <c r="CL463" t="s">
        <v>137</v>
      </c>
      <c r="CM463" t="s">
        <v>161</v>
      </c>
      <c r="CN463">
        <v>0</v>
      </c>
      <c r="CO463">
        <v>1</v>
      </c>
      <c r="CP463">
        <v>1</v>
      </c>
      <c r="CQ463">
        <v>0</v>
      </c>
      <c r="CR463">
        <v>0</v>
      </c>
      <c r="CS463">
        <v>1</v>
      </c>
      <c r="CT463">
        <v>1</v>
      </c>
      <c r="CU463" t="s">
        <v>162</v>
      </c>
      <c r="CW463">
        <v>0</v>
      </c>
      <c r="CX463">
        <v>0</v>
      </c>
      <c r="CZ463">
        <v>5</v>
      </c>
      <c r="DA463">
        <v>5</v>
      </c>
      <c r="DB463">
        <v>6</v>
      </c>
      <c r="DC463">
        <v>1</v>
      </c>
      <c r="DD463">
        <v>10</v>
      </c>
      <c r="DE463">
        <v>5</v>
      </c>
      <c r="DF463">
        <v>3</v>
      </c>
      <c r="DG463">
        <v>10</v>
      </c>
      <c r="DH463">
        <v>5</v>
      </c>
      <c r="DI463">
        <v>5</v>
      </c>
      <c r="DJ463">
        <v>5</v>
      </c>
      <c r="DK463">
        <v>5</v>
      </c>
      <c r="DL463">
        <v>5</v>
      </c>
      <c r="DM463">
        <v>5</v>
      </c>
      <c r="DN463">
        <v>0</v>
      </c>
      <c r="DO463">
        <v>2</v>
      </c>
      <c r="DP463">
        <v>5</v>
      </c>
      <c r="DQ463">
        <v>10</v>
      </c>
      <c r="DR463">
        <v>5</v>
      </c>
      <c r="DS463">
        <v>10</v>
      </c>
      <c r="DT463">
        <v>10</v>
      </c>
      <c r="DU463">
        <v>0</v>
      </c>
      <c r="DV463">
        <v>4</v>
      </c>
      <c r="DW463">
        <v>5</v>
      </c>
      <c r="DX463">
        <v>0</v>
      </c>
      <c r="DY463">
        <v>0</v>
      </c>
      <c r="DZ463">
        <v>10</v>
      </c>
      <c r="EA463">
        <v>5</v>
      </c>
      <c r="EB463">
        <v>5</v>
      </c>
      <c r="EC463">
        <v>0</v>
      </c>
      <c r="ED463">
        <v>196</v>
      </c>
      <c r="EE463">
        <v>146</v>
      </c>
      <c r="EF463">
        <v>0.744897961616516</v>
      </c>
      <c r="EG463" t="s">
        <v>163</v>
      </c>
      <c r="EH463">
        <v>23562</v>
      </c>
      <c r="EI463" t="s">
        <v>175</v>
      </c>
      <c r="EJ463" t="s">
        <v>165</v>
      </c>
    </row>
    <row r="464" spans="1:140" ht="15" hidden="1" x14ac:dyDescent="0.25">
      <c r="A464" t="s">
        <v>261</v>
      </c>
      <c r="B464" t="s">
        <v>262</v>
      </c>
      <c r="D464" t="s">
        <v>263</v>
      </c>
      <c r="E464">
        <v>45348</v>
      </c>
      <c r="F464">
        <v>23563</v>
      </c>
      <c r="G464" t="s">
        <v>169</v>
      </c>
      <c r="H464" t="s">
        <v>133</v>
      </c>
      <c r="I464" t="s">
        <v>134</v>
      </c>
      <c r="J464" t="s">
        <v>252</v>
      </c>
      <c r="K464">
        <v>30.03</v>
      </c>
      <c r="L464" t="s">
        <v>253</v>
      </c>
      <c r="P464" t="s">
        <v>254</v>
      </c>
      <c r="S464">
        <v>18353799</v>
      </c>
      <c r="U464" t="s">
        <v>138</v>
      </c>
      <c r="V464">
        <v>2008</v>
      </c>
      <c r="W464" t="s">
        <v>139</v>
      </c>
      <c r="X464">
        <v>1977</v>
      </c>
      <c r="Y464">
        <v>49559</v>
      </c>
      <c r="AA464">
        <v>214.03900146484401</v>
      </c>
      <c r="AB464" t="s">
        <v>137</v>
      </c>
      <c r="AD464" t="s">
        <v>140</v>
      </c>
      <c r="AF464" t="s">
        <v>141</v>
      </c>
      <c r="AG464">
        <v>3</v>
      </c>
      <c r="AH464" t="s">
        <v>142</v>
      </c>
      <c r="AI464">
        <v>7</v>
      </c>
      <c r="AJ464" t="s">
        <v>170</v>
      </c>
      <c r="AM464" t="s">
        <v>137</v>
      </c>
      <c r="AN464" t="s">
        <v>171</v>
      </c>
      <c r="AO464" t="s">
        <v>137</v>
      </c>
      <c r="AP464" t="s">
        <v>144</v>
      </c>
      <c r="AQ464" t="s">
        <v>145</v>
      </c>
      <c r="AR464" t="s">
        <v>137</v>
      </c>
      <c r="AS464" t="s">
        <v>146</v>
      </c>
      <c r="AT464" t="s">
        <v>137</v>
      </c>
      <c r="AW464" t="s">
        <v>172</v>
      </c>
      <c r="AX464" t="s">
        <v>148</v>
      </c>
      <c r="AY464">
        <v>2.9999999329447701E-2</v>
      </c>
      <c r="AZ464" t="s">
        <v>149</v>
      </c>
      <c r="BA464">
        <v>30</v>
      </c>
      <c r="BB464" t="s">
        <v>150</v>
      </c>
      <c r="BD464">
        <v>2.9999999329447701E-2</v>
      </c>
      <c r="BE464" t="s">
        <v>151</v>
      </c>
      <c r="BF464" t="s">
        <v>137</v>
      </c>
      <c r="BG464" t="s">
        <v>137</v>
      </c>
      <c r="BH464" t="s">
        <v>134</v>
      </c>
      <c r="BJ464">
        <v>1</v>
      </c>
      <c r="BK464">
        <v>0</v>
      </c>
      <c r="BL464">
        <v>96</v>
      </c>
      <c r="BM464" t="s">
        <v>152</v>
      </c>
      <c r="BN464">
        <v>96</v>
      </c>
      <c r="BP464">
        <v>1</v>
      </c>
      <c r="BQ464">
        <v>10</v>
      </c>
      <c r="BR464" t="s">
        <v>153</v>
      </c>
      <c r="BS464">
        <v>10</v>
      </c>
      <c r="BT464" t="s">
        <v>154</v>
      </c>
      <c r="BU464">
        <v>1</v>
      </c>
      <c r="BV464" t="s">
        <v>155</v>
      </c>
      <c r="BW464">
        <v>1</v>
      </c>
      <c r="BX464" t="s">
        <v>133</v>
      </c>
      <c r="BY464">
        <v>1</v>
      </c>
      <c r="BZ464" t="s">
        <v>156</v>
      </c>
      <c r="CA464" t="s">
        <v>157</v>
      </c>
      <c r="CC464">
        <v>1</v>
      </c>
      <c r="CD464">
        <v>0</v>
      </c>
      <c r="CE464" t="s">
        <v>158</v>
      </c>
      <c r="CG464" t="s">
        <v>159</v>
      </c>
      <c r="CI464" t="s">
        <v>137</v>
      </c>
      <c r="CJ464" t="s">
        <v>137</v>
      </c>
      <c r="CK464" t="s">
        <v>174</v>
      </c>
      <c r="CL464" t="s">
        <v>137</v>
      </c>
      <c r="CM464" t="s">
        <v>161</v>
      </c>
      <c r="CN464">
        <v>0</v>
      </c>
      <c r="CO464">
        <v>1</v>
      </c>
      <c r="CP464">
        <v>1</v>
      </c>
      <c r="CQ464">
        <v>0</v>
      </c>
      <c r="CR464">
        <v>0</v>
      </c>
      <c r="CS464">
        <v>1</v>
      </c>
      <c r="CT464">
        <v>1</v>
      </c>
      <c r="CU464" t="s">
        <v>162</v>
      </c>
      <c r="CW464">
        <v>0</v>
      </c>
      <c r="CX464">
        <v>0</v>
      </c>
      <c r="CZ464">
        <v>5</v>
      </c>
      <c r="DA464">
        <v>5</v>
      </c>
      <c r="DB464">
        <v>6</v>
      </c>
      <c r="DC464">
        <v>1</v>
      </c>
      <c r="DD464">
        <v>10</v>
      </c>
      <c r="DE464">
        <v>5</v>
      </c>
      <c r="DF464">
        <v>3</v>
      </c>
      <c r="DG464">
        <v>10</v>
      </c>
      <c r="DH464">
        <v>5</v>
      </c>
      <c r="DI464">
        <v>5</v>
      </c>
      <c r="DJ464">
        <v>5</v>
      </c>
      <c r="DK464">
        <v>5</v>
      </c>
      <c r="DL464">
        <v>5</v>
      </c>
      <c r="DM464">
        <v>5</v>
      </c>
      <c r="DN464">
        <v>0</v>
      </c>
      <c r="DO464">
        <v>2</v>
      </c>
      <c r="DP464">
        <v>5</v>
      </c>
      <c r="DQ464">
        <v>10</v>
      </c>
      <c r="DR464">
        <v>5</v>
      </c>
      <c r="DS464">
        <v>10</v>
      </c>
      <c r="DT464">
        <v>10</v>
      </c>
      <c r="DU464">
        <v>0</v>
      </c>
      <c r="DV464">
        <v>4</v>
      </c>
      <c r="DW464">
        <v>5</v>
      </c>
      <c r="DX464">
        <v>0</v>
      </c>
      <c r="DY464">
        <v>0</v>
      </c>
      <c r="DZ464">
        <v>10</v>
      </c>
      <c r="EA464">
        <v>5</v>
      </c>
      <c r="EB464">
        <v>5</v>
      </c>
      <c r="EC464">
        <v>0</v>
      </c>
      <c r="ED464">
        <v>196</v>
      </c>
      <c r="EE464">
        <v>146</v>
      </c>
      <c r="EF464">
        <v>0.744897961616516</v>
      </c>
      <c r="EG464" t="s">
        <v>163</v>
      </c>
      <c r="EH464">
        <v>23563</v>
      </c>
      <c r="EI464" t="s">
        <v>175</v>
      </c>
      <c r="EJ464" t="s">
        <v>165</v>
      </c>
    </row>
    <row r="465" spans="1:140" ht="15" hidden="1" x14ac:dyDescent="0.25">
      <c r="A465" t="s">
        <v>261</v>
      </c>
      <c r="B465" t="s">
        <v>262</v>
      </c>
      <c r="D465" t="s">
        <v>263</v>
      </c>
      <c r="E465">
        <v>45348</v>
      </c>
      <c r="F465">
        <v>23564</v>
      </c>
      <c r="G465" t="s">
        <v>169</v>
      </c>
      <c r="H465" t="s">
        <v>133</v>
      </c>
      <c r="I465" t="s">
        <v>134</v>
      </c>
      <c r="J465" t="s">
        <v>252</v>
      </c>
      <c r="K465">
        <v>56.82</v>
      </c>
      <c r="L465" t="s">
        <v>253</v>
      </c>
      <c r="P465" t="s">
        <v>254</v>
      </c>
      <c r="S465">
        <v>18353799</v>
      </c>
      <c r="U465" t="s">
        <v>138</v>
      </c>
      <c r="V465">
        <v>2008</v>
      </c>
      <c r="W465" t="s">
        <v>139</v>
      </c>
      <c r="X465">
        <v>1978</v>
      </c>
      <c r="Y465">
        <v>49560</v>
      </c>
      <c r="AA465">
        <v>214.03900146484401</v>
      </c>
      <c r="AB465" t="s">
        <v>137</v>
      </c>
      <c r="AD465" t="s">
        <v>140</v>
      </c>
      <c r="AF465" t="s">
        <v>141</v>
      </c>
      <c r="AG465">
        <v>3</v>
      </c>
      <c r="AH465" t="s">
        <v>142</v>
      </c>
      <c r="AI465">
        <v>7</v>
      </c>
      <c r="AJ465" t="s">
        <v>170</v>
      </c>
      <c r="AM465" t="s">
        <v>137</v>
      </c>
      <c r="AN465" t="s">
        <v>171</v>
      </c>
      <c r="AO465" t="s">
        <v>137</v>
      </c>
      <c r="AP465" t="s">
        <v>144</v>
      </c>
      <c r="AQ465" t="s">
        <v>145</v>
      </c>
      <c r="AR465" t="s">
        <v>137</v>
      </c>
      <c r="AS465" t="s">
        <v>146</v>
      </c>
      <c r="AT465" t="s">
        <v>137</v>
      </c>
      <c r="AW465" t="s">
        <v>172</v>
      </c>
      <c r="AX465" t="s">
        <v>148</v>
      </c>
      <c r="AY465">
        <v>2.9999999329447701E-2</v>
      </c>
      <c r="AZ465" t="s">
        <v>149</v>
      </c>
      <c r="BA465">
        <v>100</v>
      </c>
      <c r="BB465" t="s">
        <v>150</v>
      </c>
      <c r="BD465">
        <v>0.10000000149011599</v>
      </c>
      <c r="BE465" t="s">
        <v>151</v>
      </c>
      <c r="BF465" t="s">
        <v>137</v>
      </c>
      <c r="BG465" t="s">
        <v>137</v>
      </c>
      <c r="BH465" t="s">
        <v>134</v>
      </c>
      <c r="BJ465">
        <v>1</v>
      </c>
      <c r="BK465">
        <v>0</v>
      </c>
      <c r="BL465">
        <v>96</v>
      </c>
      <c r="BM465" t="s">
        <v>152</v>
      </c>
      <c r="BN465">
        <v>96</v>
      </c>
      <c r="BP465">
        <v>1</v>
      </c>
      <c r="BQ465">
        <v>10</v>
      </c>
      <c r="BR465" t="s">
        <v>153</v>
      </c>
      <c r="BS465">
        <v>10</v>
      </c>
      <c r="BT465" t="s">
        <v>154</v>
      </c>
      <c r="BU465">
        <v>1</v>
      </c>
      <c r="BV465" t="s">
        <v>155</v>
      </c>
      <c r="BW465">
        <v>1</v>
      </c>
      <c r="BX465" t="s">
        <v>133</v>
      </c>
      <c r="BY465">
        <v>1</v>
      </c>
      <c r="BZ465" t="s">
        <v>156</v>
      </c>
      <c r="CA465" t="s">
        <v>157</v>
      </c>
      <c r="CC465">
        <v>1</v>
      </c>
      <c r="CD465">
        <v>0</v>
      </c>
      <c r="CE465" t="s">
        <v>158</v>
      </c>
      <c r="CG465" t="s">
        <v>176</v>
      </c>
      <c r="CI465" t="s">
        <v>137</v>
      </c>
      <c r="CJ465" t="s">
        <v>137</v>
      </c>
      <c r="CK465" t="s">
        <v>174</v>
      </c>
      <c r="CL465" t="s">
        <v>137</v>
      </c>
      <c r="CM465" t="s">
        <v>161</v>
      </c>
      <c r="CN465">
        <v>0</v>
      </c>
      <c r="CO465">
        <v>1</v>
      </c>
      <c r="CP465">
        <v>1</v>
      </c>
      <c r="CQ465">
        <v>0</v>
      </c>
      <c r="CR465">
        <v>0</v>
      </c>
      <c r="CS465">
        <v>1</v>
      </c>
      <c r="CT465">
        <v>1</v>
      </c>
      <c r="CU465" t="s">
        <v>162</v>
      </c>
      <c r="CW465">
        <v>0</v>
      </c>
      <c r="CX465">
        <v>0</v>
      </c>
      <c r="CZ465">
        <v>5</v>
      </c>
      <c r="DA465">
        <v>5</v>
      </c>
      <c r="DB465">
        <v>6</v>
      </c>
      <c r="DC465">
        <v>1</v>
      </c>
      <c r="DD465">
        <v>10</v>
      </c>
      <c r="DE465">
        <v>5</v>
      </c>
      <c r="DF465">
        <v>3</v>
      </c>
      <c r="DG465">
        <v>10</v>
      </c>
      <c r="DH465">
        <v>5</v>
      </c>
      <c r="DI465">
        <v>5</v>
      </c>
      <c r="DJ465">
        <v>5</v>
      </c>
      <c r="DK465">
        <v>5</v>
      </c>
      <c r="DL465">
        <v>5</v>
      </c>
      <c r="DM465">
        <v>5</v>
      </c>
      <c r="DN465">
        <v>0</v>
      </c>
      <c r="DO465">
        <v>2</v>
      </c>
      <c r="DP465">
        <v>5</v>
      </c>
      <c r="DQ465">
        <v>10</v>
      </c>
      <c r="DR465">
        <v>5</v>
      </c>
      <c r="DS465">
        <v>10</v>
      </c>
      <c r="DT465">
        <v>10</v>
      </c>
      <c r="DU465">
        <v>0</v>
      </c>
      <c r="DV465">
        <v>4</v>
      </c>
      <c r="DW465">
        <v>5</v>
      </c>
      <c r="DX465">
        <v>0</v>
      </c>
      <c r="DY465">
        <v>0</v>
      </c>
      <c r="DZ465">
        <v>10</v>
      </c>
      <c r="EA465">
        <v>5</v>
      </c>
      <c r="EB465">
        <v>5</v>
      </c>
      <c r="EC465">
        <v>0</v>
      </c>
      <c r="ED465">
        <v>196</v>
      </c>
      <c r="EE465">
        <v>146</v>
      </c>
      <c r="EF465">
        <v>0.744897961616516</v>
      </c>
      <c r="EG465" t="s">
        <v>163</v>
      </c>
      <c r="EH465">
        <v>23564</v>
      </c>
      <c r="EI465" t="s">
        <v>175</v>
      </c>
      <c r="EJ465" t="s">
        <v>165</v>
      </c>
    </row>
    <row r="466" spans="1:140" ht="15" hidden="1" x14ac:dyDescent="0.25">
      <c r="A466" t="s">
        <v>261</v>
      </c>
      <c r="B466" t="s">
        <v>262</v>
      </c>
      <c r="D466" t="s">
        <v>263</v>
      </c>
      <c r="E466">
        <v>45348</v>
      </c>
      <c r="F466">
        <v>23565</v>
      </c>
      <c r="G466" t="s">
        <v>169</v>
      </c>
      <c r="H466" t="s">
        <v>133</v>
      </c>
      <c r="I466" t="s">
        <v>134</v>
      </c>
      <c r="J466" t="s">
        <v>252</v>
      </c>
      <c r="K466">
        <v>9.7469999999999999</v>
      </c>
      <c r="L466" t="s">
        <v>253</v>
      </c>
      <c r="P466" t="s">
        <v>254</v>
      </c>
      <c r="S466">
        <v>18353799</v>
      </c>
      <c r="U466" t="s">
        <v>138</v>
      </c>
      <c r="V466">
        <v>2008</v>
      </c>
      <c r="W466" t="s">
        <v>139</v>
      </c>
      <c r="X466">
        <v>1979</v>
      </c>
      <c r="Y466">
        <v>49561</v>
      </c>
      <c r="AA466">
        <v>214.03900146484401</v>
      </c>
      <c r="AB466" t="s">
        <v>137</v>
      </c>
      <c r="AD466" t="s">
        <v>140</v>
      </c>
      <c r="AF466" t="s">
        <v>141</v>
      </c>
      <c r="AG466">
        <v>3</v>
      </c>
      <c r="AH466" t="s">
        <v>142</v>
      </c>
      <c r="AI466">
        <v>7</v>
      </c>
      <c r="AJ466" t="s">
        <v>170</v>
      </c>
      <c r="AM466" t="s">
        <v>137</v>
      </c>
      <c r="AN466" t="s">
        <v>171</v>
      </c>
      <c r="AO466" t="s">
        <v>137</v>
      </c>
      <c r="AP466" t="s">
        <v>144</v>
      </c>
      <c r="AQ466" t="s">
        <v>145</v>
      </c>
      <c r="AR466" t="s">
        <v>137</v>
      </c>
      <c r="AS466" t="s">
        <v>168</v>
      </c>
      <c r="AT466" t="s">
        <v>137</v>
      </c>
      <c r="AW466" t="s">
        <v>172</v>
      </c>
      <c r="AX466" t="s">
        <v>148</v>
      </c>
      <c r="AY466">
        <v>2.9999999329447701E-2</v>
      </c>
      <c r="AZ466" t="s">
        <v>149</v>
      </c>
      <c r="BA466">
        <v>10</v>
      </c>
      <c r="BB466" t="s">
        <v>150</v>
      </c>
      <c r="BD466">
        <v>9.9999997764825804E-3</v>
      </c>
      <c r="BE466" t="s">
        <v>151</v>
      </c>
      <c r="BF466" t="s">
        <v>137</v>
      </c>
      <c r="BG466" t="s">
        <v>137</v>
      </c>
      <c r="BH466" t="s">
        <v>134</v>
      </c>
      <c r="BJ466">
        <v>1</v>
      </c>
      <c r="BK466">
        <v>0</v>
      </c>
      <c r="BL466">
        <v>96</v>
      </c>
      <c r="BM466" t="s">
        <v>152</v>
      </c>
      <c r="BN466">
        <v>96</v>
      </c>
      <c r="BP466">
        <v>1</v>
      </c>
      <c r="BQ466">
        <v>10</v>
      </c>
      <c r="BR466" t="s">
        <v>153</v>
      </c>
      <c r="BS466">
        <v>10</v>
      </c>
      <c r="BT466" t="s">
        <v>154</v>
      </c>
      <c r="BU466">
        <v>1</v>
      </c>
      <c r="BV466" t="s">
        <v>155</v>
      </c>
      <c r="BW466">
        <v>1</v>
      </c>
      <c r="BX466" t="s">
        <v>133</v>
      </c>
      <c r="BY466">
        <v>1</v>
      </c>
      <c r="BZ466" t="s">
        <v>156</v>
      </c>
      <c r="CA466" t="s">
        <v>157</v>
      </c>
      <c r="CC466">
        <v>1</v>
      </c>
      <c r="CD466">
        <v>0</v>
      </c>
      <c r="CE466" t="s">
        <v>158</v>
      </c>
      <c r="CG466" t="s">
        <v>159</v>
      </c>
      <c r="CI466" t="s">
        <v>137</v>
      </c>
      <c r="CJ466" t="s">
        <v>137</v>
      </c>
      <c r="CK466" t="s">
        <v>174</v>
      </c>
      <c r="CL466" t="s">
        <v>137</v>
      </c>
      <c r="CM466" t="s">
        <v>161</v>
      </c>
      <c r="CN466">
        <v>0</v>
      </c>
      <c r="CO466">
        <v>1</v>
      </c>
      <c r="CP466">
        <v>1</v>
      </c>
      <c r="CQ466">
        <v>0</v>
      </c>
      <c r="CR466">
        <v>0</v>
      </c>
      <c r="CS466">
        <v>1</v>
      </c>
      <c r="CT466">
        <v>1</v>
      </c>
      <c r="CU466" t="s">
        <v>162</v>
      </c>
      <c r="CW466">
        <v>0</v>
      </c>
      <c r="CX466">
        <v>0</v>
      </c>
      <c r="CZ466">
        <v>5</v>
      </c>
      <c r="DA466">
        <v>5</v>
      </c>
      <c r="DB466">
        <v>6</v>
      </c>
      <c r="DC466">
        <v>1</v>
      </c>
      <c r="DD466">
        <v>10</v>
      </c>
      <c r="DE466">
        <v>5</v>
      </c>
      <c r="DF466">
        <v>3</v>
      </c>
      <c r="DG466">
        <v>10</v>
      </c>
      <c r="DH466">
        <v>5</v>
      </c>
      <c r="DI466">
        <v>5</v>
      </c>
      <c r="DJ466">
        <v>5</v>
      </c>
      <c r="DK466">
        <v>5</v>
      </c>
      <c r="DL466">
        <v>5</v>
      </c>
      <c r="DM466">
        <v>5</v>
      </c>
      <c r="DN466">
        <v>0</v>
      </c>
      <c r="DO466">
        <v>2</v>
      </c>
      <c r="DP466">
        <v>5</v>
      </c>
      <c r="DQ466">
        <v>10</v>
      </c>
      <c r="DR466">
        <v>5</v>
      </c>
      <c r="DS466">
        <v>10</v>
      </c>
      <c r="DT466">
        <v>10</v>
      </c>
      <c r="DU466">
        <v>0</v>
      </c>
      <c r="DV466">
        <v>4</v>
      </c>
      <c r="DW466">
        <v>5</v>
      </c>
      <c r="DX466">
        <v>0</v>
      </c>
      <c r="DY466">
        <v>0</v>
      </c>
      <c r="DZ466">
        <v>10</v>
      </c>
      <c r="EA466">
        <v>5</v>
      </c>
      <c r="EB466">
        <v>5</v>
      </c>
      <c r="EC466">
        <v>0</v>
      </c>
      <c r="ED466">
        <v>196</v>
      </c>
      <c r="EE466">
        <v>146</v>
      </c>
      <c r="EF466">
        <v>0.744897961616516</v>
      </c>
      <c r="EG466" t="s">
        <v>163</v>
      </c>
      <c r="EH466">
        <v>23565</v>
      </c>
      <c r="EI466" t="s">
        <v>175</v>
      </c>
      <c r="EJ466" t="s">
        <v>165</v>
      </c>
    </row>
    <row r="467" spans="1:140" ht="15" hidden="1" x14ac:dyDescent="0.25">
      <c r="A467" t="s">
        <v>261</v>
      </c>
      <c r="B467" t="s">
        <v>262</v>
      </c>
      <c r="D467" t="s">
        <v>263</v>
      </c>
      <c r="E467">
        <v>45348</v>
      </c>
      <c r="F467">
        <v>23566</v>
      </c>
      <c r="G467" t="s">
        <v>169</v>
      </c>
      <c r="H467" t="s">
        <v>133</v>
      </c>
      <c r="I467" t="s">
        <v>134</v>
      </c>
      <c r="J467" t="s">
        <v>252</v>
      </c>
      <c r="K467">
        <v>10.46</v>
      </c>
      <c r="L467" t="s">
        <v>253</v>
      </c>
      <c r="P467" t="s">
        <v>254</v>
      </c>
      <c r="S467">
        <v>18353799</v>
      </c>
      <c r="U467" t="s">
        <v>138</v>
      </c>
      <c r="V467">
        <v>2008</v>
      </c>
      <c r="W467" t="s">
        <v>139</v>
      </c>
      <c r="X467">
        <v>1980</v>
      </c>
      <c r="Y467">
        <v>49562</v>
      </c>
      <c r="AA467">
        <v>214.03900146484401</v>
      </c>
      <c r="AB467" t="s">
        <v>137</v>
      </c>
      <c r="AD467" t="s">
        <v>140</v>
      </c>
      <c r="AF467" t="s">
        <v>141</v>
      </c>
      <c r="AG467">
        <v>3</v>
      </c>
      <c r="AH467" t="s">
        <v>142</v>
      </c>
      <c r="AI467">
        <v>7</v>
      </c>
      <c r="AJ467" t="s">
        <v>170</v>
      </c>
      <c r="AM467" t="s">
        <v>137</v>
      </c>
      <c r="AN467" t="s">
        <v>171</v>
      </c>
      <c r="AO467" t="s">
        <v>137</v>
      </c>
      <c r="AP467" t="s">
        <v>144</v>
      </c>
      <c r="AQ467" t="s">
        <v>145</v>
      </c>
      <c r="AR467" t="s">
        <v>137</v>
      </c>
      <c r="AS467" t="s">
        <v>168</v>
      </c>
      <c r="AT467" t="s">
        <v>137</v>
      </c>
      <c r="AW467" t="s">
        <v>172</v>
      </c>
      <c r="AX467" t="s">
        <v>148</v>
      </c>
      <c r="AY467">
        <v>2.9999999329447701E-2</v>
      </c>
      <c r="AZ467" t="s">
        <v>149</v>
      </c>
      <c r="BA467">
        <v>30</v>
      </c>
      <c r="BB467" t="s">
        <v>150</v>
      </c>
      <c r="BD467">
        <v>2.9999999329447701E-2</v>
      </c>
      <c r="BE467" t="s">
        <v>151</v>
      </c>
      <c r="BF467" t="s">
        <v>137</v>
      </c>
      <c r="BG467" t="s">
        <v>137</v>
      </c>
      <c r="BH467" t="s">
        <v>134</v>
      </c>
      <c r="BJ467">
        <v>1</v>
      </c>
      <c r="BK467">
        <v>0</v>
      </c>
      <c r="BL467">
        <v>96</v>
      </c>
      <c r="BM467" t="s">
        <v>152</v>
      </c>
      <c r="BN467">
        <v>96</v>
      </c>
      <c r="BP467">
        <v>1</v>
      </c>
      <c r="BQ467">
        <v>10</v>
      </c>
      <c r="BR467" t="s">
        <v>153</v>
      </c>
      <c r="BS467">
        <v>10</v>
      </c>
      <c r="BT467" t="s">
        <v>154</v>
      </c>
      <c r="BU467">
        <v>1</v>
      </c>
      <c r="BV467" t="s">
        <v>155</v>
      </c>
      <c r="BW467">
        <v>1</v>
      </c>
      <c r="BX467" t="s">
        <v>133</v>
      </c>
      <c r="BY467">
        <v>1</v>
      </c>
      <c r="BZ467" t="s">
        <v>156</v>
      </c>
      <c r="CA467" t="s">
        <v>157</v>
      </c>
      <c r="CC467">
        <v>1</v>
      </c>
      <c r="CD467">
        <v>0</v>
      </c>
      <c r="CE467" t="s">
        <v>158</v>
      </c>
      <c r="CG467" t="s">
        <v>159</v>
      </c>
      <c r="CI467" t="s">
        <v>137</v>
      </c>
      <c r="CJ467" t="s">
        <v>137</v>
      </c>
      <c r="CK467" t="s">
        <v>174</v>
      </c>
      <c r="CL467" t="s">
        <v>137</v>
      </c>
      <c r="CM467" t="s">
        <v>161</v>
      </c>
      <c r="CN467">
        <v>0</v>
      </c>
      <c r="CO467">
        <v>1</v>
      </c>
      <c r="CP467">
        <v>1</v>
      </c>
      <c r="CQ467">
        <v>0</v>
      </c>
      <c r="CR467">
        <v>0</v>
      </c>
      <c r="CS467">
        <v>1</v>
      </c>
      <c r="CT467">
        <v>1</v>
      </c>
      <c r="CU467" t="s">
        <v>162</v>
      </c>
      <c r="CW467">
        <v>0</v>
      </c>
      <c r="CX467">
        <v>0</v>
      </c>
      <c r="CZ467">
        <v>5</v>
      </c>
      <c r="DA467">
        <v>5</v>
      </c>
      <c r="DB467">
        <v>6</v>
      </c>
      <c r="DC467">
        <v>1</v>
      </c>
      <c r="DD467">
        <v>10</v>
      </c>
      <c r="DE467">
        <v>5</v>
      </c>
      <c r="DF467">
        <v>3</v>
      </c>
      <c r="DG467">
        <v>10</v>
      </c>
      <c r="DH467">
        <v>5</v>
      </c>
      <c r="DI467">
        <v>5</v>
      </c>
      <c r="DJ467">
        <v>5</v>
      </c>
      <c r="DK467">
        <v>5</v>
      </c>
      <c r="DL467">
        <v>5</v>
      </c>
      <c r="DM467">
        <v>5</v>
      </c>
      <c r="DN467">
        <v>0</v>
      </c>
      <c r="DO467">
        <v>2</v>
      </c>
      <c r="DP467">
        <v>5</v>
      </c>
      <c r="DQ467">
        <v>10</v>
      </c>
      <c r="DR467">
        <v>5</v>
      </c>
      <c r="DS467">
        <v>10</v>
      </c>
      <c r="DT467">
        <v>10</v>
      </c>
      <c r="DU467">
        <v>0</v>
      </c>
      <c r="DV467">
        <v>4</v>
      </c>
      <c r="DW467">
        <v>5</v>
      </c>
      <c r="DX467">
        <v>0</v>
      </c>
      <c r="DY467">
        <v>0</v>
      </c>
      <c r="DZ467">
        <v>10</v>
      </c>
      <c r="EA467">
        <v>5</v>
      </c>
      <c r="EB467">
        <v>5</v>
      </c>
      <c r="EC467">
        <v>0</v>
      </c>
      <c r="ED467">
        <v>196</v>
      </c>
      <c r="EE467">
        <v>146</v>
      </c>
      <c r="EF467">
        <v>0.744897961616516</v>
      </c>
      <c r="EG467" t="s">
        <v>163</v>
      </c>
      <c r="EH467">
        <v>23566</v>
      </c>
      <c r="EI467" t="s">
        <v>175</v>
      </c>
      <c r="EJ467" t="s">
        <v>165</v>
      </c>
    </row>
    <row r="468" spans="1:140" ht="15" hidden="1" x14ac:dyDescent="0.25">
      <c r="A468" t="s">
        <v>261</v>
      </c>
      <c r="B468" t="s">
        <v>262</v>
      </c>
      <c r="D468" t="s">
        <v>263</v>
      </c>
      <c r="E468">
        <v>45348</v>
      </c>
      <c r="F468">
        <v>23567</v>
      </c>
      <c r="G468" t="s">
        <v>169</v>
      </c>
      <c r="H468" t="s">
        <v>133</v>
      </c>
      <c r="I468" t="s">
        <v>134</v>
      </c>
      <c r="J468" t="s">
        <v>252</v>
      </c>
      <c r="K468">
        <v>27.55</v>
      </c>
      <c r="L468" t="s">
        <v>253</v>
      </c>
      <c r="P468" t="s">
        <v>254</v>
      </c>
      <c r="S468">
        <v>18353799</v>
      </c>
      <c r="U468" t="s">
        <v>138</v>
      </c>
      <c r="V468">
        <v>2008</v>
      </c>
      <c r="W468" t="s">
        <v>139</v>
      </c>
      <c r="X468">
        <v>1981</v>
      </c>
      <c r="Y468">
        <v>49563</v>
      </c>
      <c r="AA468">
        <v>214.03900146484401</v>
      </c>
      <c r="AB468" t="s">
        <v>137</v>
      </c>
      <c r="AD468" t="s">
        <v>140</v>
      </c>
      <c r="AF468" t="s">
        <v>141</v>
      </c>
      <c r="AG468">
        <v>3</v>
      </c>
      <c r="AH468" t="s">
        <v>142</v>
      </c>
      <c r="AI468">
        <v>7</v>
      </c>
      <c r="AJ468" t="s">
        <v>170</v>
      </c>
      <c r="AM468" t="s">
        <v>137</v>
      </c>
      <c r="AN468" t="s">
        <v>171</v>
      </c>
      <c r="AO468" t="s">
        <v>137</v>
      </c>
      <c r="AP468" t="s">
        <v>144</v>
      </c>
      <c r="AQ468" t="s">
        <v>145</v>
      </c>
      <c r="AR468" t="s">
        <v>137</v>
      </c>
      <c r="AS468" t="s">
        <v>168</v>
      </c>
      <c r="AT468" t="s">
        <v>137</v>
      </c>
      <c r="AW468" t="s">
        <v>172</v>
      </c>
      <c r="AX468" t="s">
        <v>148</v>
      </c>
      <c r="AY468">
        <v>2.9999999329447701E-2</v>
      </c>
      <c r="AZ468" t="s">
        <v>149</v>
      </c>
      <c r="BA468">
        <v>100</v>
      </c>
      <c r="BB468" t="s">
        <v>150</v>
      </c>
      <c r="BD468">
        <v>0.10000000149011599</v>
      </c>
      <c r="BE468" t="s">
        <v>151</v>
      </c>
      <c r="BF468" t="s">
        <v>137</v>
      </c>
      <c r="BG468" t="s">
        <v>137</v>
      </c>
      <c r="BH468" t="s">
        <v>134</v>
      </c>
      <c r="BJ468">
        <v>1</v>
      </c>
      <c r="BK468">
        <v>0</v>
      </c>
      <c r="BL468">
        <v>96</v>
      </c>
      <c r="BM468" t="s">
        <v>152</v>
      </c>
      <c r="BN468">
        <v>96</v>
      </c>
      <c r="BP468">
        <v>1</v>
      </c>
      <c r="BQ468">
        <v>10</v>
      </c>
      <c r="BR468" t="s">
        <v>153</v>
      </c>
      <c r="BS468">
        <v>10</v>
      </c>
      <c r="BT468" t="s">
        <v>154</v>
      </c>
      <c r="BU468">
        <v>1</v>
      </c>
      <c r="BV468" t="s">
        <v>155</v>
      </c>
      <c r="BW468">
        <v>1</v>
      </c>
      <c r="BX468" t="s">
        <v>133</v>
      </c>
      <c r="BY468">
        <v>1</v>
      </c>
      <c r="BZ468" t="s">
        <v>156</v>
      </c>
      <c r="CA468" t="s">
        <v>157</v>
      </c>
      <c r="CC468">
        <v>1</v>
      </c>
      <c r="CD468">
        <v>0</v>
      </c>
      <c r="CE468" t="s">
        <v>158</v>
      </c>
      <c r="CG468" t="s">
        <v>176</v>
      </c>
      <c r="CI468" t="s">
        <v>137</v>
      </c>
      <c r="CJ468" t="s">
        <v>137</v>
      </c>
      <c r="CK468" t="s">
        <v>174</v>
      </c>
      <c r="CL468" t="s">
        <v>137</v>
      </c>
      <c r="CM468" t="s">
        <v>161</v>
      </c>
      <c r="CN468">
        <v>0</v>
      </c>
      <c r="CO468">
        <v>1</v>
      </c>
      <c r="CP468">
        <v>1</v>
      </c>
      <c r="CQ468">
        <v>0</v>
      </c>
      <c r="CR468">
        <v>0</v>
      </c>
      <c r="CS468">
        <v>1</v>
      </c>
      <c r="CT468">
        <v>1</v>
      </c>
      <c r="CU468" t="s">
        <v>162</v>
      </c>
      <c r="CW468">
        <v>0</v>
      </c>
      <c r="CX468">
        <v>0</v>
      </c>
      <c r="CZ468">
        <v>5</v>
      </c>
      <c r="DA468">
        <v>5</v>
      </c>
      <c r="DB468">
        <v>6</v>
      </c>
      <c r="DC468">
        <v>1</v>
      </c>
      <c r="DD468">
        <v>10</v>
      </c>
      <c r="DE468">
        <v>5</v>
      </c>
      <c r="DF468">
        <v>3</v>
      </c>
      <c r="DG468">
        <v>10</v>
      </c>
      <c r="DH468">
        <v>5</v>
      </c>
      <c r="DI468">
        <v>5</v>
      </c>
      <c r="DJ468">
        <v>5</v>
      </c>
      <c r="DK468">
        <v>5</v>
      </c>
      <c r="DL468">
        <v>5</v>
      </c>
      <c r="DM468">
        <v>5</v>
      </c>
      <c r="DN468">
        <v>0</v>
      </c>
      <c r="DO468">
        <v>2</v>
      </c>
      <c r="DP468">
        <v>5</v>
      </c>
      <c r="DQ468">
        <v>10</v>
      </c>
      <c r="DR468">
        <v>5</v>
      </c>
      <c r="DS468">
        <v>10</v>
      </c>
      <c r="DT468">
        <v>10</v>
      </c>
      <c r="DU468">
        <v>0</v>
      </c>
      <c r="DV468">
        <v>4</v>
      </c>
      <c r="DW468">
        <v>5</v>
      </c>
      <c r="DX468">
        <v>0</v>
      </c>
      <c r="DY468">
        <v>0</v>
      </c>
      <c r="DZ468">
        <v>10</v>
      </c>
      <c r="EA468">
        <v>5</v>
      </c>
      <c r="EB468">
        <v>5</v>
      </c>
      <c r="EC468">
        <v>0</v>
      </c>
      <c r="ED468">
        <v>196</v>
      </c>
      <c r="EE468">
        <v>146</v>
      </c>
      <c r="EF468">
        <v>0.744897961616516</v>
      </c>
      <c r="EG468" t="s">
        <v>163</v>
      </c>
      <c r="EH468">
        <v>23567</v>
      </c>
      <c r="EI468" t="s">
        <v>175</v>
      </c>
      <c r="EJ468" t="s">
        <v>165</v>
      </c>
    </row>
    <row r="469" spans="1:140" ht="15" hidden="1" x14ac:dyDescent="0.25">
      <c r="A469" t="s">
        <v>752</v>
      </c>
      <c r="B469" t="s">
        <v>753</v>
      </c>
      <c r="D469" t="s">
        <v>263</v>
      </c>
      <c r="E469">
        <v>45348</v>
      </c>
      <c r="F469">
        <v>21928</v>
      </c>
      <c r="G469" t="s">
        <v>132</v>
      </c>
      <c r="H469" t="s">
        <v>133</v>
      </c>
      <c r="I469" t="s">
        <v>166</v>
      </c>
      <c r="J469" t="s">
        <v>255</v>
      </c>
      <c r="K469">
        <v>528.9</v>
      </c>
      <c r="L469" t="s">
        <v>253</v>
      </c>
      <c r="P469" t="s">
        <v>256</v>
      </c>
      <c r="S469">
        <v>19059455</v>
      </c>
      <c r="U469" t="s">
        <v>544</v>
      </c>
      <c r="V469">
        <v>2009</v>
      </c>
      <c r="W469" t="s">
        <v>139</v>
      </c>
      <c r="X469">
        <v>342</v>
      </c>
      <c r="Y469">
        <v>47639</v>
      </c>
      <c r="AA469">
        <v>299.08999633789102</v>
      </c>
      <c r="AB469" t="s">
        <v>137</v>
      </c>
      <c r="AD469" t="s">
        <v>754</v>
      </c>
      <c r="AF469" t="s">
        <v>141</v>
      </c>
      <c r="AG469">
        <v>3</v>
      </c>
      <c r="AH469" t="s">
        <v>142</v>
      </c>
      <c r="AI469">
        <v>10</v>
      </c>
      <c r="AJ469" t="s">
        <v>142</v>
      </c>
      <c r="AK469">
        <v>98.199996948242202</v>
      </c>
      <c r="AM469" t="s">
        <v>137</v>
      </c>
      <c r="AN469" t="s">
        <v>143</v>
      </c>
      <c r="AO469" t="s">
        <v>137</v>
      </c>
      <c r="AP469" t="s">
        <v>144</v>
      </c>
      <c r="AQ469" t="s">
        <v>145</v>
      </c>
      <c r="AR469" t="s">
        <v>137</v>
      </c>
      <c r="AS469" t="s">
        <v>168</v>
      </c>
      <c r="AT469" t="s">
        <v>137</v>
      </c>
      <c r="AW469" t="s">
        <v>755</v>
      </c>
      <c r="AX469" t="s">
        <v>148</v>
      </c>
      <c r="AY469">
        <v>0.22499999403953599</v>
      </c>
      <c r="AZ469" t="s">
        <v>149</v>
      </c>
      <c r="BA469">
        <v>30</v>
      </c>
      <c r="BB469" t="s">
        <v>150</v>
      </c>
      <c r="BD469">
        <v>2.9999999329447701E-2</v>
      </c>
      <c r="BE469" t="s">
        <v>151</v>
      </c>
      <c r="BF469" t="s">
        <v>137</v>
      </c>
      <c r="BG469" t="s">
        <v>137</v>
      </c>
      <c r="BH469" t="s">
        <v>166</v>
      </c>
      <c r="BJ469">
        <v>1</v>
      </c>
      <c r="BK469">
        <v>1</v>
      </c>
      <c r="BL469">
        <v>24</v>
      </c>
      <c r="BM469" t="s">
        <v>152</v>
      </c>
      <c r="BN469">
        <v>24</v>
      </c>
      <c r="BP469">
        <v>1</v>
      </c>
      <c r="BV469" t="s">
        <v>155</v>
      </c>
      <c r="BW469">
        <v>1</v>
      </c>
      <c r="BX469" t="s">
        <v>133</v>
      </c>
      <c r="BY469">
        <v>1</v>
      </c>
      <c r="BZ469" t="s">
        <v>167</v>
      </c>
      <c r="CC469">
        <v>1</v>
      </c>
      <c r="CD469">
        <v>0</v>
      </c>
      <c r="CE469" t="s">
        <v>158</v>
      </c>
      <c r="CG469" t="s">
        <v>176</v>
      </c>
      <c r="CI469" t="s">
        <v>137</v>
      </c>
      <c r="CJ469" t="s">
        <v>137</v>
      </c>
      <c r="CK469" t="s">
        <v>174</v>
      </c>
      <c r="CL469" t="s">
        <v>137</v>
      </c>
      <c r="CM469" t="s">
        <v>161</v>
      </c>
      <c r="CN469">
        <v>0</v>
      </c>
      <c r="CO469">
        <v>1</v>
      </c>
      <c r="CP469">
        <v>0</v>
      </c>
      <c r="CQ469">
        <v>1</v>
      </c>
      <c r="CR469">
        <v>0</v>
      </c>
      <c r="CS469">
        <v>1</v>
      </c>
      <c r="CT469">
        <v>0</v>
      </c>
      <c r="CU469" t="s">
        <v>162</v>
      </c>
      <c r="CW469">
        <v>0</v>
      </c>
      <c r="CX469">
        <v>0</v>
      </c>
      <c r="CZ469">
        <v>5</v>
      </c>
      <c r="DA469">
        <v>5</v>
      </c>
      <c r="DB469">
        <v>8</v>
      </c>
      <c r="DC469">
        <v>3</v>
      </c>
      <c r="DD469">
        <v>10</v>
      </c>
      <c r="DE469">
        <v>5</v>
      </c>
      <c r="DF469">
        <v>3</v>
      </c>
      <c r="DG469">
        <v>10</v>
      </c>
      <c r="DH469">
        <v>0</v>
      </c>
      <c r="DI469">
        <v>5</v>
      </c>
      <c r="DJ469">
        <v>5</v>
      </c>
      <c r="DK469">
        <v>5</v>
      </c>
      <c r="DL469">
        <v>5</v>
      </c>
      <c r="DM469">
        <v>5</v>
      </c>
      <c r="DN469">
        <v>0</v>
      </c>
      <c r="DO469">
        <v>2</v>
      </c>
      <c r="DP469">
        <v>5</v>
      </c>
      <c r="DQ469">
        <v>10</v>
      </c>
      <c r="DR469">
        <v>5</v>
      </c>
      <c r="DS469">
        <v>10</v>
      </c>
      <c r="DT469">
        <v>10</v>
      </c>
      <c r="DU469">
        <v>0</v>
      </c>
      <c r="DV469">
        <v>4</v>
      </c>
      <c r="DW469">
        <v>0</v>
      </c>
      <c r="DX469">
        <v>5</v>
      </c>
      <c r="DY469">
        <v>0</v>
      </c>
      <c r="DZ469">
        <v>10</v>
      </c>
      <c r="EA469">
        <v>0</v>
      </c>
      <c r="EB469">
        <v>5</v>
      </c>
      <c r="EC469">
        <v>0</v>
      </c>
      <c r="ED469">
        <v>181</v>
      </c>
      <c r="EE469">
        <v>140</v>
      </c>
      <c r="EF469">
        <v>0.77348065376281705</v>
      </c>
      <c r="EG469" t="s">
        <v>163</v>
      </c>
      <c r="EH469">
        <v>21928</v>
      </c>
      <c r="EI469" t="s">
        <v>756</v>
      </c>
      <c r="EJ469" t="s">
        <v>165</v>
      </c>
    </row>
    <row r="470" spans="1:140" ht="15" hidden="1" x14ac:dyDescent="0.25">
      <c r="A470" t="s">
        <v>752</v>
      </c>
      <c r="B470" t="s">
        <v>753</v>
      </c>
      <c r="D470" t="s">
        <v>263</v>
      </c>
      <c r="E470">
        <v>45348</v>
      </c>
      <c r="F470">
        <v>25905</v>
      </c>
      <c r="G470" t="s">
        <v>538</v>
      </c>
      <c r="H470" t="s">
        <v>133</v>
      </c>
      <c r="I470" t="s">
        <v>166</v>
      </c>
      <c r="J470" t="s">
        <v>255</v>
      </c>
      <c r="K470">
        <v>511</v>
      </c>
      <c r="L470" t="s">
        <v>774</v>
      </c>
      <c r="S470">
        <v>19059455</v>
      </c>
      <c r="U470" t="s">
        <v>544</v>
      </c>
      <c r="V470">
        <v>2009</v>
      </c>
      <c r="W470" t="s">
        <v>290</v>
      </c>
      <c r="X470">
        <v>4319</v>
      </c>
      <c r="Y470">
        <v>100404</v>
      </c>
      <c r="AA470">
        <v>300.10000610351602</v>
      </c>
      <c r="AB470" t="s">
        <v>174</v>
      </c>
      <c r="AD470" t="s">
        <v>770</v>
      </c>
      <c r="AF470" t="s">
        <v>141</v>
      </c>
      <c r="AG470">
        <v>3</v>
      </c>
      <c r="AH470" t="s">
        <v>142</v>
      </c>
      <c r="AI470">
        <v>11</v>
      </c>
      <c r="AJ470" t="s">
        <v>163</v>
      </c>
      <c r="AK470">
        <v>98.199996948242202</v>
      </c>
      <c r="AM470" t="s">
        <v>137</v>
      </c>
      <c r="AN470" t="s">
        <v>539</v>
      </c>
      <c r="AO470" t="s">
        <v>137</v>
      </c>
      <c r="AQ470" t="s">
        <v>203</v>
      </c>
      <c r="AR470" t="s">
        <v>204</v>
      </c>
      <c r="AS470" t="s">
        <v>168</v>
      </c>
      <c r="AT470" t="s">
        <v>137</v>
      </c>
      <c r="AU470" t="s">
        <v>293</v>
      </c>
      <c r="AV470" t="s">
        <v>776</v>
      </c>
      <c r="AX470" t="s">
        <v>158</v>
      </c>
      <c r="AZ470" t="s">
        <v>185</v>
      </c>
      <c r="BA470">
        <v>10</v>
      </c>
      <c r="BB470" t="s">
        <v>296</v>
      </c>
      <c r="BD470">
        <v>10</v>
      </c>
      <c r="BE470" t="s">
        <v>296</v>
      </c>
      <c r="BG470" t="s">
        <v>137</v>
      </c>
      <c r="BH470" t="s">
        <v>166</v>
      </c>
      <c r="BJ470">
        <v>1</v>
      </c>
      <c r="BK470">
        <v>1</v>
      </c>
      <c r="BL470">
        <v>14</v>
      </c>
      <c r="BM470" t="s">
        <v>187</v>
      </c>
      <c r="BN470">
        <v>336</v>
      </c>
      <c r="BP470">
        <v>1</v>
      </c>
      <c r="BQ470">
        <v>2</v>
      </c>
      <c r="BR470" t="s">
        <v>153</v>
      </c>
      <c r="BS470">
        <v>2</v>
      </c>
      <c r="BT470" t="s">
        <v>153</v>
      </c>
      <c r="BU470">
        <v>1</v>
      </c>
      <c r="BV470" t="s">
        <v>155</v>
      </c>
      <c r="BW470">
        <v>1</v>
      </c>
      <c r="BX470" t="s">
        <v>133</v>
      </c>
      <c r="BY470">
        <v>1</v>
      </c>
      <c r="BZ470" t="s">
        <v>167</v>
      </c>
      <c r="CA470" t="s">
        <v>373</v>
      </c>
      <c r="CC470">
        <v>1</v>
      </c>
      <c r="CD470">
        <v>1</v>
      </c>
      <c r="CE470" t="s">
        <v>158</v>
      </c>
      <c r="CG470" t="s">
        <v>777</v>
      </c>
      <c r="CI470" t="s">
        <v>137</v>
      </c>
      <c r="CJ470" t="s">
        <v>137</v>
      </c>
      <c r="CM470" t="s">
        <v>279</v>
      </c>
      <c r="CN470">
        <v>0</v>
      </c>
      <c r="CO470">
        <v>0</v>
      </c>
      <c r="CP470">
        <v>0</v>
      </c>
      <c r="CQ470">
        <v>0</v>
      </c>
      <c r="CR470">
        <v>0</v>
      </c>
      <c r="CS470">
        <v>1</v>
      </c>
      <c r="CT470">
        <v>0</v>
      </c>
      <c r="CU470" t="s">
        <v>162</v>
      </c>
      <c r="CV470" t="s">
        <v>607</v>
      </c>
      <c r="CW470">
        <v>0</v>
      </c>
      <c r="CX470">
        <v>0</v>
      </c>
      <c r="CZ470">
        <v>5</v>
      </c>
      <c r="DA470">
        <v>5</v>
      </c>
      <c r="DB470">
        <v>10</v>
      </c>
      <c r="DC470">
        <v>3</v>
      </c>
      <c r="DD470">
        <v>10</v>
      </c>
      <c r="DE470">
        <v>3</v>
      </c>
      <c r="DF470">
        <v>0</v>
      </c>
      <c r="DG470">
        <v>10</v>
      </c>
      <c r="DH470">
        <v>5</v>
      </c>
      <c r="DI470">
        <v>5</v>
      </c>
      <c r="DJ470">
        <v>5</v>
      </c>
      <c r="DK470">
        <v>5</v>
      </c>
      <c r="DL470">
        <v>5</v>
      </c>
      <c r="DM470">
        <v>5</v>
      </c>
      <c r="DN470">
        <v>5</v>
      </c>
      <c r="DO470">
        <v>2</v>
      </c>
      <c r="DP470">
        <v>5</v>
      </c>
      <c r="DQ470">
        <v>10</v>
      </c>
      <c r="DR470">
        <v>0</v>
      </c>
      <c r="DS470">
        <v>0</v>
      </c>
      <c r="DT470">
        <v>3</v>
      </c>
      <c r="DU470">
        <v>0</v>
      </c>
      <c r="DV470">
        <v>0</v>
      </c>
      <c r="DW470">
        <v>0</v>
      </c>
      <c r="DX470">
        <v>0</v>
      </c>
      <c r="DY470">
        <v>0</v>
      </c>
      <c r="DZ470">
        <v>10</v>
      </c>
      <c r="EA470">
        <v>0</v>
      </c>
      <c r="EB470">
        <v>5</v>
      </c>
      <c r="EC470">
        <v>0</v>
      </c>
      <c r="ED470">
        <v>181</v>
      </c>
      <c r="EE470">
        <v>116</v>
      </c>
      <c r="EF470">
        <v>0.64088398218154896</v>
      </c>
      <c r="EG470" t="s">
        <v>163</v>
      </c>
      <c r="EH470">
        <v>25905</v>
      </c>
      <c r="EI470" t="s">
        <v>772</v>
      </c>
      <c r="EJ470" t="s">
        <v>302</v>
      </c>
    </row>
    <row r="471" spans="1:140" ht="15" hidden="1" x14ac:dyDescent="0.25">
      <c r="A471" t="s">
        <v>752</v>
      </c>
      <c r="B471" t="s">
        <v>753</v>
      </c>
      <c r="D471" t="s">
        <v>263</v>
      </c>
      <c r="E471">
        <v>45348</v>
      </c>
      <c r="F471">
        <v>25904</v>
      </c>
      <c r="G471" t="s">
        <v>132</v>
      </c>
      <c r="H471" t="s">
        <v>133</v>
      </c>
      <c r="I471" t="s">
        <v>166</v>
      </c>
      <c r="J471" t="s">
        <v>255</v>
      </c>
      <c r="K471">
        <v>469</v>
      </c>
      <c r="L471" t="s">
        <v>774</v>
      </c>
      <c r="S471">
        <v>19059455</v>
      </c>
      <c r="U471" t="s">
        <v>544</v>
      </c>
      <c r="V471">
        <v>2009</v>
      </c>
      <c r="W471" t="s">
        <v>290</v>
      </c>
      <c r="X471">
        <v>4318</v>
      </c>
      <c r="Y471">
        <v>100403</v>
      </c>
      <c r="Z471" t="s">
        <v>775</v>
      </c>
      <c r="AA471">
        <v>300.10000610351602</v>
      </c>
      <c r="AB471" t="s">
        <v>174</v>
      </c>
      <c r="AD471" t="s">
        <v>770</v>
      </c>
      <c r="AF471" t="s">
        <v>141</v>
      </c>
      <c r="AG471">
        <v>2</v>
      </c>
      <c r="AH471" t="s">
        <v>170</v>
      </c>
      <c r="AI471">
        <v>8</v>
      </c>
      <c r="AJ471" t="s">
        <v>142</v>
      </c>
      <c r="AK471">
        <v>98.199996948242202</v>
      </c>
      <c r="AM471" t="s">
        <v>137</v>
      </c>
      <c r="AN471" t="s">
        <v>308</v>
      </c>
      <c r="AO471" t="s">
        <v>137</v>
      </c>
      <c r="AQ471" t="s">
        <v>203</v>
      </c>
      <c r="AR471" t="s">
        <v>204</v>
      </c>
      <c r="AS471" t="s">
        <v>146</v>
      </c>
      <c r="AT471" t="s">
        <v>137</v>
      </c>
      <c r="AU471" t="s">
        <v>293</v>
      </c>
      <c r="AV471" t="s">
        <v>771</v>
      </c>
      <c r="AW471" t="s">
        <v>147</v>
      </c>
      <c r="AX471" t="s">
        <v>412</v>
      </c>
      <c r="AY471">
        <v>0.22499999403953599</v>
      </c>
      <c r="AZ471" t="s">
        <v>149</v>
      </c>
      <c r="BA471">
        <v>30</v>
      </c>
      <c r="BB471" t="s">
        <v>296</v>
      </c>
      <c r="BD471">
        <v>30</v>
      </c>
      <c r="BE471" t="s">
        <v>296</v>
      </c>
      <c r="BG471" t="s">
        <v>137</v>
      </c>
      <c r="BH471" t="s">
        <v>166</v>
      </c>
      <c r="BJ471">
        <v>1</v>
      </c>
      <c r="BK471">
        <v>1</v>
      </c>
      <c r="BL471">
        <v>24</v>
      </c>
      <c r="BM471" t="s">
        <v>152</v>
      </c>
      <c r="BN471">
        <v>24</v>
      </c>
      <c r="BP471">
        <v>1</v>
      </c>
      <c r="BU471">
        <v>0</v>
      </c>
      <c r="BV471" t="s">
        <v>155</v>
      </c>
      <c r="BW471">
        <v>1</v>
      </c>
      <c r="BX471" t="s">
        <v>133</v>
      </c>
      <c r="BY471">
        <v>1</v>
      </c>
      <c r="BZ471" t="s">
        <v>167</v>
      </c>
      <c r="CA471" t="s">
        <v>158</v>
      </c>
      <c r="CC471">
        <v>1</v>
      </c>
      <c r="CD471">
        <v>0</v>
      </c>
      <c r="CE471" t="s">
        <v>158</v>
      </c>
      <c r="CG471" t="s">
        <v>298</v>
      </c>
      <c r="CI471" t="s">
        <v>137</v>
      </c>
      <c r="CJ471" t="s">
        <v>137</v>
      </c>
      <c r="CM471" t="s">
        <v>279</v>
      </c>
      <c r="CN471">
        <v>0</v>
      </c>
      <c r="CO471">
        <v>1</v>
      </c>
      <c r="CP471">
        <v>0</v>
      </c>
      <c r="CQ471">
        <v>1</v>
      </c>
      <c r="CR471">
        <v>0</v>
      </c>
      <c r="CS471">
        <v>1</v>
      </c>
      <c r="CT471">
        <v>0</v>
      </c>
      <c r="CU471" t="s">
        <v>162</v>
      </c>
      <c r="CV471" t="s">
        <v>316</v>
      </c>
      <c r="CW471">
        <v>0</v>
      </c>
      <c r="CX471">
        <v>0</v>
      </c>
      <c r="CZ471">
        <v>5</v>
      </c>
      <c r="DA471">
        <v>1</v>
      </c>
      <c r="DB471">
        <v>8</v>
      </c>
      <c r="DC471">
        <v>3</v>
      </c>
      <c r="DD471">
        <v>10</v>
      </c>
      <c r="DE471">
        <v>3</v>
      </c>
      <c r="DF471">
        <v>3</v>
      </c>
      <c r="DG471">
        <v>10</v>
      </c>
      <c r="DH471">
        <v>0</v>
      </c>
      <c r="DI471">
        <v>5</v>
      </c>
      <c r="DJ471">
        <v>5</v>
      </c>
      <c r="DK471">
        <v>5</v>
      </c>
      <c r="DL471">
        <v>5</v>
      </c>
      <c r="DM471">
        <v>5</v>
      </c>
      <c r="DN471">
        <v>0</v>
      </c>
      <c r="DO471">
        <v>2</v>
      </c>
      <c r="DP471">
        <v>5</v>
      </c>
      <c r="DQ471">
        <v>10</v>
      </c>
      <c r="DR471">
        <v>0</v>
      </c>
      <c r="DS471">
        <v>0</v>
      </c>
      <c r="DT471">
        <v>3</v>
      </c>
      <c r="DU471">
        <v>0</v>
      </c>
      <c r="DV471">
        <v>4</v>
      </c>
      <c r="DW471">
        <v>0</v>
      </c>
      <c r="DX471">
        <v>5</v>
      </c>
      <c r="DY471">
        <v>0</v>
      </c>
      <c r="DZ471">
        <v>10</v>
      </c>
      <c r="EA471">
        <v>0</v>
      </c>
      <c r="EB471">
        <v>5</v>
      </c>
      <c r="EC471">
        <v>0</v>
      </c>
      <c r="ED471">
        <v>181</v>
      </c>
      <c r="EE471">
        <v>112</v>
      </c>
      <c r="EF471">
        <v>0.61878454685211204</v>
      </c>
      <c r="EG471" t="s">
        <v>163</v>
      </c>
      <c r="EH471">
        <v>25904</v>
      </c>
      <c r="EI471" t="s">
        <v>772</v>
      </c>
      <c r="EJ471" t="s">
        <v>302</v>
      </c>
    </row>
    <row r="472" spans="1:140" ht="15" hidden="1" x14ac:dyDescent="0.25">
      <c r="A472" t="s">
        <v>355</v>
      </c>
      <c r="B472" t="s">
        <v>356</v>
      </c>
      <c r="C472" t="s">
        <v>932</v>
      </c>
      <c r="D472" t="s">
        <v>925</v>
      </c>
      <c r="E472">
        <v>8012024</v>
      </c>
      <c r="F472" t="s">
        <v>748</v>
      </c>
      <c r="G472" t="s">
        <v>132</v>
      </c>
      <c r="H472" t="s">
        <v>133</v>
      </c>
      <c r="I472" t="s">
        <v>134</v>
      </c>
      <c r="J472" t="s">
        <v>255</v>
      </c>
      <c r="K472">
        <v>383</v>
      </c>
      <c r="L472" t="s">
        <v>253</v>
      </c>
      <c r="N472">
        <v>259</v>
      </c>
      <c r="O472">
        <v>574</v>
      </c>
      <c r="P472" t="s">
        <v>926</v>
      </c>
      <c r="S472" t="s">
        <v>927</v>
      </c>
      <c r="U472" t="s">
        <v>928</v>
      </c>
      <c r="V472">
        <v>2023</v>
      </c>
      <c r="W472" t="s">
        <v>929</v>
      </c>
      <c r="AD472" t="s">
        <v>360</v>
      </c>
      <c r="AF472" t="s">
        <v>141</v>
      </c>
      <c r="AS472" t="s">
        <v>146</v>
      </c>
      <c r="AT472" t="s">
        <v>137</v>
      </c>
      <c r="EI472" s="3">
        <v>45505</v>
      </c>
    </row>
    <row r="473" spans="1:140" ht="15" hidden="1" x14ac:dyDescent="0.25">
      <c r="A473" t="s">
        <v>752</v>
      </c>
      <c r="B473" t="s">
        <v>753</v>
      </c>
      <c r="D473" t="s">
        <v>263</v>
      </c>
      <c r="E473">
        <v>45348</v>
      </c>
      <c r="F473">
        <v>25906</v>
      </c>
      <c r="G473" t="s">
        <v>538</v>
      </c>
      <c r="H473" t="s">
        <v>133</v>
      </c>
      <c r="I473" t="s">
        <v>166</v>
      </c>
      <c r="J473" t="s">
        <v>255</v>
      </c>
      <c r="K473">
        <v>368</v>
      </c>
      <c r="L473" t="s">
        <v>774</v>
      </c>
      <c r="S473">
        <v>19059455</v>
      </c>
      <c r="U473" t="s">
        <v>544</v>
      </c>
      <c r="V473">
        <v>2009</v>
      </c>
      <c r="W473" t="s">
        <v>290</v>
      </c>
      <c r="X473">
        <v>4320</v>
      </c>
      <c r="Y473">
        <v>100405</v>
      </c>
      <c r="AA473">
        <v>300.10000610351602</v>
      </c>
      <c r="AB473" t="s">
        <v>174</v>
      </c>
      <c r="AD473" t="s">
        <v>770</v>
      </c>
      <c r="AF473" t="s">
        <v>141</v>
      </c>
      <c r="AG473">
        <v>3</v>
      </c>
      <c r="AH473" t="s">
        <v>142</v>
      </c>
      <c r="AI473">
        <v>11</v>
      </c>
      <c r="AJ473" t="s">
        <v>163</v>
      </c>
      <c r="AK473">
        <v>98.199996948242202</v>
      </c>
      <c r="AM473" t="s">
        <v>137</v>
      </c>
      <c r="AN473" t="s">
        <v>539</v>
      </c>
      <c r="AO473" t="s">
        <v>137</v>
      </c>
      <c r="AQ473" t="s">
        <v>203</v>
      </c>
      <c r="AR473" t="s">
        <v>204</v>
      </c>
      <c r="AS473" t="s">
        <v>146</v>
      </c>
      <c r="AT473" t="s">
        <v>137</v>
      </c>
      <c r="AU473" t="s">
        <v>293</v>
      </c>
      <c r="AV473" t="s">
        <v>776</v>
      </c>
      <c r="AX473" t="s">
        <v>158</v>
      </c>
      <c r="AZ473" t="s">
        <v>185</v>
      </c>
      <c r="BA473">
        <v>10</v>
      </c>
      <c r="BB473" t="s">
        <v>296</v>
      </c>
      <c r="BD473">
        <v>10</v>
      </c>
      <c r="BE473" t="s">
        <v>296</v>
      </c>
      <c r="BG473" t="s">
        <v>137</v>
      </c>
      <c r="BH473" t="s">
        <v>166</v>
      </c>
      <c r="BJ473">
        <v>1</v>
      </c>
      <c r="BK473">
        <v>1</v>
      </c>
      <c r="BL473">
        <v>14</v>
      </c>
      <c r="BM473" t="s">
        <v>187</v>
      </c>
      <c r="BN473">
        <v>336</v>
      </c>
      <c r="BP473">
        <v>1</v>
      </c>
      <c r="BQ473">
        <v>2</v>
      </c>
      <c r="BR473" t="s">
        <v>153</v>
      </c>
      <c r="BS473">
        <v>2</v>
      </c>
      <c r="BT473" t="s">
        <v>153</v>
      </c>
      <c r="BU473">
        <v>1</v>
      </c>
      <c r="BV473" t="s">
        <v>155</v>
      </c>
      <c r="BW473">
        <v>1</v>
      </c>
      <c r="BX473" t="s">
        <v>133</v>
      </c>
      <c r="BY473">
        <v>1</v>
      </c>
      <c r="BZ473" t="s">
        <v>167</v>
      </c>
      <c r="CA473" t="s">
        <v>373</v>
      </c>
      <c r="CC473">
        <v>1</v>
      </c>
      <c r="CD473">
        <v>1</v>
      </c>
      <c r="CE473" t="s">
        <v>158</v>
      </c>
      <c r="CG473" t="s">
        <v>777</v>
      </c>
      <c r="CI473" t="s">
        <v>137</v>
      </c>
      <c r="CJ473" t="s">
        <v>137</v>
      </c>
      <c r="CM473" t="s">
        <v>279</v>
      </c>
      <c r="CN473">
        <v>0</v>
      </c>
      <c r="CO473">
        <v>0</v>
      </c>
      <c r="CP473">
        <v>0</v>
      </c>
      <c r="CQ473">
        <v>0</v>
      </c>
      <c r="CR473">
        <v>0</v>
      </c>
      <c r="CS473">
        <v>1</v>
      </c>
      <c r="CT473">
        <v>0</v>
      </c>
      <c r="CU473" t="s">
        <v>162</v>
      </c>
      <c r="CV473" t="s">
        <v>607</v>
      </c>
      <c r="CW473">
        <v>0</v>
      </c>
      <c r="CX473">
        <v>0</v>
      </c>
      <c r="CZ473">
        <v>5</v>
      </c>
      <c r="DA473">
        <v>5</v>
      </c>
      <c r="DB473">
        <v>10</v>
      </c>
      <c r="DC473">
        <v>3</v>
      </c>
      <c r="DD473">
        <v>10</v>
      </c>
      <c r="DE473">
        <v>3</v>
      </c>
      <c r="DF473">
        <v>0</v>
      </c>
      <c r="DG473">
        <v>10</v>
      </c>
      <c r="DH473">
        <v>5</v>
      </c>
      <c r="DI473">
        <v>5</v>
      </c>
      <c r="DJ473">
        <v>5</v>
      </c>
      <c r="DK473">
        <v>5</v>
      </c>
      <c r="DL473">
        <v>5</v>
      </c>
      <c r="DM473">
        <v>5</v>
      </c>
      <c r="DN473">
        <v>5</v>
      </c>
      <c r="DO473">
        <v>2</v>
      </c>
      <c r="DP473">
        <v>5</v>
      </c>
      <c r="DQ473">
        <v>10</v>
      </c>
      <c r="DR473">
        <v>0</v>
      </c>
      <c r="DS473">
        <v>0</v>
      </c>
      <c r="DT473">
        <v>3</v>
      </c>
      <c r="DU473">
        <v>0</v>
      </c>
      <c r="DV473">
        <v>0</v>
      </c>
      <c r="DW473">
        <v>0</v>
      </c>
      <c r="DX473">
        <v>0</v>
      </c>
      <c r="DY473">
        <v>0</v>
      </c>
      <c r="DZ473">
        <v>10</v>
      </c>
      <c r="EA473">
        <v>0</v>
      </c>
      <c r="EB473">
        <v>5</v>
      </c>
      <c r="EC473">
        <v>0</v>
      </c>
      <c r="ED473">
        <v>181</v>
      </c>
      <c r="EE473">
        <v>116</v>
      </c>
      <c r="EF473">
        <v>0.64088398218154896</v>
      </c>
      <c r="EG473" t="s">
        <v>163</v>
      </c>
      <c r="EH473">
        <v>25906</v>
      </c>
      <c r="EI473" t="s">
        <v>772</v>
      </c>
      <c r="EJ473" t="s">
        <v>302</v>
      </c>
    </row>
    <row r="474" spans="1:140" ht="15" hidden="1" x14ac:dyDescent="0.25">
      <c r="A474" t="s">
        <v>752</v>
      </c>
      <c r="B474" t="s">
        <v>753</v>
      </c>
      <c r="D474" t="s">
        <v>263</v>
      </c>
      <c r="E474">
        <v>45348</v>
      </c>
      <c r="F474">
        <v>21926</v>
      </c>
      <c r="G474" t="s">
        <v>132</v>
      </c>
      <c r="H474" t="s">
        <v>133</v>
      </c>
      <c r="I474" t="s">
        <v>166</v>
      </c>
      <c r="J474" t="s">
        <v>255</v>
      </c>
      <c r="K474">
        <v>352.9</v>
      </c>
      <c r="L474" t="s">
        <v>253</v>
      </c>
      <c r="P474" t="s">
        <v>357</v>
      </c>
      <c r="S474">
        <v>19059455</v>
      </c>
      <c r="U474" t="s">
        <v>544</v>
      </c>
      <c r="V474">
        <v>2009</v>
      </c>
      <c r="W474" t="s">
        <v>139</v>
      </c>
      <c r="X474">
        <v>340</v>
      </c>
      <c r="Y474">
        <v>47637</v>
      </c>
      <c r="AA474">
        <v>299.08999633789102</v>
      </c>
      <c r="AB474" t="s">
        <v>137</v>
      </c>
      <c r="AD474" t="s">
        <v>754</v>
      </c>
      <c r="AF474" t="s">
        <v>141</v>
      </c>
      <c r="AG474">
        <v>2</v>
      </c>
      <c r="AH474" t="s">
        <v>170</v>
      </c>
      <c r="AI474">
        <v>10</v>
      </c>
      <c r="AJ474" t="s">
        <v>142</v>
      </c>
      <c r="AK474">
        <v>98.199996948242202</v>
      </c>
      <c r="AM474" t="s">
        <v>137</v>
      </c>
      <c r="AN474" t="s">
        <v>143</v>
      </c>
      <c r="AO474" t="s">
        <v>137</v>
      </c>
      <c r="AP474" t="s">
        <v>144</v>
      </c>
      <c r="AQ474" t="s">
        <v>145</v>
      </c>
      <c r="AR474" t="s">
        <v>137</v>
      </c>
      <c r="AS474" t="s">
        <v>146</v>
      </c>
      <c r="AT474" t="s">
        <v>137</v>
      </c>
      <c r="AW474" t="s">
        <v>755</v>
      </c>
      <c r="AX474" t="s">
        <v>148</v>
      </c>
      <c r="AY474">
        <v>0.22499999403953599</v>
      </c>
      <c r="AZ474" t="s">
        <v>149</v>
      </c>
      <c r="BA474">
        <v>30</v>
      </c>
      <c r="BB474" t="s">
        <v>150</v>
      </c>
      <c r="BD474">
        <v>2.9999999329447701E-2</v>
      </c>
      <c r="BE474" t="s">
        <v>151</v>
      </c>
      <c r="BF474" t="s">
        <v>137</v>
      </c>
      <c r="BG474" t="s">
        <v>137</v>
      </c>
      <c r="BH474" t="s">
        <v>166</v>
      </c>
      <c r="BJ474">
        <v>1</v>
      </c>
      <c r="BK474">
        <v>1</v>
      </c>
      <c r="BL474">
        <v>24</v>
      </c>
      <c r="BM474" t="s">
        <v>152</v>
      </c>
      <c r="BN474">
        <v>24</v>
      </c>
      <c r="BP474">
        <v>1</v>
      </c>
      <c r="BV474" t="s">
        <v>155</v>
      </c>
      <c r="BW474">
        <v>1</v>
      </c>
      <c r="BX474" t="s">
        <v>133</v>
      </c>
      <c r="BY474">
        <v>1</v>
      </c>
      <c r="BZ474" t="s">
        <v>167</v>
      </c>
      <c r="CC474">
        <v>1</v>
      </c>
      <c r="CD474">
        <v>0</v>
      </c>
      <c r="CE474" t="s">
        <v>158</v>
      </c>
      <c r="CG474" t="s">
        <v>176</v>
      </c>
      <c r="CI474" t="s">
        <v>137</v>
      </c>
      <c r="CJ474" t="s">
        <v>174</v>
      </c>
      <c r="CK474" t="s">
        <v>174</v>
      </c>
      <c r="CL474" t="s">
        <v>137</v>
      </c>
      <c r="CM474" t="s">
        <v>161</v>
      </c>
      <c r="CN474">
        <v>0</v>
      </c>
      <c r="CO474">
        <v>1</v>
      </c>
      <c r="CP474">
        <v>1</v>
      </c>
      <c r="CQ474">
        <v>1</v>
      </c>
      <c r="CR474">
        <v>0</v>
      </c>
      <c r="CS474">
        <v>1</v>
      </c>
      <c r="CT474">
        <v>0</v>
      </c>
      <c r="CU474" t="s">
        <v>162</v>
      </c>
      <c r="CW474">
        <v>0</v>
      </c>
      <c r="CX474">
        <v>0</v>
      </c>
      <c r="CZ474">
        <v>5</v>
      </c>
      <c r="DA474">
        <v>1</v>
      </c>
      <c r="DB474">
        <v>8</v>
      </c>
      <c r="DC474">
        <v>3</v>
      </c>
      <c r="DD474">
        <v>10</v>
      </c>
      <c r="DE474">
        <v>5</v>
      </c>
      <c r="DF474">
        <v>3</v>
      </c>
      <c r="DG474">
        <v>10</v>
      </c>
      <c r="DH474">
        <v>0</v>
      </c>
      <c r="DI474">
        <v>5</v>
      </c>
      <c r="DJ474">
        <v>5</v>
      </c>
      <c r="DK474">
        <v>5</v>
      </c>
      <c r="DL474">
        <v>5</v>
      </c>
      <c r="DM474">
        <v>5</v>
      </c>
      <c r="DN474">
        <v>0</v>
      </c>
      <c r="DO474">
        <v>2</v>
      </c>
      <c r="DP474">
        <v>5</v>
      </c>
      <c r="DQ474">
        <v>5</v>
      </c>
      <c r="DR474">
        <v>5</v>
      </c>
      <c r="DS474">
        <v>10</v>
      </c>
      <c r="DT474">
        <v>10</v>
      </c>
      <c r="DU474">
        <v>0</v>
      </c>
      <c r="DV474">
        <v>4</v>
      </c>
      <c r="DW474">
        <v>5</v>
      </c>
      <c r="DX474">
        <v>5</v>
      </c>
      <c r="DY474">
        <v>0</v>
      </c>
      <c r="DZ474">
        <v>10</v>
      </c>
      <c r="EA474">
        <v>0</v>
      </c>
      <c r="EB474">
        <v>5</v>
      </c>
      <c r="EC474">
        <v>0</v>
      </c>
      <c r="ED474">
        <v>181</v>
      </c>
      <c r="EE474">
        <v>136</v>
      </c>
      <c r="EF474">
        <v>0.75138121843338002</v>
      </c>
      <c r="EG474" t="s">
        <v>163</v>
      </c>
      <c r="EH474">
        <v>21926</v>
      </c>
      <c r="EI474" t="s">
        <v>756</v>
      </c>
      <c r="EJ474" t="s">
        <v>165</v>
      </c>
    </row>
    <row r="475" spans="1:140" ht="15" hidden="1" x14ac:dyDescent="0.25">
      <c r="A475" t="s">
        <v>752</v>
      </c>
      <c r="B475" t="s">
        <v>753</v>
      </c>
      <c r="D475" t="s">
        <v>263</v>
      </c>
      <c r="E475">
        <v>45348</v>
      </c>
      <c r="F475">
        <v>22250</v>
      </c>
      <c r="G475" t="s">
        <v>132</v>
      </c>
      <c r="H475" t="s">
        <v>133</v>
      </c>
      <c r="I475" t="s">
        <v>166</v>
      </c>
      <c r="J475" t="s">
        <v>255</v>
      </c>
      <c r="K475">
        <v>311</v>
      </c>
      <c r="L475" t="s">
        <v>253</v>
      </c>
      <c r="P475" t="s">
        <v>357</v>
      </c>
      <c r="S475">
        <v>19429410</v>
      </c>
      <c r="U475" t="s">
        <v>358</v>
      </c>
      <c r="V475">
        <v>2009</v>
      </c>
      <c r="W475" t="s">
        <v>139</v>
      </c>
      <c r="X475">
        <v>664</v>
      </c>
      <c r="Y475">
        <v>47963</v>
      </c>
      <c r="Z475" t="s">
        <v>359</v>
      </c>
      <c r="AA475">
        <v>300.10000610351602</v>
      </c>
      <c r="AB475" t="s">
        <v>137</v>
      </c>
      <c r="AD475" t="s">
        <v>757</v>
      </c>
      <c r="AF475" t="s">
        <v>141</v>
      </c>
      <c r="AG475" t="s">
        <v>361</v>
      </c>
      <c r="AH475" t="s">
        <v>142</v>
      </c>
      <c r="AI475">
        <v>7</v>
      </c>
      <c r="AJ475" t="s">
        <v>170</v>
      </c>
      <c r="AK475">
        <v>99.650001525878906</v>
      </c>
      <c r="AM475" t="s">
        <v>137</v>
      </c>
      <c r="AN475" t="s">
        <v>143</v>
      </c>
      <c r="AO475" t="s">
        <v>137</v>
      </c>
      <c r="AP475" t="s">
        <v>362</v>
      </c>
      <c r="AQ475" t="s">
        <v>145</v>
      </c>
      <c r="AR475" t="s">
        <v>137</v>
      </c>
      <c r="AS475" t="s">
        <v>146</v>
      </c>
      <c r="AT475" t="s">
        <v>137</v>
      </c>
      <c r="AW475" t="s">
        <v>368</v>
      </c>
      <c r="AX475" t="s">
        <v>148</v>
      </c>
      <c r="AY475">
        <v>0.18649999797344199</v>
      </c>
      <c r="AZ475" t="s">
        <v>149</v>
      </c>
      <c r="BA475">
        <v>10</v>
      </c>
      <c r="BB475" t="s">
        <v>150</v>
      </c>
      <c r="BD475">
        <v>9.9999997764825804E-3</v>
      </c>
      <c r="BE475" t="s">
        <v>151</v>
      </c>
      <c r="BF475" t="s">
        <v>137</v>
      </c>
      <c r="BG475" t="s">
        <v>137</v>
      </c>
      <c r="BH475" t="s">
        <v>166</v>
      </c>
      <c r="BJ475">
        <v>1</v>
      </c>
      <c r="BK475">
        <v>1</v>
      </c>
      <c r="BL475">
        <v>24</v>
      </c>
      <c r="BM475" t="s">
        <v>152</v>
      </c>
      <c r="BN475">
        <v>24</v>
      </c>
      <c r="BP475">
        <v>1</v>
      </c>
      <c r="BQ475">
        <v>5</v>
      </c>
      <c r="BR475" t="s">
        <v>153</v>
      </c>
      <c r="BS475">
        <v>5</v>
      </c>
      <c r="BT475" t="s">
        <v>154</v>
      </c>
      <c r="BU475">
        <v>1</v>
      </c>
      <c r="BV475" t="s">
        <v>155</v>
      </c>
      <c r="BW475">
        <v>1</v>
      </c>
      <c r="BX475" t="s">
        <v>133</v>
      </c>
      <c r="BY475">
        <v>1</v>
      </c>
      <c r="BZ475" t="s">
        <v>156</v>
      </c>
      <c r="CA475" t="s">
        <v>364</v>
      </c>
      <c r="CC475">
        <v>1</v>
      </c>
      <c r="CD475">
        <v>0</v>
      </c>
      <c r="CE475" t="s">
        <v>158</v>
      </c>
      <c r="CG475" t="s">
        <v>365</v>
      </c>
      <c r="CI475" t="s">
        <v>137</v>
      </c>
      <c r="CJ475" t="s">
        <v>137</v>
      </c>
      <c r="CK475" t="s">
        <v>137</v>
      </c>
      <c r="CL475" t="s">
        <v>137</v>
      </c>
      <c r="CM475" t="s">
        <v>161</v>
      </c>
      <c r="CN475">
        <v>0</v>
      </c>
      <c r="CO475">
        <v>1</v>
      </c>
      <c r="CP475">
        <v>0</v>
      </c>
      <c r="CQ475">
        <v>0</v>
      </c>
      <c r="CR475">
        <v>0</v>
      </c>
      <c r="CS475">
        <v>0</v>
      </c>
      <c r="CT475">
        <v>0</v>
      </c>
      <c r="CU475" t="s">
        <v>162</v>
      </c>
      <c r="CW475">
        <v>0</v>
      </c>
      <c r="CX475">
        <v>0</v>
      </c>
      <c r="CZ475">
        <v>5</v>
      </c>
      <c r="DA475">
        <v>5</v>
      </c>
      <c r="DB475">
        <v>6</v>
      </c>
      <c r="DC475">
        <v>5</v>
      </c>
      <c r="DD475">
        <v>10</v>
      </c>
      <c r="DE475">
        <v>5</v>
      </c>
      <c r="DF475">
        <v>3</v>
      </c>
      <c r="DG475">
        <v>10</v>
      </c>
      <c r="DH475">
        <v>5</v>
      </c>
      <c r="DI475">
        <v>5</v>
      </c>
      <c r="DJ475">
        <v>5</v>
      </c>
      <c r="DK475">
        <v>5</v>
      </c>
      <c r="DL475">
        <v>5</v>
      </c>
      <c r="DM475">
        <v>5</v>
      </c>
      <c r="DN475">
        <v>0</v>
      </c>
      <c r="DO475">
        <v>2</v>
      </c>
      <c r="DP475">
        <v>5</v>
      </c>
      <c r="DQ475">
        <v>10</v>
      </c>
      <c r="DR475">
        <v>10</v>
      </c>
      <c r="DS475">
        <v>10</v>
      </c>
      <c r="DT475">
        <v>10</v>
      </c>
      <c r="DU475">
        <v>0</v>
      </c>
      <c r="DV475">
        <v>4</v>
      </c>
      <c r="DW475">
        <v>0</v>
      </c>
      <c r="DX475">
        <v>0</v>
      </c>
      <c r="DY475">
        <v>0</v>
      </c>
      <c r="DZ475">
        <v>0</v>
      </c>
      <c r="EA475">
        <v>0</v>
      </c>
      <c r="EB475">
        <v>5</v>
      </c>
      <c r="EC475">
        <v>0</v>
      </c>
      <c r="ED475">
        <v>181</v>
      </c>
      <c r="EE475">
        <v>135</v>
      </c>
      <c r="EF475">
        <v>0.74585634469985995</v>
      </c>
      <c r="EG475" t="s">
        <v>163</v>
      </c>
      <c r="EH475">
        <v>22250</v>
      </c>
      <c r="EI475" t="s">
        <v>758</v>
      </c>
      <c r="EJ475" t="s">
        <v>165</v>
      </c>
    </row>
    <row r="476" spans="1:140" ht="15" hidden="1" x14ac:dyDescent="0.25">
      <c r="A476" t="s">
        <v>355</v>
      </c>
      <c r="B476" t="s">
        <v>356</v>
      </c>
      <c r="C476" t="s">
        <v>932</v>
      </c>
      <c r="D476" t="s">
        <v>925</v>
      </c>
      <c r="E476">
        <v>8012024</v>
      </c>
      <c r="F476" t="s">
        <v>748</v>
      </c>
      <c r="G476" t="s">
        <v>169</v>
      </c>
      <c r="H476" t="s">
        <v>133</v>
      </c>
      <c r="I476" t="s">
        <v>134</v>
      </c>
      <c r="J476" t="s">
        <v>255</v>
      </c>
      <c r="K476">
        <v>206</v>
      </c>
      <c r="L476" t="s">
        <v>253</v>
      </c>
      <c r="N476">
        <v>137</v>
      </c>
      <c r="O476">
        <v>308</v>
      </c>
      <c r="P476" t="s">
        <v>930</v>
      </c>
      <c r="S476" t="s">
        <v>927</v>
      </c>
      <c r="U476" t="s">
        <v>928</v>
      </c>
      <c r="V476">
        <v>2023</v>
      </c>
      <c r="W476" t="s">
        <v>929</v>
      </c>
      <c r="AD476" t="s">
        <v>360</v>
      </c>
      <c r="AS476" t="s">
        <v>146</v>
      </c>
      <c r="AT476" t="s">
        <v>137</v>
      </c>
    </row>
    <row r="477" spans="1:140" ht="15" hidden="1" x14ac:dyDescent="0.25">
      <c r="A477" t="s">
        <v>355</v>
      </c>
      <c r="B477" t="s">
        <v>356</v>
      </c>
      <c r="C477" t="s">
        <v>932</v>
      </c>
      <c r="D477" t="s">
        <v>925</v>
      </c>
      <c r="E477">
        <v>8012024</v>
      </c>
      <c r="F477" t="s">
        <v>748</v>
      </c>
      <c r="G477" t="s">
        <v>132</v>
      </c>
      <c r="H477" t="s">
        <v>133</v>
      </c>
      <c r="I477" t="s">
        <v>134</v>
      </c>
      <c r="J477" t="s">
        <v>255</v>
      </c>
      <c r="K477">
        <v>163</v>
      </c>
      <c r="L477" t="s">
        <v>253</v>
      </c>
      <c r="N477">
        <v>112</v>
      </c>
      <c r="O477">
        <v>228</v>
      </c>
      <c r="P477" t="s">
        <v>926</v>
      </c>
      <c r="S477" t="s">
        <v>927</v>
      </c>
      <c r="U477" t="s">
        <v>928</v>
      </c>
      <c r="V477">
        <v>2023</v>
      </c>
      <c r="W477" t="s">
        <v>929</v>
      </c>
      <c r="AD477" t="s">
        <v>360</v>
      </c>
      <c r="AF477" t="s">
        <v>141</v>
      </c>
      <c r="AS477" t="s">
        <v>168</v>
      </c>
      <c r="AT477" t="s">
        <v>137</v>
      </c>
      <c r="EI477" s="3">
        <v>45505</v>
      </c>
    </row>
    <row r="478" spans="1:140" ht="15" hidden="1" x14ac:dyDescent="0.25">
      <c r="A478" t="s">
        <v>909</v>
      </c>
      <c r="B478" t="s">
        <v>266</v>
      </c>
      <c r="D478" t="s">
        <v>263</v>
      </c>
      <c r="E478">
        <v>45348</v>
      </c>
      <c r="F478">
        <v>25776</v>
      </c>
      <c r="G478" t="s">
        <v>132</v>
      </c>
      <c r="H478" t="s">
        <v>199</v>
      </c>
      <c r="I478" t="s">
        <v>166</v>
      </c>
      <c r="J478" t="s">
        <v>255</v>
      </c>
      <c r="K478">
        <v>127.9</v>
      </c>
      <c r="L478" t="s">
        <v>253</v>
      </c>
      <c r="S478">
        <v>12499116</v>
      </c>
      <c r="U478" t="s">
        <v>289</v>
      </c>
      <c r="V478">
        <v>2003</v>
      </c>
      <c r="W478" t="s">
        <v>290</v>
      </c>
      <c r="X478">
        <v>4190</v>
      </c>
      <c r="Y478">
        <v>100201</v>
      </c>
      <c r="AA478">
        <v>364.05999755859398</v>
      </c>
      <c r="AB478" t="s">
        <v>174</v>
      </c>
      <c r="AD478" t="s">
        <v>291</v>
      </c>
      <c r="AF478" t="s">
        <v>141</v>
      </c>
      <c r="AG478">
        <v>3</v>
      </c>
      <c r="AH478" t="s">
        <v>142</v>
      </c>
      <c r="AI478" t="s">
        <v>158</v>
      </c>
      <c r="AL478" t="s">
        <v>158</v>
      </c>
      <c r="AM478" t="s">
        <v>137</v>
      </c>
      <c r="AN478" t="s">
        <v>292</v>
      </c>
      <c r="AO478" t="s">
        <v>137</v>
      </c>
      <c r="AQ478" t="s">
        <v>203</v>
      </c>
      <c r="AR478" t="s">
        <v>204</v>
      </c>
      <c r="AS478" t="s">
        <v>146</v>
      </c>
      <c r="AT478" t="s">
        <v>137</v>
      </c>
      <c r="AU478" t="s">
        <v>293</v>
      </c>
      <c r="AV478" t="s">
        <v>294</v>
      </c>
      <c r="AX478" t="s">
        <v>158</v>
      </c>
      <c r="AY478">
        <v>0.25</v>
      </c>
      <c r="AZ478" t="s">
        <v>185</v>
      </c>
      <c r="BA478">
        <v>48.64</v>
      </c>
      <c r="BB478" t="s">
        <v>295</v>
      </c>
      <c r="BD478">
        <v>17.707878112793001</v>
      </c>
      <c r="BE478" t="s">
        <v>296</v>
      </c>
      <c r="BG478" t="s">
        <v>137</v>
      </c>
      <c r="BH478" t="s">
        <v>166</v>
      </c>
      <c r="BJ478">
        <v>1</v>
      </c>
      <c r="BK478">
        <v>1</v>
      </c>
      <c r="BL478">
        <v>1</v>
      </c>
      <c r="BM478" t="s">
        <v>187</v>
      </c>
      <c r="BN478">
        <v>24</v>
      </c>
      <c r="BP478">
        <v>1</v>
      </c>
      <c r="BQ478">
        <v>2.5</v>
      </c>
      <c r="BR478" t="s">
        <v>153</v>
      </c>
      <c r="BS478">
        <v>2.5</v>
      </c>
      <c r="BT478" t="s">
        <v>153</v>
      </c>
      <c r="BU478">
        <v>1</v>
      </c>
      <c r="BV478" t="s">
        <v>155</v>
      </c>
      <c r="BW478">
        <v>1</v>
      </c>
      <c r="BX478" t="s">
        <v>199</v>
      </c>
      <c r="BY478">
        <v>1</v>
      </c>
      <c r="BZ478" t="s">
        <v>297</v>
      </c>
      <c r="CC478">
        <v>1</v>
      </c>
      <c r="CD478">
        <v>0</v>
      </c>
      <c r="CE478" t="s">
        <v>158</v>
      </c>
      <c r="CG478" t="s">
        <v>298</v>
      </c>
      <c r="CH478" t="s">
        <v>299</v>
      </c>
      <c r="CI478" t="s">
        <v>137</v>
      </c>
      <c r="CJ478" t="s">
        <v>137</v>
      </c>
      <c r="CN478">
        <v>0</v>
      </c>
      <c r="CO478">
        <v>0</v>
      </c>
      <c r="CP478">
        <v>0</v>
      </c>
      <c r="CQ478">
        <v>0</v>
      </c>
      <c r="CR478">
        <v>0</v>
      </c>
      <c r="CS478">
        <v>1</v>
      </c>
      <c r="CT478">
        <v>0</v>
      </c>
      <c r="CU478" t="s">
        <v>162</v>
      </c>
      <c r="CV478" t="s">
        <v>300</v>
      </c>
      <c r="CW478">
        <v>0</v>
      </c>
      <c r="CX478">
        <v>0</v>
      </c>
      <c r="CZ478">
        <v>5</v>
      </c>
      <c r="DA478">
        <v>5</v>
      </c>
      <c r="DB478">
        <v>0</v>
      </c>
      <c r="DC478">
        <v>1</v>
      </c>
      <c r="DD478">
        <v>10</v>
      </c>
      <c r="DE478">
        <v>3</v>
      </c>
      <c r="DF478">
        <v>0</v>
      </c>
      <c r="DG478">
        <v>10</v>
      </c>
      <c r="DH478">
        <v>5</v>
      </c>
      <c r="DI478">
        <v>5</v>
      </c>
      <c r="DJ478">
        <v>5</v>
      </c>
      <c r="DK478">
        <v>5</v>
      </c>
      <c r="DL478">
        <v>5</v>
      </c>
      <c r="DM478">
        <v>5</v>
      </c>
      <c r="DN478">
        <v>0</v>
      </c>
      <c r="DO478">
        <v>2</v>
      </c>
      <c r="DP478">
        <v>5</v>
      </c>
      <c r="DQ478">
        <v>10</v>
      </c>
      <c r="DR478">
        <v>0</v>
      </c>
      <c r="DS478">
        <v>0</v>
      </c>
      <c r="DT478">
        <v>0</v>
      </c>
      <c r="DU478">
        <v>0</v>
      </c>
      <c r="DV478">
        <v>0</v>
      </c>
      <c r="DW478">
        <v>0</v>
      </c>
      <c r="DX478">
        <v>0</v>
      </c>
      <c r="DY478">
        <v>0</v>
      </c>
      <c r="DZ478">
        <v>10</v>
      </c>
      <c r="EA478">
        <v>0</v>
      </c>
      <c r="EB478">
        <v>5</v>
      </c>
      <c r="EC478">
        <v>0</v>
      </c>
      <c r="ED478">
        <v>181</v>
      </c>
      <c r="EE478">
        <v>96</v>
      </c>
      <c r="EF478">
        <v>0.53038674592971802</v>
      </c>
      <c r="EG478" t="s">
        <v>163</v>
      </c>
      <c r="EH478">
        <v>25776</v>
      </c>
      <c r="EI478" t="s">
        <v>301</v>
      </c>
      <c r="EJ478" t="s">
        <v>302</v>
      </c>
    </row>
    <row r="479" spans="1:140" ht="15" hidden="1" x14ac:dyDescent="0.25">
      <c r="A479" t="s">
        <v>261</v>
      </c>
      <c r="B479" t="s">
        <v>262</v>
      </c>
      <c r="D479" t="s">
        <v>263</v>
      </c>
      <c r="E479">
        <v>45348</v>
      </c>
      <c r="F479">
        <v>23558</v>
      </c>
      <c r="G479" t="s">
        <v>132</v>
      </c>
      <c r="H479" t="s">
        <v>133</v>
      </c>
      <c r="I479" t="s">
        <v>134</v>
      </c>
      <c r="J479" t="s">
        <v>257</v>
      </c>
      <c r="K479">
        <v>0.443</v>
      </c>
      <c r="L479" t="s">
        <v>258</v>
      </c>
      <c r="P479" t="s">
        <v>137</v>
      </c>
      <c r="S479">
        <v>18353799</v>
      </c>
      <c r="U479" t="s">
        <v>138</v>
      </c>
      <c r="V479">
        <v>2008</v>
      </c>
      <c r="W479" t="s">
        <v>139</v>
      </c>
      <c r="X479">
        <v>1972</v>
      </c>
      <c r="Y479">
        <v>49554</v>
      </c>
      <c r="AA479">
        <v>214.03900146484401</v>
      </c>
      <c r="AB479" t="s">
        <v>137</v>
      </c>
      <c r="AD479" t="s">
        <v>140</v>
      </c>
      <c r="AF479" t="s">
        <v>141</v>
      </c>
      <c r="AG479">
        <v>3</v>
      </c>
      <c r="AH479" t="s">
        <v>142</v>
      </c>
      <c r="AI479">
        <v>8</v>
      </c>
      <c r="AJ479" t="s">
        <v>142</v>
      </c>
      <c r="AM479" t="s">
        <v>137</v>
      </c>
      <c r="AN479" t="s">
        <v>143</v>
      </c>
      <c r="AO479" t="s">
        <v>137</v>
      </c>
      <c r="AP479" t="s">
        <v>144</v>
      </c>
      <c r="AQ479" t="s">
        <v>145</v>
      </c>
      <c r="AR479" t="s">
        <v>137</v>
      </c>
      <c r="AS479" t="s">
        <v>146</v>
      </c>
      <c r="AT479" t="s">
        <v>137</v>
      </c>
      <c r="AW479" t="s">
        <v>147</v>
      </c>
      <c r="AX479" t="s">
        <v>148</v>
      </c>
      <c r="AY479">
        <v>0.22499999403953599</v>
      </c>
      <c r="AZ479" t="s">
        <v>149</v>
      </c>
      <c r="BA479">
        <v>30</v>
      </c>
      <c r="BB479" t="s">
        <v>150</v>
      </c>
      <c r="BD479">
        <v>2.9999999329447701E-2</v>
      </c>
      <c r="BE479" t="s">
        <v>151</v>
      </c>
      <c r="BF479" t="s">
        <v>137</v>
      </c>
      <c r="BG479" t="s">
        <v>137</v>
      </c>
      <c r="BH479" t="s">
        <v>134</v>
      </c>
      <c r="BJ479">
        <v>1</v>
      </c>
      <c r="BK479">
        <v>0</v>
      </c>
      <c r="BL479">
        <v>24</v>
      </c>
      <c r="BM479" t="s">
        <v>152</v>
      </c>
      <c r="BN479">
        <v>24</v>
      </c>
      <c r="BP479">
        <v>1</v>
      </c>
      <c r="BQ479">
        <v>5</v>
      </c>
      <c r="BR479" t="s">
        <v>153</v>
      </c>
      <c r="BS479">
        <v>5</v>
      </c>
      <c r="BT479" t="s">
        <v>154</v>
      </c>
      <c r="BU479">
        <v>1</v>
      </c>
      <c r="BV479" t="s">
        <v>155</v>
      </c>
      <c r="BW479">
        <v>1</v>
      </c>
      <c r="BX479" t="s">
        <v>133</v>
      </c>
      <c r="BY479">
        <v>1</v>
      </c>
      <c r="BZ479" t="s">
        <v>156</v>
      </c>
      <c r="CA479" t="s">
        <v>157</v>
      </c>
      <c r="CC479">
        <v>1</v>
      </c>
      <c r="CD479">
        <v>0</v>
      </c>
      <c r="CE479" t="s">
        <v>158</v>
      </c>
      <c r="CG479" t="s">
        <v>159</v>
      </c>
      <c r="CH479" t="s">
        <v>160</v>
      </c>
      <c r="CI479" t="s">
        <v>137</v>
      </c>
      <c r="CJ479" t="s">
        <v>137</v>
      </c>
      <c r="CK479" t="s">
        <v>137</v>
      </c>
      <c r="CL479" t="s">
        <v>137</v>
      </c>
      <c r="CM479" t="s">
        <v>161</v>
      </c>
      <c r="CN479">
        <v>0</v>
      </c>
      <c r="CO479">
        <v>1</v>
      </c>
      <c r="CP479">
        <v>1</v>
      </c>
      <c r="CQ479">
        <v>0</v>
      </c>
      <c r="CR479">
        <v>0</v>
      </c>
      <c r="CS479">
        <v>1</v>
      </c>
      <c r="CT479">
        <v>1</v>
      </c>
      <c r="CU479" t="s">
        <v>162</v>
      </c>
      <c r="CW479">
        <v>0</v>
      </c>
      <c r="CX479">
        <v>0</v>
      </c>
      <c r="CZ479">
        <v>5</v>
      </c>
      <c r="DA479">
        <v>5</v>
      </c>
      <c r="DB479">
        <v>8</v>
      </c>
      <c r="DC479">
        <v>1</v>
      </c>
      <c r="DD479">
        <v>10</v>
      </c>
      <c r="DE479">
        <v>5</v>
      </c>
      <c r="DF479">
        <v>3</v>
      </c>
      <c r="DG479">
        <v>10</v>
      </c>
      <c r="DH479">
        <v>5</v>
      </c>
      <c r="DI479">
        <v>5</v>
      </c>
      <c r="DJ479">
        <v>5</v>
      </c>
      <c r="DK479">
        <v>5</v>
      </c>
      <c r="DL479">
        <v>5</v>
      </c>
      <c r="DM479">
        <v>5</v>
      </c>
      <c r="DN479">
        <v>0</v>
      </c>
      <c r="DO479">
        <v>2</v>
      </c>
      <c r="DP479">
        <v>5</v>
      </c>
      <c r="DQ479">
        <v>10</v>
      </c>
      <c r="DR479">
        <v>10</v>
      </c>
      <c r="DS479">
        <v>10</v>
      </c>
      <c r="DT479">
        <v>10</v>
      </c>
      <c r="DU479">
        <v>0</v>
      </c>
      <c r="DV479">
        <v>4</v>
      </c>
      <c r="DW479">
        <v>5</v>
      </c>
      <c r="DX479">
        <v>0</v>
      </c>
      <c r="DY479">
        <v>0</v>
      </c>
      <c r="DZ479">
        <v>10</v>
      </c>
      <c r="EA479">
        <v>5</v>
      </c>
      <c r="EB479">
        <v>5</v>
      </c>
      <c r="EC479">
        <v>0</v>
      </c>
      <c r="ED479">
        <v>196</v>
      </c>
      <c r="EE479">
        <v>153</v>
      </c>
      <c r="EF479">
        <v>0.78061223030090299</v>
      </c>
      <c r="EG479" t="s">
        <v>163</v>
      </c>
      <c r="EH479">
        <v>23558</v>
      </c>
      <c r="EI479" t="s">
        <v>164</v>
      </c>
      <c r="EJ479" t="s">
        <v>165</v>
      </c>
    </row>
    <row r="480" spans="1:140" ht="15" hidden="1" x14ac:dyDescent="0.25">
      <c r="A480" t="s">
        <v>261</v>
      </c>
      <c r="B480" t="s">
        <v>262</v>
      </c>
      <c r="D480" t="s">
        <v>263</v>
      </c>
      <c r="E480">
        <v>45348</v>
      </c>
      <c r="F480">
        <v>23559</v>
      </c>
      <c r="G480" t="s">
        <v>132</v>
      </c>
      <c r="H480" t="s">
        <v>133</v>
      </c>
      <c r="I480" t="s">
        <v>166</v>
      </c>
      <c r="J480" t="s">
        <v>257</v>
      </c>
      <c r="K480">
        <v>0.23899999999999999</v>
      </c>
      <c r="L480" t="s">
        <v>258</v>
      </c>
      <c r="P480" t="s">
        <v>137</v>
      </c>
      <c r="S480">
        <v>18353799</v>
      </c>
      <c r="U480" t="s">
        <v>138</v>
      </c>
      <c r="V480">
        <v>2008</v>
      </c>
      <c r="W480" t="s">
        <v>139</v>
      </c>
      <c r="X480">
        <v>1973</v>
      </c>
      <c r="Y480">
        <v>49555</v>
      </c>
      <c r="AA480">
        <v>214.03900146484401</v>
      </c>
      <c r="AB480" t="s">
        <v>137</v>
      </c>
      <c r="AD480" t="s">
        <v>140</v>
      </c>
      <c r="AF480" t="s">
        <v>141</v>
      </c>
      <c r="AG480">
        <v>3</v>
      </c>
      <c r="AH480" t="s">
        <v>142</v>
      </c>
      <c r="AI480">
        <v>8</v>
      </c>
      <c r="AJ480" t="s">
        <v>142</v>
      </c>
      <c r="AM480" t="s">
        <v>137</v>
      </c>
      <c r="AN480" t="s">
        <v>143</v>
      </c>
      <c r="AO480" t="s">
        <v>137</v>
      </c>
      <c r="AP480" t="s">
        <v>144</v>
      </c>
      <c r="AQ480" t="s">
        <v>145</v>
      </c>
      <c r="AR480" t="s">
        <v>137</v>
      </c>
      <c r="AS480" t="s">
        <v>146</v>
      </c>
      <c r="AT480" t="s">
        <v>137</v>
      </c>
      <c r="AW480" t="s">
        <v>147</v>
      </c>
      <c r="AX480" t="s">
        <v>148</v>
      </c>
      <c r="AY480">
        <v>0.22499999403953599</v>
      </c>
      <c r="AZ480" t="s">
        <v>149</v>
      </c>
      <c r="BA480">
        <v>30</v>
      </c>
      <c r="BB480" t="s">
        <v>150</v>
      </c>
      <c r="BD480">
        <v>2.9999999329447701E-2</v>
      </c>
      <c r="BE480" t="s">
        <v>151</v>
      </c>
      <c r="BF480" t="s">
        <v>137</v>
      </c>
      <c r="BG480" t="s">
        <v>137</v>
      </c>
      <c r="BH480" t="s">
        <v>166</v>
      </c>
      <c r="BJ480">
        <v>1</v>
      </c>
      <c r="BK480">
        <v>1</v>
      </c>
      <c r="BL480">
        <v>24</v>
      </c>
      <c r="BM480" t="s">
        <v>152</v>
      </c>
      <c r="BN480">
        <v>24</v>
      </c>
      <c r="BP480">
        <v>1</v>
      </c>
      <c r="BQ480">
        <v>1</v>
      </c>
      <c r="BR480" t="s">
        <v>153</v>
      </c>
      <c r="BS480">
        <v>1</v>
      </c>
      <c r="BT480" t="s">
        <v>154</v>
      </c>
      <c r="BU480">
        <v>1</v>
      </c>
      <c r="BV480" t="s">
        <v>155</v>
      </c>
      <c r="BW480">
        <v>1</v>
      </c>
      <c r="BX480" t="s">
        <v>133</v>
      </c>
      <c r="BY480">
        <v>1</v>
      </c>
      <c r="BZ480" t="s">
        <v>167</v>
      </c>
      <c r="CA480" t="s">
        <v>157</v>
      </c>
      <c r="CC480">
        <v>1</v>
      </c>
      <c r="CD480">
        <v>0</v>
      </c>
      <c r="CE480" t="s">
        <v>158</v>
      </c>
      <c r="CG480" t="s">
        <v>159</v>
      </c>
      <c r="CH480" t="s">
        <v>160</v>
      </c>
      <c r="CI480" t="s">
        <v>137</v>
      </c>
      <c r="CJ480" t="s">
        <v>137</v>
      </c>
      <c r="CK480" t="s">
        <v>137</v>
      </c>
      <c r="CL480" t="s">
        <v>137</v>
      </c>
      <c r="CM480" t="s">
        <v>161</v>
      </c>
      <c r="CN480">
        <v>0</v>
      </c>
      <c r="CO480">
        <v>1</v>
      </c>
      <c r="CP480">
        <v>0</v>
      </c>
      <c r="CQ480">
        <v>0</v>
      </c>
      <c r="CR480">
        <v>0</v>
      </c>
      <c r="CS480">
        <v>1</v>
      </c>
      <c r="CT480">
        <v>0</v>
      </c>
      <c r="CU480" t="s">
        <v>162</v>
      </c>
      <c r="CW480">
        <v>0</v>
      </c>
      <c r="CX480">
        <v>0</v>
      </c>
      <c r="CZ480">
        <v>5</v>
      </c>
      <c r="DA480">
        <v>5</v>
      </c>
      <c r="DB480">
        <v>8</v>
      </c>
      <c r="DC480">
        <v>1</v>
      </c>
      <c r="DD480">
        <v>10</v>
      </c>
      <c r="DE480">
        <v>5</v>
      </c>
      <c r="DF480">
        <v>3</v>
      </c>
      <c r="DG480">
        <v>10</v>
      </c>
      <c r="DH480">
        <v>5</v>
      </c>
      <c r="DI480">
        <v>5</v>
      </c>
      <c r="DJ480">
        <v>5</v>
      </c>
      <c r="DK480">
        <v>5</v>
      </c>
      <c r="DL480">
        <v>5</v>
      </c>
      <c r="DM480">
        <v>5</v>
      </c>
      <c r="DN480">
        <v>0</v>
      </c>
      <c r="DO480">
        <v>2</v>
      </c>
      <c r="DP480">
        <v>5</v>
      </c>
      <c r="DQ480">
        <v>10</v>
      </c>
      <c r="DR480">
        <v>10</v>
      </c>
      <c r="DS480">
        <v>10</v>
      </c>
      <c r="DT480">
        <v>10</v>
      </c>
      <c r="DU480">
        <v>0</v>
      </c>
      <c r="DV480">
        <v>4</v>
      </c>
      <c r="DW480">
        <v>0</v>
      </c>
      <c r="DX480">
        <v>0</v>
      </c>
      <c r="DY480">
        <v>0</v>
      </c>
      <c r="DZ480">
        <v>10</v>
      </c>
      <c r="EA480">
        <v>0</v>
      </c>
      <c r="EB480">
        <v>5</v>
      </c>
      <c r="EC480">
        <v>0</v>
      </c>
      <c r="ED480">
        <v>181</v>
      </c>
      <c r="EE480">
        <v>143</v>
      </c>
      <c r="EF480">
        <v>0.79005527496337902</v>
      </c>
      <c r="EG480" t="s">
        <v>163</v>
      </c>
      <c r="EH480">
        <v>23559</v>
      </c>
      <c r="EI480" t="s">
        <v>164</v>
      </c>
      <c r="EJ480" t="s">
        <v>165</v>
      </c>
    </row>
    <row r="481" spans="1:140" ht="15" hidden="1" x14ac:dyDescent="0.25">
      <c r="A481" t="s">
        <v>261</v>
      </c>
      <c r="B481" t="s">
        <v>262</v>
      </c>
      <c r="D481" t="s">
        <v>263</v>
      </c>
      <c r="E481">
        <v>45348</v>
      </c>
      <c r="F481">
        <v>23560</v>
      </c>
      <c r="G481" t="s">
        <v>132</v>
      </c>
      <c r="H481" t="s">
        <v>133</v>
      </c>
      <c r="I481" t="s">
        <v>134</v>
      </c>
      <c r="J481" t="s">
        <v>257</v>
      </c>
      <c r="K481">
        <v>1.911</v>
      </c>
      <c r="L481" t="s">
        <v>258</v>
      </c>
      <c r="P481" t="s">
        <v>137</v>
      </c>
      <c r="S481">
        <v>18353799</v>
      </c>
      <c r="U481" t="s">
        <v>138</v>
      </c>
      <c r="V481">
        <v>2008</v>
      </c>
      <c r="W481" t="s">
        <v>139</v>
      </c>
      <c r="X481">
        <v>1974</v>
      </c>
      <c r="Y481">
        <v>49556</v>
      </c>
      <c r="AA481">
        <v>214.03900146484401</v>
      </c>
      <c r="AB481" t="s">
        <v>137</v>
      </c>
      <c r="AD481" t="s">
        <v>140</v>
      </c>
      <c r="AF481" t="s">
        <v>141</v>
      </c>
      <c r="AG481">
        <v>3</v>
      </c>
      <c r="AH481" t="s">
        <v>142</v>
      </c>
      <c r="AI481">
        <v>8</v>
      </c>
      <c r="AJ481" t="s">
        <v>142</v>
      </c>
      <c r="AM481" t="s">
        <v>137</v>
      </c>
      <c r="AN481" t="s">
        <v>143</v>
      </c>
      <c r="AO481" t="s">
        <v>137</v>
      </c>
      <c r="AP481" t="s">
        <v>144</v>
      </c>
      <c r="AQ481" t="s">
        <v>145</v>
      </c>
      <c r="AR481" t="s">
        <v>137</v>
      </c>
      <c r="AS481" t="s">
        <v>168</v>
      </c>
      <c r="AT481" t="s">
        <v>137</v>
      </c>
      <c r="AW481" t="s">
        <v>147</v>
      </c>
      <c r="AX481" t="s">
        <v>148</v>
      </c>
      <c r="AY481">
        <v>0.22499999403953599</v>
      </c>
      <c r="AZ481" t="s">
        <v>149</v>
      </c>
      <c r="BA481">
        <v>30</v>
      </c>
      <c r="BB481" t="s">
        <v>150</v>
      </c>
      <c r="BD481">
        <v>2.9999999329447701E-2</v>
      </c>
      <c r="BE481" t="s">
        <v>151</v>
      </c>
      <c r="BF481" t="s">
        <v>137</v>
      </c>
      <c r="BG481" t="s">
        <v>137</v>
      </c>
      <c r="BH481" t="s">
        <v>134</v>
      </c>
      <c r="BJ481">
        <v>1</v>
      </c>
      <c r="BK481">
        <v>0</v>
      </c>
      <c r="BL481">
        <v>24</v>
      </c>
      <c r="BM481" t="s">
        <v>152</v>
      </c>
      <c r="BN481">
        <v>24</v>
      </c>
      <c r="BP481">
        <v>1</v>
      </c>
      <c r="BQ481">
        <v>5</v>
      </c>
      <c r="BR481" t="s">
        <v>153</v>
      </c>
      <c r="BS481">
        <v>5</v>
      </c>
      <c r="BT481" t="s">
        <v>154</v>
      </c>
      <c r="BU481">
        <v>1</v>
      </c>
      <c r="BV481" t="s">
        <v>155</v>
      </c>
      <c r="BW481">
        <v>1</v>
      </c>
      <c r="BX481" t="s">
        <v>133</v>
      </c>
      <c r="BY481">
        <v>1</v>
      </c>
      <c r="BZ481" t="s">
        <v>156</v>
      </c>
      <c r="CA481" t="s">
        <v>157</v>
      </c>
      <c r="CC481">
        <v>1</v>
      </c>
      <c r="CD481">
        <v>0</v>
      </c>
      <c r="CE481" t="s">
        <v>158</v>
      </c>
      <c r="CG481" t="s">
        <v>159</v>
      </c>
      <c r="CH481" t="s">
        <v>160</v>
      </c>
      <c r="CI481" t="s">
        <v>137</v>
      </c>
      <c r="CJ481" t="s">
        <v>137</v>
      </c>
      <c r="CK481" t="s">
        <v>137</v>
      </c>
      <c r="CL481" t="s">
        <v>137</v>
      </c>
      <c r="CM481" t="s">
        <v>161</v>
      </c>
      <c r="CN481">
        <v>0</v>
      </c>
      <c r="CO481">
        <v>1</v>
      </c>
      <c r="CP481">
        <v>1</v>
      </c>
      <c r="CQ481">
        <v>0</v>
      </c>
      <c r="CR481">
        <v>0</v>
      </c>
      <c r="CS481">
        <v>1</v>
      </c>
      <c r="CT481">
        <v>1</v>
      </c>
      <c r="CU481" t="s">
        <v>162</v>
      </c>
      <c r="CW481">
        <v>0</v>
      </c>
      <c r="CX481">
        <v>0</v>
      </c>
      <c r="CZ481">
        <v>5</v>
      </c>
      <c r="DA481">
        <v>5</v>
      </c>
      <c r="DB481">
        <v>8</v>
      </c>
      <c r="DC481">
        <v>1</v>
      </c>
      <c r="DD481">
        <v>10</v>
      </c>
      <c r="DE481">
        <v>5</v>
      </c>
      <c r="DF481">
        <v>3</v>
      </c>
      <c r="DG481">
        <v>10</v>
      </c>
      <c r="DH481">
        <v>5</v>
      </c>
      <c r="DI481">
        <v>5</v>
      </c>
      <c r="DJ481">
        <v>5</v>
      </c>
      <c r="DK481">
        <v>5</v>
      </c>
      <c r="DL481">
        <v>5</v>
      </c>
      <c r="DM481">
        <v>5</v>
      </c>
      <c r="DN481">
        <v>0</v>
      </c>
      <c r="DO481">
        <v>2</v>
      </c>
      <c r="DP481">
        <v>5</v>
      </c>
      <c r="DQ481">
        <v>10</v>
      </c>
      <c r="DR481">
        <v>10</v>
      </c>
      <c r="DS481">
        <v>10</v>
      </c>
      <c r="DT481">
        <v>10</v>
      </c>
      <c r="DU481">
        <v>0</v>
      </c>
      <c r="DV481">
        <v>4</v>
      </c>
      <c r="DW481">
        <v>5</v>
      </c>
      <c r="DX481">
        <v>0</v>
      </c>
      <c r="DY481">
        <v>0</v>
      </c>
      <c r="DZ481">
        <v>10</v>
      </c>
      <c r="EA481">
        <v>5</v>
      </c>
      <c r="EB481">
        <v>5</v>
      </c>
      <c r="EC481">
        <v>0</v>
      </c>
      <c r="ED481">
        <v>196</v>
      </c>
      <c r="EE481">
        <v>153</v>
      </c>
      <c r="EF481">
        <v>0.78061223030090299</v>
      </c>
      <c r="EG481" t="s">
        <v>163</v>
      </c>
      <c r="EH481">
        <v>23560</v>
      </c>
      <c r="EI481" t="s">
        <v>164</v>
      </c>
      <c r="EJ481" t="s">
        <v>165</v>
      </c>
    </row>
    <row r="482" spans="1:140" ht="15" hidden="1" x14ac:dyDescent="0.25">
      <c r="A482" t="s">
        <v>261</v>
      </c>
      <c r="B482" t="s">
        <v>262</v>
      </c>
      <c r="D482" t="s">
        <v>263</v>
      </c>
      <c r="E482">
        <v>45348</v>
      </c>
      <c r="F482">
        <v>23561</v>
      </c>
      <c r="G482" t="s">
        <v>132</v>
      </c>
      <c r="H482" t="s">
        <v>133</v>
      </c>
      <c r="I482" t="s">
        <v>166</v>
      </c>
      <c r="J482" t="s">
        <v>257</v>
      </c>
      <c r="K482">
        <v>1.0900000000000001</v>
      </c>
      <c r="L482" t="s">
        <v>258</v>
      </c>
      <c r="P482" t="s">
        <v>137</v>
      </c>
      <c r="S482">
        <v>18353799</v>
      </c>
      <c r="U482" t="s">
        <v>138</v>
      </c>
      <c r="V482">
        <v>2008</v>
      </c>
      <c r="W482" t="s">
        <v>139</v>
      </c>
      <c r="X482">
        <v>1975</v>
      </c>
      <c r="Y482">
        <v>49557</v>
      </c>
      <c r="AA482">
        <v>214.03900146484401</v>
      </c>
      <c r="AB482" t="s">
        <v>137</v>
      </c>
      <c r="AD482" t="s">
        <v>140</v>
      </c>
      <c r="AF482" t="s">
        <v>141</v>
      </c>
      <c r="AG482">
        <v>3</v>
      </c>
      <c r="AH482" t="s">
        <v>142</v>
      </c>
      <c r="AI482">
        <v>8</v>
      </c>
      <c r="AJ482" t="s">
        <v>142</v>
      </c>
      <c r="AM482" t="s">
        <v>137</v>
      </c>
      <c r="AN482" t="s">
        <v>143</v>
      </c>
      <c r="AO482" t="s">
        <v>137</v>
      </c>
      <c r="AP482" t="s">
        <v>144</v>
      </c>
      <c r="AQ482" t="s">
        <v>145</v>
      </c>
      <c r="AR482" t="s">
        <v>137</v>
      </c>
      <c r="AS482" t="s">
        <v>168</v>
      </c>
      <c r="AT482" t="s">
        <v>137</v>
      </c>
      <c r="AW482" t="s">
        <v>147</v>
      </c>
      <c r="AX482" t="s">
        <v>148</v>
      </c>
      <c r="AY482">
        <v>0.22499999403953599</v>
      </c>
      <c r="AZ482" t="s">
        <v>149</v>
      </c>
      <c r="BA482">
        <v>30</v>
      </c>
      <c r="BB482" t="s">
        <v>150</v>
      </c>
      <c r="BD482">
        <v>2.9999999329447701E-2</v>
      </c>
      <c r="BE482" t="s">
        <v>151</v>
      </c>
      <c r="BF482" t="s">
        <v>137</v>
      </c>
      <c r="BG482" t="s">
        <v>137</v>
      </c>
      <c r="BH482" t="s">
        <v>166</v>
      </c>
      <c r="BJ482">
        <v>1</v>
      </c>
      <c r="BK482">
        <v>1</v>
      </c>
      <c r="BL482">
        <v>24</v>
      </c>
      <c r="BM482" t="s">
        <v>152</v>
      </c>
      <c r="BN482">
        <v>24</v>
      </c>
      <c r="BP482">
        <v>1</v>
      </c>
      <c r="BQ482">
        <v>1</v>
      </c>
      <c r="BR482" t="s">
        <v>153</v>
      </c>
      <c r="BS482">
        <v>1</v>
      </c>
      <c r="BT482" t="s">
        <v>154</v>
      </c>
      <c r="BU482">
        <v>1</v>
      </c>
      <c r="BV482" t="s">
        <v>155</v>
      </c>
      <c r="BW482">
        <v>1</v>
      </c>
      <c r="BX482" t="s">
        <v>133</v>
      </c>
      <c r="BY482">
        <v>1</v>
      </c>
      <c r="BZ482" t="s">
        <v>167</v>
      </c>
      <c r="CA482" t="s">
        <v>157</v>
      </c>
      <c r="CC482">
        <v>1</v>
      </c>
      <c r="CD482">
        <v>0</v>
      </c>
      <c r="CE482" t="s">
        <v>158</v>
      </c>
      <c r="CG482" t="s">
        <v>159</v>
      </c>
      <c r="CH482" t="s">
        <v>160</v>
      </c>
      <c r="CI482" t="s">
        <v>137</v>
      </c>
      <c r="CJ482" t="s">
        <v>137</v>
      </c>
      <c r="CK482" t="s">
        <v>137</v>
      </c>
      <c r="CL482" t="s">
        <v>137</v>
      </c>
      <c r="CM482" t="s">
        <v>161</v>
      </c>
      <c r="CN482">
        <v>0</v>
      </c>
      <c r="CO482">
        <v>1</v>
      </c>
      <c r="CP482">
        <v>0</v>
      </c>
      <c r="CQ482">
        <v>0</v>
      </c>
      <c r="CR482">
        <v>0</v>
      </c>
      <c r="CS482">
        <v>1</v>
      </c>
      <c r="CT482">
        <v>0</v>
      </c>
      <c r="CU482" t="s">
        <v>162</v>
      </c>
      <c r="CW482">
        <v>0</v>
      </c>
      <c r="CX482">
        <v>0</v>
      </c>
      <c r="CZ482">
        <v>5</v>
      </c>
      <c r="DA482">
        <v>5</v>
      </c>
      <c r="DB482">
        <v>8</v>
      </c>
      <c r="DC482">
        <v>1</v>
      </c>
      <c r="DD482">
        <v>10</v>
      </c>
      <c r="DE482">
        <v>5</v>
      </c>
      <c r="DF482">
        <v>3</v>
      </c>
      <c r="DG482">
        <v>10</v>
      </c>
      <c r="DH482">
        <v>5</v>
      </c>
      <c r="DI482">
        <v>5</v>
      </c>
      <c r="DJ482">
        <v>5</v>
      </c>
      <c r="DK482">
        <v>5</v>
      </c>
      <c r="DL482">
        <v>5</v>
      </c>
      <c r="DM482">
        <v>5</v>
      </c>
      <c r="DN482">
        <v>0</v>
      </c>
      <c r="DO482">
        <v>2</v>
      </c>
      <c r="DP482">
        <v>5</v>
      </c>
      <c r="DQ482">
        <v>10</v>
      </c>
      <c r="DR482">
        <v>10</v>
      </c>
      <c r="DS482">
        <v>10</v>
      </c>
      <c r="DT482">
        <v>10</v>
      </c>
      <c r="DU482">
        <v>0</v>
      </c>
      <c r="DV482">
        <v>4</v>
      </c>
      <c r="DW482">
        <v>0</v>
      </c>
      <c r="DX482">
        <v>0</v>
      </c>
      <c r="DY482">
        <v>0</v>
      </c>
      <c r="DZ482">
        <v>10</v>
      </c>
      <c r="EA482">
        <v>0</v>
      </c>
      <c r="EB482">
        <v>5</v>
      </c>
      <c r="EC482">
        <v>0</v>
      </c>
      <c r="ED482">
        <v>181</v>
      </c>
      <c r="EE482">
        <v>143</v>
      </c>
      <c r="EF482">
        <v>0.79005527496337902</v>
      </c>
      <c r="EG482" t="s">
        <v>163</v>
      </c>
      <c r="EH482">
        <v>23561</v>
      </c>
      <c r="EI482" t="s">
        <v>164</v>
      </c>
      <c r="EJ482" t="s">
        <v>165</v>
      </c>
    </row>
    <row r="483" spans="1:140" ht="15" hidden="1" x14ac:dyDescent="0.25">
      <c r="A483" t="s">
        <v>261</v>
      </c>
      <c r="B483" t="s">
        <v>262</v>
      </c>
      <c r="D483" t="s">
        <v>263</v>
      </c>
      <c r="E483">
        <v>45348</v>
      </c>
      <c r="F483">
        <v>23562</v>
      </c>
      <c r="G483" t="s">
        <v>169</v>
      </c>
      <c r="H483" t="s">
        <v>133</v>
      </c>
      <c r="I483" t="s">
        <v>134</v>
      </c>
      <c r="J483" t="s">
        <v>257</v>
      </c>
      <c r="K483">
        <v>0.38700000000000001</v>
      </c>
      <c r="L483" t="s">
        <v>258</v>
      </c>
      <c r="P483" t="s">
        <v>137</v>
      </c>
      <c r="S483">
        <v>18353799</v>
      </c>
      <c r="U483" t="s">
        <v>138</v>
      </c>
      <c r="V483">
        <v>2008</v>
      </c>
      <c r="W483" t="s">
        <v>139</v>
      </c>
      <c r="X483">
        <v>1976</v>
      </c>
      <c r="Y483">
        <v>49558</v>
      </c>
      <c r="AA483">
        <v>214.03900146484401</v>
      </c>
      <c r="AB483" t="s">
        <v>137</v>
      </c>
      <c r="AD483" t="s">
        <v>140</v>
      </c>
      <c r="AF483" t="s">
        <v>141</v>
      </c>
      <c r="AG483">
        <v>3</v>
      </c>
      <c r="AH483" t="s">
        <v>142</v>
      </c>
      <c r="AI483">
        <v>7</v>
      </c>
      <c r="AJ483" t="s">
        <v>170</v>
      </c>
      <c r="AM483" t="s">
        <v>137</v>
      </c>
      <c r="AN483" t="s">
        <v>171</v>
      </c>
      <c r="AO483" t="s">
        <v>137</v>
      </c>
      <c r="AP483" t="s">
        <v>144</v>
      </c>
      <c r="AQ483" t="s">
        <v>145</v>
      </c>
      <c r="AR483" t="s">
        <v>137</v>
      </c>
      <c r="AS483" t="s">
        <v>146</v>
      </c>
      <c r="AT483" t="s">
        <v>137</v>
      </c>
      <c r="AW483" t="s">
        <v>172</v>
      </c>
      <c r="AX483" t="s">
        <v>148</v>
      </c>
      <c r="AY483">
        <v>2.9999999329447701E-2</v>
      </c>
      <c r="AZ483" t="s">
        <v>149</v>
      </c>
      <c r="BA483">
        <v>10</v>
      </c>
      <c r="BB483" t="s">
        <v>150</v>
      </c>
      <c r="BD483">
        <v>9.9999997764825804E-3</v>
      </c>
      <c r="BE483" t="s">
        <v>151</v>
      </c>
      <c r="BF483" t="s">
        <v>137</v>
      </c>
      <c r="BG483" t="s">
        <v>137</v>
      </c>
      <c r="BH483" t="s">
        <v>134</v>
      </c>
      <c r="BJ483">
        <v>1</v>
      </c>
      <c r="BK483">
        <v>0</v>
      </c>
      <c r="BL483">
        <v>96</v>
      </c>
      <c r="BM483" t="s">
        <v>152</v>
      </c>
      <c r="BN483">
        <v>96</v>
      </c>
      <c r="BO483" t="s">
        <v>173</v>
      </c>
      <c r="BP483">
        <v>1</v>
      </c>
      <c r="BQ483">
        <v>10</v>
      </c>
      <c r="BR483" t="s">
        <v>153</v>
      </c>
      <c r="BS483">
        <v>10</v>
      </c>
      <c r="BT483" t="s">
        <v>154</v>
      </c>
      <c r="BU483">
        <v>1</v>
      </c>
      <c r="BV483" t="s">
        <v>155</v>
      </c>
      <c r="BW483">
        <v>1</v>
      </c>
      <c r="BX483" t="s">
        <v>133</v>
      </c>
      <c r="BY483">
        <v>1</v>
      </c>
      <c r="BZ483" t="s">
        <v>156</v>
      </c>
      <c r="CA483" t="s">
        <v>157</v>
      </c>
      <c r="CC483">
        <v>1</v>
      </c>
      <c r="CD483">
        <v>0</v>
      </c>
      <c r="CE483" t="s">
        <v>158</v>
      </c>
      <c r="CG483" t="s">
        <v>159</v>
      </c>
      <c r="CI483" t="s">
        <v>137</v>
      </c>
      <c r="CJ483" t="s">
        <v>137</v>
      </c>
      <c r="CK483" t="s">
        <v>174</v>
      </c>
      <c r="CL483" t="s">
        <v>137</v>
      </c>
      <c r="CM483" t="s">
        <v>161</v>
      </c>
      <c r="CN483">
        <v>0</v>
      </c>
      <c r="CO483">
        <v>1</v>
      </c>
      <c r="CP483">
        <v>1</v>
      </c>
      <c r="CQ483">
        <v>0</v>
      </c>
      <c r="CR483">
        <v>0</v>
      </c>
      <c r="CS483">
        <v>1</v>
      </c>
      <c r="CT483">
        <v>1</v>
      </c>
      <c r="CU483" t="s">
        <v>162</v>
      </c>
      <c r="CW483">
        <v>0</v>
      </c>
      <c r="CX483">
        <v>0</v>
      </c>
      <c r="CZ483">
        <v>5</v>
      </c>
      <c r="DA483">
        <v>5</v>
      </c>
      <c r="DB483">
        <v>6</v>
      </c>
      <c r="DC483">
        <v>1</v>
      </c>
      <c r="DD483">
        <v>10</v>
      </c>
      <c r="DE483">
        <v>5</v>
      </c>
      <c r="DF483">
        <v>3</v>
      </c>
      <c r="DG483">
        <v>10</v>
      </c>
      <c r="DH483">
        <v>5</v>
      </c>
      <c r="DI483">
        <v>5</v>
      </c>
      <c r="DJ483">
        <v>5</v>
      </c>
      <c r="DK483">
        <v>5</v>
      </c>
      <c r="DL483">
        <v>5</v>
      </c>
      <c r="DM483">
        <v>5</v>
      </c>
      <c r="DN483">
        <v>0</v>
      </c>
      <c r="DO483">
        <v>2</v>
      </c>
      <c r="DP483">
        <v>5</v>
      </c>
      <c r="DQ483">
        <v>10</v>
      </c>
      <c r="DR483">
        <v>5</v>
      </c>
      <c r="DS483">
        <v>10</v>
      </c>
      <c r="DT483">
        <v>10</v>
      </c>
      <c r="DU483">
        <v>0</v>
      </c>
      <c r="DV483">
        <v>4</v>
      </c>
      <c r="DW483">
        <v>5</v>
      </c>
      <c r="DX483">
        <v>0</v>
      </c>
      <c r="DY483">
        <v>0</v>
      </c>
      <c r="DZ483">
        <v>10</v>
      </c>
      <c r="EA483">
        <v>5</v>
      </c>
      <c r="EB483">
        <v>5</v>
      </c>
      <c r="EC483">
        <v>0</v>
      </c>
      <c r="ED483">
        <v>196</v>
      </c>
      <c r="EE483">
        <v>146</v>
      </c>
      <c r="EF483">
        <v>0.744897961616516</v>
      </c>
      <c r="EG483" t="s">
        <v>163</v>
      </c>
      <c r="EH483">
        <v>23562</v>
      </c>
      <c r="EI483" t="s">
        <v>175</v>
      </c>
      <c r="EJ483" t="s">
        <v>165</v>
      </c>
    </row>
    <row r="484" spans="1:140" ht="15" hidden="1" x14ac:dyDescent="0.25">
      <c r="A484" t="s">
        <v>261</v>
      </c>
      <c r="B484" t="s">
        <v>262</v>
      </c>
      <c r="D484" t="s">
        <v>263</v>
      </c>
      <c r="E484">
        <v>45348</v>
      </c>
      <c r="F484">
        <v>23563</v>
      </c>
      <c r="G484" t="s">
        <v>169</v>
      </c>
      <c r="H484" t="s">
        <v>133</v>
      </c>
      <c r="I484" t="s">
        <v>134</v>
      </c>
      <c r="J484" t="s">
        <v>257</v>
      </c>
      <c r="K484">
        <v>0.999</v>
      </c>
      <c r="L484" t="s">
        <v>258</v>
      </c>
      <c r="P484" t="s">
        <v>137</v>
      </c>
      <c r="S484">
        <v>18353799</v>
      </c>
      <c r="U484" t="s">
        <v>138</v>
      </c>
      <c r="V484">
        <v>2008</v>
      </c>
      <c r="W484" t="s">
        <v>139</v>
      </c>
      <c r="X484">
        <v>1977</v>
      </c>
      <c r="Y484">
        <v>49559</v>
      </c>
      <c r="AA484">
        <v>214.03900146484401</v>
      </c>
      <c r="AB484" t="s">
        <v>137</v>
      </c>
      <c r="AD484" t="s">
        <v>140</v>
      </c>
      <c r="AF484" t="s">
        <v>141</v>
      </c>
      <c r="AG484">
        <v>3</v>
      </c>
      <c r="AH484" t="s">
        <v>142</v>
      </c>
      <c r="AI484">
        <v>7</v>
      </c>
      <c r="AJ484" t="s">
        <v>170</v>
      </c>
      <c r="AM484" t="s">
        <v>137</v>
      </c>
      <c r="AN484" t="s">
        <v>171</v>
      </c>
      <c r="AO484" t="s">
        <v>137</v>
      </c>
      <c r="AP484" t="s">
        <v>144</v>
      </c>
      <c r="AQ484" t="s">
        <v>145</v>
      </c>
      <c r="AR484" t="s">
        <v>137</v>
      </c>
      <c r="AS484" t="s">
        <v>146</v>
      </c>
      <c r="AT484" t="s">
        <v>137</v>
      </c>
      <c r="AW484" t="s">
        <v>172</v>
      </c>
      <c r="AX484" t="s">
        <v>148</v>
      </c>
      <c r="AY484">
        <v>2.9999999329447701E-2</v>
      </c>
      <c r="AZ484" t="s">
        <v>149</v>
      </c>
      <c r="BA484">
        <v>30</v>
      </c>
      <c r="BB484" t="s">
        <v>150</v>
      </c>
      <c r="BD484">
        <v>2.9999999329447701E-2</v>
      </c>
      <c r="BE484" t="s">
        <v>151</v>
      </c>
      <c r="BF484" t="s">
        <v>137</v>
      </c>
      <c r="BG484" t="s">
        <v>137</v>
      </c>
      <c r="BH484" t="s">
        <v>134</v>
      </c>
      <c r="BJ484">
        <v>1</v>
      </c>
      <c r="BK484">
        <v>0</v>
      </c>
      <c r="BL484">
        <v>96</v>
      </c>
      <c r="BM484" t="s">
        <v>152</v>
      </c>
      <c r="BN484">
        <v>96</v>
      </c>
      <c r="BP484">
        <v>1</v>
      </c>
      <c r="BQ484">
        <v>10</v>
      </c>
      <c r="BR484" t="s">
        <v>153</v>
      </c>
      <c r="BS484">
        <v>10</v>
      </c>
      <c r="BT484" t="s">
        <v>154</v>
      </c>
      <c r="BU484">
        <v>1</v>
      </c>
      <c r="BV484" t="s">
        <v>155</v>
      </c>
      <c r="BW484">
        <v>1</v>
      </c>
      <c r="BX484" t="s">
        <v>133</v>
      </c>
      <c r="BY484">
        <v>1</v>
      </c>
      <c r="BZ484" t="s">
        <v>156</v>
      </c>
      <c r="CA484" t="s">
        <v>157</v>
      </c>
      <c r="CC484">
        <v>1</v>
      </c>
      <c r="CD484">
        <v>0</v>
      </c>
      <c r="CE484" t="s">
        <v>158</v>
      </c>
      <c r="CG484" t="s">
        <v>159</v>
      </c>
      <c r="CI484" t="s">
        <v>137</v>
      </c>
      <c r="CJ484" t="s">
        <v>137</v>
      </c>
      <c r="CK484" t="s">
        <v>174</v>
      </c>
      <c r="CL484" t="s">
        <v>137</v>
      </c>
      <c r="CM484" t="s">
        <v>161</v>
      </c>
      <c r="CN484">
        <v>0</v>
      </c>
      <c r="CO484">
        <v>1</v>
      </c>
      <c r="CP484">
        <v>1</v>
      </c>
      <c r="CQ484">
        <v>0</v>
      </c>
      <c r="CR484">
        <v>0</v>
      </c>
      <c r="CS484">
        <v>1</v>
      </c>
      <c r="CT484">
        <v>1</v>
      </c>
      <c r="CU484" t="s">
        <v>162</v>
      </c>
      <c r="CW484">
        <v>0</v>
      </c>
      <c r="CX484">
        <v>0</v>
      </c>
      <c r="CZ484">
        <v>5</v>
      </c>
      <c r="DA484">
        <v>5</v>
      </c>
      <c r="DB484">
        <v>6</v>
      </c>
      <c r="DC484">
        <v>1</v>
      </c>
      <c r="DD484">
        <v>10</v>
      </c>
      <c r="DE484">
        <v>5</v>
      </c>
      <c r="DF484">
        <v>3</v>
      </c>
      <c r="DG484">
        <v>10</v>
      </c>
      <c r="DH484">
        <v>5</v>
      </c>
      <c r="DI484">
        <v>5</v>
      </c>
      <c r="DJ484">
        <v>5</v>
      </c>
      <c r="DK484">
        <v>5</v>
      </c>
      <c r="DL484">
        <v>5</v>
      </c>
      <c r="DM484">
        <v>5</v>
      </c>
      <c r="DN484">
        <v>0</v>
      </c>
      <c r="DO484">
        <v>2</v>
      </c>
      <c r="DP484">
        <v>5</v>
      </c>
      <c r="DQ484">
        <v>10</v>
      </c>
      <c r="DR484">
        <v>5</v>
      </c>
      <c r="DS484">
        <v>10</v>
      </c>
      <c r="DT484">
        <v>10</v>
      </c>
      <c r="DU484">
        <v>0</v>
      </c>
      <c r="DV484">
        <v>4</v>
      </c>
      <c r="DW484">
        <v>5</v>
      </c>
      <c r="DX484">
        <v>0</v>
      </c>
      <c r="DY484">
        <v>0</v>
      </c>
      <c r="DZ484">
        <v>10</v>
      </c>
      <c r="EA484">
        <v>5</v>
      </c>
      <c r="EB484">
        <v>5</v>
      </c>
      <c r="EC484">
        <v>0</v>
      </c>
      <c r="ED484">
        <v>196</v>
      </c>
      <c r="EE484">
        <v>146</v>
      </c>
      <c r="EF484">
        <v>0.744897961616516</v>
      </c>
      <c r="EG484" t="s">
        <v>163</v>
      </c>
      <c r="EH484">
        <v>23563</v>
      </c>
      <c r="EI484" t="s">
        <v>175</v>
      </c>
      <c r="EJ484" t="s">
        <v>165</v>
      </c>
    </row>
    <row r="485" spans="1:140" ht="15" hidden="1" x14ac:dyDescent="0.25">
      <c r="A485" t="s">
        <v>261</v>
      </c>
      <c r="B485" t="s">
        <v>262</v>
      </c>
      <c r="D485" t="s">
        <v>263</v>
      </c>
      <c r="E485">
        <v>45348</v>
      </c>
      <c r="F485">
        <v>23564</v>
      </c>
      <c r="G485" t="s">
        <v>169</v>
      </c>
      <c r="H485" t="s">
        <v>133</v>
      </c>
      <c r="I485" t="s">
        <v>134</v>
      </c>
      <c r="J485" t="s">
        <v>257</v>
      </c>
      <c r="K485">
        <v>1.76</v>
      </c>
      <c r="L485" t="s">
        <v>258</v>
      </c>
      <c r="P485" t="s">
        <v>137</v>
      </c>
      <c r="S485">
        <v>18353799</v>
      </c>
      <c r="U485" t="s">
        <v>138</v>
      </c>
      <c r="V485">
        <v>2008</v>
      </c>
      <c r="W485" t="s">
        <v>139</v>
      </c>
      <c r="X485">
        <v>1978</v>
      </c>
      <c r="Y485">
        <v>49560</v>
      </c>
      <c r="AA485">
        <v>214.03900146484401</v>
      </c>
      <c r="AB485" t="s">
        <v>137</v>
      </c>
      <c r="AD485" t="s">
        <v>140</v>
      </c>
      <c r="AF485" t="s">
        <v>141</v>
      </c>
      <c r="AG485">
        <v>3</v>
      </c>
      <c r="AH485" t="s">
        <v>142</v>
      </c>
      <c r="AI485">
        <v>7</v>
      </c>
      <c r="AJ485" t="s">
        <v>170</v>
      </c>
      <c r="AM485" t="s">
        <v>137</v>
      </c>
      <c r="AN485" t="s">
        <v>171</v>
      </c>
      <c r="AO485" t="s">
        <v>137</v>
      </c>
      <c r="AP485" t="s">
        <v>144</v>
      </c>
      <c r="AQ485" t="s">
        <v>145</v>
      </c>
      <c r="AR485" t="s">
        <v>137</v>
      </c>
      <c r="AS485" t="s">
        <v>146</v>
      </c>
      <c r="AT485" t="s">
        <v>137</v>
      </c>
      <c r="AW485" t="s">
        <v>172</v>
      </c>
      <c r="AX485" t="s">
        <v>148</v>
      </c>
      <c r="AY485">
        <v>2.9999999329447701E-2</v>
      </c>
      <c r="AZ485" t="s">
        <v>149</v>
      </c>
      <c r="BA485">
        <v>100</v>
      </c>
      <c r="BB485" t="s">
        <v>150</v>
      </c>
      <c r="BD485">
        <v>0.10000000149011599</v>
      </c>
      <c r="BE485" t="s">
        <v>151</v>
      </c>
      <c r="BF485" t="s">
        <v>137</v>
      </c>
      <c r="BG485" t="s">
        <v>137</v>
      </c>
      <c r="BH485" t="s">
        <v>134</v>
      </c>
      <c r="BJ485">
        <v>1</v>
      </c>
      <c r="BK485">
        <v>0</v>
      </c>
      <c r="BL485">
        <v>96</v>
      </c>
      <c r="BM485" t="s">
        <v>152</v>
      </c>
      <c r="BN485">
        <v>96</v>
      </c>
      <c r="BP485">
        <v>1</v>
      </c>
      <c r="BQ485">
        <v>10</v>
      </c>
      <c r="BR485" t="s">
        <v>153</v>
      </c>
      <c r="BS485">
        <v>10</v>
      </c>
      <c r="BT485" t="s">
        <v>154</v>
      </c>
      <c r="BU485">
        <v>1</v>
      </c>
      <c r="BV485" t="s">
        <v>155</v>
      </c>
      <c r="BW485">
        <v>1</v>
      </c>
      <c r="BX485" t="s">
        <v>133</v>
      </c>
      <c r="BY485">
        <v>1</v>
      </c>
      <c r="BZ485" t="s">
        <v>156</v>
      </c>
      <c r="CA485" t="s">
        <v>157</v>
      </c>
      <c r="CC485">
        <v>1</v>
      </c>
      <c r="CD485">
        <v>0</v>
      </c>
      <c r="CE485" t="s">
        <v>158</v>
      </c>
      <c r="CG485" t="s">
        <v>176</v>
      </c>
      <c r="CI485" t="s">
        <v>137</v>
      </c>
      <c r="CJ485" t="s">
        <v>137</v>
      </c>
      <c r="CK485" t="s">
        <v>174</v>
      </c>
      <c r="CL485" t="s">
        <v>137</v>
      </c>
      <c r="CM485" t="s">
        <v>161</v>
      </c>
      <c r="CN485">
        <v>0</v>
      </c>
      <c r="CO485">
        <v>1</v>
      </c>
      <c r="CP485">
        <v>1</v>
      </c>
      <c r="CQ485">
        <v>0</v>
      </c>
      <c r="CR485">
        <v>0</v>
      </c>
      <c r="CS485">
        <v>1</v>
      </c>
      <c r="CT485">
        <v>1</v>
      </c>
      <c r="CU485" t="s">
        <v>162</v>
      </c>
      <c r="CW485">
        <v>0</v>
      </c>
      <c r="CX485">
        <v>0</v>
      </c>
      <c r="CZ485">
        <v>5</v>
      </c>
      <c r="DA485">
        <v>5</v>
      </c>
      <c r="DB485">
        <v>6</v>
      </c>
      <c r="DC485">
        <v>1</v>
      </c>
      <c r="DD485">
        <v>10</v>
      </c>
      <c r="DE485">
        <v>5</v>
      </c>
      <c r="DF485">
        <v>3</v>
      </c>
      <c r="DG485">
        <v>10</v>
      </c>
      <c r="DH485">
        <v>5</v>
      </c>
      <c r="DI485">
        <v>5</v>
      </c>
      <c r="DJ485">
        <v>5</v>
      </c>
      <c r="DK485">
        <v>5</v>
      </c>
      <c r="DL485">
        <v>5</v>
      </c>
      <c r="DM485">
        <v>5</v>
      </c>
      <c r="DN485">
        <v>0</v>
      </c>
      <c r="DO485">
        <v>2</v>
      </c>
      <c r="DP485">
        <v>5</v>
      </c>
      <c r="DQ485">
        <v>10</v>
      </c>
      <c r="DR485">
        <v>5</v>
      </c>
      <c r="DS485">
        <v>10</v>
      </c>
      <c r="DT485">
        <v>10</v>
      </c>
      <c r="DU485">
        <v>0</v>
      </c>
      <c r="DV485">
        <v>4</v>
      </c>
      <c r="DW485">
        <v>5</v>
      </c>
      <c r="DX485">
        <v>0</v>
      </c>
      <c r="DY485">
        <v>0</v>
      </c>
      <c r="DZ485">
        <v>10</v>
      </c>
      <c r="EA485">
        <v>5</v>
      </c>
      <c r="EB485">
        <v>5</v>
      </c>
      <c r="EC485">
        <v>0</v>
      </c>
      <c r="ED485">
        <v>196</v>
      </c>
      <c r="EE485">
        <v>146</v>
      </c>
      <c r="EF485">
        <v>0.744897961616516</v>
      </c>
      <c r="EG485" t="s">
        <v>163</v>
      </c>
      <c r="EH485">
        <v>23564</v>
      </c>
      <c r="EI485" t="s">
        <v>175</v>
      </c>
      <c r="EJ485" t="s">
        <v>165</v>
      </c>
    </row>
    <row r="486" spans="1:140" ht="15" hidden="1" x14ac:dyDescent="0.25">
      <c r="A486" t="s">
        <v>261</v>
      </c>
      <c r="B486" t="s">
        <v>262</v>
      </c>
      <c r="D486" t="s">
        <v>263</v>
      </c>
      <c r="E486">
        <v>45348</v>
      </c>
      <c r="F486">
        <v>23565</v>
      </c>
      <c r="G486" t="s">
        <v>169</v>
      </c>
      <c r="H486" t="s">
        <v>133</v>
      </c>
      <c r="I486" t="s">
        <v>134</v>
      </c>
      <c r="J486" t="s">
        <v>257</v>
      </c>
      <c r="K486">
        <v>1.026</v>
      </c>
      <c r="L486" t="s">
        <v>258</v>
      </c>
      <c r="P486" t="s">
        <v>137</v>
      </c>
      <c r="S486">
        <v>18353799</v>
      </c>
      <c r="U486" t="s">
        <v>138</v>
      </c>
      <c r="V486">
        <v>2008</v>
      </c>
      <c r="W486" t="s">
        <v>139</v>
      </c>
      <c r="X486">
        <v>1979</v>
      </c>
      <c r="Y486">
        <v>49561</v>
      </c>
      <c r="AA486">
        <v>214.03900146484401</v>
      </c>
      <c r="AB486" t="s">
        <v>137</v>
      </c>
      <c r="AD486" t="s">
        <v>140</v>
      </c>
      <c r="AF486" t="s">
        <v>141</v>
      </c>
      <c r="AG486">
        <v>3</v>
      </c>
      <c r="AH486" t="s">
        <v>142</v>
      </c>
      <c r="AI486">
        <v>7</v>
      </c>
      <c r="AJ486" t="s">
        <v>170</v>
      </c>
      <c r="AM486" t="s">
        <v>137</v>
      </c>
      <c r="AN486" t="s">
        <v>171</v>
      </c>
      <c r="AO486" t="s">
        <v>137</v>
      </c>
      <c r="AP486" t="s">
        <v>144</v>
      </c>
      <c r="AQ486" t="s">
        <v>145</v>
      </c>
      <c r="AR486" t="s">
        <v>137</v>
      </c>
      <c r="AS486" t="s">
        <v>168</v>
      </c>
      <c r="AT486" t="s">
        <v>137</v>
      </c>
      <c r="AW486" t="s">
        <v>172</v>
      </c>
      <c r="AX486" t="s">
        <v>148</v>
      </c>
      <c r="AY486">
        <v>2.9999999329447701E-2</v>
      </c>
      <c r="AZ486" t="s">
        <v>149</v>
      </c>
      <c r="BA486">
        <v>10</v>
      </c>
      <c r="BB486" t="s">
        <v>150</v>
      </c>
      <c r="BD486">
        <v>9.9999997764825804E-3</v>
      </c>
      <c r="BE486" t="s">
        <v>151</v>
      </c>
      <c r="BF486" t="s">
        <v>137</v>
      </c>
      <c r="BG486" t="s">
        <v>137</v>
      </c>
      <c r="BH486" t="s">
        <v>134</v>
      </c>
      <c r="BJ486">
        <v>1</v>
      </c>
      <c r="BK486">
        <v>0</v>
      </c>
      <c r="BL486">
        <v>96</v>
      </c>
      <c r="BM486" t="s">
        <v>152</v>
      </c>
      <c r="BN486">
        <v>96</v>
      </c>
      <c r="BP486">
        <v>1</v>
      </c>
      <c r="BQ486">
        <v>10</v>
      </c>
      <c r="BR486" t="s">
        <v>153</v>
      </c>
      <c r="BS486">
        <v>10</v>
      </c>
      <c r="BT486" t="s">
        <v>154</v>
      </c>
      <c r="BU486">
        <v>1</v>
      </c>
      <c r="BV486" t="s">
        <v>155</v>
      </c>
      <c r="BW486">
        <v>1</v>
      </c>
      <c r="BX486" t="s">
        <v>133</v>
      </c>
      <c r="BY486">
        <v>1</v>
      </c>
      <c r="BZ486" t="s">
        <v>156</v>
      </c>
      <c r="CA486" t="s">
        <v>157</v>
      </c>
      <c r="CC486">
        <v>1</v>
      </c>
      <c r="CD486">
        <v>0</v>
      </c>
      <c r="CE486" t="s">
        <v>158</v>
      </c>
      <c r="CG486" t="s">
        <v>159</v>
      </c>
      <c r="CI486" t="s">
        <v>137</v>
      </c>
      <c r="CJ486" t="s">
        <v>137</v>
      </c>
      <c r="CK486" t="s">
        <v>174</v>
      </c>
      <c r="CL486" t="s">
        <v>137</v>
      </c>
      <c r="CM486" t="s">
        <v>161</v>
      </c>
      <c r="CN486">
        <v>0</v>
      </c>
      <c r="CO486">
        <v>1</v>
      </c>
      <c r="CP486">
        <v>1</v>
      </c>
      <c r="CQ486">
        <v>0</v>
      </c>
      <c r="CR486">
        <v>0</v>
      </c>
      <c r="CS486">
        <v>1</v>
      </c>
      <c r="CT486">
        <v>1</v>
      </c>
      <c r="CU486" t="s">
        <v>162</v>
      </c>
      <c r="CW486">
        <v>0</v>
      </c>
      <c r="CX486">
        <v>0</v>
      </c>
      <c r="CZ486">
        <v>5</v>
      </c>
      <c r="DA486">
        <v>5</v>
      </c>
      <c r="DB486">
        <v>6</v>
      </c>
      <c r="DC486">
        <v>1</v>
      </c>
      <c r="DD486">
        <v>10</v>
      </c>
      <c r="DE486">
        <v>5</v>
      </c>
      <c r="DF486">
        <v>3</v>
      </c>
      <c r="DG486">
        <v>10</v>
      </c>
      <c r="DH486">
        <v>5</v>
      </c>
      <c r="DI486">
        <v>5</v>
      </c>
      <c r="DJ486">
        <v>5</v>
      </c>
      <c r="DK486">
        <v>5</v>
      </c>
      <c r="DL486">
        <v>5</v>
      </c>
      <c r="DM486">
        <v>5</v>
      </c>
      <c r="DN486">
        <v>0</v>
      </c>
      <c r="DO486">
        <v>2</v>
      </c>
      <c r="DP486">
        <v>5</v>
      </c>
      <c r="DQ486">
        <v>10</v>
      </c>
      <c r="DR486">
        <v>5</v>
      </c>
      <c r="DS486">
        <v>10</v>
      </c>
      <c r="DT486">
        <v>10</v>
      </c>
      <c r="DU486">
        <v>0</v>
      </c>
      <c r="DV486">
        <v>4</v>
      </c>
      <c r="DW486">
        <v>5</v>
      </c>
      <c r="DX486">
        <v>0</v>
      </c>
      <c r="DY486">
        <v>0</v>
      </c>
      <c r="DZ486">
        <v>10</v>
      </c>
      <c r="EA486">
        <v>5</v>
      </c>
      <c r="EB486">
        <v>5</v>
      </c>
      <c r="EC486">
        <v>0</v>
      </c>
      <c r="ED486">
        <v>196</v>
      </c>
      <c r="EE486">
        <v>146</v>
      </c>
      <c r="EF486">
        <v>0.744897961616516</v>
      </c>
      <c r="EG486" t="s">
        <v>163</v>
      </c>
      <c r="EH486">
        <v>23565</v>
      </c>
      <c r="EI486" t="s">
        <v>175</v>
      </c>
      <c r="EJ486" t="s">
        <v>165</v>
      </c>
    </row>
    <row r="487" spans="1:140" ht="15" hidden="1" x14ac:dyDescent="0.25">
      <c r="A487" t="s">
        <v>261</v>
      </c>
      <c r="B487" t="s">
        <v>262</v>
      </c>
      <c r="D487" t="s">
        <v>263</v>
      </c>
      <c r="E487">
        <v>45348</v>
      </c>
      <c r="F487">
        <v>23566</v>
      </c>
      <c r="G487" t="s">
        <v>169</v>
      </c>
      <c r="H487" t="s">
        <v>133</v>
      </c>
      <c r="I487" t="s">
        <v>134</v>
      </c>
      <c r="J487" t="s">
        <v>257</v>
      </c>
      <c r="K487">
        <v>2.8690000000000002</v>
      </c>
      <c r="L487" t="s">
        <v>258</v>
      </c>
      <c r="P487" t="s">
        <v>137</v>
      </c>
      <c r="S487">
        <v>18353799</v>
      </c>
      <c r="U487" t="s">
        <v>138</v>
      </c>
      <c r="V487">
        <v>2008</v>
      </c>
      <c r="W487" t="s">
        <v>139</v>
      </c>
      <c r="X487">
        <v>1980</v>
      </c>
      <c r="Y487">
        <v>49562</v>
      </c>
      <c r="AA487">
        <v>214.03900146484401</v>
      </c>
      <c r="AB487" t="s">
        <v>137</v>
      </c>
      <c r="AD487" t="s">
        <v>140</v>
      </c>
      <c r="AF487" t="s">
        <v>141</v>
      </c>
      <c r="AG487">
        <v>3</v>
      </c>
      <c r="AH487" t="s">
        <v>142</v>
      </c>
      <c r="AI487">
        <v>7</v>
      </c>
      <c r="AJ487" t="s">
        <v>170</v>
      </c>
      <c r="AM487" t="s">
        <v>137</v>
      </c>
      <c r="AN487" t="s">
        <v>171</v>
      </c>
      <c r="AO487" t="s">
        <v>137</v>
      </c>
      <c r="AP487" t="s">
        <v>144</v>
      </c>
      <c r="AQ487" t="s">
        <v>145</v>
      </c>
      <c r="AR487" t="s">
        <v>137</v>
      </c>
      <c r="AS487" t="s">
        <v>168</v>
      </c>
      <c r="AT487" t="s">
        <v>137</v>
      </c>
      <c r="AW487" t="s">
        <v>172</v>
      </c>
      <c r="AX487" t="s">
        <v>148</v>
      </c>
      <c r="AY487">
        <v>2.9999999329447701E-2</v>
      </c>
      <c r="AZ487" t="s">
        <v>149</v>
      </c>
      <c r="BA487">
        <v>30</v>
      </c>
      <c r="BB487" t="s">
        <v>150</v>
      </c>
      <c r="BD487">
        <v>2.9999999329447701E-2</v>
      </c>
      <c r="BE487" t="s">
        <v>151</v>
      </c>
      <c r="BF487" t="s">
        <v>137</v>
      </c>
      <c r="BG487" t="s">
        <v>137</v>
      </c>
      <c r="BH487" t="s">
        <v>134</v>
      </c>
      <c r="BJ487">
        <v>1</v>
      </c>
      <c r="BK487">
        <v>0</v>
      </c>
      <c r="BL487">
        <v>96</v>
      </c>
      <c r="BM487" t="s">
        <v>152</v>
      </c>
      <c r="BN487">
        <v>96</v>
      </c>
      <c r="BP487">
        <v>1</v>
      </c>
      <c r="BQ487">
        <v>10</v>
      </c>
      <c r="BR487" t="s">
        <v>153</v>
      </c>
      <c r="BS487">
        <v>10</v>
      </c>
      <c r="BT487" t="s">
        <v>154</v>
      </c>
      <c r="BU487">
        <v>1</v>
      </c>
      <c r="BV487" t="s">
        <v>155</v>
      </c>
      <c r="BW487">
        <v>1</v>
      </c>
      <c r="BX487" t="s">
        <v>133</v>
      </c>
      <c r="BY487">
        <v>1</v>
      </c>
      <c r="BZ487" t="s">
        <v>156</v>
      </c>
      <c r="CA487" t="s">
        <v>157</v>
      </c>
      <c r="CC487">
        <v>1</v>
      </c>
      <c r="CD487">
        <v>0</v>
      </c>
      <c r="CE487" t="s">
        <v>158</v>
      </c>
      <c r="CG487" t="s">
        <v>159</v>
      </c>
      <c r="CI487" t="s">
        <v>137</v>
      </c>
      <c r="CJ487" t="s">
        <v>137</v>
      </c>
      <c r="CK487" t="s">
        <v>174</v>
      </c>
      <c r="CL487" t="s">
        <v>137</v>
      </c>
      <c r="CM487" t="s">
        <v>161</v>
      </c>
      <c r="CN487">
        <v>0</v>
      </c>
      <c r="CO487">
        <v>1</v>
      </c>
      <c r="CP487">
        <v>1</v>
      </c>
      <c r="CQ487">
        <v>0</v>
      </c>
      <c r="CR487">
        <v>0</v>
      </c>
      <c r="CS487">
        <v>1</v>
      </c>
      <c r="CT487">
        <v>1</v>
      </c>
      <c r="CU487" t="s">
        <v>162</v>
      </c>
      <c r="CW487">
        <v>0</v>
      </c>
      <c r="CX487">
        <v>0</v>
      </c>
      <c r="CZ487">
        <v>5</v>
      </c>
      <c r="DA487">
        <v>5</v>
      </c>
      <c r="DB487">
        <v>6</v>
      </c>
      <c r="DC487">
        <v>1</v>
      </c>
      <c r="DD487">
        <v>10</v>
      </c>
      <c r="DE487">
        <v>5</v>
      </c>
      <c r="DF487">
        <v>3</v>
      </c>
      <c r="DG487">
        <v>10</v>
      </c>
      <c r="DH487">
        <v>5</v>
      </c>
      <c r="DI487">
        <v>5</v>
      </c>
      <c r="DJ487">
        <v>5</v>
      </c>
      <c r="DK487">
        <v>5</v>
      </c>
      <c r="DL487">
        <v>5</v>
      </c>
      <c r="DM487">
        <v>5</v>
      </c>
      <c r="DN487">
        <v>0</v>
      </c>
      <c r="DO487">
        <v>2</v>
      </c>
      <c r="DP487">
        <v>5</v>
      </c>
      <c r="DQ487">
        <v>10</v>
      </c>
      <c r="DR487">
        <v>5</v>
      </c>
      <c r="DS487">
        <v>10</v>
      </c>
      <c r="DT487">
        <v>10</v>
      </c>
      <c r="DU487">
        <v>0</v>
      </c>
      <c r="DV487">
        <v>4</v>
      </c>
      <c r="DW487">
        <v>5</v>
      </c>
      <c r="DX487">
        <v>0</v>
      </c>
      <c r="DY487">
        <v>0</v>
      </c>
      <c r="DZ487">
        <v>10</v>
      </c>
      <c r="EA487">
        <v>5</v>
      </c>
      <c r="EB487">
        <v>5</v>
      </c>
      <c r="EC487">
        <v>0</v>
      </c>
      <c r="ED487">
        <v>196</v>
      </c>
      <c r="EE487">
        <v>146</v>
      </c>
      <c r="EF487">
        <v>0.744897961616516</v>
      </c>
      <c r="EG487" t="s">
        <v>163</v>
      </c>
      <c r="EH487">
        <v>23566</v>
      </c>
      <c r="EI487" t="s">
        <v>175</v>
      </c>
      <c r="EJ487" t="s">
        <v>165</v>
      </c>
    </row>
    <row r="488" spans="1:140" ht="15" hidden="1" x14ac:dyDescent="0.25">
      <c r="A488" t="s">
        <v>261</v>
      </c>
      <c r="B488" t="s">
        <v>262</v>
      </c>
      <c r="D488" t="s">
        <v>263</v>
      </c>
      <c r="E488">
        <v>45348</v>
      </c>
      <c r="F488">
        <v>23567</v>
      </c>
      <c r="G488" t="s">
        <v>169</v>
      </c>
      <c r="H488" t="s">
        <v>133</v>
      </c>
      <c r="I488" t="s">
        <v>134</v>
      </c>
      <c r="J488" t="s">
        <v>257</v>
      </c>
      <c r="K488">
        <v>3.63</v>
      </c>
      <c r="L488" t="s">
        <v>258</v>
      </c>
      <c r="P488" t="s">
        <v>137</v>
      </c>
      <c r="S488">
        <v>18353799</v>
      </c>
      <c r="U488" t="s">
        <v>138</v>
      </c>
      <c r="V488">
        <v>2008</v>
      </c>
      <c r="W488" t="s">
        <v>139</v>
      </c>
      <c r="X488">
        <v>1981</v>
      </c>
      <c r="Y488">
        <v>49563</v>
      </c>
      <c r="AA488">
        <v>214.03900146484401</v>
      </c>
      <c r="AB488" t="s">
        <v>137</v>
      </c>
      <c r="AD488" t="s">
        <v>140</v>
      </c>
      <c r="AF488" t="s">
        <v>141</v>
      </c>
      <c r="AG488">
        <v>3</v>
      </c>
      <c r="AH488" t="s">
        <v>142</v>
      </c>
      <c r="AI488">
        <v>7</v>
      </c>
      <c r="AJ488" t="s">
        <v>170</v>
      </c>
      <c r="AM488" t="s">
        <v>137</v>
      </c>
      <c r="AN488" t="s">
        <v>171</v>
      </c>
      <c r="AO488" t="s">
        <v>137</v>
      </c>
      <c r="AP488" t="s">
        <v>144</v>
      </c>
      <c r="AQ488" t="s">
        <v>145</v>
      </c>
      <c r="AR488" t="s">
        <v>137</v>
      </c>
      <c r="AS488" t="s">
        <v>168</v>
      </c>
      <c r="AT488" t="s">
        <v>137</v>
      </c>
      <c r="AW488" t="s">
        <v>172</v>
      </c>
      <c r="AX488" t="s">
        <v>148</v>
      </c>
      <c r="AY488">
        <v>2.9999999329447701E-2</v>
      </c>
      <c r="AZ488" t="s">
        <v>149</v>
      </c>
      <c r="BA488">
        <v>100</v>
      </c>
      <c r="BB488" t="s">
        <v>150</v>
      </c>
      <c r="BD488">
        <v>0.10000000149011599</v>
      </c>
      <c r="BE488" t="s">
        <v>151</v>
      </c>
      <c r="BF488" t="s">
        <v>137</v>
      </c>
      <c r="BG488" t="s">
        <v>137</v>
      </c>
      <c r="BH488" t="s">
        <v>134</v>
      </c>
      <c r="BJ488">
        <v>1</v>
      </c>
      <c r="BK488">
        <v>0</v>
      </c>
      <c r="BL488">
        <v>96</v>
      </c>
      <c r="BM488" t="s">
        <v>152</v>
      </c>
      <c r="BN488">
        <v>96</v>
      </c>
      <c r="BP488">
        <v>1</v>
      </c>
      <c r="BQ488">
        <v>10</v>
      </c>
      <c r="BR488" t="s">
        <v>153</v>
      </c>
      <c r="BS488">
        <v>10</v>
      </c>
      <c r="BT488" t="s">
        <v>154</v>
      </c>
      <c r="BU488">
        <v>1</v>
      </c>
      <c r="BV488" t="s">
        <v>155</v>
      </c>
      <c r="BW488">
        <v>1</v>
      </c>
      <c r="BX488" t="s">
        <v>133</v>
      </c>
      <c r="BY488">
        <v>1</v>
      </c>
      <c r="BZ488" t="s">
        <v>156</v>
      </c>
      <c r="CA488" t="s">
        <v>157</v>
      </c>
      <c r="CC488">
        <v>1</v>
      </c>
      <c r="CD488">
        <v>0</v>
      </c>
      <c r="CE488" t="s">
        <v>158</v>
      </c>
      <c r="CG488" t="s">
        <v>176</v>
      </c>
      <c r="CI488" t="s">
        <v>137</v>
      </c>
      <c r="CJ488" t="s">
        <v>137</v>
      </c>
      <c r="CK488" t="s">
        <v>174</v>
      </c>
      <c r="CL488" t="s">
        <v>137</v>
      </c>
      <c r="CM488" t="s">
        <v>161</v>
      </c>
      <c r="CN488">
        <v>0</v>
      </c>
      <c r="CO488">
        <v>1</v>
      </c>
      <c r="CP488">
        <v>1</v>
      </c>
      <c r="CQ488">
        <v>0</v>
      </c>
      <c r="CR488">
        <v>0</v>
      </c>
      <c r="CS488">
        <v>1</v>
      </c>
      <c r="CT488">
        <v>1</v>
      </c>
      <c r="CU488" t="s">
        <v>162</v>
      </c>
      <c r="CW488">
        <v>0</v>
      </c>
      <c r="CX488">
        <v>0</v>
      </c>
      <c r="CZ488">
        <v>5</v>
      </c>
      <c r="DA488">
        <v>5</v>
      </c>
      <c r="DB488">
        <v>6</v>
      </c>
      <c r="DC488">
        <v>1</v>
      </c>
      <c r="DD488">
        <v>10</v>
      </c>
      <c r="DE488">
        <v>5</v>
      </c>
      <c r="DF488">
        <v>3</v>
      </c>
      <c r="DG488">
        <v>10</v>
      </c>
      <c r="DH488">
        <v>5</v>
      </c>
      <c r="DI488">
        <v>5</v>
      </c>
      <c r="DJ488">
        <v>5</v>
      </c>
      <c r="DK488">
        <v>5</v>
      </c>
      <c r="DL488">
        <v>5</v>
      </c>
      <c r="DM488">
        <v>5</v>
      </c>
      <c r="DN488">
        <v>0</v>
      </c>
      <c r="DO488">
        <v>2</v>
      </c>
      <c r="DP488">
        <v>5</v>
      </c>
      <c r="DQ488">
        <v>10</v>
      </c>
      <c r="DR488">
        <v>5</v>
      </c>
      <c r="DS488">
        <v>10</v>
      </c>
      <c r="DT488">
        <v>10</v>
      </c>
      <c r="DU488">
        <v>0</v>
      </c>
      <c r="DV488">
        <v>4</v>
      </c>
      <c r="DW488">
        <v>5</v>
      </c>
      <c r="DX488">
        <v>0</v>
      </c>
      <c r="DY488">
        <v>0</v>
      </c>
      <c r="DZ488">
        <v>10</v>
      </c>
      <c r="EA488">
        <v>5</v>
      </c>
      <c r="EB488">
        <v>5</v>
      </c>
      <c r="EC488">
        <v>0</v>
      </c>
      <c r="ED488">
        <v>196</v>
      </c>
      <c r="EE488">
        <v>146</v>
      </c>
      <c r="EF488">
        <v>0.744897961616516</v>
      </c>
      <c r="EG488" t="s">
        <v>163</v>
      </c>
      <c r="EH488">
        <v>23567</v>
      </c>
      <c r="EI488" t="s">
        <v>175</v>
      </c>
      <c r="EJ488" t="s">
        <v>165</v>
      </c>
    </row>
    <row r="489" spans="1:140" ht="15" hidden="1" x14ac:dyDescent="0.25">
      <c r="A489" t="s">
        <v>752</v>
      </c>
      <c r="B489" t="s">
        <v>753</v>
      </c>
      <c r="D489" t="s">
        <v>263</v>
      </c>
      <c r="E489">
        <v>45348</v>
      </c>
      <c r="F489">
        <v>21926</v>
      </c>
      <c r="G489" t="s">
        <v>132</v>
      </c>
      <c r="H489" t="s">
        <v>133</v>
      </c>
      <c r="I489" t="s">
        <v>166</v>
      </c>
      <c r="J489" t="s">
        <v>397</v>
      </c>
      <c r="K489">
        <v>0.53</v>
      </c>
      <c r="L489" t="s">
        <v>152</v>
      </c>
      <c r="P489" t="s">
        <v>137</v>
      </c>
      <c r="S489">
        <v>19059455</v>
      </c>
      <c r="U489" t="s">
        <v>544</v>
      </c>
      <c r="V489">
        <v>2009</v>
      </c>
      <c r="W489" t="s">
        <v>139</v>
      </c>
      <c r="X489">
        <v>340</v>
      </c>
      <c r="Y489">
        <v>47637</v>
      </c>
      <c r="AA489">
        <v>299.08999633789102</v>
      </c>
      <c r="AB489" t="s">
        <v>137</v>
      </c>
      <c r="AD489" t="s">
        <v>754</v>
      </c>
      <c r="AF489" t="s">
        <v>141</v>
      </c>
      <c r="AG489">
        <v>2</v>
      </c>
      <c r="AH489" t="s">
        <v>170</v>
      </c>
      <c r="AI489">
        <v>10</v>
      </c>
      <c r="AJ489" t="s">
        <v>142</v>
      </c>
      <c r="AK489">
        <v>98.199996948242202</v>
      </c>
      <c r="AM489" t="s">
        <v>137</v>
      </c>
      <c r="AN489" t="s">
        <v>143</v>
      </c>
      <c r="AO489" t="s">
        <v>137</v>
      </c>
      <c r="AP489" t="s">
        <v>144</v>
      </c>
      <c r="AQ489" t="s">
        <v>145</v>
      </c>
      <c r="AR489" t="s">
        <v>137</v>
      </c>
      <c r="AS489" t="s">
        <v>146</v>
      </c>
      <c r="AT489" t="s">
        <v>137</v>
      </c>
      <c r="AW489" t="s">
        <v>755</v>
      </c>
      <c r="AX489" t="s">
        <v>148</v>
      </c>
      <c r="AY489">
        <v>0.22499999403953599</v>
      </c>
      <c r="AZ489" t="s">
        <v>149</v>
      </c>
      <c r="BA489">
        <v>30</v>
      </c>
      <c r="BB489" t="s">
        <v>150</v>
      </c>
      <c r="BD489">
        <v>2.9999999329447701E-2</v>
      </c>
      <c r="BE489" t="s">
        <v>151</v>
      </c>
      <c r="BF489" t="s">
        <v>137</v>
      </c>
      <c r="BG489" t="s">
        <v>137</v>
      </c>
      <c r="BH489" t="s">
        <v>166</v>
      </c>
      <c r="BJ489">
        <v>1</v>
      </c>
      <c r="BK489">
        <v>1</v>
      </c>
      <c r="BL489">
        <v>24</v>
      </c>
      <c r="BM489" t="s">
        <v>152</v>
      </c>
      <c r="BN489">
        <v>24</v>
      </c>
      <c r="BP489">
        <v>1</v>
      </c>
      <c r="BV489" t="s">
        <v>155</v>
      </c>
      <c r="BW489">
        <v>1</v>
      </c>
      <c r="BX489" t="s">
        <v>133</v>
      </c>
      <c r="BY489">
        <v>1</v>
      </c>
      <c r="BZ489" t="s">
        <v>167</v>
      </c>
      <c r="CC489">
        <v>1</v>
      </c>
      <c r="CD489">
        <v>0</v>
      </c>
      <c r="CE489" t="s">
        <v>158</v>
      </c>
      <c r="CG489" t="s">
        <v>176</v>
      </c>
      <c r="CI489" t="s">
        <v>137</v>
      </c>
      <c r="CJ489" t="s">
        <v>174</v>
      </c>
      <c r="CK489" t="s">
        <v>174</v>
      </c>
      <c r="CL489" t="s">
        <v>137</v>
      </c>
      <c r="CM489" t="s">
        <v>161</v>
      </c>
      <c r="CN489">
        <v>0</v>
      </c>
      <c r="CO489">
        <v>1</v>
      </c>
      <c r="CP489">
        <v>1</v>
      </c>
      <c r="CQ489">
        <v>1</v>
      </c>
      <c r="CR489">
        <v>0</v>
      </c>
      <c r="CS489">
        <v>1</v>
      </c>
      <c r="CT489">
        <v>0</v>
      </c>
      <c r="CU489" t="s">
        <v>162</v>
      </c>
      <c r="CW489">
        <v>0</v>
      </c>
      <c r="CX489">
        <v>0</v>
      </c>
      <c r="CZ489">
        <v>5</v>
      </c>
      <c r="DA489">
        <v>1</v>
      </c>
      <c r="DB489">
        <v>8</v>
      </c>
      <c r="DC489">
        <v>3</v>
      </c>
      <c r="DD489">
        <v>10</v>
      </c>
      <c r="DE489">
        <v>5</v>
      </c>
      <c r="DF489">
        <v>3</v>
      </c>
      <c r="DG489">
        <v>10</v>
      </c>
      <c r="DH489">
        <v>0</v>
      </c>
      <c r="DI489">
        <v>5</v>
      </c>
      <c r="DJ489">
        <v>5</v>
      </c>
      <c r="DK489">
        <v>5</v>
      </c>
      <c r="DL489">
        <v>5</v>
      </c>
      <c r="DM489">
        <v>5</v>
      </c>
      <c r="DN489">
        <v>0</v>
      </c>
      <c r="DO489">
        <v>2</v>
      </c>
      <c r="DP489">
        <v>5</v>
      </c>
      <c r="DQ489">
        <v>5</v>
      </c>
      <c r="DR489">
        <v>5</v>
      </c>
      <c r="DS489">
        <v>10</v>
      </c>
      <c r="DT489">
        <v>10</v>
      </c>
      <c r="DU489">
        <v>0</v>
      </c>
      <c r="DV489">
        <v>4</v>
      </c>
      <c r="DW489">
        <v>5</v>
      </c>
      <c r="DX489">
        <v>5</v>
      </c>
      <c r="DY489">
        <v>0</v>
      </c>
      <c r="DZ489">
        <v>10</v>
      </c>
      <c r="EA489">
        <v>0</v>
      </c>
      <c r="EB489">
        <v>5</v>
      </c>
      <c r="EC489">
        <v>0</v>
      </c>
      <c r="ED489">
        <v>181</v>
      </c>
      <c r="EE489">
        <v>136</v>
      </c>
      <c r="EF489">
        <v>0.75138121843338002</v>
      </c>
      <c r="EG489" t="s">
        <v>163</v>
      </c>
      <c r="EH489">
        <v>21926</v>
      </c>
      <c r="EI489" t="s">
        <v>756</v>
      </c>
      <c r="EJ489" t="s">
        <v>165</v>
      </c>
    </row>
    <row r="490" spans="1:140" ht="15" hidden="1" x14ac:dyDescent="0.25">
      <c r="A490" t="s">
        <v>752</v>
      </c>
      <c r="B490" t="s">
        <v>753</v>
      </c>
      <c r="D490" t="s">
        <v>263</v>
      </c>
      <c r="E490">
        <v>45348</v>
      </c>
      <c r="F490">
        <v>21926</v>
      </c>
      <c r="G490" t="s">
        <v>132</v>
      </c>
      <c r="H490" t="s">
        <v>133</v>
      </c>
      <c r="I490" t="s">
        <v>166</v>
      </c>
      <c r="J490" t="s">
        <v>179</v>
      </c>
      <c r="K490">
        <v>0.33</v>
      </c>
      <c r="L490" t="s">
        <v>152</v>
      </c>
      <c r="P490" t="s">
        <v>137</v>
      </c>
      <c r="S490">
        <v>19059455</v>
      </c>
      <c r="U490" t="s">
        <v>544</v>
      </c>
      <c r="V490">
        <v>2009</v>
      </c>
      <c r="W490" t="s">
        <v>139</v>
      </c>
      <c r="X490">
        <v>340</v>
      </c>
      <c r="Y490">
        <v>47637</v>
      </c>
      <c r="AA490">
        <v>299.08999633789102</v>
      </c>
      <c r="AB490" t="s">
        <v>137</v>
      </c>
      <c r="AD490" t="s">
        <v>754</v>
      </c>
      <c r="AF490" t="s">
        <v>141</v>
      </c>
      <c r="AG490">
        <v>2</v>
      </c>
      <c r="AH490" t="s">
        <v>170</v>
      </c>
      <c r="AI490">
        <v>10</v>
      </c>
      <c r="AJ490" t="s">
        <v>142</v>
      </c>
      <c r="AK490">
        <v>98.199996948242202</v>
      </c>
      <c r="AM490" t="s">
        <v>137</v>
      </c>
      <c r="AN490" t="s">
        <v>143</v>
      </c>
      <c r="AO490" t="s">
        <v>137</v>
      </c>
      <c r="AP490" t="s">
        <v>144</v>
      </c>
      <c r="AQ490" t="s">
        <v>145</v>
      </c>
      <c r="AR490" t="s">
        <v>137</v>
      </c>
      <c r="AS490" t="s">
        <v>146</v>
      </c>
      <c r="AT490" t="s">
        <v>137</v>
      </c>
      <c r="AW490" t="s">
        <v>755</v>
      </c>
      <c r="AX490" t="s">
        <v>148</v>
      </c>
      <c r="AY490">
        <v>0.22499999403953599</v>
      </c>
      <c r="AZ490" t="s">
        <v>149</v>
      </c>
      <c r="BA490">
        <v>30</v>
      </c>
      <c r="BB490" t="s">
        <v>150</v>
      </c>
      <c r="BD490">
        <v>2.9999999329447701E-2</v>
      </c>
      <c r="BE490" t="s">
        <v>151</v>
      </c>
      <c r="BF490" t="s">
        <v>137</v>
      </c>
      <c r="BG490" t="s">
        <v>137</v>
      </c>
      <c r="BH490" t="s">
        <v>166</v>
      </c>
      <c r="BJ490">
        <v>1</v>
      </c>
      <c r="BK490">
        <v>1</v>
      </c>
      <c r="BL490">
        <v>24</v>
      </c>
      <c r="BM490" t="s">
        <v>152</v>
      </c>
      <c r="BN490">
        <v>24</v>
      </c>
      <c r="BP490">
        <v>1</v>
      </c>
      <c r="BV490" t="s">
        <v>155</v>
      </c>
      <c r="BW490">
        <v>1</v>
      </c>
      <c r="BX490" t="s">
        <v>133</v>
      </c>
      <c r="BY490">
        <v>1</v>
      </c>
      <c r="BZ490" t="s">
        <v>167</v>
      </c>
      <c r="CC490">
        <v>1</v>
      </c>
      <c r="CD490">
        <v>0</v>
      </c>
      <c r="CE490" t="s">
        <v>158</v>
      </c>
      <c r="CG490" t="s">
        <v>176</v>
      </c>
      <c r="CI490" t="s">
        <v>137</v>
      </c>
      <c r="CJ490" t="s">
        <v>174</v>
      </c>
      <c r="CK490" t="s">
        <v>174</v>
      </c>
      <c r="CL490" t="s">
        <v>137</v>
      </c>
      <c r="CM490" t="s">
        <v>161</v>
      </c>
      <c r="CN490">
        <v>0</v>
      </c>
      <c r="CO490">
        <v>1</v>
      </c>
      <c r="CP490">
        <v>1</v>
      </c>
      <c r="CQ490">
        <v>1</v>
      </c>
      <c r="CR490">
        <v>0</v>
      </c>
      <c r="CS490">
        <v>1</v>
      </c>
      <c r="CT490">
        <v>0</v>
      </c>
      <c r="CU490" t="s">
        <v>162</v>
      </c>
      <c r="CW490">
        <v>0</v>
      </c>
      <c r="CX490">
        <v>0</v>
      </c>
      <c r="CZ490">
        <v>5</v>
      </c>
      <c r="DA490">
        <v>1</v>
      </c>
      <c r="DB490">
        <v>8</v>
      </c>
      <c r="DC490">
        <v>3</v>
      </c>
      <c r="DD490">
        <v>10</v>
      </c>
      <c r="DE490">
        <v>5</v>
      </c>
      <c r="DF490">
        <v>3</v>
      </c>
      <c r="DG490">
        <v>10</v>
      </c>
      <c r="DH490">
        <v>0</v>
      </c>
      <c r="DI490">
        <v>5</v>
      </c>
      <c r="DJ490">
        <v>5</v>
      </c>
      <c r="DK490">
        <v>5</v>
      </c>
      <c r="DL490">
        <v>5</v>
      </c>
      <c r="DM490">
        <v>5</v>
      </c>
      <c r="DN490">
        <v>0</v>
      </c>
      <c r="DO490">
        <v>2</v>
      </c>
      <c r="DP490">
        <v>5</v>
      </c>
      <c r="DQ490">
        <v>5</v>
      </c>
      <c r="DR490">
        <v>5</v>
      </c>
      <c r="DS490">
        <v>10</v>
      </c>
      <c r="DT490">
        <v>10</v>
      </c>
      <c r="DU490">
        <v>0</v>
      </c>
      <c r="DV490">
        <v>4</v>
      </c>
      <c r="DW490">
        <v>5</v>
      </c>
      <c r="DX490">
        <v>5</v>
      </c>
      <c r="DY490">
        <v>0</v>
      </c>
      <c r="DZ490">
        <v>10</v>
      </c>
      <c r="EA490">
        <v>0</v>
      </c>
      <c r="EB490">
        <v>5</v>
      </c>
      <c r="EC490">
        <v>0</v>
      </c>
      <c r="ED490">
        <v>181</v>
      </c>
      <c r="EE490">
        <v>136</v>
      </c>
      <c r="EF490">
        <v>0.75138121843338002</v>
      </c>
      <c r="EG490" t="s">
        <v>163</v>
      </c>
      <c r="EH490">
        <v>21926</v>
      </c>
      <c r="EI490" t="s">
        <v>756</v>
      </c>
      <c r="EJ490" t="s">
        <v>165</v>
      </c>
    </row>
    <row r="491" spans="1:140" ht="15" hidden="1" x14ac:dyDescent="0.25">
      <c r="A491" t="s">
        <v>752</v>
      </c>
      <c r="B491" t="s">
        <v>753</v>
      </c>
      <c r="D491" t="s">
        <v>263</v>
      </c>
      <c r="E491">
        <v>45348</v>
      </c>
      <c r="F491">
        <v>21926</v>
      </c>
      <c r="G491" t="s">
        <v>132</v>
      </c>
      <c r="H491" t="s">
        <v>133</v>
      </c>
      <c r="I491" t="s">
        <v>166</v>
      </c>
      <c r="J491" t="s">
        <v>252</v>
      </c>
      <c r="K491">
        <v>352.9</v>
      </c>
      <c r="L491" t="s">
        <v>253</v>
      </c>
      <c r="P491" t="s">
        <v>254</v>
      </c>
      <c r="S491">
        <v>19059455</v>
      </c>
      <c r="U491" t="s">
        <v>544</v>
      </c>
      <c r="V491">
        <v>2009</v>
      </c>
      <c r="W491" t="s">
        <v>139</v>
      </c>
      <c r="X491">
        <v>340</v>
      </c>
      <c r="Y491">
        <v>47637</v>
      </c>
      <c r="AA491">
        <v>299.08999633789102</v>
      </c>
      <c r="AB491" t="s">
        <v>137</v>
      </c>
      <c r="AD491" t="s">
        <v>754</v>
      </c>
      <c r="AF491" t="s">
        <v>141</v>
      </c>
      <c r="AG491">
        <v>2</v>
      </c>
      <c r="AH491" t="s">
        <v>170</v>
      </c>
      <c r="AI491">
        <v>10</v>
      </c>
      <c r="AJ491" t="s">
        <v>142</v>
      </c>
      <c r="AK491">
        <v>98.199996948242202</v>
      </c>
      <c r="AM491" t="s">
        <v>137</v>
      </c>
      <c r="AN491" t="s">
        <v>143</v>
      </c>
      <c r="AO491" t="s">
        <v>137</v>
      </c>
      <c r="AP491" t="s">
        <v>144</v>
      </c>
      <c r="AQ491" t="s">
        <v>145</v>
      </c>
      <c r="AR491" t="s">
        <v>137</v>
      </c>
      <c r="AS491" t="s">
        <v>146</v>
      </c>
      <c r="AT491" t="s">
        <v>137</v>
      </c>
      <c r="AW491" t="s">
        <v>755</v>
      </c>
      <c r="AX491" t="s">
        <v>148</v>
      </c>
      <c r="AY491">
        <v>0.22499999403953599</v>
      </c>
      <c r="AZ491" t="s">
        <v>149</v>
      </c>
      <c r="BA491">
        <v>30</v>
      </c>
      <c r="BB491" t="s">
        <v>150</v>
      </c>
      <c r="BD491">
        <v>2.9999999329447701E-2</v>
      </c>
      <c r="BE491" t="s">
        <v>151</v>
      </c>
      <c r="BF491" t="s">
        <v>137</v>
      </c>
      <c r="BG491" t="s">
        <v>137</v>
      </c>
      <c r="BH491" t="s">
        <v>166</v>
      </c>
      <c r="BJ491">
        <v>1</v>
      </c>
      <c r="BK491">
        <v>1</v>
      </c>
      <c r="BL491">
        <v>24</v>
      </c>
      <c r="BM491" t="s">
        <v>152</v>
      </c>
      <c r="BN491">
        <v>24</v>
      </c>
      <c r="BP491">
        <v>1</v>
      </c>
      <c r="BV491" t="s">
        <v>155</v>
      </c>
      <c r="BW491">
        <v>1</v>
      </c>
      <c r="BX491" t="s">
        <v>133</v>
      </c>
      <c r="BY491">
        <v>1</v>
      </c>
      <c r="BZ491" t="s">
        <v>167</v>
      </c>
      <c r="CC491">
        <v>1</v>
      </c>
      <c r="CD491">
        <v>0</v>
      </c>
      <c r="CE491" t="s">
        <v>158</v>
      </c>
      <c r="CG491" t="s">
        <v>176</v>
      </c>
      <c r="CI491" t="s">
        <v>137</v>
      </c>
      <c r="CJ491" t="s">
        <v>174</v>
      </c>
      <c r="CK491" t="s">
        <v>174</v>
      </c>
      <c r="CL491" t="s">
        <v>137</v>
      </c>
      <c r="CM491" t="s">
        <v>161</v>
      </c>
      <c r="CN491">
        <v>0</v>
      </c>
      <c r="CO491">
        <v>1</v>
      </c>
      <c r="CP491">
        <v>1</v>
      </c>
      <c r="CQ491">
        <v>1</v>
      </c>
      <c r="CR491">
        <v>0</v>
      </c>
      <c r="CS491">
        <v>1</v>
      </c>
      <c r="CT491">
        <v>0</v>
      </c>
      <c r="CU491" t="s">
        <v>162</v>
      </c>
      <c r="CW491">
        <v>0</v>
      </c>
      <c r="CX491">
        <v>0</v>
      </c>
      <c r="CZ491">
        <v>5</v>
      </c>
      <c r="DA491">
        <v>1</v>
      </c>
      <c r="DB491">
        <v>8</v>
      </c>
      <c r="DC491">
        <v>3</v>
      </c>
      <c r="DD491">
        <v>10</v>
      </c>
      <c r="DE491">
        <v>5</v>
      </c>
      <c r="DF491">
        <v>3</v>
      </c>
      <c r="DG491">
        <v>10</v>
      </c>
      <c r="DH491">
        <v>0</v>
      </c>
      <c r="DI491">
        <v>5</v>
      </c>
      <c r="DJ491">
        <v>5</v>
      </c>
      <c r="DK491">
        <v>5</v>
      </c>
      <c r="DL491">
        <v>5</v>
      </c>
      <c r="DM491">
        <v>5</v>
      </c>
      <c r="DN491">
        <v>0</v>
      </c>
      <c r="DO491">
        <v>2</v>
      </c>
      <c r="DP491">
        <v>5</v>
      </c>
      <c r="DQ491">
        <v>5</v>
      </c>
      <c r="DR491">
        <v>5</v>
      </c>
      <c r="DS491">
        <v>10</v>
      </c>
      <c r="DT491">
        <v>10</v>
      </c>
      <c r="DU491">
        <v>0</v>
      </c>
      <c r="DV491">
        <v>4</v>
      </c>
      <c r="DW491">
        <v>5</v>
      </c>
      <c r="DX491">
        <v>5</v>
      </c>
      <c r="DY491">
        <v>0</v>
      </c>
      <c r="DZ491">
        <v>10</v>
      </c>
      <c r="EA491">
        <v>0</v>
      </c>
      <c r="EB491">
        <v>5</v>
      </c>
      <c r="EC491">
        <v>0</v>
      </c>
      <c r="ED491">
        <v>181</v>
      </c>
      <c r="EE491">
        <v>136</v>
      </c>
      <c r="EF491">
        <v>0.75138121843338002</v>
      </c>
      <c r="EG491" t="s">
        <v>163</v>
      </c>
      <c r="EH491">
        <v>21926</v>
      </c>
      <c r="EI491" t="s">
        <v>756</v>
      </c>
      <c r="EJ491" t="s">
        <v>165</v>
      </c>
    </row>
    <row r="492" spans="1:140" ht="15" hidden="1" x14ac:dyDescent="0.25">
      <c r="A492" t="s">
        <v>261</v>
      </c>
      <c r="B492" t="s">
        <v>262</v>
      </c>
      <c r="D492" t="s">
        <v>263</v>
      </c>
      <c r="E492">
        <v>45348</v>
      </c>
      <c r="F492">
        <v>23559</v>
      </c>
      <c r="G492" t="s">
        <v>132</v>
      </c>
      <c r="H492" t="s">
        <v>133</v>
      </c>
      <c r="I492" t="s">
        <v>166</v>
      </c>
      <c r="J492" t="s">
        <v>255</v>
      </c>
      <c r="K492">
        <v>122.9</v>
      </c>
      <c r="L492" t="s">
        <v>253</v>
      </c>
      <c r="P492" t="s">
        <v>256</v>
      </c>
      <c r="S492">
        <v>18353799</v>
      </c>
      <c r="U492" t="s">
        <v>138</v>
      </c>
      <c r="V492">
        <v>2008</v>
      </c>
      <c r="W492" t="s">
        <v>139</v>
      </c>
      <c r="X492">
        <v>1973</v>
      </c>
      <c r="Y492">
        <v>49555</v>
      </c>
      <c r="AA492">
        <v>214.03900146484401</v>
      </c>
      <c r="AB492" t="s">
        <v>137</v>
      </c>
      <c r="AD492" t="s">
        <v>140</v>
      </c>
      <c r="AF492" t="s">
        <v>141</v>
      </c>
      <c r="AG492">
        <v>3</v>
      </c>
      <c r="AH492" t="s">
        <v>142</v>
      </c>
      <c r="AI492">
        <v>8</v>
      </c>
      <c r="AJ492" t="s">
        <v>142</v>
      </c>
      <c r="AM492" t="s">
        <v>137</v>
      </c>
      <c r="AN492" t="s">
        <v>143</v>
      </c>
      <c r="AO492" t="s">
        <v>137</v>
      </c>
      <c r="AP492" t="s">
        <v>144</v>
      </c>
      <c r="AQ492" t="s">
        <v>145</v>
      </c>
      <c r="AR492" t="s">
        <v>137</v>
      </c>
      <c r="AS492" t="s">
        <v>146</v>
      </c>
      <c r="AT492" t="s">
        <v>137</v>
      </c>
      <c r="AW492" t="s">
        <v>147</v>
      </c>
      <c r="AX492" t="s">
        <v>148</v>
      </c>
      <c r="AY492">
        <v>0.22499999403953599</v>
      </c>
      <c r="AZ492" t="s">
        <v>149</v>
      </c>
      <c r="BA492">
        <v>30</v>
      </c>
      <c r="BB492" t="s">
        <v>150</v>
      </c>
      <c r="BD492">
        <v>2.9999999329447701E-2</v>
      </c>
      <c r="BE492" t="s">
        <v>151</v>
      </c>
      <c r="BF492" t="s">
        <v>137</v>
      </c>
      <c r="BG492" t="s">
        <v>137</v>
      </c>
      <c r="BH492" t="s">
        <v>166</v>
      </c>
      <c r="BJ492">
        <v>1</v>
      </c>
      <c r="BK492">
        <v>1</v>
      </c>
      <c r="BL492">
        <v>24</v>
      </c>
      <c r="BM492" t="s">
        <v>152</v>
      </c>
      <c r="BN492">
        <v>24</v>
      </c>
      <c r="BP492">
        <v>1</v>
      </c>
      <c r="BQ492">
        <v>1</v>
      </c>
      <c r="BR492" t="s">
        <v>153</v>
      </c>
      <c r="BS492">
        <v>1</v>
      </c>
      <c r="BT492" t="s">
        <v>154</v>
      </c>
      <c r="BU492">
        <v>1</v>
      </c>
      <c r="BV492" t="s">
        <v>155</v>
      </c>
      <c r="BW492">
        <v>1</v>
      </c>
      <c r="BX492" t="s">
        <v>133</v>
      </c>
      <c r="BY492">
        <v>1</v>
      </c>
      <c r="BZ492" t="s">
        <v>167</v>
      </c>
      <c r="CA492" t="s">
        <v>157</v>
      </c>
      <c r="CC492">
        <v>1</v>
      </c>
      <c r="CD492">
        <v>0</v>
      </c>
      <c r="CE492" t="s">
        <v>158</v>
      </c>
      <c r="CG492" t="s">
        <v>159</v>
      </c>
      <c r="CH492" t="s">
        <v>160</v>
      </c>
      <c r="CI492" t="s">
        <v>137</v>
      </c>
      <c r="CJ492" t="s">
        <v>137</v>
      </c>
      <c r="CK492" t="s">
        <v>137</v>
      </c>
      <c r="CL492" t="s">
        <v>137</v>
      </c>
      <c r="CM492" t="s">
        <v>161</v>
      </c>
      <c r="CN492">
        <v>0</v>
      </c>
      <c r="CO492">
        <v>1</v>
      </c>
      <c r="CP492">
        <v>0</v>
      </c>
      <c r="CQ492">
        <v>0</v>
      </c>
      <c r="CR492">
        <v>0</v>
      </c>
      <c r="CS492">
        <v>1</v>
      </c>
      <c r="CT492">
        <v>0</v>
      </c>
      <c r="CU492" t="s">
        <v>162</v>
      </c>
      <c r="CW492">
        <v>0</v>
      </c>
      <c r="CX492">
        <v>0</v>
      </c>
      <c r="CZ492">
        <v>5</v>
      </c>
      <c r="DA492">
        <v>5</v>
      </c>
      <c r="DB492">
        <v>8</v>
      </c>
      <c r="DC492">
        <v>1</v>
      </c>
      <c r="DD492">
        <v>10</v>
      </c>
      <c r="DE492">
        <v>5</v>
      </c>
      <c r="DF492">
        <v>3</v>
      </c>
      <c r="DG492">
        <v>10</v>
      </c>
      <c r="DH492">
        <v>5</v>
      </c>
      <c r="DI492">
        <v>5</v>
      </c>
      <c r="DJ492">
        <v>5</v>
      </c>
      <c r="DK492">
        <v>5</v>
      </c>
      <c r="DL492">
        <v>5</v>
      </c>
      <c r="DM492">
        <v>5</v>
      </c>
      <c r="DN492">
        <v>0</v>
      </c>
      <c r="DO492">
        <v>2</v>
      </c>
      <c r="DP492">
        <v>5</v>
      </c>
      <c r="DQ492">
        <v>10</v>
      </c>
      <c r="DR492">
        <v>10</v>
      </c>
      <c r="DS492">
        <v>10</v>
      </c>
      <c r="DT492">
        <v>10</v>
      </c>
      <c r="DU492">
        <v>0</v>
      </c>
      <c r="DV492">
        <v>4</v>
      </c>
      <c r="DW492">
        <v>0</v>
      </c>
      <c r="DX492">
        <v>0</v>
      </c>
      <c r="DY492">
        <v>0</v>
      </c>
      <c r="DZ492">
        <v>10</v>
      </c>
      <c r="EA492">
        <v>0</v>
      </c>
      <c r="EB492">
        <v>5</v>
      </c>
      <c r="EC492">
        <v>0</v>
      </c>
      <c r="ED492">
        <v>181</v>
      </c>
      <c r="EE492">
        <v>143</v>
      </c>
      <c r="EF492">
        <v>0.79005527496337902</v>
      </c>
      <c r="EG492" t="s">
        <v>163</v>
      </c>
      <c r="EH492">
        <v>23559</v>
      </c>
      <c r="EI492" t="s">
        <v>164</v>
      </c>
      <c r="EJ492" t="s">
        <v>165</v>
      </c>
    </row>
    <row r="493" spans="1:140" ht="15" hidden="1" x14ac:dyDescent="0.25">
      <c r="A493" t="s">
        <v>752</v>
      </c>
      <c r="B493" t="s">
        <v>753</v>
      </c>
      <c r="D493" t="s">
        <v>263</v>
      </c>
      <c r="E493">
        <v>45348</v>
      </c>
      <c r="F493">
        <v>21926</v>
      </c>
      <c r="G493" t="s">
        <v>132</v>
      </c>
      <c r="H493" t="s">
        <v>133</v>
      </c>
      <c r="I493" t="s">
        <v>166</v>
      </c>
      <c r="J493" t="s">
        <v>146</v>
      </c>
      <c r="K493">
        <v>100</v>
      </c>
      <c r="L493" t="s">
        <v>247</v>
      </c>
      <c r="P493" t="s">
        <v>248</v>
      </c>
      <c r="S493">
        <v>19059455</v>
      </c>
      <c r="U493" t="s">
        <v>544</v>
      </c>
      <c r="V493">
        <v>2009</v>
      </c>
      <c r="W493" t="s">
        <v>139</v>
      </c>
      <c r="X493">
        <v>340</v>
      </c>
      <c r="Y493">
        <v>47637</v>
      </c>
      <c r="AA493">
        <v>299.08999633789102</v>
      </c>
      <c r="AB493" t="s">
        <v>137</v>
      </c>
      <c r="AD493" t="s">
        <v>754</v>
      </c>
      <c r="AF493" t="s">
        <v>141</v>
      </c>
      <c r="AG493">
        <v>2</v>
      </c>
      <c r="AH493" t="s">
        <v>170</v>
      </c>
      <c r="AI493">
        <v>10</v>
      </c>
      <c r="AJ493" t="s">
        <v>142</v>
      </c>
      <c r="AK493">
        <v>98.199996948242202</v>
      </c>
      <c r="AM493" t="s">
        <v>137</v>
      </c>
      <c r="AN493" t="s">
        <v>143</v>
      </c>
      <c r="AO493" t="s">
        <v>137</v>
      </c>
      <c r="AP493" t="s">
        <v>144</v>
      </c>
      <c r="AQ493" t="s">
        <v>145</v>
      </c>
      <c r="AR493" t="s">
        <v>137</v>
      </c>
      <c r="AS493" t="s">
        <v>146</v>
      </c>
      <c r="AT493" t="s">
        <v>137</v>
      </c>
      <c r="AW493" t="s">
        <v>755</v>
      </c>
      <c r="AX493" t="s">
        <v>148</v>
      </c>
      <c r="AY493">
        <v>0.22499999403953599</v>
      </c>
      <c r="AZ493" t="s">
        <v>149</v>
      </c>
      <c r="BA493">
        <v>30</v>
      </c>
      <c r="BB493" t="s">
        <v>150</v>
      </c>
      <c r="BD493">
        <v>2.9999999329447701E-2</v>
      </c>
      <c r="BE493" t="s">
        <v>151</v>
      </c>
      <c r="BF493" t="s">
        <v>137</v>
      </c>
      <c r="BG493" t="s">
        <v>137</v>
      </c>
      <c r="BH493" t="s">
        <v>166</v>
      </c>
      <c r="BJ493">
        <v>1</v>
      </c>
      <c r="BK493">
        <v>1</v>
      </c>
      <c r="BL493">
        <v>24</v>
      </c>
      <c r="BM493" t="s">
        <v>152</v>
      </c>
      <c r="BN493">
        <v>24</v>
      </c>
      <c r="BP493">
        <v>1</v>
      </c>
      <c r="BV493" t="s">
        <v>155</v>
      </c>
      <c r="BW493">
        <v>1</v>
      </c>
      <c r="BX493" t="s">
        <v>133</v>
      </c>
      <c r="BY493">
        <v>1</v>
      </c>
      <c r="BZ493" t="s">
        <v>167</v>
      </c>
      <c r="CC493">
        <v>1</v>
      </c>
      <c r="CD493">
        <v>0</v>
      </c>
      <c r="CE493" t="s">
        <v>158</v>
      </c>
      <c r="CG493" t="s">
        <v>176</v>
      </c>
      <c r="CI493" t="s">
        <v>137</v>
      </c>
      <c r="CJ493" t="s">
        <v>174</v>
      </c>
      <c r="CK493" t="s">
        <v>174</v>
      </c>
      <c r="CL493" t="s">
        <v>137</v>
      </c>
      <c r="CM493" t="s">
        <v>161</v>
      </c>
      <c r="CN493">
        <v>0</v>
      </c>
      <c r="CO493">
        <v>1</v>
      </c>
      <c r="CP493">
        <v>1</v>
      </c>
      <c r="CQ493">
        <v>1</v>
      </c>
      <c r="CR493">
        <v>0</v>
      </c>
      <c r="CS493">
        <v>1</v>
      </c>
      <c r="CT493">
        <v>0</v>
      </c>
      <c r="CU493" t="s">
        <v>162</v>
      </c>
      <c r="CW493">
        <v>0</v>
      </c>
      <c r="CX493">
        <v>0</v>
      </c>
      <c r="CZ493">
        <v>5</v>
      </c>
      <c r="DA493">
        <v>1</v>
      </c>
      <c r="DB493">
        <v>8</v>
      </c>
      <c r="DC493">
        <v>3</v>
      </c>
      <c r="DD493">
        <v>10</v>
      </c>
      <c r="DE493">
        <v>5</v>
      </c>
      <c r="DF493">
        <v>3</v>
      </c>
      <c r="DG493">
        <v>10</v>
      </c>
      <c r="DH493">
        <v>0</v>
      </c>
      <c r="DI493">
        <v>5</v>
      </c>
      <c r="DJ493">
        <v>5</v>
      </c>
      <c r="DK493">
        <v>5</v>
      </c>
      <c r="DL493">
        <v>5</v>
      </c>
      <c r="DM493">
        <v>5</v>
      </c>
      <c r="DN493">
        <v>0</v>
      </c>
      <c r="DO493">
        <v>2</v>
      </c>
      <c r="DP493">
        <v>5</v>
      </c>
      <c r="DQ493">
        <v>5</v>
      </c>
      <c r="DR493">
        <v>5</v>
      </c>
      <c r="DS493">
        <v>10</v>
      </c>
      <c r="DT493">
        <v>10</v>
      </c>
      <c r="DU493">
        <v>0</v>
      </c>
      <c r="DV493">
        <v>4</v>
      </c>
      <c r="DW493">
        <v>5</v>
      </c>
      <c r="DX493">
        <v>5</v>
      </c>
      <c r="DY493">
        <v>0</v>
      </c>
      <c r="DZ493">
        <v>10</v>
      </c>
      <c r="EA493">
        <v>0</v>
      </c>
      <c r="EB493">
        <v>5</v>
      </c>
      <c r="EC493">
        <v>0</v>
      </c>
      <c r="ED493">
        <v>181</v>
      </c>
      <c r="EE493">
        <v>136</v>
      </c>
      <c r="EF493">
        <v>0.75138121843338002</v>
      </c>
      <c r="EG493" t="s">
        <v>163</v>
      </c>
      <c r="EH493">
        <v>21926</v>
      </c>
      <c r="EI493" t="s">
        <v>756</v>
      </c>
      <c r="EJ493" t="s">
        <v>165</v>
      </c>
    </row>
    <row r="494" spans="1:140" ht="15" hidden="1" x14ac:dyDescent="0.25">
      <c r="A494" t="s">
        <v>752</v>
      </c>
      <c r="B494" t="s">
        <v>753</v>
      </c>
      <c r="D494" t="s">
        <v>263</v>
      </c>
      <c r="E494">
        <v>45348</v>
      </c>
      <c r="F494">
        <v>21926</v>
      </c>
      <c r="G494" t="s">
        <v>132</v>
      </c>
      <c r="H494" t="s">
        <v>133</v>
      </c>
      <c r="I494" t="s">
        <v>166</v>
      </c>
      <c r="J494" t="s">
        <v>196</v>
      </c>
      <c r="K494">
        <v>9.3420000000000003E-2</v>
      </c>
      <c r="L494" t="s">
        <v>197</v>
      </c>
      <c r="P494" t="s">
        <v>198</v>
      </c>
      <c r="S494">
        <v>19059455</v>
      </c>
      <c r="U494" t="s">
        <v>544</v>
      </c>
      <c r="V494">
        <v>2009</v>
      </c>
      <c r="W494" t="s">
        <v>139</v>
      </c>
      <c r="X494">
        <v>340</v>
      </c>
      <c r="Y494">
        <v>47637</v>
      </c>
      <c r="AA494">
        <v>299.08999633789102</v>
      </c>
      <c r="AB494" t="s">
        <v>137</v>
      </c>
      <c r="AD494" t="s">
        <v>754</v>
      </c>
      <c r="AF494" t="s">
        <v>141</v>
      </c>
      <c r="AG494">
        <v>2</v>
      </c>
      <c r="AH494" t="s">
        <v>170</v>
      </c>
      <c r="AI494">
        <v>10</v>
      </c>
      <c r="AJ494" t="s">
        <v>142</v>
      </c>
      <c r="AK494">
        <v>98.199996948242202</v>
      </c>
      <c r="AM494" t="s">
        <v>137</v>
      </c>
      <c r="AN494" t="s">
        <v>143</v>
      </c>
      <c r="AO494" t="s">
        <v>137</v>
      </c>
      <c r="AP494" t="s">
        <v>144</v>
      </c>
      <c r="AQ494" t="s">
        <v>145</v>
      </c>
      <c r="AR494" t="s">
        <v>137</v>
      </c>
      <c r="AS494" t="s">
        <v>146</v>
      </c>
      <c r="AT494" t="s">
        <v>137</v>
      </c>
      <c r="AW494" t="s">
        <v>755</v>
      </c>
      <c r="AX494" t="s">
        <v>148</v>
      </c>
      <c r="AY494">
        <v>0.22499999403953599</v>
      </c>
      <c r="AZ494" t="s">
        <v>149</v>
      </c>
      <c r="BA494">
        <v>30</v>
      </c>
      <c r="BB494" t="s">
        <v>150</v>
      </c>
      <c r="BD494">
        <v>2.9999999329447701E-2</v>
      </c>
      <c r="BE494" t="s">
        <v>151</v>
      </c>
      <c r="BF494" t="s">
        <v>137</v>
      </c>
      <c r="BG494" t="s">
        <v>137</v>
      </c>
      <c r="BH494" t="s">
        <v>166</v>
      </c>
      <c r="BJ494">
        <v>1</v>
      </c>
      <c r="BK494">
        <v>1</v>
      </c>
      <c r="BL494">
        <v>24</v>
      </c>
      <c r="BM494" t="s">
        <v>152</v>
      </c>
      <c r="BN494">
        <v>24</v>
      </c>
      <c r="BP494">
        <v>1</v>
      </c>
      <c r="BV494" t="s">
        <v>155</v>
      </c>
      <c r="BW494">
        <v>1</v>
      </c>
      <c r="BX494" t="s">
        <v>133</v>
      </c>
      <c r="BY494">
        <v>1</v>
      </c>
      <c r="BZ494" t="s">
        <v>167</v>
      </c>
      <c r="CC494">
        <v>1</v>
      </c>
      <c r="CD494">
        <v>0</v>
      </c>
      <c r="CE494" t="s">
        <v>158</v>
      </c>
      <c r="CG494" t="s">
        <v>176</v>
      </c>
      <c r="CI494" t="s">
        <v>137</v>
      </c>
      <c r="CJ494" t="s">
        <v>174</v>
      </c>
      <c r="CK494" t="s">
        <v>174</v>
      </c>
      <c r="CL494" t="s">
        <v>137</v>
      </c>
      <c r="CM494" t="s">
        <v>161</v>
      </c>
      <c r="CN494">
        <v>0</v>
      </c>
      <c r="CO494">
        <v>1</v>
      </c>
      <c r="CP494">
        <v>1</v>
      </c>
      <c r="CQ494">
        <v>1</v>
      </c>
      <c r="CR494">
        <v>0</v>
      </c>
      <c r="CS494">
        <v>1</v>
      </c>
      <c r="CT494">
        <v>0</v>
      </c>
      <c r="CU494" t="s">
        <v>162</v>
      </c>
      <c r="CW494">
        <v>0</v>
      </c>
      <c r="CX494">
        <v>0</v>
      </c>
      <c r="CZ494">
        <v>5</v>
      </c>
      <c r="DA494">
        <v>1</v>
      </c>
      <c r="DB494">
        <v>8</v>
      </c>
      <c r="DC494">
        <v>3</v>
      </c>
      <c r="DD494">
        <v>10</v>
      </c>
      <c r="DE494">
        <v>5</v>
      </c>
      <c r="DF494">
        <v>3</v>
      </c>
      <c r="DG494">
        <v>10</v>
      </c>
      <c r="DH494">
        <v>0</v>
      </c>
      <c r="DI494">
        <v>5</v>
      </c>
      <c r="DJ494">
        <v>5</v>
      </c>
      <c r="DK494">
        <v>5</v>
      </c>
      <c r="DL494">
        <v>5</v>
      </c>
      <c r="DM494">
        <v>5</v>
      </c>
      <c r="DN494">
        <v>0</v>
      </c>
      <c r="DO494">
        <v>2</v>
      </c>
      <c r="DP494">
        <v>5</v>
      </c>
      <c r="DQ494">
        <v>5</v>
      </c>
      <c r="DR494">
        <v>5</v>
      </c>
      <c r="DS494">
        <v>10</v>
      </c>
      <c r="DT494">
        <v>10</v>
      </c>
      <c r="DU494">
        <v>0</v>
      </c>
      <c r="DV494">
        <v>4</v>
      </c>
      <c r="DW494">
        <v>5</v>
      </c>
      <c r="DX494">
        <v>5</v>
      </c>
      <c r="DY494">
        <v>0</v>
      </c>
      <c r="DZ494">
        <v>10</v>
      </c>
      <c r="EA494">
        <v>0</v>
      </c>
      <c r="EB494">
        <v>5</v>
      </c>
      <c r="EC494">
        <v>0</v>
      </c>
      <c r="ED494">
        <v>181</v>
      </c>
      <c r="EE494">
        <v>136</v>
      </c>
      <c r="EF494">
        <v>0.75138121843338002</v>
      </c>
      <c r="EG494" t="s">
        <v>163</v>
      </c>
      <c r="EH494">
        <v>21926</v>
      </c>
      <c r="EI494" t="s">
        <v>756</v>
      </c>
      <c r="EJ494" t="s">
        <v>165</v>
      </c>
    </row>
    <row r="495" spans="1:140" ht="15" hidden="1" x14ac:dyDescent="0.25">
      <c r="A495" t="s">
        <v>261</v>
      </c>
      <c r="B495" t="s">
        <v>262</v>
      </c>
      <c r="C495" t="s">
        <v>932</v>
      </c>
      <c r="D495" t="s">
        <v>263</v>
      </c>
      <c r="E495">
        <v>45348</v>
      </c>
      <c r="F495">
        <v>23560</v>
      </c>
      <c r="G495" t="s">
        <v>132</v>
      </c>
      <c r="H495" t="s">
        <v>133</v>
      </c>
      <c r="I495" t="s">
        <v>134</v>
      </c>
      <c r="J495" t="s">
        <v>135</v>
      </c>
      <c r="K495">
        <v>0.20899999999999999</v>
      </c>
      <c r="L495" t="s">
        <v>136</v>
      </c>
      <c r="M495">
        <v>0.01</v>
      </c>
      <c r="P495" t="s">
        <v>137</v>
      </c>
      <c r="S495">
        <v>18353799</v>
      </c>
      <c r="U495" t="s">
        <v>138</v>
      </c>
      <c r="V495">
        <v>2008</v>
      </c>
      <c r="W495" t="s">
        <v>139</v>
      </c>
      <c r="X495">
        <v>1974</v>
      </c>
      <c r="Y495">
        <v>49556</v>
      </c>
      <c r="AA495">
        <v>214.03900146484401</v>
      </c>
      <c r="AB495" t="s">
        <v>137</v>
      </c>
      <c r="AD495" t="s">
        <v>140</v>
      </c>
      <c r="AF495" t="s">
        <v>141</v>
      </c>
      <c r="AG495">
        <v>3</v>
      </c>
      <c r="AH495" t="s">
        <v>142</v>
      </c>
      <c r="AI495">
        <v>8</v>
      </c>
      <c r="AJ495" t="s">
        <v>142</v>
      </c>
      <c r="AM495" t="s">
        <v>137</v>
      </c>
      <c r="AN495" t="s">
        <v>143</v>
      </c>
      <c r="AO495" t="s">
        <v>137</v>
      </c>
      <c r="AP495" t="s">
        <v>144</v>
      </c>
      <c r="AQ495" t="s">
        <v>145</v>
      </c>
      <c r="AR495" t="s">
        <v>137</v>
      </c>
      <c r="AS495" t="s">
        <v>168</v>
      </c>
      <c r="AT495" t="s">
        <v>137</v>
      </c>
      <c r="AW495" t="s">
        <v>147</v>
      </c>
      <c r="AX495" t="s">
        <v>148</v>
      </c>
      <c r="AY495">
        <v>0.22499999403953599</v>
      </c>
      <c r="AZ495" t="s">
        <v>149</v>
      </c>
      <c r="BA495">
        <v>30</v>
      </c>
      <c r="BB495" t="s">
        <v>150</v>
      </c>
      <c r="BD495">
        <v>2.9999999329447701E-2</v>
      </c>
      <c r="BE495" t="s">
        <v>151</v>
      </c>
      <c r="BF495" t="s">
        <v>137</v>
      </c>
      <c r="BG495" t="s">
        <v>137</v>
      </c>
      <c r="BH495" t="s">
        <v>134</v>
      </c>
      <c r="BJ495">
        <v>1</v>
      </c>
      <c r="BK495">
        <v>0</v>
      </c>
      <c r="BL495">
        <v>24</v>
      </c>
      <c r="BM495" t="s">
        <v>152</v>
      </c>
      <c r="BN495">
        <v>24</v>
      </c>
      <c r="BP495">
        <v>1</v>
      </c>
      <c r="BQ495">
        <v>5</v>
      </c>
      <c r="BR495" t="s">
        <v>153</v>
      </c>
      <c r="BS495">
        <v>5</v>
      </c>
      <c r="BT495" t="s">
        <v>154</v>
      </c>
      <c r="BU495">
        <v>1</v>
      </c>
      <c r="BV495" t="s">
        <v>155</v>
      </c>
      <c r="BW495">
        <v>1</v>
      </c>
      <c r="BX495" t="s">
        <v>133</v>
      </c>
      <c r="BY495">
        <v>1</v>
      </c>
      <c r="BZ495" t="s">
        <v>156</v>
      </c>
      <c r="CA495" t="s">
        <v>157</v>
      </c>
      <c r="CC495">
        <v>1</v>
      </c>
      <c r="CD495">
        <v>0</v>
      </c>
      <c r="CE495" t="s">
        <v>158</v>
      </c>
      <c r="CG495" t="s">
        <v>159</v>
      </c>
      <c r="CH495" t="s">
        <v>160</v>
      </c>
      <c r="CI495" t="s">
        <v>137</v>
      </c>
      <c r="CJ495" t="s">
        <v>137</v>
      </c>
      <c r="CK495" t="s">
        <v>137</v>
      </c>
      <c r="CL495" t="s">
        <v>137</v>
      </c>
      <c r="CM495" t="s">
        <v>161</v>
      </c>
      <c r="CN495">
        <v>0</v>
      </c>
      <c r="CO495">
        <v>1</v>
      </c>
      <c r="CP495">
        <v>1</v>
      </c>
      <c r="CQ495">
        <v>0</v>
      </c>
      <c r="CR495">
        <v>0</v>
      </c>
      <c r="CS495">
        <v>1</v>
      </c>
      <c r="CT495">
        <v>1</v>
      </c>
      <c r="CU495" t="s">
        <v>162</v>
      </c>
      <c r="CW495">
        <v>0</v>
      </c>
      <c r="CX495">
        <v>0</v>
      </c>
      <c r="CZ495">
        <v>5</v>
      </c>
      <c r="DA495">
        <v>5</v>
      </c>
      <c r="DB495">
        <v>8</v>
      </c>
      <c r="DC495">
        <v>1</v>
      </c>
      <c r="DD495">
        <v>10</v>
      </c>
      <c r="DE495">
        <v>5</v>
      </c>
      <c r="DF495">
        <v>3</v>
      </c>
      <c r="DG495">
        <v>10</v>
      </c>
      <c r="DH495">
        <v>5</v>
      </c>
      <c r="DI495">
        <v>5</v>
      </c>
      <c r="DJ495">
        <v>5</v>
      </c>
      <c r="DK495">
        <v>5</v>
      </c>
      <c r="DL495">
        <v>5</v>
      </c>
      <c r="DM495">
        <v>5</v>
      </c>
      <c r="DN495">
        <v>0</v>
      </c>
      <c r="DO495">
        <v>2</v>
      </c>
      <c r="DP495">
        <v>5</v>
      </c>
      <c r="DQ495">
        <v>10</v>
      </c>
      <c r="DR495">
        <v>10</v>
      </c>
      <c r="DS495">
        <v>10</v>
      </c>
      <c r="DT495">
        <v>10</v>
      </c>
      <c r="DU495">
        <v>0</v>
      </c>
      <c r="DV495">
        <v>4</v>
      </c>
      <c r="DW495">
        <v>5</v>
      </c>
      <c r="DX495">
        <v>0</v>
      </c>
      <c r="DY495">
        <v>0</v>
      </c>
      <c r="DZ495">
        <v>10</v>
      </c>
      <c r="EA495">
        <v>5</v>
      </c>
      <c r="EB495">
        <v>5</v>
      </c>
      <c r="EC495">
        <v>0</v>
      </c>
      <c r="ED495">
        <v>196</v>
      </c>
      <c r="EE495">
        <v>153</v>
      </c>
      <c r="EF495">
        <v>0.78061223030090299</v>
      </c>
      <c r="EG495" t="s">
        <v>163</v>
      </c>
      <c r="EH495">
        <v>23560</v>
      </c>
      <c r="EI495" t="s">
        <v>164</v>
      </c>
      <c r="EJ495" t="s">
        <v>165</v>
      </c>
    </row>
    <row r="496" spans="1:140" ht="15" hidden="1" x14ac:dyDescent="0.25">
      <c r="A496" t="s">
        <v>355</v>
      </c>
      <c r="B496" t="s">
        <v>356</v>
      </c>
      <c r="D496" t="s">
        <v>263</v>
      </c>
      <c r="E496">
        <v>45348</v>
      </c>
      <c r="F496">
        <v>21997</v>
      </c>
      <c r="G496" t="s">
        <v>132</v>
      </c>
      <c r="H496" t="s">
        <v>379</v>
      </c>
      <c r="I496" t="s">
        <v>134</v>
      </c>
      <c r="J496" t="s">
        <v>210</v>
      </c>
      <c r="K496">
        <v>2</v>
      </c>
      <c r="L496" t="s">
        <v>152</v>
      </c>
      <c r="P496" t="s">
        <v>137</v>
      </c>
      <c r="S496">
        <v>19429410</v>
      </c>
      <c r="U496" t="s">
        <v>358</v>
      </c>
      <c r="V496">
        <v>2009</v>
      </c>
      <c r="W496" t="s">
        <v>139</v>
      </c>
      <c r="X496">
        <v>411</v>
      </c>
      <c r="Y496">
        <v>47710</v>
      </c>
      <c r="Z496" t="s">
        <v>359</v>
      </c>
      <c r="AA496">
        <v>314.05398559570301</v>
      </c>
      <c r="AB496" t="s">
        <v>137</v>
      </c>
      <c r="AD496" t="s">
        <v>360</v>
      </c>
      <c r="AF496" t="s">
        <v>141</v>
      </c>
      <c r="AG496" t="s">
        <v>361</v>
      </c>
      <c r="AH496" t="s">
        <v>142</v>
      </c>
      <c r="AI496">
        <v>3</v>
      </c>
      <c r="AJ496" t="s">
        <v>170</v>
      </c>
      <c r="AK496">
        <v>98.5</v>
      </c>
      <c r="AM496" t="s">
        <v>137</v>
      </c>
      <c r="AN496" t="s">
        <v>143</v>
      </c>
      <c r="AO496" t="s">
        <v>137</v>
      </c>
      <c r="AP496" t="s">
        <v>369</v>
      </c>
      <c r="AQ496" t="s">
        <v>145</v>
      </c>
      <c r="AR496" t="s">
        <v>137</v>
      </c>
      <c r="AS496" t="s">
        <v>168</v>
      </c>
      <c r="AT496" t="s">
        <v>137</v>
      </c>
      <c r="AW496" t="s">
        <v>370</v>
      </c>
      <c r="AX496" t="s">
        <v>148</v>
      </c>
      <c r="AY496">
        <v>0.389499992132187</v>
      </c>
      <c r="AZ496" t="s">
        <v>149</v>
      </c>
      <c r="BA496">
        <v>50</v>
      </c>
      <c r="BB496" t="s">
        <v>150</v>
      </c>
      <c r="BD496">
        <v>5.0000000745058101E-2</v>
      </c>
      <c r="BE496" t="s">
        <v>151</v>
      </c>
      <c r="BF496" t="s">
        <v>137</v>
      </c>
      <c r="BG496" t="s">
        <v>137</v>
      </c>
      <c r="BH496" t="s">
        <v>134</v>
      </c>
      <c r="BJ496">
        <v>1</v>
      </c>
      <c r="BK496">
        <v>0</v>
      </c>
      <c r="BL496">
        <v>24</v>
      </c>
      <c r="BM496" t="s">
        <v>152</v>
      </c>
      <c r="BN496">
        <v>24</v>
      </c>
      <c r="BO496" t="s">
        <v>382</v>
      </c>
      <c r="BP496">
        <v>1</v>
      </c>
      <c r="BQ496">
        <v>5</v>
      </c>
      <c r="BR496" t="s">
        <v>380</v>
      </c>
      <c r="BV496" t="s">
        <v>372</v>
      </c>
      <c r="BW496">
        <v>1</v>
      </c>
      <c r="BX496" t="s">
        <v>379</v>
      </c>
      <c r="BY496">
        <v>1</v>
      </c>
      <c r="BZ496" t="s">
        <v>156</v>
      </c>
      <c r="CC496">
        <v>1</v>
      </c>
      <c r="CD496">
        <v>0</v>
      </c>
      <c r="CE496" t="s">
        <v>158</v>
      </c>
      <c r="CG496" t="s">
        <v>365</v>
      </c>
      <c r="CI496" t="s">
        <v>137</v>
      </c>
      <c r="CK496" t="s">
        <v>174</v>
      </c>
      <c r="CL496" t="s">
        <v>137</v>
      </c>
      <c r="CN496">
        <v>0</v>
      </c>
      <c r="CO496">
        <v>0</v>
      </c>
      <c r="CP496">
        <v>0</v>
      </c>
      <c r="CQ496">
        <v>0</v>
      </c>
      <c r="CR496">
        <v>0</v>
      </c>
      <c r="CS496">
        <v>0</v>
      </c>
      <c r="CT496">
        <v>0</v>
      </c>
      <c r="CU496" t="s">
        <v>162</v>
      </c>
      <c r="CW496">
        <v>0</v>
      </c>
      <c r="CX496">
        <v>0</v>
      </c>
      <c r="CZ496">
        <v>5</v>
      </c>
      <c r="DA496">
        <v>5</v>
      </c>
      <c r="DB496">
        <v>6</v>
      </c>
      <c r="DC496">
        <v>3</v>
      </c>
      <c r="DD496">
        <v>10</v>
      </c>
      <c r="DE496">
        <v>5</v>
      </c>
      <c r="DF496">
        <v>3</v>
      </c>
      <c r="DG496">
        <v>10</v>
      </c>
      <c r="DH496">
        <v>0</v>
      </c>
      <c r="DI496">
        <v>5</v>
      </c>
      <c r="DJ496">
        <v>5</v>
      </c>
      <c r="DK496">
        <v>5</v>
      </c>
      <c r="DL496">
        <v>5</v>
      </c>
      <c r="DM496">
        <v>5</v>
      </c>
      <c r="DN496">
        <v>0</v>
      </c>
      <c r="DO496">
        <v>2</v>
      </c>
      <c r="DP496">
        <v>5</v>
      </c>
      <c r="DQ496">
        <v>0</v>
      </c>
      <c r="DR496">
        <v>5</v>
      </c>
      <c r="DS496">
        <v>10</v>
      </c>
      <c r="DT496">
        <v>0</v>
      </c>
      <c r="DU496">
        <v>0</v>
      </c>
      <c r="DV496">
        <v>0</v>
      </c>
      <c r="DW496">
        <v>0</v>
      </c>
      <c r="DX496">
        <v>0</v>
      </c>
      <c r="DY496">
        <v>0</v>
      </c>
      <c r="DZ496">
        <v>0</v>
      </c>
      <c r="EA496">
        <v>0</v>
      </c>
      <c r="EB496">
        <v>5</v>
      </c>
      <c r="EC496">
        <v>0</v>
      </c>
      <c r="ED496">
        <v>196</v>
      </c>
      <c r="EE496">
        <v>99</v>
      </c>
      <c r="EF496">
        <v>0.505102038383484</v>
      </c>
      <c r="EG496" t="s">
        <v>163</v>
      </c>
      <c r="EH496">
        <v>21997</v>
      </c>
      <c r="EI496" t="s">
        <v>381</v>
      </c>
      <c r="EJ496" t="s">
        <v>165</v>
      </c>
    </row>
    <row r="497" spans="1:140" ht="15" hidden="1" x14ac:dyDescent="0.25">
      <c r="A497" t="s">
        <v>752</v>
      </c>
      <c r="B497" t="s">
        <v>753</v>
      </c>
      <c r="D497" t="s">
        <v>263</v>
      </c>
      <c r="E497">
        <v>45348</v>
      </c>
      <c r="F497">
        <v>21926</v>
      </c>
      <c r="G497" t="s">
        <v>132</v>
      </c>
      <c r="H497" t="s">
        <v>133</v>
      </c>
      <c r="I497" t="s">
        <v>166</v>
      </c>
      <c r="J497" t="s">
        <v>249</v>
      </c>
      <c r="K497">
        <v>0.10199999999999999</v>
      </c>
      <c r="L497" t="s">
        <v>251</v>
      </c>
      <c r="P497" t="s">
        <v>137</v>
      </c>
      <c r="S497">
        <v>19059455</v>
      </c>
      <c r="U497" t="s">
        <v>544</v>
      </c>
      <c r="V497">
        <v>2009</v>
      </c>
      <c r="W497" t="s">
        <v>139</v>
      </c>
      <c r="X497">
        <v>340</v>
      </c>
      <c r="Y497">
        <v>47637</v>
      </c>
      <c r="AA497">
        <v>299.08999633789102</v>
      </c>
      <c r="AB497" t="s">
        <v>137</v>
      </c>
      <c r="AD497" t="s">
        <v>754</v>
      </c>
      <c r="AF497" t="s">
        <v>141</v>
      </c>
      <c r="AG497">
        <v>2</v>
      </c>
      <c r="AH497" t="s">
        <v>170</v>
      </c>
      <c r="AI497">
        <v>10</v>
      </c>
      <c r="AJ497" t="s">
        <v>142</v>
      </c>
      <c r="AK497">
        <v>98.199996948242202</v>
      </c>
      <c r="AM497" t="s">
        <v>137</v>
      </c>
      <c r="AN497" t="s">
        <v>143</v>
      </c>
      <c r="AO497" t="s">
        <v>137</v>
      </c>
      <c r="AP497" t="s">
        <v>144</v>
      </c>
      <c r="AQ497" t="s">
        <v>145</v>
      </c>
      <c r="AR497" t="s">
        <v>137</v>
      </c>
      <c r="AS497" t="s">
        <v>146</v>
      </c>
      <c r="AT497" t="s">
        <v>137</v>
      </c>
      <c r="AW497" t="s">
        <v>755</v>
      </c>
      <c r="AX497" t="s">
        <v>148</v>
      </c>
      <c r="AY497">
        <v>0.22499999403953599</v>
      </c>
      <c r="AZ497" t="s">
        <v>149</v>
      </c>
      <c r="BA497">
        <v>30</v>
      </c>
      <c r="BB497" t="s">
        <v>150</v>
      </c>
      <c r="BD497">
        <v>2.9999999329447701E-2</v>
      </c>
      <c r="BE497" t="s">
        <v>151</v>
      </c>
      <c r="BF497" t="s">
        <v>137</v>
      </c>
      <c r="BG497" t="s">
        <v>137</v>
      </c>
      <c r="BH497" t="s">
        <v>166</v>
      </c>
      <c r="BJ497">
        <v>1</v>
      </c>
      <c r="BK497">
        <v>1</v>
      </c>
      <c r="BL497">
        <v>24</v>
      </c>
      <c r="BM497" t="s">
        <v>152</v>
      </c>
      <c r="BN497">
        <v>24</v>
      </c>
      <c r="BP497">
        <v>1</v>
      </c>
      <c r="BV497" t="s">
        <v>155</v>
      </c>
      <c r="BW497">
        <v>1</v>
      </c>
      <c r="BX497" t="s">
        <v>133</v>
      </c>
      <c r="BY497">
        <v>1</v>
      </c>
      <c r="BZ497" t="s">
        <v>167</v>
      </c>
      <c r="CC497">
        <v>1</v>
      </c>
      <c r="CD497">
        <v>0</v>
      </c>
      <c r="CE497" t="s">
        <v>158</v>
      </c>
      <c r="CG497" t="s">
        <v>176</v>
      </c>
      <c r="CI497" t="s">
        <v>137</v>
      </c>
      <c r="CJ497" t="s">
        <v>174</v>
      </c>
      <c r="CK497" t="s">
        <v>174</v>
      </c>
      <c r="CL497" t="s">
        <v>137</v>
      </c>
      <c r="CM497" t="s">
        <v>161</v>
      </c>
      <c r="CN497">
        <v>0</v>
      </c>
      <c r="CO497">
        <v>1</v>
      </c>
      <c r="CP497">
        <v>1</v>
      </c>
      <c r="CQ497">
        <v>1</v>
      </c>
      <c r="CR497">
        <v>0</v>
      </c>
      <c r="CS497">
        <v>1</v>
      </c>
      <c r="CT497">
        <v>0</v>
      </c>
      <c r="CU497" t="s">
        <v>162</v>
      </c>
      <c r="CW497">
        <v>0</v>
      </c>
      <c r="CX497">
        <v>0</v>
      </c>
      <c r="CZ497">
        <v>5</v>
      </c>
      <c r="DA497">
        <v>1</v>
      </c>
      <c r="DB497">
        <v>8</v>
      </c>
      <c r="DC497">
        <v>3</v>
      </c>
      <c r="DD497">
        <v>10</v>
      </c>
      <c r="DE497">
        <v>5</v>
      </c>
      <c r="DF497">
        <v>3</v>
      </c>
      <c r="DG497">
        <v>10</v>
      </c>
      <c r="DH497">
        <v>0</v>
      </c>
      <c r="DI497">
        <v>5</v>
      </c>
      <c r="DJ497">
        <v>5</v>
      </c>
      <c r="DK497">
        <v>5</v>
      </c>
      <c r="DL497">
        <v>5</v>
      </c>
      <c r="DM497">
        <v>5</v>
      </c>
      <c r="DN497">
        <v>0</v>
      </c>
      <c r="DO497">
        <v>2</v>
      </c>
      <c r="DP497">
        <v>5</v>
      </c>
      <c r="DQ497">
        <v>5</v>
      </c>
      <c r="DR497">
        <v>5</v>
      </c>
      <c r="DS497">
        <v>10</v>
      </c>
      <c r="DT497">
        <v>10</v>
      </c>
      <c r="DU497">
        <v>0</v>
      </c>
      <c r="DV497">
        <v>4</v>
      </c>
      <c r="DW497">
        <v>5</v>
      </c>
      <c r="DX497">
        <v>5</v>
      </c>
      <c r="DY497">
        <v>0</v>
      </c>
      <c r="DZ497">
        <v>10</v>
      </c>
      <c r="EA497">
        <v>0</v>
      </c>
      <c r="EB497">
        <v>5</v>
      </c>
      <c r="EC497">
        <v>0</v>
      </c>
      <c r="ED497">
        <v>181</v>
      </c>
      <c r="EE497">
        <v>136</v>
      </c>
      <c r="EF497">
        <v>0.75138121843338002</v>
      </c>
      <c r="EG497" t="s">
        <v>163</v>
      </c>
      <c r="EH497">
        <v>21926</v>
      </c>
      <c r="EI497" t="s">
        <v>756</v>
      </c>
      <c r="EJ497" t="s">
        <v>165</v>
      </c>
    </row>
    <row r="498" spans="1:140" ht="15" hidden="1" x14ac:dyDescent="0.25">
      <c r="A498" t="s">
        <v>752</v>
      </c>
      <c r="B498" t="s">
        <v>753</v>
      </c>
      <c r="D498" t="s">
        <v>263</v>
      </c>
      <c r="E498">
        <v>45348</v>
      </c>
      <c r="F498">
        <v>21926</v>
      </c>
      <c r="G498" t="s">
        <v>132</v>
      </c>
      <c r="H498" t="s">
        <v>133</v>
      </c>
      <c r="I498" t="s">
        <v>166</v>
      </c>
      <c r="J498" t="s">
        <v>257</v>
      </c>
      <c r="K498">
        <v>8.5000000000000006E-2</v>
      </c>
      <c r="L498" t="s">
        <v>258</v>
      </c>
      <c r="P498" t="s">
        <v>137</v>
      </c>
      <c r="S498">
        <v>19059455</v>
      </c>
      <c r="U498" t="s">
        <v>544</v>
      </c>
      <c r="V498">
        <v>2009</v>
      </c>
      <c r="W498" t="s">
        <v>139</v>
      </c>
      <c r="X498">
        <v>340</v>
      </c>
      <c r="Y498">
        <v>47637</v>
      </c>
      <c r="AA498">
        <v>299.08999633789102</v>
      </c>
      <c r="AB498" t="s">
        <v>137</v>
      </c>
      <c r="AD498" t="s">
        <v>754</v>
      </c>
      <c r="AF498" t="s">
        <v>141</v>
      </c>
      <c r="AG498">
        <v>2</v>
      </c>
      <c r="AH498" t="s">
        <v>170</v>
      </c>
      <c r="AI498">
        <v>10</v>
      </c>
      <c r="AJ498" t="s">
        <v>142</v>
      </c>
      <c r="AK498">
        <v>98.199996948242202</v>
      </c>
      <c r="AM498" t="s">
        <v>137</v>
      </c>
      <c r="AN498" t="s">
        <v>143</v>
      </c>
      <c r="AO498" t="s">
        <v>137</v>
      </c>
      <c r="AP498" t="s">
        <v>144</v>
      </c>
      <c r="AQ498" t="s">
        <v>145</v>
      </c>
      <c r="AR498" t="s">
        <v>137</v>
      </c>
      <c r="AS498" t="s">
        <v>146</v>
      </c>
      <c r="AT498" t="s">
        <v>137</v>
      </c>
      <c r="AW498" t="s">
        <v>755</v>
      </c>
      <c r="AX498" t="s">
        <v>148</v>
      </c>
      <c r="AY498">
        <v>0.22499999403953599</v>
      </c>
      <c r="AZ498" t="s">
        <v>149</v>
      </c>
      <c r="BA498">
        <v>30</v>
      </c>
      <c r="BB498" t="s">
        <v>150</v>
      </c>
      <c r="BD498">
        <v>2.9999999329447701E-2</v>
      </c>
      <c r="BE498" t="s">
        <v>151</v>
      </c>
      <c r="BF498" t="s">
        <v>137</v>
      </c>
      <c r="BG498" t="s">
        <v>137</v>
      </c>
      <c r="BH498" t="s">
        <v>166</v>
      </c>
      <c r="BJ498">
        <v>1</v>
      </c>
      <c r="BK498">
        <v>1</v>
      </c>
      <c r="BL498">
        <v>24</v>
      </c>
      <c r="BM498" t="s">
        <v>152</v>
      </c>
      <c r="BN498">
        <v>24</v>
      </c>
      <c r="BP498">
        <v>1</v>
      </c>
      <c r="BV498" t="s">
        <v>155</v>
      </c>
      <c r="BW498">
        <v>1</v>
      </c>
      <c r="BX498" t="s">
        <v>133</v>
      </c>
      <c r="BY498">
        <v>1</v>
      </c>
      <c r="BZ498" t="s">
        <v>167</v>
      </c>
      <c r="CC498">
        <v>1</v>
      </c>
      <c r="CD498">
        <v>0</v>
      </c>
      <c r="CE498" t="s">
        <v>158</v>
      </c>
      <c r="CG498" t="s">
        <v>176</v>
      </c>
      <c r="CI498" t="s">
        <v>137</v>
      </c>
      <c r="CJ498" t="s">
        <v>174</v>
      </c>
      <c r="CK498" t="s">
        <v>174</v>
      </c>
      <c r="CL498" t="s">
        <v>137</v>
      </c>
      <c r="CM498" t="s">
        <v>161</v>
      </c>
      <c r="CN498">
        <v>0</v>
      </c>
      <c r="CO498">
        <v>1</v>
      </c>
      <c r="CP498">
        <v>1</v>
      </c>
      <c r="CQ498">
        <v>1</v>
      </c>
      <c r="CR498">
        <v>0</v>
      </c>
      <c r="CS498">
        <v>1</v>
      </c>
      <c r="CT498">
        <v>0</v>
      </c>
      <c r="CU498" t="s">
        <v>162</v>
      </c>
      <c r="CW498">
        <v>0</v>
      </c>
      <c r="CX498">
        <v>0</v>
      </c>
      <c r="CZ498">
        <v>5</v>
      </c>
      <c r="DA498">
        <v>1</v>
      </c>
      <c r="DB498">
        <v>8</v>
      </c>
      <c r="DC498">
        <v>3</v>
      </c>
      <c r="DD498">
        <v>10</v>
      </c>
      <c r="DE498">
        <v>5</v>
      </c>
      <c r="DF498">
        <v>3</v>
      </c>
      <c r="DG498">
        <v>10</v>
      </c>
      <c r="DH498">
        <v>0</v>
      </c>
      <c r="DI498">
        <v>5</v>
      </c>
      <c r="DJ498">
        <v>5</v>
      </c>
      <c r="DK498">
        <v>5</v>
      </c>
      <c r="DL498">
        <v>5</v>
      </c>
      <c r="DM498">
        <v>5</v>
      </c>
      <c r="DN498">
        <v>0</v>
      </c>
      <c r="DO498">
        <v>2</v>
      </c>
      <c r="DP498">
        <v>5</v>
      </c>
      <c r="DQ498">
        <v>5</v>
      </c>
      <c r="DR498">
        <v>5</v>
      </c>
      <c r="DS498">
        <v>10</v>
      </c>
      <c r="DT498">
        <v>10</v>
      </c>
      <c r="DU498">
        <v>0</v>
      </c>
      <c r="DV498">
        <v>4</v>
      </c>
      <c r="DW498">
        <v>5</v>
      </c>
      <c r="DX498">
        <v>5</v>
      </c>
      <c r="DY498">
        <v>0</v>
      </c>
      <c r="DZ498">
        <v>10</v>
      </c>
      <c r="EA498">
        <v>0</v>
      </c>
      <c r="EB498">
        <v>5</v>
      </c>
      <c r="EC498">
        <v>0</v>
      </c>
      <c r="ED498">
        <v>181</v>
      </c>
      <c r="EE498">
        <v>136</v>
      </c>
      <c r="EF498">
        <v>0.75138121843338002</v>
      </c>
      <c r="EG498" t="s">
        <v>163</v>
      </c>
      <c r="EH498">
        <v>21926</v>
      </c>
      <c r="EI498" t="s">
        <v>756</v>
      </c>
      <c r="EJ498" t="s">
        <v>165</v>
      </c>
    </row>
    <row r="499" spans="1:140" ht="15" hidden="1" x14ac:dyDescent="0.25">
      <c r="A499" t="s">
        <v>752</v>
      </c>
      <c r="B499" t="s">
        <v>753</v>
      </c>
      <c r="D499" t="s">
        <v>263</v>
      </c>
      <c r="E499">
        <v>45348</v>
      </c>
      <c r="F499">
        <v>21926</v>
      </c>
      <c r="G499" t="s">
        <v>132</v>
      </c>
      <c r="H499" t="s">
        <v>133</v>
      </c>
      <c r="I499" t="s">
        <v>166</v>
      </c>
      <c r="J499" t="s">
        <v>270</v>
      </c>
      <c r="K499">
        <v>9.5000000000000001E-2</v>
      </c>
      <c r="L499" t="s">
        <v>197</v>
      </c>
      <c r="P499" t="s">
        <v>137</v>
      </c>
      <c r="S499">
        <v>19059455</v>
      </c>
      <c r="U499" t="s">
        <v>544</v>
      </c>
      <c r="V499">
        <v>2009</v>
      </c>
      <c r="W499" t="s">
        <v>139</v>
      </c>
      <c r="X499">
        <v>340</v>
      </c>
      <c r="Y499">
        <v>47637</v>
      </c>
      <c r="AA499">
        <v>299.08999633789102</v>
      </c>
      <c r="AB499" t="s">
        <v>137</v>
      </c>
      <c r="AD499" t="s">
        <v>754</v>
      </c>
      <c r="AF499" t="s">
        <v>141</v>
      </c>
      <c r="AG499">
        <v>2</v>
      </c>
      <c r="AH499" t="s">
        <v>170</v>
      </c>
      <c r="AI499">
        <v>10</v>
      </c>
      <c r="AJ499" t="s">
        <v>142</v>
      </c>
      <c r="AK499">
        <v>98.199996948242202</v>
      </c>
      <c r="AM499" t="s">
        <v>137</v>
      </c>
      <c r="AN499" t="s">
        <v>143</v>
      </c>
      <c r="AO499" t="s">
        <v>137</v>
      </c>
      <c r="AP499" t="s">
        <v>144</v>
      </c>
      <c r="AQ499" t="s">
        <v>145</v>
      </c>
      <c r="AR499" t="s">
        <v>137</v>
      </c>
      <c r="AS499" t="s">
        <v>146</v>
      </c>
      <c r="AT499" t="s">
        <v>137</v>
      </c>
      <c r="AW499" t="s">
        <v>755</v>
      </c>
      <c r="AX499" t="s">
        <v>148</v>
      </c>
      <c r="AY499">
        <v>0.22499999403953599</v>
      </c>
      <c r="AZ499" t="s">
        <v>149</v>
      </c>
      <c r="BA499">
        <v>30</v>
      </c>
      <c r="BB499" t="s">
        <v>150</v>
      </c>
      <c r="BD499">
        <v>2.9999999329447701E-2</v>
      </c>
      <c r="BE499" t="s">
        <v>151</v>
      </c>
      <c r="BF499" t="s">
        <v>137</v>
      </c>
      <c r="BG499" t="s">
        <v>137</v>
      </c>
      <c r="BH499" t="s">
        <v>166</v>
      </c>
      <c r="BJ499">
        <v>1</v>
      </c>
      <c r="BK499">
        <v>1</v>
      </c>
      <c r="BL499">
        <v>24</v>
      </c>
      <c r="BM499" t="s">
        <v>152</v>
      </c>
      <c r="BN499">
        <v>24</v>
      </c>
      <c r="BP499">
        <v>1</v>
      </c>
      <c r="BV499" t="s">
        <v>155</v>
      </c>
      <c r="BW499">
        <v>1</v>
      </c>
      <c r="BX499" t="s">
        <v>133</v>
      </c>
      <c r="BY499">
        <v>1</v>
      </c>
      <c r="BZ499" t="s">
        <v>167</v>
      </c>
      <c r="CC499">
        <v>1</v>
      </c>
      <c r="CD499">
        <v>0</v>
      </c>
      <c r="CE499" t="s">
        <v>158</v>
      </c>
      <c r="CG499" t="s">
        <v>176</v>
      </c>
      <c r="CI499" t="s">
        <v>137</v>
      </c>
      <c r="CJ499" t="s">
        <v>174</v>
      </c>
      <c r="CK499" t="s">
        <v>174</v>
      </c>
      <c r="CL499" t="s">
        <v>137</v>
      </c>
      <c r="CM499" t="s">
        <v>161</v>
      </c>
      <c r="CN499">
        <v>0</v>
      </c>
      <c r="CO499">
        <v>1</v>
      </c>
      <c r="CP499">
        <v>1</v>
      </c>
      <c r="CQ499">
        <v>1</v>
      </c>
      <c r="CR499">
        <v>0</v>
      </c>
      <c r="CS499">
        <v>1</v>
      </c>
      <c r="CT499">
        <v>0</v>
      </c>
      <c r="CU499" t="s">
        <v>162</v>
      </c>
      <c r="CW499">
        <v>0</v>
      </c>
      <c r="CX499">
        <v>0</v>
      </c>
      <c r="CZ499">
        <v>5</v>
      </c>
      <c r="DA499">
        <v>1</v>
      </c>
      <c r="DB499">
        <v>8</v>
      </c>
      <c r="DC499">
        <v>3</v>
      </c>
      <c r="DD499">
        <v>10</v>
      </c>
      <c r="DE499">
        <v>5</v>
      </c>
      <c r="DF499">
        <v>3</v>
      </c>
      <c r="DG499">
        <v>10</v>
      </c>
      <c r="DH499">
        <v>0</v>
      </c>
      <c r="DI499">
        <v>5</v>
      </c>
      <c r="DJ499">
        <v>5</v>
      </c>
      <c r="DK499">
        <v>5</v>
      </c>
      <c r="DL499">
        <v>5</v>
      </c>
      <c r="DM499">
        <v>5</v>
      </c>
      <c r="DN499">
        <v>0</v>
      </c>
      <c r="DO499">
        <v>2</v>
      </c>
      <c r="DP499">
        <v>5</v>
      </c>
      <c r="DQ499">
        <v>5</v>
      </c>
      <c r="DR499">
        <v>5</v>
      </c>
      <c r="DS499">
        <v>10</v>
      </c>
      <c r="DT499">
        <v>10</v>
      </c>
      <c r="DU499">
        <v>0</v>
      </c>
      <c r="DV499">
        <v>4</v>
      </c>
      <c r="DW499">
        <v>5</v>
      </c>
      <c r="DX499">
        <v>5</v>
      </c>
      <c r="DY499">
        <v>0</v>
      </c>
      <c r="DZ499">
        <v>10</v>
      </c>
      <c r="EA499">
        <v>0</v>
      </c>
      <c r="EB499">
        <v>5</v>
      </c>
      <c r="EC499">
        <v>0</v>
      </c>
      <c r="ED499">
        <v>181</v>
      </c>
      <c r="EE499">
        <v>136</v>
      </c>
      <c r="EF499">
        <v>0.75138121843338002</v>
      </c>
      <c r="EG499" t="s">
        <v>163</v>
      </c>
      <c r="EH499">
        <v>21926</v>
      </c>
      <c r="EI499" t="s">
        <v>756</v>
      </c>
      <c r="EJ499" t="s">
        <v>165</v>
      </c>
    </row>
    <row r="500" spans="1:140" ht="15" hidden="1" x14ac:dyDescent="0.25">
      <c r="A500" t="s">
        <v>752</v>
      </c>
      <c r="B500" t="s">
        <v>753</v>
      </c>
      <c r="D500" t="s">
        <v>263</v>
      </c>
      <c r="E500">
        <v>45348</v>
      </c>
      <c r="F500">
        <v>21926</v>
      </c>
      <c r="G500" t="s">
        <v>132</v>
      </c>
      <c r="H500" t="s">
        <v>133</v>
      </c>
      <c r="I500" t="s">
        <v>166</v>
      </c>
      <c r="J500" t="s">
        <v>283</v>
      </c>
      <c r="K500">
        <v>1.3080000000000001</v>
      </c>
      <c r="L500" t="s">
        <v>197</v>
      </c>
      <c r="P500" t="s">
        <v>137</v>
      </c>
      <c r="S500">
        <v>19059455</v>
      </c>
      <c r="U500" t="s">
        <v>544</v>
      </c>
      <c r="V500">
        <v>2009</v>
      </c>
      <c r="W500" t="s">
        <v>139</v>
      </c>
      <c r="X500">
        <v>340</v>
      </c>
      <c r="Y500">
        <v>47637</v>
      </c>
      <c r="AA500">
        <v>299.08999633789102</v>
      </c>
      <c r="AB500" t="s">
        <v>137</v>
      </c>
      <c r="AD500" t="s">
        <v>754</v>
      </c>
      <c r="AF500" t="s">
        <v>141</v>
      </c>
      <c r="AG500">
        <v>2</v>
      </c>
      <c r="AH500" t="s">
        <v>170</v>
      </c>
      <c r="AI500">
        <v>10</v>
      </c>
      <c r="AJ500" t="s">
        <v>142</v>
      </c>
      <c r="AK500">
        <v>98.199996948242202</v>
      </c>
      <c r="AM500" t="s">
        <v>137</v>
      </c>
      <c r="AN500" t="s">
        <v>143</v>
      </c>
      <c r="AO500" t="s">
        <v>137</v>
      </c>
      <c r="AP500" t="s">
        <v>144</v>
      </c>
      <c r="AQ500" t="s">
        <v>145</v>
      </c>
      <c r="AR500" t="s">
        <v>137</v>
      </c>
      <c r="AS500" t="s">
        <v>146</v>
      </c>
      <c r="AT500" t="s">
        <v>137</v>
      </c>
      <c r="AW500" t="s">
        <v>755</v>
      </c>
      <c r="AX500" t="s">
        <v>148</v>
      </c>
      <c r="AY500">
        <v>0.22499999403953599</v>
      </c>
      <c r="AZ500" t="s">
        <v>149</v>
      </c>
      <c r="BA500">
        <v>30</v>
      </c>
      <c r="BB500" t="s">
        <v>150</v>
      </c>
      <c r="BD500">
        <v>2.9999999329447701E-2</v>
      </c>
      <c r="BE500" t="s">
        <v>151</v>
      </c>
      <c r="BF500" t="s">
        <v>137</v>
      </c>
      <c r="BG500" t="s">
        <v>137</v>
      </c>
      <c r="BH500" t="s">
        <v>166</v>
      </c>
      <c r="BJ500">
        <v>1</v>
      </c>
      <c r="BK500">
        <v>1</v>
      </c>
      <c r="BL500">
        <v>24</v>
      </c>
      <c r="BM500" t="s">
        <v>152</v>
      </c>
      <c r="BN500">
        <v>24</v>
      </c>
      <c r="BP500">
        <v>1</v>
      </c>
      <c r="BV500" t="s">
        <v>155</v>
      </c>
      <c r="BW500">
        <v>1</v>
      </c>
      <c r="BX500" t="s">
        <v>133</v>
      </c>
      <c r="BY500">
        <v>1</v>
      </c>
      <c r="BZ500" t="s">
        <v>167</v>
      </c>
      <c r="CC500">
        <v>1</v>
      </c>
      <c r="CD500">
        <v>0</v>
      </c>
      <c r="CE500" t="s">
        <v>158</v>
      </c>
      <c r="CG500" t="s">
        <v>176</v>
      </c>
      <c r="CI500" t="s">
        <v>137</v>
      </c>
      <c r="CJ500" t="s">
        <v>174</v>
      </c>
      <c r="CK500" t="s">
        <v>174</v>
      </c>
      <c r="CL500" t="s">
        <v>137</v>
      </c>
      <c r="CM500" t="s">
        <v>161</v>
      </c>
      <c r="CN500">
        <v>0</v>
      </c>
      <c r="CO500">
        <v>1</v>
      </c>
      <c r="CP500">
        <v>1</v>
      </c>
      <c r="CQ500">
        <v>1</v>
      </c>
      <c r="CR500">
        <v>0</v>
      </c>
      <c r="CS500">
        <v>1</v>
      </c>
      <c r="CT500">
        <v>0</v>
      </c>
      <c r="CU500" t="s">
        <v>162</v>
      </c>
      <c r="CW500">
        <v>0</v>
      </c>
      <c r="CX500">
        <v>0</v>
      </c>
      <c r="CZ500">
        <v>5</v>
      </c>
      <c r="DA500">
        <v>1</v>
      </c>
      <c r="DB500">
        <v>8</v>
      </c>
      <c r="DC500">
        <v>3</v>
      </c>
      <c r="DD500">
        <v>10</v>
      </c>
      <c r="DE500">
        <v>5</v>
      </c>
      <c r="DF500">
        <v>3</v>
      </c>
      <c r="DG500">
        <v>10</v>
      </c>
      <c r="DH500">
        <v>0</v>
      </c>
      <c r="DI500">
        <v>5</v>
      </c>
      <c r="DJ500">
        <v>5</v>
      </c>
      <c r="DK500">
        <v>5</v>
      </c>
      <c r="DL500">
        <v>5</v>
      </c>
      <c r="DM500">
        <v>5</v>
      </c>
      <c r="DN500">
        <v>0</v>
      </c>
      <c r="DO500">
        <v>2</v>
      </c>
      <c r="DP500">
        <v>5</v>
      </c>
      <c r="DQ500">
        <v>5</v>
      </c>
      <c r="DR500">
        <v>5</v>
      </c>
      <c r="DS500">
        <v>10</v>
      </c>
      <c r="DT500">
        <v>10</v>
      </c>
      <c r="DU500">
        <v>0</v>
      </c>
      <c r="DV500">
        <v>4</v>
      </c>
      <c r="DW500">
        <v>5</v>
      </c>
      <c r="DX500">
        <v>5</v>
      </c>
      <c r="DY500">
        <v>0</v>
      </c>
      <c r="DZ500">
        <v>10</v>
      </c>
      <c r="EA500">
        <v>0</v>
      </c>
      <c r="EB500">
        <v>5</v>
      </c>
      <c r="EC500">
        <v>0</v>
      </c>
      <c r="ED500">
        <v>181</v>
      </c>
      <c r="EE500">
        <v>136</v>
      </c>
      <c r="EF500">
        <v>0.75138121843338002</v>
      </c>
      <c r="EG500" t="s">
        <v>163</v>
      </c>
      <c r="EH500">
        <v>21926</v>
      </c>
      <c r="EI500" t="s">
        <v>756</v>
      </c>
      <c r="EJ500" t="s">
        <v>165</v>
      </c>
    </row>
    <row r="501" spans="1:140" ht="15" hidden="1" x14ac:dyDescent="0.25">
      <c r="A501" t="s">
        <v>752</v>
      </c>
      <c r="B501" t="s">
        <v>753</v>
      </c>
      <c r="D501" t="s">
        <v>263</v>
      </c>
      <c r="E501">
        <v>45348</v>
      </c>
      <c r="F501">
        <v>21926</v>
      </c>
      <c r="G501" t="s">
        <v>132</v>
      </c>
      <c r="H501" t="s">
        <v>133</v>
      </c>
      <c r="I501" t="s">
        <v>166</v>
      </c>
      <c r="J501" t="s">
        <v>208</v>
      </c>
      <c r="K501">
        <v>7.62</v>
      </c>
      <c r="L501" t="s">
        <v>152</v>
      </c>
      <c r="P501" t="s">
        <v>209</v>
      </c>
      <c r="S501">
        <v>19059455</v>
      </c>
      <c r="U501" t="s">
        <v>544</v>
      </c>
      <c r="V501">
        <v>2009</v>
      </c>
      <c r="W501" t="s">
        <v>139</v>
      </c>
      <c r="X501">
        <v>340</v>
      </c>
      <c r="Y501">
        <v>47637</v>
      </c>
      <c r="AA501">
        <v>299.08999633789102</v>
      </c>
      <c r="AB501" t="s">
        <v>137</v>
      </c>
      <c r="AD501" t="s">
        <v>754</v>
      </c>
      <c r="AF501" t="s">
        <v>141</v>
      </c>
      <c r="AG501">
        <v>2</v>
      </c>
      <c r="AH501" t="s">
        <v>170</v>
      </c>
      <c r="AI501">
        <v>10</v>
      </c>
      <c r="AJ501" t="s">
        <v>142</v>
      </c>
      <c r="AK501">
        <v>98.199996948242202</v>
      </c>
      <c r="AM501" t="s">
        <v>137</v>
      </c>
      <c r="AN501" t="s">
        <v>143</v>
      </c>
      <c r="AO501" t="s">
        <v>137</v>
      </c>
      <c r="AP501" t="s">
        <v>144</v>
      </c>
      <c r="AQ501" t="s">
        <v>145</v>
      </c>
      <c r="AR501" t="s">
        <v>137</v>
      </c>
      <c r="AS501" t="s">
        <v>146</v>
      </c>
      <c r="AT501" t="s">
        <v>137</v>
      </c>
      <c r="AW501" t="s">
        <v>755</v>
      </c>
      <c r="AX501" t="s">
        <v>148</v>
      </c>
      <c r="AY501">
        <v>0.22499999403953599</v>
      </c>
      <c r="AZ501" t="s">
        <v>149</v>
      </c>
      <c r="BA501">
        <v>30</v>
      </c>
      <c r="BB501" t="s">
        <v>150</v>
      </c>
      <c r="BD501">
        <v>2.9999999329447701E-2</v>
      </c>
      <c r="BE501" t="s">
        <v>151</v>
      </c>
      <c r="BF501" t="s">
        <v>137</v>
      </c>
      <c r="BG501" t="s">
        <v>137</v>
      </c>
      <c r="BH501" t="s">
        <v>166</v>
      </c>
      <c r="BJ501">
        <v>1</v>
      </c>
      <c r="BK501">
        <v>1</v>
      </c>
      <c r="BL501">
        <v>24</v>
      </c>
      <c r="BM501" t="s">
        <v>152</v>
      </c>
      <c r="BN501">
        <v>24</v>
      </c>
      <c r="BP501">
        <v>1</v>
      </c>
      <c r="BV501" t="s">
        <v>155</v>
      </c>
      <c r="BW501">
        <v>1</v>
      </c>
      <c r="BX501" t="s">
        <v>133</v>
      </c>
      <c r="BY501">
        <v>1</v>
      </c>
      <c r="BZ501" t="s">
        <v>167</v>
      </c>
      <c r="CC501">
        <v>1</v>
      </c>
      <c r="CD501">
        <v>0</v>
      </c>
      <c r="CE501" t="s">
        <v>158</v>
      </c>
      <c r="CG501" t="s">
        <v>176</v>
      </c>
      <c r="CI501" t="s">
        <v>137</v>
      </c>
      <c r="CJ501" t="s">
        <v>174</v>
      </c>
      <c r="CK501" t="s">
        <v>174</v>
      </c>
      <c r="CL501" t="s">
        <v>137</v>
      </c>
      <c r="CM501" t="s">
        <v>161</v>
      </c>
      <c r="CN501">
        <v>0</v>
      </c>
      <c r="CO501">
        <v>1</v>
      </c>
      <c r="CP501">
        <v>1</v>
      </c>
      <c r="CQ501">
        <v>1</v>
      </c>
      <c r="CR501">
        <v>0</v>
      </c>
      <c r="CS501">
        <v>1</v>
      </c>
      <c r="CT501">
        <v>0</v>
      </c>
      <c r="CU501" t="s">
        <v>162</v>
      </c>
      <c r="CW501">
        <v>0</v>
      </c>
      <c r="CX501">
        <v>0</v>
      </c>
      <c r="CZ501">
        <v>5</v>
      </c>
      <c r="DA501">
        <v>1</v>
      </c>
      <c r="DB501">
        <v>8</v>
      </c>
      <c r="DC501">
        <v>3</v>
      </c>
      <c r="DD501">
        <v>10</v>
      </c>
      <c r="DE501">
        <v>5</v>
      </c>
      <c r="DF501">
        <v>3</v>
      </c>
      <c r="DG501">
        <v>10</v>
      </c>
      <c r="DH501">
        <v>0</v>
      </c>
      <c r="DI501">
        <v>5</v>
      </c>
      <c r="DJ501">
        <v>5</v>
      </c>
      <c r="DK501">
        <v>5</v>
      </c>
      <c r="DL501">
        <v>5</v>
      </c>
      <c r="DM501">
        <v>5</v>
      </c>
      <c r="DN501">
        <v>0</v>
      </c>
      <c r="DO501">
        <v>2</v>
      </c>
      <c r="DP501">
        <v>5</v>
      </c>
      <c r="DQ501">
        <v>5</v>
      </c>
      <c r="DR501">
        <v>5</v>
      </c>
      <c r="DS501">
        <v>10</v>
      </c>
      <c r="DT501">
        <v>10</v>
      </c>
      <c r="DU501">
        <v>0</v>
      </c>
      <c r="DV501">
        <v>4</v>
      </c>
      <c r="DW501">
        <v>5</v>
      </c>
      <c r="DX501">
        <v>5</v>
      </c>
      <c r="DY501">
        <v>0</v>
      </c>
      <c r="DZ501">
        <v>10</v>
      </c>
      <c r="EA501">
        <v>0</v>
      </c>
      <c r="EB501">
        <v>5</v>
      </c>
      <c r="EC501">
        <v>0</v>
      </c>
      <c r="ED501">
        <v>181</v>
      </c>
      <c r="EE501">
        <v>136</v>
      </c>
      <c r="EF501">
        <v>0.75138121843338002</v>
      </c>
      <c r="EG501" t="s">
        <v>163</v>
      </c>
      <c r="EH501">
        <v>21926</v>
      </c>
      <c r="EI501" t="s">
        <v>756</v>
      </c>
      <c r="EJ501" t="s">
        <v>165</v>
      </c>
    </row>
    <row r="502" spans="1:140" ht="15" hidden="1" x14ac:dyDescent="0.25">
      <c r="A502" t="s">
        <v>752</v>
      </c>
      <c r="B502" t="s">
        <v>753</v>
      </c>
      <c r="D502" t="s">
        <v>263</v>
      </c>
      <c r="E502">
        <v>45348</v>
      </c>
      <c r="F502">
        <v>21927</v>
      </c>
      <c r="G502" t="s">
        <v>132</v>
      </c>
      <c r="H502" t="s">
        <v>133</v>
      </c>
      <c r="I502" t="s">
        <v>134</v>
      </c>
      <c r="J502" t="s">
        <v>196</v>
      </c>
      <c r="K502">
        <v>0.17499999999999999</v>
      </c>
      <c r="L502" t="s">
        <v>197</v>
      </c>
      <c r="P502" t="s">
        <v>198</v>
      </c>
      <c r="S502">
        <v>19059455</v>
      </c>
      <c r="U502" t="s">
        <v>544</v>
      </c>
      <c r="V502">
        <v>2009</v>
      </c>
      <c r="W502" t="s">
        <v>139</v>
      </c>
      <c r="X502">
        <v>341</v>
      </c>
      <c r="Y502">
        <v>47638</v>
      </c>
      <c r="AA502">
        <v>299.08999633789102</v>
      </c>
      <c r="AB502" t="s">
        <v>137</v>
      </c>
      <c r="AD502" t="s">
        <v>754</v>
      </c>
      <c r="AF502" t="s">
        <v>141</v>
      </c>
      <c r="AG502">
        <v>3</v>
      </c>
      <c r="AH502" t="s">
        <v>142</v>
      </c>
      <c r="AI502">
        <v>8</v>
      </c>
      <c r="AJ502" t="s">
        <v>142</v>
      </c>
      <c r="AK502">
        <v>98.199996948242202</v>
      </c>
      <c r="AM502" t="s">
        <v>137</v>
      </c>
      <c r="AN502" t="s">
        <v>143</v>
      </c>
      <c r="AO502" t="s">
        <v>137</v>
      </c>
      <c r="AP502" t="s">
        <v>144</v>
      </c>
      <c r="AQ502" t="s">
        <v>145</v>
      </c>
      <c r="AR502" t="s">
        <v>137</v>
      </c>
      <c r="AS502" t="s">
        <v>146</v>
      </c>
      <c r="AT502" t="s">
        <v>137</v>
      </c>
      <c r="AW502" t="s">
        <v>755</v>
      </c>
      <c r="AX502" t="s">
        <v>148</v>
      </c>
      <c r="AY502">
        <v>0.22499999403953599</v>
      </c>
      <c r="AZ502" t="s">
        <v>149</v>
      </c>
      <c r="BA502">
        <v>30</v>
      </c>
      <c r="BB502" t="s">
        <v>150</v>
      </c>
      <c r="BD502">
        <v>2.9999999329447701E-2</v>
      </c>
      <c r="BE502" t="s">
        <v>151</v>
      </c>
      <c r="BF502" t="s">
        <v>137</v>
      </c>
      <c r="BG502" t="s">
        <v>137</v>
      </c>
      <c r="BH502" t="s">
        <v>134</v>
      </c>
      <c r="BJ502">
        <v>1</v>
      </c>
      <c r="BK502">
        <v>0</v>
      </c>
      <c r="BL502">
        <v>24</v>
      </c>
      <c r="BM502" t="s">
        <v>152</v>
      </c>
      <c r="BN502">
        <v>24</v>
      </c>
      <c r="BP502">
        <v>1</v>
      </c>
      <c r="BV502" t="s">
        <v>155</v>
      </c>
      <c r="BW502">
        <v>1</v>
      </c>
      <c r="BX502" t="s">
        <v>133</v>
      </c>
      <c r="BY502">
        <v>1</v>
      </c>
      <c r="BZ502" t="s">
        <v>156</v>
      </c>
      <c r="CC502">
        <v>1</v>
      </c>
      <c r="CD502">
        <v>0</v>
      </c>
      <c r="CE502" t="s">
        <v>158</v>
      </c>
      <c r="CG502" t="s">
        <v>176</v>
      </c>
      <c r="CI502" t="s">
        <v>137</v>
      </c>
      <c r="CJ502" t="s">
        <v>137</v>
      </c>
      <c r="CK502" t="s">
        <v>174</v>
      </c>
      <c r="CL502" t="s">
        <v>137</v>
      </c>
      <c r="CM502" t="s">
        <v>161</v>
      </c>
      <c r="CN502">
        <v>0</v>
      </c>
      <c r="CO502">
        <v>1</v>
      </c>
      <c r="CP502">
        <v>0</v>
      </c>
      <c r="CQ502">
        <v>1</v>
      </c>
      <c r="CR502">
        <v>0</v>
      </c>
      <c r="CS502">
        <v>1</v>
      </c>
      <c r="CT502">
        <v>0</v>
      </c>
      <c r="CU502" t="s">
        <v>162</v>
      </c>
      <c r="CW502">
        <v>0</v>
      </c>
      <c r="CX502">
        <v>0</v>
      </c>
      <c r="CZ502">
        <v>5</v>
      </c>
      <c r="DA502">
        <v>5</v>
      </c>
      <c r="DB502">
        <v>8</v>
      </c>
      <c r="DC502">
        <v>3</v>
      </c>
      <c r="DD502">
        <v>10</v>
      </c>
      <c r="DE502">
        <v>5</v>
      </c>
      <c r="DF502">
        <v>3</v>
      </c>
      <c r="DG502">
        <v>10</v>
      </c>
      <c r="DH502">
        <v>0</v>
      </c>
      <c r="DI502">
        <v>5</v>
      </c>
      <c r="DJ502">
        <v>5</v>
      </c>
      <c r="DK502">
        <v>5</v>
      </c>
      <c r="DL502">
        <v>5</v>
      </c>
      <c r="DM502">
        <v>5</v>
      </c>
      <c r="DN502">
        <v>0</v>
      </c>
      <c r="DO502">
        <v>2</v>
      </c>
      <c r="DP502">
        <v>5</v>
      </c>
      <c r="DQ502">
        <v>10</v>
      </c>
      <c r="DR502">
        <v>5</v>
      </c>
      <c r="DS502">
        <v>10</v>
      </c>
      <c r="DT502">
        <v>10</v>
      </c>
      <c r="DU502">
        <v>0</v>
      </c>
      <c r="DV502">
        <v>4</v>
      </c>
      <c r="DW502">
        <v>0</v>
      </c>
      <c r="DX502">
        <v>5</v>
      </c>
      <c r="DY502">
        <v>0</v>
      </c>
      <c r="DZ502">
        <v>10</v>
      </c>
      <c r="EA502">
        <v>0</v>
      </c>
      <c r="EB502">
        <v>5</v>
      </c>
      <c r="EC502">
        <v>0</v>
      </c>
      <c r="ED502">
        <v>196</v>
      </c>
      <c r="EE502">
        <v>140</v>
      </c>
      <c r="EF502">
        <v>0.71428573131561302</v>
      </c>
      <c r="EG502" t="s">
        <v>163</v>
      </c>
      <c r="EH502">
        <v>21927</v>
      </c>
      <c r="EI502" t="s">
        <v>756</v>
      </c>
      <c r="EJ502" t="s">
        <v>165</v>
      </c>
    </row>
    <row r="503" spans="1:140" ht="15" hidden="1" x14ac:dyDescent="0.25">
      <c r="A503" t="s">
        <v>752</v>
      </c>
      <c r="B503" t="s">
        <v>753</v>
      </c>
      <c r="D503" t="s">
        <v>263</v>
      </c>
      <c r="E503">
        <v>45348</v>
      </c>
      <c r="F503">
        <v>21927</v>
      </c>
      <c r="G503" t="s">
        <v>132</v>
      </c>
      <c r="H503" t="s">
        <v>133</v>
      </c>
      <c r="I503" t="s">
        <v>134</v>
      </c>
      <c r="J503" t="s">
        <v>252</v>
      </c>
      <c r="K503">
        <v>461.5</v>
      </c>
      <c r="L503" t="s">
        <v>253</v>
      </c>
      <c r="P503" t="s">
        <v>254</v>
      </c>
      <c r="S503">
        <v>19059455</v>
      </c>
      <c r="U503" t="s">
        <v>544</v>
      </c>
      <c r="V503">
        <v>2009</v>
      </c>
      <c r="W503" t="s">
        <v>139</v>
      </c>
      <c r="X503">
        <v>341</v>
      </c>
      <c r="Y503">
        <v>47638</v>
      </c>
      <c r="AA503">
        <v>299.08999633789102</v>
      </c>
      <c r="AB503" t="s">
        <v>137</v>
      </c>
      <c r="AD503" t="s">
        <v>754</v>
      </c>
      <c r="AF503" t="s">
        <v>141</v>
      </c>
      <c r="AG503">
        <v>3</v>
      </c>
      <c r="AH503" t="s">
        <v>142</v>
      </c>
      <c r="AI503">
        <v>8</v>
      </c>
      <c r="AJ503" t="s">
        <v>142</v>
      </c>
      <c r="AK503">
        <v>98.199996948242202</v>
      </c>
      <c r="AM503" t="s">
        <v>137</v>
      </c>
      <c r="AN503" t="s">
        <v>143</v>
      </c>
      <c r="AO503" t="s">
        <v>137</v>
      </c>
      <c r="AP503" t="s">
        <v>144</v>
      </c>
      <c r="AQ503" t="s">
        <v>145</v>
      </c>
      <c r="AR503" t="s">
        <v>137</v>
      </c>
      <c r="AS503" t="s">
        <v>146</v>
      </c>
      <c r="AT503" t="s">
        <v>137</v>
      </c>
      <c r="AW503" t="s">
        <v>755</v>
      </c>
      <c r="AX503" t="s">
        <v>148</v>
      </c>
      <c r="AY503">
        <v>0.22499999403953599</v>
      </c>
      <c r="AZ503" t="s">
        <v>149</v>
      </c>
      <c r="BA503">
        <v>30</v>
      </c>
      <c r="BB503" t="s">
        <v>150</v>
      </c>
      <c r="BD503">
        <v>2.9999999329447701E-2</v>
      </c>
      <c r="BE503" t="s">
        <v>151</v>
      </c>
      <c r="BF503" t="s">
        <v>137</v>
      </c>
      <c r="BG503" t="s">
        <v>137</v>
      </c>
      <c r="BH503" t="s">
        <v>134</v>
      </c>
      <c r="BJ503">
        <v>1</v>
      </c>
      <c r="BK503">
        <v>0</v>
      </c>
      <c r="BL503">
        <v>24</v>
      </c>
      <c r="BM503" t="s">
        <v>152</v>
      </c>
      <c r="BN503">
        <v>24</v>
      </c>
      <c r="BP503">
        <v>1</v>
      </c>
      <c r="BV503" t="s">
        <v>155</v>
      </c>
      <c r="BW503">
        <v>1</v>
      </c>
      <c r="BX503" t="s">
        <v>133</v>
      </c>
      <c r="BY503">
        <v>1</v>
      </c>
      <c r="BZ503" t="s">
        <v>156</v>
      </c>
      <c r="CC503">
        <v>1</v>
      </c>
      <c r="CD503">
        <v>0</v>
      </c>
      <c r="CE503" t="s">
        <v>158</v>
      </c>
      <c r="CG503" t="s">
        <v>176</v>
      </c>
      <c r="CI503" t="s">
        <v>137</v>
      </c>
      <c r="CJ503" t="s">
        <v>137</v>
      </c>
      <c r="CK503" t="s">
        <v>174</v>
      </c>
      <c r="CL503" t="s">
        <v>137</v>
      </c>
      <c r="CM503" t="s">
        <v>161</v>
      </c>
      <c r="CN503">
        <v>0</v>
      </c>
      <c r="CO503">
        <v>1</v>
      </c>
      <c r="CP503">
        <v>0</v>
      </c>
      <c r="CQ503">
        <v>1</v>
      </c>
      <c r="CR503">
        <v>0</v>
      </c>
      <c r="CS503">
        <v>1</v>
      </c>
      <c r="CT503">
        <v>0</v>
      </c>
      <c r="CU503" t="s">
        <v>162</v>
      </c>
      <c r="CW503">
        <v>0</v>
      </c>
      <c r="CX503">
        <v>0</v>
      </c>
      <c r="CZ503">
        <v>5</v>
      </c>
      <c r="DA503">
        <v>5</v>
      </c>
      <c r="DB503">
        <v>8</v>
      </c>
      <c r="DC503">
        <v>3</v>
      </c>
      <c r="DD503">
        <v>10</v>
      </c>
      <c r="DE503">
        <v>5</v>
      </c>
      <c r="DF503">
        <v>3</v>
      </c>
      <c r="DG503">
        <v>10</v>
      </c>
      <c r="DH503">
        <v>0</v>
      </c>
      <c r="DI503">
        <v>5</v>
      </c>
      <c r="DJ503">
        <v>5</v>
      </c>
      <c r="DK503">
        <v>5</v>
      </c>
      <c r="DL503">
        <v>5</v>
      </c>
      <c r="DM503">
        <v>5</v>
      </c>
      <c r="DN503">
        <v>0</v>
      </c>
      <c r="DO503">
        <v>2</v>
      </c>
      <c r="DP503">
        <v>5</v>
      </c>
      <c r="DQ503">
        <v>10</v>
      </c>
      <c r="DR503">
        <v>5</v>
      </c>
      <c r="DS503">
        <v>10</v>
      </c>
      <c r="DT503">
        <v>10</v>
      </c>
      <c r="DU503">
        <v>0</v>
      </c>
      <c r="DV503">
        <v>4</v>
      </c>
      <c r="DW503">
        <v>0</v>
      </c>
      <c r="DX503">
        <v>5</v>
      </c>
      <c r="DY503">
        <v>0</v>
      </c>
      <c r="DZ503">
        <v>10</v>
      </c>
      <c r="EA503">
        <v>0</v>
      </c>
      <c r="EB503">
        <v>5</v>
      </c>
      <c r="EC503">
        <v>0</v>
      </c>
      <c r="ED503">
        <v>196</v>
      </c>
      <c r="EE503">
        <v>140</v>
      </c>
      <c r="EF503">
        <v>0.71428573131561302</v>
      </c>
      <c r="EG503" t="s">
        <v>163</v>
      </c>
      <c r="EH503">
        <v>21927</v>
      </c>
      <c r="EI503" t="s">
        <v>756</v>
      </c>
      <c r="EJ503" t="s">
        <v>165</v>
      </c>
    </row>
    <row r="504" spans="1:140" hidden="1" x14ac:dyDescent="0.35">
      <c r="A504" t="s">
        <v>984</v>
      </c>
      <c r="B504" t="s">
        <v>985</v>
      </c>
      <c r="C504" t="s">
        <v>932</v>
      </c>
      <c r="D504" t="s">
        <v>925</v>
      </c>
      <c r="E504">
        <v>2052025</v>
      </c>
      <c r="G504" s="10" t="s">
        <v>132</v>
      </c>
      <c r="H504" t="s">
        <v>133</v>
      </c>
      <c r="I504" t="s">
        <v>134</v>
      </c>
      <c r="J504" t="s">
        <v>135</v>
      </c>
      <c r="K504">
        <v>0.253</v>
      </c>
      <c r="L504" t="s">
        <v>136</v>
      </c>
      <c r="R504" t="s">
        <v>990</v>
      </c>
      <c r="T504" t="s">
        <v>989</v>
      </c>
      <c r="AS504" s="12" t="s">
        <v>168</v>
      </c>
    </row>
    <row r="505" spans="1:140" ht="15" hidden="1" x14ac:dyDescent="0.25">
      <c r="A505" t="s">
        <v>752</v>
      </c>
      <c r="B505" t="s">
        <v>753</v>
      </c>
      <c r="D505" t="s">
        <v>263</v>
      </c>
      <c r="E505">
        <v>45348</v>
      </c>
      <c r="F505">
        <v>21927</v>
      </c>
      <c r="G505" t="s">
        <v>132</v>
      </c>
      <c r="H505" t="s">
        <v>133</v>
      </c>
      <c r="I505" t="s">
        <v>134</v>
      </c>
      <c r="J505" t="s">
        <v>397</v>
      </c>
      <c r="K505">
        <v>0.36</v>
      </c>
      <c r="L505" t="s">
        <v>152</v>
      </c>
      <c r="P505" t="s">
        <v>137</v>
      </c>
      <c r="S505">
        <v>19059455</v>
      </c>
      <c r="U505" t="s">
        <v>544</v>
      </c>
      <c r="V505">
        <v>2009</v>
      </c>
      <c r="W505" t="s">
        <v>139</v>
      </c>
      <c r="X505">
        <v>341</v>
      </c>
      <c r="Y505">
        <v>47638</v>
      </c>
      <c r="AA505">
        <v>299.08999633789102</v>
      </c>
      <c r="AB505" t="s">
        <v>137</v>
      </c>
      <c r="AD505" t="s">
        <v>754</v>
      </c>
      <c r="AF505" t="s">
        <v>141</v>
      </c>
      <c r="AG505">
        <v>3</v>
      </c>
      <c r="AH505" t="s">
        <v>142</v>
      </c>
      <c r="AI505">
        <v>8</v>
      </c>
      <c r="AJ505" t="s">
        <v>142</v>
      </c>
      <c r="AK505">
        <v>98.199996948242202</v>
      </c>
      <c r="AM505" t="s">
        <v>137</v>
      </c>
      <c r="AN505" t="s">
        <v>143</v>
      </c>
      <c r="AO505" t="s">
        <v>137</v>
      </c>
      <c r="AP505" t="s">
        <v>144</v>
      </c>
      <c r="AQ505" t="s">
        <v>145</v>
      </c>
      <c r="AR505" t="s">
        <v>137</v>
      </c>
      <c r="AS505" t="s">
        <v>146</v>
      </c>
      <c r="AT505" t="s">
        <v>137</v>
      </c>
      <c r="AW505" t="s">
        <v>755</v>
      </c>
      <c r="AX505" t="s">
        <v>148</v>
      </c>
      <c r="AY505">
        <v>0.22499999403953599</v>
      </c>
      <c r="AZ505" t="s">
        <v>149</v>
      </c>
      <c r="BA505">
        <v>30</v>
      </c>
      <c r="BB505" t="s">
        <v>150</v>
      </c>
      <c r="BD505">
        <v>2.9999999329447701E-2</v>
      </c>
      <c r="BE505" t="s">
        <v>151</v>
      </c>
      <c r="BF505" t="s">
        <v>137</v>
      </c>
      <c r="BG505" t="s">
        <v>137</v>
      </c>
      <c r="BH505" t="s">
        <v>134</v>
      </c>
      <c r="BJ505">
        <v>1</v>
      </c>
      <c r="BK505">
        <v>0</v>
      </c>
      <c r="BL505">
        <v>24</v>
      </c>
      <c r="BM505" t="s">
        <v>152</v>
      </c>
      <c r="BN505">
        <v>24</v>
      </c>
      <c r="BP505">
        <v>1</v>
      </c>
      <c r="BV505" t="s">
        <v>155</v>
      </c>
      <c r="BW505">
        <v>1</v>
      </c>
      <c r="BX505" t="s">
        <v>133</v>
      </c>
      <c r="BY505">
        <v>1</v>
      </c>
      <c r="BZ505" t="s">
        <v>156</v>
      </c>
      <c r="CC505">
        <v>1</v>
      </c>
      <c r="CD505">
        <v>0</v>
      </c>
      <c r="CE505" t="s">
        <v>158</v>
      </c>
      <c r="CG505" t="s">
        <v>176</v>
      </c>
      <c r="CI505" t="s">
        <v>137</v>
      </c>
      <c r="CJ505" t="s">
        <v>137</v>
      </c>
      <c r="CK505" t="s">
        <v>174</v>
      </c>
      <c r="CL505" t="s">
        <v>137</v>
      </c>
      <c r="CM505" t="s">
        <v>161</v>
      </c>
      <c r="CN505">
        <v>0</v>
      </c>
      <c r="CO505">
        <v>1</v>
      </c>
      <c r="CP505">
        <v>0</v>
      </c>
      <c r="CQ505">
        <v>1</v>
      </c>
      <c r="CR505">
        <v>0</v>
      </c>
      <c r="CS505">
        <v>1</v>
      </c>
      <c r="CT505">
        <v>0</v>
      </c>
      <c r="CU505" t="s">
        <v>162</v>
      </c>
      <c r="CW505">
        <v>0</v>
      </c>
      <c r="CX505">
        <v>0</v>
      </c>
      <c r="CZ505">
        <v>5</v>
      </c>
      <c r="DA505">
        <v>5</v>
      </c>
      <c r="DB505">
        <v>8</v>
      </c>
      <c r="DC505">
        <v>3</v>
      </c>
      <c r="DD505">
        <v>10</v>
      </c>
      <c r="DE505">
        <v>5</v>
      </c>
      <c r="DF505">
        <v>3</v>
      </c>
      <c r="DG505">
        <v>10</v>
      </c>
      <c r="DH505">
        <v>0</v>
      </c>
      <c r="DI505">
        <v>5</v>
      </c>
      <c r="DJ505">
        <v>5</v>
      </c>
      <c r="DK505">
        <v>5</v>
      </c>
      <c r="DL505">
        <v>5</v>
      </c>
      <c r="DM505">
        <v>5</v>
      </c>
      <c r="DN505">
        <v>0</v>
      </c>
      <c r="DO505">
        <v>2</v>
      </c>
      <c r="DP505">
        <v>5</v>
      </c>
      <c r="DQ505">
        <v>10</v>
      </c>
      <c r="DR505">
        <v>5</v>
      </c>
      <c r="DS505">
        <v>10</v>
      </c>
      <c r="DT505">
        <v>10</v>
      </c>
      <c r="DU505">
        <v>0</v>
      </c>
      <c r="DV505">
        <v>4</v>
      </c>
      <c r="DW505">
        <v>0</v>
      </c>
      <c r="DX505">
        <v>5</v>
      </c>
      <c r="DY505">
        <v>0</v>
      </c>
      <c r="DZ505">
        <v>10</v>
      </c>
      <c r="EA505">
        <v>0</v>
      </c>
      <c r="EB505">
        <v>5</v>
      </c>
      <c r="EC505">
        <v>0</v>
      </c>
      <c r="ED505">
        <v>196</v>
      </c>
      <c r="EE505">
        <v>140</v>
      </c>
      <c r="EF505">
        <v>0.71428573131561302</v>
      </c>
      <c r="EG505" t="s">
        <v>163</v>
      </c>
      <c r="EH505">
        <v>21927</v>
      </c>
      <c r="EI505" t="s">
        <v>756</v>
      </c>
      <c r="EJ505" t="s">
        <v>165</v>
      </c>
    </row>
    <row r="506" spans="1:140" ht="15" hidden="1" x14ac:dyDescent="0.25">
      <c r="A506" t="s">
        <v>752</v>
      </c>
      <c r="B506" t="s">
        <v>753</v>
      </c>
      <c r="D506" t="s">
        <v>263</v>
      </c>
      <c r="E506">
        <v>45348</v>
      </c>
      <c r="F506">
        <v>21927</v>
      </c>
      <c r="G506" t="s">
        <v>132</v>
      </c>
      <c r="H506" t="s">
        <v>133</v>
      </c>
      <c r="I506" t="s">
        <v>134</v>
      </c>
      <c r="J506" t="s">
        <v>283</v>
      </c>
      <c r="K506">
        <v>1.956</v>
      </c>
      <c r="L506" t="s">
        <v>197</v>
      </c>
      <c r="P506" t="s">
        <v>137</v>
      </c>
      <c r="S506">
        <v>19059455</v>
      </c>
      <c r="U506" t="s">
        <v>544</v>
      </c>
      <c r="V506">
        <v>2009</v>
      </c>
      <c r="W506" t="s">
        <v>139</v>
      </c>
      <c r="X506">
        <v>341</v>
      </c>
      <c r="Y506">
        <v>47638</v>
      </c>
      <c r="AA506">
        <v>299.08999633789102</v>
      </c>
      <c r="AB506" t="s">
        <v>137</v>
      </c>
      <c r="AD506" t="s">
        <v>754</v>
      </c>
      <c r="AF506" t="s">
        <v>141</v>
      </c>
      <c r="AG506">
        <v>3</v>
      </c>
      <c r="AH506" t="s">
        <v>142</v>
      </c>
      <c r="AI506">
        <v>8</v>
      </c>
      <c r="AJ506" t="s">
        <v>142</v>
      </c>
      <c r="AK506">
        <v>98.199996948242202</v>
      </c>
      <c r="AM506" t="s">
        <v>137</v>
      </c>
      <c r="AN506" t="s">
        <v>143</v>
      </c>
      <c r="AO506" t="s">
        <v>137</v>
      </c>
      <c r="AP506" t="s">
        <v>144</v>
      </c>
      <c r="AQ506" t="s">
        <v>145</v>
      </c>
      <c r="AR506" t="s">
        <v>137</v>
      </c>
      <c r="AS506" t="s">
        <v>146</v>
      </c>
      <c r="AT506" t="s">
        <v>137</v>
      </c>
      <c r="AW506" t="s">
        <v>755</v>
      </c>
      <c r="AX506" t="s">
        <v>148</v>
      </c>
      <c r="AY506">
        <v>0.22499999403953599</v>
      </c>
      <c r="AZ506" t="s">
        <v>149</v>
      </c>
      <c r="BA506">
        <v>30</v>
      </c>
      <c r="BB506" t="s">
        <v>150</v>
      </c>
      <c r="BD506">
        <v>2.9999999329447701E-2</v>
      </c>
      <c r="BE506" t="s">
        <v>151</v>
      </c>
      <c r="BF506" t="s">
        <v>137</v>
      </c>
      <c r="BG506" t="s">
        <v>137</v>
      </c>
      <c r="BH506" t="s">
        <v>134</v>
      </c>
      <c r="BJ506">
        <v>1</v>
      </c>
      <c r="BK506">
        <v>0</v>
      </c>
      <c r="BL506">
        <v>24</v>
      </c>
      <c r="BM506" t="s">
        <v>152</v>
      </c>
      <c r="BN506">
        <v>24</v>
      </c>
      <c r="BP506">
        <v>1</v>
      </c>
      <c r="BV506" t="s">
        <v>155</v>
      </c>
      <c r="BW506">
        <v>1</v>
      </c>
      <c r="BX506" t="s">
        <v>133</v>
      </c>
      <c r="BY506">
        <v>1</v>
      </c>
      <c r="BZ506" t="s">
        <v>156</v>
      </c>
      <c r="CC506">
        <v>1</v>
      </c>
      <c r="CD506">
        <v>0</v>
      </c>
      <c r="CE506" t="s">
        <v>158</v>
      </c>
      <c r="CG506" t="s">
        <v>176</v>
      </c>
      <c r="CI506" t="s">
        <v>137</v>
      </c>
      <c r="CJ506" t="s">
        <v>137</v>
      </c>
      <c r="CK506" t="s">
        <v>174</v>
      </c>
      <c r="CL506" t="s">
        <v>137</v>
      </c>
      <c r="CM506" t="s">
        <v>161</v>
      </c>
      <c r="CN506">
        <v>0</v>
      </c>
      <c r="CO506">
        <v>1</v>
      </c>
      <c r="CP506">
        <v>0</v>
      </c>
      <c r="CQ506">
        <v>1</v>
      </c>
      <c r="CR506">
        <v>0</v>
      </c>
      <c r="CS506">
        <v>1</v>
      </c>
      <c r="CT506">
        <v>0</v>
      </c>
      <c r="CU506" t="s">
        <v>162</v>
      </c>
      <c r="CW506">
        <v>0</v>
      </c>
      <c r="CX506">
        <v>0</v>
      </c>
      <c r="CZ506">
        <v>5</v>
      </c>
      <c r="DA506">
        <v>5</v>
      </c>
      <c r="DB506">
        <v>8</v>
      </c>
      <c r="DC506">
        <v>3</v>
      </c>
      <c r="DD506">
        <v>10</v>
      </c>
      <c r="DE506">
        <v>5</v>
      </c>
      <c r="DF506">
        <v>3</v>
      </c>
      <c r="DG506">
        <v>10</v>
      </c>
      <c r="DH506">
        <v>0</v>
      </c>
      <c r="DI506">
        <v>5</v>
      </c>
      <c r="DJ506">
        <v>5</v>
      </c>
      <c r="DK506">
        <v>5</v>
      </c>
      <c r="DL506">
        <v>5</v>
      </c>
      <c r="DM506">
        <v>5</v>
      </c>
      <c r="DN506">
        <v>0</v>
      </c>
      <c r="DO506">
        <v>2</v>
      </c>
      <c r="DP506">
        <v>5</v>
      </c>
      <c r="DQ506">
        <v>10</v>
      </c>
      <c r="DR506">
        <v>5</v>
      </c>
      <c r="DS506">
        <v>10</v>
      </c>
      <c r="DT506">
        <v>10</v>
      </c>
      <c r="DU506">
        <v>0</v>
      </c>
      <c r="DV506">
        <v>4</v>
      </c>
      <c r="DW506">
        <v>0</v>
      </c>
      <c r="DX506">
        <v>5</v>
      </c>
      <c r="DY506">
        <v>0</v>
      </c>
      <c r="DZ506">
        <v>10</v>
      </c>
      <c r="EA506">
        <v>0</v>
      </c>
      <c r="EB506">
        <v>5</v>
      </c>
      <c r="EC506">
        <v>0</v>
      </c>
      <c r="ED506">
        <v>196</v>
      </c>
      <c r="EE506">
        <v>140</v>
      </c>
      <c r="EF506">
        <v>0.71428573131561302</v>
      </c>
      <c r="EG506" t="s">
        <v>163</v>
      </c>
      <c r="EH506">
        <v>21927</v>
      </c>
      <c r="EI506" t="s">
        <v>756</v>
      </c>
      <c r="EJ506" t="s">
        <v>165</v>
      </c>
    </row>
    <row r="507" spans="1:140" ht="15" hidden="1" x14ac:dyDescent="0.25">
      <c r="A507" t="s">
        <v>752</v>
      </c>
      <c r="B507" t="s">
        <v>753</v>
      </c>
      <c r="D507" t="s">
        <v>263</v>
      </c>
      <c r="E507">
        <v>45348</v>
      </c>
      <c r="F507">
        <v>25903</v>
      </c>
      <c r="G507" t="s">
        <v>132</v>
      </c>
      <c r="H507" t="s">
        <v>133</v>
      </c>
      <c r="I507" t="s">
        <v>166</v>
      </c>
      <c r="J507" t="s">
        <v>255</v>
      </c>
      <c r="K507">
        <v>119</v>
      </c>
      <c r="L507" t="s">
        <v>774</v>
      </c>
      <c r="S507">
        <v>19059455</v>
      </c>
      <c r="U507" t="s">
        <v>544</v>
      </c>
      <c r="V507">
        <v>2009</v>
      </c>
      <c r="W507" t="s">
        <v>290</v>
      </c>
      <c r="X507">
        <v>4317</v>
      </c>
      <c r="Y507">
        <v>100402</v>
      </c>
      <c r="AA507">
        <v>300.10000610351602</v>
      </c>
      <c r="AB507" t="s">
        <v>174</v>
      </c>
      <c r="AD507" t="s">
        <v>770</v>
      </c>
      <c r="AF507" t="s">
        <v>141</v>
      </c>
      <c r="AG507">
        <v>3</v>
      </c>
      <c r="AH507" t="s">
        <v>142</v>
      </c>
      <c r="AI507">
        <v>8</v>
      </c>
      <c r="AJ507" t="s">
        <v>142</v>
      </c>
      <c r="AK507">
        <v>98.199996948242202</v>
      </c>
      <c r="AM507" t="s">
        <v>137</v>
      </c>
      <c r="AN507" t="s">
        <v>308</v>
      </c>
      <c r="AO507" t="s">
        <v>137</v>
      </c>
      <c r="AQ507" t="s">
        <v>203</v>
      </c>
      <c r="AR507" t="s">
        <v>204</v>
      </c>
      <c r="AS507" t="s">
        <v>168</v>
      </c>
      <c r="AT507" t="s">
        <v>137</v>
      </c>
      <c r="AU507" t="s">
        <v>293</v>
      </c>
      <c r="AV507" t="s">
        <v>771</v>
      </c>
      <c r="AW507" t="s">
        <v>147</v>
      </c>
      <c r="AX507" t="s">
        <v>412</v>
      </c>
      <c r="AY507">
        <v>0.22499999403953599</v>
      </c>
      <c r="AZ507" t="s">
        <v>149</v>
      </c>
      <c r="BA507">
        <v>30</v>
      </c>
      <c r="BB507" t="s">
        <v>296</v>
      </c>
      <c r="BD507">
        <v>30</v>
      </c>
      <c r="BE507" t="s">
        <v>296</v>
      </c>
      <c r="BG507" t="s">
        <v>137</v>
      </c>
      <c r="BH507" t="s">
        <v>166</v>
      </c>
      <c r="BJ507">
        <v>1</v>
      </c>
      <c r="BK507">
        <v>1</v>
      </c>
      <c r="BL507">
        <v>24</v>
      </c>
      <c r="BM507" t="s">
        <v>152</v>
      </c>
      <c r="BN507">
        <v>24</v>
      </c>
      <c r="BP507">
        <v>1</v>
      </c>
      <c r="BU507">
        <v>0</v>
      </c>
      <c r="BV507" t="s">
        <v>155</v>
      </c>
      <c r="BW507">
        <v>1</v>
      </c>
      <c r="BX507" t="s">
        <v>133</v>
      </c>
      <c r="BY507">
        <v>1</v>
      </c>
      <c r="BZ507" t="s">
        <v>167</v>
      </c>
      <c r="CA507" t="s">
        <v>158</v>
      </c>
      <c r="CC507">
        <v>1</v>
      </c>
      <c r="CD507">
        <v>0</v>
      </c>
      <c r="CE507" t="s">
        <v>158</v>
      </c>
      <c r="CG507" t="s">
        <v>298</v>
      </c>
      <c r="CI507" t="s">
        <v>137</v>
      </c>
      <c r="CJ507" t="s">
        <v>137</v>
      </c>
      <c r="CM507" t="s">
        <v>279</v>
      </c>
      <c r="CN507">
        <v>0</v>
      </c>
      <c r="CO507">
        <v>1</v>
      </c>
      <c r="CP507">
        <v>0</v>
      </c>
      <c r="CQ507">
        <v>1</v>
      </c>
      <c r="CR507">
        <v>0</v>
      </c>
      <c r="CS507">
        <v>1</v>
      </c>
      <c r="CT507">
        <v>0</v>
      </c>
      <c r="CU507" t="s">
        <v>162</v>
      </c>
      <c r="CV507" t="s">
        <v>316</v>
      </c>
      <c r="CW507">
        <v>0</v>
      </c>
      <c r="CX507">
        <v>0</v>
      </c>
      <c r="CZ507">
        <v>5</v>
      </c>
      <c r="DA507">
        <v>5</v>
      </c>
      <c r="DB507">
        <v>8</v>
      </c>
      <c r="DC507">
        <v>3</v>
      </c>
      <c r="DD507">
        <v>10</v>
      </c>
      <c r="DE507">
        <v>3</v>
      </c>
      <c r="DF507">
        <v>3</v>
      </c>
      <c r="DG507">
        <v>10</v>
      </c>
      <c r="DH507">
        <v>0</v>
      </c>
      <c r="DI507">
        <v>5</v>
      </c>
      <c r="DJ507">
        <v>5</v>
      </c>
      <c r="DK507">
        <v>5</v>
      </c>
      <c r="DL507">
        <v>5</v>
      </c>
      <c r="DM507">
        <v>5</v>
      </c>
      <c r="DN507">
        <v>0</v>
      </c>
      <c r="DO507">
        <v>2</v>
      </c>
      <c r="DP507">
        <v>5</v>
      </c>
      <c r="DQ507">
        <v>10</v>
      </c>
      <c r="DR507">
        <v>0</v>
      </c>
      <c r="DS507">
        <v>0</v>
      </c>
      <c r="DT507">
        <v>3</v>
      </c>
      <c r="DU507">
        <v>0</v>
      </c>
      <c r="DV507">
        <v>4</v>
      </c>
      <c r="DW507">
        <v>0</v>
      </c>
      <c r="DX507">
        <v>5</v>
      </c>
      <c r="DY507">
        <v>0</v>
      </c>
      <c r="DZ507">
        <v>10</v>
      </c>
      <c r="EA507">
        <v>0</v>
      </c>
      <c r="EB507">
        <v>5</v>
      </c>
      <c r="EC507">
        <v>0</v>
      </c>
      <c r="ED507">
        <v>181</v>
      </c>
      <c r="EE507">
        <v>116</v>
      </c>
      <c r="EF507">
        <v>0.64088398218154896</v>
      </c>
      <c r="EG507" t="s">
        <v>163</v>
      </c>
      <c r="EH507">
        <v>25903</v>
      </c>
      <c r="EI507" t="s">
        <v>772</v>
      </c>
      <c r="EJ507" t="s">
        <v>302</v>
      </c>
    </row>
    <row r="508" spans="1:140" ht="15" hidden="1" x14ac:dyDescent="0.25">
      <c r="A508" t="s">
        <v>752</v>
      </c>
      <c r="B508" t="s">
        <v>753</v>
      </c>
      <c r="D508" t="s">
        <v>263</v>
      </c>
      <c r="E508">
        <v>45348</v>
      </c>
      <c r="F508">
        <v>21927</v>
      </c>
      <c r="G508" t="s">
        <v>132</v>
      </c>
      <c r="H508" t="s">
        <v>133</v>
      </c>
      <c r="I508" t="s">
        <v>134</v>
      </c>
      <c r="J508" t="s">
        <v>249</v>
      </c>
      <c r="K508">
        <v>0.12</v>
      </c>
      <c r="L508" t="s">
        <v>251</v>
      </c>
      <c r="P508" t="s">
        <v>137</v>
      </c>
      <c r="S508">
        <v>19059455</v>
      </c>
      <c r="U508" t="s">
        <v>544</v>
      </c>
      <c r="V508">
        <v>2009</v>
      </c>
      <c r="W508" t="s">
        <v>139</v>
      </c>
      <c r="X508">
        <v>341</v>
      </c>
      <c r="Y508">
        <v>47638</v>
      </c>
      <c r="AA508">
        <v>299.08999633789102</v>
      </c>
      <c r="AB508" t="s">
        <v>137</v>
      </c>
      <c r="AD508" t="s">
        <v>754</v>
      </c>
      <c r="AF508" t="s">
        <v>141</v>
      </c>
      <c r="AG508">
        <v>3</v>
      </c>
      <c r="AH508" t="s">
        <v>142</v>
      </c>
      <c r="AI508">
        <v>8</v>
      </c>
      <c r="AJ508" t="s">
        <v>142</v>
      </c>
      <c r="AK508">
        <v>98.199996948242202</v>
      </c>
      <c r="AM508" t="s">
        <v>137</v>
      </c>
      <c r="AN508" t="s">
        <v>143</v>
      </c>
      <c r="AO508" t="s">
        <v>137</v>
      </c>
      <c r="AP508" t="s">
        <v>144</v>
      </c>
      <c r="AQ508" t="s">
        <v>145</v>
      </c>
      <c r="AR508" t="s">
        <v>137</v>
      </c>
      <c r="AS508" t="s">
        <v>146</v>
      </c>
      <c r="AT508" t="s">
        <v>137</v>
      </c>
      <c r="AW508" t="s">
        <v>755</v>
      </c>
      <c r="AX508" t="s">
        <v>148</v>
      </c>
      <c r="AY508">
        <v>0.22499999403953599</v>
      </c>
      <c r="AZ508" t="s">
        <v>149</v>
      </c>
      <c r="BA508">
        <v>30</v>
      </c>
      <c r="BB508" t="s">
        <v>150</v>
      </c>
      <c r="BD508">
        <v>2.9999999329447701E-2</v>
      </c>
      <c r="BE508" t="s">
        <v>151</v>
      </c>
      <c r="BF508" t="s">
        <v>137</v>
      </c>
      <c r="BG508" t="s">
        <v>137</v>
      </c>
      <c r="BH508" t="s">
        <v>134</v>
      </c>
      <c r="BJ508">
        <v>1</v>
      </c>
      <c r="BK508">
        <v>0</v>
      </c>
      <c r="BL508">
        <v>24</v>
      </c>
      <c r="BM508" t="s">
        <v>152</v>
      </c>
      <c r="BN508">
        <v>24</v>
      </c>
      <c r="BP508">
        <v>1</v>
      </c>
      <c r="BV508" t="s">
        <v>155</v>
      </c>
      <c r="BW508">
        <v>1</v>
      </c>
      <c r="BX508" t="s">
        <v>133</v>
      </c>
      <c r="BY508">
        <v>1</v>
      </c>
      <c r="BZ508" t="s">
        <v>156</v>
      </c>
      <c r="CC508">
        <v>1</v>
      </c>
      <c r="CD508">
        <v>0</v>
      </c>
      <c r="CE508" t="s">
        <v>158</v>
      </c>
      <c r="CG508" t="s">
        <v>176</v>
      </c>
      <c r="CI508" t="s">
        <v>137</v>
      </c>
      <c r="CJ508" t="s">
        <v>137</v>
      </c>
      <c r="CK508" t="s">
        <v>174</v>
      </c>
      <c r="CL508" t="s">
        <v>137</v>
      </c>
      <c r="CM508" t="s">
        <v>161</v>
      </c>
      <c r="CN508">
        <v>0</v>
      </c>
      <c r="CO508">
        <v>1</v>
      </c>
      <c r="CP508">
        <v>0</v>
      </c>
      <c r="CQ508">
        <v>1</v>
      </c>
      <c r="CR508">
        <v>0</v>
      </c>
      <c r="CS508">
        <v>1</v>
      </c>
      <c r="CT508">
        <v>0</v>
      </c>
      <c r="CU508" t="s">
        <v>162</v>
      </c>
      <c r="CW508">
        <v>0</v>
      </c>
      <c r="CX508">
        <v>0</v>
      </c>
      <c r="CZ508">
        <v>5</v>
      </c>
      <c r="DA508">
        <v>5</v>
      </c>
      <c r="DB508">
        <v>8</v>
      </c>
      <c r="DC508">
        <v>3</v>
      </c>
      <c r="DD508">
        <v>10</v>
      </c>
      <c r="DE508">
        <v>5</v>
      </c>
      <c r="DF508">
        <v>3</v>
      </c>
      <c r="DG508">
        <v>10</v>
      </c>
      <c r="DH508">
        <v>0</v>
      </c>
      <c r="DI508">
        <v>5</v>
      </c>
      <c r="DJ508">
        <v>5</v>
      </c>
      <c r="DK508">
        <v>5</v>
      </c>
      <c r="DL508">
        <v>5</v>
      </c>
      <c r="DM508">
        <v>5</v>
      </c>
      <c r="DN508">
        <v>0</v>
      </c>
      <c r="DO508">
        <v>2</v>
      </c>
      <c r="DP508">
        <v>5</v>
      </c>
      <c r="DQ508">
        <v>10</v>
      </c>
      <c r="DR508">
        <v>5</v>
      </c>
      <c r="DS508">
        <v>10</v>
      </c>
      <c r="DT508">
        <v>10</v>
      </c>
      <c r="DU508">
        <v>0</v>
      </c>
      <c r="DV508">
        <v>4</v>
      </c>
      <c r="DW508">
        <v>0</v>
      </c>
      <c r="DX508">
        <v>5</v>
      </c>
      <c r="DY508">
        <v>0</v>
      </c>
      <c r="DZ508">
        <v>10</v>
      </c>
      <c r="EA508">
        <v>0</v>
      </c>
      <c r="EB508">
        <v>5</v>
      </c>
      <c r="EC508">
        <v>0</v>
      </c>
      <c r="ED508">
        <v>196</v>
      </c>
      <c r="EE508">
        <v>140</v>
      </c>
      <c r="EF508">
        <v>0.71428573131561302</v>
      </c>
      <c r="EG508" t="s">
        <v>163</v>
      </c>
      <c r="EH508">
        <v>21927</v>
      </c>
      <c r="EI508" t="s">
        <v>756</v>
      </c>
      <c r="EJ508" t="s">
        <v>165</v>
      </c>
    </row>
    <row r="509" spans="1:140" ht="15" hidden="1" x14ac:dyDescent="0.25">
      <c r="A509" t="s">
        <v>752</v>
      </c>
      <c r="B509" t="s">
        <v>753</v>
      </c>
      <c r="D509" t="s">
        <v>263</v>
      </c>
      <c r="E509">
        <v>45348</v>
      </c>
      <c r="F509">
        <v>22249</v>
      </c>
      <c r="G509" t="s">
        <v>132</v>
      </c>
      <c r="H509" t="s">
        <v>133</v>
      </c>
      <c r="I509" t="s">
        <v>166</v>
      </c>
      <c r="J509" t="s">
        <v>210</v>
      </c>
      <c r="K509">
        <v>2.1</v>
      </c>
      <c r="L509" t="s">
        <v>152</v>
      </c>
      <c r="P509" t="s">
        <v>137</v>
      </c>
      <c r="S509">
        <v>19429410</v>
      </c>
      <c r="U509" t="s">
        <v>358</v>
      </c>
      <c r="V509">
        <v>2009</v>
      </c>
      <c r="W509" t="s">
        <v>139</v>
      </c>
      <c r="X509">
        <v>663</v>
      </c>
      <c r="Y509">
        <v>47962</v>
      </c>
      <c r="Z509" t="s">
        <v>359</v>
      </c>
      <c r="AA509">
        <v>300.10000610351602</v>
      </c>
      <c r="AB509" t="s">
        <v>137</v>
      </c>
      <c r="AD509" t="s">
        <v>757</v>
      </c>
      <c r="AF509" t="s">
        <v>141</v>
      </c>
      <c r="AG509" t="s">
        <v>361</v>
      </c>
      <c r="AH509" t="s">
        <v>142</v>
      </c>
      <c r="AI509">
        <v>7</v>
      </c>
      <c r="AJ509" t="s">
        <v>170</v>
      </c>
      <c r="AK509">
        <v>99.650001525878906</v>
      </c>
      <c r="AM509" t="s">
        <v>137</v>
      </c>
      <c r="AN509" t="s">
        <v>143</v>
      </c>
      <c r="AO509" t="s">
        <v>137</v>
      </c>
      <c r="AP509" t="s">
        <v>362</v>
      </c>
      <c r="AQ509" t="s">
        <v>145</v>
      </c>
      <c r="AR509" t="s">
        <v>137</v>
      </c>
      <c r="AS509" t="s">
        <v>168</v>
      </c>
      <c r="AT509" t="s">
        <v>137</v>
      </c>
      <c r="AW509" t="s">
        <v>363</v>
      </c>
      <c r="AX509" t="s">
        <v>148</v>
      </c>
      <c r="AY509">
        <v>0.23800000548362699</v>
      </c>
      <c r="AZ509" t="s">
        <v>149</v>
      </c>
      <c r="BA509">
        <v>10</v>
      </c>
      <c r="BB509" t="s">
        <v>150</v>
      </c>
      <c r="BD509">
        <v>9.9999997764825804E-3</v>
      </c>
      <c r="BE509" t="s">
        <v>151</v>
      </c>
      <c r="BF509" t="s">
        <v>137</v>
      </c>
      <c r="BG509" t="s">
        <v>137</v>
      </c>
      <c r="BH509" t="s">
        <v>166</v>
      </c>
      <c r="BJ509">
        <v>1</v>
      </c>
      <c r="BK509">
        <v>1</v>
      </c>
      <c r="BL509">
        <v>24</v>
      </c>
      <c r="BM509" t="s">
        <v>152</v>
      </c>
      <c r="BN509">
        <v>24</v>
      </c>
      <c r="BP509">
        <v>1</v>
      </c>
      <c r="BQ509">
        <v>5</v>
      </c>
      <c r="BR509" t="s">
        <v>153</v>
      </c>
      <c r="BS509">
        <v>5</v>
      </c>
      <c r="BT509" t="s">
        <v>154</v>
      </c>
      <c r="BU509">
        <v>1</v>
      </c>
      <c r="BV509" t="s">
        <v>155</v>
      </c>
      <c r="BW509">
        <v>1</v>
      </c>
      <c r="BX509" t="s">
        <v>133</v>
      </c>
      <c r="BY509">
        <v>1</v>
      </c>
      <c r="BZ509" t="s">
        <v>156</v>
      </c>
      <c r="CA509" t="s">
        <v>364</v>
      </c>
      <c r="CC509">
        <v>1</v>
      </c>
      <c r="CD509">
        <v>0</v>
      </c>
      <c r="CE509" t="s">
        <v>158</v>
      </c>
      <c r="CG509" t="s">
        <v>365</v>
      </c>
      <c r="CI509" t="s">
        <v>137</v>
      </c>
      <c r="CJ509" t="s">
        <v>137</v>
      </c>
      <c r="CK509" t="s">
        <v>137</v>
      </c>
      <c r="CL509" t="s">
        <v>137</v>
      </c>
      <c r="CM509" t="s">
        <v>161</v>
      </c>
      <c r="CN509">
        <v>0</v>
      </c>
      <c r="CO509">
        <v>1</v>
      </c>
      <c r="CP509">
        <v>0</v>
      </c>
      <c r="CQ509">
        <v>0</v>
      </c>
      <c r="CR509">
        <v>0</v>
      </c>
      <c r="CS509">
        <v>0</v>
      </c>
      <c r="CT509">
        <v>0</v>
      </c>
      <c r="CU509" t="s">
        <v>162</v>
      </c>
      <c r="CW509">
        <v>0</v>
      </c>
      <c r="CX509">
        <v>0</v>
      </c>
      <c r="CZ509">
        <v>5</v>
      </c>
      <c r="DA509">
        <v>5</v>
      </c>
      <c r="DB509">
        <v>6</v>
      </c>
      <c r="DC509">
        <v>5</v>
      </c>
      <c r="DD509">
        <v>10</v>
      </c>
      <c r="DE509">
        <v>5</v>
      </c>
      <c r="DF509">
        <v>3</v>
      </c>
      <c r="DG509">
        <v>10</v>
      </c>
      <c r="DH509">
        <v>5</v>
      </c>
      <c r="DI509">
        <v>5</v>
      </c>
      <c r="DJ509">
        <v>5</v>
      </c>
      <c r="DK509">
        <v>5</v>
      </c>
      <c r="DL509">
        <v>5</v>
      </c>
      <c r="DM509">
        <v>5</v>
      </c>
      <c r="DN509">
        <v>0</v>
      </c>
      <c r="DO509">
        <v>2</v>
      </c>
      <c r="DP509">
        <v>5</v>
      </c>
      <c r="DQ509">
        <v>10</v>
      </c>
      <c r="DR509">
        <v>10</v>
      </c>
      <c r="DS509">
        <v>10</v>
      </c>
      <c r="DT509">
        <v>10</v>
      </c>
      <c r="DU509">
        <v>0</v>
      </c>
      <c r="DV509">
        <v>4</v>
      </c>
      <c r="DW509">
        <v>0</v>
      </c>
      <c r="DX509">
        <v>0</v>
      </c>
      <c r="DY509">
        <v>0</v>
      </c>
      <c r="DZ509">
        <v>0</v>
      </c>
      <c r="EA509">
        <v>0</v>
      </c>
      <c r="EB509">
        <v>5</v>
      </c>
      <c r="EC509">
        <v>0</v>
      </c>
      <c r="ED509">
        <v>181</v>
      </c>
      <c r="EE509">
        <v>135</v>
      </c>
      <c r="EF509">
        <v>0.74585634469985995</v>
      </c>
      <c r="EG509" t="s">
        <v>163</v>
      </c>
      <c r="EH509">
        <v>22249</v>
      </c>
      <c r="EI509" t="s">
        <v>758</v>
      </c>
      <c r="EJ509" t="s">
        <v>165</v>
      </c>
    </row>
    <row r="510" spans="1:140" ht="15" hidden="1" x14ac:dyDescent="0.25">
      <c r="A510" t="s">
        <v>752</v>
      </c>
      <c r="B510" t="s">
        <v>753</v>
      </c>
      <c r="D510" t="s">
        <v>263</v>
      </c>
      <c r="E510">
        <v>45348</v>
      </c>
      <c r="F510">
        <v>21927</v>
      </c>
      <c r="G510" t="s">
        <v>132</v>
      </c>
      <c r="H510" t="s">
        <v>133</v>
      </c>
      <c r="I510" t="s">
        <v>134</v>
      </c>
      <c r="J510" t="s">
        <v>257</v>
      </c>
      <c r="K510">
        <v>6.5000000000000002E-2</v>
      </c>
      <c r="L510" t="s">
        <v>258</v>
      </c>
      <c r="P510" t="s">
        <v>137</v>
      </c>
      <c r="S510">
        <v>19059455</v>
      </c>
      <c r="U510" t="s">
        <v>544</v>
      </c>
      <c r="V510">
        <v>2009</v>
      </c>
      <c r="W510" t="s">
        <v>139</v>
      </c>
      <c r="X510">
        <v>341</v>
      </c>
      <c r="Y510">
        <v>47638</v>
      </c>
      <c r="AA510">
        <v>299.08999633789102</v>
      </c>
      <c r="AB510" t="s">
        <v>137</v>
      </c>
      <c r="AD510" t="s">
        <v>754</v>
      </c>
      <c r="AF510" t="s">
        <v>141</v>
      </c>
      <c r="AG510">
        <v>3</v>
      </c>
      <c r="AH510" t="s">
        <v>142</v>
      </c>
      <c r="AI510">
        <v>8</v>
      </c>
      <c r="AJ510" t="s">
        <v>142</v>
      </c>
      <c r="AK510">
        <v>98.199996948242202</v>
      </c>
      <c r="AM510" t="s">
        <v>137</v>
      </c>
      <c r="AN510" t="s">
        <v>143</v>
      </c>
      <c r="AO510" t="s">
        <v>137</v>
      </c>
      <c r="AP510" t="s">
        <v>144</v>
      </c>
      <c r="AQ510" t="s">
        <v>145</v>
      </c>
      <c r="AR510" t="s">
        <v>137</v>
      </c>
      <c r="AS510" t="s">
        <v>146</v>
      </c>
      <c r="AT510" t="s">
        <v>137</v>
      </c>
      <c r="AW510" t="s">
        <v>755</v>
      </c>
      <c r="AX510" t="s">
        <v>148</v>
      </c>
      <c r="AY510">
        <v>0.22499999403953599</v>
      </c>
      <c r="AZ510" t="s">
        <v>149</v>
      </c>
      <c r="BA510">
        <v>30</v>
      </c>
      <c r="BB510" t="s">
        <v>150</v>
      </c>
      <c r="BD510">
        <v>2.9999999329447701E-2</v>
      </c>
      <c r="BE510" t="s">
        <v>151</v>
      </c>
      <c r="BF510" t="s">
        <v>137</v>
      </c>
      <c r="BG510" t="s">
        <v>137</v>
      </c>
      <c r="BH510" t="s">
        <v>134</v>
      </c>
      <c r="BJ510">
        <v>1</v>
      </c>
      <c r="BK510">
        <v>0</v>
      </c>
      <c r="BL510">
        <v>24</v>
      </c>
      <c r="BM510" t="s">
        <v>152</v>
      </c>
      <c r="BN510">
        <v>24</v>
      </c>
      <c r="BP510">
        <v>1</v>
      </c>
      <c r="BV510" t="s">
        <v>155</v>
      </c>
      <c r="BW510">
        <v>1</v>
      </c>
      <c r="BX510" t="s">
        <v>133</v>
      </c>
      <c r="BY510">
        <v>1</v>
      </c>
      <c r="BZ510" t="s">
        <v>156</v>
      </c>
      <c r="CC510">
        <v>1</v>
      </c>
      <c r="CD510">
        <v>0</v>
      </c>
      <c r="CE510" t="s">
        <v>158</v>
      </c>
      <c r="CG510" t="s">
        <v>176</v>
      </c>
      <c r="CI510" t="s">
        <v>137</v>
      </c>
      <c r="CJ510" t="s">
        <v>137</v>
      </c>
      <c r="CK510" t="s">
        <v>174</v>
      </c>
      <c r="CL510" t="s">
        <v>137</v>
      </c>
      <c r="CM510" t="s">
        <v>161</v>
      </c>
      <c r="CN510">
        <v>0</v>
      </c>
      <c r="CO510">
        <v>1</v>
      </c>
      <c r="CP510">
        <v>0</v>
      </c>
      <c r="CQ510">
        <v>1</v>
      </c>
      <c r="CR510">
        <v>0</v>
      </c>
      <c r="CS510">
        <v>1</v>
      </c>
      <c r="CT510">
        <v>0</v>
      </c>
      <c r="CU510" t="s">
        <v>162</v>
      </c>
      <c r="CW510">
        <v>0</v>
      </c>
      <c r="CX510">
        <v>0</v>
      </c>
      <c r="CZ510">
        <v>5</v>
      </c>
      <c r="DA510">
        <v>5</v>
      </c>
      <c r="DB510">
        <v>8</v>
      </c>
      <c r="DC510">
        <v>3</v>
      </c>
      <c r="DD510">
        <v>10</v>
      </c>
      <c r="DE510">
        <v>5</v>
      </c>
      <c r="DF510">
        <v>3</v>
      </c>
      <c r="DG510">
        <v>10</v>
      </c>
      <c r="DH510">
        <v>0</v>
      </c>
      <c r="DI510">
        <v>5</v>
      </c>
      <c r="DJ510">
        <v>5</v>
      </c>
      <c r="DK510">
        <v>5</v>
      </c>
      <c r="DL510">
        <v>5</v>
      </c>
      <c r="DM510">
        <v>5</v>
      </c>
      <c r="DN510">
        <v>0</v>
      </c>
      <c r="DO510">
        <v>2</v>
      </c>
      <c r="DP510">
        <v>5</v>
      </c>
      <c r="DQ510">
        <v>10</v>
      </c>
      <c r="DR510">
        <v>5</v>
      </c>
      <c r="DS510">
        <v>10</v>
      </c>
      <c r="DT510">
        <v>10</v>
      </c>
      <c r="DU510">
        <v>0</v>
      </c>
      <c r="DV510">
        <v>4</v>
      </c>
      <c r="DW510">
        <v>0</v>
      </c>
      <c r="DX510">
        <v>5</v>
      </c>
      <c r="DY510">
        <v>0</v>
      </c>
      <c r="DZ510">
        <v>10</v>
      </c>
      <c r="EA510">
        <v>0</v>
      </c>
      <c r="EB510">
        <v>5</v>
      </c>
      <c r="EC510">
        <v>0</v>
      </c>
      <c r="ED510">
        <v>196</v>
      </c>
      <c r="EE510">
        <v>140</v>
      </c>
      <c r="EF510">
        <v>0.71428573131561302</v>
      </c>
      <c r="EG510" t="s">
        <v>163</v>
      </c>
      <c r="EH510">
        <v>21927</v>
      </c>
      <c r="EI510" t="s">
        <v>756</v>
      </c>
      <c r="EJ510" t="s">
        <v>165</v>
      </c>
    </row>
    <row r="511" spans="1:140" ht="15" hidden="1" x14ac:dyDescent="0.25">
      <c r="A511" t="s">
        <v>752</v>
      </c>
      <c r="B511" t="s">
        <v>753</v>
      </c>
      <c r="D511" t="s">
        <v>263</v>
      </c>
      <c r="E511">
        <v>45348</v>
      </c>
      <c r="F511">
        <v>21927</v>
      </c>
      <c r="G511" t="s">
        <v>132</v>
      </c>
      <c r="H511" t="s">
        <v>133</v>
      </c>
      <c r="I511" t="s">
        <v>134</v>
      </c>
      <c r="J511" t="s">
        <v>270</v>
      </c>
      <c r="K511">
        <v>0.17499999999999999</v>
      </c>
      <c r="L511" t="s">
        <v>197</v>
      </c>
      <c r="P511" t="s">
        <v>137</v>
      </c>
      <c r="S511">
        <v>19059455</v>
      </c>
      <c r="U511" t="s">
        <v>544</v>
      </c>
      <c r="V511">
        <v>2009</v>
      </c>
      <c r="W511" t="s">
        <v>139</v>
      </c>
      <c r="X511">
        <v>341</v>
      </c>
      <c r="Y511">
        <v>47638</v>
      </c>
      <c r="AA511">
        <v>299.08999633789102</v>
      </c>
      <c r="AB511" t="s">
        <v>137</v>
      </c>
      <c r="AD511" t="s">
        <v>754</v>
      </c>
      <c r="AF511" t="s">
        <v>141</v>
      </c>
      <c r="AG511">
        <v>3</v>
      </c>
      <c r="AH511" t="s">
        <v>142</v>
      </c>
      <c r="AI511">
        <v>8</v>
      </c>
      <c r="AJ511" t="s">
        <v>142</v>
      </c>
      <c r="AK511">
        <v>98.199996948242202</v>
      </c>
      <c r="AM511" t="s">
        <v>137</v>
      </c>
      <c r="AN511" t="s">
        <v>143</v>
      </c>
      <c r="AO511" t="s">
        <v>137</v>
      </c>
      <c r="AP511" t="s">
        <v>144</v>
      </c>
      <c r="AQ511" t="s">
        <v>145</v>
      </c>
      <c r="AR511" t="s">
        <v>137</v>
      </c>
      <c r="AS511" t="s">
        <v>146</v>
      </c>
      <c r="AT511" t="s">
        <v>137</v>
      </c>
      <c r="AW511" t="s">
        <v>755</v>
      </c>
      <c r="AX511" t="s">
        <v>148</v>
      </c>
      <c r="AY511">
        <v>0.22499999403953599</v>
      </c>
      <c r="AZ511" t="s">
        <v>149</v>
      </c>
      <c r="BA511">
        <v>30</v>
      </c>
      <c r="BB511" t="s">
        <v>150</v>
      </c>
      <c r="BD511">
        <v>2.9999999329447701E-2</v>
      </c>
      <c r="BE511" t="s">
        <v>151</v>
      </c>
      <c r="BF511" t="s">
        <v>137</v>
      </c>
      <c r="BG511" t="s">
        <v>137</v>
      </c>
      <c r="BH511" t="s">
        <v>134</v>
      </c>
      <c r="BJ511">
        <v>1</v>
      </c>
      <c r="BK511">
        <v>0</v>
      </c>
      <c r="BL511">
        <v>24</v>
      </c>
      <c r="BM511" t="s">
        <v>152</v>
      </c>
      <c r="BN511">
        <v>24</v>
      </c>
      <c r="BP511">
        <v>1</v>
      </c>
      <c r="BV511" t="s">
        <v>155</v>
      </c>
      <c r="BW511">
        <v>1</v>
      </c>
      <c r="BX511" t="s">
        <v>133</v>
      </c>
      <c r="BY511">
        <v>1</v>
      </c>
      <c r="BZ511" t="s">
        <v>156</v>
      </c>
      <c r="CC511">
        <v>1</v>
      </c>
      <c r="CD511">
        <v>0</v>
      </c>
      <c r="CE511" t="s">
        <v>158</v>
      </c>
      <c r="CG511" t="s">
        <v>176</v>
      </c>
      <c r="CI511" t="s">
        <v>137</v>
      </c>
      <c r="CJ511" t="s">
        <v>137</v>
      </c>
      <c r="CK511" t="s">
        <v>174</v>
      </c>
      <c r="CL511" t="s">
        <v>137</v>
      </c>
      <c r="CM511" t="s">
        <v>161</v>
      </c>
      <c r="CN511">
        <v>0</v>
      </c>
      <c r="CO511">
        <v>1</v>
      </c>
      <c r="CP511">
        <v>0</v>
      </c>
      <c r="CQ511">
        <v>1</v>
      </c>
      <c r="CR511">
        <v>0</v>
      </c>
      <c r="CS511">
        <v>1</v>
      </c>
      <c r="CT511">
        <v>0</v>
      </c>
      <c r="CU511" t="s">
        <v>162</v>
      </c>
      <c r="CW511">
        <v>0</v>
      </c>
      <c r="CX511">
        <v>0</v>
      </c>
      <c r="CZ511">
        <v>5</v>
      </c>
      <c r="DA511">
        <v>5</v>
      </c>
      <c r="DB511">
        <v>8</v>
      </c>
      <c r="DC511">
        <v>3</v>
      </c>
      <c r="DD511">
        <v>10</v>
      </c>
      <c r="DE511">
        <v>5</v>
      </c>
      <c r="DF511">
        <v>3</v>
      </c>
      <c r="DG511">
        <v>10</v>
      </c>
      <c r="DH511">
        <v>0</v>
      </c>
      <c r="DI511">
        <v>5</v>
      </c>
      <c r="DJ511">
        <v>5</v>
      </c>
      <c r="DK511">
        <v>5</v>
      </c>
      <c r="DL511">
        <v>5</v>
      </c>
      <c r="DM511">
        <v>5</v>
      </c>
      <c r="DN511">
        <v>0</v>
      </c>
      <c r="DO511">
        <v>2</v>
      </c>
      <c r="DP511">
        <v>5</v>
      </c>
      <c r="DQ511">
        <v>10</v>
      </c>
      <c r="DR511">
        <v>5</v>
      </c>
      <c r="DS511">
        <v>10</v>
      </c>
      <c r="DT511">
        <v>10</v>
      </c>
      <c r="DU511">
        <v>0</v>
      </c>
      <c r="DV511">
        <v>4</v>
      </c>
      <c r="DW511">
        <v>0</v>
      </c>
      <c r="DX511">
        <v>5</v>
      </c>
      <c r="DY511">
        <v>0</v>
      </c>
      <c r="DZ511">
        <v>10</v>
      </c>
      <c r="EA511">
        <v>0</v>
      </c>
      <c r="EB511">
        <v>5</v>
      </c>
      <c r="EC511">
        <v>0</v>
      </c>
      <c r="ED511">
        <v>196</v>
      </c>
      <c r="EE511">
        <v>140</v>
      </c>
      <c r="EF511">
        <v>0.71428573131561302</v>
      </c>
      <c r="EG511" t="s">
        <v>163</v>
      </c>
      <c r="EH511">
        <v>21927</v>
      </c>
      <c r="EI511" t="s">
        <v>756</v>
      </c>
      <c r="EJ511" t="s">
        <v>165</v>
      </c>
    </row>
    <row r="512" spans="1:140" ht="15" hidden="1" x14ac:dyDescent="0.25">
      <c r="A512" t="s">
        <v>752</v>
      </c>
      <c r="B512" t="s">
        <v>753</v>
      </c>
      <c r="D512" t="s">
        <v>263</v>
      </c>
      <c r="E512">
        <v>45348</v>
      </c>
      <c r="F512">
        <v>21927</v>
      </c>
      <c r="G512" t="s">
        <v>132</v>
      </c>
      <c r="H512" t="s">
        <v>133</v>
      </c>
      <c r="I512" t="s">
        <v>134</v>
      </c>
      <c r="J512" t="s">
        <v>208</v>
      </c>
      <c r="K512">
        <v>4.07</v>
      </c>
      <c r="L512" t="s">
        <v>152</v>
      </c>
      <c r="P512" t="s">
        <v>209</v>
      </c>
      <c r="S512">
        <v>19059455</v>
      </c>
      <c r="U512" t="s">
        <v>544</v>
      </c>
      <c r="V512">
        <v>2009</v>
      </c>
      <c r="W512" t="s">
        <v>139</v>
      </c>
      <c r="X512">
        <v>341</v>
      </c>
      <c r="Y512">
        <v>47638</v>
      </c>
      <c r="AA512">
        <v>299.08999633789102</v>
      </c>
      <c r="AB512" t="s">
        <v>137</v>
      </c>
      <c r="AD512" t="s">
        <v>754</v>
      </c>
      <c r="AF512" t="s">
        <v>141</v>
      </c>
      <c r="AG512">
        <v>3</v>
      </c>
      <c r="AH512" t="s">
        <v>142</v>
      </c>
      <c r="AI512">
        <v>8</v>
      </c>
      <c r="AJ512" t="s">
        <v>142</v>
      </c>
      <c r="AK512">
        <v>98.199996948242202</v>
      </c>
      <c r="AM512" t="s">
        <v>137</v>
      </c>
      <c r="AN512" t="s">
        <v>143</v>
      </c>
      <c r="AO512" t="s">
        <v>137</v>
      </c>
      <c r="AP512" t="s">
        <v>144</v>
      </c>
      <c r="AQ512" t="s">
        <v>145</v>
      </c>
      <c r="AR512" t="s">
        <v>137</v>
      </c>
      <c r="AS512" t="s">
        <v>146</v>
      </c>
      <c r="AT512" t="s">
        <v>137</v>
      </c>
      <c r="AW512" t="s">
        <v>755</v>
      </c>
      <c r="AX512" t="s">
        <v>148</v>
      </c>
      <c r="AY512">
        <v>0.22499999403953599</v>
      </c>
      <c r="AZ512" t="s">
        <v>149</v>
      </c>
      <c r="BA512">
        <v>30</v>
      </c>
      <c r="BB512" t="s">
        <v>150</v>
      </c>
      <c r="BD512">
        <v>2.9999999329447701E-2</v>
      </c>
      <c r="BE512" t="s">
        <v>151</v>
      </c>
      <c r="BF512" t="s">
        <v>137</v>
      </c>
      <c r="BG512" t="s">
        <v>137</v>
      </c>
      <c r="BH512" t="s">
        <v>134</v>
      </c>
      <c r="BJ512">
        <v>1</v>
      </c>
      <c r="BK512">
        <v>0</v>
      </c>
      <c r="BL512">
        <v>24</v>
      </c>
      <c r="BM512" t="s">
        <v>152</v>
      </c>
      <c r="BN512">
        <v>24</v>
      </c>
      <c r="BP512">
        <v>1</v>
      </c>
      <c r="BV512" t="s">
        <v>155</v>
      </c>
      <c r="BW512">
        <v>1</v>
      </c>
      <c r="BX512" t="s">
        <v>133</v>
      </c>
      <c r="BY512">
        <v>1</v>
      </c>
      <c r="BZ512" t="s">
        <v>156</v>
      </c>
      <c r="CC512">
        <v>1</v>
      </c>
      <c r="CD512">
        <v>0</v>
      </c>
      <c r="CE512" t="s">
        <v>158</v>
      </c>
      <c r="CG512" t="s">
        <v>176</v>
      </c>
      <c r="CI512" t="s">
        <v>137</v>
      </c>
      <c r="CJ512" t="s">
        <v>137</v>
      </c>
      <c r="CK512" t="s">
        <v>174</v>
      </c>
      <c r="CL512" t="s">
        <v>137</v>
      </c>
      <c r="CM512" t="s">
        <v>161</v>
      </c>
      <c r="CN512">
        <v>0</v>
      </c>
      <c r="CO512">
        <v>1</v>
      </c>
      <c r="CP512">
        <v>0</v>
      </c>
      <c r="CQ512">
        <v>1</v>
      </c>
      <c r="CR512">
        <v>0</v>
      </c>
      <c r="CS512">
        <v>1</v>
      </c>
      <c r="CT512">
        <v>0</v>
      </c>
      <c r="CU512" t="s">
        <v>162</v>
      </c>
      <c r="CW512">
        <v>0</v>
      </c>
      <c r="CX512">
        <v>0</v>
      </c>
      <c r="CZ512">
        <v>5</v>
      </c>
      <c r="DA512">
        <v>5</v>
      </c>
      <c r="DB512">
        <v>8</v>
      </c>
      <c r="DC512">
        <v>3</v>
      </c>
      <c r="DD512">
        <v>10</v>
      </c>
      <c r="DE512">
        <v>5</v>
      </c>
      <c r="DF512">
        <v>3</v>
      </c>
      <c r="DG512">
        <v>10</v>
      </c>
      <c r="DH512">
        <v>0</v>
      </c>
      <c r="DI512">
        <v>5</v>
      </c>
      <c r="DJ512">
        <v>5</v>
      </c>
      <c r="DK512">
        <v>5</v>
      </c>
      <c r="DL512">
        <v>5</v>
      </c>
      <c r="DM512">
        <v>5</v>
      </c>
      <c r="DN512">
        <v>0</v>
      </c>
      <c r="DO512">
        <v>2</v>
      </c>
      <c r="DP512">
        <v>5</v>
      </c>
      <c r="DQ512">
        <v>10</v>
      </c>
      <c r="DR512">
        <v>5</v>
      </c>
      <c r="DS512">
        <v>10</v>
      </c>
      <c r="DT512">
        <v>10</v>
      </c>
      <c r="DU512">
        <v>0</v>
      </c>
      <c r="DV512">
        <v>4</v>
      </c>
      <c r="DW512">
        <v>0</v>
      </c>
      <c r="DX512">
        <v>5</v>
      </c>
      <c r="DY512">
        <v>0</v>
      </c>
      <c r="DZ512">
        <v>10</v>
      </c>
      <c r="EA512">
        <v>0</v>
      </c>
      <c r="EB512">
        <v>5</v>
      </c>
      <c r="EC512">
        <v>0</v>
      </c>
      <c r="ED512">
        <v>196</v>
      </c>
      <c r="EE512">
        <v>140</v>
      </c>
      <c r="EF512">
        <v>0.71428573131561302</v>
      </c>
      <c r="EG512" t="s">
        <v>163</v>
      </c>
      <c r="EH512">
        <v>21927</v>
      </c>
      <c r="EI512" t="s">
        <v>756</v>
      </c>
      <c r="EJ512" t="s">
        <v>165</v>
      </c>
    </row>
    <row r="513" spans="1:140" ht="15" hidden="1" x14ac:dyDescent="0.25">
      <c r="A513" t="s">
        <v>752</v>
      </c>
      <c r="B513" t="s">
        <v>753</v>
      </c>
      <c r="D513" t="s">
        <v>263</v>
      </c>
      <c r="E513">
        <v>45348</v>
      </c>
      <c r="F513">
        <v>21928</v>
      </c>
      <c r="G513" t="s">
        <v>132</v>
      </c>
      <c r="H513" t="s">
        <v>133</v>
      </c>
      <c r="I513" t="s">
        <v>166</v>
      </c>
      <c r="J513" t="s">
        <v>270</v>
      </c>
      <c r="K513">
        <v>0.22800000000000001</v>
      </c>
      <c r="L513" t="s">
        <v>197</v>
      </c>
      <c r="P513" t="s">
        <v>137</v>
      </c>
      <c r="S513">
        <v>19059455</v>
      </c>
      <c r="U513" t="s">
        <v>544</v>
      </c>
      <c r="V513">
        <v>2009</v>
      </c>
      <c r="W513" t="s">
        <v>139</v>
      </c>
      <c r="X513">
        <v>342</v>
      </c>
      <c r="Y513">
        <v>47639</v>
      </c>
      <c r="AA513">
        <v>299.08999633789102</v>
      </c>
      <c r="AB513" t="s">
        <v>137</v>
      </c>
      <c r="AD513" t="s">
        <v>754</v>
      </c>
      <c r="AF513" t="s">
        <v>141</v>
      </c>
      <c r="AG513">
        <v>3</v>
      </c>
      <c r="AH513" t="s">
        <v>142</v>
      </c>
      <c r="AI513">
        <v>10</v>
      </c>
      <c r="AJ513" t="s">
        <v>142</v>
      </c>
      <c r="AK513">
        <v>98.199996948242202</v>
      </c>
      <c r="AM513" t="s">
        <v>137</v>
      </c>
      <c r="AN513" t="s">
        <v>143</v>
      </c>
      <c r="AO513" t="s">
        <v>137</v>
      </c>
      <c r="AP513" t="s">
        <v>144</v>
      </c>
      <c r="AQ513" t="s">
        <v>145</v>
      </c>
      <c r="AR513" t="s">
        <v>137</v>
      </c>
      <c r="AS513" t="s">
        <v>168</v>
      </c>
      <c r="AT513" t="s">
        <v>137</v>
      </c>
      <c r="AW513" t="s">
        <v>755</v>
      </c>
      <c r="AX513" t="s">
        <v>148</v>
      </c>
      <c r="AY513">
        <v>0.22499999403953599</v>
      </c>
      <c r="AZ513" t="s">
        <v>149</v>
      </c>
      <c r="BA513">
        <v>30</v>
      </c>
      <c r="BB513" t="s">
        <v>150</v>
      </c>
      <c r="BD513">
        <v>2.9999999329447701E-2</v>
      </c>
      <c r="BE513" t="s">
        <v>151</v>
      </c>
      <c r="BF513" t="s">
        <v>137</v>
      </c>
      <c r="BG513" t="s">
        <v>137</v>
      </c>
      <c r="BH513" t="s">
        <v>166</v>
      </c>
      <c r="BJ513">
        <v>1</v>
      </c>
      <c r="BK513">
        <v>1</v>
      </c>
      <c r="BL513">
        <v>24</v>
      </c>
      <c r="BM513" t="s">
        <v>152</v>
      </c>
      <c r="BN513">
        <v>24</v>
      </c>
      <c r="BP513">
        <v>1</v>
      </c>
      <c r="BV513" t="s">
        <v>155</v>
      </c>
      <c r="BW513">
        <v>1</v>
      </c>
      <c r="BX513" t="s">
        <v>133</v>
      </c>
      <c r="BY513">
        <v>1</v>
      </c>
      <c r="BZ513" t="s">
        <v>167</v>
      </c>
      <c r="CC513">
        <v>1</v>
      </c>
      <c r="CD513">
        <v>0</v>
      </c>
      <c r="CE513" t="s">
        <v>158</v>
      </c>
      <c r="CG513" t="s">
        <v>176</v>
      </c>
      <c r="CI513" t="s">
        <v>137</v>
      </c>
      <c r="CJ513" t="s">
        <v>137</v>
      </c>
      <c r="CK513" t="s">
        <v>174</v>
      </c>
      <c r="CL513" t="s">
        <v>137</v>
      </c>
      <c r="CM513" t="s">
        <v>161</v>
      </c>
      <c r="CN513">
        <v>0</v>
      </c>
      <c r="CO513">
        <v>1</v>
      </c>
      <c r="CP513">
        <v>0</v>
      </c>
      <c r="CQ513">
        <v>1</v>
      </c>
      <c r="CR513">
        <v>0</v>
      </c>
      <c r="CS513">
        <v>1</v>
      </c>
      <c r="CT513">
        <v>0</v>
      </c>
      <c r="CU513" t="s">
        <v>162</v>
      </c>
      <c r="CW513">
        <v>0</v>
      </c>
      <c r="CX513">
        <v>0</v>
      </c>
      <c r="CZ513">
        <v>5</v>
      </c>
      <c r="DA513">
        <v>5</v>
      </c>
      <c r="DB513">
        <v>8</v>
      </c>
      <c r="DC513">
        <v>3</v>
      </c>
      <c r="DD513">
        <v>10</v>
      </c>
      <c r="DE513">
        <v>5</v>
      </c>
      <c r="DF513">
        <v>3</v>
      </c>
      <c r="DG513">
        <v>10</v>
      </c>
      <c r="DH513">
        <v>0</v>
      </c>
      <c r="DI513">
        <v>5</v>
      </c>
      <c r="DJ513">
        <v>5</v>
      </c>
      <c r="DK513">
        <v>5</v>
      </c>
      <c r="DL513">
        <v>5</v>
      </c>
      <c r="DM513">
        <v>5</v>
      </c>
      <c r="DN513">
        <v>0</v>
      </c>
      <c r="DO513">
        <v>2</v>
      </c>
      <c r="DP513">
        <v>5</v>
      </c>
      <c r="DQ513">
        <v>10</v>
      </c>
      <c r="DR513">
        <v>5</v>
      </c>
      <c r="DS513">
        <v>10</v>
      </c>
      <c r="DT513">
        <v>10</v>
      </c>
      <c r="DU513">
        <v>0</v>
      </c>
      <c r="DV513">
        <v>4</v>
      </c>
      <c r="DW513">
        <v>0</v>
      </c>
      <c r="DX513">
        <v>5</v>
      </c>
      <c r="DY513">
        <v>0</v>
      </c>
      <c r="DZ513">
        <v>10</v>
      </c>
      <c r="EA513">
        <v>0</v>
      </c>
      <c r="EB513">
        <v>5</v>
      </c>
      <c r="EC513">
        <v>0</v>
      </c>
      <c r="ED513">
        <v>181</v>
      </c>
      <c r="EE513">
        <v>140</v>
      </c>
      <c r="EF513">
        <v>0.77348065376281705</v>
      </c>
      <c r="EG513" t="s">
        <v>163</v>
      </c>
      <c r="EH513">
        <v>21928</v>
      </c>
      <c r="EI513" t="s">
        <v>756</v>
      </c>
      <c r="EJ513" t="s">
        <v>165</v>
      </c>
    </row>
    <row r="514" spans="1:140" ht="15" hidden="1" x14ac:dyDescent="0.25">
      <c r="A514" t="s">
        <v>752</v>
      </c>
      <c r="B514" t="s">
        <v>753</v>
      </c>
      <c r="D514" t="s">
        <v>263</v>
      </c>
      <c r="E514">
        <v>45348</v>
      </c>
      <c r="F514">
        <v>21928</v>
      </c>
      <c r="G514" t="s">
        <v>132</v>
      </c>
      <c r="H514" t="s">
        <v>133</v>
      </c>
      <c r="I514" t="s">
        <v>166</v>
      </c>
      <c r="J514" t="s">
        <v>196</v>
      </c>
      <c r="K514">
        <v>0.1537</v>
      </c>
      <c r="L514" t="s">
        <v>197</v>
      </c>
      <c r="P514" t="s">
        <v>198</v>
      </c>
      <c r="S514">
        <v>19059455</v>
      </c>
      <c r="U514" t="s">
        <v>544</v>
      </c>
      <c r="V514">
        <v>2009</v>
      </c>
      <c r="W514" t="s">
        <v>139</v>
      </c>
      <c r="X514">
        <v>342</v>
      </c>
      <c r="Y514">
        <v>47639</v>
      </c>
      <c r="AA514">
        <v>299.08999633789102</v>
      </c>
      <c r="AB514" t="s">
        <v>137</v>
      </c>
      <c r="AD514" t="s">
        <v>754</v>
      </c>
      <c r="AF514" t="s">
        <v>141</v>
      </c>
      <c r="AG514">
        <v>3</v>
      </c>
      <c r="AH514" t="s">
        <v>142</v>
      </c>
      <c r="AI514">
        <v>10</v>
      </c>
      <c r="AJ514" t="s">
        <v>142</v>
      </c>
      <c r="AK514">
        <v>98.199996948242202</v>
      </c>
      <c r="AM514" t="s">
        <v>137</v>
      </c>
      <c r="AN514" t="s">
        <v>143</v>
      </c>
      <c r="AO514" t="s">
        <v>137</v>
      </c>
      <c r="AP514" t="s">
        <v>144</v>
      </c>
      <c r="AQ514" t="s">
        <v>145</v>
      </c>
      <c r="AR514" t="s">
        <v>137</v>
      </c>
      <c r="AS514" t="s">
        <v>168</v>
      </c>
      <c r="AT514" t="s">
        <v>137</v>
      </c>
      <c r="AW514" t="s">
        <v>755</v>
      </c>
      <c r="AX514" t="s">
        <v>148</v>
      </c>
      <c r="AY514">
        <v>0.22499999403953599</v>
      </c>
      <c r="AZ514" t="s">
        <v>149</v>
      </c>
      <c r="BA514">
        <v>30</v>
      </c>
      <c r="BB514" t="s">
        <v>150</v>
      </c>
      <c r="BD514">
        <v>2.9999999329447701E-2</v>
      </c>
      <c r="BE514" t="s">
        <v>151</v>
      </c>
      <c r="BF514" t="s">
        <v>137</v>
      </c>
      <c r="BG514" t="s">
        <v>137</v>
      </c>
      <c r="BH514" t="s">
        <v>166</v>
      </c>
      <c r="BJ514">
        <v>1</v>
      </c>
      <c r="BK514">
        <v>1</v>
      </c>
      <c r="BL514">
        <v>24</v>
      </c>
      <c r="BM514" t="s">
        <v>152</v>
      </c>
      <c r="BN514">
        <v>24</v>
      </c>
      <c r="BP514">
        <v>1</v>
      </c>
      <c r="BV514" t="s">
        <v>155</v>
      </c>
      <c r="BW514">
        <v>1</v>
      </c>
      <c r="BX514" t="s">
        <v>133</v>
      </c>
      <c r="BY514">
        <v>1</v>
      </c>
      <c r="BZ514" t="s">
        <v>167</v>
      </c>
      <c r="CC514">
        <v>1</v>
      </c>
      <c r="CD514">
        <v>0</v>
      </c>
      <c r="CE514" t="s">
        <v>158</v>
      </c>
      <c r="CG514" t="s">
        <v>176</v>
      </c>
      <c r="CI514" t="s">
        <v>137</v>
      </c>
      <c r="CJ514" t="s">
        <v>137</v>
      </c>
      <c r="CK514" t="s">
        <v>174</v>
      </c>
      <c r="CL514" t="s">
        <v>137</v>
      </c>
      <c r="CM514" t="s">
        <v>161</v>
      </c>
      <c r="CN514">
        <v>0</v>
      </c>
      <c r="CO514">
        <v>1</v>
      </c>
      <c r="CP514">
        <v>0</v>
      </c>
      <c r="CQ514">
        <v>1</v>
      </c>
      <c r="CR514">
        <v>0</v>
      </c>
      <c r="CS514">
        <v>1</v>
      </c>
      <c r="CT514">
        <v>0</v>
      </c>
      <c r="CU514" t="s">
        <v>162</v>
      </c>
      <c r="CW514">
        <v>0</v>
      </c>
      <c r="CX514">
        <v>0</v>
      </c>
      <c r="CZ514">
        <v>5</v>
      </c>
      <c r="DA514">
        <v>5</v>
      </c>
      <c r="DB514">
        <v>8</v>
      </c>
      <c r="DC514">
        <v>3</v>
      </c>
      <c r="DD514">
        <v>10</v>
      </c>
      <c r="DE514">
        <v>5</v>
      </c>
      <c r="DF514">
        <v>3</v>
      </c>
      <c r="DG514">
        <v>10</v>
      </c>
      <c r="DH514">
        <v>0</v>
      </c>
      <c r="DI514">
        <v>5</v>
      </c>
      <c r="DJ514">
        <v>5</v>
      </c>
      <c r="DK514">
        <v>5</v>
      </c>
      <c r="DL514">
        <v>5</v>
      </c>
      <c r="DM514">
        <v>5</v>
      </c>
      <c r="DN514">
        <v>0</v>
      </c>
      <c r="DO514">
        <v>2</v>
      </c>
      <c r="DP514">
        <v>5</v>
      </c>
      <c r="DQ514">
        <v>10</v>
      </c>
      <c r="DR514">
        <v>5</v>
      </c>
      <c r="DS514">
        <v>10</v>
      </c>
      <c r="DT514">
        <v>10</v>
      </c>
      <c r="DU514">
        <v>0</v>
      </c>
      <c r="DV514">
        <v>4</v>
      </c>
      <c r="DW514">
        <v>0</v>
      </c>
      <c r="DX514">
        <v>5</v>
      </c>
      <c r="DY514">
        <v>0</v>
      </c>
      <c r="DZ514">
        <v>10</v>
      </c>
      <c r="EA514">
        <v>0</v>
      </c>
      <c r="EB514">
        <v>5</v>
      </c>
      <c r="EC514">
        <v>0</v>
      </c>
      <c r="ED514">
        <v>181</v>
      </c>
      <c r="EE514">
        <v>140</v>
      </c>
      <c r="EF514">
        <v>0.77348065376281705</v>
      </c>
      <c r="EG514" t="s">
        <v>163</v>
      </c>
      <c r="EH514">
        <v>21928</v>
      </c>
      <c r="EI514" t="s">
        <v>756</v>
      </c>
      <c r="EJ514" t="s">
        <v>165</v>
      </c>
    </row>
    <row r="515" spans="1:140" ht="15" hidden="1" x14ac:dyDescent="0.25">
      <c r="A515" t="s">
        <v>752</v>
      </c>
      <c r="B515" t="s">
        <v>753</v>
      </c>
      <c r="D515" t="s">
        <v>263</v>
      </c>
      <c r="E515">
        <v>45348</v>
      </c>
      <c r="F515">
        <v>21928</v>
      </c>
      <c r="G515" t="s">
        <v>132</v>
      </c>
      <c r="H515" t="s">
        <v>133</v>
      </c>
      <c r="I515" t="s">
        <v>166</v>
      </c>
      <c r="J515" t="s">
        <v>146</v>
      </c>
      <c r="K515">
        <v>100</v>
      </c>
      <c r="L515" t="s">
        <v>247</v>
      </c>
      <c r="P515" t="s">
        <v>248</v>
      </c>
      <c r="S515">
        <v>19059455</v>
      </c>
      <c r="U515" t="s">
        <v>544</v>
      </c>
      <c r="V515">
        <v>2009</v>
      </c>
      <c r="W515" t="s">
        <v>139</v>
      </c>
      <c r="X515">
        <v>342</v>
      </c>
      <c r="Y515">
        <v>47639</v>
      </c>
      <c r="AA515">
        <v>299.08999633789102</v>
      </c>
      <c r="AB515" t="s">
        <v>137</v>
      </c>
      <c r="AD515" t="s">
        <v>754</v>
      </c>
      <c r="AF515" t="s">
        <v>141</v>
      </c>
      <c r="AG515">
        <v>3</v>
      </c>
      <c r="AH515" t="s">
        <v>142</v>
      </c>
      <c r="AI515">
        <v>10</v>
      </c>
      <c r="AJ515" t="s">
        <v>142</v>
      </c>
      <c r="AK515">
        <v>98.199996948242202</v>
      </c>
      <c r="AM515" t="s">
        <v>137</v>
      </c>
      <c r="AN515" t="s">
        <v>143</v>
      </c>
      <c r="AO515" t="s">
        <v>137</v>
      </c>
      <c r="AP515" t="s">
        <v>144</v>
      </c>
      <c r="AQ515" t="s">
        <v>145</v>
      </c>
      <c r="AR515" t="s">
        <v>137</v>
      </c>
      <c r="AS515" t="s">
        <v>168</v>
      </c>
      <c r="AT515" t="s">
        <v>137</v>
      </c>
      <c r="AW515" t="s">
        <v>755</v>
      </c>
      <c r="AX515" t="s">
        <v>148</v>
      </c>
      <c r="AY515">
        <v>0.22499999403953599</v>
      </c>
      <c r="AZ515" t="s">
        <v>149</v>
      </c>
      <c r="BA515">
        <v>30</v>
      </c>
      <c r="BB515" t="s">
        <v>150</v>
      </c>
      <c r="BD515">
        <v>2.9999999329447701E-2</v>
      </c>
      <c r="BE515" t="s">
        <v>151</v>
      </c>
      <c r="BF515" t="s">
        <v>137</v>
      </c>
      <c r="BG515" t="s">
        <v>137</v>
      </c>
      <c r="BH515" t="s">
        <v>166</v>
      </c>
      <c r="BJ515">
        <v>1</v>
      </c>
      <c r="BK515">
        <v>1</v>
      </c>
      <c r="BL515">
        <v>24</v>
      </c>
      <c r="BM515" t="s">
        <v>152</v>
      </c>
      <c r="BN515">
        <v>24</v>
      </c>
      <c r="BP515">
        <v>1</v>
      </c>
      <c r="BV515" t="s">
        <v>155</v>
      </c>
      <c r="BW515">
        <v>1</v>
      </c>
      <c r="BX515" t="s">
        <v>133</v>
      </c>
      <c r="BY515">
        <v>1</v>
      </c>
      <c r="BZ515" t="s">
        <v>167</v>
      </c>
      <c r="CC515">
        <v>1</v>
      </c>
      <c r="CD515">
        <v>0</v>
      </c>
      <c r="CE515" t="s">
        <v>158</v>
      </c>
      <c r="CG515" t="s">
        <v>176</v>
      </c>
      <c r="CI515" t="s">
        <v>137</v>
      </c>
      <c r="CJ515" t="s">
        <v>137</v>
      </c>
      <c r="CK515" t="s">
        <v>174</v>
      </c>
      <c r="CL515" t="s">
        <v>137</v>
      </c>
      <c r="CM515" t="s">
        <v>161</v>
      </c>
      <c r="CN515">
        <v>0</v>
      </c>
      <c r="CO515">
        <v>1</v>
      </c>
      <c r="CP515">
        <v>0</v>
      </c>
      <c r="CQ515">
        <v>1</v>
      </c>
      <c r="CR515">
        <v>0</v>
      </c>
      <c r="CS515">
        <v>1</v>
      </c>
      <c r="CT515">
        <v>0</v>
      </c>
      <c r="CU515" t="s">
        <v>162</v>
      </c>
      <c r="CW515">
        <v>0</v>
      </c>
      <c r="CX515">
        <v>0</v>
      </c>
      <c r="CZ515">
        <v>5</v>
      </c>
      <c r="DA515">
        <v>5</v>
      </c>
      <c r="DB515">
        <v>8</v>
      </c>
      <c r="DC515">
        <v>3</v>
      </c>
      <c r="DD515">
        <v>10</v>
      </c>
      <c r="DE515">
        <v>5</v>
      </c>
      <c r="DF515">
        <v>3</v>
      </c>
      <c r="DG515">
        <v>10</v>
      </c>
      <c r="DH515">
        <v>0</v>
      </c>
      <c r="DI515">
        <v>5</v>
      </c>
      <c r="DJ515">
        <v>5</v>
      </c>
      <c r="DK515">
        <v>5</v>
      </c>
      <c r="DL515">
        <v>5</v>
      </c>
      <c r="DM515">
        <v>5</v>
      </c>
      <c r="DN515">
        <v>0</v>
      </c>
      <c r="DO515">
        <v>2</v>
      </c>
      <c r="DP515">
        <v>5</v>
      </c>
      <c r="DQ515">
        <v>10</v>
      </c>
      <c r="DR515">
        <v>5</v>
      </c>
      <c r="DS515">
        <v>10</v>
      </c>
      <c r="DT515">
        <v>10</v>
      </c>
      <c r="DU515">
        <v>0</v>
      </c>
      <c r="DV515">
        <v>4</v>
      </c>
      <c r="DW515">
        <v>0</v>
      </c>
      <c r="DX515">
        <v>5</v>
      </c>
      <c r="DY515">
        <v>0</v>
      </c>
      <c r="DZ515">
        <v>10</v>
      </c>
      <c r="EA515">
        <v>0</v>
      </c>
      <c r="EB515">
        <v>5</v>
      </c>
      <c r="EC515">
        <v>0</v>
      </c>
      <c r="ED515">
        <v>181</v>
      </c>
      <c r="EE515">
        <v>140</v>
      </c>
      <c r="EF515">
        <v>0.77348065376281705</v>
      </c>
      <c r="EG515" t="s">
        <v>163</v>
      </c>
      <c r="EH515">
        <v>21928</v>
      </c>
      <c r="EI515" t="s">
        <v>756</v>
      </c>
      <c r="EJ515" t="s">
        <v>165</v>
      </c>
    </row>
    <row r="516" spans="1:140" ht="15" hidden="1" x14ac:dyDescent="0.25">
      <c r="A516" t="s">
        <v>752</v>
      </c>
      <c r="B516" t="s">
        <v>753</v>
      </c>
      <c r="D516" t="s">
        <v>263</v>
      </c>
      <c r="E516">
        <v>45348</v>
      </c>
      <c r="F516">
        <v>26466</v>
      </c>
      <c r="G516" t="s">
        <v>132</v>
      </c>
      <c r="H516" t="s">
        <v>133</v>
      </c>
      <c r="I516" t="s">
        <v>166</v>
      </c>
      <c r="J516" t="s">
        <v>210</v>
      </c>
      <c r="K516">
        <v>2.1</v>
      </c>
      <c r="L516" t="s">
        <v>152</v>
      </c>
      <c r="P516" t="s">
        <v>137</v>
      </c>
      <c r="U516" t="s">
        <v>358</v>
      </c>
      <c r="V516">
        <v>2009</v>
      </c>
      <c r="W516" t="s">
        <v>213</v>
      </c>
      <c r="X516">
        <v>4880</v>
      </c>
      <c r="Y516">
        <v>478</v>
      </c>
      <c r="Z516" t="s">
        <v>454</v>
      </c>
      <c r="AG516">
        <v>3</v>
      </c>
      <c r="AH516" t="s">
        <v>142</v>
      </c>
      <c r="AM516" t="s">
        <v>137</v>
      </c>
      <c r="AN516" t="s">
        <v>795</v>
      </c>
      <c r="AO516" t="s">
        <v>137</v>
      </c>
      <c r="AP516" t="s">
        <v>467</v>
      </c>
      <c r="AQ516" t="s">
        <v>468</v>
      </c>
      <c r="AR516" t="s">
        <v>137</v>
      </c>
      <c r="AS516" t="s">
        <v>168</v>
      </c>
      <c r="AT516" t="s">
        <v>137</v>
      </c>
      <c r="AX516" t="s">
        <v>184</v>
      </c>
      <c r="AY516">
        <v>0.25</v>
      </c>
      <c r="AZ516" t="s">
        <v>185</v>
      </c>
      <c r="BA516" t="s">
        <v>225</v>
      </c>
      <c r="BG516" t="s">
        <v>137</v>
      </c>
      <c r="BH516" t="s">
        <v>166</v>
      </c>
      <c r="BJ516">
        <v>1</v>
      </c>
      <c r="BK516">
        <v>1</v>
      </c>
      <c r="BL516" t="s">
        <v>469</v>
      </c>
      <c r="BP516">
        <v>1</v>
      </c>
      <c r="BU516">
        <v>0</v>
      </c>
      <c r="BV516" t="s">
        <v>227</v>
      </c>
      <c r="BW516">
        <v>1</v>
      </c>
      <c r="BX516" t="s">
        <v>133</v>
      </c>
      <c r="BY516">
        <v>1</v>
      </c>
      <c r="BZ516" t="s">
        <v>233</v>
      </c>
      <c r="CC516">
        <v>1</v>
      </c>
      <c r="CL516" t="s">
        <v>137</v>
      </c>
      <c r="CU516" t="s">
        <v>162</v>
      </c>
      <c r="CX516">
        <v>0</v>
      </c>
      <c r="EC516">
        <v>0</v>
      </c>
      <c r="EH516">
        <v>26466</v>
      </c>
      <c r="EI516" t="s">
        <v>796</v>
      </c>
      <c r="EJ516" t="s">
        <v>796</v>
      </c>
    </row>
    <row r="517" spans="1:140" ht="15" hidden="1" x14ac:dyDescent="0.25">
      <c r="A517" t="s">
        <v>752</v>
      </c>
      <c r="B517" t="s">
        <v>753</v>
      </c>
      <c r="D517" t="s">
        <v>263</v>
      </c>
      <c r="E517">
        <v>45348</v>
      </c>
      <c r="F517">
        <v>21928</v>
      </c>
      <c r="G517" t="s">
        <v>132</v>
      </c>
      <c r="H517" t="s">
        <v>133</v>
      </c>
      <c r="I517" t="s">
        <v>166</v>
      </c>
      <c r="J517" t="s">
        <v>283</v>
      </c>
      <c r="K517">
        <v>1.143</v>
      </c>
      <c r="L517" t="s">
        <v>197</v>
      </c>
      <c r="P517" t="s">
        <v>137</v>
      </c>
      <c r="S517">
        <v>19059455</v>
      </c>
      <c r="U517" t="s">
        <v>544</v>
      </c>
      <c r="V517">
        <v>2009</v>
      </c>
      <c r="W517" t="s">
        <v>139</v>
      </c>
      <c r="X517">
        <v>342</v>
      </c>
      <c r="Y517">
        <v>47639</v>
      </c>
      <c r="AA517">
        <v>299.08999633789102</v>
      </c>
      <c r="AB517" t="s">
        <v>137</v>
      </c>
      <c r="AD517" t="s">
        <v>754</v>
      </c>
      <c r="AF517" t="s">
        <v>141</v>
      </c>
      <c r="AG517">
        <v>3</v>
      </c>
      <c r="AH517" t="s">
        <v>142</v>
      </c>
      <c r="AI517">
        <v>10</v>
      </c>
      <c r="AJ517" t="s">
        <v>142</v>
      </c>
      <c r="AK517">
        <v>98.199996948242202</v>
      </c>
      <c r="AM517" t="s">
        <v>137</v>
      </c>
      <c r="AN517" t="s">
        <v>143</v>
      </c>
      <c r="AO517" t="s">
        <v>137</v>
      </c>
      <c r="AP517" t="s">
        <v>144</v>
      </c>
      <c r="AQ517" t="s">
        <v>145</v>
      </c>
      <c r="AR517" t="s">
        <v>137</v>
      </c>
      <c r="AS517" t="s">
        <v>168</v>
      </c>
      <c r="AT517" t="s">
        <v>137</v>
      </c>
      <c r="AW517" t="s">
        <v>755</v>
      </c>
      <c r="AX517" t="s">
        <v>148</v>
      </c>
      <c r="AY517">
        <v>0.22499999403953599</v>
      </c>
      <c r="AZ517" t="s">
        <v>149</v>
      </c>
      <c r="BA517">
        <v>30</v>
      </c>
      <c r="BB517" t="s">
        <v>150</v>
      </c>
      <c r="BD517">
        <v>2.9999999329447701E-2</v>
      </c>
      <c r="BE517" t="s">
        <v>151</v>
      </c>
      <c r="BF517" t="s">
        <v>137</v>
      </c>
      <c r="BG517" t="s">
        <v>137</v>
      </c>
      <c r="BH517" t="s">
        <v>166</v>
      </c>
      <c r="BJ517">
        <v>1</v>
      </c>
      <c r="BK517">
        <v>1</v>
      </c>
      <c r="BL517">
        <v>24</v>
      </c>
      <c r="BM517" t="s">
        <v>152</v>
      </c>
      <c r="BN517">
        <v>24</v>
      </c>
      <c r="BP517">
        <v>1</v>
      </c>
      <c r="BV517" t="s">
        <v>155</v>
      </c>
      <c r="BW517">
        <v>1</v>
      </c>
      <c r="BX517" t="s">
        <v>133</v>
      </c>
      <c r="BY517">
        <v>1</v>
      </c>
      <c r="BZ517" t="s">
        <v>167</v>
      </c>
      <c r="CC517">
        <v>1</v>
      </c>
      <c r="CD517">
        <v>0</v>
      </c>
      <c r="CE517" t="s">
        <v>158</v>
      </c>
      <c r="CG517" t="s">
        <v>176</v>
      </c>
      <c r="CI517" t="s">
        <v>137</v>
      </c>
      <c r="CJ517" t="s">
        <v>137</v>
      </c>
      <c r="CK517" t="s">
        <v>174</v>
      </c>
      <c r="CL517" t="s">
        <v>137</v>
      </c>
      <c r="CM517" t="s">
        <v>161</v>
      </c>
      <c r="CN517">
        <v>0</v>
      </c>
      <c r="CO517">
        <v>1</v>
      </c>
      <c r="CP517">
        <v>0</v>
      </c>
      <c r="CQ517">
        <v>1</v>
      </c>
      <c r="CR517">
        <v>0</v>
      </c>
      <c r="CS517">
        <v>1</v>
      </c>
      <c r="CT517">
        <v>0</v>
      </c>
      <c r="CU517" t="s">
        <v>162</v>
      </c>
      <c r="CW517">
        <v>0</v>
      </c>
      <c r="CX517">
        <v>0</v>
      </c>
      <c r="CZ517">
        <v>5</v>
      </c>
      <c r="DA517">
        <v>5</v>
      </c>
      <c r="DB517">
        <v>8</v>
      </c>
      <c r="DC517">
        <v>3</v>
      </c>
      <c r="DD517">
        <v>10</v>
      </c>
      <c r="DE517">
        <v>5</v>
      </c>
      <c r="DF517">
        <v>3</v>
      </c>
      <c r="DG517">
        <v>10</v>
      </c>
      <c r="DH517">
        <v>0</v>
      </c>
      <c r="DI517">
        <v>5</v>
      </c>
      <c r="DJ517">
        <v>5</v>
      </c>
      <c r="DK517">
        <v>5</v>
      </c>
      <c r="DL517">
        <v>5</v>
      </c>
      <c r="DM517">
        <v>5</v>
      </c>
      <c r="DN517">
        <v>0</v>
      </c>
      <c r="DO517">
        <v>2</v>
      </c>
      <c r="DP517">
        <v>5</v>
      </c>
      <c r="DQ517">
        <v>10</v>
      </c>
      <c r="DR517">
        <v>5</v>
      </c>
      <c r="DS517">
        <v>10</v>
      </c>
      <c r="DT517">
        <v>10</v>
      </c>
      <c r="DU517">
        <v>0</v>
      </c>
      <c r="DV517">
        <v>4</v>
      </c>
      <c r="DW517">
        <v>0</v>
      </c>
      <c r="DX517">
        <v>5</v>
      </c>
      <c r="DY517">
        <v>0</v>
      </c>
      <c r="DZ517">
        <v>10</v>
      </c>
      <c r="EA517">
        <v>0</v>
      </c>
      <c r="EB517">
        <v>5</v>
      </c>
      <c r="EC517">
        <v>0</v>
      </c>
      <c r="ED517">
        <v>181</v>
      </c>
      <c r="EE517">
        <v>140</v>
      </c>
      <c r="EF517">
        <v>0.77348065376281705</v>
      </c>
      <c r="EG517" t="s">
        <v>163</v>
      </c>
      <c r="EH517">
        <v>21928</v>
      </c>
      <c r="EI517" t="s">
        <v>756</v>
      </c>
      <c r="EJ517" t="s">
        <v>165</v>
      </c>
    </row>
    <row r="518" spans="1:140" ht="15" hidden="1" x14ac:dyDescent="0.25">
      <c r="A518" t="s">
        <v>261</v>
      </c>
      <c r="B518" t="s">
        <v>262</v>
      </c>
      <c r="D518" t="s">
        <v>263</v>
      </c>
      <c r="E518">
        <v>45348</v>
      </c>
      <c r="F518">
        <v>23563</v>
      </c>
      <c r="G518" t="s">
        <v>169</v>
      </c>
      <c r="H518" t="s">
        <v>133</v>
      </c>
      <c r="I518" t="s">
        <v>134</v>
      </c>
      <c r="J518" t="s">
        <v>207</v>
      </c>
      <c r="K518">
        <v>1.1499999999999999</v>
      </c>
      <c r="L518" t="s">
        <v>197</v>
      </c>
      <c r="P518" t="s">
        <v>137</v>
      </c>
      <c r="S518">
        <v>18353799</v>
      </c>
      <c r="U518" t="s">
        <v>138</v>
      </c>
      <c r="V518">
        <v>2008</v>
      </c>
      <c r="W518" t="s">
        <v>139</v>
      </c>
      <c r="X518">
        <v>1977</v>
      </c>
      <c r="Y518">
        <v>49559</v>
      </c>
      <c r="AA518">
        <v>214.03900146484401</v>
      </c>
      <c r="AB518" t="s">
        <v>137</v>
      </c>
      <c r="AD518" t="s">
        <v>140</v>
      </c>
      <c r="AF518" t="s">
        <v>141</v>
      </c>
      <c r="AG518">
        <v>3</v>
      </c>
      <c r="AH518" t="s">
        <v>142</v>
      </c>
      <c r="AI518">
        <v>7</v>
      </c>
      <c r="AJ518" t="s">
        <v>170</v>
      </c>
      <c r="AM518" t="s">
        <v>137</v>
      </c>
      <c r="AN518" t="s">
        <v>171</v>
      </c>
      <c r="AO518" t="s">
        <v>137</v>
      </c>
      <c r="AP518" t="s">
        <v>144</v>
      </c>
      <c r="AQ518" t="s">
        <v>145</v>
      </c>
      <c r="AR518" t="s">
        <v>137</v>
      </c>
      <c r="AS518" t="s">
        <v>146</v>
      </c>
      <c r="AT518" t="s">
        <v>137</v>
      </c>
      <c r="AW518" t="s">
        <v>172</v>
      </c>
      <c r="AX518" t="s">
        <v>148</v>
      </c>
      <c r="AY518">
        <v>2.9999999329447701E-2</v>
      </c>
      <c r="AZ518" t="s">
        <v>149</v>
      </c>
      <c r="BA518">
        <v>30</v>
      </c>
      <c r="BB518" t="s">
        <v>150</v>
      </c>
      <c r="BD518">
        <v>2.9999999329447701E-2</v>
      </c>
      <c r="BE518" t="s">
        <v>151</v>
      </c>
      <c r="BF518" t="s">
        <v>137</v>
      </c>
      <c r="BG518" t="s">
        <v>137</v>
      </c>
      <c r="BH518" t="s">
        <v>134</v>
      </c>
      <c r="BJ518">
        <v>1</v>
      </c>
      <c r="BK518">
        <v>0</v>
      </c>
      <c r="BL518">
        <v>96</v>
      </c>
      <c r="BM518" t="s">
        <v>152</v>
      </c>
      <c r="BN518">
        <v>96</v>
      </c>
      <c r="BP518">
        <v>1</v>
      </c>
      <c r="BQ518">
        <v>10</v>
      </c>
      <c r="BR518" t="s">
        <v>153</v>
      </c>
      <c r="BS518">
        <v>10</v>
      </c>
      <c r="BT518" t="s">
        <v>154</v>
      </c>
      <c r="BU518">
        <v>1</v>
      </c>
      <c r="BV518" t="s">
        <v>155</v>
      </c>
      <c r="BW518">
        <v>1</v>
      </c>
      <c r="BX518" t="s">
        <v>133</v>
      </c>
      <c r="BY518">
        <v>1</v>
      </c>
      <c r="BZ518" t="s">
        <v>156</v>
      </c>
      <c r="CA518" t="s">
        <v>157</v>
      </c>
      <c r="CC518">
        <v>1</v>
      </c>
      <c r="CD518">
        <v>0</v>
      </c>
      <c r="CE518" t="s">
        <v>158</v>
      </c>
      <c r="CG518" t="s">
        <v>159</v>
      </c>
      <c r="CI518" t="s">
        <v>137</v>
      </c>
      <c r="CJ518" t="s">
        <v>137</v>
      </c>
      <c r="CK518" t="s">
        <v>174</v>
      </c>
      <c r="CL518" t="s">
        <v>137</v>
      </c>
      <c r="CM518" t="s">
        <v>161</v>
      </c>
      <c r="CN518">
        <v>0</v>
      </c>
      <c r="CO518">
        <v>1</v>
      </c>
      <c r="CP518">
        <v>1</v>
      </c>
      <c r="CQ518">
        <v>0</v>
      </c>
      <c r="CR518">
        <v>0</v>
      </c>
      <c r="CS518">
        <v>1</v>
      </c>
      <c r="CT518">
        <v>1</v>
      </c>
      <c r="CU518" t="s">
        <v>162</v>
      </c>
      <c r="CW518">
        <v>0</v>
      </c>
      <c r="CX518">
        <v>0</v>
      </c>
      <c r="CZ518">
        <v>5</v>
      </c>
      <c r="DA518">
        <v>5</v>
      </c>
      <c r="DB518">
        <v>6</v>
      </c>
      <c r="DC518">
        <v>1</v>
      </c>
      <c r="DD518">
        <v>10</v>
      </c>
      <c r="DE518">
        <v>5</v>
      </c>
      <c r="DF518">
        <v>3</v>
      </c>
      <c r="DG518">
        <v>10</v>
      </c>
      <c r="DH518">
        <v>5</v>
      </c>
      <c r="DI518">
        <v>5</v>
      </c>
      <c r="DJ518">
        <v>5</v>
      </c>
      <c r="DK518">
        <v>5</v>
      </c>
      <c r="DL518">
        <v>5</v>
      </c>
      <c r="DM518">
        <v>5</v>
      </c>
      <c r="DN518">
        <v>0</v>
      </c>
      <c r="DO518">
        <v>2</v>
      </c>
      <c r="DP518">
        <v>5</v>
      </c>
      <c r="DQ518">
        <v>10</v>
      </c>
      <c r="DR518">
        <v>5</v>
      </c>
      <c r="DS518">
        <v>10</v>
      </c>
      <c r="DT518">
        <v>10</v>
      </c>
      <c r="DU518">
        <v>0</v>
      </c>
      <c r="DV518">
        <v>4</v>
      </c>
      <c r="DW518">
        <v>5</v>
      </c>
      <c r="DX518">
        <v>0</v>
      </c>
      <c r="DY518">
        <v>0</v>
      </c>
      <c r="DZ518">
        <v>10</v>
      </c>
      <c r="EA518">
        <v>5</v>
      </c>
      <c r="EB518">
        <v>5</v>
      </c>
      <c r="EC518">
        <v>0</v>
      </c>
      <c r="ED518">
        <v>196</v>
      </c>
      <c r="EE518">
        <v>146</v>
      </c>
      <c r="EF518">
        <v>0.744897961616516</v>
      </c>
      <c r="EG518" t="s">
        <v>163</v>
      </c>
      <c r="EH518">
        <v>23563</v>
      </c>
      <c r="EI518" t="s">
        <v>175</v>
      </c>
      <c r="EJ518" t="s">
        <v>165</v>
      </c>
    </row>
    <row r="519" spans="1:140" ht="15" hidden="1" x14ac:dyDescent="0.25">
      <c r="A519" t="s">
        <v>752</v>
      </c>
      <c r="B519" t="s">
        <v>753</v>
      </c>
      <c r="D519" t="s">
        <v>263</v>
      </c>
      <c r="E519">
        <v>45348</v>
      </c>
      <c r="F519">
        <v>21928</v>
      </c>
      <c r="G519" t="s">
        <v>132</v>
      </c>
      <c r="H519" t="s">
        <v>133</v>
      </c>
      <c r="I519" t="s">
        <v>166</v>
      </c>
      <c r="J519" t="s">
        <v>397</v>
      </c>
      <c r="K519">
        <v>0.99</v>
      </c>
      <c r="L519" t="s">
        <v>152</v>
      </c>
      <c r="P519" t="s">
        <v>137</v>
      </c>
      <c r="S519">
        <v>19059455</v>
      </c>
      <c r="U519" t="s">
        <v>544</v>
      </c>
      <c r="V519">
        <v>2009</v>
      </c>
      <c r="W519" t="s">
        <v>139</v>
      </c>
      <c r="X519">
        <v>342</v>
      </c>
      <c r="Y519">
        <v>47639</v>
      </c>
      <c r="AA519">
        <v>299.08999633789102</v>
      </c>
      <c r="AB519" t="s">
        <v>137</v>
      </c>
      <c r="AD519" t="s">
        <v>754</v>
      </c>
      <c r="AF519" t="s">
        <v>141</v>
      </c>
      <c r="AG519">
        <v>3</v>
      </c>
      <c r="AH519" t="s">
        <v>142</v>
      </c>
      <c r="AI519">
        <v>10</v>
      </c>
      <c r="AJ519" t="s">
        <v>142</v>
      </c>
      <c r="AK519">
        <v>98.199996948242202</v>
      </c>
      <c r="AM519" t="s">
        <v>137</v>
      </c>
      <c r="AN519" t="s">
        <v>143</v>
      </c>
      <c r="AO519" t="s">
        <v>137</v>
      </c>
      <c r="AP519" t="s">
        <v>144</v>
      </c>
      <c r="AQ519" t="s">
        <v>145</v>
      </c>
      <c r="AR519" t="s">
        <v>137</v>
      </c>
      <c r="AS519" t="s">
        <v>168</v>
      </c>
      <c r="AT519" t="s">
        <v>137</v>
      </c>
      <c r="AW519" t="s">
        <v>755</v>
      </c>
      <c r="AX519" t="s">
        <v>148</v>
      </c>
      <c r="AY519">
        <v>0.22499999403953599</v>
      </c>
      <c r="AZ519" t="s">
        <v>149</v>
      </c>
      <c r="BA519">
        <v>30</v>
      </c>
      <c r="BB519" t="s">
        <v>150</v>
      </c>
      <c r="BD519">
        <v>2.9999999329447701E-2</v>
      </c>
      <c r="BE519" t="s">
        <v>151</v>
      </c>
      <c r="BF519" t="s">
        <v>137</v>
      </c>
      <c r="BG519" t="s">
        <v>137</v>
      </c>
      <c r="BH519" t="s">
        <v>166</v>
      </c>
      <c r="BJ519">
        <v>1</v>
      </c>
      <c r="BK519">
        <v>1</v>
      </c>
      <c r="BL519">
        <v>24</v>
      </c>
      <c r="BM519" t="s">
        <v>152</v>
      </c>
      <c r="BN519">
        <v>24</v>
      </c>
      <c r="BP519">
        <v>1</v>
      </c>
      <c r="BV519" t="s">
        <v>155</v>
      </c>
      <c r="BW519">
        <v>1</v>
      </c>
      <c r="BX519" t="s">
        <v>133</v>
      </c>
      <c r="BY519">
        <v>1</v>
      </c>
      <c r="BZ519" t="s">
        <v>167</v>
      </c>
      <c r="CC519">
        <v>1</v>
      </c>
      <c r="CD519">
        <v>0</v>
      </c>
      <c r="CE519" t="s">
        <v>158</v>
      </c>
      <c r="CG519" t="s">
        <v>176</v>
      </c>
      <c r="CI519" t="s">
        <v>137</v>
      </c>
      <c r="CJ519" t="s">
        <v>137</v>
      </c>
      <c r="CK519" t="s">
        <v>174</v>
      </c>
      <c r="CL519" t="s">
        <v>137</v>
      </c>
      <c r="CM519" t="s">
        <v>161</v>
      </c>
      <c r="CN519">
        <v>0</v>
      </c>
      <c r="CO519">
        <v>1</v>
      </c>
      <c r="CP519">
        <v>0</v>
      </c>
      <c r="CQ519">
        <v>1</v>
      </c>
      <c r="CR519">
        <v>0</v>
      </c>
      <c r="CS519">
        <v>1</v>
      </c>
      <c r="CT519">
        <v>0</v>
      </c>
      <c r="CU519" t="s">
        <v>162</v>
      </c>
      <c r="CW519">
        <v>0</v>
      </c>
      <c r="CX519">
        <v>0</v>
      </c>
      <c r="CZ519">
        <v>5</v>
      </c>
      <c r="DA519">
        <v>5</v>
      </c>
      <c r="DB519">
        <v>8</v>
      </c>
      <c r="DC519">
        <v>3</v>
      </c>
      <c r="DD519">
        <v>10</v>
      </c>
      <c r="DE519">
        <v>5</v>
      </c>
      <c r="DF519">
        <v>3</v>
      </c>
      <c r="DG519">
        <v>10</v>
      </c>
      <c r="DH519">
        <v>0</v>
      </c>
      <c r="DI519">
        <v>5</v>
      </c>
      <c r="DJ519">
        <v>5</v>
      </c>
      <c r="DK519">
        <v>5</v>
      </c>
      <c r="DL519">
        <v>5</v>
      </c>
      <c r="DM519">
        <v>5</v>
      </c>
      <c r="DN519">
        <v>0</v>
      </c>
      <c r="DO519">
        <v>2</v>
      </c>
      <c r="DP519">
        <v>5</v>
      </c>
      <c r="DQ519">
        <v>10</v>
      </c>
      <c r="DR519">
        <v>5</v>
      </c>
      <c r="DS519">
        <v>10</v>
      </c>
      <c r="DT519">
        <v>10</v>
      </c>
      <c r="DU519">
        <v>0</v>
      </c>
      <c r="DV519">
        <v>4</v>
      </c>
      <c r="DW519">
        <v>0</v>
      </c>
      <c r="DX519">
        <v>5</v>
      </c>
      <c r="DY519">
        <v>0</v>
      </c>
      <c r="DZ519">
        <v>10</v>
      </c>
      <c r="EA519">
        <v>0</v>
      </c>
      <c r="EB519">
        <v>5</v>
      </c>
      <c r="EC519">
        <v>0</v>
      </c>
      <c r="ED519">
        <v>181</v>
      </c>
      <c r="EE519">
        <v>140</v>
      </c>
      <c r="EF519">
        <v>0.77348065376281705</v>
      </c>
      <c r="EG519" t="s">
        <v>163</v>
      </c>
      <c r="EH519">
        <v>21928</v>
      </c>
      <c r="EI519" t="s">
        <v>756</v>
      </c>
      <c r="EJ519" t="s">
        <v>165</v>
      </c>
    </row>
    <row r="520" spans="1:140" ht="15" hidden="1" x14ac:dyDescent="0.25">
      <c r="A520" t="s">
        <v>355</v>
      </c>
      <c r="B520" t="s">
        <v>356</v>
      </c>
      <c r="D520" t="s">
        <v>263</v>
      </c>
      <c r="E520">
        <v>45348</v>
      </c>
      <c r="F520">
        <v>21981</v>
      </c>
      <c r="G520" t="s">
        <v>132</v>
      </c>
      <c r="H520" t="s">
        <v>133</v>
      </c>
      <c r="I520" t="s">
        <v>166</v>
      </c>
      <c r="J520" t="s">
        <v>255</v>
      </c>
      <c r="K520">
        <v>116</v>
      </c>
      <c r="L520" t="s">
        <v>253</v>
      </c>
      <c r="P520" t="s">
        <v>357</v>
      </c>
      <c r="S520">
        <v>19429410</v>
      </c>
      <c r="U520" t="s">
        <v>358</v>
      </c>
      <c r="V520">
        <v>2009</v>
      </c>
      <c r="W520" t="s">
        <v>139</v>
      </c>
      <c r="X520">
        <v>395</v>
      </c>
      <c r="Y520">
        <v>47694</v>
      </c>
      <c r="Z520" t="s">
        <v>359</v>
      </c>
      <c r="AA520">
        <v>314.05398559570301</v>
      </c>
      <c r="AB520" t="s">
        <v>137</v>
      </c>
      <c r="AD520" t="s">
        <v>360</v>
      </c>
      <c r="AF520" t="s">
        <v>141</v>
      </c>
      <c r="AG520" t="s">
        <v>361</v>
      </c>
      <c r="AH520" t="s">
        <v>142</v>
      </c>
      <c r="AI520">
        <v>7</v>
      </c>
      <c r="AJ520" t="s">
        <v>170</v>
      </c>
      <c r="AK520">
        <v>98.5</v>
      </c>
      <c r="AM520" t="s">
        <v>137</v>
      </c>
      <c r="AN520" t="s">
        <v>143</v>
      </c>
      <c r="AO520" t="s">
        <v>137</v>
      </c>
      <c r="AP520" t="s">
        <v>362</v>
      </c>
      <c r="AQ520" t="s">
        <v>145</v>
      </c>
      <c r="AR520" t="s">
        <v>137</v>
      </c>
      <c r="AS520" t="s">
        <v>168</v>
      </c>
      <c r="AT520" t="s">
        <v>137</v>
      </c>
      <c r="AW520" t="s">
        <v>363</v>
      </c>
      <c r="AX520" t="s">
        <v>148</v>
      </c>
      <c r="AY520">
        <v>0.23800000548362699</v>
      </c>
      <c r="AZ520" t="s">
        <v>149</v>
      </c>
      <c r="BA520">
        <v>10</v>
      </c>
      <c r="BB520" t="s">
        <v>150</v>
      </c>
      <c r="BD520">
        <v>9.9999997764825804E-3</v>
      </c>
      <c r="BE520" t="s">
        <v>151</v>
      </c>
      <c r="BF520" t="s">
        <v>137</v>
      </c>
      <c r="BG520" t="s">
        <v>137</v>
      </c>
      <c r="BH520" t="s">
        <v>166</v>
      </c>
      <c r="BJ520">
        <v>1</v>
      </c>
      <c r="BK520">
        <v>1</v>
      </c>
      <c r="BL520">
        <v>24</v>
      </c>
      <c r="BM520" t="s">
        <v>152</v>
      </c>
      <c r="BN520">
        <v>24</v>
      </c>
      <c r="BP520">
        <v>1</v>
      </c>
      <c r="BQ520">
        <v>5</v>
      </c>
      <c r="BR520" t="s">
        <v>153</v>
      </c>
      <c r="BS520">
        <v>5</v>
      </c>
      <c r="BT520" t="s">
        <v>154</v>
      </c>
      <c r="BU520">
        <v>1</v>
      </c>
      <c r="BV520" t="s">
        <v>155</v>
      </c>
      <c r="BW520">
        <v>1</v>
      </c>
      <c r="BX520" t="s">
        <v>133</v>
      </c>
      <c r="BY520">
        <v>1</v>
      </c>
      <c r="BZ520" t="s">
        <v>156</v>
      </c>
      <c r="CA520" t="s">
        <v>364</v>
      </c>
      <c r="CC520">
        <v>1</v>
      </c>
      <c r="CD520">
        <v>0</v>
      </c>
      <c r="CE520" t="s">
        <v>158</v>
      </c>
      <c r="CG520" t="s">
        <v>365</v>
      </c>
      <c r="CI520" t="s">
        <v>137</v>
      </c>
      <c r="CJ520" t="s">
        <v>137</v>
      </c>
      <c r="CK520" t="s">
        <v>137</v>
      </c>
      <c r="CL520" t="s">
        <v>137</v>
      </c>
      <c r="CM520" t="s">
        <v>161</v>
      </c>
      <c r="CN520">
        <v>0</v>
      </c>
      <c r="CO520">
        <v>1</v>
      </c>
      <c r="CP520">
        <v>0</v>
      </c>
      <c r="CQ520">
        <v>0</v>
      </c>
      <c r="CR520">
        <v>0</v>
      </c>
      <c r="CS520">
        <v>0</v>
      </c>
      <c r="CT520">
        <v>0</v>
      </c>
      <c r="CU520" t="s">
        <v>162</v>
      </c>
      <c r="CW520">
        <v>0</v>
      </c>
      <c r="CX520">
        <v>0</v>
      </c>
      <c r="CZ520">
        <v>5</v>
      </c>
      <c r="DA520">
        <v>5</v>
      </c>
      <c r="DB520">
        <v>6</v>
      </c>
      <c r="DC520">
        <v>3</v>
      </c>
      <c r="DD520">
        <v>10</v>
      </c>
      <c r="DE520">
        <v>5</v>
      </c>
      <c r="DF520">
        <v>3</v>
      </c>
      <c r="DG520">
        <v>10</v>
      </c>
      <c r="DH520">
        <v>5</v>
      </c>
      <c r="DI520">
        <v>5</v>
      </c>
      <c r="DJ520">
        <v>5</v>
      </c>
      <c r="DK520">
        <v>5</v>
      </c>
      <c r="DL520">
        <v>5</v>
      </c>
      <c r="DM520">
        <v>5</v>
      </c>
      <c r="DN520">
        <v>0</v>
      </c>
      <c r="DO520">
        <v>2</v>
      </c>
      <c r="DP520">
        <v>5</v>
      </c>
      <c r="DQ520">
        <v>10</v>
      </c>
      <c r="DR520">
        <v>10</v>
      </c>
      <c r="DS520">
        <v>10</v>
      </c>
      <c r="DT520">
        <v>10</v>
      </c>
      <c r="DU520">
        <v>0</v>
      </c>
      <c r="DV520">
        <v>4</v>
      </c>
      <c r="DW520">
        <v>0</v>
      </c>
      <c r="DX520">
        <v>0</v>
      </c>
      <c r="DY520">
        <v>0</v>
      </c>
      <c r="DZ520">
        <v>0</v>
      </c>
      <c r="EA520">
        <v>0</v>
      </c>
      <c r="EB520">
        <v>5</v>
      </c>
      <c r="EC520">
        <v>0</v>
      </c>
      <c r="ED520">
        <v>181</v>
      </c>
      <c r="EE520">
        <v>133</v>
      </c>
      <c r="EF520">
        <v>0.73480665683746305</v>
      </c>
      <c r="EG520" t="s">
        <v>163</v>
      </c>
      <c r="EH520">
        <v>21981</v>
      </c>
      <c r="EI520" t="s">
        <v>366</v>
      </c>
      <c r="EJ520" t="s">
        <v>165</v>
      </c>
    </row>
    <row r="521" spans="1:140" ht="15" hidden="1" x14ac:dyDescent="0.25">
      <c r="A521" t="s">
        <v>752</v>
      </c>
      <c r="B521" t="s">
        <v>753</v>
      </c>
      <c r="D521" t="s">
        <v>263</v>
      </c>
      <c r="E521">
        <v>45348</v>
      </c>
      <c r="F521">
        <v>21928</v>
      </c>
      <c r="G521" t="s">
        <v>132</v>
      </c>
      <c r="H521" t="s">
        <v>133</v>
      </c>
      <c r="I521" t="s">
        <v>166</v>
      </c>
      <c r="J521" t="s">
        <v>249</v>
      </c>
      <c r="K521">
        <v>0.14199999999999999</v>
      </c>
      <c r="L521" t="s">
        <v>251</v>
      </c>
      <c r="P521" t="s">
        <v>137</v>
      </c>
      <c r="S521">
        <v>19059455</v>
      </c>
      <c r="U521" t="s">
        <v>544</v>
      </c>
      <c r="V521">
        <v>2009</v>
      </c>
      <c r="W521" t="s">
        <v>139</v>
      </c>
      <c r="X521">
        <v>342</v>
      </c>
      <c r="Y521">
        <v>47639</v>
      </c>
      <c r="AA521">
        <v>299.08999633789102</v>
      </c>
      <c r="AB521" t="s">
        <v>137</v>
      </c>
      <c r="AD521" t="s">
        <v>754</v>
      </c>
      <c r="AF521" t="s">
        <v>141</v>
      </c>
      <c r="AG521">
        <v>3</v>
      </c>
      <c r="AH521" t="s">
        <v>142</v>
      </c>
      <c r="AI521">
        <v>10</v>
      </c>
      <c r="AJ521" t="s">
        <v>142</v>
      </c>
      <c r="AK521">
        <v>98.199996948242202</v>
      </c>
      <c r="AM521" t="s">
        <v>137</v>
      </c>
      <c r="AN521" t="s">
        <v>143</v>
      </c>
      <c r="AO521" t="s">
        <v>137</v>
      </c>
      <c r="AP521" t="s">
        <v>144</v>
      </c>
      <c r="AQ521" t="s">
        <v>145</v>
      </c>
      <c r="AR521" t="s">
        <v>137</v>
      </c>
      <c r="AS521" t="s">
        <v>168</v>
      </c>
      <c r="AT521" t="s">
        <v>137</v>
      </c>
      <c r="AW521" t="s">
        <v>755</v>
      </c>
      <c r="AX521" t="s">
        <v>148</v>
      </c>
      <c r="AY521">
        <v>0.22499999403953599</v>
      </c>
      <c r="AZ521" t="s">
        <v>149</v>
      </c>
      <c r="BA521">
        <v>30</v>
      </c>
      <c r="BB521" t="s">
        <v>150</v>
      </c>
      <c r="BD521">
        <v>2.9999999329447701E-2</v>
      </c>
      <c r="BE521" t="s">
        <v>151</v>
      </c>
      <c r="BF521" t="s">
        <v>137</v>
      </c>
      <c r="BG521" t="s">
        <v>137</v>
      </c>
      <c r="BH521" t="s">
        <v>166</v>
      </c>
      <c r="BJ521">
        <v>1</v>
      </c>
      <c r="BK521">
        <v>1</v>
      </c>
      <c r="BL521">
        <v>24</v>
      </c>
      <c r="BM521" t="s">
        <v>152</v>
      </c>
      <c r="BN521">
        <v>24</v>
      </c>
      <c r="BP521">
        <v>1</v>
      </c>
      <c r="BV521" t="s">
        <v>155</v>
      </c>
      <c r="BW521">
        <v>1</v>
      </c>
      <c r="BX521" t="s">
        <v>133</v>
      </c>
      <c r="BY521">
        <v>1</v>
      </c>
      <c r="BZ521" t="s">
        <v>167</v>
      </c>
      <c r="CC521">
        <v>1</v>
      </c>
      <c r="CD521">
        <v>0</v>
      </c>
      <c r="CE521" t="s">
        <v>158</v>
      </c>
      <c r="CG521" t="s">
        <v>176</v>
      </c>
      <c r="CI521" t="s">
        <v>137</v>
      </c>
      <c r="CJ521" t="s">
        <v>137</v>
      </c>
      <c r="CK521" t="s">
        <v>174</v>
      </c>
      <c r="CL521" t="s">
        <v>137</v>
      </c>
      <c r="CM521" t="s">
        <v>161</v>
      </c>
      <c r="CN521">
        <v>0</v>
      </c>
      <c r="CO521">
        <v>1</v>
      </c>
      <c r="CP521">
        <v>0</v>
      </c>
      <c r="CQ521">
        <v>1</v>
      </c>
      <c r="CR521">
        <v>0</v>
      </c>
      <c r="CS521">
        <v>1</v>
      </c>
      <c r="CT521">
        <v>0</v>
      </c>
      <c r="CU521" t="s">
        <v>162</v>
      </c>
      <c r="CW521">
        <v>0</v>
      </c>
      <c r="CX521">
        <v>0</v>
      </c>
      <c r="CZ521">
        <v>5</v>
      </c>
      <c r="DA521">
        <v>5</v>
      </c>
      <c r="DB521">
        <v>8</v>
      </c>
      <c r="DC521">
        <v>3</v>
      </c>
      <c r="DD521">
        <v>10</v>
      </c>
      <c r="DE521">
        <v>5</v>
      </c>
      <c r="DF521">
        <v>3</v>
      </c>
      <c r="DG521">
        <v>10</v>
      </c>
      <c r="DH521">
        <v>0</v>
      </c>
      <c r="DI521">
        <v>5</v>
      </c>
      <c r="DJ521">
        <v>5</v>
      </c>
      <c r="DK521">
        <v>5</v>
      </c>
      <c r="DL521">
        <v>5</v>
      </c>
      <c r="DM521">
        <v>5</v>
      </c>
      <c r="DN521">
        <v>0</v>
      </c>
      <c r="DO521">
        <v>2</v>
      </c>
      <c r="DP521">
        <v>5</v>
      </c>
      <c r="DQ521">
        <v>10</v>
      </c>
      <c r="DR521">
        <v>5</v>
      </c>
      <c r="DS521">
        <v>10</v>
      </c>
      <c r="DT521">
        <v>10</v>
      </c>
      <c r="DU521">
        <v>0</v>
      </c>
      <c r="DV521">
        <v>4</v>
      </c>
      <c r="DW521">
        <v>0</v>
      </c>
      <c r="DX521">
        <v>5</v>
      </c>
      <c r="DY521">
        <v>0</v>
      </c>
      <c r="DZ521">
        <v>10</v>
      </c>
      <c r="EA521">
        <v>0</v>
      </c>
      <c r="EB521">
        <v>5</v>
      </c>
      <c r="EC521">
        <v>0</v>
      </c>
      <c r="ED521">
        <v>181</v>
      </c>
      <c r="EE521">
        <v>140</v>
      </c>
      <c r="EF521">
        <v>0.77348065376281705</v>
      </c>
      <c r="EG521" t="s">
        <v>163</v>
      </c>
      <c r="EH521">
        <v>21928</v>
      </c>
      <c r="EI521" t="s">
        <v>756</v>
      </c>
      <c r="EJ521" t="s">
        <v>165</v>
      </c>
    </row>
    <row r="522" spans="1:140" ht="15" hidden="1" x14ac:dyDescent="0.25">
      <c r="A522" t="s">
        <v>752</v>
      </c>
      <c r="B522" t="s">
        <v>753</v>
      </c>
      <c r="D522" t="s">
        <v>263</v>
      </c>
      <c r="E522">
        <v>45348</v>
      </c>
      <c r="F522">
        <v>21928</v>
      </c>
      <c r="G522" t="s">
        <v>132</v>
      </c>
      <c r="H522" t="s">
        <v>133</v>
      </c>
      <c r="I522" t="s">
        <v>166</v>
      </c>
      <c r="J522" t="s">
        <v>252</v>
      </c>
      <c r="K522">
        <v>102</v>
      </c>
      <c r="L522" t="s">
        <v>253</v>
      </c>
      <c r="P522" t="s">
        <v>254</v>
      </c>
      <c r="S522">
        <v>19059455</v>
      </c>
      <c r="U522" t="s">
        <v>544</v>
      </c>
      <c r="V522">
        <v>2009</v>
      </c>
      <c r="W522" t="s">
        <v>139</v>
      </c>
      <c r="X522">
        <v>342</v>
      </c>
      <c r="Y522">
        <v>47639</v>
      </c>
      <c r="AA522">
        <v>299.08999633789102</v>
      </c>
      <c r="AB522" t="s">
        <v>137</v>
      </c>
      <c r="AD522" t="s">
        <v>754</v>
      </c>
      <c r="AF522" t="s">
        <v>141</v>
      </c>
      <c r="AG522">
        <v>3</v>
      </c>
      <c r="AH522" t="s">
        <v>142</v>
      </c>
      <c r="AI522">
        <v>10</v>
      </c>
      <c r="AJ522" t="s">
        <v>142</v>
      </c>
      <c r="AK522">
        <v>98.199996948242202</v>
      </c>
      <c r="AM522" t="s">
        <v>137</v>
      </c>
      <c r="AN522" t="s">
        <v>143</v>
      </c>
      <c r="AO522" t="s">
        <v>137</v>
      </c>
      <c r="AP522" t="s">
        <v>144</v>
      </c>
      <c r="AQ522" t="s">
        <v>145</v>
      </c>
      <c r="AR522" t="s">
        <v>137</v>
      </c>
      <c r="AS522" t="s">
        <v>168</v>
      </c>
      <c r="AT522" t="s">
        <v>137</v>
      </c>
      <c r="AW522" t="s">
        <v>755</v>
      </c>
      <c r="AX522" t="s">
        <v>148</v>
      </c>
      <c r="AY522">
        <v>0.22499999403953599</v>
      </c>
      <c r="AZ522" t="s">
        <v>149</v>
      </c>
      <c r="BA522">
        <v>30</v>
      </c>
      <c r="BB522" t="s">
        <v>150</v>
      </c>
      <c r="BD522">
        <v>2.9999999329447701E-2</v>
      </c>
      <c r="BE522" t="s">
        <v>151</v>
      </c>
      <c r="BF522" t="s">
        <v>137</v>
      </c>
      <c r="BG522" t="s">
        <v>137</v>
      </c>
      <c r="BH522" t="s">
        <v>166</v>
      </c>
      <c r="BJ522">
        <v>1</v>
      </c>
      <c r="BK522">
        <v>1</v>
      </c>
      <c r="BL522">
        <v>24</v>
      </c>
      <c r="BM522" t="s">
        <v>152</v>
      </c>
      <c r="BN522">
        <v>24</v>
      </c>
      <c r="BP522">
        <v>1</v>
      </c>
      <c r="BV522" t="s">
        <v>155</v>
      </c>
      <c r="BW522">
        <v>1</v>
      </c>
      <c r="BX522" t="s">
        <v>133</v>
      </c>
      <c r="BY522">
        <v>1</v>
      </c>
      <c r="BZ522" t="s">
        <v>167</v>
      </c>
      <c r="CC522">
        <v>1</v>
      </c>
      <c r="CD522">
        <v>0</v>
      </c>
      <c r="CE522" t="s">
        <v>158</v>
      </c>
      <c r="CG522" t="s">
        <v>176</v>
      </c>
      <c r="CI522" t="s">
        <v>137</v>
      </c>
      <c r="CJ522" t="s">
        <v>137</v>
      </c>
      <c r="CK522" t="s">
        <v>174</v>
      </c>
      <c r="CL522" t="s">
        <v>137</v>
      </c>
      <c r="CM522" t="s">
        <v>161</v>
      </c>
      <c r="CN522">
        <v>0</v>
      </c>
      <c r="CO522">
        <v>1</v>
      </c>
      <c r="CP522">
        <v>0</v>
      </c>
      <c r="CQ522">
        <v>1</v>
      </c>
      <c r="CR522">
        <v>0</v>
      </c>
      <c r="CS522">
        <v>1</v>
      </c>
      <c r="CT522">
        <v>0</v>
      </c>
      <c r="CU522" t="s">
        <v>162</v>
      </c>
      <c r="CW522">
        <v>0</v>
      </c>
      <c r="CX522">
        <v>0</v>
      </c>
      <c r="CZ522">
        <v>5</v>
      </c>
      <c r="DA522">
        <v>5</v>
      </c>
      <c r="DB522">
        <v>8</v>
      </c>
      <c r="DC522">
        <v>3</v>
      </c>
      <c r="DD522">
        <v>10</v>
      </c>
      <c r="DE522">
        <v>5</v>
      </c>
      <c r="DF522">
        <v>3</v>
      </c>
      <c r="DG522">
        <v>10</v>
      </c>
      <c r="DH522">
        <v>0</v>
      </c>
      <c r="DI522">
        <v>5</v>
      </c>
      <c r="DJ522">
        <v>5</v>
      </c>
      <c r="DK522">
        <v>5</v>
      </c>
      <c r="DL522">
        <v>5</v>
      </c>
      <c r="DM522">
        <v>5</v>
      </c>
      <c r="DN522">
        <v>0</v>
      </c>
      <c r="DO522">
        <v>2</v>
      </c>
      <c r="DP522">
        <v>5</v>
      </c>
      <c r="DQ522">
        <v>10</v>
      </c>
      <c r="DR522">
        <v>5</v>
      </c>
      <c r="DS522">
        <v>10</v>
      </c>
      <c r="DT522">
        <v>10</v>
      </c>
      <c r="DU522">
        <v>0</v>
      </c>
      <c r="DV522">
        <v>4</v>
      </c>
      <c r="DW522">
        <v>0</v>
      </c>
      <c r="DX522">
        <v>5</v>
      </c>
      <c r="DY522">
        <v>0</v>
      </c>
      <c r="DZ522">
        <v>10</v>
      </c>
      <c r="EA522">
        <v>0</v>
      </c>
      <c r="EB522">
        <v>5</v>
      </c>
      <c r="EC522">
        <v>0</v>
      </c>
      <c r="ED522">
        <v>181</v>
      </c>
      <c r="EE522">
        <v>140</v>
      </c>
      <c r="EF522">
        <v>0.77348065376281705</v>
      </c>
      <c r="EG522" t="s">
        <v>163</v>
      </c>
      <c r="EH522">
        <v>21928</v>
      </c>
      <c r="EI522" t="s">
        <v>756</v>
      </c>
      <c r="EJ522" t="s">
        <v>165</v>
      </c>
    </row>
    <row r="523" spans="1:140" ht="15" hidden="1" x14ac:dyDescent="0.25">
      <c r="A523" t="s">
        <v>752</v>
      </c>
      <c r="B523" t="s">
        <v>753</v>
      </c>
      <c r="D523" t="s">
        <v>263</v>
      </c>
      <c r="E523">
        <v>45348</v>
      </c>
      <c r="F523">
        <v>21928</v>
      </c>
      <c r="G523" t="s">
        <v>132</v>
      </c>
      <c r="H523" t="s">
        <v>133</v>
      </c>
      <c r="I523" t="s">
        <v>166</v>
      </c>
      <c r="J523" t="s">
        <v>257</v>
      </c>
      <c r="K523">
        <v>0.29399999999999998</v>
      </c>
      <c r="L523" t="s">
        <v>258</v>
      </c>
      <c r="P523" t="s">
        <v>137</v>
      </c>
      <c r="S523">
        <v>19059455</v>
      </c>
      <c r="U523" t="s">
        <v>544</v>
      </c>
      <c r="V523">
        <v>2009</v>
      </c>
      <c r="W523" t="s">
        <v>139</v>
      </c>
      <c r="X523">
        <v>342</v>
      </c>
      <c r="Y523">
        <v>47639</v>
      </c>
      <c r="AA523">
        <v>299.08999633789102</v>
      </c>
      <c r="AB523" t="s">
        <v>137</v>
      </c>
      <c r="AD523" t="s">
        <v>754</v>
      </c>
      <c r="AF523" t="s">
        <v>141</v>
      </c>
      <c r="AG523">
        <v>3</v>
      </c>
      <c r="AH523" t="s">
        <v>142</v>
      </c>
      <c r="AI523">
        <v>10</v>
      </c>
      <c r="AJ523" t="s">
        <v>142</v>
      </c>
      <c r="AK523">
        <v>98.199996948242202</v>
      </c>
      <c r="AM523" t="s">
        <v>137</v>
      </c>
      <c r="AN523" t="s">
        <v>143</v>
      </c>
      <c r="AO523" t="s">
        <v>137</v>
      </c>
      <c r="AP523" t="s">
        <v>144</v>
      </c>
      <c r="AQ523" t="s">
        <v>145</v>
      </c>
      <c r="AR523" t="s">
        <v>137</v>
      </c>
      <c r="AS523" t="s">
        <v>168</v>
      </c>
      <c r="AT523" t="s">
        <v>137</v>
      </c>
      <c r="AW523" t="s">
        <v>755</v>
      </c>
      <c r="AX523" t="s">
        <v>148</v>
      </c>
      <c r="AY523">
        <v>0.22499999403953599</v>
      </c>
      <c r="AZ523" t="s">
        <v>149</v>
      </c>
      <c r="BA523">
        <v>30</v>
      </c>
      <c r="BB523" t="s">
        <v>150</v>
      </c>
      <c r="BD523">
        <v>2.9999999329447701E-2</v>
      </c>
      <c r="BE523" t="s">
        <v>151</v>
      </c>
      <c r="BF523" t="s">
        <v>137</v>
      </c>
      <c r="BG523" t="s">
        <v>137</v>
      </c>
      <c r="BH523" t="s">
        <v>166</v>
      </c>
      <c r="BJ523">
        <v>1</v>
      </c>
      <c r="BK523">
        <v>1</v>
      </c>
      <c r="BL523">
        <v>24</v>
      </c>
      <c r="BM523" t="s">
        <v>152</v>
      </c>
      <c r="BN523">
        <v>24</v>
      </c>
      <c r="BP523">
        <v>1</v>
      </c>
      <c r="BV523" t="s">
        <v>155</v>
      </c>
      <c r="BW523">
        <v>1</v>
      </c>
      <c r="BX523" t="s">
        <v>133</v>
      </c>
      <c r="BY523">
        <v>1</v>
      </c>
      <c r="BZ523" t="s">
        <v>167</v>
      </c>
      <c r="CC523">
        <v>1</v>
      </c>
      <c r="CD523">
        <v>0</v>
      </c>
      <c r="CE523" t="s">
        <v>158</v>
      </c>
      <c r="CG523" t="s">
        <v>176</v>
      </c>
      <c r="CI523" t="s">
        <v>137</v>
      </c>
      <c r="CJ523" t="s">
        <v>137</v>
      </c>
      <c r="CK523" t="s">
        <v>174</v>
      </c>
      <c r="CL523" t="s">
        <v>137</v>
      </c>
      <c r="CM523" t="s">
        <v>161</v>
      </c>
      <c r="CN523">
        <v>0</v>
      </c>
      <c r="CO523">
        <v>1</v>
      </c>
      <c r="CP523">
        <v>0</v>
      </c>
      <c r="CQ523">
        <v>1</v>
      </c>
      <c r="CR523">
        <v>0</v>
      </c>
      <c r="CS523">
        <v>1</v>
      </c>
      <c r="CT523">
        <v>0</v>
      </c>
      <c r="CU523" t="s">
        <v>162</v>
      </c>
      <c r="CW523">
        <v>0</v>
      </c>
      <c r="CX523">
        <v>0</v>
      </c>
      <c r="CZ523">
        <v>5</v>
      </c>
      <c r="DA523">
        <v>5</v>
      </c>
      <c r="DB523">
        <v>8</v>
      </c>
      <c r="DC523">
        <v>3</v>
      </c>
      <c r="DD523">
        <v>10</v>
      </c>
      <c r="DE523">
        <v>5</v>
      </c>
      <c r="DF523">
        <v>3</v>
      </c>
      <c r="DG523">
        <v>10</v>
      </c>
      <c r="DH523">
        <v>0</v>
      </c>
      <c r="DI523">
        <v>5</v>
      </c>
      <c r="DJ523">
        <v>5</v>
      </c>
      <c r="DK523">
        <v>5</v>
      </c>
      <c r="DL523">
        <v>5</v>
      </c>
      <c r="DM523">
        <v>5</v>
      </c>
      <c r="DN523">
        <v>0</v>
      </c>
      <c r="DO523">
        <v>2</v>
      </c>
      <c r="DP523">
        <v>5</v>
      </c>
      <c r="DQ523">
        <v>10</v>
      </c>
      <c r="DR523">
        <v>5</v>
      </c>
      <c r="DS523">
        <v>10</v>
      </c>
      <c r="DT523">
        <v>10</v>
      </c>
      <c r="DU523">
        <v>0</v>
      </c>
      <c r="DV523">
        <v>4</v>
      </c>
      <c r="DW523">
        <v>0</v>
      </c>
      <c r="DX523">
        <v>5</v>
      </c>
      <c r="DY523">
        <v>0</v>
      </c>
      <c r="DZ523">
        <v>10</v>
      </c>
      <c r="EA523">
        <v>0</v>
      </c>
      <c r="EB523">
        <v>5</v>
      </c>
      <c r="EC523">
        <v>0</v>
      </c>
      <c r="ED523">
        <v>181</v>
      </c>
      <c r="EE523">
        <v>140</v>
      </c>
      <c r="EF523">
        <v>0.77348065376281705</v>
      </c>
      <c r="EG523" t="s">
        <v>163</v>
      </c>
      <c r="EH523">
        <v>21928</v>
      </c>
      <c r="EI523" t="s">
        <v>756</v>
      </c>
      <c r="EJ523" t="s">
        <v>165</v>
      </c>
    </row>
    <row r="524" spans="1:140" ht="15" hidden="1" x14ac:dyDescent="0.25">
      <c r="A524" t="s">
        <v>752</v>
      </c>
      <c r="B524" t="s">
        <v>753</v>
      </c>
      <c r="D524" t="s">
        <v>263</v>
      </c>
      <c r="E524">
        <v>45348</v>
      </c>
      <c r="F524">
        <v>21928</v>
      </c>
      <c r="G524" t="s">
        <v>132</v>
      </c>
      <c r="H524" t="s">
        <v>133</v>
      </c>
      <c r="I524" t="s">
        <v>166</v>
      </c>
      <c r="J524" t="s">
        <v>208</v>
      </c>
      <c r="K524">
        <v>4.63</v>
      </c>
      <c r="L524" t="s">
        <v>152</v>
      </c>
      <c r="P524" t="s">
        <v>209</v>
      </c>
      <c r="S524">
        <v>19059455</v>
      </c>
      <c r="U524" t="s">
        <v>544</v>
      </c>
      <c r="V524">
        <v>2009</v>
      </c>
      <c r="W524" t="s">
        <v>139</v>
      </c>
      <c r="X524">
        <v>342</v>
      </c>
      <c r="Y524">
        <v>47639</v>
      </c>
      <c r="AA524">
        <v>299.08999633789102</v>
      </c>
      <c r="AB524" t="s">
        <v>137</v>
      </c>
      <c r="AD524" t="s">
        <v>754</v>
      </c>
      <c r="AF524" t="s">
        <v>141</v>
      </c>
      <c r="AG524">
        <v>3</v>
      </c>
      <c r="AH524" t="s">
        <v>142</v>
      </c>
      <c r="AI524">
        <v>10</v>
      </c>
      <c r="AJ524" t="s">
        <v>142</v>
      </c>
      <c r="AK524">
        <v>98.199996948242202</v>
      </c>
      <c r="AM524" t="s">
        <v>137</v>
      </c>
      <c r="AN524" t="s">
        <v>143</v>
      </c>
      <c r="AO524" t="s">
        <v>137</v>
      </c>
      <c r="AP524" t="s">
        <v>144</v>
      </c>
      <c r="AQ524" t="s">
        <v>145</v>
      </c>
      <c r="AR524" t="s">
        <v>137</v>
      </c>
      <c r="AS524" t="s">
        <v>168</v>
      </c>
      <c r="AT524" t="s">
        <v>137</v>
      </c>
      <c r="AW524" t="s">
        <v>755</v>
      </c>
      <c r="AX524" t="s">
        <v>148</v>
      </c>
      <c r="AY524">
        <v>0.22499999403953599</v>
      </c>
      <c r="AZ524" t="s">
        <v>149</v>
      </c>
      <c r="BA524">
        <v>30</v>
      </c>
      <c r="BB524" t="s">
        <v>150</v>
      </c>
      <c r="BD524">
        <v>2.9999999329447701E-2</v>
      </c>
      <c r="BE524" t="s">
        <v>151</v>
      </c>
      <c r="BF524" t="s">
        <v>137</v>
      </c>
      <c r="BG524" t="s">
        <v>137</v>
      </c>
      <c r="BH524" t="s">
        <v>166</v>
      </c>
      <c r="BJ524">
        <v>1</v>
      </c>
      <c r="BK524">
        <v>1</v>
      </c>
      <c r="BL524">
        <v>24</v>
      </c>
      <c r="BM524" t="s">
        <v>152</v>
      </c>
      <c r="BN524">
        <v>24</v>
      </c>
      <c r="BP524">
        <v>1</v>
      </c>
      <c r="BV524" t="s">
        <v>155</v>
      </c>
      <c r="BW524">
        <v>1</v>
      </c>
      <c r="BX524" t="s">
        <v>133</v>
      </c>
      <c r="BY524">
        <v>1</v>
      </c>
      <c r="BZ524" t="s">
        <v>167</v>
      </c>
      <c r="CC524">
        <v>1</v>
      </c>
      <c r="CD524">
        <v>0</v>
      </c>
      <c r="CE524" t="s">
        <v>158</v>
      </c>
      <c r="CG524" t="s">
        <v>176</v>
      </c>
      <c r="CI524" t="s">
        <v>137</v>
      </c>
      <c r="CJ524" t="s">
        <v>137</v>
      </c>
      <c r="CK524" t="s">
        <v>174</v>
      </c>
      <c r="CL524" t="s">
        <v>137</v>
      </c>
      <c r="CM524" t="s">
        <v>161</v>
      </c>
      <c r="CN524">
        <v>0</v>
      </c>
      <c r="CO524">
        <v>1</v>
      </c>
      <c r="CP524">
        <v>0</v>
      </c>
      <c r="CQ524">
        <v>1</v>
      </c>
      <c r="CR524">
        <v>0</v>
      </c>
      <c r="CS524">
        <v>1</v>
      </c>
      <c r="CT524">
        <v>0</v>
      </c>
      <c r="CU524" t="s">
        <v>162</v>
      </c>
      <c r="CW524">
        <v>0</v>
      </c>
      <c r="CX524">
        <v>0</v>
      </c>
      <c r="CZ524">
        <v>5</v>
      </c>
      <c r="DA524">
        <v>5</v>
      </c>
      <c r="DB524">
        <v>8</v>
      </c>
      <c r="DC524">
        <v>3</v>
      </c>
      <c r="DD524">
        <v>10</v>
      </c>
      <c r="DE524">
        <v>5</v>
      </c>
      <c r="DF524">
        <v>3</v>
      </c>
      <c r="DG524">
        <v>10</v>
      </c>
      <c r="DH524">
        <v>0</v>
      </c>
      <c r="DI524">
        <v>5</v>
      </c>
      <c r="DJ524">
        <v>5</v>
      </c>
      <c r="DK524">
        <v>5</v>
      </c>
      <c r="DL524">
        <v>5</v>
      </c>
      <c r="DM524">
        <v>5</v>
      </c>
      <c r="DN524">
        <v>0</v>
      </c>
      <c r="DO524">
        <v>2</v>
      </c>
      <c r="DP524">
        <v>5</v>
      </c>
      <c r="DQ524">
        <v>10</v>
      </c>
      <c r="DR524">
        <v>5</v>
      </c>
      <c r="DS524">
        <v>10</v>
      </c>
      <c r="DT524">
        <v>10</v>
      </c>
      <c r="DU524">
        <v>0</v>
      </c>
      <c r="DV524">
        <v>4</v>
      </c>
      <c r="DW524">
        <v>0</v>
      </c>
      <c r="DX524">
        <v>5</v>
      </c>
      <c r="DY524">
        <v>0</v>
      </c>
      <c r="DZ524">
        <v>10</v>
      </c>
      <c r="EA524">
        <v>0</v>
      </c>
      <c r="EB524">
        <v>5</v>
      </c>
      <c r="EC524">
        <v>0</v>
      </c>
      <c r="ED524">
        <v>181</v>
      </c>
      <c r="EE524">
        <v>140</v>
      </c>
      <c r="EF524">
        <v>0.77348065376281705</v>
      </c>
      <c r="EG524" t="s">
        <v>163</v>
      </c>
      <c r="EH524">
        <v>21928</v>
      </c>
      <c r="EI524" t="s">
        <v>756</v>
      </c>
      <c r="EJ524" t="s">
        <v>165</v>
      </c>
    </row>
    <row r="525" spans="1:140" ht="15" hidden="1" x14ac:dyDescent="0.25">
      <c r="A525" t="s">
        <v>909</v>
      </c>
      <c r="B525" t="s">
        <v>266</v>
      </c>
      <c r="D525" t="s">
        <v>263</v>
      </c>
      <c r="E525">
        <v>45348</v>
      </c>
      <c r="F525">
        <v>23460</v>
      </c>
      <c r="G525" t="s">
        <v>132</v>
      </c>
      <c r="H525" t="s">
        <v>199</v>
      </c>
      <c r="I525" t="s">
        <v>200</v>
      </c>
      <c r="J525" t="s">
        <v>210</v>
      </c>
      <c r="K525">
        <v>2.1</v>
      </c>
      <c r="L525" t="s">
        <v>152</v>
      </c>
      <c r="P525" t="s">
        <v>137</v>
      </c>
      <c r="S525">
        <v>25180935</v>
      </c>
      <c r="U525" t="s">
        <v>201</v>
      </c>
      <c r="V525">
        <v>2015</v>
      </c>
      <c r="W525" t="s">
        <v>139</v>
      </c>
      <c r="X525">
        <v>1874</v>
      </c>
      <c r="Y525">
        <v>49450</v>
      </c>
      <c r="AA525">
        <v>364.06201171875</v>
      </c>
      <c r="AB525" t="s">
        <v>137</v>
      </c>
      <c r="AD525" t="s">
        <v>202</v>
      </c>
      <c r="AF525" t="s">
        <v>141</v>
      </c>
      <c r="AM525" t="s">
        <v>137</v>
      </c>
      <c r="AQ525" t="s">
        <v>203</v>
      </c>
      <c r="AR525" t="s">
        <v>204</v>
      </c>
      <c r="AS525" t="s">
        <v>146</v>
      </c>
      <c r="AT525" t="s">
        <v>137</v>
      </c>
      <c r="AX525" t="s">
        <v>184</v>
      </c>
      <c r="AY525">
        <v>0.25</v>
      </c>
      <c r="AZ525" t="s">
        <v>185</v>
      </c>
      <c r="BA525">
        <v>0.5</v>
      </c>
      <c r="BB525" t="s">
        <v>205</v>
      </c>
      <c r="BD525">
        <v>0.5</v>
      </c>
      <c r="BE525" t="s">
        <v>205</v>
      </c>
      <c r="BF525" t="s">
        <v>137</v>
      </c>
      <c r="BG525" t="s">
        <v>137</v>
      </c>
      <c r="BH525" t="s">
        <v>200</v>
      </c>
      <c r="BJ525">
        <v>1</v>
      </c>
      <c r="BK525">
        <v>0</v>
      </c>
      <c r="BL525">
        <v>6</v>
      </c>
      <c r="BM525" t="s">
        <v>152</v>
      </c>
      <c r="BN525">
        <v>6</v>
      </c>
      <c r="BP525">
        <v>1</v>
      </c>
      <c r="BV525" t="s">
        <v>155</v>
      </c>
      <c r="BW525">
        <v>1</v>
      </c>
      <c r="BX525" t="s">
        <v>199</v>
      </c>
      <c r="BY525">
        <v>1</v>
      </c>
      <c r="CC525">
        <v>0</v>
      </c>
      <c r="CD525">
        <v>1</v>
      </c>
      <c r="CE525" t="s">
        <v>158</v>
      </c>
      <c r="CG525" t="s">
        <v>159</v>
      </c>
      <c r="CI525" t="s">
        <v>137</v>
      </c>
      <c r="CK525" t="s">
        <v>174</v>
      </c>
      <c r="CL525" t="s">
        <v>137</v>
      </c>
      <c r="CN525">
        <v>0</v>
      </c>
      <c r="CO525">
        <v>0</v>
      </c>
      <c r="CP525">
        <v>0</v>
      </c>
      <c r="CQ525">
        <v>0</v>
      </c>
      <c r="CR525">
        <v>0</v>
      </c>
      <c r="CS525">
        <v>0</v>
      </c>
      <c r="CT525">
        <v>0</v>
      </c>
      <c r="CU525" t="s">
        <v>162</v>
      </c>
      <c r="CW525">
        <v>0</v>
      </c>
      <c r="CX525">
        <v>0</v>
      </c>
      <c r="CZ525">
        <v>5</v>
      </c>
      <c r="DA525">
        <v>0</v>
      </c>
      <c r="DB525">
        <v>0</v>
      </c>
      <c r="DC525">
        <v>1</v>
      </c>
      <c r="DD525">
        <v>10</v>
      </c>
      <c r="DE525">
        <v>1</v>
      </c>
      <c r="DF525">
        <v>0</v>
      </c>
      <c r="DG525">
        <v>10</v>
      </c>
      <c r="DH525">
        <v>0</v>
      </c>
      <c r="DI525">
        <v>5</v>
      </c>
      <c r="DJ525">
        <v>5</v>
      </c>
      <c r="DK525">
        <v>5</v>
      </c>
      <c r="DL525">
        <v>5</v>
      </c>
      <c r="DM525">
        <v>0</v>
      </c>
      <c r="DN525">
        <v>5</v>
      </c>
      <c r="DO525">
        <v>2</v>
      </c>
      <c r="DP525">
        <v>5</v>
      </c>
      <c r="DQ525">
        <v>0</v>
      </c>
      <c r="DR525">
        <v>5</v>
      </c>
      <c r="DS525">
        <v>10</v>
      </c>
      <c r="DT525">
        <v>0</v>
      </c>
      <c r="DU525">
        <v>0</v>
      </c>
      <c r="DV525">
        <v>0</v>
      </c>
      <c r="DW525">
        <v>0</v>
      </c>
      <c r="DX525">
        <v>0</v>
      </c>
      <c r="DY525">
        <v>0</v>
      </c>
      <c r="DZ525">
        <v>0</v>
      </c>
      <c r="EA525">
        <v>0</v>
      </c>
      <c r="EB525">
        <v>5</v>
      </c>
      <c r="EC525">
        <v>0</v>
      </c>
      <c r="ED525">
        <v>196</v>
      </c>
      <c r="EE525">
        <v>79</v>
      </c>
      <c r="EF525">
        <v>0.40306121110916099</v>
      </c>
      <c r="EG525" t="s">
        <v>170</v>
      </c>
      <c r="EH525">
        <v>23460</v>
      </c>
      <c r="EI525" t="s">
        <v>269</v>
      </c>
      <c r="EJ525" t="s">
        <v>165</v>
      </c>
    </row>
    <row r="526" spans="1:140" ht="15" hidden="1" x14ac:dyDescent="0.25">
      <c r="A526" t="s">
        <v>752</v>
      </c>
      <c r="B526" t="s">
        <v>753</v>
      </c>
      <c r="D526" t="s">
        <v>263</v>
      </c>
      <c r="E526">
        <v>45348</v>
      </c>
      <c r="F526">
        <v>21929</v>
      </c>
      <c r="G526" t="s">
        <v>132</v>
      </c>
      <c r="H526" t="s">
        <v>133</v>
      </c>
      <c r="I526" t="s">
        <v>134</v>
      </c>
      <c r="J526" t="s">
        <v>179</v>
      </c>
      <c r="K526">
        <v>0.42</v>
      </c>
      <c r="L526" t="s">
        <v>152</v>
      </c>
      <c r="P526" t="s">
        <v>137</v>
      </c>
      <c r="S526">
        <v>19059455</v>
      </c>
      <c r="U526" t="s">
        <v>544</v>
      </c>
      <c r="V526">
        <v>2009</v>
      </c>
      <c r="W526" t="s">
        <v>139</v>
      </c>
      <c r="X526">
        <v>343</v>
      </c>
      <c r="Y526">
        <v>47640</v>
      </c>
      <c r="AA526">
        <v>299.08999633789102</v>
      </c>
      <c r="AB526" t="s">
        <v>137</v>
      </c>
      <c r="AD526" t="s">
        <v>754</v>
      </c>
      <c r="AF526" t="s">
        <v>141</v>
      </c>
      <c r="AG526">
        <v>3</v>
      </c>
      <c r="AH526" t="s">
        <v>142</v>
      </c>
      <c r="AI526">
        <v>8</v>
      </c>
      <c r="AJ526" t="s">
        <v>142</v>
      </c>
      <c r="AK526">
        <v>98.199996948242202</v>
      </c>
      <c r="AM526" t="s">
        <v>137</v>
      </c>
      <c r="AN526" t="s">
        <v>143</v>
      </c>
      <c r="AO526" t="s">
        <v>137</v>
      </c>
      <c r="AP526" t="s">
        <v>144</v>
      </c>
      <c r="AQ526" t="s">
        <v>145</v>
      </c>
      <c r="AR526" t="s">
        <v>137</v>
      </c>
      <c r="AS526" t="s">
        <v>168</v>
      </c>
      <c r="AT526" t="s">
        <v>137</v>
      </c>
      <c r="AW526" t="s">
        <v>755</v>
      </c>
      <c r="AX526" t="s">
        <v>148</v>
      </c>
      <c r="AY526">
        <v>0.22499999403953599</v>
      </c>
      <c r="AZ526" t="s">
        <v>149</v>
      </c>
      <c r="BA526">
        <v>30</v>
      </c>
      <c r="BB526" t="s">
        <v>150</v>
      </c>
      <c r="BD526">
        <v>2.9999999329447701E-2</v>
      </c>
      <c r="BE526" t="s">
        <v>151</v>
      </c>
      <c r="BF526" t="s">
        <v>137</v>
      </c>
      <c r="BG526" t="s">
        <v>137</v>
      </c>
      <c r="BH526" t="s">
        <v>134</v>
      </c>
      <c r="BJ526">
        <v>1</v>
      </c>
      <c r="BK526">
        <v>0</v>
      </c>
      <c r="BL526">
        <v>24</v>
      </c>
      <c r="BM526" t="s">
        <v>152</v>
      </c>
      <c r="BN526">
        <v>24</v>
      </c>
      <c r="BP526">
        <v>1</v>
      </c>
      <c r="BV526" t="s">
        <v>155</v>
      </c>
      <c r="BW526">
        <v>1</v>
      </c>
      <c r="BX526" t="s">
        <v>133</v>
      </c>
      <c r="BY526">
        <v>1</v>
      </c>
      <c r="BZ526" t="s">
        <v>156</v>
      </c>
      <c r="CC526">
        <v>1</v>
      </c>
      <c r="CD526">
        <v>0</v>
      </c>
      <c r="CE526" t="s">
        <v>158</v>
      </c>
      <c r="CG526" t="s">
        <v>176</v>
      </c>
      <c r="CI526" t="s">
        <v>137</v>
      </c>
      <c r="CJ526" t="s">
        <v>174</v>
      </c>
      <c r="CK526" t="s">
        <v>174</v>
      </c>
      <c r="CL526" t="s">
        <v>137</v>
      </c>
      <c r="CM526" t="s">
        <v>161</v>
      </c>
      <c r="CN526">
        <v>0</v>
      </c>
      <c r="CO526">
        <v>1</v>
      </c>
      <c r="CP526">
        <v>1</v>
      </c>
      <c r="CQ526">
        <v>1</v>
      </c>
      <c r="CR526">
        <v>0</v>
      </c>
      <c r="CS526">
        <v>1</v>
      </c>
      <c r="CT526">
        <v>0</v>
      </c>
      <c r="CU526" t="s">
        <v>162</v>
      </c>
      <c r="CW526">
        <v>0</v>
      </c>
      <c r="CX526">
        <v>0</v>
      </c>
      <c r="CZ526">
        <v>5</v>
      </c>
      <c r="DA526">
        <v>5</v>
      </c>
      <c r="DB526">
        <v>8</v>
      </c>
      <c r="DC526">
        <v>3</v>
      </c>
      <c r="DD526">
        <v>10</v>
      </c>
      <c r="DE526">
        <v>5</v>
      </c>
      <c r="DF526">
        <v>3</v>
      </c>
      <c r="DG526">
        <v>10</v>
      </c>
      <c r="DH526">
        <v>0</v>
      </c>
      <c r="DI526">
        <v>5</v>
      </c>
      <c r="DJ526">
        <v>5</v>
      </c>
      <c r="DK526">
        <v>5</v>
      </c>
      <c r="DL526">
        <v>5</v>
      </c>
      <c r="DM526">
        <v>5</v>
      </c>
      <c r="DN526">
        <v>0</v>
      </c>
      <c r="DO526">
        <v>2</v>
      </c>
      <c r="DP526">
        <v>5</v>
      </c>
      <c r="DQ526">
        <v>5</v>
      </c>
      <c r="DR526">
        <v>5</v>
      </c>
      <c r="DS526">
        <v>10</v>
      </c>
      <c r="DT526">
        <v>10</v>
      </c>
      <c r="DU526">
        <v>0</v>
      </c>
      <c r="DV526">
        <v>4</v>
      </c>
      <c r="DW526">
        <v>5</v>
      </c>
      <c r="DX526">
        <v>5</v>
      </c>
      <c r="DY526">
        <v>0</v>
      </c>
      <c r="DZ526">
        <v>10</v>
      </c>
      <c r="EA526">
        <v>0</v>
      </c>
      <c r="EB526">
        <v>5</v>
      </c>
      <c r="EC526">
        <v>0</v>
      </c>
      <c r="ED526">
        <v>196</v>
      </c>
      <c r="EE526">
        <v>140</v>
      </c>
      <c r="EF526">
        <v>0.71428573131561302</v>
      </c>
      <c r="EG526" t="s">
        <v>163</v>
      </c>
      <c r="EH526">
        <v>21929</v>
      </c>
      <c r="EI526" t="s">
        <v>756</v>
      </c>
      <c r="EJ526" t="s">
        <v>165</v>
      </c>
    </row>
    <row r="527" spans="1:140" ht="15" hidden="1" x14ac:dyDescent="0.25">
      <c r="A527" t="s">
        <v>581</v>
      </c>
      <c r="B527" t="s">
        <v>582</v>
      </c>
      <c r="D527" t="s">
        <v>263</v>
      </c>
      <c r="E527">
        <v>45348</v>
      </c>
      <c r="F527">
        <v>25778</v>
      </c>
      <c r="G527" t="s">
        <v>132</v>
      </c>
      <c r="H527" t="s">
        <v>199</v>
      </c>
      <c r="I527" t="s">
        <v>166</v>
      </c>
      <c r="J527" t="s">
        <v>135</v>
      </c>
      <c r="K527">
        <v>0.21129999999999999</v>
      </c>
      <c r="L527" t="s">
        <v>136</v>
      </c>
      <c r="S527">
        <v>12499116</v>
      </c>
      <c r="U527" t="s">
        <v>289</v>
      </c>
      <c r="V527">
        <v>2003</v>
      </c>
      <c r="W527" t="s">
        <v>290</v>
      </c>
      <c r="X527">
        <v>4192</v>
      </c>
      <c r="Y527">
        <v>100203</v>
      </c>
      <c r="AA527">
        <v>414.07000732421898</v>
      </c>
      <c r="AB527" t="s">
        <v>174</v>
      </c>
      <c r="AD527" t="s">
        <v>619</v>
      </c>
      <c r="AF527" t="s">
        <v>141</v>
      </c>
      <c r="AG527">
        <v>3</v>
      </c>
      <c r="AH527" t="s">
        <v>142</v>
      </c>
      <c r="AI527" t="s">
        <v>158</v>
      </c>
      <c r="AL527" t="s">
        <v>158</v>
      </c>
      <c r="AM527" t="s">
        <v>137</v>
      </c>
      <c r="AN527" t="s">
        <v>292</v>
      </c>
      <c r="AO527" t="s">
        <v>137</v>
      </c>
      <c r="AQ527" t="s">
        <v>203</v>
      </c>
      <c r="AR527" t="s">
        <v>204</v>
      </c>
      <c r="AS527" t="s">
        <v>146</v>
      </c>
      <c r="AT527" t="s">
        <v>137</v>
      </c>
      <c r="AU527" t="s">
        <v>293</v>
      </c>
      <c r="AV527" t="s">
        <v>294</v>
      </c>
      <c r="AX527" t="s">
        <v>158</v>
      </c>
      <c r="AY527">
        <v>0.25</v>
      </c>
      <c r="AZ527" t="s">
        <v>185</v>
      </c>
      <c r="BA527">
        <v>48.64</v>
      </c>
      <c r="BB527" t="s">
        <v>295</v>
      </c>
      <c r="BD527">
        <v>20.140365600585898</v>
      </c>
      <c r="BE527" t="s">
        <v>296</v>
      </c>
      <c r="BG527" t="s">
        <v>137</v>
      </c>
      <c r="BH527" t="s">
        <v>166</v>
      </c>
      <c r="BJ527">
        <v>1</v>
      </c>
      <c r="BK527">
        <v>1</v>
      </c>
      <c r="BL527">
        <v>12</v>
      </c>
      <c r="BM527" t="s">
        <v>187</v>
      </c>
      <c r="BN527">
        <v>288</v>
      </c>
      <c r="BP527">
        <v>1</v>
      </c>
      <c r="BQ527">
        <v>2.5</v>
      </c>
      <c r="BR527" t="s">
        <v>153</v>
      </c>
      <c r="BS527">
        <v>2.5</v>
      </c>
      <c r="BT527" t="s">
        <v>153</v>
      </c>
      <c r="BU527">
        <v>1</v>
      </c>
      <c r="BV527" t="s">
        <v>155</v>
      </c>
      <c r="BW527">
        <v>1</v>
      </c>
      <c r="BX527" t="s">
        <v>199</v>
      </c>
      <c r="BY527">
        <v>1</v>
      </c>
      <c r="BZ527" t="s">
        <v>297</v>
      </c>
      <c r="CC527">
        <v>1</v>
      </c>
      <c r="CD527">
        <v>0</v>
      </c>
      <c r="CE527" t="s">
        <v>158</v>
      </c>
      <c r="CG527" t="s">
        <v>298</v>
      </c>
      <c r="CH527" t="s">
        <v>299</v>
      </c>
      <c r="CI527" t="s">
        <v>137</v>
      </c>
      <c r="CJ527" t="s">
        <v>137</v>
      </c>
      <c r="CN527">
        <v>0</v>
      </c>
      <c r="CO527">
        <v>0</v>
      </c>
      <c r="CP527">
        <v>0</v>
      </c>
      <c r="CQ527">
        <v>0</v>
      </c>
      <c r="CR527">
        <v>0</v>
      </c>
      <c r="CS527">
        <v>1</v>
      </c>
      <c r="CT527">
        <v>0</v>
      </c>
      <c r="CU527" t="s">
        <v>162</v>
      </c>
      <c r="CV527" t="s">
        <v>300</v>
      </c>
      <c r="CW527">
        <v>0</v>
      </c>
      <c r="CX527">
        <v>0</v>
      </c>
      <c r="CZ527">
        <v>5</v>
      </c>
      <c r="DA527">
        <v>5</v>
      </c>
      <c r="DB527">
        <v>0</v>
      </c>
      <c r="DC527">
        <v>1</v>
      </c>
      <c r="DD527">
        <v>10</v>
      </c>
      <c r="DE527">
        <v>3</v>
      </c>
      <c r="DF527">
        <v>0</v>
      </c>
      <c r="DG527">
        <v>10</v>
      </c>
      <c r="DH527">
        <v>5</v>
      </c>
      <c r="DI527">
        <v>5</v>
      </c>
      <c r="DJ527">
        <v>5</v>
      </c>
      <c r="DK527">
        <v>5</v>
      </c>
      <c r="DL527">
        <v>5</v>
      </c>
      <c r="DM527">
        <v>5</v>
      </c>
      <c r="DN527">
        <v>0</v>
      </c>
      <c r="DO527">
        <v>2</v>
      </c>
      <c r="DP527">
        <v>5</v>
      </c>
      <c r="DQ527">
        <v>10</v>
      </c>
      <c r="DR527">
        <v>0</v>
      </c>
      <c r="DS527">
        <v>0</v>
      </c>
      <c r="DT527">
        <v>0</v>
      </c>
      <c r="DU527">
        <v>0</v>
      </c>
      <c r="DV527">
        <v>0</v>
      </c>
      <c r="DW527">
        <v>0</v>
      </c>
      <c r="DX527">
        <v>0</v>
      </c>
      <c r="DY527">
        <v>0</v>
      </c>
      <c r="DZ527">
        <v>10</v>
      </c>
      <c r="EA527">
        <v>0</v>
      </c>
      <c r="EB527">
        <v>5</v>
      </c>
      <c r="EC527">
        <v>0</v>
      </c>
      <c r="ED527">
        <v>181</v>
      </c>
      <c r="EE527">
        <v>96</v>
      </c>
      <c r="EF527">
        <v>0.53038674592971802</v>
      </c>
      <c r="EG527" t="s">
        <v>163</v>
      </c>
      <c r="EH527">
        <v>25778</v>
      </c>
      <c r="EI527" t="s">
        <v>301</v>
      </c>
      <c r="EJ527" t="s">
        <v>302</v>
      </c>
    </row>
    <row r="528" spans="1:140" ht="15" hidden="1" x14ac:dyDescent="0.25">
      <c r="A528" t="s">
        <v>752</v>
      </c>
      <c r="B528" t="s">
        <v>753</v>
      </c>
      <c r="D528" t="s">
        <v>263</v>
      </c>
      <c r="E528">
        <v>45348</v>
      </c>
      <c r="F528">
        <v>21929</v>
      </c>
      <c r="G528" t="s">
        <v>132</v>
      </c>
      <c r="H528" t="s">
        <v>133</v>
      </c>
      <c r="I528" t="s">
        <v>134</v>
      </c>
      <c r="J528" t="s">
        <v>196</v>
      </c>
      <c r="K528">
        <v>0.14810000000000001</v>
      </c>
      <c r="L528" t="s">
        <v>197</v>
      </c>
      <c r="P528" t="s">
        <v>198</v>
      </c>
      <c r="S528">
        <v>19059455</v>
      </c>
      <c r="U528" t="s">
        <v>544</v>
      </c>
      <c r="V528">
        <v>2009</v>
      </c>
      <c r="W528" t="s">
        <v>139</v>
      </c>
      <c r="X528">
        <v>343</v>
      </c>
      <c r="Y528">
        <v>47640</v>
      </c>
      <c r="AA528">
        <v>299.08999633789102</v>
      </c>
      <c r="AB528" t="s">
        <v>137</v>
      </c>
      <c r="AD528" t="s">
        <v>754</v>
      </c>
      <c r="AF528" t="s">
        <v>141</v>
      </c>
      <c r="AG528">
        <v>3</v>
      </c>
      <c r="AH528" t="s">
        <v>142</v>
      </c>
      <c r="AI528">
        <v>8</v>
      </c>
      <c r="AJ528" t="s">
        <v>142</v>
      </c>
      <c r="AK528">
        <v>98.199996948242202</v>
      </c>
      <c r="AM528" t="s">
        <v>137</v>
      </c>
      <c r="AN528" t="s">
        <v>143</v>
      </c>
      <c r="AO528" t="s">
        <v>137</v>
      </c>
      <c r="AP528" t="s">
        <v>144</v>
      </c>
      <c r="AQ528" t="s">
        <v>145</v>
      </c>
      <c r="AR528" t="s">
        <v>137</v>
      </c>
      <c r="AS528" t="s">
        <v>168</v>
      </c>
      <c r="AT528" t="s">
        <v>137</v>
      </c>
      <c r="AW528" t="s">
        <v>755</v>
      </c>
      <c r="AX528" t="s">
        <v>148</v>
      </c>
      <c r="AY528">
        <v>0.22499999403953599</v>
      </c>
      <c r="AZ528" t="s">
        <v>149</v>
      </c>
      <c r="BA528">
        <v>30</v>
      </c>
      <c r="BB528" t="s">
        <v>150</v>
      </c>
      <c r="BD528">
        <v>2.9999999329447701E-2</v>
      </c>
      <c r="BE528" t="s">
        <v>151</v>
      </c>
      <c r="BF528" t="s">
        <v>137</v>
      </c>
      <c r="BG528" t="s">
        <v>137</v>
      </c>
      <c r="BH528" t="s">
        <v>134</v>
      </c>
      <c r="BJ528">
        <v>1</v>
      </c>
      <c r="BK528">
        <v>0</v>
      </c>
      <c r="BL528">
        <v>24</v>
      </c>
      <c r="BM528" t="s">
        <v>152</v>
      </c>
      <c r="BN528">
        <v>24</v>
      </c>
      <c r="BP528">
        <v>1</v>
      </c>
      <c r="BV528" t="s">
        <v>155</v>
      </c>
      <c r="BW528">
        <v>1</v>
      </c>
      <c r="BX528" t="s">
        <v>133</v>
      </c>
      <c r="BY528">
        <v>1</v>
      </c>
      <c r="BZ528" t="s">
        <v>156</v>
      </c>
      <c r="CC528">
        <v>1</v>
      </c>
      <c r="CD528">
        <v>0</v>
      </c>
      <c r="CE528" t="s">
        <v>158</v>
      </c>
      <c r="CG528" t="s">
        <v>176</v>
      </c>
      <c r="CI528" t="s">
        <v>137</v>
      </c>
      <c r="CJ528" t="s">
        <v>174</v>
      </c>
      <c r="CK528" t="s">
        <v>174</v>
      </c>
      <c r="CL528" t="s">
        <v>137</v>
      </c>
      <c r="CM528" t="s">
        <v>161</v>
      </c>
      <c r="CN528">
        <v>0</v>
      </c>
      <c r="CO528">
        <v>1</v>
      </c>
      <c r="CP528">
        <v>1</v>
      </c>
      <c r="CQ528">
        <v>1</v>
      </c>
      <c r="CR528">
        <v>0</v>
      </c>
      <c r="CS528">
        <v>1</v>
      </c>
      <c r="CT528">
        <v>0</v>
      </c>
      <c r="CU528" t="s">
        <v>162</v>
      </c>
      <c r="CW528">
        <v>0</v>
      </c>
      <c r="CX528">
        <v>0</v>
      </c>
      <c r="CZ528">
        <v>5</v>
      </c>
      <c r="DA528">
        <v>5</v>
      </c>
      <c r="DB528">
        <v>8</v>
      </c>
      <c r="DC528">
        <v>3</v>
      </c>
      <c r="DD528">
        <v>10</v>
      </c>
      <c r="DE528">
        <v>5</v>
      </c>
      <c r="DF528">
        <v>3</v>
      </c>
      <c r="DG528">
        <v>10</v>
      </c>
      <c r="DH528">
        <v>0</v>
      </c>
      <c r="DI528">
        <v>5</v>
      </c>
      <c r="DJ528">
        <v>5</v>
      </c>
      <c r="DK528">
        <v>5</v>
      </c>
      <c r="DL528">
        <v>5</v>
      </c>
      <c r="DM528">
        <v>5</v>
      </c>
      <c r="DN528">
        <v>0</v>
      </c>
      <c r="DO528">
        <v>2</v>
      </c>
      <c r="DP528">
        <v>5</v>
      </c>
      <c r="DQ528">
        <v>5</v>
      </c>
      <c r="DR528">
        <v>5</v>
      </c>
      <c r="DS528">
        <v>10</v>
      </c>
      <c r="DT528">
        <v>10</v>
      </c>
      <c r="DU528">
        <v>0</v>
      </c>
      <c r="DV528">
        <v>4</v>
      </c>
      <c r="DW528">
        <v>5</v>
      </c>
      <c r="DX528">
        <v>5</v>
      </c>
      <c r="DY528">
        <v>0</v>
      </c>
      <c r="DZ528">
        <v>10</v>
      </c>
      <c r="EA528">
        <v>0</v>
      </c>
      <c r="EB528">
        <v>5</v>
      </c>
      <c r="EC528">
        <v>0</v>
      </c>
      <c r="ED528">
        <v>196</v>
      </c>
      <c r="EE528">
        <v>140</v>
      </c>
      <c r="EF528">
        <v>0.71428573131561302</v>
      </c>
      <c r="EG528" t="s">
        <v>163</v>
      </c>
      <c r="EH528">
        <v>21929</v>
      </c>
      <c r="EI528" t="s">
        <v>756</v>
      </c>
      <c r="EJ528" t="s">
        <v>165</v>
      </c>
    </row>
    <row r="529" spans="1:140" ht="15" hidden="1" x14ac:dyDescent="0.25">
      <c r="A529" t="s">
        <v>752</v>
      </c>
      <c r="B529" t="s">
        <v>753</v>
      </c>
      <c r="D529" t="s">
        <v>263</v>
      </c>
      <c r="E529">
        <v>45348</v>
      </c>
      <c r="F529">
        <v>21929</v>
      </c>
      <c r="G529" t="s">
        <v>132</v>
      </c>
      <c r="H529" t="s">
        <v>133</v>
      </c>
      <c r="I529" t="s">
        <v>134</v>
      </c>
      <c r="J529" t="s">
        <v>252</v>
      </c>
      <c r="K529">
        <v>184.1</v>
      </c>
      <c r="L529" t="s">
        <v>253</v>
      </c>
      <c r="P529" t="s">
        <v>254</v>
      </c>
      <c r="S529">
        <v>19059455</v>
      </c>
      <c r="U529" t="s">
        <v>544</v>
      </c>
      <c r="V529">
        <v>2009</v>
      </c>
      <c r="W529" t="s">
        <v>139</v>
      </c>
      <c r="X529">
        <v>343</v>
      </c>
      <c r="Y529">
        <v>47640</v>
      </c>
      <c r="AA529">
        <v>299.08999633789102</v>
      </c>
      <c r="AB529" t="s">
        <v>137</v>
      </c>
      <c r="AD529" t="s">
        <v>754</v>
      </c>
      <c r="AF529" t="s">
        <v>141</v>
      </c>
      <c r="AG529">
        <v>3</v>
      </c>
      <c r="AH529" t="s">
        <v>142</v>
      </c>
      <c r="AI529">
        <v>8</v>
      </c>
      <c r="AJ529" t="s">
        <v>142</v>
      </c>
      <c r="AK529">
        <v>98.199996948242202</v>
      </c>
      <c r="AM529" t="s">
        <v>137</v>
      </c>
      <c r="AN529" t="s">
        <v>143</v>
      </c>
      <c r="AO529" t="s">
        <v>137</v>
      </c>
      <c r="AP529" t="s">
        <v>144</v>
      </c>
      <c r="AQ529" t="s">
        <v>145</v>
      </c>
      <c r="AR529" t="s">
        <v>137</v>
      </c>
      <c r="AS529" t="s">
        <v>168</v>
      </c>
      <c r="AT529" t="s">
        <v>137</v>
      </c>
      <c r="AW529" t="s">
        <v>755</v>
      </c>
      <c r="AX529" t="s">
        <v>148</v>
      </c>
      <c r="AY529">
        <v>0.22499999403953599</v>
      </c>
      <c r="AZ529" t="s">
        <v>149</v>
      </c>
      <c r="BA529">
        <v>30</v>
      </c>
      <c r="BB529" t="s">
        <v>150</v>
      </c>
      <c r="BD529">
        <v>2.9999999329447701E-2</v>
      </c>
      <c r="BE529" t="s">
        <v>151</v>
      </c>
      <c r="BF529" t="s">
        <v>137</v>
      </c>
      <c r="BG529" t="s">
        <v>137</v>
      </c>
      <c r="BH529" t="s">
        <v>134</v>
      </c>
      <c r="BJ529">
        <v>1</v>
      </c>
      <c r="BK529">
        <v>0</v>
      </c>
      <c r="BL529">
        <v>24</v>
      </c>
      <c r="BM529" t="s">
        <v>152</v>
      </c>
      <c r="BN529">
        <v>24</v>
      </c>
      <c r="BP529">
        <v>1</v>
      </c>
      <c r="BV529" t="s">
        <v>155</v>
      </c>
      <c r="BW529">
        <v>1</v>
      </c>
      <c r="BX529" t="s">
        <v>133</v>
      </c>
      <c r="BY529">
        <v>1</v>
      </c>
      <c r="BZ529" t="s">
        <v>156</v>
      </c>
      <c r="CC529">
        <v>1</v>
      </c>
      <c r="CD529">
        <v>0</v>
      </c>
      <c r="CE529" t="s">
        <v>158</v>
      </c>
      <c r="CG529" t="s">
        <v>176</v>
      </c>
      <c r="CI529" t="s">
        <v>137</v>
      </c>
      <c r="CJ529" t="s">
        <v>174</v>
      </c>
      <c r="CK529" t="s">
        <v>174</v>
      </c>
      <c r="CL529" t="s">
        <v>137</v>
      </c>
      <c r="CM529" t="s">
        <v>161</v>
      </c>
      <c r="CN529">
        <v>0</v>
      </c>
      <c r="CO529">
        <v>1</v>
      </c>
      <c r="CP529">
        <v>1</v>
      </c>
      <c r="CQ529">
        <v>1</v>
      </c>
      <c r="CR529">
        <v>0</v>
      </c>
      <c r="CS529">
        <v>1</v>
      </c>
      <c r="CT529">
        <v>0</v>
      </c>
      <c r="CU529" t="s">
        <v>162</v>
      </c>
      <c r="CW529">
        <v>0</v>
      </c>
      <c r="CX529">
        <v>0</v>
      </c>
      <c r="CZ529">
        <v>5</v>
      </c>
      <c r="DA529">
        <v>5</v>
      </c>
      <c r="DB529">
        <v>8</v>
      </c>
      <c r="DC529">
        <v>3</v>
      </c>
      <c r="DD529">
        <v>10</v>
      </c>
      <c r="DE529">
        <v>5</v>
      </c>
      <c r="DF529">
        <v>3</v>
      </c>
      <c r="DG529">
        <v>10</v>
      </c>
      <c r="DH529">
        <v>0</v>
      </c>
      <c r="DI529">
        <v>5</v>
      </c>
      <c r="DJ529">
        <v>5</v>
      </c>
      <c r="DK529">
        <v>5</v>
      </c>
      <c r="DL529">
        <v>5</v>
      </c>
      <c r="DM529">
        <v>5</v>
      </c>
      <c r="DN529">
        <v>0</v>
      </c>
      <c r="DO529">
        <v>2</v>
      </c>
      <c r="DP529">
        <v>5</v>
      </c>
      <c r="DQ529">
        <v>5</v>
      </c>
      <c r="DR529">
        <v>5</v>
      </c>
      <c r="DS529">
        <v>10</v>
      </c>
      <c r="DT529">
        <v>10</v>
      </c>
      <c r="DU529">
        <v>0</v>
      </c>
      <c r="DV529">
        <v>4</v>
      </c>
      <c r="DW529">
        <v>5</v>
      </c>
      <c r="DX529">
        <v>5</v>
      </c>
      <c r="DY529">
        <v>0</v>
      </c>
      <c r="DZ529">
        <v>10</v>
      </c>
      <c r="EA529">
        <v>0</v>
      </c>
      <c r="EB529">
        <v>5</v>
      </c>
      <c r="EC529">
        <v>0</v>
      </c>
      <c r="ED529">
        <v>196</v>
      </c>
      <c r="EE529">
        <v>140</v>
      </c>
      <c r="EF529">
        <v>0.71428573131561302</v>
      </c>
      <c r="EG529" t="s">
        <v>163</v>
      </c>
      <c r="EH529">
        <v>21929</v>
      </c>
      <c r="EI529" t="s">
        <v>756</v>
      </c>
      <c r="EJ529" t="s">
        <v>165</v>
      </c>
    </row>
    <row r="530" spans="1:140" ht="15" hidden="1" x14ac:dyDescent="0.25">
      <c r="A530" t="s">
        <v>752</v>
      </c>
      <c r="B530" t="s">
        <v>753</v>
      </c>
      <c r="D530" t="s">
        <v>263</v>
      </c>
      <c r="E530">
        <v>45348</v>
      </c>
      <c r="F530">
        <v>21929</v>
      </c>
      <c r="G530" t="s">
        <v>132</v>
      </c>
      <c r="H530" t="s">
        <v>133</v>
      </c>
      <c r="I530" t="s">
        <v>134</v>
      </c>
      <c r="J530" t="s">
        <v>249</v>
      </c>
      <c r="K530">
        <v>8.5999999999999993E-2</v>
      </c>
      <c r="L530" t="s">
        <v>251</v>
      </c>
      <c r="P530" t="s">
        <v>137</v>
      </c>
      <c r="S530">
        <v>19059455</v>
      </c>
      <c r="U530" t="s">
        <v>544</v>
      </c>
      <c r="V530">
        <v>2009</v>
      </c>
      <c r="W530" t="s">
        <v>139</v>
      </c>
      <c r="X530">
        <v>343</v>
      </c>
      <c r="Y530">
        <v>47640</v>
      </c>
      <c r="AA530">
        <v>299.08999633789102</v>
      </c>
      <c r="AB530" t="s">
        <v>137</v>
      </c>
      <c r="AD530" t="s">
        <v>754</v>
      </c>
      <c r="AF530" t="s">
        <v>141</v>
      </c>
      <c r="AG530">
        <v>3</v>
      </c>
      <c r="AH530" t="s">
        <v>142</v>
      </c>
      <c r="AI530">
        <v>8</v>
      </c>
      <c r="AJ530" t="s">
        <v>142</v>
      </c>
      <c r="AK530">
        <v>98.199996948242202</v>
      </c>
      <c r="AM530" t="s">
        <v>137</v>
      </c>
      <c r="AN530" t="s">
        <v>143</v>
      </c>
      <c r="AO530" t="s">
        <v>137</v>
      </c>
      <c r="AP530" t="s">
        <v>144</v>
      </c>
      <c r="AQ530" t="s">
        <v>145</v>
      </c>
      <c r="AR530" t="s">
        <v>137</v>
      </c>
      <c r="AS530" t="s">
        <v>168</v>
      </c>
      <c r="AT530" t="s">
        <v>137</v>
      </c>
      <c r="AW530" t="s">
        <v>755</v>
      </c>
      <c r="AX530" t="s">
        <v>148</v>
      </c>
      <c r="AY530">
        <v>0.22499999403953599</v>
      </c>
      <c r="AZ530" t="s">
        <v>149</v>
      </c>
      <c r="BA530">
        <v>30</v>
      </c>
      <c r="BB530" t="s">
        <v>150</v>
      </c>
      <c r="BD530">
        <v>2.9999999329447701E-2</v>
      </c>
      <c r="BE530" t="s">
        <v>151</v>
      </c>
      <c r="BF530" t="s">
        <v>137</v>
      </c>
      <c r="BG530" t="s">
        <v>137</v>
      </c>
      <c r="BH530" t="s">
        <v>134</v>
      </c>
      <c r="BJ530">
        <v>1</v>
      </c>
      <c r="BK530">
        <v>0</v>
      </c>
      <c r="BL530">
        <v>24</v>
      </c>
      <c r="BM530" t="s">
        <v>152</v>
      </c>
      <c r="BN530">
        <v>24</v>
      </c>
      <c r="BP530">
        <v>1</v>
      </c>
      <c r="BV530" t="s">
        <v>155</v>
      </c>
      <c r="BW530">
        <v>1</v>
      </c>
      <c r="BX530" t="s">
        <v>133</v>
      </c>
      <c r="BY530">
        <v>1</v>
      </c>
      <c r="BZ530" t="s">
        <v>156</v>
      </c>
      <c r="CC530">
        <v>1</v>
      </c>
      <c r="CD530">
        <v>0</v>
      </c>
      <c r="CE530" t="s">
        <v>158</v>
      </c>
      <c r="CG530" t="s">
        <v>176</v>
      </c>
      <c r="CI530" t="s">
        <v>137</v>
      </c>
      <c r="CJ530" t="s">
        <v>174</v>
      </c>
      <c r="CK530" t="s">
        <v>174</v>
      </c>
      <c r="CL530" t="s">
        <v>137</v>
      </c>
      <c r="CM530" t="s">
        <v>161</v>
      </c>
      <c r="CN530">
        <v>0</v>
      </c>
      <c r="CO530">
        <v>1</v>
      </c>
      <c r="CP530">
        <v>1</v>
      </c>
      <c r="CQ530">
        <v>1</v>
      </c>
      <c r="CR530">
        <v>0</v>
      </c>
      <c r="CS530">
        <v>1</v>
      </c>
      <c r="CT530">
        <v>0</v>
      </c>
      <c r="CU530" t="s">
        <v>162</v>
      </c>
      <c r="CW530">
        <v>0</v>
      </c>
      <c r="CX530">
        <v>0</v>
      </c>
      <c r="CZ530">
        <v>5</v>
      </c>
      <c r="DA530">
        <v>5</v>
      </c>
      <c r="DB530">
        <v>8</v>
      </c>
      <c r="DC530">
        <v>3</v>
      </c>
      <c r="DD530">
        <v>10</v>
      </c>
      <c r="DE530">
        <v>5</v>
      </c>
      <c r="DF530">
        <v>3</v>
      </c>
      <c r="DG530">
        <v>10</v>
      </c>
      <c r="DH530">
        <v>0</v>
      </c>
      <c r="DI530">
        <v>5</v>
      </c>
      <c r="DJ530">
        <v>5</v>
      </c>
      <c r="DK530">
        <v>5</v>
      </c>
      <c r="DL530">
        <v>5</v>
      </c>
      <c r="DM530">
        <v>5</v>
      </c>
      <c r="DN530">
        <v>0</v>
      </c>
      <c r="DO530">
        <v>2</v>
      </c>
      <c r="DP530">
        <v>5</v>
      </c>
      <c r="DQ530">
        <v>5</v>
      </c>
      <c r="DR530">
        <v>5</v>
      </c>
      <c r="DS530">
        <v>10</v>
      </c>
      <c r="DT530">
        <v>10</v>
      </c>
      <c r="DU530">
        <v>0</v>
      </c>
      <c r="DV530">
        <v>4</v>
      </c>
      <c r="DW530">
        <v>5</v>
      </c>
      <c r="DX530">
        <v>5</v>
      </c>
      <c r="DY530">
        <v>0</v>
      </c>
      <c r="DZ530">
        <v>10</v>
      </c>
      <c r="EA530">
        <v>0</v>
      </c>
      <c r="EB530">
        <v>5</v>
      </c>
      <c r="EC530">
        <v>0</v>
      </c>
      <c r="ED530">
        <v>196</v>
      </c>
      <c r="EE530">
        <v>140</v>
      </c>
      <c r="EF530">
        <v>0.71428573131561302</v>
      </c>
      <c r="EG530" t="s">
        <v>163</v>
      </c>
      <c r="EH530">
        <v>21929</v>
      </c>
      <c r="EI530" t="s">
        <v>756</v>
      </c>
      <c r="EJ530" t="s">
        <v>165</v>
      </c>
    </row>
    <row r="531" spans="1:140" ht="15" hidden="1" x14ac:dyDescent="0.25">
      <c r="A531" t="s">
        <v>752</v>
      </c>
      <c r="B531" t="s">
        <v>753</v>
      </c>
      <c r="D531" t="s">
        <v>263</v>
      </c>
      <c r="E531">
        <v>45348</v>
      </c>
      <c r="F531">
        <v>21929</v>
      </c>
      <c r="G531" t="s">
        <v>132</v>
      </c>
      <c r="H531" t="s">
        <v>133</v>
      </c>
      <c r="I531" t="s">
        <v>134</v>
      </c>
      <c r="J531" t="s">
        <v>257</v>
      </c>
      <c r="K531">
        <v>0.16300000000000001</v>
      </c>
      <c r="L531" t="s">
        <v>258</v>
      </c>
      <c r="P531" t="s">
        <v>137</v>
      </c>
      <c r="S531">
        <v>19059455</v>
      </c>
      <c r="U531" t="s">
        <v>544</v>
      </c>
      <c r="V531">
        <v>2009</v>
      </c>
      <c r="W531" t="s">
        <v>139</v>
      </c>
      <c r="X531">
        <v>343</v>
      </c>
      <c r="Y531">
        <v>47640</v>
      </c>
      <c r="AA531">
        <v>299.08999633789102</v>
      </c>
      <c r="AB531" t="s">
        <v>137</v>
      </c>
      <c r="AD531" t="s">
        <v>754</v>
      </c>
      <c r="AF531" t="s">
        <v>141</v>
      </c>
      <c r="AG531">
        <v>3</v>
      </c>
      <c r="AH531" t="s">
        <v>142</v>
      </c>
      <c r="AI531">
        <v>8</v>
      </c>
      <c r="AJ531" t="s">
        <v>142</v>
      </c>
      <c r="AK531">
        <v>98.199996948242202</v>
      </c>
      <c r="AM531" t="s">
        <v>137</v>
      </c>
      <c r="AN531" t="s">
        <v>143</v>
      </c>
      <c r="AO531" t="s">
        <v>137</v>
      </c>
      <c r="AP531" t="s">
        <v>144</v>
      </c>
      <c r="AQ531" t="s">
        <v>145</v>
      </c>
      <c r="AR531" t="s">
        <v>137</v>
      </c>
      <c r="AS531" t="s">
        <v>168</v>
      </c>
      <c r="AT531" t="s">
        <v>137</v>
      </c>
      <c r="AW531" t="s">
        <v>755</v>
      </c>
      <c r="AX531" t="s">
        <v>148</v>
      </c>
      <c r="AY531">
        <v>0.22499999403953599</v>
      </c>
      <c r="AZ531" t="s">
        <v>149</v>
      </c>
      <c r="BA531">
        <v>30</v>
      </c>
      <c r="BB531" t="s">
        <v>150</v>
      </c>
      <c r="BD531">
        <v>2.9999999329447701E-2</v>
      </c>
      <c r="BE531" t="s">
        <v>151</v>
      </c>
      <c r="BF531" t="s">
        <v>137</v>
      </c>
      <c r="BG531" t="s">
        <v>137</v>
      </c>
      <c r="BH531" t="s">
        <v>134</v>
      </c>
      <c r="BJ531">
        <v>1</v>
      </c>
      <c r="BK531">
        <v>0</v>
      </c>
      <c r="BL531">
        <v>24</v>
      </c>
      <c r="BM531" t="s">
        <v>152</v>
      </c>
      <c r="BN531">
        <v>24</v>
      </c>
      <c r="BP531">
        <v>1</v>
      </c>
      <c r="BV531" t="s">
        <v>155</v>
      </c>
      <c r="BW531">
        <v>1</v>
      </c>
      <c r="BX531" t="s">
        <v>133</v>
      </c>
      <c r="BY531">
        <v>1</v>
      </c>
      <c r="BZ531" t="s">
        <v>156</v>
      </c>
      <c r="CC531">
        <v>1</v>
      </c>
      <c r="CD531">
        <v>0</v>
      </c>
      <c r="CE531" t="s">
        <v>158</v>
      </c>
      <c r="CG531" t="s">
        <v>176</v>
      </c>
      <c r="CI531" t="s">
        <v>137</v>
      </c>
      <c r="CJ531" t="s">
        <v>174</v>
      </c>
      <c r="CK531" t="s">
        <v>174</v>
      </c>
      <c r="CL531" t="s">
        <v>137</v>
      </c>
      <c r="CM531" t="s">
        <v>161</v>
      </c>
      <c r="CN531">
        <v>0</v>
      </c>
      <c r="CO531">
        <v>1</v>
      </c>
      <c r="CP531">
        <v>1</v>
      </c>
      <c r="CQ531">
        <v>1</v>
      </c>
      <c r="CR531">
        <v>0</v>
      </c>
      <c r="CS531">
        <v>1</v>
      </c>
      <c r="CT531">
        <v>0</v>
      </c>
      <c r="CU531" t="s">
        <v>162</v>
      </c>
      <c r="CW531">
        <v>0</v>
      </c>
      <c r="CX531">
        <v>0</v>
      </c>
      <c r="CZ531">
        <v>5</v>
      </c>
      <c r="DA531">
        <v>5</v>
      </c>
      <c r="DB531">
        <v>8</v>
      </c>
      <c r="DC531">
        <v>3</v>
      </c>
      <c r="DD531">
        <v>10</v>
      </c>
      <c r="DE531">
        <v>5</v>
      </c>
      <c r="DF531">
        <v>3</v>
      </c>
      <c r="DG531">
        <v>10</v>
      </c>
      <c r="DH531">
        <v>0</v>
      </c>
      <c r="DI531">
        <v>5</v>
      </c>
      <c r="DJ531">
        <v>5</v>
      </c>
      <c r="DK531">
        <v>5</v>
      </c>
      <c r="DL531">
        <v>5</v>
      </c>
      <c r="DM531">
        <v>5</v>
      </c>
      <c r="DN531">
        <v>0</v>
      </c>
      <c r="DO531">
        <v>2</v>
      </c>
      <c r="DP531">
        <v>5</v>
      </c>
      <c r="DQ531">
        <v>5</v>
      </c>
      <c r="DR531">
        <v>5</v>
      </c>
      <c r="DS531">
        <v>10</v>
      </c>
      <c r="DT531">
        <v>10</v>
      </c>
      <c r="DU531">
        <v>0</v>
      </c>
      <c r="DV531">
        <v>4</v>
      </c>
      <c r="DW531">
        <v>5</v>
      </c>
      <c r="DX531">
        <v>5</v>
      </c>
      <c r="DY531">
        <v>0</v>
      </c>
      <c r="DZ531">
        <v>10</v>
      </c>
      <c r="EA531">
        <v>0</v>
      </c>
      <c r="EB531">
        <v>5</v>
      </c>
      <c r="EC531">
        <v>0</v>
      </c>
      <c r="ED531">
        <v>196</v>
      </c>
      <c r="EE531">
        <v>140</v>
      </c>
      <c r="EF531">
        <v>0.71428573131561302</v>
      </c>
      <c r="EG531" t="s">
        <v>163</v>
      </c>
      <c r="EH531">
        <v>21929</v>
      </c>
      <c r="EI531" t="s">
        <v>756</v>
      </c>
      <c r="EJ531" t="s">
        <v>165</v>
      </c>
    </row>
    <row r="532" spans="1:140" ht="15" hidden="1" x14ac:dyDescent="0.25">
      <c r="A532" t="s">
        <v>752</v>
      </c>
      <c r="B532" t="s">
        <v>753</v>
      </c>
      <c r="D532" t="s">
        <v>263</v>
      </c>
      <c r="E532">
        <v>45348</v>
      </c>
      <c r="F532">
        <v>21929</v>
      </c>
      <c r="G532" t="s">
        <v>132</v>
      </c>
      <c r="H532" t="s">
        <v>133</v>
      </c>
      <c r="I532" t="s">
        <v>134</v>
      </c>
      <c r="J532" t="s">
        <v>270</v>
      </c>
      <c r="K532">
        <v>0.151</v>
      </c>
      <c r="L532" t="s">
        <v>197</v>
      </c>
      <c r="P532" t="s">
        <v>137</v>
      </c>
      <c r="S532">
        <v>19059455</v>
      </c>
      <c r="U532" t="s">
        <v>544</v>
      </c>
      <c r="V532">
        <v>2009</v>
      </c>
      <c r="W532" t="s">
        <v>139</v>
      </c>
      <c r="X532">
        <v>343</v>
      </c>
      <c r="Y532">
        <v>47640</v>
      </c>
      <c r="AA532">
        <v>299.08999633789102</v>
      </c>
      <c r="AB532" t="s">
        <v>137</v>
      </c>
      <c r="AD532" t="s">
        <v>754</v>
      </c>
      <c r="AF532" t="s">
        <v>141</v>
      </c>
      <c r="AG532">
        <v>3</v>
      </c>
      <c r="AH532" t="s">
        <v>142</v>
      </c>
      <c r="AI532">
        <v>8</v>
      </c>
      <c r="AJ532" t="s">
        <v>142</v>
      </c>
      <c r="AK532">
        <v>98.199996948242202</v>
      </c>
      <c r="AM532" t="s">
        <v>137</v>
      </c>
      <c r="AN532" t="s">
        <v>143</v>
      </c>
      <c r="AO532" t="s">
        <v>137</v>
      </c>
      <c r="AP532" t="s">
        <v>144</v>
      </c>
      <c r="AQ532" t="s">
        <v>145</v>
      </c>
      <c r="AR532" t="s">
        <v>137</v>
      </c>
      <c r="AS532" t="s">
        <v>168</v>
      </c>
      <c r="AT532" t="s">
        <v>137</v>
      </c>
      <c r="AW532" t="s">
        <v>755</v>
      </c>
      <c r="AX532" t="s">
        <v>148</v>
      </c>
      <c r="AY532">
        <v>0.22499999403953599</v>
      </c>
      <c r="AZ532" t="s">
        <v>149</v>
      </c>
      <c r="BA532">
        <v>30</v>
      </c>
      <c r="BB532" t="s">
        <v>150</v>
      </c>
      <c r="BD532">
        <v>2.9999999329447701E-2</v>
      </c>
      <c r="BE532" t="s">
        <v>151</v>
      </c>
      <c r="BF532" t="s">
        <v>137</v>
      </c>
      <c r="BG532" t="s">
        <v>137</v>
      </c>
      <c r="BH532" t="s">
        <v>134</v>
      </c>
      <c r="BJ532">
        <v>1</v>
      </c>
      <c r="BK532">
        <v>0</v>
      </c>
      <c r="BL532">
        <v>24</v>
      </c>
      <c r="BM532" t="s">
        <v>152</v>
      </c>
      <c r="BN532">
        <v>24</v>
      </c>
      <c r="BP532">
        <v>1</v>
      </c>
      <c r="BV532" t="s">
        <v>155</v>
      </c>
      <c r="BW532">
        <v>1</v>
      </c>
      <c r="BX532" t="s">
        <v>133</v>
      </c>
      <c r="BY532">
        <v>1</v>
      </c>
      <c r="BZ532" t="s">
        <v>156</v>
      </c>
      <c r="CC532">
        <v>1</v>
      </c>
      <c r="CD532">
        <v>0</v>
      </c>
      <c r="CE532" t="s">
        <v>158</v>
      </c>
      <c r="CG532" t="s">
        <v>176</v>
      </c>
      <c r="CI532" t="s">
        <v>137</v>
      </c>
      <c r="CJ532" t="s">
        <v>174</v>
      </c>
      <c r="CK532" t="s">
        <v>174</v>
      </c>
      <c r="CL532" t="s">
        <v>137</v>
      </c>
      <c r="CM532" t="s">
        <v>161</v>
      </c>
      <c r="CN532">
        <v>0</v>
      </c>
      <c r="CO532">
        <v>1</v>
      </c>
      <c r="CP532">
        <v>1</v>
      </c>
      <c r="CQ532">
        <v>1</v>
      </c>
      <c r="CR532">
        <v>0</v>
      </c>
      <c r="CS532">
        <v>1</v>
      </c>
      <c r="CT532">
        <v>0</v>
      </c>
      <c r="CU532" t="s">
        <v>162</v>
      </c>
      <c r="CW532">
        <v>0</v>
      </c>
      <c r="CX532">
        <v>0</v>
      </c>
      <c r="CZ532">
        <v>5</v>
      </c>
      <c r="DA532">
        <v>5</v>
      </c>
      <c r="DB532">
        <v>8</v>
      </c>
      <c r="DC532">
        <v>3</v>
      </c>
      <c r="DD532">
        <v>10</v>
      </c>
      <c r="DE532">
        <v>5</v>
      </c>
      <c r="DF532">
        <v>3</v>
      </c>
      <c r="DG532">
        <v>10</v>
      </c>
      <c r="DH532">
        <v>0</v>
      </c>
      <c r="DI532">
        <v>5</v>
      </c>
      <c r="DJ532">
        <v>5</v>
      </c>
      <c r="DK532">
        <v>5</v>
      </c>
      <c r="DL532">
        <v>5</v>
      </c>
      <c r="DM532">
        <v>5</v>
      </c>
      <c r="DN532">
        <v>0</v>
      </c>
      <c r="DO532">
        <v>2</v>
      </c>
      <c r="DP532">
        <v>5</v>
      </c>
      <c r="DQ532">
        <v>5</v>
      </c>
      <c r="DR532">
        <v>5</v>
      </c>
      <c r="DS532">
        <v>10</v>
      </c>
      <c r="DT532">
        <v>10</v>
      </c>
      <c r="DU532">
        <v>0</v>
      </c>
      <c r="DV532">
        <v>4</v>
      </c>
      <c r="DW532">
        <v>5</v>
      </c>
      <c r="DX532">
        <v>5</v>
      </c>
      <c r="DY532">
        <v>0</v>
      </c>
      <c r="DZ532">
        <v>10</v>
      </c>
      <c r="EA532">
        <v>0</v>
      </c>
      <c r="EB532">
        <v>5</v>
      </c>
      <c r="EC532">
        <v>0</v>
      </c>
      <c r="ED532">
        <v>196</v>
      </c>
      <c r="EE532">
        <v>140</v>
      </c>
      <c r="EF532">
        <v>0.71428573131561302</v>
      </c>
      <c r="EG532" t="s">
        <v>163</v>
      </c>
      <c r="EH532">
        <v>21929</v>
      </c>
      <c r="EI532" t="s">
        <v>756</v>
      </c>
      <c r="EJ532" t="s">
        <v>165</v>
      </c>
    </row>
    <row r="533" spans="1:140" ht="15" hidden="1" x14ac:dyDescent="0.25">
      <c r="A533" t="s">
        <v>752</v>
      </c>
      <c r="B533" t="s">
        <v>753</v>
      </c>
      <c r="D533" t="s">
        <v>263</v>
      </c>
      <c r="E533">
        <v>45348</v>
      </c>
      <c r="F533">
        <v>21929</v>
      </c>
      <c r="G533" t="s">
        <v>132</v>
      </c>
      <c r="H533" t="s">
        <v>133</v>
      </c>
      <c r="I533" t="s">
        <v>134</v>
      </c>
      <c r="J533" t="s">
        <v>397</v>
      </c>
      <c r="K533">
        <v>0.79</v>
      </c>
      <c r="L533" t="s">
        <v>152</v>
      </c>
      <c r="P533" t="s">
        <v>137</v>
      </c>
      <c r="S533">
        <v>19059455</v>
      </c>
      <c r="U533" t="s">
        <v>544</v>
      </c>
      <c r="V533">
        <v>2009</v>
      </c>
      <c r="W533" t="s">
        <v>139</v>
      </c>
      <c r="X533">
        <v>343</v>
      </c>
      <c r="Y533">
        <v>47640</v>
      </c>
      <c r="AA533">
        <v>299.08999633789102</v>
      </c>
      <c r="AB533" t="s">
        <v>137</v>
      </c>
      <c r="AD533" t="s">
        <v>754</v>
      </c>
      <c r="AF533" t="s">
        <v>141</v>
      </c>
      <c r="AG533">
        <v>3</v>
      </c>
      <c r="AH533" t="s">
        <v>142</v>
      </c>
      <c r="AI533">
        <v>8</v>
      </c>
      <c r="AJ533" t="s">
        <v>142</v>
      </c>
      <c r="AK533">
        <v>98.199996948242202</v>
      </c>
      <c r="AM533" t="s">
        <v>137</v>
      </c>
      <c r="AN533" t="s">
        <v>143</v>
      </c>
      <c r="AO533" t="s">
        <v>137</v>
      </c>
      <c r="AP533" t="s">
        <v>144</v>
      </c>
      <c r="AQ533" t="s">
        <v>145</v>
      </c>
      <c r="AR533" t="s">
        <v>137</v>
      </c>
      <c r="AS533" t="s">
        <v>168</v>
      </c>
      <c r="AT533" t="s">
        <v>137</v>
      </c>
      <c r="AW533" t="s">
        <v>755</v>
      </c>
      <c r="AX533" t="s">
        <v>148</v>
      </c>
      <c r="AY533">
        <v>0.22499999403953599</v>
      </c>
      <c r="AZ533" t="s">
        <v>149</v>
      </c>
      <c r="BA533">
        <v>30</v>
      </c>
      <c r="BB533" t="s">
        <v>150</v>
      </c>
      <c r="BD533">
        <v>2.9999999329447701E-2</v>
      </c>
      <c r="BE533" t="s">
        <v>151</v>
      </c>
      <c r="BF533" t="s">
        <v>137</v>
      </c>
      <c r="BG533" t="s">
        <v>137</v>
      </c>
      <c r="BH533" t="s">
        <v>134</v>
      </c>
      <c r="BJ533">
        <v>1</v>
      </c>
      <c r="BK533">
        <v>0</v>
      </c>
      <c r="BL533">
        <v>24</v>
      </c>
      <c r="BM533" t="s">
        <v>152</v>
      </c>
      <c r="BN533">
        <v>24</v>
      </c>
      <c r="BP533">
        <v>1</v>
      </c>
      <c r="BV533" t="s">
        <v>155</v>
      </c>
      <c r="BW533">
        <v>1</v>
      </c>
      <c r="BX533" t="s">
        <v>133</v>
      </c>
      <c r="BY533">
        <v>1</v>
      </c>
      <c r="BZ533" t="s">
        <v>156</v>
      </c>
      <c r="CC533">
        <v>1</v>
      </c>
      <c r="CD533">
        <v>0</v>
      </c>
      <c r="CE533" t="s">
        <v>158</v>
      </c>
      <c r="CG533" t="s">
        <v>176</v>
      </c>
      <c r="CI533" t="s">
        <v>137</v>
      </c>
      <c r="CJ533" t="s">
        <v>174</v>
      </c>
      <c r="CK533" t="s">
        <v>174</v>
      </c>
      <c r="CL533" t="s">
        <v>137</v>
      </c>
      <c r="CM533" t="s">
        <v>161</v>
      </c>
      <c r="CN533">
        <v>0</v>
      </c>
      <c r="CO533">
        <v>1</v>
      </c>
      <c r="CP533">
        <v>1</v>
      </c>
      <c r="CQ533">
        <v>1</v>
      </c>
      <c r="CR533">
        <v>0</v>
      </c>
      <c r="CS533">
        <v>1</v>
      </c>
      <c r="CT533">
        <v>0</v>
      </c>
      <c r="CU533" t="s">
        <v>162</v>
      </c>
      <c r="CW533">
        <v>0</v>
      </c>
      <c r="CX533">
        <v>0</v>
      </c>
      <c r="CZ533">
        <v>5</v>
      </c>
      <c r="DA533">
        <v>5</v>
      </c>
      <c r="DB533">
        <v>8</v>
      </c>
      <c r="DC533">
        <v>3</v>
      </c>
      <c r="DD533">
        <v>10</v>
      </c>
      <c r="DE533">
        <v>5</v>
      </c>
      <c r="DF533">
        <v>3</v>
      </c>
      <c r="DG533">
        <v>10</v>
      </c>
      <c r="DH533">
        <v>0</v>
      </c>
      <c r="DI533">
        <v>5</v>
      </c>
      <c r="DJ533">
        <v>5</v>
      </c>
      <c r="DK533">
        <v>5</v>
      </c>
      <c r="DL533">
        <v>5</v>
      </c>
      <c r="DM533">
        <v>5</v>
      </c>
      <c r="DN533">
        <v>0</v>
      </c>
      <c r="DO533">
        <v>2</v>
      </c>
      <c r="DP533">
        <v>5</v>
      </c>
      <c r="DQ533">
        <v>5</v>
      </c>
      <c r="DR533">
        <v>5</v>
      </c>
      <c r="DS533">
        <v>10</v>
      </c>
      <c r="DT533">
        <v>10</v>
      </c>
      <c r="DU533">
        <v>0</v>
      </c>
      <c r="DV533">
        <v>4</v>
      </c>
      <c r="DW533">
        <v>5</v>
      </c>
      <c r="DX533">
        <v>5</v>
      </c>
      <c r="DY533">
        <v>0</v>
      </c>
      <c r="DZ533">
        <v>10</v>
      </c>
      <c r="EA533">
        <v>0</v>
      </c>
      <c r="EB533">
        <v>5</v>
      </c>
      <c r="EC533">
        <v>0</v>
      </c>
      <c r="ED533">
        <v>196</v>
      </c>
      <c r="EE533">
        <v>140</v>
      </c>
      <c r="EF533">
        <v>0.71428573131561302</v>
      </c>
      <c r="EG533" t="s">
        <v>163</v>
      </c>
      <c r="EH533">
        <v>21929</v>
      </c>
      <c r="EI533" t="s">
        <v>756</v>
      </c>
      <c r="EJ533" t="s">
        <v>165</v>
      </c>
    </row>
    <row r="534" spans="1:140" ht="15" hidden="1" x14ac:dyDescent="0.25">
      <c r="A534" t="s">
        <v>752</v>
      </c>
      <c r="B534" t="s">
        <v>753</v>
      </c>
      <c r="D534" t="s">
        <v>263</v>
      </c>
      <c r="E534">
        <v>45348</v>
      </c>
      <c r="F534">
        <v>21929</v>
      </c>
      <c r="G534" t="s">
        <v>132</v>
      </c>
      <c r="H534" t="s">
        <v>133</v>
      </c>
      <c r="I534" t="s">
        <v>134</v>
      </c>
      <c r="J534" t="s">
        <v>283</v>
      </c>
      <c r="K534">
        <v>0.89200000000000002</v>
      </c>
      <c r="L534" t="s">
        <v>197</v>
      </c>
      <c r="P534" t="s">
        <v>137</v>
      </c>
      <c r="S534">
        <v>19059455</v>
      </c>
      <c r="U534" t="s">
        <v>544</v>
      </c>
      <c r="V534">
        <v>2009</v>
      </c>
      <c r="W534" t="s">
        <v>139</v>
      </c>
      <c r="X534">
        <v>343</v>
      </c>
      <c r="Y534">
        <v>47640</v>
      </c>
      <c r="AA534">
        <v>299.08999633789102</v>
      </c>
      <c r="AB534" t="s">
        <v>137</v>
      </c>
      <c r="AD534" t="s">
        <v>754</v>
      </c>
      <c r="AF534" t="s">
        <v>141</v>
      </c>
      <c r="AG534">
        <v>3</v>
      </c>
      <c r="AH534" t="s">
        <v>142</v>
      </c>
      <c r="AI534">
        <v>8</v>
      </c>
      <c r="AJ534" t="s">
        <v>142</v>
      </c>
      <c r="AK534">
        <v>98.199996948242202</v>
      </c>
      <c r="AM534" t="s">
        <v>137</v>
      </c>
      <c r="AN534" t="s">
        <v>143</v>
      </c>
      <c r="AO534" t="s">
        <v>137</v>
      </c>
      <c r="AP534" t="s">
        <v>144</v>
      </c>
      <c r="AQ534" t="s">
        <v>145</v>
      </c>
      <c r="AR534" t="s">
        <v>137</v>
      </c>
      <c r="AS534" t="s">
        <v>168</v>
      </c>
      <c r="AT534" t="s">
        <v>137</v>
      </c>
      <c r="AW534" t="s">
        <v>755</v>
      </c>
      <c r="AX534" t="s">
        <v>148</v>
      </c>
      <c r="AY534">
        <v>0.22499999403953599</v>
      </c>
      <c r="AZ534" t="s">
        <v>149</v>
      </c>
      <c r="BA534">
        <v>30</v>
      </c>
      <c r="BB534" t="s">
        <v>150</v>
      </c>
      <c r="BD534">
        <v>2.9999999329447701E-2</v>
      </c>
      <c r="BE534" t="s">
        <v>151</v>
      </c>
      <c r="BF534" t="s">
        <v>137</v>
      </c>
      <c r="BG534" t="s">
        <v>137</v>
      </c>
      <c r="BH534" t="s">
        <v>134</v>
      </c>
      <c r="BJ534">
        <v>1</v>
      </c>
      <c r="BK534">
        <v>0</v>
      </c>
      <c r="BL534">
        <v>24</v>
      </c>
      <c r="BM534" t="s">
        <v>152</v>
      </c>
      <c r="BN534">
        <v>24</v>
      </c>
      <c r="BP534">
        <v>1</v>
      </c>
      <c r="BV534" t="s">
        <v>155</v>
      </c>
      <c r="BW534">
        <v>1</v>
      </c>
      <c r="BX534" t="s">
        <v>133</v>
      </c>
      <c r="BY534">
        <v>1</v>
      </c>
      <c r="BZ534" t="s">
        <v>156</v>
      </c>
      <c r="CC534">
        <v>1</v>
      </c>
      <c r="CD534">
        <v>0</v>
      </c>
      <c r="CE534" t="s">
        <v>158</v>
      </c>
      <c r="CG534" t="s">
        <v>176</v>
      </c>
      <c r="CI534" t="s">
        <v>137</v>
      </c>
      <c r="CJ534" t="s">
        <v>174</v>
      </c>
      <c r="CK534" t="s">
        <v>174</v>
      </c>
      <c r="CL534" t="s">
        <v>137</v>
      </c>
      <c r="CM534" t="s">
        <v>161</v>
      </c>
      <c r="CN534">
        <v>0</v>
      </c>
      <c r="CO534">
        <v>1</v>
      </c>
      <c r="CP534">
        <v>1</v>
      </c>
      <c r="CQ534">
        <v>1</v>
      </c>
      <c r="CR534">
        <v>0</v>
      </c>
      <c r="CS534">
        <v>1</v>
      </c>
      <c r="CT534">
        <v>0</v>
      </c>
      <c r="CU534" t="s">
        <v>162</v>
      </c>
      <c r="CW534">
        <v>0</v>
      </c>
      <c r="CX534">
        <v>0</v>
      </c>
      <c r="CZ534">
        <v>5</v>
      </c>
      <c r="DA534">
        <v>5</v>
      </c>
      <c r="DB534">
        <v>8</v>
      </c>
      <c r="DC534">
        <v>3</v>
      </c>
      <c r="DD534">
        <v>10</v>
      </c>
      <c r="DE534">
        <v>5</v>
      </c>
      <c r="DF534">
        <v>3</v>
      </c>
      <c r="DG534">
        <v>10</v>
      </c>
      <c r="DH534">
        <v>0</v>
      </c>
      <c r="DI534">
        <v>5</v>
      </c>
      <c r="DJ534">
        <v>5</v>
      </c>
      <c r="DK534">
        <v>5</v>
      </c>
      <c r="DL534">
        <v>5</v>
      </c>
      <c r="DM534">
        <v>5</v>
      </c>
      <c r="DN534">
        <v>0</v>
      </c>
      <c r="DO534">
        <v>2</v>
      </c>
      <c r="DP534">
        <v>5</v>
      </c>
      <c r="DQ534">
        <v>5</v>
      </c>
      <c r="DR534">
        <v>5</v>
      </c>
      <c r="DS534">
        <v>10</v>
      </c>
      <c r="DT534">
        <v>10</v>
      </c>
      <c r="DU534">
        <v>0</v>
      </c>
      <c r="DV534">
        <v>4</v>
      </c>
      <c r="DW534">
        <v>5</v>
      </c>
      <c r="DX534">
        <v>5</v>
      </c>
      <c r="DY534">
        <v>0</v>
      </c>
      <c r="DZ534">
        <v>10</v>
      </c>
      <c r="EA534">
        <v>0</v>
      </c>
      <c r="EB534">
        <v>5</v>
      </c>
      <c r="EC534">
        <v>0</v>
      </c>
      <c r="ED534">
        <v>196</v>
      </c>
      <c r="EE534">
        <v>140</v>
      </c>
      <c r="EF534">
        <v>0.71428573131561302</v>
      </c>
      <c r="EG534" t="s">
        <v>163</v>
      </c>
      <c r="EH534">
        <v>21929</v>
      </c>
      <c r="EI534" t="s">
        <v>756</v>
      </c>
      <c r="EJ534" t="s">
        <v>165</v>
      </c>
    </row>
    <row r="535" spans="1:140" ht="15" hidden="1" x14ac:dyDescent="0.25">
      <c r="A535" t="s">
        <v>752</v>
      </c>
      <c r="B535" t="s">
        <v>753</v>
      </c>
      <c r="D535" t="s">
        <v>263</v>
      </c>
      <c r="E535">
        <v>45348</v>
      </c>
      <c r="F535">
        <v>21929</v>
      </c>
      <c r="G535" t="s">
        <v>132</v>
      </c>
      <c r="H535" t="s">
        <v>133</v>
      </c>
      <c r="I535" t="s">
        <v>134</v>
      </c>
      <c r="J535" t="s">
        <v>208</v>
      </c>
      <c r="K535">
        <v>4.8</v>
      </c>
      <c r="L535" t="s">
        <v>152</v>
      </c>
      <c r="P535" t="s">
        <v>209</v>
      </c>
      <c r="S535">
        <v>19059455</v>
      </c>
      <c r="U535" t="s">
        <v>544</v>
      </c>
      <c r="V535">
        <v>2009</v>
      </c>
      <c r="W535" t="s">
        <v>139</v>
      </c>
      <c r="X535">
        <v>343</v>
      </c>
      <c r="Y535">
        <v>47640</v>
      </c>
      <c r="AA535">
        <v>299.08999633789102</v>
      </c>
      <c r="AB535" t="s">
        <v>137</v>
      </c>
      <c r="AD535" t="s">
        <v>754</v>
      </c>
      <c r="AF535" t="s">
        <v>141</v>
      </c>
      <c r="AG535">
        <v>3</v>
      </c>
      <c r="AH535" t="s">
        <v>142</v>
      </c>
      <c r="AI535">
        <v>8</v>
      </c>
      <c r="AJ535" t="s">
        <v>142</v>
      </c>
      <c r="AK535">
        <v>98.199996948242202</v>
      </c>
      <c r="AM535" t="s">
        <v>137</v>
      </c>
      <c r="AN535" t="s">
        <v>143</v>
      </c>
      <c r="AO535" t="s">
        <v>137</v>
      </c>
      <c r="AP535" t="s">
        <v>144</v>
      </c>
      <c r="AQ535" t="s">
        <v>145</v>
      </c>
      <c r="AR535" t="s">
        <v>137</v>
      </c>
      <c r="AS535" t="s">
        <v>168</v>
      </c>
      <c r="AT535" t="s">
        <v>137</v>
      </c>
      <c r="AW535" t="s">
        <v>755</v>
      </c>
      <c r="AX535" t="s">
        <v>148</v>
      </c>
      <c r="AY535">
        <v>0.22499999403953599</v>
      </c>
      <c r="AZ535" t="s">
        <v>149</v>
      </c>
      <c r="BA535">
        <v>30</v>
      </c>
      <c r="BB535" t="s">
        <v>150</v>
      </c>
      <c r="BD535">
        <v>2.9999999329447701E-2</v>
      </c>
      <c r="BE535" t="s">
        <v>151</v>
      </c>
      <c r="BF535" t="s">
        <v>137</v>
      </c>
      <c r="BG535" t="s">
        <v>137</v>
      </c>
      <c r="BH535" t="s">
        <v>134</v>
      </c>
      <c r="BJ535">
        <v>1</v>
      </c>
      <c r="BK535">
        <v>0</v>
      </c>
      <c r="BL535">
        <v>24</v>
      </c>
      <c r="BM535" t="s">
        <v>152</v>
      </c>
      <c r="BN535">
        <v>24</v>
      </c>
      <c r="BP535">
        <v>1</v>
      </c>
      <c r="BV535" t="s">
        <v>155</v>
      </c>
      <c r="BW535">
        <v>1</v>
      </c>
      <c r="BX535" t="s">
        <v>133</v>
      </c>
      <c r="BY535">
        <v>1</v>
      </c>
      <c r="BZ535" t="s">
        <v>156</v>
      </c>
      <c r="CC535">
        <v>1</v>
      </c>
      <c r="CD535">
        <v>0</v>
      </c>
      <c r="CE535" t="s">
        <v>158</v>
      </c>
      <c r="CG535" t="s">
        <v>176</v>
      </c>
      <c r="CI535" t="s">
        <v>137</v>
      </c>
      <c r="CJ535" t="s">
        <v>174</v>
      </c>
      <c r="CK535" t="s">
        <v>174</v>
      </c>
      <c r="CL535" t="s">
        <v>137</v>
      </c>
      <c r="CM535" t="s">
        <v>161</v>
      </c>
      <c r="CN535">
        <v>0</v>
      </c>
      <c r="CO535">
        <v>1</v>
      </c>
      <c r="CP535">
        <v>1</v>
      </c>
      <c r="CQ535">
        <v>1</v>
      </c>
      <c r="CR535">
        <v>0</v>
      </c>
      <c r="CS535">
        <v>1</v>
      </c>
      <c r="CT535">
        <v>0</v>
      </c>
      <c r="CU535" t="s">
        <v>162</v>
      </c>
      <c r="CW535">
        <v>0</v>
      </c>
      <c r="CX535">
        <v>0</v>
      </c>
      <c r="CZ535">
        <v>5</v>
      </c>
      <c r="DA535">
        <v>5</v>
      </c>
      <c r="DB535">
        <v>8</v>
      </c>
      <c r="DC535">
        <v>3</v>
      </c>
      <c r="DD535">
        <v>10</v>
      </c>
      <c r="DE535">
        <v>5</v>
      </c>
      <c r="DF535">
        <v>3</v>
      </c>
      <c r="DG535">
        <v>10</v>
      </c>
      <c r="DH535">
        <v>0</v>
      </c>
      <c r="DI535">
        <v>5</v>
      </c>
      <c r="DJ535">
        <v>5</v>
      </c>
      <c r="DK535">
        <v>5</v>
      </c>
      <c r="DL535">
        <v>5</v>
      </c>
      <c r="DM535">
        <v>5</v>
      </c>
      <c r="DN535">
        <v>0</v>
      </c>
      <c r="DO535">
        <v>2</v>
      </c>
      <c r="DP535">
        <v>5</v>
      </c>
      <c r="DQ535">
        <v>5</v>
      </c>
      <c r="DR535">
        <v>5</v>
      </c>
      <c r="DS535">
        <v>10</v>
      </c>
      <c r="DT535">
        <v>10</v>
      </c>
      <c r="DU535">
        <v>0</v>
      </c>
      <c r="DV535">
        <v>4</v>
      </c>
      <c r="DW535">
        <v>5</v>
      </c>
      <c r="DX535">
        <v>5</v>
      </c>
      <c r="DY535">
        <v>0</v>
      </c>
      <c r="DZ535">
        <v>10</v>
      </c>
      <c r="EA535">
        <v>0</v>
      </c>
      <c r="EB535">
        <v>5</v>
      </c>
      <c r="EC535">
        <v>0</v>
      </c>
      <c r="ED535">
        <v>196</v>
      </c>
      <c r="EE535">
        <v>140</v>
      </c>
      <c r="EF535">
        <v>0.71428573131561302</v>
      </c>
      <c r="EG535" t="s">
        <v>163</v>
      </c>
      <c r="EH535">
        <v>21929</v>
      </c>
      <c r="EI535" t="s">
        <v>756</v>
      </c>
      <c r="EJ535" t="s">
        <v>165</v>
      </c>
    </row>
    <row r="536" spans="1:140" ht="15" hidden="1" x14ac:dyDescent="0.25">
      <c r="A536" t="s">
        <v>752</v>
      </c>
      <c r="B536" t="s">
        <v>753</v>
      </c>
      <c r="D536" t="s">
        <v>263</v>
      </c>
      <c r="E536">
        <v>45348</v>
      </c>
      <c r="F536">
        <v>22249</v>
      </c>
      <c r="G536" t="s">
        <v>132</v>
      </c>
      <c r="H536" t="s">
        <v>133</v>
      </c>
      <c r="I536" t="s">
        <v>166</v>
      </c>
      <c r="J536" t="s">
        <v>196</v>
      </c>
      <c r="K536">
        <v>0.33500000000000002</v>
      </c>
      <c r="L536" t="s">
        <v>197</v>
      </c>
      <c r="P536" t="s">
        <v>137</v>
      </c>
      <c r="S536">
        <v>19429410</v>
      </c>
      <c r="U536" t="s">
        <v>358</v>
      </c>
      <c r="V536">
        <v>2009</v>
      </c>
      <c r="W536" t="s">
        <v>139</v>
      </c>
      <c r="X536">
        <v>663</v>
      </c>
      <c r="Y536">
        <v>47962</v>
      </c>
      <c r="Z536" t="s">
        <v>359</v>
      </c>
      <c r="AA536">
        <v>300.10000610351602</v>
      </c>
      <c r="AB536" t="s">
        <v>137</v>
      </c>
      <c r="AD536" t="s">
        <v>757</v>
      </c>
      <c r="AF536" t="s">
        <v>141</v>
      </c>
      <c r="AG536" t="s">
        <v>361</v>
      </c>
      <c r="AH536" t="s">
        <v>142</v>
      </c>
      <c r="AI536">
        <v>7</v>
      </c>
      <c r="AJ536" t="s">
        <v>170</v>
      </c>
      <c r="AK536">
        <v>99.650001525878906</v>
      </c>
      <c r="AM536" t="s">
        <v>137</v>
      </c>
      <c r="AN536" t="s">
        <v>143</v>
      </c>
      <c r="AO536" t="s">
        <v>137</v>
      </c>
      <c r="AP536" t="s">
        <v>362</v>
      </c>
      <c r="AQ536" t="s">
        <v>145</v>
      </c>
      <c r="AR536" t="s">
        <v>137</v>
      </c>
      <c r="AS536" t="s">
        <v>168</v>
      </c>
      <c r="AT536" t="s">
        <v>137</v>
      </c>
      <c r="AW536" t="s">
        <v>363</v>
      </c>
      <c r="AX536" t="s">
        <v>148</v>
      </c>
      <c r="AY536">
        <v>0.23800000548362699</v>
      </c>
      <c r="AZ536" t="s">
        <v>149</v>
      </c>
      <c r="BA536">
        <v>10</v>
      </c>
      <c r="BB536" t="s">
        <v>150</v>
      </c>
      <c r="BD536">
        <v>9.9999997764825804E-3</v>
      </c>
      <c r="BE536" t="s">
        <v>151</v>
      </c>
      <c r="BF536" t="s">
        <v>137</v>
      </c>
      <c r="BG536" t="s">
        <v>137</v>
      </c>
      <c r="BH536" t="s">
        <v>166</v>
      </c>
      <c r="BJ536">
        <v>1</v>
      </c>
      <c r="BK536">
        <v>1</v>
      </c>
      <c r="BL536">
        <v>24</v>
      </c>
      <c r="BM536" t="s">
        <v>152</v>
      </c>
      <c r="BN536">
        <v>24</v>
      </c>
      <c r="BP536">
        <v>1</v>
      </c>
      <c r="BQ536">
        <v>5</v>
      </c>
      <c r="BR536" t="s">
        <v>153</v>
      </c>
      <c r="BS536">
        <v>5</v>
      </c>
      <c r="BT536" t="s">
        <v>154</v>
      </c>
      <c r="BU536">
        <v>1</v>
      </c>
      <c r="BV536" t="s">
        <v>155</v>
      </c>
      <c r="BW536">
        <v>1</v>
      </c>
      <c r="BX536" t="s">
        <v>133</v>
      </c>
      <c r="BY536">
        <v>1</v>
      </c>
      <c r="BZ536" t="s">
        <v>156</v>
      </c>
      <c r="CA536" t="s">
        <v>364</v>
      </c>
      <c r="CC536">
        <v>1</v>
      </c>
      <c r="CD536">
        <v>0</v>
      </c>
      <c r="CE536" t="s">
        <v>158</v>
      </c>
      <c r="CG536" t="s">
        <v>365</v>
      </c>
      <c r="CI536" t="s">
        <v>137</v>
      </c>
      <c r="CJ536" t="s">
        <v>137</v>
      </c>
      <c r="CK536" t="s">
        <v>137</v>
      </c>
      <c r="CL536" t="s">
        <v>137</v>
      </c>
      <c r="CM536" t="s">
        <v>161</v>
      </c>
      <c r="CN536">
        <v>0</v>
      </c>
      <c r="CO536">
        <v>1</v>
      </c>
      <c r="CP536">
        <v>0</v>
      </c>
      <c r="CQ536">
        <v>0</v>
      </c>
      <c r="CR536">
        <v>0</v>
      </c>
      <c r="CS536">
        <v>0</v>
      </c>
      <c r="CT536">
        <v>0</v>
      </c>
      <c r="CU536" t="s">
        <v>162</v>
      </c>
      <c r="CW536">
        <v>0</v>
      </c>
      <c r="CX536">
        <v>0</v>
      </c>
      <c r="CZ536">
        <v>5</v>
      </c>
      <c r="DA536">
        <v>5</v>
      </c>
      <c r="DB536">
        <v>6</v>
      </c>
      <c r="DC536">
        <v>5</v>
      </c>
      <c r="DD536">
        <v>10</v>
      </c>
      <c r="DE536">
        <v>5</v>
      </c>
      <c r="DF536">
        <v>3</v>
      </c>
      <c r="DG536">
        <v>10</v>
      </c>
      <c r="DH536">
        <v>5</v>
      </c>
      <c r="DI536">
        <v>5</v>
      </c>
      <c r="DJ536">
        <v>5</v>
      </c>
      <c r="DK536">
        <v>5</v>
      </c>
      <c r="DL536">
        <v>5</v>
      </c>
      <c r="DM536">
        <v>5</v>
      </c>
      <c r="DN536">
        <v>0</v>
      </c>
      <c r="DO536">
        <v>2</v>
      </c>
      <c r="DP536">
        <v>5</v>
      </c>
      <c r="DQ536">
        <v>10</v>
      </c>
      <c r="DR536">
        <v>10</v>
      </c>
      <c r="DS536">
        <v>10</v>
      </c>
      <c r="DT536">
        <v>10</v>
      </c>
      <c r="DU536">
        <v>0</v>
      </c>
      <c r="DV536">
        <v>4</v>
      </c>
      <c r="DW536">
        <v>0</v>
      </c>
      <c r="DX536">
        <v>0</v>
      </c>
      <c r="DY536">
        <v>0</v>
      </c>
      <c r="DZ536">
        <v>0</v>
      </c>
      <c r="EA536">
        <v>0</v>
      </c>
      <c r="EB536">
        <v>5</v>
      </c>
      <c r="EC536">
        <v>0</v>
      </c>
      <c r="ED536">
        <v>181</v>
      </c>
      <c r="EE536">
        <v>135</v>
      </c>
      <c r="EF536">
        <v>0.74585634469985995</v>
      </c>
      <c r="EG536" t="s">
        <v>163</v>
      </c>
      <c r="EH536">
        <v>22249</v>
      </c>
      <c r="EI536" t="s">
        <v>758</v>
      </c>
      <c r="EJ536" t="s">
        <v>165</v>
      </c>
    </row>
    <row r="537" spans="1:140" ht="15" hidden="1" x14ac:dyDescent="0.25">
      <c r="A537" t="s">
        <v>752</v>
      </c>
      <c r="B537" t="s">
        <v>753</v>
      </c>
      <c r="D537" t="s">
        <v>263</v>
      </c>
      <c r="E537">
        <v>45348</v>
      </c>
      <c r="F537">
        <v>22249</v>
      </c>
      <c r="G537" t="s">
        <v>132</v>
      </c>
      <c r="H537" t="s">
        <v>133</v>
      </c>
      <c r="I537" t="s">
        <v>166</v>
      </c>
      <c r="J537" t="s">
        <v>146</v>
      </c>
      <c r="K537">
        <v>100</v>
      </c>
      <c r="L537" t="s">
        <v>247</v>
      </c>
      <c r="P537" t="s">
        <v>248</v>
      </c>
      <c r="S537">
        <v>19429410</v>
      </c>
      <c r="U537" t="s">
        <v>358</v>
      </c>
      <c r="V537">
        <v>2009</v>
      </c>
      <c r="W537" t="s">
        <v>139</v>
      </c>
      <c r="X537">
        <v>663</v>
      </c>
      <c r="Y537">
        <v>47962</v>
      </c>
      <c r="Z537" t="s">
        <v>359</v>
      </c>
      <c r="AA537">
        <v>300.10000610351602</v>
      </c>
      <c r="AB537" t="s">
        <v>137</v>
      </c>
      <c r="AD537" t="s">
        <v>757</v>
      </c>
      <c r="AF537" t="s">
        <v>141</v>
      </c>
      <c r="AG537" t="s">
        <v>361</v>
      </c>
      <c r="AH537" t="s">
        <v>142</v>
      </c>
      <c r="AI537">
        <v>7</v>
      </c>
      <c r="AJ537" t="s">
        <v>170</v>
      </c>
      <c r="AK537">
        <v>99.650001525878906</v>
      </c>
      <c r="AM537" t="s">
        <v>137</v>
      </c>
      <c r="AN537" t="s">
        <v>143</v>
      </c>
      <c r="AO537" t="s">
        <v>137</v>
      </c>
      <c r="AP537" t="s">
        <v>362</v>
      </c>
      <c r="AQ537" t="s">
        <v>145</v>
      </c>
      <c r="AR537" t="s">
        <v>137</v>
      </c>
      <c r="AS537" t="s">
        <v>168</v>
      </c>
      <c r="AT537" t="s">
        <v>137</v>
      </c>
      <c r="AW537" t="s">
        <v>363</v>
      </c>
      <c r="AX537" t="s">
        <v>148</v>
      </c>
      <c r="AY537">
        <v>0.23800000548362699</v>
      </c>
      <c r="AZ537" t="s">
        <v>149</v>
      </c>
      <c r="BA537">
        <v>10</v>
      </c>
      <c r="BB537" t="s">
        <v>150</v>
      </c>
      <c r="BD537">
        <v>9.9999997764825804E-3</v>
      </c>
      <c r="BE537" t="s">
        <v>151</v>
      </c>
      <c r="BF537" t="s">
        <v>137</v>
      </c>
      <c r="BG537" t="s">
        <v>137</v>
      </c>
      <c r="BH537" t="s">
        <v>166</v>
      </c>
      <c r="BJ537">
        <v>1</v>
      </c>
      <c r="BK537">
        <v>1</v>
      </c>
      <c r="BL537">
        <v>24</v>
      </c>
      <c r="BM537" t="s">
        <v>152</v>
      </c>
      <c r="BN537">
        <v>24</v>
      </c>
      <c r="BP537">
        <v>1</v>
      </c>
      <c r="BQ537">
        <v>5</v>
      </c>
      <c r="BR537" t="s">
        <v>153</v>
      </c>
      <c r="BS537">
        <v>5</v>
      </c>
      <c r="BT537" t="s">
        <v>154</v>
      </c>
      <c r="BU537">
        <v>1</v>
      </c>
      <c r="BV537" t="s">
        <v>155</v>
      </c>
      <c r="BW537">
        <v>1</v>
      </c>
      <c r="BX537" t="s">
        <v>133</v>
      </c>
      <c r="BY537">
        <v>1</v>
      </c>
      <c r="BZ537" t="s">
        <v>156</v>
      </c>
      <c r="CA537" t="s">
        <v>364</v>
      </c>
      <c r="CC537">
        <v>1</v>
      </c>
      <c r="CD537">
        <v>0</v>
      </c>
      <c r="CE537" t="s">
        <v>158</v>
      </c>
      <c r="CG537" t="s">
        <v>365</v>
      </c>
      <c r="CI537" t="s">
        <v>137</v>
      </c>
      <c r="CJ537" t="s">
        <v>137</v>
      </c>
      <c r="CK537" t="s">
        <v>137</v>
      </c>
      <c r="CL537" t="s">
        <v>137</v>
      </c>
      <c r="CM537" t="s">
        <v>161</v>
      </c>
      <c r="CN537">
        <v>0</v>
      </c>
      <c r="CO537">
        <v>1</v>
      </c>
      <c r="CP537">
        <v>0</v>
      </c>
      <c r="CQ537">
        <v>0</v>
      </c>
      <c r="CR537">
        <v>0</v>
      </c>
      <c r="CS537">
        <v>0</v>
      </c>
      <c r="CT537">
        <v>0</v>
      </c>
      <c r="CU537" t="s">
        <v>162</v>
      </c>
      <c r="CW537">
        <v>0</v>
      </c>
      <c r="CX537">
        <v>0</v>
      </c>
      <c r="CZ537">
        <v>5</v>
      </c>
      <c r="DA537">
        <v>5</v>
      </c>
      <c r="DB537">
        <v>6</v>
      </c>
      <c r="DC537">
        <v>5</v>
      </c>
      <c r="DD537">
        <v>10</v>
      </c>
      <c r="DE537">
        <v>5</v>
      </c>
      <c r="DF537">
        <v>3</v>
      </c>
      <c r="DG537">
        <v>10</v>
      </c>
      <c r="DH537">
        <v>5</v>
      </c>
      <c r="DI537">
        <v>5</v>
      </c>
      <c r="DJ537">
        <v>5</v>
      </c>
      <c r="DK537">
        <v>5</v>
      </c>
      <c r="DL537">
        <v>5</v>
      </c>
      <c r="DM537">
        <v>5</v>
      </c>
      <c r="DN537">
        <v>0</v>
      </c>
      <c r="DO537">
        <v>2</v>
      </c>
      <c r="DP537">
        <v>5</v>
      </c>
      <c r="DQ537">
        <v>10</v>
      </c>
      <c r="DR537">
        <v>10</v>
      </c>
      <c r="DS537">
        <v>10</v>
      </c>
      <c r="DT537">
        <v>10</v>
      </c>
      <c r="DU537">
        <v>0</v>
      </c>
      <c r="DV537">
        <v>4</v>
      </c>
      <c r="DW537">
        <v>0</v>
      </c>
      <c r="DX537">
        <v>0</v>
      </c>
      <c r="DY537">
        <v>0</v>
      </c>
      <c r="DZ537">
        <v>0</v>
      </c>
      <c r="EA537">
        <v>0</v>
      </c>
      <c r="EB537">
        <v>5</v>
      </c>
      <c r="EC537">
        <v>0</v>
      </c>
      <c r="ED537">
        <v>181</v>
      </c>
      <c r="EE537">
        <v>135</v>
      </c>
      <c r="EF537">
        <v>0.74585634469985995</v>
      </c>
      <c r="EG537" t="s">
        <v>163</v>
      </c>
      <c r="EH537">
        <v>22249</v>
      </c>
      <c r="EI537" t="s">
        <v>758</v>
      </c>
      <c r="EJ537" t="s">
        <v>165</v>
      </c>
    </row>
    <row r="538" spans="1:140" ht="15" hidden="1" x14ac:dyDescent="0.25">
      <c r="A538" t="s">
        <v>752</v>
      </c>
      <c r="B538" t="s">
        <v>753</v>
      </c>
      <c r="D538" t="s">
        <v>263</v>
      </c>
      <c r="E538">
        <v>45348</v>
      </c>
      <c r="F538">
        <v>22249</v>
      </c>
      <c r="G538" t="s">
        <v>132</v>
      </c>
      <c r="H538" t="s">
        <v>133</v>
      </c>
      <c r="I538" t="s">
        <v>166</v>
      </c>
      <c r="J538" t="s">
        <v>257</v>
      </c>
      <c r="K538">
        <v>0.25380000000000003</v>
      </c>
      <c r="L538" t="s">
        <v>258</v>
      </c>
      <c r="P538" t="s">
        <v>137</v>
      </c>
      <c r="S538">
        <v>19429410</v>
      </c>
      <c r="U538" t="s">
        <v>358</v>
      </c>
      <c r="V538">
        <v>2009</v>
      </c>
      <c r="W538" t="s">
        <v>139</v>
      </c>
      <c r="X538">
        <v>663</v>
      </c>
      <c r="Y538">
        <v>47962</v>
      </c>
      <c r="Z538" t="s">
        <v>359</v>
      </c>
      <c r="AA538">
        <v>300.10000610351602</v>
      </c>
      <c r="AB538" t="s">
        <v>137</v>
      </c>
      <c r="AD538" t="s">
        <v>757</v>
      </c>
      <c r="AF538" t="s">
        <v>141</v>
      </c>
      <c r="AG538" t="s">
        <v>361</v>
      </c>
      <c r="AH538" t="s">
        <v>142</v>
      </c>
      <c r="AI538">
        <v>7</v>
      </c>
      <c r="AJ538" t="s">
        <v>170</v>
      </c>
      <c r="AK538">
        <v>99.650001525878906</v>
      </c>
      <c r="AM538" t="s">
        <v>137</v>
      </c>
      <c r="AN538" t="s">
        <v>143</v>
      </c>
      <c r="AO538" t="s">
        <v>137</v>
      </c>
      <c r="AP538" t="s">
        <v>362</v>
      </c>
      <c r="AQ538" t="s">
        <v>145</v>
      </c>
      <c r="AR538" t="s">
        <v>137</v>
      </c>
      <c r="AS538" t="s">
        <v>168</v>
      </c>
      <c r="AT538" t="s">
        <v>137</v>
      </c>
      <c r="AW538" t="s">
        <v>363</v>
      </c>
      <c r="AX538" t="s">
        <v>148</v>
      </c>
      <c r="AY538">
        <v>0.23800000548362699</v>
      </c>
      <c r="AZ538" t="s">
        <v>149</v>
      </c>
      <c r="BA538">
        <v>10</v>
      </c>
      <c r="BB538" t="s">
        <v>150</v>
      </c>
      <c r="BD538">
        <v>9.9999997764825804E-3</v>
      </c>
      <c r="BE538" t="s">
        <v>151</v>
      </c>
      <c r="BF538" t="s">
        <v>137</v>
      </c>
      <c r="BG538" t="s">
        <v>137</v>
      </c>
      <c r="BH538" t="s">
        <v>166</v>
      </c>
      <c r="BJ538">
        <v>1</v>
      </c>
      <c r="BK538">
        <v>1</v>
      </c>
      <c r="BL538">
        <v>24</v>
      </c>
      <c r="BM538" t="s">
        <v>152</v>
      </c>
      <c r="BN538">
        <v>24</v>
      </c>
      <c r="BP538">
        <v>1</v>
      </c>
      <c r="BQ538">
        <v>5</v>
      </c>
      <c r="BR538" t="s">
        <v>153</v>
      </c>
      <c r="BS538">
        <v>5</v>
      </c>
      <c r="BT538" t="s">
        <v>154</v>
      </c>
      <c r="BU538">
        <v>1</v>
      </c>
      <c r="BV538" t="s">
        <v>155</v>
      </c>
      <c r="BW538">
        <v>1</v>
      </c>
      <c r="BX538" t="s">
        <v>133</v>
      </c>
      <c r="BY538">
        <v>1</v>
      </c>
      <c r="BZ538" t="s">
        <v>156</v>
      </c>
      <c r="CA538" t="s">
        <v>364</v>
      </c>
      <c r="CC538">
        <v>1</v>
      </c>
      <c r="CD538">
        <v>0</v>
      </c>
      <c r="CE538" t="s">
        <v>158</v>
      </c>
      <c r="CG538" t="s">
        <v>365</v>
      </c>
      <c r="CI538" t="s">
        <v>137</v>
      </c>
      <c r="CJ538" t="s">
        <v>137</v>
      </c>
      <c r="CK538" t="s">
        <v>137</v>
      </c>
      <c r="CL538" t="s">
        <v>137</v>
      </c>
      <c r="CM538" t="s">
        <v>161</v>
      </c>
      <c r="CN538">
        <v>0</v>
      </c>
      <c r="CO538">
        <v>1</v>
      </c>
      <c r="CP538">
        <v>0</v>
      </c>
      <c r="CQ538">
        <v>0</v>
      </c>
      <c r="CR538">
        <v>0</v>
      </c>
      <c r="CS538">
        <v>0</v>
      </c>
      <c r="CT538">
        <v>0</v>
      </c>
      <c r="CU538" t="s">
        <v>162</v>
      </c>
      <c r="CW538">
        <v>0</v>
      </c>
      <c r="CX538">
        <v>0</v>
      </c>
      <c r="CZ538">
        <v>5</v>
      </c>
      <c r="DA538">
        <v>5</v>
      </c>
      <c r="DB538">
        <v>6</v>
      </c>
      <c r="DC538">
        <v>5</v>
      </c>
      <c r="DD538">
        <v>10</v>
      </c>
      <c r="DE538">
        <v>5</v>
      </c>
      <c r="DF538">
        <v>3</v>
      </c>
      <c r="DG538">
        <v>10</v>
      </c>
      <c r="DH538">
        <v>5</v>
      </c>
      <c r="DI538">
        <v>5</v>
      </c>
      <c r="DJ538">
        <v>5</v>
      </c>
      <c r="DK538">
        <v>5</v>
      </c>
      <c r="DL538">
        <v>5</v>
      </c>
      <c r="DM538">
        <v>5</v>
      </c>
      <c r="DN538">
        <v>0</v>
      </c>
      <c r="DO538">
        <v>2</v>
      </c>
      <c r="DP538">
        <v>5</v>
      </c>
      <c r="DQ538">
        <v>10</v>
      </c>
      <c r="DR538">
        <v>10</v>
      </c>
      <c r="DS538">
        <v>10</v>
      </c>
      <c r="DT538">
        <v>10</v>
      </c>
      <c r="DU538">
        <v>0</v>
      </c>
      <c r="DV538">
        <v>4</v>
      </c>
      <c r="DW538">
        <v>0</v>
      </c>
      <c r="DX538">
        <v>0</v>
      </c>
      <c r="DY538">
        <v>0</v>
      </c>
      <c r="DZ538">
        <v>0</v>
      </c>
      <c r="EA538">
        <v>0</v>
      </c>
      <c r="EB538">
        <v>5</v>
      </c>
      <c r="EC538">
        <v>0</v>
      </c>
      <c r="ED538">
        <v>181</v>
      </c>
      <c r="EE538">
        <v>135</v>
      </c>
      <c r="EF538">
        <v>0.74585634469985995</v>
      </c>
      <c r="EG538" t="s">
        <v>163</v>
      </c>
      <c r="EH538">
        <v>22249</v>
      </c>
      <c r="EI538" t="s">
        <v>758</v>
      </c>
      <c r="EJ538" t="s">
        <v>165</v>
      </c>
    </row>
    <row r="539" spans="1:140" ht="15" hidden="1" x14ac:dyDescent="0.25">
      <c r="A539" t="s">
        <v>581</v>
      </c>
      <c r="B539" t="s">
        <v>582</v>
      </c>
      <c r="D539" t="s">
        <v>263</v>
      </c>
      <c r="E539">
        <v>45348</v>
      </c>
      <c r="F539">
        <v>25778</v>
      </c>
      <c r="G539" t="s">
        <v>132</v>
      </c>
      <c r="H539" t="s">
        <v>199</v>
      </c>
      <c r="I539" t="s">
        <v>166</v>
      </c>
      <c r="J539" t="s">
        <v>255</v>
      </c>
      <c r="K539">
        <v>93.05</v>
      </c>
      <c r="L539" t="s">
        <v>253</v>
      </c>
      <c r="S539">
        <v>12499116</v>
      </c>
      <c r="U539" t="s">
        <v>289</v>
      </c>
      <c r="V539">
        <v>2003</v>
      </c>
      <c r="W539" t="s">
        <v>290</v>
      </c>
      <c r="X539">
        <v>4192</v>
      </c>
      <c r="Y539">
        <v>100203</v>
      </c>
      <c r="AA539">
        <v>414.07000732421898</v>
      </c>
      <c r="AB539" t="s">
        <v>174</v>
      </c>
      <c r="AD539" t="s">
        <v>619</v>
      </c>
      <c r="AF539" t="s">
        <v>141</v>
      </c>
      <c r="AG539">
        <v>3</v>
      </c>
      <c r="AH539" t="s">
        <v>142</v>
      </c>
      <c r="AI539" t="s">
        <v>158</v>
      </c>
      <c r="AL539" t="s">
        <v>158</v>
      </c>
      <c r="AM539" t="s">
        <v>137</v>
      </c>
      <c r="AN539" t="s">
        <v>292</v>
      </c>
      <c r="AO539" t="s">
        <v>137</v>
      </c>
      <c r="AQ539" t="s">
        <v>203</v>
      </c>
      <c r="AR539" t="s">
        <v>204</v>
      </c>
      <c r="AS539" t="s">
        <v>146</v>
      </c>
      <c r="AT539" t="s">
        <v>137</v>
      </c>
      <c r="AU539" t="s">
        <v>293</v>
      </c>
      <c r="AV539" t="s">
        <v>294</v>
      </c>
      <c r="AX539" t="s">
        <v>158</v>
      </c>
      <c r="AY539">
        <v>0.25</v>
      </c>
      <c r="AZ539" t="s">
        <v>185</v>
      </c>
      <c r="BA539">
        <v>48.64</v>
      </c>
      <c r="BB539" t="s">
        <v>295</v>
      </c>
      <c r="BD539">
        <v>20.140365600585898</v>
      </c>
      <c r="BE539" t="s">
        <v>296</v>
      </c>
      <c r="BG539" t="s">
        <v>137</v>
      </c>
      <c r="BH539" t="s">
        <v>166</v>
      </c>
      <c r="BJ539">
        <v>1</v>
      </c>
      <c r="BK539">
        <v>1</v>
      </c>
      <c r="BL539">
        <v>12</v>
      </c>
      <c r="BM539" t="s">
        <v>187</v>
      </c>
      <c r="BN539">
        <v>288</v>
      </c>
      <c r="BP539">
        <v>1</v>
      </c>
      <c r="BQ539">
        <v>2.5</v>
      </c>
      <c r="BR539" t="s">
        <v>153</v>
      </c>
      <c r="BS539">
        <v>2.5</v>
      </c>
      <c r="BT539" t="s">
        <v>153</v>
      </c>
      <c r="BU539">
        <v>1</v>
      </c>
      <c r="BV539" t="s">
        <v>155</v>
      </c>
      <c r="BW539">
        <v>1</v>
      </c>
      <c r="BX539" t="s">
        <v>199</v>
      </c>
      <c r="BY539">
        <v>1</v>
      </c>
      <c r="BZ539" t="s">
        <v>297</v>
      </c>
      <c r="CC539">
        <v>1</v>
      </c>
      <c r="CD539">
        <v>0</v>
      </c>
      <c r="CE539" t="s">
        <v>158</v>
      </c>
      <c r="CG539" t="s">
        <v>298</v>
      </c>
      <c r="CH539" t="s">
        <v>299</v>
      </c>
      <c r="CI539" t="s">
        <v>137</v>
      </c>
      <c r="CJ539" t="s">
        <v>137</v>
      </c>
      <c r="CN539">
        <v>0</v>
      </c>
      <c r="CO539">
        <v>0</v>
      </c>
      <c r="CP539">
        <v>0</v>
      </c>
      <c r="CQ539">
        <v>0</v>
      </c>
      <c r="CR539">
        <v>0</v>
      </c>
      <c r="CS539">
        <v>1</v>
      </c>
      <c r="CT539">
        <v>0</v>
      </c>
      <c r="CU539" t="s">
        <v>162</v>
      </c>
      <c r="CV539" t="s">
        <v>300</v>
      </c>
      <c r="CW539">
        <v>0</v>
      </c>
      <c r="CX539">
        <v>0</v>
      </c>
      <c r="CZ539">
        <v>5</v>
      </c>
      <c r="DA539">
        <v>5</v>
      </c>
      <c r="DB539">
        <v>0</v>
      </c>
      <c r="DC539">
        <v>1</v>
      </c>
      <c r="DD539">
        <v>10</v>
      </c>
      <c r="DE539">
        <v>3</v>
      </c>
      <c r="DF539">
        <v>0</v>
      </c>
      <c r="DG539">
        <v>10</v>
      </c>
      <c r="DH539">
        <v>5</v>
      </c>
      <c r="DI539">
        <v>5</v>
      </c>
      <c r="DJ539">
        <v>5</v>
      </c>
      <c r="DK539">
        <v>5</v>
      </c>
      <c r="DL539">
        <v>5</v>
      </c>
      <c r="DM539">
        <v>5</v>
      </c>
      <c r="DN539">
        <v>0</v>
      </c>
      <c r="DO539">
        <v>2</v>
      </c>
      <c r="DP539">
        <v>5</v>
      </c>
      <c r="DQ539">
        <v>10</v>
      </c>
      <c r="DR539">
        <v>0</v>
      </c>
      <c r="DS539">
        <v>0</v>
      </c>
      <c r="DT539">
        <v>0</v>
      </c>
      <c r="DU539">
        <v>0</v>
      </c>
      <c r="DV539">
        <v>0</v>
      </c>
      <c r="DW539">
        <v>0</v>
      </c>
      <c r="DX539">
        <v>0</v>
      </c>
      <c r="DY539">
        <v>0</v>
      </c>
      <c r="DZ539">
        <v>10</v>
      </c>
      <c r="EA539">
        <v>0</v>
      </c>
      <c r="EB539">
        <v>5</v>
      </c>
      <c r="EC539">
        <v>0</v>
      </c>
      <c r="ED539">
        <v>181</v>
      </c>
      <c r="EE539">
        <v>96</v>
      </c>
      <c r="EF539">
        <v>0.53038674592971802</v>
      </c>
      <c r="EG539" t="s">
        <v>163</v>
      </c>
      <c r="EH539">
        <v>25778</v>
      </c>
      <c r="EI539" t="s">
        <v>301</v>
      </c>
      <c r="EJ539" t="s">
        <v>302</v>
      </c>
    </row>
    <row r="540" spans="1:140" ht="15" hidden="1" x14ac:dyDescent="0.25">
      <c r="A540" t="s">
        <v>752</v>
      </c>
      <c r="B540" t="s">
        <v>753</v>
      </c>
      <c r="D540" t="s">
        <v>263</v>
      </c>
      <c r="E540">
        <v>45348</v>
      </c>
      <c r="F540">
        <v>22249</v>
      </c>
      <c r="G540" t="s">
        <v>132</v>
      </c>
      <c r="H540" t="s">
        <v>133</v>
      </c>
      <c r="I540" t="s">
        <v>166</v>
      </c>
      <c r="J540" t="s">
        <v>367</v>
      </c>
      <c r="K540">
        <v>6.7999999999999999E-5</v>
      </c>
      <c r="L540" t="s">
        <v>251</v>
      </c>
      <c r="P540" t="s">
        <v>137</v>
      </c>
      <c r="S540">
        <v>19429410</v>
      </c>
      <c r="U540" t="s">
        <v>358</v>
      </c>
      <c r="V540">
        <v>2009</v>
      </c>
      <c r="W540" t="s">
        <v>139</v>
      </c>
      <c r="X540">
        <v>663</v>
      </c>
      <c r="Y540">
        <v>47962</v>
      </c>
      <c r="Z540" t="s">
        <v>359</v>
      </c>
      <c r="AA540">
        <v>300.10000610351602</v>
      </c>
      <c r="AB540" t="s">
        <v>137</v>
      </c>
      <c r="AD540" t="s">
        <v>757</v>
      </c>
      <c r="AF540" t="s">
        <v>141</v>
      </c>
      <c r="AG540" t="s">
        <v>361</v>
      </c>
      <c r="AH540" t="s">
        <v>142</v>
      </c>
      <c r="AI540">
        <v>7</v>
      </c>
      <c r="AJ540" t="s">
        <v>170</v>
      </c>
      <c r="AK540">
        <v>99.650001525878906</v>
      </c>
      <c r="AM540" t="s">
        <v>137</v>
      </c>
      <c r="AN540" t="s">
        <v>143</v>
      </c>
      <c r="AO540" t="s">
        <v>137</v>
      </c>
      <c r="AP540" t="s">
        <v>362</v>
      </c>
      <c r="AQ540" t="s">
        <v>145</v>
      </c>
      <c r="AR540" t="s">
        <v>137</v>
      </c>
      <c r="AS540" t="s">
        <v>168</v>
      </c>
      <c r="AT540" t="s">
        <v>137</v>
      </c>
      <c r="AW540" t="s">
        <v>363</v>
      </c>
      <c r="AX540" t="s">
        <v>148</v>
      </c>
      <c r="AY540">
        <v>0.23800000548362699</v>
      </c>
      <c r="AZ540" t="s">
        <v>149</v>
      </c>
      <c r="BA540">
        <v>10</v>
      </c>
      <c r="BB540" t="s">
        <v>150</v>
      </c>
      <c r="BD540">
        <v>9.9999997764825804E-3</v>
      </c>
      <c r="BE540" t="s">
        <v>151</v>
      </c>
      <c r="BF540" t="s">
        <v>137</v>
      </c>
      <c r="BG540" t="s">
        <v>137</v>
      </c>
      <c r="BH540" t="s">
        <v>166</v>
      </c>
      <c r="BJ540">
        <v>1</v>
      </c>
      <c r="BK540">
        <v>1</v>
      </c>
      <c r="BL540">
        <v>24</v>
      </c>
      <c r="BM540" t="s">
        <v>152</v>
      </c>
      <c r="BN540">
        <v>24</v>
      </c>
      <c r="BP540">
        <v>1</v>
      </c>
      <c r="BQ540">
        <v>5</v>
      </c>
      <c r="BR540" t="s">
        <v>153</v>
      </c>
      <c r="BS540">
        <v>5</v>
      </c>
      <c r="BT540" t="s">
        <v>154</v>
      </c>
      <c r="BU540">
        <v>1</v>
      </c>
      <c r="BV540" t="s">
        <v>155</v>
      </c>
      <c r="BW540">
        <v>1</v>
      </c>
      <c r="BX540" t="s">
        <v>133</v>
      </c>
      <c r="BY540">
        <v>1</v>
      </c>
      <c r="BZ540" t="s">
        <v>156</v>
      </c>
      <c r="CA540" t="s">
        <v>364</v>
      </c>
      <c r="CC540">
        <v>1</v>
      </c>
      <c r="CD540">
        <v>0</v>
      </c>
      <c r="CE540" t="s">
        <v>158</v>
      </c>
      <c r="CG540" t="s">
        <v>365</v>
      </c>
      <c r="CI540" t="s">
        <v>137</v>
      </c>
      <c r="CJ540" t="s">
        <v>137</v>
      </c>
      <c r="CK540" t="s">
        <v>137</v>
      </c>
      <c r="CL540" t="s">
        <v>137</v>
      </c>
      <c r="CM540" t="s">
        <v>161</v>
      </c>
      <c r="CN540">
        <v>0</v>
      </c>
      <c r="CO540">
        <v>1</v>
      </c>
      <c r="CP540">
        <v>0</v>
      </c>
      <c r="CQ540">
        <v>0</v>
      </c>
      <c r="CR540">
        <v>0</v>
      </c>
      <c r="CS540">
        <v>0</v>
      </c>
      <c r="CT540">
        <v>0</v>
      </c>
      <c r="CU540" t="s">
        <v>162</v>
      </c>
      <c r="CW540">
        <v>0</v>
      </c>
      <c r="CX540">
        <v>0</v>
      </c>
      <c r="CZ540">
        <v>5</v>
      </c>
      <c r="DA540">
        <v>5</v>
      </c>
      <c r="DB540">
        <v>6</v>
      </c>
      <c r="DC540">
        <v>5</v>
      </c>
      <c r="DD540">
        <v>10</v>
      </c>
      <c r="DE540">
        <v>5</v>
      </c>
      <c r="DF540">
        <v>3</v>
      </c>
      <c r="DG540">
        <v>10</v>
      </c>
      <c r="DH540">
        <v>5</v>
      </c>
      <c r="DI540">
        <v>5</v>
      </c>
      <c r="DJ540">
        <v>5</v>
      </c>
      <c r="DK540">
        <v>5</v>
      </c>
      <c r="DL540">
        <v>5</v>
      </c>
      <c r="DM540">
        <v>5</v>
      </c>
      <c r="DN540">
        <v>0</v>
      </c>
      <c r="DO540">
        <v>2</v>
      </c>
      <c r="DP540">
        <v>5</v>
      </c>
      <c r="DQ540">
        <v>10</v>
      </c>
      <c r="DR540">
        <v>10</v>
      </c>
      <c r="DS540">
        <v>10</v>
      </c>
      <c r="DT540">
        <v>10</v>
      </c>
      <c r="DU540">
        <v>0</v>
      </c>
      <c r="DV540">
        <v>4</v>
      </c>
      <c r="DW540">
        <v>0</v>
      </c>
      <c r="DX540">
        <v>0</v>
      </c>
      <c r="DY540">
        <v>0</v>
      </c>
      <c r="DZ540">
        <v>0</v>
      </c>
      <c r="EA540">
        <v>0</v>
      </c>
      <c r="EB540">
        <v>5</v>
      </c>
      <c r="EC540">
        <v>0</v>
      </c>
      <c r="ED540">
        <v>181</v>
      </c>
      <c r="EE540">
        <v>135</v>
      </c>
      <c r="EF540">
        <v>0.74585634469985995</v>
      </c>
      <c r="EG540" t="s">
        <v>163</v>
      </c>
      <c r="EH540">
        <v>22249</v>
      </c>
      <c r="EI540" t="s">
        <v>758</v>
      </c>
      <c r="EJ540" t="s">
        <v>165</v>
      </c>
    </row>
    <row r="541" spans="1:140" ht="15" hidden="1" x14ac:dyDescent="0.25">
      <c r="A541" t="s">
        <v>752</v>
      </c>
      <c r="B541" t="s">
        <v>753</v>
      </c>
      <c r="D541" t="s">
        <v>263</v>
      </c>
      <c r="E541">
        <v>45348</v>
      </c>
      <c r="F541">
        <v>22249</v>
      </c>
      <c r="G541" t="s">
        <v>132</v>
      </c>
      <c r="H541" t="s">
        <v>133</v>
      </c>
      <c r="I541" t="s">
        <v>166</v>
      </c>
      <c r="J541" t="s">
        <v>252</v>
      </c>
      <c r="K541">
        <v>39.4</v>
      </c>
      <c r="L541" t="s">
        <v>253</v>
      </c>
      <c r="P541" t="s">
        <v>137</v>
      </c>
      <c r="S541">
        <v>19429410</v>
      </c>
      <c r="U541" t="s">
        <v>358</v>
      </c>
      <c r="V541">
        <v>2009</v>
      </c>
      <c r="W541" t="s">
        <v>139</v>
      </c>
      <c r="X541">
        <v>663</v>
      </c>
      <c r="Y541">
        <v>47962</v>
      </c>
      <c r="Z541" t="s">
        <v>359</v>
      </c>
      <c r="AA541">
        <v>300.10000610351602</v>
      </c>
      <c r="AB541" t="s">
        <v>137</v>
      </c>
      <c r="AD541" t="s">
        <v>757</v>
      </c>
      <c r="AF541" t="s">
        <v>141</v>
      </c>
      <c r="AG541" t="s">
        <v>361</v>
      </c>
      <c r="AH541" t="s">
        <v>142</v>
      </c>
      <c r="AI541">
        <v>7</v>
      </c>
      <c r="AJ541" t="s">
        <v>170</v>
      </c>
      <c r="AK541">
        <v>99.650001525878906</v>
      </c>
      <c r="AM541" t="s">
        <v>137</v>
      </c>
      <c r="AN541" t="s">
        <v>143</v>
      </c>
      <c r="AO541" t="s">
        <v>137</v>
      </c>
      <c r="AP541" t="s">
        <v>362</v>
      </c>
      <c r="AQ541" t="s">
        <v>145</v>
      </c>
      <c r="AR541" t="s">
        <v>137</v>
      </c>
      <c r="AS541" t="s">
        <v>168</v>
      </c>
      <c r="AT541" t="s">
        <v>137</v>
      </c>
      <c r="AW541" t="s">
        <v>363</v>
      </c>
      <c r="AX541" t="s">
        <v>148</v>
      </c>
      <c r="AY541">
        <v>0.23800000548362699</v>
      </c>
      <c r="AZ541" t="s">
        <v>149</v>
      </c>
      <c r="BA541">
        <v>10</v>
      </c>
      <c r="BB541" t="s">
        <v>150</v>
      </c>
      <c r="BD541">
        <v>9.9999997764825804E-3</v>
      </c>
      <c r="BE541" t="s">
        <v>151</v>
      </c>
      <c r="BF541" t="s">
        <v>137</v>
      </c>
      <c r="BG541" t="s">
        <v>137</v>
      </c>
      <c r="BH541" t="s">
        <v>166</v>
      </c>
      <c r="BJ541">
        <v>1</v>
      </c>
      <c r="BK541">
        <v>1</v>
      </c>
      <c r="BL541">
        <v>24</v>
      </c>
      <c r="BM541" t="s">
        <v>152</v>
      </c>
      <c r="BN541">
        <v>24</v>
      </c>
      <c r="BP541">
        <v>1</v>
      </c>
      <c r="BQ541">
        <v>5</v>
      </c>
      <c r="BR541" t="s">
        <v>153</v>
      </c>
      <c r="BS541">
        <v>5</v>
      </c>
      <c r="BT541" t="s">
        <v>154</v>
      </c>
      <c r="BU541">
        <v>1</v>
      </c>
      <c r="BV541" t="s">
        <v>155</v>
      </c>
      <c r="BW541">
        <v>1</v>
      </c>
      <c r="BX541" t="s">
        <v>133</v>
      </c>
      <c r="BY541">
        <v>1</v>
      </c>
      <c r="BZ541" t="s">
        <v>156</v>
      </c>
      <c r="CA541" t="s">
        <v>364</v>
      </c>
      <c r="CC541">
        <v>1</v>
      </c>
      <c r="CD541">
        <v>0</v>
      </c>
      <c r="CE541" t="s">
        <v>158</v>
      </c>
      <c r="CG541" t="s">
        <v>365</v>
      </c>
      <c r="CI541" t="s">
        <v>137</v>
      </c>
      <c r="CJ541" t="s">
        <v>137</v>
      </c>
      <c r="CK541" t="s">
        <v>137</v>
      </c>
      <c r="CL541" t="s">
        <v>137</v>
      </c>
      <c r="CM541" t="s">
        <v>161</v>
      </c>
      <c r="CN541">
        <v>0</v>
      </c>
      <c r="CO541">
        <v>1</v>
      </c>
      <c r="CP541">
        <v>0</v>
      </c>
      <c r="CQ541">
        <v>0</v>
      </c>
      <c r="CR541">
        <v>0</v>
      </c>
      <c r="CS541">
        <v>0</v>
      </c>
      <c r="CT541">
        <v>0</v>
      </c>
      <c r="CU541" t="s">
        <v>162</v>
      </c>
      <c r="CW541">
        <v>0</v>
      </c>
      <c r="CX541">
        <v>0</v>
      </c>
      <c r="CZ541">
        <v>5</v>
      </c>
      <c r="DA541">
        <v>5</v>
      </c>
      <c r="DB541">
        <v>6</v>
      </c>
      <c r="DC541">
        <v>5</v>
      </c>
      <c r="DD541">
        <v>10</v>
      </c>
      <c r="DE541">
        <v>5</v>
      </c>
      <c r="DF541">
        <v>3</v>
      </c>
      <c r="DG541">
        <v>10</v>
      </c>
      <c r="DH541">
        <v>5</v>
      </c>
      <c r="DI541">
        <v>5</v>
      </c>
      <c r="DJ541">
        <v>5</v>
      </c>
      <c r="DK541">
        <v>5</v>
      </c>
      <c r="DL541">
        <v>5</v>
      </c>
      <c r="DM541">
        <v>5</v>
      </c>
      <c r="DN541">
        <v>0</v>
      </c>
      <c r="DO541">
        <v>2</v>
      </c>
      <c r="DP541">
        <v>5</v>
      </c>
      <c r="DQ541">
        <v>10</v>
      </c>
      <c r="DR541">
        <v>10</v>
      </c>
      <c r="DS541">
        <v>10</v>
      </c>
      <c r="DT541">
        <v>10</v>
      </c>
      <c r="DU541">
        <v>0</v>
      </c>
      <c r="DV541">
        <v>4</v>
      </c>
      <c r="DW541">
        <v>0</v>
      </c>
      <c r="DX541">
        <v>0</v>
      </c>
      <c r="DY541">
        <v>0</v>
      </c>
      <c r="DZ541">
        <v>0</v>
      </c>
      <c r="EA541">
        <v>0</v>
      </c>
      <c r="EB541">
        <v>5</v>
      </c>
      <c r="EC541">
        <v>0</v>
      </c>
      <c r="ED541">
        <v>181</v>
      </c>
      <c r="EE541">
        <v>135</v>
      </c>
      <c r="EF541">
        <v>0.74585634469985995</v>
      </c>
      <c r="EG541" t="s">
        <v>163</v>
      </c>
      <c r="EH541">
        <v>22249</v>
      </c>
      <c r="EI541" t="s">
        <v>758</v>
      </c>
      <c r="EJ541" t="s">
        <v>165</v>
      </c>
    </row>
    <row r="542" spans="1:140" ht="15" hidden="1" x14ac:dyDescent="0.25">
      <c r="A542" t="s">
        <v>355</v>
      </c>
      <c r="B542" t="s">
        <v>356</v>
      </c>
      <c r="D542" t="s">
        <v>263</v>
      </c>
      <c r="E542">
        <v>45348</v>
      </c>
      <c r="F542">
        <v>21991</v>
      </c>
      <c r="G542" t="s">
        <v>132</v>
      </c>
      <c r="H542" t="s">
        <v>133</v>
      </c>
      <c r="I542" t="s">
        <v>134</v>
      </c>
      <c r="J542" t="s">
        <v>210</v>
      </c>
      <c r="K542">
        <v>2.1</v>
      </c>
      <c r="L542" t="s">
        <v>152</v>
      </c>
      <c r="P542" t="s">
        <v>137</v>
      </c>
      <c r="S542">
        <v>19429410</v>
      </c>
      <c r="U542" t="s">
        <v>358</v>
      </c>
      <c r="V542">
        <v>2009</v>
      </c>
      <c r="W542" t="s">
        <v>139</v>
      </c>
      <c r="X542">
        <v>405</v>
      </c>
      <c r="Y542">
        <v>47704</v>
      </c>
      <c r="Z542" t="s">
        <v>359</v>
      </c>
      <c r="AA542">
        <v>314.05398559570301</v>
      </c>
      <c r="AB542" t="s">
        <v>137</v>
      </c>
      <c r="AD542" t="s">
        <v>360</v>
      </c>
      <c r="AF542" t="s">
        <v>141</v>
      </c>
      <c r="AG542" t="s">
        <v>361</v>
      </c>
      <c r="AH542" t="s">
        <v>142</v>
      </c>
      <c r="AI542">
        <v>6</v>
      </c>
      <c r="AJ542" t="s">
        <v>170</v>
      </c>
      <c r="AK542">
        <v>98.5</v>
      </c>
      <c r="AM542" t="s">
        <v>137</v>
      </c>
      <c r="AN542" t="s">
        <v>143</v>
      </c>
      <c r="AO542" t="s">
        <v>137</v>
      </c>
      <c r="AP542" t="s">
        <v>369</v>
      </c>
      <c r="AQ542" t="s">
        <v>145</v>
      </c>
      <c r="AR542" t="s">
        <v>137</v>
      </c>
      <c r="AS542" t="s">
        <v>146</v>
      </c>
      <c r="AT542" t="s">
        <v>137</v>
      </c>
      <c r="AW542" t="s">
        <v>378</v>
      </c>
      <c r="AX542" t="s">
        <v>148</v>
      </c>
      <c r="AY542">
        <v>0.26050001382827798</v>
      </c>
      <c r="AZ542" t="s">
        <v>149</v>
      </c>
      <c r="BA542">
        <v>300</v>
      </c>
      <c r="BB542" t="s">
        <v>150</v>
      </c>
      <c r="BD542">
        <v>0.30000001192092901</v>
      </c>
      <c r="BE542" t="s">
        <v>151</v>
      </c>
      <c r="BF542" t="s">
        <v>137</v>
      </c>
      <c r="BG542" t="s">
        <v>137</v>
      </c>
      <c r="BH542" t="s">
        <v>134</v>
      </c>
      <c r="BJ542">
        <v>1</v>
      </c>
      <c r="BK542">
        <v>0</v>
      </c>
      <c r="BL542">
        <v>24</v>
      </c>
      <c r="BM542" t="s">
        <v>152</v>
      </c>
      <c r="BN542">
        <v>24</v>
      </c>
      <c r="BO542" t="s">
        <v>371</v>
      </c>
      <c r="BP542">
        <v>1</v>
      </c>
      <c r="BQ542">
        <v>10</v>
      </c>
      <c r="BR542" t="s">
        <v>153</v>
      </c>
      <c r="BS542">
        <v>10</v>
      </c>
      <c r="BT542" t="s">
        <v>154</v>
      </c>
      <c r="BU542">
        <v>1</v>
      </c>
      <c r="BV542" t="s">
        <v>372</v>
      </c>
      <c r="BW542">
        <v>1</v>
      </c>
      <c r="BX542" t="s">
        <v>133</v>
      </c>
      <c r="BY542">
        <v>1</v>
      </c>
      <c r="BZ542" t="s">
        <v>156</v>
      </c>
      <c r="CA542" t="s">
        <v>375</v>
      </c>
      <c r="CC542">
        <v>1</v>
      </c>
      <c r="CD542">
        <v>0</v>
      </c>
      <c r="CE542" t="s">
        <v>158</v>
      </c>
      <c r="CG542" t="s">
        <v>365</v>
      </c>
      <c r="CI542" t="s">
        <v>137</v>
      </c>
      <c r="CJ542" t="s">
        <v>174</v>
      </c>
      <c r="CK542" t="s">
        <v>174</v>
      </c>
      <c r="CL542" t="s">
        <v>137</v>
      </c>
      <c r="CM542" t="s">
        <v>161</v>
      </c>
      <c r="CN542">
        <v>0</v>
      </c>
      <c r="CO542">
        <v>1</v>
      </c>
      <c r="CP542">
        <v>1</v>
      </c>
      <c r="CQ542">
        <v>0</v>
      </c>
      <c r="CR542">
        <v>0</v>
      </c>
      <c r="CS542">
        <v>0</v>
      </c>
      <c r="CT542">
        <v>0</v>
      </c>
      <c r="CU542" t="s">
        <v>162</v>
      </c>
      <c r="CW542">
        <v>0</v>
      </c>
      <c r="CX542">
        <v>0</v>
      </c>
      <c r="CZ542">
        <v>5</v>
      </c>
      <c r="DA542">
        <v>5</v>
      </c>
      <c r="DB542">
        <v>6</v>
      </c>
      <c r="DC542">
        <v>3</v>
      </c>
      <c r="DD542">
        <v>10</v>
      </c>
      <c r="DE542">
        <v>5</v>
      </c>
      <c r="DF542">
        <v>3</v>
      </c>
      <c r="DG542">
        <v>10</v>
      </c>
      <c r="DH542">
        <v>5</v>
      </c>
      <c r="DI542">
        <v>5</v>
      </c>
      <c r="DJ542">
        <v>5</v>
      </c>
      <c r="DK542">
        <v>5</v>
      </c>
      <c r="DL542">
        <v>5</v>
      </c>
      <c r="DM542">
        <v>5</v>
      </c>
      <c r="DN542">
        <v>0</v>
      </c>
      <c r="DO542">
        <v>2</v>
      </c>
      <c r="DP542">
        <v>5</v>
      </c>
      <c r="DQ542">
        <v>5</v>
      </c>
      <c r="DR542">
        <v>5</v>
      </c>
      <c r="DS542">
        <v>10</v>
      </c>
      <c r="DT542">
        <v>10</v>
      </c>
      <c r="DU542">
        <v>0</v>
      </c>
      <c r="DV542">
        <v>4</v>
      </c>
      <c r="DW542">
        <v>5</v>
      </c>
      <c r="DX542">
        <v>0</v>
      </c>
      <c r="DY542">
        <v>0</v>
      </c>
      <c r="DZ542">
        <v>0</v>
      </c>
      <c r="EA542">
        <v>0</v>
      </c>
      <c r="EB542">
        <v>5</v>
      </c>
      <c r="EC542">
        <v>0</v>
      </c>
      <c r="ED542">
        <v>196</v>
      </c>
      <c r="EE542">
        <v>128</v>
      </c>
      <c r="EF542">
        <v>0.65306121110916104</v>
      </c>
      <c r="EG542" t="s">
        <v>163</v>
      </c>
      <c r="EH542">
        <v>21991</v>
      </c>
      <c r="EI542" t="s">
        <v>377</v>
      </c>
      <c r="EJ542" t="s">
        <v>165</v>
      </c>
    </row>
    <row r="543" spans="1:140" ht="15" hidden="1" x14ac:dyDescent="0.25">
      <c r="A543" t="s">
        <v>752</v>
      </c>
      <c r="B543" t="s">
        <v>753</v>
      </c>
      <c r="D543" t="s">
        <v>263</v>
      </c>
      <c r="E543">
        <v>45348</v>
      </c>
      <c r="F543">
        <v>22249</v>
      </c>
      <c r="G543" t="s">
        <v>132</v>
      </c>
      <c r="H543" t="s">
        <v>133</v>
      </c>
      <c r="I543" t="s">
        <v>166</v>
      </c>
      <c r="J543" t="s">
        <v>208</v>
      </c>
      <c r="K543">
        <v>2.13</v>
      </c>
      <c r="L543" t="s">
        <v>152</v>
      </c>
      <c r="P543" t="s">
        <v>209</v>
      </c>
      <c r="S543">
        <v>19429410</v>
      </c>
      <c r="U543" t="s">
        <v>358</v>
      </c>
      <c r="V543">
        <v>2009</v>
      </c>
      <c r="W543" t="s">
        <v>139</v>
      </c>
      <c r="X543">
        <v>663</v>
      </c>
      <c r="Y543">
        <v>47962</v>
      </c>
      <c r="Z543" t="s">
        <v>359</v>
      </c>
      <c r="AA543">
        <v>300.10000610351602</v>
      </c>
      <c r="AB543" t="s">
        <v>137</v>
      </c>
      <c r="AD543" t="s">
        <v>757</v>
      </c>
      <c r="AF543" t="s">
        <v>141</v>
      </c>
      <c r="AG543" t="s">
        <v>361</v>
      </c>
      <c r="AH543" t="s">
        <v>142</v>
      </c>
      <c r="AI543">
        <v>7</v>
      </c>
      <c r="AJ543" t="s">
        <v>170</v>
      </c>
      <c r="AK543">
        <v>99.650001525878906</v>
      </c>
      <c r="AM543" t="s">
        <v>137</v>
      </c>
      <c r="AN543" t="s">
        <v>143</v>
      </c>
      <c r="AO543" t="s">
        <v>137</v>
      </c>
      <c r="AP543" t="s">
        <v>362</v>
      </c>
      <c r="AQ543" t="s">
        <v>145</v>
      </c>
      <c r="AR543" t="s">
        <v>137</v>
      </c>
      <c r="AS543" t="s">
        <v>168</v>
      </c>
      <c r="AT543" t="s">
        <v>137</v>
      </c>
      <c r="AW543" t="s">
        <v>363</v>
      </c>
      <c r="AX543" t="s">
        <v>148</v>
      </c>
      <c r="AY543">
        <v>0.23800000548362699</v>
      </c>
      <c r="AZ543" t="s">
        <v>149</v>
      </c>
      <c r="BA543">
        <v>10</v>
      </c>
      <c r="BB543" t="s">
        <v>150</v>
      </c>
      <c r="BD543">
        <v>9.9999997764825804E-3</v>
      </c>
      <c r="BE543" t="s">
        <v>151</v>
      </c>
      <c r="BF543" t="s">
        <v>137</v>
      </c>
      <c r="BG543" t="s">
        <v>137</v>
      </c>
      <c r="BH543" t="s">
        <v>166</v>
      </c>
      <c r="BJ543">
        <v>1</v>
      </c>
      <c r="BK543">
        <v>1</v>
      </c>
      <c r="BL543">
        <v>24</v>
      </c>
      <c r="BM543" t="s">
        <v>152</v>
      </c>
      <c r="BN543">
        <v>24</v>
      </c>
      <c r="BP543">
        <v>1</v>
      </c>
      <c r="BQ543">
        <v>5</v>
      </c>
      <c r="BR543" t="s">
        <v>153</v>
      </c>
      <c r="BS543">
        <v>5</v>
      </c>
      <c r="BT543" t="s">
        <v>154</v>
      </c>
      <c r="BU543">
        <v>1</v>
      </c>
      <c r="BV543" t="s">
        <v>155</v>
      </c>
      <c r="BW543">
        <v>1</v>
      </c>
      <c r="BX543" t="s">
        <v>133</v>
      </c>
      <c r="BY543">
        <v>1</v>
      </c>
      <c r="BZ543" t="s">
        <v>156</v>
      </c>
      <c r="CA543" t="s">
        <v>364</v>
      </c>
      <c r="CC543">
        <v>1</v>
      </c>
      <c r="CD543">
        <v>0</v>
      </c>
      <c r="CE543" t="s">
        <v>158</v>
      </c>
      <c r="CG543" t="s">
        <v>365</v>
      </c>
      <c r="CI543" t="s">
        <v>137</v>
      </c>
      <c r="CJ543" t="s">
        <v>137</v>
      </c>
      <c r="CK543" t="s">
        <v>137</v>
      </c>
      <c r="CL543" t="s">
        <v>137</v>
      </c>
      <c r="CM543" t="s">
        <v>161</v>
      </c>
      <c r="CN543">
        <v>0</v>
      </c>
      <c r="CO543">
        <v>1</v>
      </c>
      <c r="CP543">
        <v>0</v>
      </c>
      <c r="CQ543">
        <v>0</v>
      </c>
      <c r="CR543">
        <v>0</v>
      </c>
      <c r="CS543">
        <v>0</v>
      </c>
      <c r="CT543">
        <v>0</v>
      </c>
      <c r="CU543" t="s">
        <v>162</v>
      </c>
      <c r="CW543">
        <v>0</v>
      </c>
      <c r="CX543">
        <v>0</v>
      </c>
      <c r="CZ543">
        <v>5</v>
      </c>
      <c r="DA543">
        <v>5</v>
      </c>
      <c r="DB543">
        <v>6</v>
      </c>
      <c r="DC543">
        <v>5</v>
      </c>
      <c r="DD543">
        <v>10</v>
      </c>
      <c r="DE543">
        <v>5</v>
      </c>
      <c r="DF543">
        <v>3</v>
      </c>
      <c r="DG543">
        <v>10</v>
      </c>
      <c r="DH543">
        <v>5</v>
      </c>
      <c r="DI543">
        <v>5</v>
      </c>
      <c r="DJ543">
        <v>5</v>
      </c>
      <c r="DK543">
        <v>5</v>
      </c>
      <c r="DL543">
        <v>5</v>
      </c>
      <c r="DM543">
        <v>5</v>
      </c>
      <c r="DN543">
        <v>0</v>
      </c>
      <c r="DO543">
        <v>2</v>
      </c>
      <c r="DP543">
        <v>5</v>
      </c>
      <c r="DQ543">
        <v>10</v>
      </c>
      <c r="DR543">
        <v>10</v>
      </c>
      <c r="DS543">
        <v>10</v>
      </c>
      <c r="DT543">
        <v>10</v>
      </c>
      <c r="DU543">
        <v>0</v>
      </c>
      <c r="DV543">
        <v>4</v>
      </c>
      <c r="DW543">
        <v>0</v>
      </c>
      <c r="DX543">
        <v>0</v>
      </c>
      <c r="DY543">
        <v>0</v>
      </c>
      <c r="DZ543">
        <v>0</v>
      </c>
      <c r="EA543">
        <v>0</v>
      </c>
      <c r="EB543">
        <v>5</v>
      </c>
      <c r="EC543">
        <v>0</v>
      </c>
      <c r="ED543">
        <v>181</v>
      </c>
      <c r="EE543">
        <v>135</v>
      </c>
      <c r="EF543">
        <v>0.74585634469985995</v>
      </c>
      <c r="EG543" t="s">
        <v>163</v>
      </c>
      <c r="EH543">
        <v>22249</v>
      </c>
      <c r="EI543" t="s">
        <v>758</v>
      </c>
      <c r="EJ543" t="s">
        <v>165</v>
      </c>
    </row>
    <row r="544" spans="1:140" ht="15" hidden="1" x14ac:dyDescent="0.25">
      <c r="A544" t="s">
        <v>355</v>
      </c>
      <c r="B544" t="s">
        <v>356</v>
      </c>
      <c r="C544" t="s">
        <v>932</v>
      </c>
      <c r="D544" t="s">
        <v>925</v>
      </c>
      <c r="E544">
        <v>8012024</v>
      </c>
      <c r="F544" t="s">
        <v>748</v>
      </c>
      <c r="G544" t="s">
        <v>169</v>
      </c>
      <c r="H544" t="s">
        <v>133</v>
      </c>
      <c r="I544" t="s">
        <v>134</v>
      </c>
      <c r="J544" t="s">
        <v>255</v>
      </c>
      <c r="K544">
        <v>89.4</v>
      </c>
      <c r="L544" t="s">
        <v>253</v>
      </c>
      <c r="N544">
        <v>53</v>
      </c>
      <c r="O544">
        <v>153</v>
      </c>
      <c r="P544" t="s">
        <v>926</v>
      </c>
      <c r="S544" t="s">
        <v>927</v>
      </c>
      <c r="U544" t="s">
        <v>928</v>
      </c>
      <c r="V544">
        <v>2023</v>
      </c>
      <c r="W544" t="s">
        <v>929</v>
      </c>
      <c r="AD544" t="s">
        <v>360</v>
      </c>
      <c r="AS544" t="s">
        <v>168</v>
      </c>
      <c r="AT544" t="s">
        <v>137</v>
      </c>
    </row>
    <row r="545" spans="1:140" ht="15" hidden="1" x14ac:dyDescent="0.25">
      <c r="A545" t="s">
        <v>752</v>
      </c>
      <c r="B545" t="s">
        <v>753</v>
      </c>
      <c r="D545" t="s">
        <v>263</v>
      </c>
      <c r="E545">
        <v>45348</v>
      </c>
      <c r="F545">
        <v>22250</v>
      </c>
      <c r="G545" t="s">
        <v>132</v>
      </c>
      <c r="H545" t="s">
        <v>133</v>
      </c>
      <c r="I545" t="s">
        <v>166</v>
      </c>
      <c r="J545" t="s">
        <v>367</v>
      </c>
      <c r="K545">
        <v>3.0000000000000001E-5</v>
      </c>
      <c r="L545" t="s">
        <v>251</v>
      </c>
      <c r="P545" t="s">
        <v>137</v>
      </c>
      <c r="S545">
        <v>19429410</v>
      </c>
      <c r="U545" t="s">
        <v>358</v>
      </c>
      <c r="V545">
        <v>2009</v>
      </c>
      <c r="W545" t="s">
        <v>139</v>
      </c>
      <c r="X545">
        <v>664</v>
      </c>
      <c r="Y545">
        <v>47963</v>
      </c>
      <c r="Z545" t="s">
        <v>359</v>
      </c>
      <c r="AA545">
        <v>300.10000610351602</v>
      </c>
      <c r="AB545" t="s">
        <v>137</v>
      </c>
      <c r="AD545" t="s">
        <v>757</v>
      </c>
      <c r="AF545" t="s">
        <v>141</v>
      </c>
      <c r="AG545" t="s">
        <v>361</v>
      </c>
      <c r="AH545" t="s">
        <v>142</v>
      </c>
      <c r="AI545">
        <v>7</v>
      </c>
      <c r="AJ545" t="s">
        <v>170</v>
      </c>
      <c r="AK545">
        <v>99.650001525878906</v>
      </c>
      <c r="AM545" t="s">
        <v>137</v>
      </c>
      <c r="AN545" t="s">
        <v>143</v>
      </c>
      <c r="AO545" t="s">
        <v>137</v>
      </c>
      <c r="AP545" t="s">
        <v>362</v>
      </c>
      <c r="AQ545" t="s">
        <v>145</v>
      </c>
      <c r="AR545" t="s">
        <v>137</v>
      </c>
      <c r="AS545" t="s">
        <v>146</v>
      </c>
      <c r="AT545" t="s">
        <v>137</v>
      </c>
      <c r="AW545" t="s">
        <v>368</v>
      </c>
      <c r="AX545" t="s">
        <v>148</v>
      </c>
      <c r="AY545">
        <v>0.18649999797344199</v>
      </c>
      <c r="AZ545" t="s">
        <v>149</v>
      </c>
      <c r="BA545">
        <v>10</v>
      </c>
      <c r="BB545" t="s">
        <v>150</v>
      </c>
      <c r="BD545">
        <v>9.9999997764825804E-3</v>
      </c>
      <c r="BE545" t="s">
        <v>151</v>
      </c>
      <c r="BF545" t="s">
        <v>137</v>
      </c>
      <c r="BG545" t="s">
        <v>137</v>
      </c>
      <c r="BH545" t="s">
        <v>166</v>
      </c>
      <c r="BJ545">
        <v>1</v>
      </c>
      <c r="BK545">
        <v>1</v>
      </c>
      <c r="BL545">
        <v>24</v>
      </c>
      <c r="BM545" t="s">
        <v>152</v>
      </c>
      <c r="BN545">
        <v>24</v>
      </c>
      <c r="BP545">
        <v>1</v>
      </c>
      <c r="BQ545">
        <v>5</v>
      </c>
      <c r="BR545" t="s">
        <v>153</v>
      </c>
      <c r="BS545">
        <v>5</v>
      </c>
      <c r="BT545" t="s">
        <v>154</v>
      </c>
      <c r="BU545">
        <v>1</v>
      </c>
      <c r="BV545" t="s">
        <v>155</v>
      </c>
      <c r="BW545">
        <v>1</v>
      </c>
      <c r="BX545" t="s">
        <v>133</v>
      </c>
      <c r="BY545">
        <v>1</v>
      </c>
      <c r="BZ545" t="s">
        <v>156</v>
      </c>
      <c r="CA545" t="s">
        <v>364</v>
      </c>
      <c r="CC545">
        <v>1</v>
      </c>
      <c r="CD545">
        <v>0</v>
      </c>
      <c r="CE545" t="s">
        <v>158</v>
      </c>
      <c r="CG545" t="s">
        <v>365</v>
      </c>
      <c r="CI545" t="s">
        <v>137</v>
      </c>
      <c r="CJ545" t="s">
        <v>137</v>
      </c>
      <c r="CK545" t="s">
        <v>137</v>
      </c>
      <c r="CL545" t="s">
        <v>137</v>
      </c>
      <c r="CM545" t="s">
        <v>161</v>
      </c>
      <c r="CN545">
        <v>0</v>
      </c>
      <c r="CO545">
        <v>1</v>
      </c>
      <c r="CP545">
        <v>0</v>
      </c>
      <c r="CQ545">
        <v>0</v>
      </c>
      <c r="CR545">
        <v>0</v>
      </c>
      <c r="CS545">
        <v>0</v>
      </c>
      <c r="CT545">
        <v>0</v>
      </c>
      <c r="CU545" t="s">
        <v>162</v>
      </c>
      <c r="CW545">
        <v>0</v>
      </c>
      <c r="CX545">
        <v>0</v>
      </c>
      <c r="CZ545">
        <v>5</v>
      </c>
      <c r="DA545">
        <v>5</v>
      </c>
      <c r="DB545">
        <v>6</v>
      </c>
      <c r="DC545">
        <v>5</v>
      </c>
      <c r="DD545">
        <v>10</v>
      </c>
      <c r="DE545">
        <v>5</v>
      </c>
      <c r="DF545">
        <v>3</v>
      </c>
      <c r="DG545">
        <v>10</v>
      </c>
      <c r="DH545">
        <v>5</v>
      </c>
      <c r="DI545">
        <v>5</v>
      </c>
      <c r="DJ545">
        <v>5</v>
      </c>
      <c r="DK545">
        <v>5</v>
      </c>
      <c r="DL545">
        <v>5</v>
      </c>
      <c r="DM545">
        <v>5</v>
      </c>
      <c r="DN545">
        <v>0</v>
      </c>
      <c r="DO545">
        <v>2</v>
      </c>
      <c r="DP545">
        <v>5</v>
      </c>
      <c r="DQ545">
        <v>10</v>
      </c>
      <c r="DR545">
        <v>10</v>
      </c>
      <c r="DS545">
        <v>10</v>
      </c>
      <c r="DT545">
        <v>10</v>
      </c>
      <c r="DU545">
        <v>0</v>
      </c>
      <c r="DV545">
        <v>4</v>
      </c>
      <c r="DW545">
        <v>0</v>
      </c>
      <c r="DX545">
        <v>0</v>
      </c>
      <c r="DY545">
        <v>0</v>
      </c>
      <c r="DZ545">
        <v>0</v>
      </c>
      <c r="EA545">
        <v>0</v>
      </c>
      <c r="EB545">
        <v>5</v>
      </c>
      <c r="EC545">
        <v>0</v>
      </c>
      <c r="ED545">
        <v>181</v>
      </c>
      <c r="EE545">
        <v>135</v>
      </c>
      <c r="EF545">
        <v>0.74585634469985995</v>
      </c>
      <c r="EG545" t="s">
        <v>163</v>
      </c>
      <c r="EH545">
        <v>22250</v>
      </c>
      <c r="EI545" t="s">
        <v>758</v>
      </c>
      <c r="EJ545" t="s">
        <v>165</v>
      </c>
    </row>
    <row r="546" spans="1:140" ht="15" hidden="1" x14ac:dyDescent="0.25">
      <c r="A546" t="s">
        <v>752</v>
      </c>
      <c r="B546" t="s">
        <v>753</v>
      </c>
      <c r="D546" t="s">
        <v>263</v>
      </c>
      <c r="E546">
        <v>45348</v>
      </c>
      <c r="F546">
        <v>22250</v>
      </c>
      <c r="G546" t="s">
        <v>132</v>
      </c>
      <c r="H546" t="s">
        <v>133</v>
      </c>
      <c r="I546" t="s">
        <v>166</v>
      </c>
      <c r="J546" t="s">
        <v>196</v>
      </c>
      <c r="K546">
        <v>1.08</v>
      </c>
      <c r="L546" t="s">
        <v>197</v>
      </c>
      <c r="P546" t="s">
        <v>137</v>
      </c>
      <c r="S546">
        <v>19429410</v>
      </c>
      <c r="U546" t="s">
        <v>358</v>
      </c>
      <c r="V546">
        <v>2009</v>
      </c>
      <c r="W546" t="s">
        <v>139</v>
      </c>
      <c r="X546">
        <v>664</v>
      </c>
      <c r="Y546">
        <v>47963</v>
      </c>
      <c r="Z546" t="s">
        <v>359</v>
      </c>
      <c r="AA546">
        <v>300.10000610351602</v>
      </c>
      <c r="AB546" t="s">
        <v>137</v>
      </c>
      <c r="AD546" t="s">
        <v>757</v>
      </c>
      <c r="AF546" t="s">
        <v>141</v>
      </c>
      <c r="AG546" t="s">
        <v>361</v>
      </c>
      <c r="AH546" t="s">
        <v>142</v>
      </c>
      <c r="AI546">
        <v>7</v>
      </c>
      <c r="AJ546" t="s">
        <v>170</v>
      </c>
      <c r="AK546">
        <v>99.650001525878906</v>
      </c>
      <c r="AM546" t="s">
        <v>137</v>
      </c>
      <c r="AN546" t="s">
        <v>143</v>
      </c>
      <c r="AO546" t="s">
        <v>137</v>
      </c>
      <c r="AP546" t="s">
        <v>362</v>
      </c>
      <c r="AQ546" t="s">
        <v>145</v>
      </c>
      <c r="AR546" t="s">
        <v>137</v>
      </c>
      <c r="AS546" t="s">
        <v>146</v>
      </c>
      <c r="AT546" t="s">
        <v>137</v>
      </c>
      <c r="AW546" t="s">
        <v>368</v>
      </c>
      <c r="AX546" t="s">
        <v>148</v>
      </c>
      <c r="AY546">
        <v>0.18649999797344199</v>
      </c>
      <c r="AZ546" t="s">
        <v>149</v>
      </c>
      <c r="BA546">
        <v>10</v>
      </c>
      <c r="BB546" t="s">
        <v>150</v>
      </c>
      <c r="BD546">
        <v>9.9999997764825804E-3</v>
      </c>
      <c r="BE546" t="s">
        <v>151</v>
      </c>
      <c r="BF546" t="s">
        <v>137</v>
      </c>
      <c r="BG546" t="s">
        <v>137</v>
      </c>
      <c r="BH546" t="s">
        <v>166</v>
      </c>
      <c r="BJ546">
        <v>1</v>
      </c>
      <c r="BK546">
        <v>1</v>
      </c>
      <c r="BL546">
        <v>24</v>
      </c>
      <c r="BM546" t="s">
        <v>152</v>
      </c>
      <c r="BN546">
        <v>24</v>
      </c>
      <c r="BP546">
        <v>1</v>
      </c>
      <c r="BQ546">
        <v>5</v>
      </c>
      <c r="BR546" t="s">
        <v>153</v>
      </c>
      <c r="BS546">
        <v>5</v>
      </c>
      <c r="BT546" t="s">
        <v>154</v>
      </c>
      <c r="BU546">
        <v>1</v>
      </c>
      <c r="BV546" t="s">
        <v>155</v>
      </c>
      <c r="BW546">
        <v>1</v>
      </c>
      <c r="BX546" t="s">
        <v>133</v>
      </c>
      <c r="BY546">
        <v>1</v>
      </c>
      <c r="BZ546" t="s">
        <v>156</v>
      </c>
      <c r="CA546" t="s">
        <v>364</v>
      </c>
      <c r="CC546">
        <v>1</v>
      </c>
      <c r="CD546">
        <v>0</v>
      </c>
      <c r="CE546" t="s">
        <v>158</v>
      </c>
      <c r="CG546" t="s">
        <v>365</v>
      </c>
      <c r="CI546" t="s">
        <v>137</v>
      </c>
      <c r="CJ546" t="s">
        <v>137</v>
      </c>
      <c r="CK546" t="s">
        <v>137</v>
      </c>
      <c r="CL546" t="s">
        <v>137</v>
      </c>
      <c r="CM546" t="s">
        <v>161</v>
      </c>
      <c r="CN546">
        <v>0</v>
      </c>
      <c r="CO546">
        <v>1</v>
      </c>
      <c r="CP546">
        <v>0</v>
      </c>
      <c r="CQ546">
        <v>0</v>
      </c>
      <c r="CR546">
        <v>0</v>
      </c>
      <c r="CS546">
        <v>0</v>
      </c>
      <c r="CT546">
        <v>0</v>
      </c>
      <c r="CU546" t="s">
        <v>162</v>
      </c>
      <c r="CW546">
        <v>0</v>
      </c>
      <c r="CX546">
        <v>0</v>
      </c>
      <c r="CZ546">
        <v>5</v>
      </c>
      <c r="DA546">
        <v>5</v>
      </c>
      <c r="DB546">
        <v>6</v>
      </c>
      <c r="DC546">
        <v>5</v>
      </c>
      <c r="DD546">
        <v>10</v>
      </c>
      <c r="DE546">
        <v>5</v>
      </c>
      <c r="DF546">
        <v>3</v>
      </c>
      <c r="DG546">
        <v>10</v>
      </c>
      <c r="DH546">
        <v>5</v>
      </c>
      <c r="DI546">
        <v>5</v>
      </c>
      <c r="DJ546">
        <v>5</v>
      </c>
      <c r="DK546">
        <v>5</v>
      </c>
      <c r="DL546">
        <v>5</v>
      </c>
      <c r="DM546">
        <v>5</v>
      </c>
      <c r="DN546">
        <v>0</v>
      </c>
      <c r="DO546">
        <v>2</v>
      </c>
      <c r="DP546">
        <v>5</v>
      </c>
      <c r="DQ546">
        <v>10</v>
      </c>
      <c r="DR546">
        <v>10</v>
      </c>
      <c r="DS546">
        <v>10</v>
      </c>
      <c r="DT546">
        <v>10</v>
      </c>
      <c r="DU546">
        <v>0</v>
      </c>
      <c r="DV546">
        <v>4</v>
      </c>
      <c r="DW546">
        <v>0</v>
      </c>
      <c r="DX546">
        <v>0</v>
      </c>
      <c r="DY546">
        <v>0</v>
      </c>
      <c r="DZ546">
        <v>0</v>
      </c>
      <c r="EA546">
        <v>0</v>
      </c>
      <c r="EB546">
        <v>5</v>
      </c>
      <c r="EC546">
        <v>0</v>
      </c>
      <c r="ED546">
        <v>181</v>
      </c>
      <c r="EE546">
        <v>135</v>
      </c>
      <c r="EF546">
        <v>0.74585634469985995</v>
      </c>
      <c r="EG546" t="s">
        <v>163</v>
      </c>
      <c r="EH546">
        <v>22250</v>
      </c>
      <c r="EI546" t="s">
        <v>758</v>
      </c>
      <c r="EJ546" t="s">
        <v>165</v>
      </c>
    </row>
    <row r="547" spans="1:140" ht="15" hidden="1" x14ac:dyDescent="0.25">
      <c r="A547" t="s">
        <v>355</v>
      </c>
      <c r="B547" t="s">
        <v>356</v>
      </c>
      <c r="D547" t="s">
        <v>263</v>
      </c>
      <c r="E547">
        <v>45348</v>
      </c>
      <c r="F547">
        <v>21995</v>
      </c>
      <c r="G547" t="s">
        <v>132</v>
      </c>
      <c r="H547" t="s">
        <v>379</v>
      </c>
      <c r="I547" t="s">
        <v>166</v>
      </c>
      <c r="J547" t="s">
        <v>210</v>
      </c>
      <c r="K547">
        <v>2.1</v>
      </c>
      <c r="L547" t="s">
        <v>152</v>
      </c>
      <c r="P547" t="s">
        <v>137</v>
      </c>
      <c r="S547">
        <v>19429410</v>
      </c>
      <c r="U547" t="s">
        <v>358</v>
      </c>
      <c r="V547">
        <v>2009</v>
      </c>
      <c r="W547" t="s">
        <v>139</v>
      </c>
      <c r="X547">
        <v>409</v>
      </c>
      <c r="Y547">
        <v>47708</v>
      </c>
      <c r="Z547" t="s">
        <v>359</v>
      </c>
      <c r="AA547">
        <v>314.05398559570301</v>
      </c>
      <c r="AB547" t="s">
        <v>137</v>
      </c>
      <c r="AD547" t="s">
        <v>360</v>
      </c>
      <c r="AF547" t="s">
        <v>141</v>
      </c>
      <c r="AG547" t="s">
        <v>361</v>
      </c>
      <c r="AH547" t="s">
        <v>142</v>
      </c>
      <c r="AI547">
        <v>3</v>
      </c>
      <c r="AJ547" t="s">
        <v>170</v>
      </c>
      <c r="AK547">
        <v>98.5</v>
      </c>
      <c r="AM547" t="s">
        <v>137</v>
      </c>
      <c r="AN547" t="s">
        <v>143</v>
      </c>
      <c r="AO547" t="s">
        <v>137</v>
      </c>
      <c r="AP547" t="s">
        <v>362</v>
      </c>
      <c r="AQ547" t="s">
        <v>145</v>
      </c>
      <c r="AR547" t="s">
        <v>137</v>
      </c>
      <c r="AS547" t="s">
        <v>168</v>
      </c>
      <c r="AT547" t="s">
        <v>137</v>
      </c>
      <c r="AW547" t="s">
        <v>363</v>
      </c>
      <c r="AX547" t="s">
        <v>148</v>
      </c>
      <c r="AY547">
        <v>0.23800000548362699</v>
      </c>
      <c r="AZ547" t="s">
        <v>149</v>
      </c>
      <c r="BA547">
        <v>10</v>
      </c>
      <c r="BB547" t="s">
        <v>150</v>
      </c>
      <c r="BD547">
        <v>9.9999997764825804E-3</v>
      </c>
      <c r="BE547" t="s">
        <v>151</v>
      </c>
      <c r="BF547" t="s">
        <v>137</v>
      </c>
      <c r="BG547" t="s">
        <v>137</v>
      </c>
      <c r="BH547" t="s">
        <v>166</v>
      </c>
      <c r="BJ547">
        <v>1</v>
      </c>
      <c r="BK547">
        <v>1</v>
      </c>
      <c r="BL547">
        <v>24</v>
      </c>
      <c r="BM547" t="s">
        <v>152</v>
      </c>
      <c r="BN547">
        <v>24</v>
      </c>
      <c r="BP547">
        <v>1</v>
      </c>
      <c r="BQ547">
        <v>2</v>
      </c>
      <c r="BR547" t="s">
        <v>380</v>
      </c>
      <c r="BV547" t="s">
        <v>155</v>
      </c>
      <c r="BW547">
        <v>1</v>
      </c>
      <c r="BX547" t="s">
        <v>379</v>
      </c>
      <c r="BY547">
        <v>1</v>
      </c>
      <c r="BZ547" t="s">
        <v>156</v>
      </c>
      <c r="CC547">
        <v>1</v>
      </c>
      <c r="CD547">
        <v>0</v>
      </c>
      <c r="CE547" t="s">
        <v>158</v>
      </c>
      <c r="CG547" t="s">
        <v>365</v>
      </c>
      <c r="CI547" t="s">
        <v>137</v>
      </c>
      <c r="CK547" t="s">
        <v>174</v>
      </c>
      <c r="CL547" t="s">
        <v>137</v>
      </c>
      <c r="CN547">
        <v>0</v>
      </c>
      <c r="CO547">
        <v>0</v>
      </c>
      <c r="CP547">
        <v>0</v>
      </c>
      <c r="CQ547">
        <v>0</v>
      </c>
      <c r="CR547">
        <v>0</v>
      </c>
      <c r="CS547">
        <v>0</v>
      </c>
      <c r="CT547">
        <v>0</v>
      </c>
      <c r="CU547" t="s">
        <v>162</v>
      </c>
      <c r="CW547">
        <v>0</v>
      </c>
      <c r="CX547">
        <v>0</v>
      </c>
      <c r="CZ547">
        <v>5</v>
      </c>
      <c r="DA547">
        <v>5</v>
      </c>
      <c r="DB547">
        <v>6</v>
      </c>
      <c r="DC547">
        <v>3</v>
      </c>
      <c r="DD547">
        <v>10</v>
      </c>
      <c r="DE547">
        <v>5</v>
      </c>
      <c r="DF547">
        <v>3</v>
      </c>
      <c r="DG547">
        <v>10</v>
      </c>
      <c r="DH547">
        <v>0</v>
      </c>
      <c r="DI547">
        <v>5</v>
      </c>
      <c r="DJ547">
        <v>5</v>
      </c>
      <c r="DK547">
        <v>5</v>
      </c>
      <c r="DL547">
        <v>5</v>
      </c>
      <c r="DM547">
        <v>5</v>
      </c>
      <c r="DN547">
        <v>0</v>
      </c>
      <c r="DO547">
        <v>2</v>
      </c>
      <c r="DP547">
        <v>5</v>
      </c>
      <c r="DQ547">
        <v>0</v>
      </c>
      <c r="DR547">
        <v>5</v>
      </c>
      <c r="DS547">
        <v>10</v>
      </c>
      <c r="DT547">
        <v>0</v>
      </c>
      <c r="DU547">
        <v>0</v>
      </c>
      <c r="DV547">
        <v>0</v>
      </c>
      <c r="DW547">
        <v>0</v>
      </c>
      <c r="DX547">
        <v>0</v>
      </c>
      <c r="DY547">
        <v>0</v>
      </c>
      <c r="DZ547">
        <v>0</v>
      </c>
      <c r="EA547">
        <v>0</v>
      </c>
      <c r="EB547">
        <v>5</v>
      </c>
      <c r="EC547">
        <v>0</v>
      </c>
      <c r="ED547">
        <v>181</v>
      </c>
      <c r="EE547">
        <v>99</v>
      </c>
      <c r="EF547">
        <v>0.54696130752563499</v>
      </c>
      <c r="EG547" t="s">
        <v>163</v>
      </c>
      <c r="EH547">
        <v>21995</v>
      </c>
      <c r="EI547" t="s">
        <v>381</v>
      </c>
      <c r="EJ547" t="s">
        <v>165</v>
      </c>
    </row>
    <row r="548" spans="1:140" ht="15" hidden="1" x14ac:dyDescent="0.25">
      <c r="A548" t="s">
        <v>752</v>
      </c>
      <c r="B548" t="s">
        <v>753</v>
      </c>
      <c r="D548" t="s">
        <v>263</v>
      </c>
      <c r="E548">
        <v>45348</v>
      </c>
      <c r="F548">
        <v>22250</v>
      </c>
      <c r="G548" t="s">
        <v>132</v>
      </c>
      <c r="H548" t="s">
        <v>133</v>
      </c>
      <c r="I548" t="s">
        <v>166</v>
      </c>
      <c r="J548" t="s">
        <v>252</v>
      </c>
      <c r="K548">
        <v>311</v>
      </c>
      <c r="L548" t="s">
        <v>253</v>
      </c>
      <c r="P548" t="s">
        <v>137</v>
      </c>
      <c r="S548">
        <v>19429410</v>
      </c>
      <c r="U548" t="s">
        <v>358</v>
      </c>
      <c r="V548">
        <v>2009</v>
      </c>
      <c r="W548" t="s">
        <v>139</v>
      </c>
      <c r="X548">
        <v>664</v>
      </c>
      <c r="Y548">
        <v>47963</v>
      </c>
      <c r="Z548" t="s">
        <v>359</v>
      </c>
      <c r="AA548">
        <v>300.10000610351602</v>
      </c>
      <c r="AB548" t="s">
        <v>137</v>
      </c>
      <c r="AD548" t="s">
        <v>757</v>
      </c>
      <c r="AF548" t="s">
        <v>141</v>
      </c>
      <c r="AG548" t="s">
        <v>361</v>
      </c>
      <c r="AH548" t="s">
        <v>142</v>
      </c>
      <c r="AI548">
        <v>7</v>
      </c>
      <c r="AJ548" t="s">
        <v>170</v>
      </c>
      <c r="AK548">
        <v>99.650001525878906</v>
      </c>
      <c r="AM548" t="s">
        <v>137</v>
      </c>
      <c r="AN548" t="s">
        <v>143</v>
      </c>
      <c r="AO548" t="s">
        <v>137</v>
      </c>
      <c r="AP548" t="s">
        <v>362</v>
      </c>
      <c r="AQ548" t="s">
        <v>145</v>
      </c>
      <c r="AR548" t="s">
        <v>137</v>
      </c>
      <c r="AS548" t="s">
        <v>146</v>
      </c>
      <c r="AT548" t="s">
        <v>137</v>
      </c>
      <c r="AW548" t="s">
        <v>368</v>
      </c>
      <c r="AX548" t="s">
        <v>148</v>
      </c>
      <c r="AY548">
        <v>0.18649999797344199</v>
      </c>
      <c r="AZ548" t="s">
        <v>149</v>
      </c>
      <c r="BA548">
        <v>10</v>
      </c>
      <c r="BB548" t="s">
        <v>150</v>
      </c>
      <c r="BD548">
        <v>9.9999997764825804E-3</v>
      </c>
      <c r="BE548" t="s">
        <v>151</v>
      </c>
      <c r="BF548" t="s">
        <v>137</v>
      </c>
      <c r="BG548" t="s">
        <v>137</v>
      </c>
      <c r="BH548" t="s">
        <v>166</v>
      </c>
      <c r="BJ548">
        <v>1</v>
      </c>
      <c r="BK548">
        <v>1</v>
      </c>
      <c r="BL548">
        <v>24</v>
      </c>
      <c r="BM548" t="s">
        <v>152</v>
      </c>
      <c r="BN548">
        <v>24</v>
      </c>
      <c r="BP548">
        <v>1</v>
      </c>
      <c r="BQ548">
        <v>5</v>
      </c>
      <c r="BR548" t="s">
        <v>153</v>
      </c>
      <c r="BS548">
        <v>5</v>
      </c>
      <c r="BT548" t="s">
        <v>154</v>
      </c>
      <c r="BU548">
        <v>1</v>
      </c>
      <c r="BV548" t="s">
        <v>155</v>
      </c>
      <c r="BW548">
        <v>1</v>
      </c>
      <c r="BX548" t="s">
        <v>133</v>
      </c>
      <c r="BY548">
        <v>1</v>
      </c>
      <c r="BZ548" t="s">
        <v>156</v>
      </c>
      <c r="CA548" t="s">
        <v>364</v>
      </c>
      <c r="CC548">
        <v>1</v>
      </c>
      <c r="CD548">
        <v>0</v>
      </c>
      <c r="CE548" t="s">
        <v>158</v>
      </c>
      <c r="CG548" t="s">
        <v>365</v>
      </c>
      <c r="CI548" t="s">
        <v>137</v>
      </c>
      <c r="CJ548" t="s">
        <v>137</v>
      </c>
      <c r="CK548" t="s">
        <v>137</v>
      </c>
      <c r="CL548" t="s">
        <v>137</v>
      </c>
      <c r="CM548" t="s">
        <v>161</v>
      </c>
      <c r="CN548">
        <v>0</v>
      </c>
      <c r="CO548">
        <v>1</v>
      </c>
      <c r="CP548">
        <v>0</v>
      </c>
      <c r="CQ548">
        <v>0</v>
      </c>
      <c r="CR548">
        <v>0</v>
      </c>
      <c r="CS548">
        <v>0</v>
      </c>
      <c r="CT548">
        <v>0</v>
      </c>
      <c r="CU548" t="s">
        <v>162</v>
      </c>
      <c r="CW548">
        <v>0</v>
      </c>
      <c r="CX548">
        <v>0</v>
      </c>
      <c r="CZ548">
        <v>5</v>
      </c>
      <c r="DA548">
        <v>5</v>
      </c>
      <c r="DB548">
        <v>6</v>
      </c>
      <c r="DC548">
        <v>5</v>
      </c>
      <c r="DD548">
        <v>10</v>
      </c>
      <c r="DE548">
        <v>5</v>
      </c>
      <c r="DF548">
        <v>3</v>
      </c>
      <c r="DG548">
        <v>10</v>
      </c>
      <c r="DH548">
        <v>5</v>
      </c>
      <c r="DI548">
        <v>5</v>
      </c>
      <c r="DJ548">
        <v>5</v>
      </c>
      <c r="DK548">
        <v>5</v>
      </c>
      <c r="DL548">
        <v>5</v>
      </c>
      <c r="DM548">
        <v>5</v>
      </c>
      <c r="DN548">
        <v>0</v>
      </c>
      <c r="DO548">
        <v>2</v>
      </c>
      <c r="DP548">
        <v>5</v>
      </c>
      <c r="DQ548">
        <v>10</v>
      </c>
      <c r="DR548">
        <v>10</v>
      </c>
      <c r="DS548">
        <v>10</v>
      </c>
      <c r="DT548">
        <v>10</v>
      </c>
      <c r="DU548">
        <v>0</v>
      </c>
      <c r="DV548">
        <v>4</v>
      </c>
      <c r="DW548">
        <v>0</v>
      </c>
      <c r="DX548">
        <v>0</v>
      </c>
      <c r="DY548">
        <v>0</v>
      </c>
      <c r="DZ548">
        <v>0</v>
      </c>
      <c r="EA548">
        <v>0</v>
      </c>
      <c r="EB548">
        <v>5</v>
      </c>
      <c r="EC548">
        <v>0</v>
      </c>
      <c r="ED548">
        <v>181</v>
      </c>
      <c r="EE548">
        <v>135</v>
      </c>
      <c r="EF548">
        <v>0.74585634469985995</v>
      </c>
      <c r="EG548" t="s">
        <v>163</v>
      </c>
      <c r="EH548">
        <v>22250</v>
      </c>
      <c r="EI548" t="s">
        <v>758</v>
      </c>
      <c r="EJ548" t="s">
        <v>165</v>
      </c>
    </row>
    <row r="549" spans="1:140" ht="15" hidden="1" x14ac:dyDescent="0.25">
      <c r="A549" t="s">
        <v>752</v>
      </c>
      <c r="B549" t="s">
        <v>753</v>
      </c>
      <c r="D549" t="s">
        <v>263</v>
      </c>
      <c r="E549">
        <v>45348</v>
      </c>
      <c r="F549">
        <v>22250</v>
      </c>
      <c r="G549" t="s">
        <v>132</v>
      </c>
      <c r="H549" t="s">
        <v>133</v>
      </c>
      <c r="I549" t="s">
        <v>166</v>
      </c>
      <c r="J549" t="s">
        <v>146</v>
      </c>
      <c r="K549">
        <v>100</v>
      </c>
      <c r="L549" t="s">
        <v>247</v>
      </c>
      <c r="P549" t="s">
        <v>248</v>
      </c>
      <c r="S549">
        <v>19429410</v>
      </c>
      <c r="U549" t="s">
        <v>358</v>
      </c>
      <c r="V549">
        <v>2009</v>
      </c>
      <c r="W549" t="s">
        <v>139</v>
      </c>
      <c r="X549">
        <v>664</v>
      </c>
      <c r="Y549">
        <v>47963</v>
      </c>
      <c r="Z549" t="s">
        <v>359</v>
      </c>
      <c r="AA549">
        <v>300.10000610351602</v>
      </c>
      <c r="AB549" t="s">
        <v>137</v>
      </c>
      <c r="AD549" t="s">
        <v>757</v>
      </c>
      <c r="AF549" t="s">
        <v>141</v>
      </c>
      <c r="AG549" t="s">
        <v>361</v>
      </c>
      <c r="AH549" t="s">
        <v>142</v>
      </c>
      <c r="AI549">
        <v>7</v>
      </c>
      <c r="AJ549" t="s">
        <v>170</v>
      </c>
      <c r="AK549">
        <v>99.650001525878906</v>
      </c>
      <c r="AM549" t="s">
        <v>137</v>
      </c>
      <c r="AN549" t="s">
        <v>143</v>
      </c>
      <c r="AO549" t="s">
        <v>137</v>
      </c>
      <c r="AP549" t="s">
        <v>362</v>
      </c>
      <c r="AQ549" t="s">
        <v>145</v>
      </c>
      <c r="AR549" t="s">
        <v>137</v>
      </c>
      <c r="AS549" t="s">
        <v>146</v>
      </c>
      <c r="AT549" t="s">
        <v>137</v>
      </c>
      <c r="AW549" t="s">
        <v>368</v>
      </c>
      <c r="AX549" t="s">
        <v>148</v>
      </c>
      <c r="AY549">
        <v>0.18649999797344199</v>
      </c>
      <c r="AZ549" t="s">
        <v>149</v>
      </c>
      <c r="BA549">
        <v>10</v>
      </c>
      <c r="BB549" t="s">
        <v>150</v>
      </c>
      <c r="BD549">
        <v>9.9999997764825804E-3</v>
      </c>
      <c r="BE549" t="s">
        <v>151</v>
      </c>
      <c r="BF549" t="s">
        <v>137</v>
      </c>
      <c r="BG549" t="s">
        <v>137</v>
      </c>
      <c r="BH549" t="s">
        <v>166</v>
      </c>
      <c r="BJ549">
        <v>1</v>
      </c>
      <c r="BK549">
        <v>1</v>
      </c>
      <c r="BL549">
        <v>24</v>
      </c>
      <c r="BM549" t="s">
        <v>152</v>
      </c>
      <c r="BN549">
        <v>24</v>
      </c>
      <c r="BP549">
        <v>1</v>
      </c>
      <c r="BQ549">
        <v>5</v>
      </c>
      <c r="BR549" t="s">
        <v>153</v>
      </c>
      <c r="BS549">
        <v>5</v>
      </c>
      <c r="BT549" t="s">
        <v>154</v>
      </c>
      <c r="BU549">
        <v>1</v>
      </c>
      <c r="BV549" t="s">
        <v>155</v>
      </c>
      <c r="BW549">
        <v>1</v>
      </c>
      <c r="BX549" t="s">
        <v>133</v>
      </c>
      <c r="BY549">
        <v>1</v>
      </c>
      <c r="BZ549" t="s">
        <v>156</v>
      </c>
      <c r="CA549" t="s">
        <v>364</v>
      </c>
      <c r="CC549">
        <v>1</v>
      </c>
      <c r="CD549">
        <v>0</v>
      </c>
      <c r="CE549" t="s">
        <v>158</v>
      </c>
      <c r="CG549" t="s">
        <v>365</v>
      </c>
      <c r="CI549" t="s">
        <v>137</v>
      </c>
      <c r="CJ549" t="s">
        <v>137</v>
      </c>
      <c r="CK549" t="s">
        <v>137</v>
      </c>
      <c r="CL549" t="s">
        <v>137</v>
      </c>
      <c r="CM549" t="s">
        <v>161</v>
      </c>
      <c r="CN549">
        <v>0</v>
      </c>
      <c r="CO549">
        <v>1</v>
      </c>
      <c r="CP549">
        <v>0</v>
      </c>
      <c r="CQ549">
        <v>0</v>
      </c>
      <c r="CR549">
        <v>0</v>
      </c>
      <c r="CS549">
        <v>0</v>
      </c>
      <c r="CT549">
        <v>0</v>
      </c>
      <c r="CU549" t="s">
        <v>162</v>
      </c>
      <c r="CW549">
        <v>0</v>
      </c>
      <c r="CX549">
        <v>0</v>
      </c>
      <c r="CZ549">
        <v>5</v>
      </c>
      <c r="DA549">
        <v>5</v>
      </c>
      <c r="DB549">
        <v>6</v>
      </c>
      <c r="DC549">
        <v>5</v>
      </c>
      <c r="DD549">
        <v>10</v>
      </c>
      <c r="DE549">
        <v>5</v>
      </c>
      <c r="DF549">
        <v>3</v>
      </c>
      <c r="DG549">
        <v>10</v>
      </c>
      <c r="DH549">
        <v>5</v>
      </c>
      <c r="DI549">
        <v>5</v>
      </c>
      <c r="DJ549">
        <v>5</v>
      </c>
      <c r="DK549">
        <v>5</v>
      </c>
      <c r="DL549">
        <v>5</v>
      </c>
      <c r="DM549">
        <v>5</v>
      </c>
      <c r="DN549">
        <v>0</v>
      </c>
      <c r="DO549">
        <v>2</v>
      </c>
      <c r="DP549">
        <v>5</v>
      </c>
      <c r="DQ549">
        <v>10</v>
      </c>
      <c r="DR549">
        <v>10</v>
      </c>
      <c r="DS549">
        <v>10</v>
      </c>
      <c r="DT549">
        <v>10</v>
      </c>
      <c r="DU549">
        <v>0</v>
      </c>
      <c r="DV549">
        <v>4</v>
      </c>
      <c r="DW549">
        <v>0</v>
      </c>
      <c r="DX549">
        <v>0</v>
      </c>
      <c r="DY549">
        <v>0</v>
      </c>
      <c r="DZ549">
        <v>0</v>
      </c>
      <c r="EA549">
        <v>0</v>
      </c>
      <c r="EB549">
        <v>5</v>
      </c>
      <c r="EC549">
        <v>0</v>
      </c>
      <c r="ED549">
        <v>181</v>
      </c>
      <c r="EE549">
        <v>135</v>
      </c>
      <c r="EF549">
        <v>0.74585634469985995</v>
      </c>
      <c r="EG549" t="s">
        <v>163</v>
      </c>
      <c r="EH549">
        <v>22250</v>
      </c>
      <c r="EI549" t="s">
        <v>758</v>
      </c>
      <c r="EJ549" t="s">
        <v>165</v>
      </c>
    </row>
    <row r="550" spans="1:140" ht="15" hidden="1" x14ac:dyDescent="0.25">
      <c r="A550" t="s">
        <v>752</v>
      </c>
      <c r="B550" t="s">
        <v>753</v>
      </c>
      <c r="D550" t="s">
        <v>263</v>
      </c>
      <c r="E550">
        <v>45348</v>
      </c>
      <c r="F550">
        <v>22250</v>
      </c>
      <c r="G550" t="s">
        <v>132</v>
      </c>
      <c r="H550" t="s">
        <v>133</v>
      </c>
      <c r="I550" t="s">
        <v>166</v>
      </c>
      <c r="J550" t="s">
        <v>257</v>
      </c>
      <c r="K550">
        <v>3.2199999999999999E-2</v>
      </c>
      <c r="L550" t="s">
        <v>258</v>
      </c>
      <c r="P550" t="s">
        <v>137</v>
      </c>
      <c r="S550">
        <v>19429410</v>
      </c>
      <c r="U550" t="s">
        <v>358</v>
      </c>
      <c r="V550">
        <v>2009</v>
      </c>
      <c r="W550" t="s">
        <v>139</v>
      </c>
      <c r="X550">
        <v>664</v>
      </c>
      <c r="Y550">
        <v>47963</v>
      </c>
      <c r="Z550" t="s">
        <v>359</v>
      </c>
      <c r="AA550">
        <v>300.10000610351602</v>
      </c>
      <c r="AB550" t="s">
        <v>137</v>
      </c>
      <c r="AD550" t="s">
        <v>757</v>
      </c>
      <c r="AF550" t="s">
        <v>141</v>
      </c>
      <c r="AG550" t="s">
        <v>361</v>
      </c>
      <c r="AH550" t="s">
        <v>142</v>
      </c>
      <c r="AI550">
        <v>7</v>
      </c>
      <c r="AJ550" t="s">
        <v>170</v>
      </c>
      <c r="AK550">
        <v>99.650001525878906</v>
      </c>
      <c r="AM550" t="s">
        <v>137</v>
      </c>
      <c r="AN550" t="s">
        <v>143</v>
      </c>
      <c r="AO550" t="s">
        <v>137</v>
      </c>
      <c r="AP550" t="s">
        <v>362</v>
      </c>
      <c r="AQ550" t="s">
        <v>145</v>
      </c>
      <c r="AR550" t="s">
        <v>137</v>
      </c>
      <c r="AS550" t="s">
        <v>146</v>
      </c>
      <c r="AT550" t="s">
        <v>137</v>
      </c>
      <c r="AW550" t="s">
        <v>368</v>
      </c>
      <c r="AX550" t="s">
        <v>148</v>
      </c>
      <c r="AY550">
        <v>0.18649999797344199</v>
      </c>
      <c r="AZ550" t="s">
        <v>149</v>
      </c>
      <c r="BA550">
        <v>10</v>
      </c>
      <c r="BB550" t="s">
        <v>150</v>
      </c>
      <c r="BD550">
        <v>9.9999997764825804E-3</v>
      </c>
      <c r="BE550" t="s">
        <v>151</v>
      </c>
      <c r="BF550" t="s">
        <v>137</v>
      </c>
      <c r="BG550" t="s">
        <v>137</v>
      </c>
      <c r="BH550" t="s">
        <v>166</v>
      </c>
      <c r="BJ550">
        <v>1</v>
      </c>
      <c r="BK550">
        <v>1</v>
      </c>
      <c r="BL550">
        <v>24</v>
      </c>
      <c r="BM550" t="s">
        <v>152</v>
      </c>
      <c r="BN550">
        <v>24</v>
      </c>
      <c r="BP550">
        <v>1</v>
      </c>
      <c r="BQ550">
        <v>5</v>
      </c>
      <c r="BR550" t="s">
        <v>153</v>
      </c>
      <c r="BS550">
        <v>5</v>
      </c>
      <c r="BT550" t="s">
        <v>154</v>
      </c>
      <c r="BU550">
        <v>1</v>
      </c>
      <c r="BV550" t="s">
        <v>155</v>
      </c>
      <c r="BW550">
        <v>1</v>
      </c>
      <c r="BX550" t="s">
        <v>133</v>
      </c>
      <c r="BY550">
        <v>1</v>
      </c>
      <c r="BZ550" t="s">
        <v>156</v>
      </c>
      <c r="CA550" t="s">
        <v>364</v>
      </c>
      <c r="CC550">
        <v>1</v>
      </c>
      <c r="CD550">
        <v>0</v>
      </c>
      <c r="CE550" t="s">
        <v>158</v>
      </c>
      <c r="CG550" t="s">
        <v>365</v>
      </c>
      <c r="CI550" t="s">
        <v>137</v>
      </c>
      <c r="CJ550" t="s">
        <v>137</v>
      </c>
      <c r="CK550" t="s">
        <v>137</v>
      </c>
      <c r="CL550" t="s">
        <v>137</v>
      </c>
      <c r="CM550" t="s">
        <v>161</v>
      </c>
      <c r="CN550">
        <v>0</v>
      </c>
      <c r="CO550">
        <v>1</v>
      </c>
      <c r="CP550">
        <v>0</v>
      </c>
      <c r="CQ550">
        <v>0</v>
      </c>
      <c r="CR550">
        <v>0</v>
      </c>
      <c r="CS550">
        <v>0</v>
      </c>
      <c r="CT550">
        <v>0</v>
      </c>
      <c r="CU550" t="s">
        <v>162</v>
      </c>
      <c r="CW550">
        <v>0</v>
      </c>
      <c r="CX550">
        <v>0</v>
      </c>
      <c r="CZ550">
        <v>5</v>
      </c>
      <c r="DA550">
        <v>5</v>
      </c>
      <c r="DB550">
        <v>6</v>
      </c>
      <c r="DC550">
        <v>5</v>
      </c>
      <c r="DD550">
        <v>10</v>
      </c>
      <c r="DE550">
        <v>5</v>
      </c>
      <c r="DF550">
        <v>3</v>
      </c>
      <c r="DG550">
        <v>10</v>
      </c>
      <c r="DH550">
        <v>5</v>
      </c>
      <c r="DI550">
        <v>5</v>
      </c>
      <c r="DJ550">
        <v>5</v>
      </c>
      <c r="DK550">
        <v>5</v>
      </c>
      <c r="DL550">
        <v>5</v>
      </c>
      <c r="DM550">
        <v>5</v>
      </c>
      <c r="DN550">
        <v>0</v>
      </c>
      <c r="DO550">
        <v>2</v>
      </c>
      <c r="DP550">
        <v>5</v>
      </c>
      <c r="DQ550">
        <v>10</v>
      </c>
      <c r="DR550">
        <v>10</v>
      </c>
      <c r="DS550">
        <v>10</v>
      </c>
      <c r="DT550">
        <v>10</v>
      </c>
      <c r="DU550">
        <v>0</v>
      </c>
      <c r="DV550">
        <v>4</v>
      </c>
      <c r="DW550">
        <v>0</v>
      </c>
      <c r="DX550">
        <v>0</v>
      </c>
      <c r="DY550">
        <v>0</v>
      </c>
      <c r="DZ550">
        <v>0</v>
      </c>
      <c r="EA550">
        <v>0</v>
      </c>
      <c r="EB550">
        <v>5</v>
      </c>
      <c r="EC550">
        <v>0</v>
      </c>
      <c r="ED550">
        <v>181</v>
      </c>
      <c r="EE550">
        <v>135</v>
      </c>
      <c r="EF550">
        <v>0.74585634469985995</v>
      </c>
      <c r="EG550" t="s">
        <v>163</v>
      </c>
      <c r="EH550">
        <v>22250</v>
      </c>
      <c r="EI550" t="s">
        <v>758</v>
      </c>
      <c r="EJ550" t="s">
        <v>165</v>
      </c>
    </row>
    <row r="551" spans="1:140" ht="15" hidden="1" x14ac:dyDescent="0.25">
      <c r="A551" t="s">
        <v>752</v>
      </c>
      <c r="B551" t="s">
        <v>753</v>
      </c>
      <c r="D551" t="s">
        <v>263</v>
      </c>
      <c r="E551">
        <v>45348</v>
      </c>
      <c r="F551">
        <v>22250</v>
      </c>
      <c r="G551" t="s">
        <v>132</v>
      </c>
      <c r="H551" t="s">
        <v>133</v>
      </c>
      <c r="I551" t="s">
        <v>166</v>
      </c>
      <c r="J551" t="s">
        <v>208</v>
      </c>
      <c r="K551">
        <v>0.69</v>
      </c>
      <c r="L551" t="s">
        <v>152</v>
      </c>
      <c r="P551" t="s">
        <v>209</v>
      </c>
      <c r="S551">
        <v>19429410</v>
      </c>
      <c r="U551" t="s">
        <v>358</v>
      </c>
      <c r="V551">
        <v>2009</v>
      </c>
      <c r="W551" t="s">
        <v>139</v>
      </c>
      <c r="X551">
        <v>664</v>
      </c>
      <c r="Y551">
        <v>47963</v>
      </c>
      <c r="Z551" t="s">
        <v>359</v>
      </c>
      <c r="AA551">
        <v>300.10000610351602</v>
      </c>
      <c r="AB551" t="s">
        <v>137</v>
      </c>
      <c r="AD551" t="s">
        <v>757</v>
      </c>
      <c r="AF551" t="s">
        <v>141</v>
      </c>
      <c r="AG551" t="s">
        <v>361</v>
      </c>
      <c r="AH551" t="s">
        <v>142</v>
      </c>
      <c r="AI551">
        <v>7</v>
      </c>
      <c r="AJ551" t="s">
        <v>170</v>
      </c>
      <c r="AK551">
        <v>99.650001525878906</v>
      </c>
      <c r="AM551" t="s">
        <v>137</v>
      </c>
      <c r="AN551" t="s">
        <v>143</v>
      </c>
      <c r="AO551" t="s">
        <v>137</v>
      </c>
      <c r="AP551" t="s">
        <v>362</v>
      </c>
      <c r="AQ551" t="s">
        <v>145</v>
      </c>
      <c r="AR551" t="s">
        <v>137</v>
      </c>
      <c r="AS551" t="s">
        <v>146</v>
      </c>
      <c r="AT551" t="s">
        <v>137</v>
      </c>
      <c r="AW551" t="s">
        <v>368</v>
      </c>
      <c r="AX551" t="s">
        <v>148</v>
      </c>
      <c r="AY551">
        <v>0.18649999797344199</v>
      </c>
      <c r="AZ551" t="s">
        <v>149</v>
      </c>
      <c r="BA551">
        <v>10</v>
      </c>
      <c r="BB551" t="s">
        <v>150</v>
      </c>
      <c r="BD551">
        <v>9.9999997764825804E-3</v>
      </c>
      <c r="BE551" t="s">
        <v>151</v>
      </c>
      <c r="BF551" t="s">
        <v>137</v>
      </c>
      <c r="BG551" t="s">
        <v>137</v>
      </c>
      <c r="BH551" t="s">
        <v>166</v>
      </c>
      <c r="BJ551">
        <v>1</v>
      </c>
      <c r="BK551">
        <v>1</v>
      </c>
      <c r="BL551">
        <v>24</v>
      </c>
      <c r="BM551" t="s">
        <v>152</v>
      </c>
      <c r="BN551">
        <v>24</v>
      </c>
      <c r="BP551">
        <v>1</v>
      </c>
      <c r="BQ551">
        <v>5</v>
      </c>
      <c r="BR551" t="s">
        <v>153</v>
      </c>
      <c r="BS551">
        <v>5</v>
      </c>
      <c r="BT551" t="s">
        <v>154</v>
      </c>
      <c r="BU551">
        <v>1</v>
      </c>
      <c r="BV551" t="s">
        <v>155</v>
      </c>
      <c r="BW551">
        <v>1</v>
      </c>
      <c r="BX551" t="s">
        <v>133</v>
      </c>
      <c r="BY551">
        <v>1</v>
      </c>
      <c r="BZ551" t="s">
        <v>156</v>
      </c>
      <c r="CA551" t="s">
        <v>364</v>
      </c>
      <c r="CC551">
        <v>1</v>
      </c>
      <c r="CD551">
        <v>0</v>
      </c>
      <c r="CE551" t="s">
        <v>158</v>
      </c>
      <c r="CG551" t="s">
        <v>365</v>
      </c>
      <c r="CI551" t="s">
        <v>137</v>
      </c>
      <c r="CJ551" t="s">
        <v>137</v>
      </c>
      <c r="CK551" t="s">
        <v>137</v>
      </c>
      <c r="CL551" t="s">
        <v>137</v>
      </c>
      <c r="CM551" t="s">
        <v>161</v>
      </c>
      <c r="CN551">
        <v>0</v>
      </c>
      <c r="CO551">
        <v>1</v>
      </c>
      <c r="CP551">
        <v>0</v>
      </c>
      <c r="CQ551">
        <v>0</v>
      </c>
      <c r="CR551">
        <v>0</v>
      </c>
      <c r="CS551">
        <v>0</v>
      </c>
      <c r="CT551">
        <v>0</v>
      </c>
      <c r="CU551" t="s">
        <v>162</v>
      </c>
      <c r="CW551">
        <v>0</v>
      </c>
      <c r="CX551">
        <v>0</v>
      </c>
      <c r="CZ551">
        <v>5</v>
      </c>
      <c r="DA551">
        <v>5</v>
      </c>
      <c r="DB551">
        <v>6</v>
      </c>
      <c r="DC551">
        <v>5</v>
      </c>
      <c r="DD551">
        <v>10</v>
      </c>
      <c r="DE551">
        <v>5</v>
      </c>
      <c r="DF551">
        <v>3</v>
      </c>
      <c r="DG551">
        <v>10</v>
      </c>
      <c r="DH551">
        <v>5</v>
      </c>
      <c r="DI551">
        <v>5</v>
      </c>
      <c r="DJ551">
        <v>5</v>
      </c>
      <c r="DK551">
        <v>5</v>
      </c>
      <c r="DL551">
        <v>5</v>
      </c>
      <c r="DM551">
        <v>5</v>
      </c>
      <c r="DN551">
        <v>0</v>
      </c>
      <c r="DO551">
        <v>2</v>
      </c>
      <c r="DP551">
        <v>5</v>
      </c>
      <c r="DQ551">
        <v>10</v>
      </c>
      <c r="DR551">
        <v>10</v>
      </c>
      <c r="DS551">
        <v>10</v>
      </c>
      <c r="DT551">
        <v>10</v>
      </c>
      <c r="DU551">
        <v>0</v>
      </c>
      <c r="DV551">
        <v>4</v>
      </c>
      <c r="DW551">
        <v>0</v>
      </c>
      <c r="DX551">
        <v>0</v>
      </c>
      <c r="DY551">
        <v>0</v>
      </c>
      <c r="DZ551">
        <v>0</v>
      </c>
      <c r="EA551">
        <v>0</v>
      </c>
      <c r="EB551">
        <v>5</v>
      </c>
      <c r="EC551">
        <v>0</v>
      </c>
      <c r="ED551">
        <v>181</v>
      </c>
      <c r="EE551">
        <v>135</v>
      </c>
      <c r="EF551">
        <v>0.74585634469985995</v>
      </c>
      <c r="EG551" t="s">
        <v>163</v>
      </c>
      <c r="EH551">
        <v>22250</v>
      </c>
      <c r="EI551" t="s">
        <v>758</v>
      </c>
      <c r="EJ551" t="s">
        <v>165</v>
      </c>
    </row>
    <row r="552" spans="1:140" ht="15" hidden="1" x14ac:dyDescent="0.25">
      <c r="A552" t="s">
        <v>355</v>
      </c>
      <c r="B552" t="s">
        <v>356</v>
      </c>
      <c r="D552" t="s">
        <v>263</v>
      </c>
      <c r="E552">
        <v>45348</v>
      </c>
      <c r="F552">
        <v>21999</v>
      </c>
      <c r="G552" t="s">
        <v>132</v>
      </c>
      <c r="H552" t="s">
        <v>379</v>
      </c>
      <c r="I552" t="s">
        <v>134</v>
      </c>
      <c r="J552" t="s">
        <v>210</v>
      </c>
      <c r="K552">
        <v>2.1</v>
      </c>
      <c r="L552" t="s">
        <v>152</v>
      </c>
      <c r="P552" t="s">
        <v>137</v>
      </c>
      <c r="S552">
        <v>19429410</v>
      </c>
      <c r="U552" t="s">
        <v>358</v>
      </c>
      <c r="V552">
        <v>2009</v>
      </c>
      <c r="W552" t="s">
        <v>139</v>
      </c>
      <c r="X552">
        <v>413</v>
      </c>
      <c r="Y552">
        <v>47712</v>
      </c>
      <c r="Z552" t="s">
        <v>359</v>
      </c>
      <c r="AA552">
        <v>314.05398559570301</v>
      </c>
      <c r="AB552" t="s">
        <v>137</v>
      </c>
      <c r="AD552" t="s">
        <v>360</v>
      </c>
      <c r="AF552" t="s">
        <v>141</v>
      </c>
      <c r="AG552" t="s">
        <v>361</v>
      </c>
      <c r="AH552" t="s">
        <v>142</v>
      </c>
      <c r="AI552">
        <v>3</v>
      </c>
      <c r="AJ552" t="s">
        <v>170</v>
      </c>
      <c r="AK552">
        <v>98.5</v>
      </c>
      <c r="AM552" t="s">
        <v>137</v>
      </c>
      <c r="AN552" t="s">
        <v>143</v>
      </c>
      <c r="AO552" t="s">
        <v>137</v>
      </c>
      <c r="AP552" t="s">
        <v>369</v>
      </c>
      <c r="AQ552" t="s">
        <v>145</v>
      </c>
      <c r="AR552" t="s">
        <v>137</v>
      </c>
      <c r="AS552" t="s">
        <v>168</v>
      </c>
      <c r="AT552" t="s">
        <v>137</v>
      </c>
      <c r="AW552" t="s">
        <v>370</v>
      </c>
      <c r="AX552" t="s">
        <v>148</v>
      </c>
      <c r="AY552">
        <v>0.389499992132187</v>
      </c>
      <c r="AZ552" t="s">
        <v>149</v>
      </c>
      <c r="BA552">
        <v>150</v>
      </c>
      <c r="BB552" t="s">
        <v>150</v>
      </c>
      <c r="BD552">
        <v>0.15000000596046401</v>
      </c>
      <c r="BE552" t="s">
        <v>151</v>
      </c>
      <c r="BF552" t="s">
        <v>137</v>
      </c>
      <c r="BG552" t="s">
        <v>137</v>
      </c>
      <c r="BH552" t="s">
        <v>134</v>
      </c>
      <c r="BJ552">
        <v>1</v>
      </c>
      <c r="BK552">
        <v>0</v>
      </c>
      <c r="BL552">
        <v>24</v>
      </c>
      <c r="BM552" t="s">
        <v>152</v>
      </c>
      <c r="BN552">
        <v>24</v>
      </c>
      <c r="BO552" t="s">
        <v>382</v>
      </c>
      <c r="BP552">
        <v>1</v>
      </c>
      <c r="BQ552">
        <v>10</v>
      </c>
      <c r="BR552" t="s">
        <v>380</v>
      </c>
      <c r="BV552" t="s">
        <v>372</v>
      </c>
      <c r="BW552">
        <v>1</v>
      </c>
      <c r="BX552" t="s">
        <v>379</v>
      </c>
      <c r="BY552">
        <v>1</v>
      </c>
      <c r="BZ552" t="s">
        <v>156</v>
      </c>
      <c r="CC552">
        <v>1</v>
      </c>
      <c r="CD552">
        <v>0</v>
      </c>
      <c r="CE552" t="s">
        <v>158</v>
      </c>
      <c r="CG552" t="s">
        <v>365</v>
      </c>
      <c r="CI552" t="s">
        <v>137</v>
      </c>
      <c r="CK552" t="s">
        <v>174</v>
      </c>
      <c r="CL552" t="s">
        <v>137</v>
      </c>
      <c r="CN552">
        <v>0</v>
      </c>
      <c r="CO552">
        <v>0</v>
      </c>
      <c r="CP552">
        <v>0</v>
      </c>
      <c r="CQ552">
        <v>0</v>
      </c>
      <c r="CR552">
        <v>0</v>
      </c>
      <c r="CS552">
        <v>0</v>
      </c>
      <c r="CT552">
        <v>0</v>
      </c>
      <c r="CU552" t="s">
        <v>162</v>
      </c>
      <c r="CW552">
        <v>0</v>
      </c>
      <c r="CX552">
        <v>0</v>
      </c>
      <c r="CZ552">
        <v>5</v>
      </c>
      <c r="DA552">
        <v>5</v>
      </c>
      <c r="DB552">
        <v>6</v>
      </c>
      <c r="DC552">
        <v>3</v>
      </c>
      <c r="DD552">
        <v>10</v>
      </c>
      <c r="DE552">
        <v>5</v>
      </c>
      <c r="DF552">
        <v>3</v>
      </c>
      <c r="DG552">
        <v>10</v>
      </c>
      <c r="DH552">
        <v>0</v>
      </c>
      <c r="DI552">
        <v>5</v>
      </c>
      <c r="DJ552">
        <v>5</v>
      </c>
      <c r="DK552">
        <v>5</v>
      </c>
      <c r="DL552">
        <v>5</v>
      </c>
      <c r="DM552">
        <v>5</v>
      </c>
      <c r="DN552">
        <v>0</v>
      </c>
      <c r="DO552">
        <v>2</v>
      </c>
      <c r="DP552">
        <v>5</v>
      </c>
      <c r="DQ552">
        <v>0</v>
      </c>
      <c r="DR552">
        <v>5</v>
      </c>
      <c r="DS552">
        <v>10</v>
      </c>
      <c r="DT552">
        <v>0</v>
      </c>
      <c r="DU552">
        <v>0</v>
      </c>
      <c r="DV552">
        <v>0</v>
      </c>
      <c r="DW552">
        <v>0</v>
      </c>
      <c r="DX552">
        <v>0</v>
      </c>
      <c r="DY552">
        <v>0</v>
      </c>
      <c r="DZ552">
        <v>0</v>
      </c>
      <c r="EA552">
        <v>0</v>
      </c>
      <c r="EB552">
        <v>5</v>
      </c>
      <c r="EC552">
        <v>0</v>
      </c>
      <c r="ED552">
        <v>196</v>
      </c>
      <c r="EE552">
        <v>99</v>
      </c>
      <c r="EF552">
        <v>0.505102038383484</v>
      </c>
      <c r="EG552" t="s">
        <v>163</v>
      </c>
      <c r="EH552">
        <v>21999</v>
      </c>
      <c r="EI552" t="s">
        <v>381</v>
      </c>
      <c r="EJ552" t="s">
        <v>165</v>
      </c>
    </row>
    <row r="553" spans="1:140" ht="15" hidden="1" x14ac:dyDescent="0.25">
      <c r="A553" t="s">
        <v>752</v>
      </c>
      <c r="B553" t="s">
        <v>753</v>
      </c>
      <c r="D553" t="s">
        <v>263</v>
      </c>
      <c r="E553">
        <v>45348</v>
      </c>
      <c r="F553">
        <v>22251</v>
      </c>
      <c r="G553" t="s">
        <v>132</v>
      </c>
      <c r="H553" t="s">
        <v>379</v>
      </c>
      <c r="I553" t="s">
        <v>166</v>
      </c>
      <c r="J553" t="s">
        <v>196</v>
      </c>
      <c r="K553">
        <v>0.22359999999999999</v>
      </c>
      <c r="L553" t="s">
        <v>197</v>
      </c>
      <c r="P553" t="s">
        <v>198</v>
      </c>
      <c r="S553">
        <v>19429410</v>
      </c>
      <c r="U553" t="s">
        <v>358</v>
      </c>
      <c r="V553">
        <v>2009</v>
      </c>
      <c r="W553" t="s">
        <v>139</v>
      </c>
      <c r="X553">
        <v>665</v>
      </c>
      <c r="Y553">
        <v>47964</v>
      </c>
      <c r="Z553" t="s">
        <v>359</v>
      </c>
      <c r="AA553">
        <v>300.08999633789102</v>
      </c>
      <c r="AB553" t="s">
        <v>137</v>
      </c>
      <c r="AD553" t="s">
        <v>757</v>
      </c>
      <c r="AF553" t="s">
        <v>141</v>
      </c>
      <c r="AG553" t="s">
        <v>361</v>
      </c>
      <c r="AH553" t="s">
        <v>142</v>
      </c>
      <c r="AI553">
        <v>3</v>
      </c>
      <c r="AJ553" t="s">
        <v>170</v>
      </c>
      <c r="AK553">
        <v>99.650001525878906</v>
      </c>
      <c r="AM553" t="s">
        <v>137</v>
      </c>
      <c r="AN553" t="s">
        <v>143</v>
      </c>
      <c r="AO553" t="s">
        <v>137</v>
      </c>
      <c r="AP553" t="s">
        <v>362</v>
      </c>
      <c r="AQ553" t="s">
        <v>145</v>
      </c>
      <c r="AR553" t="s">
        <v>137</v>
      </c>
      <c r="AS553" t="s">
        <v>168</v>
      </c>
      <c r="AT553" t="s">
        <v>137</v>
      </c>
      <c r="AW553" t="s">
        <v>363</v>
      </c>
      <c r="AX553" t="s">
        <v>148</v>
      </c>
      <c r="AY553">
        <v>0.23800000548362699</v>
      </c>
      <c r="AZ553" t="s">
        <v>149</v>
      </c>
      <c r="BA553">
        <v>10</v>
      </c>
      <c r="BB553" t="s">
        <v>150</v>
      </c>
      <c r="BD553">
        <v>9.9999997764825804E-3</v>
      </c>
      <c r="BE553" t="s">
        <v>151</v>
      </c>
      <c r="BF553" t="s">
        <v>137</v>
      </c>
      <c r="BG553" t="s">
        <v>137</v>
      </c>
      <c r="BH553" t="s">
        <v>166</v>
      </c>
      <c r="BJ553">
        <v>1</v>
      </c>
      <c r="BK553">
        <v>1</v>
      </c>
      <c r="BL553">
        <v>24</v>
      </c>
      <c r="BM553" t="s">
        <v>152</v>
      </c>
      <c r="BN553">
        <v>24</v>
      </c>
      <c r="BP553">
        <v>1</v>
      </c>
      <c r="BQ553">
        <v>2</v>
      </c>
      <c r="BR553" t="s">
        <v>380</v>
      </c>
      <c r="BV553" t="s">
        <v>155</v>
      </c>
      <c r="BW553">
        <v>1</v>
      </c>
      <c r="BX553" t="s">
        <v>379</v>
      </c>
      <c r="BY553">
        <v>1</v>
      </c>
      <c r="BZ553" t="s">
        <v>156</v>
      </c>
      <c r="CC553">
        <v>1</v>
      </c>
      <c r="CD553">
        <v>0</v>
      </c>
      <c r="CE553" t="s">
        <v>158</v>
      </c>
      <c r="CG553" t="s">
        <v>365</v>
      </c>
      <c r="CI553" t="s">
        <v>137</v>
      </c>
      <c r="CK553" t="s">
        <v>174</v>
      </c>
      <c r="CL553" t="s">
        <v>137</v>
      </c>
      <c r="CN553">
        <v>0</v>
      </c>
      <c r="CO553">
        <v>0</v>
      </c>
      <c r="CP553">
        <v>0</v>
      </c>
      <c r="CQ553">
        <v>0</v>
      </c>
      <c r="CR553">
        <v>0</v>
      </c>
      <c r="CS553">
        <v>0</v>
      </c>
      <c r="CT553">
        <v>0</v>
      </c>
      <c r="CU553" t="s">
        <v>162</v>
      </c>
      <c r="CW553">
        <v>0</v>
      </c>
      <c r="CX553">
        <v>0</v>
      </c>
      <c r="CZ553">
        <v>5</v>
      </c>
      <c r="DA553">
        <v>5</v>
      </c>
      <c r="DB553">
        <v>6</v>
      </c>
      <c r="DC553">
        <v>5</v>
      </c>
      <c r="DD553">
        <v>10</v>
      </c>
      <c r="DE553">
        <v>5</v>
      </c>
      <c r="DF553">
        <v>3</v>
      </c>
      <c r="DG553">
        <v>10</v>
      </c>
      <c r="DH553">
        <v>0</v>
      </c>
      <c r="DI553">
        <v>5</v>
      </c>
      <c r="DJ553">
        <v>5</v>
      </c>
      <c r="DK553">
        <v>5</v>
      </c>
      <c r="DL553">
        <v>5</v>
      </c>
      <c r="DM553">
        <v>5</v>
      </c>
      <c r="DN553">
        <v>0</v>
      </c>
      <c r="DO553">
        <v>2</v>
      </c>
      <c r="DP553">
        <v>5</v>
      </c>
      <c r="DQ553">
        <v>0</v>
      </c>
      <c r="DR553">
        <v>5</v>
      </c>
      <c r="DS553">
        <v>10</v>
      </c>
      <c r="DT553">
        <v>0</v>
      </c>
      <c r="DU553">
        <v>0</v>
      </c>
      <c r="DV553">
        <v>0</v>
      </c>
      <c r="DW553">
        <v>0</v>
      </c>
      <c r="DX553">
        <v>0</v>
      </c>
      <c r="DY553">
        <v>0</v>
      </c>
      <c r="DZ553">
        <v>0</v>
      </c>
      <c r="EA553">
        <v>0</v>
      </c>
      <c r="EB553">
        <v>5</v>
      </c>
      <c r="EC553">
        <v>0</v>
      </c>
      <c r="ED553">
        <v>181</v>
      </c>
      <c r="EE553">
        <v>101</v>
      </c>
      <c r="EF553">
        <v>0.558011054992676</v>
      </c>
      <c r="EG553" t="s">
        <v>163</v>
      </c>
      <c r="EH553">
        <v>22251</v>
      </c>
      <c r="EI553" t="s">
        <v>758</v>
      </c>
      <c r="EJ553" t="s">
        <v>165</v>
      </c>
    </row>
    <row r="554" spans="1:140" ht="15" hidden="1" x14ac:dyDescent="0.25">
      <c r="A554" t="s">
        <v>752</v>
      </c>
      <c r="B554" t="s">
        <v>753</v>
      </c>
      <c r="D554" t="s">
        <v>263</v>
      </c>
      <c r="E554">
        <v>45348</v>
      </c>
      <c r="F554">
        <v>22251</v>
      </c>
      <c r="G554" t="s">
        <v>132</v>
      </c>
      <c r="H554" t="s">
        <v>379</v>
      </c>
      <c r="I554" t="s">
        <v>166</v>
      </c>
      <c r="J554" t="s">
        <v>146</v>
      </c>
      <c r="K554">
        <v>100</v>
      </c>
      <c r="L554" t="s">
        <v>247</v>
      </c>
      <c r="P554" t="s">
        <v>248</v>
      </c>
      <c r="S554">
        <v>19429410</v>
      </c>
      <c r="U554" t="s">
        <v>358</v>
      </c>
      <c r="V554">
        <v>2009</v>
      </c>
      <c r="W554" t="s">
        <v>139</v>
      </c>
      <c r="X554">
        <v>665</v>
      </c>
      <c r="Y554">
        <v>47964</v>
      </c>
      <c r="Z554" t="s">
        <v>359</v>
      </c>
      <c r="AA554">
        <v>300.08999633789102</v>
      </c>
      <c r="AB554" t="s">
        <v>137</v>
      </c>
      <c r="AD554" t="s">
        <v>757</v>
      </c>
      <c r="AF554" t="s">
        <v>141</v>
      </c>
      <c r="AG554" t="s">
        <v>361</v>
      </c>
      <c r="AH554" t="s">
        <v>142</v>
      </c>
      <c r="AI554">
        <v>3</v>
      </c>
      <c r="AJ554" t="s">
        <v>170</v>
      </c>
      <c r="AK554">
        <v>99.650001525878906</v>
      </c>
      <c r="AM554" t="s">
        <v>137</v>
      </c>
      <c r="AN554" t="s">
        <v>143</v>
      </c>
      <c r="AO554" t="s">
        <v>137</v>
      </c>
      <c r="AP554" t="s">
        <v>362</v>
      </c>
      <c r="AQ554" t="s">
        <v>145</v>
      </c>
      <c r="AR554" t="s">
        <v>137</v>
      </c>
      <c r="AS554" t="s">
        <v>168</v>
      </c>
      <c r="AT554" t="s">
        <v>137</v>
      </c>
      <c r="AW554" t="s">
        <v>363</v>
      </c>
      <c r="AX554" t="s">
        <v>148</v>
      </c>
      <c r="AY554">
        <v>0.23800000548362699</v>
      </c>
      <c r="AZ554" t="s">
        <v>149</v>
      </c>
      <c r="BA554">
        <v>10</v>
      </c>
      <c r="BB554" t="s">
        <v>150</v>
      </c>
      <c r="BD554">
        <v>9.9999997764825804E-3</v>
      </c>
      <c r="BE554" t="s">
        <v>151</v>
      </c>
      <c r="BF554" t="s">
        <v>137</v>
      </c>
      <c r="BG554" t="s">
        <v>137</v>
      </c>
      <c r="BH554" t="s">
        <v>166</v>
      </c>
      <c r="BJ554">
        <v>1</v>
      </c>
      <c r="BK554">
        <v>1</v>
      </c>
      <c r="BL554">
        <v>24</v>
      </c>
      <c r="BM554" t="s">
        <v>152</v>
      </c>
      <c r="BN554">
        <v>24</v>
      </c>
      <c r="BP554">
        <v>1</v>
      </c>
      <c r="BQ554">
        <v>2</v>
      </c>
      <c r="BR554" t="s">
        <v>380</v>
      </c>
      <c r="BV554" t="s">
        <v>155</v>
      </c>
      <c r="BW554">
        <v>1</v>
      </c>
      <c r="BX554" t="s">
        <v>379</v>
      </c>
      <c r="BY554">
        <v>1</v>
      </c>
      <c r="BZ554" t="s">
        <v>156</v>
      </c>
      <c r="CC554">
        <v>1</v>
      </c>
      <c r="CD554">
        <v>0</v>
      </c>
      <c r="CE554" t="s">
        <v>158</v>
      </c>
      <c r="CG554" t="s">
        <v>365</v>
      </c>
      <c r="CI554" t="s">
        <v>137</v>
      </c>
      <c r="CK554" t="s">
        <v>174</v>
      </c>
      <c r="CL554" t="s">
        <v>137</v>
      </c>
      <c r="CN554">
        <v>0</v>
      </c>
      <c r="CO554">
        <v>0</v>
      </c>
      <c r="CP554">
        <v>0</v>
      </c>
      <c r="CQ554">
        <v>0</v>
      </c>
      <c r="CR554">
        <v>0</v>
      </c>
      <c r="CS554">
        <v>0</v>
      </c>
      <c r="CT554">
        <v>0</v>
      </c>
      <c r="CU554" t="s">
        <v>162</v>
      </c>
      <c r="CW554">
        <v>0</v>
      </c>
      <c r="CX554">
        <v>0</v>
      </c>
      <c r="CZ554">
        <v>5</v>
      </c>
      <c r="DA554">
        <v>5</v>
      </c>
      <c r="DB554">
        <v>6</v>
      </c>
      <c r="DC554">
        <v>5</v>
      </c>
      <c r="DD554">
        <v>10</v>
      </c>
      <c r="DE554">
        <v>5</v>
      </c>
      <c r="DF554">
        <v>3</v>
      </c>
      <c r="DG554">
        <v>10</v>
      </c>
      <c r="DH554">
        <v>0</v>
      </c>
      <c r="DI554">
        <v>5</v>
      </c>
      <c r="DJ554">
        <v>5</v>
      </c>
      <c r="DK554">
        <v>5</v>
      </c>
      <c r="DL554">
        <v>5</v>
      </c>
      <c r="DM554">
        <v>5</v>
      </c>
      <c r="DN554">
        <v>0</v>
      </c>
      <c r="DO554">
        <v>2</v>
      </c>
      <c r="DP554">
        <v>5</v>
      </c>
      <c r="DQ554">
        <v>0</v>
      </c>
      <c r="DR554">
        <v>5</v>
      </c>
      <c r="DS554">
        <v>10</v>
      </c>
      <c r="DT554">
        <v>0</v>
      </c>
      <c r="DU554">
        <v>0</v>
      </c>
      <c r="DV554">
        <v>0</v>
      </c>
      <c r="DW554">
        <v>0</v>
      </c>
      <c r="DX554">
        <v>0</v>
      </c>
      <c r="DY554">
        <v>0</v>
      </c>
      <c r="DZ554">
        <v>0</v>
      </c>
      <c r="EA554">
        <v>0</v>
      </c>
      <c r="EB554">
        <v>5</v>
      </c>
      <c r="EC554">
        <v>0</v>
      </c>
      <c r="ED554">
        <v>181</v>
      </c>
      <c r="EE554">
        <v>101</v>
      </c>
      <c r="EF554">
        <v>0.558011054992676</v>
      </c>
      <c r="EG554" t="s">
        <v>163</v>
      </c>
      <c r="EH554">
        <v>22251</v>
      </c>
      <c r="EI554" t="s">
        <v>758</v>
      </c>
      <c r="EJ554" t="s">
        <v>165</v>
      </c>
    </row>
    <row r="555" spans="1:140" ht="15" hidden="1" x14ac:dyDescent="0.25">
      <c r="A555" t="s">
        <v>752</v>
      </c>
      <c r="B555" t="s">
        <v>753</v>
      </c>
      <c r="D555" t="s">
        <v>263</v>
      </c>
      <c r="E555">
        <v>45348</v>
      </c>
      <c r="F555">
        <v>22251</v>
      </c>
      <c r="G555" t="s">
        <v>132</v>
      </c>
      <c r="H555" t="s">
        <v>379</v>
      </c>
      <c r="I555" t="s">
        <v>166</v>
      </c>
      <c r="J555" t="s">
        <v>208</v>
      </c>
      <c r="K555">
        <v>3.14</v>
      </c>
      <c r="L555" t="s">
        <v>152</v>
      </c>
      <c r="P555" t="s">
        <v>209</v>
      </c>
      <c r="S555">
        <v>19429410</v>
      </c>
      <c r="U555" t="s">
        <v>358</v>
      </c>
      <c r="V555">
        <v>2009</v>
      </c>
      <c r="W555" t="s">
        <v>139</v>
      </c>
      <c r="X555">
        <v>665</v>
      </c>
      <c r="Y555">
        <v>47964</v>
      </c>
      <c r="Z555" t="s">
        <v>359</v>
      </c>
      <c r="AA555">
        <v>300.08999633789102</v>
      </c>
      <c r="AB555" t="s">
        <v>137</v>
      </c>
      <c r="AD555" t="s">
        <v>757</v>
      </c>
      <c r="AF555" t="s">
        <v>141</v>
      </c>
      <c r="AG555" t="s">
        <v>361</v>
      </c>
      <c r="AH555" t="s">
        <v>142</v>
      </c>
      <c r="AI555">
        <v>3</v>
      </c>
      <c r="AJ555" t="s">
        <v>170</v>
      </c>
      <c r="AK555">
        <v>99.650001525878906</v>
      </c>
      <c r="AM555" t="s">
        <v>137</v>
      </c>
      <c r="AN555" t="s">
        <v>143</v>
      </c>
      <c r="AO555" t="s">
        <v>137</v>
      </c>
      <c r="AP555" t="s">
        <v>362</v>
      </c>
      <c r="AQ555" t="s">
        <v>145</v>
      </c>
      <c r="AR555" t="s">
        <v>137</v>
      </c>
      <c r="AS555" t="s">
        <v>168</v>
      </c>
      <c r="AT555" t="s">
        <v>137</v>
      </c>
      <c r="AW555" t="s">
        <v>363</v>
      </c>
      <c r="AX555" t="s">
        <v>148</v>
      </c>
      <c r="AY555">
        <v>0.23800000548362699</v>
      </c>
      <c r="AZ555" t="s">
        <v>149</v>
      </c>
      <c r="BA555">
        <v>10</v>
      </c>
      <c r="BB555" t="s">
        <v>150</v>
      </c>
      <c r="BD555">
        <v>9.9999997764825804E-3</v>
      </c>
      <c r="BE555" t="s">
        <v>151</v>
      </c>
      <c r="BF555" t="s">
        <v>137</v>
      </c>
      <c r="BG555" t="s">
        <v>137</v>
      </c>
      <c r="BH555" t="s">
        <v>166</v>
      </c>
      <c r="BJ555">
        <v>1</v>
      </c>
      <c r="BK555">
        <v>1</v>
      </c>
      <c r="BL555">
        <v>24</v>
      </c>
      <c r="BM555" t="s">
        <v>152</v>
      </c>
      <c r="BN555">
        <v>24</v>
      </c>
      <c r="BP555">
        <v>1</v>
      </c>
      <c r="BQ555">
        <v>2</v>
      </c>
      <c r="BR555" t="s">
        <v>380</v>
      </c>
      <c r="BV555" t="s">
        <v>155</v>
      </c>
      <c r="BW555">
        <v>1</v>
      </c>
      <c r="BX555" t="s">
        <v>379</v>
      </c>
      <c r="BY555">
        <v>1</v>
      </c>
      <c r="BZ555" t="s">
        <v>156</v>
      </c>
      <c r="CC555">
        <v>1</v>
      </c>
      <c r="CD555">
        <v>0</v>
      </c>
      <c r="CE555" t="s">
        <v>158</v>
      </c>
      <c r="CG555" t="s">
        <v>365</v>
      </c>
      <c r="CI555" t="s">
        <v>137</v>
      </c>
      <c r="CK555" t="s">
        <v>174</v>
      </c>
      <c r="CL555" t="s">
        <v>137</v>
      </c>
      <c r="CN555">
        <v>0</v>
      </c>
      <c r="CO555">
        <v>0</v>
      </c>
      <c r="CP555">
        <v>0</v>
      </c>
      <c r="CQ555">
        <v>0</v>
      </c>
      <c r="CR555">
        <v>0</v>
      </c>
      <c r="CS555">
        <v>0</v>
      </c>
      <c r="CT555">
        <v>0</v>
      </c>
      <c r="CU555" t="s">
        <v>162</v>
      </c>
      <c r="CW555">
        <v>0</v>
      </c>
      <c r="CX555">
        <v>0</v>
      </c>
      <c r="CZ555">
        <v>5</v>
      </c>
      <c r="DA555">
        <v>5</v>
      </c>
      <c r="DB555">
        <v>6</v>
      </c>
      <c r="DC555">
        <v>5</v>
      </c>
      <c r="DD555">
        <v>10</v>
      </c>
      <c r="DE555">
        <v>5</v>
      </c>
      <c r="DF555">
        <v>3</v>
      </c>
      <c r="DG555">
        <v>10</v>
      </c>
      <c r="DH555">
        <v>0</v>
      </c>
      <c r="DI555">
        <v>5</v>
      </c>
      <c r="DJ555">
        <v>5</v>
      </c>
      <c r="DK555">
        <v>5</v>
      </c>
      <c r="DL555">
        <v>5</v>
      </c>
      <c r="DM555">
        <v>5</v>
      </c>
      <c r="DN555">
        <v>0</v>
      </c>
      <c r="DO555">
        <v>2</v>
      </c>
      <c r="DP555">
        <v>5</v>
      </c>
      <c r="DQ555">
        <v>0</v>
      </c>
      <c r="DR555">
        <v>5</v>
      </c>
      <c r="DS555">
        <v>10</v>
      </c>
      <c r="DT555">
        <v>0</v>
      </c>
      <c r="DU555">
        <v>0</v>
      </c>
      <c r="DV555">
        <v>0</v>
      </c>
      <c r="DW555">
        <v>0</v>
      </c>
      <c r="DX555">
        <v>0</v>
      </c>
      <c r="DY555">
        <v>0</v>
      </c>
      <c r="DZ555">
        <v>0</v>
      </c>
      <c r="EA555">
        <v>0</v>
      </c>
      <c r="EB555">
        <v>5</v>
      </c>
      <c r="EC555">
        <v>0</v>
      </c>
      <c r="ED555">
        <v>181</v>
      </c>
      <c r="EE555">
        <v>101</v>
      </c>
      <c r="EF555">
        <v>0.558011054992676</v>
      </c>
      <c r="EG555" t="s">
        <v>163</v>
      </c>
      <c r="EH555">
        <v>22251</v>
      </c>
      <c r="EI555" t="s">
        <v>758</v>
      </c>
      <c r="EJ555" t="s">
        <v>165</v>
      </c>
    </row>
    <row r="556" spans="1:140" ht="15" hidden="1" x14ac:dyDescent="0.25">
      <c r="A556" t="s">
        <v>355</v>
      </c>
      <c r="B556" t="s">
        <v>356</v>
      </c>
      <c r="D556" t="s">
        <v>263</v>
      </c>
      <c r="E556">
        <v>45348</v>
      </c>
      <c r="F556">
        <v>21983</v>
      </c>
      <c r="G556" t="s">
        <v>132</v>
      </c>
      <c r="H556" t="s">
        <v>133</v>
      </c>
      <c r="I556" t="s">
        <v>134</v>
      </c>
      <c r="J556" t="s">
        <v>210</v>
      </c>
      <c r="K556">
        <v>2.2000000000000002</v>
      </c>
      <c r="L556" t="s">
        <v>152</v>
      </c>
      <c r="P556" t="s">
        <v>137</v>
      </c>
      <c r="S556">
        <v>19429410</v>
      </c>
      <c r="U556" t="s">
        <v>358</v>
      </c>
      <c r="V556">
        <v>2009</v>
      </c>
      <c r="W556" t="s">
        <v>139</v>
      </c>
      <c r="X556">
        <v>397</v>
      </c>
      <c r="Y556">
        <v>47696</v>
      </c>
      <c r="Z556" t="s">
        <v>359</v>
      </c>
      <c r="AA556">
        <v>314.05398559570301</v>
      </c>
      <c r="AB556" t="s">
        <v>137</v>
      </c>
      <c r="AD556" t="s">
        <v>360</v>
      </c>
      <c r="AF556" t="s">
        <v>141</v>
      </c>
      <c r="AG556" t="s">
        <v>361</v>
      </c>
      <c r="AH556" t="s">
        <v>142</v>
      </c>
      <c r="AI556">
        <v>6</v>
      </c>
      <c r="AJ556" t="s">
        <v>170</v>
      </c>
      <c r="AK556">
        <v>98.5</v>
      </c>
      <c r="AM556" t="s">
        <v>137</v>
      </c>
      <c r="AN556" t="s">
        <v>143</v>
      </c>
      <c r="AO556" t="s">
        <v>137</v>
      </c>
      <c r="AP556" t="s">
        <v>369</v>
      </c>
      <c r="AQ556" t="s">
        <v>145</v>
      </c>
      <c r="AR556" t="s">
        <v>137</v>
      </c>
      <c r="AS556" t="s">
        <v>168</v>
      </c>
      <c r="AT556" t="s">
        <v>137</v>
      </c>
      <c r="AW556" t="s">
        <v>370</v>
      </c>
      <c r="AX556" t="s">
        <v>148</v>
      </c>
      <c r="AY556">
        <v>0.389499992132187</v>
      </c>
      <c r="AZ556" t="s">
        <v>149</v>
      </c>
      <c r="BA556">
        <v>50</v>
      </c>
      <c r="BB556" t="s">
        <v>150</v>
      </c>
      <c r="BD556">
        <v>5.0000000745058101E-2</v>
      </c>
      <c r="BE556" t="s">
        <v>151</v>
      </c>
      <c r="BF556" t="s">
        <v>137</v>
      </c>
      <c r="BG556" t="s">
        <v>137</v>
      </c>
      <c r="BH556" t="s">
        <v>134</v>
      </c>
      <c r="BJ556">
        <v>1</v>
      </c>
      <c r="BK556">
        <v>0</v>
      </c>
      <c r="BL556">
        <v>24</v>
      </c>
      <c r="BM556" t="s">
        <v>152</v>
      </c>
      <c r="BN556">
        <v>24</v>
      </c>
      <c r="BO556" t="s">
        <v>371</v>
      </c>
      <c r="BP556">
        <v>1</v>
      </c>
      <c r="BQ556">
        <v>10</v>
      </c>
      <c r="BR556" t="s">
        <v>153</v>
      </c>
      <c r="BS556">
        <v>10</v>
      </c>
      <c r="BT556" t="s">
        <v>154</v>
      </c>
      <c r="BU556">
        <v>1</v>
      </c>
      <c r="BV556" t="s">
        <v>372</v>
      </c>
      <c r="BW556">
        <v>1</v>
      </c>
      <c r="BX556" t="s">
        <v>133</v>
      </c>
      <c r="BY556">
        <v>1</v>
      </c>
      <c r="BZ556" t="s">
        <v>156</v>
      </c>
      <c r="CA556" t="s">
        <v>373</v>
      </c>
      <c r="CC556">
        <v>1</v>
      </c>
      <c r="CD556">
        <v>0</v>
      </c>
      <c r="CE556" t="s">
        <v>158</v>
      </c>
      <c r="CG556" t="s">
        <v>365</v>
      </c>
      <c r="CI556" t="s">
        <v>137</v>
      </c>
      <c r="CJ556" t="s">
        <v>174</v>
      </c>
      <c r="CK556" t="s">
        <v>174</v>
      </c>
      <c r="CL556" t="s">
        <v>137</v>
      </c>
      <c r="CM556" t="s">
        <v>161</v>
      </c>
      <c r="CN556">
        <v>0</v>
      </c>
      <c r="CO556">
        <v>1</v>
      </c>
      <c r="CP556">
        <v>1</v>
      </c>
      <c r="CQ556">
        <v>0</v>
      </c>
      <c r="CR556">
        <v>0</v>
      </c>
      <c r="CS556">
        <v>0</v>
      </c>
      <c r="CT556">
        <v>0</v>
      </c>
      <c r="CU556" t="s">
        <v>162</v>
      </c>
      <c r="CW556">
        <v>0</v>
      </c>
      <c r="CX556">
        <v>0</v>
      </c>
      <c r="CZ556">
        <v>5</v>
      </c>
      <c r="DA556">
        <v>5</v>
      </c>
      <c r="DB556">
        <v>6</v>
      </c>
      <c r="DC556">
        <v>3</v>
      </c>
      <c r="DD556">
        <v>10</v>
      </c>
      <c r="DE556">
        <v>5</v>
      </c>
      <c r="DF556">
        <v>3</v>
      </c>
      <c r="DG556">
        <v>10</v>
      </c>
      <c r="DH556">
        <v>5</v>
      </c>
      <c r="DI556">
        <v>5</v>
      </c>
      <c r="DJ556">
        <v>5</v>
      </c>
      <c r="DK556">
        <v>5</v>
      </c>
      <c r="DL556">
        <v>5</v>
      </c>
      <c r="DM556">
        <v>5</v>
      </c>
      <c r="DN556">
        <v>0</v>
      </c>
      <c r="DO556">
        <v>2</v>
      </c>
      <c r="DP556">
        <v>5</v>
      </c>
      <c r="DQ556">
        <v>5</v>
      </c>
      <c r="DR556">
        <v>5</v>
      </c>
      <c r="DS556">
        <v>10</v>
      </c>
      <c r="DT556">
        <v>10</v>
      </c>
      <c r="DU556">
        <v>0</v>
      </c>
      <c r="DV556">
        <v>4</v>
      </c>
      <c r="DW556">
        <v>5</v>
      </c>
      <c r="DX556">
        <v>0</v>
      </c>
      <c r="DY556">
        <v>0</v>
      </c>
      <c r="DZ556">
        <v>0</v>
      </c>
      <c r="EA556">
        <v>0</v>
      </c>
      <c r="EB556">
        <v>5</v>
      </c>
      <c r="EC556">
        <v>0</v>
      </c>
      <c r="ED556">
        <v>196</v>
      </c>
      <c r="EE556">
        <v>128</v>
      </c>
      <c r="EF556">
        <v>0.65306121110916104</v>
      </c>
      <c r="EG556" t="s">
        <v>163</v>
      </c>
      <c r="EH556">
        <v>21983</v>
      </c>
      <c r="EI556" t="s">
        <v>366</v>
      </c>
      <c r="EJ556" t="s">
        <v>165</v>
      </c>
    </row>
    <row r="557" spans="1:140" ht="15" hidden="1" x14ac:dyDescent="0.25">
      <c r="A557" t="s">
        <v>752</v>
      </c>
      <c r="B557" t="s">
        <v>753</v>
      </c>
      <c r="D557" t="s">
        <v>263</v>
      </c>
      <c r="E557">
        <v>45348</v>
      </c>
      <c r="F557">
        <v>22252</v>
      </c>
      <c r="G557" t="s">
        <v>132</v>
      </c>
      <c r="H557" t="s">
        <v>379</v>
      </c>
      <c r="I557" t="s">
        <v>166</v>
      </c>
      <c r="J557" t="s">
        <v>196</v>
      </c>
      <c r="K557">
        <v>0.2888</v>
      </c>
      <c r="L557" t="s">
        <v>197</v>
      </c>
      <c r="P557" t="s">
        <v>198</v>
      </c>
      <c r="S557">
        <v>19429410</v>
      </c>
      <c r="U557" t="s">
        <v>358</v>
      </c>
      <c r="V557">
        <v>2009</v>
      </c>
      <c r="W557" t="s">
        <v>139</v>
      </c>
      <c r="X557">
        <v>666</v>
      </c>
      <c r="Y557">
        <v>47965</v>
      </c>
      <c r="Z557" t="s">
        <v>359</v>
      </c>
      <c r="AA557">
        <v>300.08999633789102</v>
      </c>
      <c r="AB557" t="s">
        <v>137</v>
      </c>
      <c r="AD557" t="s">
        <v>757</v>
      </c>
      <c r="AF557" t="s">
        <v>141</v>
      </c>
      <c r="AG557" t="s">
        <v>361</v>
      </c>
      <c r="AH557" t="s">
        <v>142</v>
      </c>
      <c r="AI557">
        <v>3</v>
      </c>
      <c r="AJ557" t="s">
        <v>170</v>
      </c>
      <c r="AK557">
        <v>99.650001525878906</v>
      </c>
      <c r="AM557" t="s">
        <v>137</v>
      </c>
      <c r="AN557" t="s">
        <v>143</v>
      </c>
      <c r="AO557" t="s">
        <v>137</v>
      </c>
      <c r="AP557" t="s">
        <v>362</v>
      </c>
      <c r="AQ557" t="s">
        <v>145</v>
      </c>
      <c r="AR557" t="s">
        <v>137</v>
      </c>
      <c r="AS557" t="s">
        <v>146</v>
      </c>
      <c r="AT557" t="s">
        <v>137</v>
      </c>
      <c r="AW557" t="s">
        <v>368</v>
      </c>
      <c r="AX557" t="s">
        <v>148</v>
      </c>
      <c r="AY557">
        <v>0.18649999797344199</v>
      </c>
      <c r="AZ557" t="s">
        <v>149</v>
      </c>
      <c r="BA557">
        <v>10</v>
      </c>
      <c r="BB557" t="s">
        <v>150</v>
      </c>
      <c r="BD557">
        <v>9.9999997764825804E-3</v>
      </c>
      <c r="BE557" t="s">
        <v>151</v>
      </c>
      <c r="BF557" t="s">
        <v>137</v>
      </c>
      <c r="BG557" t="s">
        <v>137</v>
      </c>
      <c r="BH557" t="s">
        <v>166</v>
      </c>
      <c r="BJ557">
        <v>1</v>
      </c>
      <c r="BK557">
        <v>1</v>
      </c>
      <c r="BL557">
        <v>24</v>
      </c>
      <c r="BM557" t="s">
        <v>152</v>
      </c>
      <c r="BN557">
        <v>24</v>
      </c>
      <c r="BP557">
        <v>1</v>
      </c>
      <c r="BQ557">
        <v>2</v>
      </c>
      <c r="BR557" t="s">
        <v>380</v>
      </c>
      <c r="BV557" t="s">
        <v>155</v>
      </c>
      <c r="BW557">
        <v>1</v>
      </c>
      <c r="BX557" t="s">
        <v>379</v>
      </c>
      <c r="BY557">
        <v>1</v>
      </c>
      <c r="BZ557" t="s">
        <v>156</v>
      </c>
      <c r="CC557">
        <v>1</v>
      </c>
      <c r="CD557">
        <v>0</v>
      </c>
      <c r="CE557" t="s">
        <v>158</v>
      </c>
      <c r="CG557" t="s">
        <v>365</v>
      </c>
      <c r="CI557" t="s">
        <v>137</v>
      </c>
      <c r="CK557" t="s">
        <v>174</v>
      </c>
      <c r="CL557" t="s">
        <v>137</v>
      </c>
      <c r="CN557">
        <v>0</v>
      </c>
      <c r="CO557">
        <v>0</v>
      </c>
      <c r="CP557">
        <v>0</v>
      </c>
      <c r="CQ557">
        <v>0</v>
      </c>
      <c r="CR557">
        <v>0</v>
      </c>
      <c r="CS557">
        <v>0</v>
      </c>
      <c r="CT557">
        <v>0</v>
      </c>
      <c r="CU557" t="s">
        <v>162</v>
      </c>
      <c r="CW557">
        <v>0</v>
      </c>
      <c r="CX557">
        <v>0</v>
      </c>
      <c r="CZ557">
        <v>5</v>
      </c>
      <c r="DA557">
        <v>5</v>
      </c>
      <c r="DB557">
        <v>6</v>
      </c>
      <c r="DC557">
        <v>5</v>
      </c>
      <c r="DD557">
        <v>10</v>
      </c>
      <c r="DE557">
        <v>5</v>
      </c>
      <c r="DF557">
        <v>3</v>
      </c>
      <c r="DG557">
        <v>10</v>
      </c>
      <c r="DH557">
        <v>0</v>
      </c>
      <c r="DI557">
        <v>5</v>
      </c>
      <c r="DJ557">
        <v>5</v>
      </c>
      <c r="DK557">
        <v>5</v>
      </c>
      <c r="DL557">
        <v>5</v>
      </c>
      <c r="DM557">
        <v>5</v>
      </c>
      <c r="DN557">
        <v>0</v>
      </c>
      <c r="DO557">
        <v>2</v>
      </c>
      <c r="DP557">
        <v>5</v>
      </c>
      <c r="DQ557">
        <v>0</v>
      </c>
      <c r="DR557">
        <v>5</v>
      </c>
      <c r="DS557">
        <v>10</v>
      </c>
      <c r="DT557">
        <v>0</v>
      </c>
      <c r="DU557">
        <v>0</v>
      </c>
      <c r="DV557">
        <v>0</v>
      </c>
      <c r="DW557">
        <v>0</v>
      </c>
      <c r="DX557">
        <v>0</v>
      </c>
      <c r="DY557">
        <v>0</v>
      </c>
      <c r="DZ557">
        <v>0</v>
      </c>
      <c r="EA557">
        <v>0</v>
      </c>
      <c r="EB557">
        <v>5</v>
      </c>
      <c r="EC557">
        <v>0</v>
      </c>
      <c r="ED557">
        <v>181</v>
      </c>
      <c r="EE557">
        <v>101</v>
      </c>
      <c r="EF557">
        <v>0.558011054992676</v>
      </c>
      <c r="EG557" t="s">
        <v>163</v>
      </c>
      <c r="EH557">
        <v>22252</v>
      </c>
      <c r="EI557" t="s">
        <v>758</v>
      </c>
      <c r="EJ557" t="s">
        <v>165</v>
      </c>
    </row>
    <row r="558" spans="1:140" ht="15" hidden="1" x14ac:dyDescent="0.25">
      <c r="A558" t="s">
        <v>752</v>
      </c>
      <c r="B558" t="s">
        <v>753</v>
      </c>
      <c r="D558" t="s">
        <v>263</v>
      </c>
      <c r="E558">
        <v>45348</v>
      </c>
      <c r="F558">
        <v>22252</v>
      </c>
      <c r="G558" t="s">
        <v>132</v>
      </c>
      <c r="H558" t="s">
        <v>379</v>
      </c>
      <c r="I558" t="s">
        <v>166</v>
      </c>
      <c r="J558" t="s">
        <v>146</v>
      </c>
      <c r="K558">
        <v>100</v>
      </c>
      <c r="L558" t="s">
        <v>247</v>
      </c>
      <c r="P558" t="s">
        <v>248</v>
      </c>
      <c r="S558">
        <v>19429410</v>
      </c>
      <c r="U558" t="s">
        <v>358</v>
      </c>
      <c r="V558">
        <v>2009</v>
      </c>
      <c r="W558" t="s">
        <v>139</v>
      </c>
      <c r="X558">
        <v>666</v>
      </c>
      <c r="Y558">
        <v>47965</v>
      </c>
      <c r="Z558" t="s">
        <v>359</v>
      </c>
      <c r="AA558">
        <v>300.08999633789102</v>
      </c>
      <c r="AB558" t="s">
        <v>137</v>
      </c>
      <c r="AD558" t="s">
        <v>757</v>
      </c>
      <c r="AF558" t="s">
        <v>141</v>
      </c>
      <c r="AG558" t="s">
        <v>361</v>
      </c>
      <c r="AH558" t="s">
        <v>142</v>
      </c>
      <c r="AI558">
        <v>3</v>
      </c>
      <c r="AJ558" t="s">
        <v>170</v>
      </c>
      <c r="AK558">
        <v>99.650001525878906</v>
      </c>
      <c r="AM558" t="s">
        <v>137</v>
      </c>
      <c r="AN558" t="s">
        <v>143</v>
      </c>
      <c r="AO558" t="s">
        <v>137</v>
      </c>
      <c r="AP558" t="s">
        <v>362</v>
      </c>
      <c r="AQ558" t="s">
        <v>145</v>
      </c>
      <c r="AR558" t="s">
        <v>137</v>
      </c>
      <c r="AS558" t="s">
        <v>146</v>
      </c>
      <c r="AT558" t="s">
        <v>137</v>
      </c>
      <c r="AW558" t="s">
        <v>368</v>
      </c>
      <c r="AX558" t="s">
        <v>148</v>
      </c>
      <c r="AY558">
        <v>0.18649999797344199</v>
      </c>
      <c r="AZ558" t="s">
        <v>149</v>
      </c>
      <c r="BA558">
        <v>10</v>
      </c>
      <c r="BB558" t="s">
        <v>150</v>
      </c>
      <c r="BD558">
        <v>9.9999997764825804E-3</v>
      </c>
      <c r="BE558" t="s">
        <v>151</v>
      </c>
      <c r="BF558" t="s">
        <v>137</v>
      </c>
      <c r="BG558" t="s">
        <v>137</v>
      </c>
      <c r="BH558" t="s">
        <v>166</v>
      </c>
      <c r="BJ558">
        <v>1</v>
      </c>
      <c r="BK558">
        <v>1</v>
      </c>
      <c r="BL558">
        <v>24</v>
      </c>
      <c r="BM558" t="s">
        <v>152</v>
      </c>
      <c r="BN558">
        <v>24</v>
      </c>
      <c r="BP558">
        <v>1</v>
      </c>
      <c r="BQ558">
        <v>2</v>
      </c>
      <c r="BR558" t="s">
        <v>380</v>
      </c>
      <c r="BV558" t="s">
        <v>155</v>
      </c>
      <c r="BW558">
        <v>1</v>
      </c>
      <c r="BX558" t="s">
        <v>379</v>
      </c>
      <c r="BY558">
        <v>1</v>
      </c>
      <c r="BZ558" t="s">
        <v>156</v>
      </c>
      <c r="CC558">
        <v>1</v>
      </c>
      <c r="CD558">
        <v>0</v>
      </c>
      <c r="CE558" t="s">
        <v>158</v>
      </c>
      <c r="CG558" t="s">
        <v>365</v>
      </c>
      <c r="CI558" t="s">
        <v>137</v>
      </c>
      <c r="CK558" t="s">
        <v>174</v>
      </c>
      <c r="CL558" t="s">
        <v>137</v>
      </c>
      <c r="CN558">
        <v>0</v>
      </c>
      <c r="CO558">
        <v>0</v>
      </c>
      <c r="CP558">
        <v>0</v>
      </c>
      <c r="CQ558">
        <v>0</v>
      </c>
      <c r="CR558">
        <v>0</v>
      </c>
      <c r="CS558">
        <v>0</v>
      </c>
      <c r="CT558">
        <v>0</v>
      </c>
      <c r="CU558" t="s">
        <v>162</v>
      </c>
      <c r="CW558">
        <v>0</v>
      </c>
      <c r="CX558">
        <v>0</v>
      </c>
      <c r="CZ558">
        <v>5</v>
      </c>
      <c r="DA558">
        <v>5</v>
      </c>
      <c r="DB558">
        <v>6</v>
      </c>
      <c r="DC558">
        <v>5</v>
      </c>
      <c r="DD558">
        <v>10</v>
      </c>
      <c r="DE558">
        <v>5</v>
      </c>
      <c r="DF558">
        <v>3</v>
      </c>
      <c r="DG558">
        <v>10</v>
      </c>
      <c r="DH558">
        <v>0</v>
      </c>
      <c r="DI558">
        <v>5</v>
      </c>
      <c r="DJ558">
        <v>5</v>
      </c>
      <c r="DK558">
        <v>5</v>
      </c>
      <c r="DL558">
        <v>5</v>
      </c>
      <c r="DM558">
        <v>5</v>
      </c>
      <c r="DN558">
        <v>0</v>
      </c>
      <c r="DO558">
        <v>2</v>
      </c>
      <c r="DP558">
        <v>5</v>
      </c>
      <c r="DQ558">
        <v>0</v>
      </c>
      <c r="DR558">
        <v>5</v>
      </c>
      <c r="DS558">
        <v>10</v>
      </c>
      <c r="DT558">
        <v>0</v>
      </c>
      <c r="DU558">
        <v>0</v>
      </c>
      <c r="DV558">
        <v>0</v>
      </c>
      <c r="DW558">
        <v>0</v>
      </c>
      <c r="DX558">
        <v>0</v>
      </c>
      <c r="DY558">
        <v>0</v>
      </c>
      <c r="DZ558">
        <v>0</v>
      </c>
      <c r="EA558">
        <v>0</v>
      </c>
      <c r="EB558">
        <v>5</v>
      </c>
      <c r="EC558">
        <v>0</v>
      </c>
      <c r="ED558">
        <v>181</v>
      </c>
      <c r="EE558">
        <v>101</v>
      </c>
      <c r="EF558">
        <v>0.558011054992676</v>
      </c>
      <c r="EG558" t="s">
        <v>163</v>
      </c>
      <c r="EH558">
        <v>22252</v>
      </c>
      <c r="EI558" t="s">
        <v>758</v>
      </c>
      <c r="EJ558" t="s">
        <v>165</v>
      </c>
    </row>
    <row r="559" spans="1:140" ht="15" hidden="1" x14ac:dyDescent="0.25">
      <c r="A559" t="s">
        <v>752</v>
      </c>
      <c r="B559" t="s">
        <v>753</v>
      </c>
      <c r="D559" t="s">
        <v>263</v>
      </c>
      <c r="E559">
        <v>45348</v>
      </c>
      <c r="F559">
        <v>22252</v>
      </c>
      <c r="G559" t="s">
        <v>132</v>
      </c>
      <c r="H559" t="s">
        <v>379</v>
      </c>
      <c r="I559" t="s">
        <v>166</v>
      </c>
      <c r="J559" t="s">
        <v>208</v>
      </c>
      <c r="K559">
        <v>2.58</v>
      </c>
      <c r="L559" t="s">
        <v>152</v>
      </c>
      <c r="P559" t="s">
        <v>209</v>
      </c>
      <c r="S559">
        <v>19429410</v>
      </c>
      <c r="U559" t="s">
        <v>358</v>
      </c>
      <c r="V559">
        <v>2009</v>
      </c>
      <c r="W559" t="s">
        <v>139</v>
      </c>
      <c r="X559">
        <v>666</v>
      </c>
      <c r="Y559">
        <v>47965</v>
      </c>
      <c r="Z559" t="s">
        <v>359</v>
      </c>
      <c r="AA559">
        <v>300.08999633789102</v>
      </c>
      <c r="AB559" t="s">
        <v>137</v>
      </c>
      <c r="AD559" t="s">
        <v>757</v>
      </c>
      <c r="AF559" t="s">
        <v>141</v>
      </c>
      <c r="AG559" t="s">
        <v>361</v>
      </c>
      <c r="AH559" t="s">
        <v>142</v>
      </c>
      <c r="AI559">
        <v>3</v>
      </c>
      <c r="AJ559" t="s">
        <v>170</v>
      </c>
      <c r="AK559">
        <v>99.650001525878906</v>
      </c>
      <c r="AM559" t="s">
        <v>137</v>
      </c>
      <c r="AN559" t="s">
        <v>143</v>
      </c>
      <c r="AO559" t="s">
        <v>137</v>
      </c>
      <c r="AP559" t="s">
        <v>362</v>
      </c>
      <c r="AQ559" t="s">
        <v>145</v>
      </c>
      <c r="AR559" t="s">
        <v>137</v>
      </c>
      <c r="AS559" t="s">
        <v>146</v>
      </c>
      <c r="AT559" t="s">
        <v>137</v>
      </c>
      <c r="AW559" t="s">
        <v>368</v>
      </c>
      <c r="AX559" t="s">
        <v>148</v>
      </c>
      <c r="AY559">
        <v>0.18649999797344199</v>
      </c>
      <c r="AZ559" t="s">
        <v>149</v>
      </c>
      <c r="BA559">
        <v>10</v>
      </c>
      <c r="BB559" t="s">
        <v>150</v>
      </c>
      <c r="BD559">
        <v>9.9999997764825804E-3</v>
      </c>
      <c r="BE559" t="s">
        <v>151</v>
      </c>
      <c r="BF559" t="s">
        <v>137</v>
      </c>
      <c r="BG559" t="s">
        <v>137</v>
      </c>
      <c r="BH559" t="s">
        <v>166</v>
      </c>
      <c r="BJ559">
        <v>1</v>
      </c>
      <c r="BK559">
        <v>1</v>
      </c>
      <c r="BL559">
        <v>24</v>
      </c>
      <c r="BM559" t="s">
        <v>152</v>
      </c>
      <c r="BN559">
        <v>24</v>
      </c>
      <c r="BP559">
        <v>1</v>
      </c>
      <c r="BQ559">
        <v>2</v>
      </c>
      <c r="BR559" t="s">
        <v>380</v>
      </c>
      <c r="BV559" t="s">
        <v>155</v>
      </c>
      <c r="BW559">
        <v>1</v>
      </c>
      <c r="BX559" t="s">
        <v>379</v>
      </c>
      <c r="BY559">
        <v>1</v>
      </c>
      <c r="BZ559" t="s">
        <v>156</v>
      </c>
      <c r="CC559">
        <v>1</v>
      </c>
      <c r="CD559">
        <v>0</v>
      </c>
      <c r="CE559" t="s">
        <v>158</v>
      </c>
      <c r="CG559" t="s">
        <v>365</v>
      </c>
      <c r="CI559" t="s">
        <v>137</v>
      </c>
      <c r="CK559" t="s">
        <v>174</v>
      </c>
      <c r="CL559" t="s">
        <v>137</v>
      </c>
      <c r="CN559">
        <v>0</v>
      </c>
      <c r="CO559">
        <v>0</v>
      </c>
      <c r="CP559">
        <v>0</v>
      </c>
      <c r="CQ559">
        <v>0</v>
      </c>
      <c r="CR559">
        <v>0</v>
      </c>
      <c r="CS559">
        <v>0</v>
      </c>
      <c r="CT559">
        <v>0</v>
      </c>
      <c r="CU559" t="s">
        <v>162</v>
      </c>
      <c r="CW559">
        <v>0</v>
      </c>
      <c r="CX559">
        <v>0</v>
      </c>
      <c r="CZ559">
        <v>5</v>
      </c>
      <c r="DA559">
        <v>5</v>
      </c>
      <c r="DB559">
        <v>6</v>
      </c>
      <c r="DC559">
        <v>5</v>
      </c>
      <c r="DD559">
        <v>10</v>
      </c>
      <c r="DE559">
        <v>5</v>
      </c>
      <c r="DF559">
        <v>3</v>
      </c>
      <c r="DG559">
        <v>10</v>
      </c>
      <c r="DH559">
        <v>0</v>
      </c>
      <c r="DI559">
        <v>5</v>
      </c>
      <c r="DJ559">
        <v>5</v>
      </c>
      <c r="DK559">
        <v>5</v>
      </c>
      <c r="DL559">
        <v>5</v>
      </c>
      <c r="DM559">
        <v>5</v>
      </c>
      <c r="DN559">
        <v>0</v>
      </c>
      <c r="DO559">
        <v>2</v>
      </c>
      <c r="DP559">
        <v>5</v>
      </c>
      <c r="DQ559">
        <v>0</v>
      </c>
      <c r="DR559">
        <v>5</v>
      </c>
      <c r="DS559">
        <v>10</v>
      </c>
      <c r="DT559">
        <v>0</v>
      </c>
      <c r="DU559">
        <v>0</v>
      </c>
      <c r="DV559">
        <v>0</v>
      </c>
      <c r="DW559">
        <v>0</v>
      </c>
      <c r="DX559">
        <v>0</v>
      </c>
      <c r="DY559">
        <v>0</v>
      </c>
      <c r="DZ559">
        <v>0</v>
      </c>
      <c r="EA559">
        <v>0</v>
      </c>
      <c r="EB559">
        <v>5</v>
      </c>
      <c r="EC559">
        <v>0</v>
      </c>
      <c r="ED559">
        <v>181</v>
      </c>
      <c r="EE559">
        <v>101</v>
      </c>
      <c r="EF559">
        <v>0.558011054992676</v>
      </c>
      <c r="EG559" t="s">
        <v>163</v>
      </c>
      <c r="EH559">
        <v>22252</v>
      </c>
      <c r="EI559" t="s">
        <v>758</v>
      </c>
      <c r="EJ559" t="s">
        <v>165</v>
      </c>
    </row>
    <row r="560" spans="1:140" ht="15" hidden="1" x14ac:dyDescent="0.25">
      <c r="A560" t="s">
        <v>752</v>
      </c>
      <c r="B560" t="s">
        <v>753</v>
      </c>
      <c r="D560" t="s">
        <v>263</v>
      </c>
      <c r="E560">
        <v>45348</v>
      </c>
      <c r="F560">
        <v>25746</v>
      </c>
      <c r="G560" t="s">
        <v>169</v>
      </c>
      <c r="H560" t="s">
        <v>133</v>
      </c>
      <c r="I560" t="s">
        <v>178</v>
      </c>
      <c r="J560" t="s">
        <v>196</v>
      </c>
      <c r="K560">
        <v>0.186</v>
      </c>
      <c r="L560" t="s">
        <v>197</v>
      </c>
      <c r="S560">
        <v>32534104</v>
      </c>
      <c r="T560" t="s">
        <v>759</v>
      </c>
      <c r="U560" t="s">
        <v>760</v>
      </c>
      <c r="V560">
        <v>2020</v>
      </c>
      <c r="W560" t="s">
        <v>290</v>
      </c>
      <c r="X560">
        <v>4160</v>
      </c>
      <c r="Y560">
        <v>100130</v>
      </c>
      <c r="AA560">
        <v>300.10000610351602</v>
      </c>
      <c r="AB560" t="s">
        <v>174</v>
      </c>
      <c r="AD560" t="s">
        <v>761</v>
      </c>
      <c r="AF560" t="s">
        <v>141</v>
      </c>
      <c r="AG560" t="s">
        <v>361</v>
      </c>
      <c r="AH560" t="s">
        <v>142</v>
      </c>
      <c r="AI560">
        <v>7</v>
      </c>
      <c r="AJ560" t="s">
        <v>170</v>
      </c>
      <c r="AK560">
        <v>97</v>
      </c>
      <c r="AL560" t="s">
        <v>762</v>
      </c>
      <c r="AM560" t="s">
        <v>137</v>
      </c>
      <c r="AN560" t="s">
        <v>171</v>
      </c>
      <c r="AO560" t="s">
        <v>137</v>
      </c>
      <c r="AP560" t="s">
        <v>560</v>
      </c>
      <c r="AQ560" t="s">
        <v>145</v>
      </c>
      <c r="AR560" t="s">
        <v>137</v>
      </c>
      <c r="AS560" t="s">
        <v>168</v>
      </c>
      <c r="AT560" t="s">
        <v>137</v>
      </c>
      <c r="AU560" t="s">
        <v>293</v>
      </c>
      <c r="AV560" t="s">
        <v>515</v>
      </c>
      <c r="AW560" t="s">
        <v>763</v>
      </c>
      <c r="AX560" t="s">
        <v>310</v>
      </c>
      <c r="AY560">
        <v>2.7200000360608101E-2</v>
      </c>
      <c r="AZ560" t="s">
        <v>137</v>
      </c>
      <c r="BA560">
        <v>30</v>
      </c>
      <c r="BB560" t="s">
        <v>296</v>
      </c>
      <c r="BD560">
        <v>30</v>
      </c>
      <c r="BE560" t="s">
        <v>296</v>
      </c>
      <c r="BG560" t="s">
        <v>137</v>
      </c>
      <c r="BH560" t="s">
        <v>178</v>
      </c>
      <c r="BI560" t="s">
        <v>186</v>
      </c>
      <c r="BJ560">
        <v>1</v>
      </c>
      <c r="BK560">
        <v>0</v>
      </c>
      <c r="BL560">
        <v>24</v>
      </c>
      <c r="BM560" t="s">
        <v>152</v>
      </c>
      <c r="BN560">
        <v>24</v>
      </c>
      <c r="BP560">
        <v>1</v>
      </c>
      <c r="BU560">
        <v>0</v>
      </c>
      <c r="BV560" t="s">
        <v>155</v>
      </c>
      <c r="BW560">
        <v>1</v>
      </c>
      <c r="BX560" t="s">
        <v>133</v>
      </c>
      <c r="BY560">
        <v>1</v>
      </c>
      <c r="BZ560" t="s">
        <v>475</v>
      </c>
      <c r="CA560">
        <v>5.0000000000000001E-3</v>
      </c>
      <c r="CC560">
        <v>1</v>
      </c>
      <c r="CD560">
        <v>1</v>
      </c>
      <c r="CE560" t="s">
        <v>158</v>
      </c>
      <c r="CG560" t="s">
        <v>159</v>
      </c>
      <c r="CI560" t="s">
        <v>137</v>
      </c>
      <c r="CJ560" t="s">
        <v>137</v>
      </c>
      <c r="CK560" t="s">
        <v>137</v>
      </c>
      <c r="CL560" t="s">
        <v>137</v>
      </c>
      <c r="CM560" t="s">
        <v>279</v>
      </c>
      <c r="CN560">
        <v>0</v>
      </c>
      <c r="CO560">
        <v>1</v>
      </c>
      <c r="CP560">
        <v>1</v>
      </c>
      <c r="CQ560">
        <v>0</v>
      </c>
      <c r="CR560">
        <v>0</v>
      </c>
      <c r="CS560">
        <v>1</v>
      </c>
      <c r="CT560">
        <v>0</v>
      </c>
      <c r="CU560" t="s">
        <v>162</v>
      </c>
      <c r="CV560" t="s">
        <v>316</v>
      </c>
      <c r="CW560">
        <v>0</v>
      </c>
      <c r="CX560">
        <v>0</v>
      </c>
      <c r="CZ560">
        <v>5</v>
      </c>
      <c r="DA560">
        <v>5</v>
      </c>
      <c r="DB560">
        <v>6</v>
      </c>
      <c r="DC560">
        <v>3</v>
      </c>
      <c r="DD560">
        <v>10</v>
      </c>
      <c r="DE560">
        <v>5</v>
      </c>
      <c r="DF560">
        <v>5</v>
      </c>
      <c r="DG560">
        <v>10</v>
      </c>
      <c r="DH560">
        <v>0</v>
      </c>
      <c r="DI560">
        <v>5</v>
      </c>
      <c r="DJ560">
        <v>5</v>
      </c>
      <c r="DK560">
        <v>5</v>
      </c>
      <c r="DL560">
        <v>5</v>
      </c>
      <c r="DM560">
        <v>5</v>
      </c>
      <c r="DN560">
        <v>5</v>
      </c>
      <c r="DO560">
        <v>2</v>
      </c>
      <c r="DP560">
        <v>5</v>
      </c>
      <c r="DQ560">
        <v>10</v>
      </c>
      <c r="DR560">
        <v>10</v>
      </c>
      <c r="DS560">
        <v>10</v>
      </c>
      <c r="DT560">
        <v>3</v>
      </c>
      <c r="DU560">
        <v>0</v>
      </c>
      <c r="DV560">
        <v>4</v>
      </c>
      <c r="DW560">
        <v>5</v>
      </c>
      <c r="DX560">
        <v>0</v>
      </c>
      <c r="DY560">
        <v>0</v>
      </c>
      <c r="DZ560">
        <v>10</v>
      </c>
      <c r="EA560">
        <v>0</v>
      </c>
      <c r="EB560">
        <v>5</v>
      </c>
      <c r="EC560">
        <v>0</v>
      </c>
      <c r="ED560">
        <v>196</v>
      </c>
      <c r="EE560">
        <v>143</v>
      </c>
      <c r="EF560">
        <v>0.72959184646606401</v>
      </c>
      <c r="EG560" t="s">
        <v>163</v>
      </c>
      <c r="EH560">
        <v>25746</v>
      </c>
      <c r="EI560" t="s">
        <v>516</v>
      </c>
      <c r="EJ560" t="s">
        <v>302</v>
      </c>
    </row>
    <row r="561" spans="1:140" ht="15" hidden="1" x14ac:dyDescent="0.25">
      <c r="A561" t="s">
        <v>752</v>
      </c>
      <c r="B561" t="s">
        <v>753</v>
      </c>
      <c r="D561" t="s">
        <v>263</v>
      </c>
      <c r="E561">
        <v>45348</v>
      </c>
      <c r="F561">
        <v>25746</v>
      </c>
      <c r="G561" t="s">
        <v>169</v>
      </c>
      <c r="H561" t="s">
        <v>133</v>
      </c>
      <c r="I561" t="s">
        <v>178</v>
      </c>
      <c r="J561" t="s">
        <v>210</v>
      </c>
      <c r="K561">
        <v>3.7</v>
      </c>
      <c r="L561" t="s">
        <v>152</v>
      </c>
      <c r="S561">
        <v>32534104</v>
      </c>
      <c r="T561" t="s">
        <v>759</v>
      </c>
      <c r="U561" t="s">
        <v>760</v>
      </c>
      <c r="V561">
        <v>2020</v>
      </c>
      <c r="W561" t="s">
        <v>290</v>
      </c>
      <c r="X561">
        <v>4160</v>
      </c>
      <c r="Y561">
        <v>100130</v>
      </c>
      <c r="AA561">
        <v>300.10000610351602</v>
      </c>
      <c r="AB561" t="s">
        <v>174</v>
      </c>
      <c r="AD561" t="s">
        <v>761</v>
      </c>
      <c r="AF561" t="s">
        <v>141</v>
      </c>
      <c r="AG561" t="s">
        <v>361</v>
      </c>
      <c r="AH561" t="s">
        <v>142</v>
      </c>
      <c r="AI561">
        <v>7</v>
      </c>
      <c r="AJ561" t="s">
        <v>170</v>
      </c>
      <c r="AK561">
        <v>97</v>
      </c>
      <c r="AL561" t="s">
        <v>762</v>
      </c>
      <c r="AM561" t="s">
        <v>137</v>
      </c>
      <c r="AN561" t="s">
        <v>171</v>
      </c>
      <c r="AO561" t="s">
        <v>137</v>
      </c>
      <c r="AP561" t="s">
        <v>560</v>
      </c>
      <c r="AQ561" t="s">
        <v>145</v>
      </c>
      <c r="AR561" t="s">
        <v>137</v>
      </c>
      <c r="AS561" t="s">
        <v>168</v>
      </c>
      <c r="AT561" t="s">
        <v>137</v>
      </c>
      <c r="AU561" t="s">
        <v>293</v>
      </c>
      <c r="AV561" t="s">
        <v>515</v>
      </c>
      <c r="AW561" t="s">
        <v>763</v>
      </c>
      <c r="AX561" t="s">
        <v>310</v>
      </c>
      <c r="AY561">
        <v>2.7200000360608101E-2</v>
      </c>
      <c r="AZ561" t="s">
        <v>137</v>
      </c>
      <c r="BA561">
        <v>30</v>
      </c>
      <c r="BB561" t="s">
        <v>296</v>
      </c>
      <c r="BD561">
        <v>30</v>
      </c>
      <c r="BE561" t="s">
        <v>296</v>
      </c>
      <c r="BG561" t="s">
        <v>137</v>
      </c>
      <c r="BH561" t="s">
        <v>178</v>
      </c>
      <c r="BI561" t="s">
        <v>186</v>
      </c>
      <c r="BJ561">
        <v>1</v>
      </c>
      <c r="BK561">
        <v>0</v>
      </c>
      <c r="BL561">
        <v>24</v>
      </c>
      <c r="BM561" t="s">
        <v>152</v>
      </c>
      <c r="BN561">
        <v>24</v>
      </c>
      <c r="BP561">
        <v>1</v>
      </c>
      <c r="BU561">
        <v>0</v>
      </c>
      <c r="BV561" t="s">
        <v>155</v>
      </c>
      <c r="BW561">
        <v>1</v>
      </c>
      <c r="BX561" t="s">
        <v>133</v>
      </c>
      <c r="BY561">
        <v>1</v>
      </c>
      <c r="BZ561" t="s">
        <v>475</v>
      </c>
      <c r="CA561">
        <v>5.0000000000000001E-3</v>
      </c>
      <c r="CC561">
        <v>1</v>
      </c>
      <c r="CD561">
        <v>1</v>
      </c>
      <c r="CE561" t="s">
        <v>158</v>
      </c>
      <c r="CG561" t="s">
        <v>159</v>
      </c>
      <c r="CI561" t="s">
        <v>137</v>
      </c>
      <c r="CJ561" t="s">
        <v>137</v>
      </c>
      <c r="CK561" t="s">
        <v>137</v>
      </c>
      <c r="CL561" t="s">
        <v>137</v>
      </c>
      <c r="CM561" t="s">
        <v>279</v>
      </c>
      <c r="CN561">
        <v>0</v>
      </c>
      <c r="CO561">
        <v>1</v>
      </c>
      <c r="CP561">
        <v>1</v>
      </c>
      <c r="CQ561">
        <v>0</v>
      </c>
      <c r="CR561">
        <v>0</v>
      </c>
      <c r="CS561">
        <v>1</v>
      </c>
      <c r="CT561">
        <v>0</v>
      </c>
      <c r="CU561" t="s">
        <v>162</v>
      </c>
      <c r="CV561" t="s">
        <v>316</v>
      </c>
      <c r="CW561">
        <v>0</v>
      </c>
      <c r="CX561">
        <v>0</v>
      </c>
      <c r="CZ561">
        <v>5</v>
      </c>
      <c r="DA561">
        <v>5</v>
      </c>
      <c r="DB561">
        <v>6</v>
      </c>
      <c r="DC561">
        <v>3</v>
      </c>
      <c r="DD561">
        <v>10</v>
      </c>
      <c r="DE561">
        <v>5</v>
      </c>
      <c r="DF561">
        <v>5</v>
      </c>
      <c r="DG561">
        <v>10</v>
      </c>
      <c r="DH561">
        <v>0</v>
      </c>
      <c r="DI561">
        <v>5</v>
      </c>
      <c r="DJ561">
        <v>5</v>
      </c>
      <c r="DK561">
        <v>5</v>
      </c>
      <c r="DL561">
        <v>5</v>
      </c>
      <c r="DM561">
        <v>5</v>
      </c>
      <c r="DN561">
        <v>5</v>
      </c>
      <c r="DO561">
        <v>2</v>
      </c>
      <c r="DP561">
        <v>5</v>
      </c>
      <c r="DQ561">
        <v>10</v>
      </c>
      <c r="DR561">
        <v>10</v>
      </c>
      <c r="DS561">
        <v>10</v>
      </c>
      <c r="DT561">
        <v>3</v>
      </c>
      <c r="DU561">
        <v>0</v>
      </c>
      <c r="DV561">
        <v>4</v>
      </c>
      <c r="DW561">
        <v>5</v>
      </c>
      <c r="DX561">
        <v>0</v>
      </c>
      <c r="DY561">
        <v>0</v>
      </c>
      <c r="DZ561">
        <v>10</v>
      </c>
      <c r="EA561">
        <v>0</v>
      </c>
      <c r="EB561">
        <v>5</v>
      </c>
      <c r="EC561">
        <v>0</v>
      </c>
      <c r="ED561">
        <v>196</v>
      </c>
      <c r="EE561">
        <v>143</v>
      </c>
      <c r="EF561">
        <v>0.72959184646606401</v>
      </c>
      <c r="EG561" t="s">
        <v>163</v>
      </c>
      <c r="EH561">
        <v>25746</v>
      </c>
      <c r="EI561" t="s">
        <v>516</v>
      </c>
      <c r="EJ561" t="s">
        <v>302</v>
      </c>
    </row>
    <row r="562" spans="1:140" ht="15" hidden="1" x14ac:dyDescent="0.25">
      <c r="A562" t="s">
        <v>752</v>
      </c>
      <c r="B562" t="s">
        <v>753</v>
      </c>
      <c r="D562" t="s">
        <v>263</v>
      </c>
      <c r="E562">
        <v>45348</v>
      </c>
      <c r="F562">
        <v>25746</v>
      </c>
      <c r="G562" t="s">
        <v>169</v>
      </c>
      <c r="H562" t="s">
        <v>133</v>
      </c>
      <c r="I562" t="s">
        <v>178</v>
      </c>
      <c r="J562" t="s">
        <v>252</v>
      </c>
      <c r="K562">
        <v>19</v>
      </c>
      <c r="L562" t="s">
        <v>253</v>
      </c>
      <c r="S562">
        <v>32534104</v>
      </c>
      <c r="T562" t="s">
        <v>759</v>
      </c>
      <c r="U562" t="s">
        <v>760</v>
      </c>
      <c r="V562">
        <v>2020</v>
      </c>
      <c r="W562" t="s">
        <v>290</v>
      </c>
      <c r="X562">
        <v>4160</v>
      </c>
      <c r="Y562">
        <v>100130</v>
      </c>
      <c r="AA562">
        <v>300.10000610351602</v>
      </c>
      <c r="AB562" t="s">
        <v>174</v>
      </c>
      <c r="AD562" t="s">
        <v>761</v>
      </c>
      <c r="AF562" t="s">
        <v>141</v>
      </c>
      <c r="AG562" t="s">
        <v>361</v>
      </c>
      <c r="AH562" t="s">
        <v>142</v>
      </c>
      <c r="AI562">
        <v>7</v>
      </c>
      <c r="AJ562" t="s">
        <v>170</v>
      </c>
      <c r="AK562">
        <v>97</v>
      </c>
      <c r="AL562" t="s">
        <v>762</v>
      </c>
      <c r="AM562" t="s">
        <v>137</v>
      </c>
      <c r="AN562" t="s">
        <v>171</v>
      </c>
      <c r="AO562" t="s">
        <v>137</v>
      </c>
      <c r="AP562" t="s">
        <v>560</v>
      </c>
      <c r="AQ562" t="s">
        <v>145</v>
      </c>
      <c r="AR562" t="s">
        <v>137</v>
      </c>
      <c r="AS562" t="s">
        <v>168</v>
      </c>
      <c r="AT562" t="s">
        <v>137</v>
      </c>
      <c r="AU562" t="s">
        <v>293</v>
      </c>
      <c r="AV562" t="s">
        <v>515</v>
      </c>
      <c r="AW562" t="s">
        <v>763</v>
      </c>
      <c r="AX562" t="s">
        <v>310</v>
      </c>
      <c r="AY562">
        <v>2.7200000360608101E-2</v>
      </c>
      <c r="AZ562" t="s">
        <v>137</v>
      </c>
      <c r="BA562">
        <v>30</v>
      </c>
      <c r="BB562" t="s">
        <v>296</v>
      </c>
      <c r="BD562">
        <v>30</v>
      </c>
      <c r="BE562" t="s">
        <v>296</v>
      </c>
      <c r="BG562" t="s">
        <v>137</v>
      </c>
      <c r="BH562" t="s">
        <v>178</v>
      </c>
      <c r="BI562" t="s">
        <v>186</v>
      </c>
      <c r="BJ562">
        <v>1</v>
      </c>
      <c r="BK562">
        <v>0</v>
      </c>
      <c r="BL562">
        <v>24</v>
      </c>
      <c r="BM562" t="s">
        <v>152</v>
      </c>
      <c r="BN562">
        <v>24</v>
      </c>
      <c r="BP562">
        <v>1</v>
      </c>
      <c r="BU562">
        <v>0</v>
      </c>
      <c r="BV562" t="s">
        <v>155</v>
      </c>
      <c r="BW562">
        <v>1</v>
      </c>
      <c r="BX562" t="s">
        <v>133</v>
      </c>
      <c r="BY562">
        <v>1</v>
      </c>
      <c r="BZ562" t="s">
        <v>475</v>
      </c>
      <c r="CA562">
        <v>5.0000000000000001E-3</v>
      </c>
      <c r="CC562">
        <v>1</v>
      </c>
      <c r="CD562">
        <v>1</v>
      </c>
      <c r="CE562" t="s">
        <v>158</v>
      </c>
      <c r="CG562" t="s">
        <v>159</v>
      </c>
      <c r="CI562" t="s">
        <v>137</v>
      </c>
      <c r="CJ562" t="s">
        <v>137</v>
      </c>
      <c r="CK562" t="s">
        <v>137</v>
      </c>
      <c r="CL562" t="s">
        <v>137</v>
      </c>
      <c r="CM562" t="s">
        <v>279</v>
      </c>
      <c r="CN562">
        <v>0</v>
      </c>
      <c r="CO562">
        <v>1</v>
      </c>
      <c r="CP562">
        <v>1</v>
      </c>
      <c r="CQ562">
        <v>0</v>
      </c>
      <c r="CR562">
        <v>0</v>
      </c>
      <c r="CS562">
        <v>1</v>
      </c>
      <c r="CT562">
        <v>0</v>
      </c>
      <c r="CU562" t="s">
        <v>162</v>
      </c>
      <c r="CV562" t="s">
        <v>316</v>
      </c>
      <c r="CW562">
        <v>0</v>
      </c>
      <c r="CX562">
        <v>0</v>
      </c>
      <c r="CZ562">
        <v>5</v>
      </c>
      <c r="DA562">
        <v>5</v>
      </c>
      <c r="DB562">
        <v>6</v>
      </c>
      <c r="DC562">
        <v>3</v>
      </c>
      <c r="DD562">
        <v>10</v>
      </c>
      <c r="DE562">
        <v>5</v>
      </c>
      <c r="DF562">
        <v>5</v>
      </c>
      <c r="DG562">
        <v>10</v>
      </c>
      <c r="DH562">
        <v>0</v>
      </c>
      <c r="DI562">
        <v>5</v>
      </c>
      <c r="DJ562">
        <v>5</v>
      </c>
      <c r="DK562">
        <v>5</v>
      </c>
      <c r="DL562">
        <v>5</v>
      </c>
      <c r="DM562">
        <v>5</v>
      </c>
      <c r="DN562">
        <v>5</v>
      </c>
      <c r="DO562">
        <v>2</v>
      </c>
      <c r="DP562">
        <v>5</v>
      </c>
      <c r="DQ562">
        <v>10</v>
      </c>
      <c r="DR562">
        <v>10</v>
      </c>
      <c r="DS562">
        <v>10</v>
      </c>
      <c r="DT562">
        <v>3</v>
      </c>
      <c r="DU562">
        <v>0</v>
      </c>
      <c r="DV562">
        <v>4</v>
      </c>
      <c r="DW562">
        <v>5</v>
      </c>
      <c r="DX562">
        <v>0</v>
      </c>
      <c r="DY562">
        <v>0</v>
      </c>
      <c r="DZ562">
        <v>10</v>
      </c>
      <c r="EA562">
        <v>0</v>
      </c>
      <c r="EB562">
        <v>5</v>
      </c>
      <c r="EC562">
        <v>0</v>
      </c>
      <c r="ED562">
        <v>196</v>
      </c>
      <c r="EE562">
        <v>143</v>
      </c>
      <c r="EF562">
        <v>0.72959184646606401</v>
      </c>
      <c r="EG562" t="s">
        <v>163</v>
      </c>
      <c r="EH562">
        <v>25746</v>
      </c>
      <c r="EI562" t="s">
        <v>516</v>
      </c>
      <c r="EJ562" t="s">
        <v>302</v>
      </c>
    </row>
    <row r="563" spans="1:140" ht="15" hidden="1" x14ac:dyDescent="0.25">
      <c r="A563" t="s">
        <v>752</v>
      </c>
      <c r="B563" t="s">
        <v>753</v>
      </c>
      <c r="D563" t="s">
        <v>263</v>
      </c>
      <c r="E563">
        <v>45348</v>
      </c>
      <c r="F563">
        <v>25746</v>
      </c>
      <c r="G563" t="s">
        <v>169</v>
      </c>
      <c r="H563" t="s">
        <v>133</v>
      </c>
      <c r="I563" t="s">
        <v>178</v>
      </c>
      <c r="J563" t="s">
        <v>433</v>
      </c>
      <c r="K563">
        <v>0.129</v>
      </c>
      <c r="L563" t="s">
        <v>136</v>
      </c>
      <c r="S563">
        <v>32534104</v>
      </c>
      <c r="T563" t="s">
        <v>759</v>
      </c>
      <c r="U563" t="s">
        <v>760</v>
      </c>
      <c r="V563">
        <v>2020</v>
      </c>
      <c r="W563" t="s">
        <v>290</v>
      </c>
      <c r="X563">
        <v>4160</v>
      </c>
      <c r="Y563">
        <v>100130</v>
      </c>
      <c r="AA563">
        <v>300.10000610351602</v>
      </c>
      <c r="AB563" t="s">
        <v>174</v>
      </c>
      <c r="AD563" t="s">
        <v>761</v>
      </c>
      <c r="AF563" t="s">
        <v>141</v>
      </c>
      <c r="AG563" t="s">
        <v>361</v>
      </c>
      <c r="AH563" t="s">
        <v>142</v>
      </c>
      <c r="AI563">
        <v>7</v>
      </c>
      <c r="AJ563" t="s">
        <v>170</v>
      </c>
      <c r="AK563">
        <v>97</v>
      </c>
      <c r="AL563" t="s">
        <v>762</v>
      </c>
      <c r="AM563" t="s">
        <v>137</v>
      </c>
      <c r="AN563" t="s">
        <v>171</v>
      </c>
      <c r="AO563" t="s">
        <v>137</v>
      </c>
      <c r="AP563" t="s">
        <v>560</v>
      </c>
      <c r="AQ563" t="s">
        <v>145</v>
      </c>
      <c r="AR563" t="s">
        <v>137</v>
      </c>
      <c r="AS563" t="s">
        <v>168</v>
      </c>
      <c r="AT563" t="s">
        <v>137</v>
      </c>
      <c r="AU563" t="s">
        <v>293</v>
      </c>
      <c r="AV563" t="s">
        <v>515</v>
      </c>
      <c r="AW563" t="s">
        <v>763</v>
      </c>
      <c r="AX563" t="s">
        <v>310</v>
      </c>
      <c r="AY563">
        <v>2.7200000360608101E-2</v>
      </c>
      <c r="AZ563" t="s">
        <v>137</v>
      </c>
      <c r="BA563">
        <v>30</v>
      </c>
      <c r="BB563" t="s">
        <v>296</v>
      </c>
      <c r="BD563">
        <v>30</v>
      </c>
      <c r="BE563" t="s">
        <v>296</v>
      </c>
      <c r="BG563" t="s">
        <v>137</v>
      </c>
      <c r="BH563" t="s">
        <v>178</v>
      </c>
      <c r="BI563" t="s">
        <v>186</v>
      </c>
      <c r="BJ563">
        <v>1</v>
      </c>
      <c r="BK563">
        <v>0</v>
      </c>
      <c r="BL563">
        <v>24</v>
      </c>
      <c r="BM563" t="s">
        <v>152</v>
      </c>
      <c r="BN563">
        <v>24</v>
      </c>
      <c r="BP563">
        <v>1</v>
      </c>
      <c r="BU563">
        <v>0</v>
      </c>
      <c r="BV563" t="s">
        <v>155</v>
      </c>
      <c r="BW563">
        <v>1</v>
      </c>
      <c r="BX563" t="s">
        <v>133</v>
      </c>
      <c r="BY563">
        <v>1</v>
      </c>
      <c r="BZ563" t="s">
        <v>475</v>
      </c>
      <c r="CA563">
        <v>5.0000000000000001E-3</v>
      </c>
      <c r="CC563">
        <v>1</v>
      </c>
      <c r="CD563">
        <v>1</v>
      </c>
      <c r="CE563" t="s">
        <v>158</v>
      </c>
      <c r="CG563" t="s">
        <v>159</v>
      </c>
      <c r="CI563" t="s">
        <v>137</v>
      </c>
      <c r="CJ563" t="s">
        <v>137</v>
      </c>
      <c r="CK563" t="s">
        <v>137</v>
      </c>
      <c r="CL563" t="s">
        <v>137</v>
      </c>
      <c r="CM563" t="s">
        <v>279</v>
      </c>
      <c r="CN563">
        <v>0</v>
      </c>
      <c r="CO563">
        <v>1</v>
      </c>
      <c r="CP563">
        <v>1</v>
      </c>
      <c r="CQ563">
        <v>0</v>
      </c>
      <c r="CR563">
        <v>0</v>
      </c>
      <c r="CS563">
        <v>1</v>
      </c>
      <c r="CT563">
        <v>0</v>
      </c>
      <c r="CU563" t="s">
        <v>162</v>
      </c>
      <c r="CV563" t="s">
        <v>316</v>
      </c>
      <c r="CW563">
        <v>0</v>
      </c>
      <c r="CX563">
        <v>0</v>
      </c>
      <c r="CZ563">
        <v>5</v>
      </c>
      <c r="DA563">
        <v>5</v>
      </c>
      <c r="DB563">
        <v>6</v>
      </c>
      <c r="DC563">
        <v>3</v>
      </c>
      <c r="DD563">
        <v>10</v>
      </c>
      <c r="DE563">
        <v>5</v>
      </c>
      <c r="DF563">
        <v>5</v>
      </c>
      <c r="DG563">
        <v>10</v>
      </c>
      <c r="DH563">
        <v>0</v>
      </c>
      <c r="DI563">
        <v>5</v>
      </c>
      <c r="DJ563">
        <v>5</v>
      </c>
      <c r="DK563">
        <v>5</v>
      </c>
      <c r="DL563">
        <v>5</v>
      </c>
      <c r="DM563">
        <v>5</v>
      </c>
      <c r="DN563">
        <v>5</v>
      </c>
      <c r="DO563">
        <v>2</v>
      </c>
      <c r="DP563">
        <v>5</v>
      </c>
      <c r="DQ563">
        <v>10</v>
      </c>
      <c r="DR563">
        <v>10</v>
      </c>
      <c r="DS563">
        <v>10</v>
      </c>
      <c r="DT563">
        <v>3</v>
      </c>
      <c r="DU563">
        <v>0</v>
      </c>
      <c r="DV563">
        <v>4</v>
      </c>
      <c r="DW563">
        <v>5</v>
      </c>
      <c r="DX563">
        <v>0</v>
      </c>
      <c r="DY563">
        <v>0</v>
      </c>
      <c r="DZ563">
        <v>10</v>
      </c>
      <c r="EA563">
        <v>0</v>
      </c>
      <c r="EB563">
        <v>5</v>
      </c>
      <c r="EC563">
        <v>0</v>
      </c>
      <c r="ED563">
        <v>196</v>
      </c>
      <c r="EE563">
        <v>143</v>
      </c>
      <c r="EF563">
        <v>0.72959184646606401</v>
      </c>
      <c r="EG563" t="s">
        <v>163</v>
      </c>
      <c r="EH563">
        <v>25746</v>
      </c>
      <c r="EI563" t="s">
        <v>516</v>
      </c>
      <c r="EJ563" t="s">
        <v>302</v>
      </c>
    </row>
    <row r="564" spans="1:140" ht="15" hidden="1" x14ac:dyDescent="0.25">
      <c r="A564" t="s">
        <v>752</v>
      </c>
      <c r="B564" t="s">
        <v>753</v>
      </c>
      <c r="D564" t="s">
        <v>263</v>
      </c>
      <c r="E564">
        <v>45348</v>
      </c>
      <c r="F564">
        <v>25746</v>
      </c>
      <c r="G564" t="s">
        <v>169</v>
      </c>
      <c r="H564" t="s">
        <v>133</v>
      </c>
      <c r="I564" t="s">
        <v>178</v>
      </c>
      <c r="J564" t="s">
        <v>179</v>
      </c>
      <c r="K564">
        <v>2.7</v>
      </c>
      <c r="L564" t="s">
        <v>152</v>
      </c>
      <c r="S564">
        <v>32534104</v>
      </c>
      <c r="T564" t="s">
        <v>759</v>
      </c>
      <c r="U564" t="s">
        <v>760</v>
      </c>
      <c r="V564">
        <v>2020</v>
      </c>
      <c r="W564" t="s">
        <v>290</v>
      </c>
      <c r="X564">
        <v>4160</v>
      </c>
      <c r="Y564">
        <v>100130</v>
      </c>
      <c r="AA564">
        <v>300.10000610351602</v>
      </c>
      <c r="AB564" t="s">
        <v>174</v>
      </c>
      <c r="AD564" t="s">
        <v>761</v>
      </c>
      <c r="AF564" t="s">
        <v>141</v>
      </c>
      <c r="AG564" t="s">
        <v>361</v>
      </c>
      <c r="AH564" t="s">
        <v>142</v>
      </c>
      <c r="AI564">
        <v>7</v>
      </c>
      <c r="AJ564" t="s">
        <v>170</v>
      </c>
      <c r="AK564">
        <v>97</v>
      </c>
      <c r="AL564" t="s">
        <v>762</v>
      </c>
      <c r="AM564" t="s">
        <v>137</v>
      </c>
      <c r="AN564" t="s">
        <v>171</v>
      </c>
      <c r="AO564" t="s">
        <v>137</v>
      </c>
      <c r="AP564" t="s">
        <v>560</v>
      </c>
      <c r="AQ564" t="s">
        <v>145</v>
      </c>
      <c r="AR564" t="s">
        <v>137</v>
      </c>
      <c r="AS564" t="s">
        <v>168</v>
      </c>
      <c r="AT564" t="s">
        <v>137</v>
      </c>
      <c r="AU564" t="s">
        <v>293</v>
      </c>
      <c r="AV564" t="s">
        <v>515</v>
      </c>
      <c r="AW564" t="s">
        <v>763</v>
      </c>
      <c r="AX564" t="s">
        <v>310</v>
      </c>
      <c r="AY564">
        <v>2.7200000360608101E-2</v>
      </c>
      <c r="AZ564" t="s">
        <v>137</v>
      </c>
      <c r="BA564">
        <v>30</v>
      </c>
      <c r="BB564" t="s">
        <v>296</v>
      </c>
      <c r="BD564">
        <v>30</v>
      </c>
      <c r="BE564" t="s">
        <v>296</v>
      </c>
      <c r="BG564" t="s">
        <v>137</v>
      </c>
      <c r="BH564" t="s">
        <v>178</v>
      </c>
      <c r="BI564" t="s">
        <v>186</v>
      </c>
      <c r="BJ564">
        <v>1</v>
      </c>
      <c r="BK564">
        <v>0</v>
      </c>
      <c r="BL564">
        <v>24</v>
      </c>
      <c r="BM564" t="s">
        <v>152</v>
      </c>
      <c r="BN564">
        <v>24</v>
      </c>
      <c r="BP564">
        <v>1</v>
      </c>
      <c r="BU564">
        <v>0</v>
      </c>
      <c r="BV564" t="s">
        <v>155</v>
      </c>
      <c r="BW564">
        <v>1</v>
      </c>
      <c r="BX564" t="s">
        <v>133</v>
      </c>
      <c r="BY564">
        <v>1</v>
      </c>
      <c r="BZ564" t="s">
        <v>475</v>
      </c>
      <c r="CA564">
        <v>5.0000000000000001E-3</v>
      </c>
      <c r="CC564">
        <v>1</v>
      </c>
      <c r="CD564">
        <v>1</v>
      </c>
      <c r="CE564" t="s">
        <v>158</v>
      </c>
      <c r="CG564" t="s">
        <v>159</v>
      </c>
      <c r="CI564" t="s">
        <v>137</v>
      </c>
      <c r="CJ564" t="s">
        <v>137</v>
      </c>
      <c r="CK564" t="s">
        <v>137</v>
      </c>
      <c r="CL564" t="s">
        <v>137</v>
      </c>
      <c r="CM564" t="s">
        <v>279</v>
      </c>
      <c r="CN564">
        <v>0</v>
      </c>
      <c r="CO564">
        <v>1</v>
      </c>
      <c r="CP564">
        <v>1</v>
      </c>
      <c r="CQ564">
        <v>0</v>
      </c>
      <c r="CR564">
        <v>0</v>
      </c>
      <c r="CS564">
        <v>1</v>
      </c>
      <c r="CT564">
        <v>0</v>
      </c>
      <c r="CU564" t="s">
        <v>162</v>
      </c>
      <c r="CV564" t="s">
        <v>316</v>
      </c>
      <c r="CW564">
        <v>0</v>
      </c>
      <c r="CX564">
        <v>0</v>
      </c>
      <c r="CZ564">
        <v>5</v>
      </c>
      <c r="DA564">
        <v>5</v>
      </c>
      <c r="DB564">
        <v>6</v>
      </c>
      <c r="DC564">
        <v>3</v>
      </c>
      <c r="DD564">
        <v>10</v>
      </c>
      <c r="DE564">
        <v>5</v>
      </c>
      <c r="DF564">
        <v>5</v>
      </c>
      <c r="DG564">
        <v>10</v>
      </c>
      <c r="DH564">
        <v>0</v>
      </c>
      <c r="DI564">
        <v>5</v>
      </c>
      <c r="DJ564">
        <v>5</v>
      </c>
      <c r="DK564">
        <v>5</v>
      </c>
      <c r="DL564">
        <v>5</v>
      </c>
      <c r="DM564">
        <v>5</v>
      </c>
      <c r="DN564">
        <v>5</v>
      </c>
      <c r="DO564">
        <v>2</v>
      </c>
      <c r="DP564">
        <v>5</v>
      </c>
      <c r="DQ564">
        <v>10</v>
      </c>
      <c r="DR564">
        <v>10</v>
      </c>
      <c r="DS564">
        <v>10</v>
      </c>
      <c r="DT564">
        <v>3</v>
      </c>
      <c r="DU564">
        <v>0</v>
      </c>
      <c r="DV564">
        <v>4</v>
      </c>
      <c r="DW564">
        <v>5</v>
      </c>
      <c r="DX564">
        <v>0</v>
      </c>
      <c r="DY564">
        <v>0</v>
      </c>
      <c r="DZ564">
        <v>10</v>
      </c>
      <c r="EA564">
        <v>0</v>
      </c>
      <c r="EB564">
        <v>5</v>
      </c>
      <c r="EC564">
        <v>0</v>
      </c>
      <c r="ED564">
        <v>196</v>
      </c>
      <c r="EE564">
        <v>143</v>
      </c>
      <c r="EF564">
        <v>0.72959184646606401</v>
      </c>
      <c r="EG564" t="s">
        <v>163</v>
      </c>
      <c r="EH564">
        <v>25746</v>
      </c>
      <c r="EI564" t="s">
        <v>516</v>
      </c>
      <c r="EJ564" t="s">
        <v>302</v>
      </c>
    </row>
    <row r="565" spans="1:140" ht="15" hidden="1" x14ac:dyDescent="0.25">
      <c r="A565" t="s">
        <v>752</v>
      </c>
      <c r="B565" t="s">
        <v>753</v>
      </c>
      <c r="D565" t="s">
        <v>263</v>
      </c>
      <c r="E565">
        <v>45348</v>
      </c>
      <c r="F565">
        <v>25746</v>
      </c>
      <c r="G565" t="s">
        <v>169</v>
      </c>
      <c r="H565" t="s">
        <v>133</v>
      </c>
      <c r="I565" t="s">
        <v>178</v>
      </c>
      <c r="J565" t="s">
        <v>249</v>
      </c>
      <c r="K565">
        <v>0.17499999999999999</v>
      </c>
      <c r="L565" t="s">
        <v>251</v>
      </c>
      <c r="S565">
        <v>32534104</v>
      </c>
      <c r="T565" t="s">
        <v>759</v>
      </c>
      <c r="U565" t="s">
        <v>760</v>
      </c>
      <c r="V565">
        <v>2020</v>
      </c>
      <c r="W565" t="s">
        <v>290</v>
      </c>
      <c r="X565">
        <v>4160</v>
      </c>
      <c r="Y565">
        <v>100130</v>
      </c>
      <c r="AA565">
        <v>300.10000610351602</v>
      </c>
      <c r="AB565" t="s">
        <v>174</v>
      </c>
      <c r="AD565" t="s">
        <v>761</v>
      </c>
      <c r="AF565" t="s">
        <v>141</v>
      </c>
      <c r="AG565" t="s">
        <v>361</v>
      </c>
      <c r="AH565" t="s">
        <v>142</v>
      </c>
      <c r="AI565">
        <v>7</v>
      </c>
      <c r="AJ565" t="s">
        <v>170</v>
      </c>
      <c r="AK565">
        <v>97</v>
      </c>
      <c r="AL565" t="s">
        <v>762</v>
      </c>
      <c r="AM565" t="s">
        <v>137</v>
      </c>
      <c r="AN565" t="s">
        <v>171</v>
      </c>
      <c r="AO565" t="s">
        <v>137</v>
      </c>
      <c r="AP565" t="s">
        <v>560</v>
      </c>
      <c r="AQ565" t="s">
        <v>145</v>
      </c>
      <c r="AR565" t="s">
        <v>137</v>
      </c>
      <c r="AS565" t="s">
        <v>168</v>
      </c>
      <c r="AT565" t="s">
        <v>137</v>
      </c>
      <c r="AU565" t="s">
        <v>293</v>
      </c>
      <c r="AV565" t="s">
        <v>515</v>
      </c>
      <c r="AW565" t="s">
        <v>763</v>
      </c>
      <c r="AX565" t="s">
        <v>310</v>
      </c>
      <c r="AY565">
        <v>2.7200000360608101E-2</v>
      </c>
      <c r="AZ565" t="s">
        <v>137</v>
      </c>
      <c r="BA565">
        <v>30</v>
      </c>
      <c r="BB565" t="s">
        <v>296</v>
      </c>
      <c r="BD565">
        <v>30</v>
      </c>
      <c r="BE565" t="s">
        <v>296</v>
      </c>
      <c r="BG565" t="s">
        <v>137</v>
      </c>
      <c r="BH565" t="s">
        <v>178</v>
      </c>
      <c r="BI565" t="s">
        <v>186</v>
      </c>
      <c r="BJ565">
        <v>1</v>
      </c>
      <c r="BK565">
        <v>0</v>
      </c>
      <c r="BL565">
        <v>24</v>
      </c>
      <c r="BM565" t="s">
        <v>152</v>
      </c>
      <c r="BN565">
        <v>24</v>
      </c>
      <c r="BP565">
        <v>1</v>
      </c>
      <c r="BU565">
        <v>0</v>
      </c>
      <c r="BV565" t="s">
        <v>155</v>
      </c>
      <c r="BW565">
        <v>1</v>
      </c>
      <c r="BX565" t="s">
        <v>133</v>
      </c>
      <c r="BY565">
        <v>1</v>
      </c>
      <c r="BZ565" t="s">
        <v>475</v>
      </c>
      <c r="CA565">
        <v>5.0000000000000001E-3</v>
      </c>
      <c r="CC565">
        <v>1</v>
      </c>
      <c r="CD565">
        <v>1</v>
      </c>
      <c r="CE565" t="s">
        <v>158</v>
      </c>
      <c r="CG565" t="s">
        <v>159</v>
      </c>
      <c r="CI565" t="s">
        <v>137</v>
      </c>
      <c r="CJ565" t="s">
        <v>137</v>
      </c>
      <c r="CK565" t="s">
        <v>137</v>
      </c>
      <c r="CL565" t="s">
        <v>137</v>
      </c>
      <c r="CM565" t="s">
        <v>279</v>
      </c>
      <c r="CN565">
        <v>0</v>
      </c>
      <c r="CO565">
        <v>1</v>
      </c>
      <c r="CP565">
        <v>1</v>
      </c>
      <c r="CQ565">
        <v>0</v>
      </c>
      <c r="CR565">
        <v>0</v>
      </c>
      <c r="CS565">
        <v>1</v>
      </c>
      <c r="CT565">
        <v>0</v>
      </c>
      <c r="CU565" t="s">
        <v>162</v>
      </c>
      <c r="CV565" t="s">
        <v>316</v>
      </c>
      <c r="CW565">
        <v>0</v>
      </c>
      <c r="CX565">
        <v>0</v>
      </c>
      <c r="CZ565">
        <v>5</v>
      </c>
      <c r="DA565">
        <v>5</v>
      </c>
      <c r="DB565">
        <v>6</v>
      </c>
      <c r="DC565">
        <v>3</v>
      </c>
      <c r="DD565">
        <v>10</v>
      </c>
      <c r="DE565">
        <v>5</v>
      </c>
      <c r="DF565">
        <v>5</v>
      </c>
      <c r="DG565">
        <v>10</v>
      </c>
      <c r="DH565">
        <v>0</v>
      </c>
      <c r="DI565">
        <v>5</v>
      </c>
      <c r="DJ565">
        <v>5</v>
      </c>
      <c r="DK565">
        <v>5</v>
      </c>
      <c r="DL565">
        <v>5</v>
      </c>
      <c r="DM565">
        <v>5</v>
      </c>
      <c r="DN565">
        <v>5</v>
      </c>
      <c r="DO565">
        <v>2</v>
      </c>
      <c r="DP565">
        <v>5</v>
      </c>
      <c r="DQ565">
        <v>10</v>
      </c>
      <c r="DR565">
        <v>10</v>
      </c>
      <c r="DS565">
        <v>10</v>
      </c>
      <c r="DT565">
        <v>3</v>
      </c>
      <c r="DU565">
        <v>0</v>
      </c>
      <c r="DV565">
        <v>4</v>
      </c>
      <c r="DW565">
        <v>5</v>
      </c>
      <c r="DX565">
        <v>0</v>
      </c>
      <c r="DY565">
        <v>0</v>
      </c>
      <c r="DZ565">
        <v>10</v>
      </c>
      <c r="EA565">
        <v>0</v>
      </c>
      <c r="EB565">
        <v>5</v>
      </c>
      <c r="EC565">
        <v>0</v>
      </c>
      <c r="ED565">
        <v>196</v>
      </c>
      <c r="EE565">
        <v>143</v>
      </c>
      <c r="EF565">
        <v>0.72959184646606401</v>
      </c>
      <c r="EG565" t="s">
        <v>163</v>
      </c>
      <c r="EH565">
        <v>25746</v>
      </c>
      <c r="EI565" t="s">
        <v>516</v>
      </c>
      <c r="EJ565" t="s">
        <v>302</v>
      </c>
    </row>
    <row r="566" spans="1:140" ht="15" hidden="1" x14ac:dyDescent="0.25">
      <c r="A566" t="s">
        <v>752</v>
      </c>
      <c r="B566" t="s">
        <v>753</v>
      </c>
      <c r="D566" t="s">
        <v>263</v>
      </c>
      <c r="E566">
        <v>45348</v>
      </c>
      <c r="F566">
        <v>25746</v>
      </c>
      <c r="G566" t="s">
        <v>169</v>
      </c>
      <c r="H566" t="s">
        <v>133</v>
      </c>
      <c r="I566" t="s">
        <v>178</v>
      </c>
      <c r="J566" t="s">
        <v>284</v>
      </c>
      <c r="K566">
        <v>1.5149999999999999</v>
      </c>
      <c r="L566" t="s">
        <v>258</v>
      </c>
      <c r="S566">
        <v>32534104</v>
      </c>
      <c r="T566" t="s">
        <v>759</v>
      </c>
      <c r="U566" t="s">
        <v>760</v>
      </c>
      <c r="V566">
        <v>2020</v>
      </c>
      <c r="W566" t="s">
        <v>290</v>
      </c>
      <c r="X566">
        <v>4160</v>
      </c>
      <c r="Y566">
        <v>100130</v>
      </c>
      <c r="AA566">
        <v>300.10000610351602</v>
      </c>
      <c r="AB566" t="s">
        <v>174</v>
      </c>
      <c r="AD566" t="s">
        <v>761</v>
      </c>
      <c r="AF566" t="s">
        <v>141</v>
      </c>
      <c r="AG566" t="s">
        <v>361</v>
      </c>
      <c r="AH566" t="s">
        <v>142</v>
      </c>
      <c r="AI566">
        <v>7</v>
      </c>
      <c r="AJ566" t="s">
        <v>170</v>
      </c>
      <c r="AK566">
        <v>97</v>
      </c>
      <c r="AL566" t="s">
        <v>762</v>
      </c>
      <c r="AM566" t="s">
        <v>137</v>
      </c>
      <c r="AN566" t="s">
        <v>171</v>
      </c>
      <c r="AO566" t="s">
        <v>137</v>
      </c>
      <c r="AP566" t="s">
        <v>560</v>
      </c>
      <c r="AQ566" t="s">
        <v>145</v>
      </c>
      <c r="AR566" t="s">
        <v>137</v>
      </c>
      <c r="AS566" t="s">
        <v>168</v>
      </c>
      <c r="AT566" t="s">
        <v>137</v>
      </c>
      <c r="AU566" t="s">
        <v>293</v>
      </c>
      <c r="AV566" t="s">
        <v>515</v>
      </c>
      <c r="AW566" t="s">
        <v>763</v>
      </c>
      <c r="AX566" t="s">
        <v>310</v>
      </c>
      <c r="AY566">
        <v>2.7200000360608101E-2</v>
      </c>
      <c r="AZ566" t="s">
        <v>137</v>
      </c>
      <c r="BA566">
        <v>30</v>
      </c>
      <c r="BB566" t="s">
        <v>296</v>
      </c>
      <c r="BD566">
        <v>30</v>
      </c>
      <c r="BE566" t="s">
        <v>296</v>
      </c>
      <c r="BG566" t="s">
        <v>137</v>
      </c>
      <c r="BH566" t="s">
        <v>178</v>
      </c>
      <c r="BI566" t="s">
        <v>186</v>
      </c>
      <c r="BJ566">
        <v>1</v>
      </c>
      <c r="BK566">
        <v>0</v>
      </c>
      <c r="BL566">
        <v>24</v>
      </c>
      <c r="BM566" t="s">
        <v>152</v>
      </c>
      <c r="BN566">
        <v>24</v>
      </c>
      <c r="BP566">
        <v>1</v>
      </c>
      <c r="BU566">
        <v>0</v>
      </c>
      <c r="BV566" t="s">
        <v>155</v>
      </c>
      <c r="BW566">
        <v>1</v>
      </c>
      <c r="BX566" t="s">
        <v>133</v>
      </c>
      <c r="BY566">
        <v>1</v>
      </c>
      <c r="BZ566" t="s">
        <v>475</v>
      </c>
      <c r="CA566">
        <v>5.0000000000000001E-3</v>
      </c>
      <c r="CC566">
        <v>1</v>
      </c>
      <c r="CD566">
        <v>1</v>
      </c>
      <c r="CE566" t="s">
        <v>158</v>
      </c>
      <c r="CG566" t="s">
        <v>159</v>
      </c>
      <c r="CI566" t="s">
        <v>137</v>
      </c>
      <c r="CJ566" t="s">
        <v>137</v>
      </c>
      <c r="CK566" t="s">
        <v>137</v>
      </c>
      <c r="CL566" t="s">
        <v>137</v>
      </c>
      <c r="CM566" t="s">
        <v>279</v>
      </c>
      <c r="CN566">
        <v>0</v>
      </c>
      <c r="CO566">
        <v>1</v>
      </c>
      <c r="CP566">
        <v>1</v>
      </c>
      <c r="CQ566">
        <v>0</v>
      </c>
      <c r="CR566">
        <v>0</v>
      </c>
      <c r="CS566">
        <v>1</v>
      </c>
      <c r="CT566">
        <v>0</v>
      </c>
      <c r="CU566" t="s">
        <v>162</v>
      </c>
      <c r="CV566" t="s">
        <v>316</v>
      </c>
      <c r="CW566">
        <v>0</v>
      </c>
      <c r="CX566">
        <v>0</v>
      </c>
      <c r="CZ566">
        <v>5</v>
      </c>
      <c r="DA566">
        <v>5</v>
      </c>
      <c r="DB566">
        <v>6</v>
      </c>
      <c r="DC566">
        <v>3</v>
      </c>
      <c r="DD566">
        <v>10</v>
      </c>
      <c r="DE566">
        <v>5</v>
      </c>
      <c r="DF566">
        <v>5</v>
      </c>
      <c r="DG566">
        <v>10</v>
      </c>
      <c r="DH566">
        <v>0</v>
      </c>
      <c r="DI566">
        <v>5</v>
      </c>
      <c r="DJ566">
        <v>5</v>
      </c>
      <c r="DK566">
        <v>5</v>
      </c>
      <c r="DL566">
        <v>5</v>
      </c>
      <c r="DM566">
        <v>5</v>
      </c>
      <c r="DN566">
        <v>5</v>
      </c>
      <c r="DO566">
        <v>2</v>
      </c>
      <c r="DP566">
        <v>5</v>
      </c>
      <c r="DQ566">
        <v>10</v>
      </c>
      <c r="DR566">
        <v>10</v>
      </c>
      <c r="DS566">
        <v>10</v>
      </c>
      <c r="DT566">
        <v>3</v>
      </c>
      <c r="DU566">
        <v>0</v>
      </c>
      <c r="DV566">
        <v>4</v>
      </c>
      <c r="DW566">
        <v>5</v>
      </c>
      <c r="DX566">
        <v>0</v>
      </c>
      <c r="DY566">
        <v>0</v>
      </c>
      <c r="DZ566">
        <v>10</v>
      </c>
      <c r="EA566">
        <v>0</v>
      </c>
      <c r="EB566">
        <v>5</v>
      </c>
      <c r="EC566">
        <v>0</v>
      </c>
      <c r="ED566">
        <v>196</v>
      </c>
      <c r="EE566">
        <v>143</v>
      </c>
      <c r="EF566">
        <v>0.72959184646606401</v>
      </c>
      <c r="EG566" t="s">
        <v>163</v>
      </c>
      <c r="EH566">
        <v>25746</v>
      </c>
      <c r="EI566" t="s">
        <v>516</v>
      </c>
      <c r="EJ566" t="s">
        <v>302</v>
      </c>
    </row>
    <row r="567" spans="1:140" ht="15" hidden="1" x14ac:dyDescent="0.25">
      <c r="A567" t="s">
        <v>752</v>
      </c>
      <c r="B567" t="s">
        <v>753</v>
      </c>
      <c r="D567" t="s">
        <v>263</v>
      </c>
      <c r="E567">
        <v>45348</v>
      </c>
      <c r="F567">
        <v>25746</v>
      </c>
      <c r="G567" t="s">
        <v>169</v>
      </c>
      <c r="H567" t="s">
        <v>133</v>
      </c>
      <c r="I567" t="s">
        <v>178</v>
      </c>
      <c r="J567" t="s">
        <v>208</v>
      </c>
      <c r="K567">
        <v>6.4420000000000002</v>
      </c>
      <c r="L567" t="s">
        <v>152</v>
      </c>
      <c r="P567" t="s">
        <v>209</v>
      </c>
      <c r="S567">
        <v>32534104</v>
      </c>
      <c r="T567" t="s">
        <v>759</v>
      </c>
      <c r="U567" t="s">
        <v>760</v>
      </c>
      <c r="V567">
        <v>2020</v>
      </c>
      <c r="W567" t="s">
        <v>290</v>
      </c>
      <c r="X567">
        <v>4160</v>
      </c>
      <c r="Y567">
        <v>100130</v>
      </c>
      <c r="AA567">
        <v>300.10000610351602</v>
      </c>
      <c r="AB567" t="s">
        <v>174</v>
      </c>
      <c r="AD567" t="s">
        <v>761</v>
      </c>
      <c r="AF567" t="s">
        <v>141</v>
      </c>
      <c r="AG567" t="s">
        <v>361</v>
      </c>
      <c r="AH567" t="s">
        <v>142</v>
      </c>
      <c r="AI567">
        <v>7</v>
      </c>
      <c r="AJ567" t="s">
        <v>170</v>
      </c>
      <c r="AK567">
        <v>97</v>
      </c>
      <c r="AL567" t="s">
        <v>762</v>
      </c>
      <c r="AM567" t="s">
        <v>137</v>
      </c>
      <c r="AN567" t="s">
        <v>171</v>
      </c>
      <c r="AO567" t="s">
        <v>137</v>
      </c>
      <c r="AP567" t="s">
        <v>560</v>
      </c>
      <c r="AQ567" t="s">
        <v>145</v>
      </c>
      <c r="AR567" t="s">
        <v>137</v>
      </c>
      <c r="AS567" t="s">
        <v>168</v>
      </c>
      <c r="AT567" t="s">
        <v>137</v>
      </c>
      <c r="AU567" t="s">
        <v>293</v>
      </c>
      <c r="AV567" t="s">
        <v>515</v>
      </c>
      <c r="AW567" t="s">
        <v>763</v>
      </c>
      <c r="AX567" t="s">
        <v>310</v>
      </c>
      <c r="AY567">
        <v>2.7200000360608101E-2</v>
      </c>
      <c r="AZ567" t="s">
        <v>137</v>
      </c>
      <c r="BA567">
        <v>30</v>
      </c>
      <c r="BB567" t="s">
        <v>296</v>
      </c>
      <c r="BD567">
        <v>30</v>
      </c>
      <c r="BE567" t="s">
        <v>296</v>
      </c>
      <c r="BG567" t="s">
        <v>137</v>
      </c>
      <c r="BH567" t="s">
        <v>178</v>
      </c>
      <c r="BI567" t="s">
        <v>186</v>
      </c>
      <c r="BJ567">
        <v>1</v>
      </c>
      <c r="BK567">
        <v>0</v>
      </c>
      <c r="BL567">
        <v>24</v>
      </c>
      <c r="BM567" t="s">
        <v>152</v>
      </c>
      <c r="BN567">
        <v>24</v>
      </c>
      <c r="BP567">
        <v>1</v>
      </c>
      <c r="BU567">
        <v>0</v>
      </c>
      <c r="BV567" t="s">
        <v>155</v>
      </c>
      <c r="BW567">
        <v>1</v>
      </c>
      <c r="BX567" t="s">
        <v>133</v>
      </c>
      <c r="BY567">
        <v>1</v>
      </c>
      <c r="BZ567" t="s">
        <v>475</v>
      </c>
      <c r="CA567">
        <v>5.0000000000000001E-3</v>
      </c>
      <c r="CC567">
        <v>1</v>
      </c>
      <c r="CD567">
        <v>1</v>
      </c>
      <c r="CE567" t="s">
        <v>158</v>
      </c>
      <c r="CG567" t="s">
        <v>159</v>
      </c>
      <c r="CI567" t="s">
        <v>137</v>
      </c>
      <c r="CJ567" t="s">
        <v>137</v>
      </c>
      <c r="CK567" t="s">
        <v>137</v>
      </c>
      <c r="CL567" t="s">
        <v>137</v>
      </c>
      <c r="CM567" t="s">
        <v>279</v>
      </c>
      <c r="CN567">
        <v>0</v>
      </c>
      <c r="CO567">
        <v>1</v>
      </c>
      <c r="CP567">
        <v>1</v>
      </c>
      <c r="CQ567">
        <v>0</v>
      </c>
      <c r="CR567">
        <v>0</v>
      </c>
      <c r="CS567">
        <v>1</v>
      </c>
      <c r="CT567">
        <v>0</v>
      </c>
      <c r="CU567" t="s">
        <v>162</v>
      </c>
      <c r="CV567" t="s">
        <v>316</v>
      </c>
      <c r="CW567">
        <v>0</v>
      </c>
      <c r="CX567">
        <v>0</v>
      </c>
      <c r="CZ567">
        <v>5</v>
      </c>
      <c r="DA567">
        <v>5</v>
      </c>
      <c r="DB567">
        <v>6</v>
      </c>
      <c r="DC567">
        <v>3</v>
      </c>
      <c r="DD567">
        <v>10</v>
      </c>
      <c r="DE567">
        <v>5</v>
      </c>
      <c r="DF567">
        <v>5</v>
      </c>
      <c r="DG567">
        <v>10</v>
      </c>
      <c r="DH567">
        <v>0</v>
      </c>
      <c r="DI567">
        <v>5</v>
      </c>
      <c r="DJ567">
        <v>5</v>
      </c>
      <c r="DK567">
        <v>5</v>
      </c>
      <c r="DL567">
        <v>5</v>
      </c>
      <c r="DM567">
        <v>5</v>
      </c>
      <c r="DN567">
        <v>5</v>
      </c>
      <c r="DO567">
        <v>2</v>
      </c>
      <c r="DP567">
        <v>5</v>
      </c>
      <c r="DQ567">
        <v>10</v>
      </c>
      <c r="DR567">
        <v>10</v>
      </c>
      <c r="DS567">
        <v>10</v>
      </c>
      <c r="DT567">
        <v>3</v>
      </c>
      <c r="DU567">
        <v>0</v>
      </c>
      <c r="DV567">
        <v>4</v>
      </c>
      <c r="DW567">
        <v>5</v>
      </c>
      <c r="DX567">
        <v>0</v>
      </c>
      <c r="DY567">
        <v>0</v>
      </c>
      <c r="DZ567">
        <v>10</v>
      </c>
      <c r="EA567">
        <v>0</v>
      </c>
      <c r="EB567">
        <v>5</v>
      </c>
      <c r="EC567">
        <v>0</v>
      </c>
      <c r="ED567">
        <v>196</v>
      </c>
      <c r="EE567">
        <v>143</v>
      </c>
      <c r="EF567">
        <v>0.72959184646606401</v>
      </c>
      <c r="EG567" t="s">
        <v>163</v>
      </c>
      <c r="EH567">
        <v>25746</v>
      </c>
      <c r="EI567" t="s">
        <v>516</v>
      </c>
      <c r="EJ567" t="s">
        <v>302</v>
      </c>
    </row>
    <row r="568" spans="1:140" ht="15" hidden="1" x14ac:dyDescent="0.25">
      <c r="A568" t="s">
        <v>752</v>
      </c>
      <c r="B568" t="s">
        <v>753</v>
      </c>
      <c r="D568" t="s">
        <v>263</v>
      </c>
      <c r="E568">
        <v>45348</v>
      </c>
      <c r="F568">
        <v>25747</v>
      </c>
      <c r="G568" t="s">
        <v>169</v>
      </c>
      <c r="H568" t="s">
        <v>133</v>
      </c>
      <c r="I568" t="s">
        <v>178</v>
      </c>
      <c r="J568" t="s">
        <v>196</v>
      </c>
      <c r="K568">
        <v>0.115</v>
      </c>
      <c r="L568" t="s">
        <v>197</v>
      </c>
      <c r="S568">
        <v>32534104</v>
      </c>
      <c r="T568" t="s">
        <v>759</v>
      </c>
      <c r="U568" t="s">
        <v>760</v>
      </c>
      <c r="V568">
        <v>2020</v>
      </c>
      <c r="W568" t="s">
        <v>290</v>
      </c>
      <c r="X568">
        <v>4161</v>
      </c>
      <c r="Y568">
        <v>100131</v>
      </c>
      <c r="AA568">
        <v>300.10000610351602</v>
      </c>
      <c r="AB568" t="s">
        <v>174</v>
      </c>
      <c r="AD568" t="s">
        <v>761</v>
      </c>
      <c r="AF568" t="s">
        <v>141</v>
      </c>
      <c r="AG568" t="s">
        <v>764</v>
      </c>
      <c r="AH568" t="s">
        <v>163</v>
      </c>
      <c r="AI568">
        <v>7</v>
      </c>
      <c r="AJ568" t="s">
        <v>170</v>
      </c>
      <c r="AK568">
        <v>97</v>
      </c>
      <c r="AL568" t="s">
        <v>762</v>
      </c>
      <c r="AM568" t="s">
        <v>137</v>
      </c>
      <c r="AN568" t="s">
        <v>171</v>
      </c>
      <c r="AO568" t="s">
        <v>137</v>
      </c>
      <c r="AP568" t="s">
        <v>560</v>
      </c>
      <c r="AQ568" t="s">
        <v>145</v>
      </c>
      <c r="AR568" t="s">
        <v>137</v>
      </c>
      <c r="AS568" t="s">
        <v>168</v>
      </c>
      <c r="AT568" t="s">
        <v>137</v>
      </c>
      <c r="AU568" t="s">
        <v>293</v>
      </c>
      <c r="AV568" t="s">
        <v>515</v>
      </c>
      <c r="AW568" t="s">
        <v>765</v>
      </c>
      <c r="AX568" t="s">
        <v>310</v>
      </c>
      <c r="AY568">
        <v>3.20000015199184E-2</v>
      </c>
      <c r="AZ568" t="s">
        <v>137</v>
      </c>
      <c r="BA568">
        <v>300</v>
      </c>
      <c r="BB568" t="s">
        <v>296</v>
      </c>
      <c r="BD568">
        <v>300</v>
      </c>
      <c r="BE568" t="s">
        <v>296</v>
      </c>
      <c r="BG568" t="s">
        <v>137</v>
      </c>
      <c r="BH568" t="s">
        <v>178</v>
      </c>
      <c r="BI568" t="s">
        <v>186</v>
      </c>
      <c r="BJ568">
        <v>1</v>
      </c>
      <c r="BK568">
        <v>0</v>
      </c>
      <c r="BL568">
        <v>24</v>
      </c>
      <c r="BM568" t="s">
        <v>152</v>
      </c>
      <c r="BN568">
        <v>24</v>
      </c>
      <c r="BP568">
        <v>1</v>
      </c>
      <c r="BU568">
        <v>0</v>
      </c>
      <c r="BV568" t="s">
        <v>155</v>
      </c>
      <c r="BW568">
        <v>1</v>
      </c>
      <c r="BX568" t="s">
        <v>133</v>
      </c>
      <c r="BY568">
        <v>1</v>
      </c>
      <c r="BZ568" t="s">
        <v>475</v>
      </c>
      <c r="CA568">
        <v>5.0000000000000001E-3</v>
      </c>
      <c r="CC568">
        <v>1</v>
      </c>
      <c r="CD568">
        <v>1</v>
      </c>
      <c r="CE568" t="s">
        <v>158</v>
      </c>
      <c r="CG568" t="s">
        <v>159</v>
      </c>
      <c r="CI568" t="s">
        <v>137</v>
      </c>
      <c r="CJ568" t="s">
        <v>137</v>
      </c>
      <c r="CK568" t="s">
        <v>137</v>
      </c>
      <c r="CL568" t="s">
        <v>137</v>
      </c>
      <c r="CM568" t="s">
        <v>279</v>
      </c>
      <c r="CN568">
        <v>0</v>
      </c>
      <c r="CO568">
        <v>1</v>
      </c>
      <c r="CP568">
        <v>1</v>
      </c>
      <c r="CQ568">
        <v>0</v>
      </c>
      <c r="CR568">
        <v>0</v>
      </c>
      <c r="CS568">
        <v>1</v>
      </c>
      <c r="CT568">
        <v>0</v>
      </c>
      <c r="CU568" t="s">
        <v>162</v>
      </c>
      <c r="CV568" t="s">
        <v>316</v>
      </c>
      <c r="CW568">
        <v>0</v>
      </c>
      <c r="CX568">
        <v>0</v>
      </c>
      <c r="CZ568">
        <v>5</v>
      </c>
      <c r="DA568">
        <v>10</v>
      </c>
      <c r="DB568">
        <v>6</v>
      </c>
      <c r="DC568">
        <v>3</v>
      </c>
      <c r="DD568">
        <v>10</v>
      </c>
      <c r="DE568">
        <v>5</v>
      </c>
      <c r="DF568">
        <v>5</v>
      </c>
      <c r="DG568">
        <v>10</v>
      </c>
      <c r="DH568">
        <v>0</v>
      </c>
      <c r="DI568">
        <v>5</v>
      </c>
      <c r="DJ568">
        <v>5</v>
      </c>
      <c r="DK568">
        <v>5</v>
      </c>
      <c r="DL568">
        <v>5</v>
      </c>
      <c r="DM568">
        <v>5</v>
      </c>
      <c r="DN568">
        <v>5</v>
      </c>
      <c r="DO568">
        <v>2</v>
      </c>
      <c r="DP568">
        <v>5</v>
      </c>
      <c r="DQ568">
        <v>10</v>
      </c>
      <c r="DR568">
        <v>10</v>
      </c>
      <c r="DS568">
        <v>10</v>
      </c>
      <c r="DT568">
        <v>3</v>
      </c>
      <c r="DU568">
        <v>0</v>
      </c>
      <c r="DV568">
        <v>4</v>
      </c>
      <c r="DW568">
        <v>5</v>
      </c>
      <c r="DX568">
        <v>0</v>
      </c>
      <c r="DY568">
        <v>0</v>
      </c>
      <c r="DZ568">
        <v>10</v>
      </c>
      <c r="EA568">
        <v>0</v>
      </c>
      <c r="EB568">
        <v>5</v>
      </c>
      <c r="EC568">
        <v>0</v>
      </c>
      <c r="ED568">
        <v>196</v>
      </c>
      <c r="EE568">
        <v>148</v>
      </c>
      <c r="EF568">
        <v>0.755102038383484</v>
      </c>
      <c r="EG568" t="s">
        <v>163</v>
      </c>
      <c r="EH568">
        <v>25747</v>
      </c>
      <c r="EI568" t="s">
        <v>516</v>
      </c>
      <c r="EJ568" t="s">
        <v>302</v>
      </c>
    </row>
    <row r="569" spans="1:140" ht="15" hidden="1" x14ac:dyDescent="0.25">
      <c r="A569" t="s">
        <v>752</v>
      </c>
      <c r="B569" t="s">
        <v>753</v>
      </c>
      <c r="D569" t="s">
        <v>263</v>
      </c>
      <c r="E569">
        <v>45348</v>
      </c>
      <c r="F569">
        <v>25747</v>
      </c>
      <c r="G569" t="s">
        <v>169</v>
      </c>
      <c r="H569" t="s">
        <v>133</v>
      </c>
      <c r="I569" t="s">
        <v>178</v>
      </c>
      <c r="J569" t="s">
        <v>210</v>
      </c>
      <c r="K569">
        <v>6</v>
      </c>
      <c r="L569" t="s">
        <v>152</v>
      </c>
      <c r="S569">
        <v>32534104</v>
      </c>
      <c r="T569" t="s">
        <v>759</v>
      </c>
      <c r="U569" t="s">
        <v>760</v>
      </c>
      <c r="V569">
        <v>2020</v>
      </c>
      <c r="W569" t="s">
        <v>290</v>
      </c>
      <c r="X569">
        <v>4161</v>
      </c>
      <c r="Y569">
        <v>100131</v>
      </c>
      <c r="AA569">
        <v>300.10000610351602</v>
      </c>
      <c r="AB569" t="s">
        <v>174</v>
      </c>
      <c r="AD569" t="s">
        <v>761</v>
      </c>
      <c r="AF569" t="s">
        <v>141</v>
      </c>
      <c r="AG569" t="s">
        <v>764</v>
      </c>
      <c r="AH569" t="s">
        <v>163</v>
      </c>
      <c r="AI569">
        <v>7</v>
      </c>
      <c r="AJ569" t="s">
        <v>170</v>
      </c>
      <c r="AK569">
        <v>97</v>
      </c>
      <c r="AL569" t="s">
        <v>762</v>
      </c>
      <c r="AM569" t="s">
        <v>137</v>
      </c>
      <c r="AN569" t="s">
        <v>171</v>
      </c>
      <c r="AO569" t="s">
        <v>137</v>
      </c>
      <c r="AP569" t="s">
        <v>560</v>
      </c>
      <c r="AQ569" t="s">
        <v>145</v>
      </c>
      <c r="AR569" t="s">
        <v>137</v>
      </c>
      <c r="AS569" t="s">
        <v>168</v>
      </c>
      <c r="AT569" t="s">
        <v>137</v>
      </c>
      <c r="AU569" t="s">
        <v>293</v>
      </c>
      <c r="AV569" t="s">
        <v>515</v>
      </c>
      <c r="AW569" t="s">
        <v>765</v>
      </c>
      <c r="AX569" t="s">
        <v>310</v>
      </c>
      <c r="AY569">
        <v>3.20000015199184E-2</v>
      </c>
      <c r="AZ569" t="s">
        <v>137</v>
      </c>
      <c r="BA569">
        <v>300</v>
      </c>
      <c r="BB569" t="s">
        <v>296</v>
      </c>
      <c r="BD569">
        <v>300</v>
      </c>
      <c r="BE569" t="s">
        <v>296</v>
      </c>
      <c r="BG569" t="s">
        <v>137</v>
      </c>
      <c r="BH569" t="s">
        <v>178</v>
      </c>
      <c r="BI569" t="s">
        <v>186</v>
      </c>
      <c r="BJ569">
        <v>1</v>
      </c>
      <c r="BK569">
        <v>0</v>
      </c>
      <c r="BL569">
        <v>24</v>
      </c>
      <c r="BM569" t="s">
        <v>152</v>
      </c>
      <c r="BN569">
        <v>24</v>
      </c>
      <c r="BP569">
        <v>1</v>
      </c>
      <c r="BU569">
        <v>0</v>
      </c>
      <c r="BV569" t="s">
        <v>155</v>
      </c>
      <c r="BW569">
        <v>1</v>
      </c>
      <c r="BX569" t="s">
        <v>133</v>
      </c>
      <c r="BY569">
        <v>1</v>
      </c>
      <c r="BZ569" t="s">
        <v>475</v>
      </c>
      <c r="CA569">
        <v>5.0000000000000001E-3</v>
      </c>
      <c r="CC569">
        <v>1</v>
      </c>
      <c r="CD569">
        <v>1</v>
      </c>
      <c r="CE569" t="s">
        <v>158</v>
      </c>
      <c r="CG569" t="s">
        <v>159</v>
      </c>
      <c r="CI569" t="s">
        <v>137</v>
      </c>
      <c r="CJ569" t="s">
        <v>137</v>
      </c>
      <c r="CK569" t="s">
        <v>137</v>
      </c>
      <c r="CL569" t="s">
        <v>137</v>
      </c>
      <c r="CM569" t="s">
        <v>279</v>
      </c>
      <c r="CN569">
        <v>0</v>
      </c>
      <c r="CO569">
        <v>1</v>
      </c>
      <c r="CP569">
        <v>1</v>
      </c>
      <c r="CQ569">
        <v>0</v>
      </c>
      <c r="CR569">
        <v>0</v>
      </c>
      <c r="CS569">
        <v>1</v>
      </c>
      <c r="CT569">
        <v>0</v>
      </c>
      <c r="CU569" t="s">
        <v>162</v>
      </c>
      <c r="CV569" t="s">
        <v>316</v>
      </c>
      <c r="CW569">
        <v>0</v>
      </c>
      <c r="CX569">
        <v>0</v>
      </c>
      <c r="CZ569">
        <v>5</v>
      </c>
      <c r="DA569">
        <v>10</v>
      </c>
      <c r="DB569">
        <v>6</v>
      </c>
      <c r="DC569">
        <v>3</v>
      </c>
      <c r="DD569">
        <v>10</v>
      </c>
      <c r="DE569">
        <v>5</v>
      </c>
      <c r="DF569">
        <v>5</v>
      </c>
      <c r="DG569">
        <v>10</v>
      </c>
      <c r="DH569">
        <v>0</v>
      </c>
      <c r="DI569">
        <v>5</v>
      </c>
      <c r="DJ569">
        <v>5</v>
      </c>
      <c r="DK569">
        <v>5</v>
      </c>
      <c r="DL569">
        <v>5</v>
      </c>
      <c r="DM569">
        <v>5</v>
      </c>
      <c r="DN569">
        <v>5</v>
      </c>
      <c r="DO569">
        <v>2</v>
      </c>
      <c r="DP569">
        <v>5</v>
      </c>
      <c r="DQ569">
        <v>10</v>
      </c>
      <c r="DR569">
        <v>10</v>
      </c>
      <c r="DS569">
        <v>10</v>
      </c>
      <c r="DT569">
        <v>3</v>
      </c>
      <c r="DU569">
        <v>0</v>
      </c>
      <c r="DV569">
        <v>4</v>
      </c>
      <c r="DW569">
        <v>5</v>
      </c>
      <c r="DX569">
        <v>0</v>
      </c>
      <c r="DY569">
        <v>0</v>
      </c>
      <c r="DZ569">
        <v>10</v>
      </c>
      <c r="EA569">
        <v>0</v>
      </c>
      <c r="EB569">
        <v>5</v>
      </c>
      <c r="EC569">
        <v>0</v>
      </c>
      <c r="ED569">
        <v>196</v>
      </c>
      <c r="EE569">
        <v>148</v>
      </c>
      <c r="EF569">
        <v>0.755102038383484</v>
      </c>
      <c r="EG569" t="s">
        <v>163</v>
      </c>
      <c r="EH569">
        <v>25747</v>
      </c>
      <c r="EI569" t="s">
        <v>516</v>
      </c>
      <c r="EJ569" t="s">
        <v>302</v>
      </c>
    </row>
    <row r="570" spans="1:140" ht="15" hidden="1" x14ac:dyDescent="0.25">
      <c r="A570" t="s">
        <v>752</v>
      </c>
      <c r="B570" t="s">
        <v>753</v>
      </c>
      <c r="D570" t="s">
        <v>263</v>
      </c>
      <c r="E570">
        <v>45348</v>
      </c>
      <c r="F570">
        <v>25747</v>
      </c>
      <c r="G570" t="s">
        <v>169</v>
      </c>
      <c r="H570" t="s">
        <v>133</v>
      </c>
      <c r="I570" t="s">
        <v>178</v>
      </c>
      <c r="J570" t="s">
        <v>252</v>
      </c>
      <c r="K570">
        <v>39</v>
      </c>
      <c r="L570" t="s">
        <v>253</v>
      </c>
      <c r="S570">
        <v>32534104</v>
      </c>
      <c r="T570" t="s">
        <v>759</v>
      </c>
      <c r="U570" t="s">
        <v>760</v>
      </c>
      <c r="V570">
        <v>2020</v>
      </c>
      <c r="W570" t="s">
        <v>290</v>
      </c>
      <c r="X570">
        <v>4161</v>
      </c>
      <c r="Y570">
        <v>100131</v>
      </c>
      <c r="AA570">
        <v>300.10000610351602</v>
      </c>
      <c r="AB570" t="s">
        <v>174</v>
      </c>
      <c r="AD570" t="s">
        <v>761</v>
      </c>
      <c r="AF570" t="s">
        <v>141</v>
      </c>
      <c r="AG570" t="s">
        <v>764</v>
      </c>
      <c r="AH570" t="s">
        <v>163</v>
      </c>
      <c r="AI570">
        <v>7</v>
      </c>
      <c r="AJ570" t="s">
        <v>170</v>
      </c>
      <c r="AK570">
        <v>97</v>
      </c>
      <c r="AL570" t="s">
        <v>762</v>
      </c>
      <c r="AM570" t="s">
        <v>137</v>
      </c>
      <c r="AN570" t="s">
        <v>171</v>
      </c>
      <c r="AO570" t="s">
        <v>137</v>
      </c>
      <c r="AP570" t="s">
        <v>560</v>
      </c>
      <c r="AQ570" t="s">
        <v>145</v>
      </c>
      <c r="AR570" t="s">
        <v>137</v>
      </c>
      <c r="AS570" t="s">
        <v>168</v>
      </c>
      <c r="AT570" t="s">
        <v>137</v>
      </c>
      <c r="AU570" t="s">
        <v>293</v>
      </c>
      <c r="AV570" t="s">
        <v>515</v>
      </c>
      <c r="AW570" t="s">
        <v>765</v>
      </c>
      <c r="AX570" t="s">
        <v>310</v>
      </c>
      <c r="AY570">
        <v>3.20000015199184E-2</v>
      </c>
      <c r="AZ570" t="s">
        <v>137</v>
      </c>
      <c r="BA570">
        <v>300</v>
      </c>
      <c r="BB570" t="s">
        <v>296</v>
      </c>
      <c r="BD570">
        <v>300</v>
      </c>
      <c r="BE570" t="s">
        <v>296</v>
      </c>
      <c r="BG570" t="s">
        <v>137</v>
      </c>
      <c r="BH570" t="s">
        <v>178</v>
      </c>
      <c r="BI570" t="s">
        <v>186</v>
      </c>
      <c r="BJ570">
        <v>1</v>
      </c>
      <c r="BK570">
        <v>0</v>
      </c>
      <c r="BL570">
        <v>24</v>
      </c>
      <c r="BM570" t="s">
        <v>152</v>
      </c>
      <c r="BN570">
        <v>24</v>
      </c>
      <c r="BP570">
        <v>1</v>
      </c>
      <c r="BU570">
        <v>0</v>
      </c>
      <c r="BV570" t="s">
        <v>155</v>
      </c>
      <c r="BW570">
        <v>1</v>
      </c>
      <c r="BX570" t="s">
        <v>133</v>
      </c>
      <c r="BY570">
        <v>1</v>
      </c>
      <c r="BZ570" t="s">
        <v>475</v>
      </c>
      <c r="CA570">
        <v>5.0000000000000001E-3</v>
      </c>
      <c r="CC570">
        <v>1</v>
      </c>
      <c r="CD570">
        <v>1</v>
      </c>
      <c r="CE570" t="s">
        <v>158</v>
      </c>
      <c r="CG570" t="s">
        <v>159</v>
      </c>
      <c r="CI570" t="s">
        <v>137</v>
      </c>
      <c r="CJ570" t="s">
        <v>137</v>
      </c>
      <c r="CK570" t="s">
        <v>137</v>
      </c>
      <c r="CL570" t="s">
        <v>137</v>
      </c>
      <c r="CM570" t="s">
        <v>279</v>
      </c>
      <c r="CN570">
        <v>0</v>
      </c>
      <c r="CO570">
        <v>1</v>
      </c>
      <c r="CP570">
        <v>1</v>
      </c>
      <c r="CQ570">
        <v>0</v>
      </c>
      <c r="CR570">
        <v>0</v>
      </c>
      <c r="CS570">
        <v>1</v>
      </c>
      <c r="CT570">
        <v>0</v>
      </c>
      <c r="CU570" t="s">
        <v>162</v>
      </c>
      <c r="CV570" t="s">
        <v>316</v>
      </c>
      <c r="CW570">
        <v>0</v>
      </c>
      <c r="CX570">
        <v>0</v>
      </c>
      <c r="CZ570">
        <v>5</v>
      </c>
      <c r="DA570">
        <v>10</v>
      </c>
      <c r="DB570">
        <v>6</v>
      </c>
      <c r="DC570">
        <v>3</v>
      </c>
      <c r="DD570">
        <v>10</v>
      </c>
      <c r="DE570">
        <v>5</v>
      </c>
      <c r="DF570">
        <v>5</v>
      </c>
      <c r="DG570">
        <v>10</v>
      </c>
      <c r="DH570">
        <v>0</v>
      </c>
      <c r="DI570">
        <v>5</v>
      </c>
      <c r="DJ570">
        <v>5</v>
      </c>
      <c r="DK570">
        <v>5</v>
      </c>
      <c r="DL570">
        <v>5</v>
      </c>
      <c r="DM570">
        <v>5</v>
      </c>
      <c r="DN570">
        <v>5</v>
      </c>
      <c r="DO570">
        <v>2</v>
      </c>
      <c r="DP570">
        <v>5</v>
      </c>
      <c r="DQ570">
        <v>10</v>
      </c>
      <c r="DR570">
        <v>10</v>
      </c>
      <c r="DS570">
        <v>10</v>
      </c>
      <c r="DT570">
        <v>3</v>
      </c>
      <c r="DU570">
        <v>0</v>
      </c>
      <c r="DV570">
        <v>4</v>
      </c>
      <c r="DW570">
        <v>5</v>
      </c>
      <c r="DX570">
        <v>0</v>
      </c>
      <c r="DY570">
        <v>0</v>
      </c>
      <c r="DZ570">
        <v>10</v>
      </c>
      <c r="EA570">
        <v>0</v>
      </c>
      <c r="EB570">
        <v>5</v>
      </c>
      <c r="EC570">
        <v>0</v>
      </c>
      <c r="ED570">
        <v>196</v>
      </c>
      <c r="EE570">
        <v>148</v>
      </c>
      <c r="EF570">
        <v>0.755102038383484</v>
      </c>
      <c r="EG570" t="s">
        <v>163</v>
      </c>
      <c r="EH570">
        <v>25747</v>
      </c>
      <c r="EI570" t="s">
        <v>516</v>
      </c>
      <c r="EJ570" t="s">
        <v>302</v>
      </c>
    </row>
    <row r="571" spans="1:140" ht="15" hidden="1" x14ac:dyDescent="0.25">
      <c r="A571" t="s">
        <v>752</v>
      </c>
      <c r="B571" t="s">
        <v>753</v>
      </c>
      <c r="D571" t="s">
        <v>263</v>
      </c>
      <c r="E571">
        <v>45348</v>
      </c>
      <c r="F571">
        <v>25747</v>
      </c>
      <c r="G571" t="s">
        <v>169</v>
      </c>
      <c r="H571" t="s">
        <v>133</v>
      </c>
      <c r="I571" t="s">
        <v>178</v>
      </c>
      <c r="J571" t="s">
        <v>433</v>
      </c>
      <c r="K571">
        <v>0.29099999999999998</v>
      </c>
      <c r="L571" t="s">
        <v>136</v>
      </c>
      <c r="S571">
        <v>32534104</v>
      </c>
      <c r="T571" t="s">
        <v>759</v>
      </c>
      <c r="U571" t="s">
        <v>760</v>
      </c>
      <c r="V571">
        <v>2020</v>
      </c>
      <c r="W571" t="s">
        <v>290</v>
      </c>
      <c r="X571">
        <v>4161</v>
      </c>
      <c r="Y571">
        <v>100131</v>
      </c>
      <c r="AA571">
        <v>300.10000610351602</v>
      </c>
      <c r="AB571" t="s">
        <v>174</v>
      </c>
      <c r="AD571" t="s">
        <v>761</v>
      </c>
      <c r="AF571" t="s">
        <v>141</v>
      </c>
      <c r="AG571" t="s">
        <v>764</v>
      </c>
      <c r="AH571" t="s">
        <v>163</v>
      </c>
      <c r="AI571">
        <v>7</v>
      </c>
      <c r="AJ571" t="s">
        <v>170</v>
      </c>
      <c r="AK571">
        <v>97</v>
      </c>
      <c r="AL571" t="s">
        <v>762</v>
      </c>
      <c r="AM571" t="s">
        <v>137</v>
      </c>
      <c r="AN571" t="s">
        <v>171</v>
      </c>
      <c r="AO571" t="s">
        <v>137</v>
      </c>
      <c r="AP571" t="s">
        <v>560</v>
      </c>
      <c r="AQ571" t="s">
        <v>145</v>
      </c>
      <c r="AR571" t="s">
        <v>137</v>
      </c>
      <c r="AS571" t="s">
        <v>168</v>
      </c>
      <c r="AT571" t="s">
        <v>137</v>
      </c>
      <c r="AU571" t="s">
        <v>293</v>
      </c>
      <c r="AV571" t="s">
        <v>515</v>
      </c>
      <c r="AW571" t="s">
        <v>765</v>
      </c>
      <c r="AX571" t="s">
        <v>310</v>
      </c>
      <c r="AY571">
        <v>3.20000015199184E-2</v>
      </c>
      <c r="AZ571" t="s">
        <v>137</v>
      </c>
      <c r="BA571">
        <v>300</v>
      </c>
      <c r="BB571" t="s">
        <v>296</v>
      </c>
      <c r="BD571">
        <v>300</v>
      </c>
      <c r="BE571" t="s">
        <v>296</v>
      </c>
      <c r="BG571" t="s">
        <v>137</v>
      </c>
      <c r="BH571" t="s">
        <v>178</v>
      </c>
      <c r="BI571" t="s">
        <v>186</v>
      </c>
      <c r="BJ571">
        <v>1</v>
      </c>
      <c r="BK571">
        <v>0</v>
      </c>
      <c r="BL571">
        <v>24</v>
      </c>
      <c r="BM571" t="s">
        <v>152</v>
      </c>
      <c r="BN571">
        <v>24</v>
      </c>
      <c r="BP571">
        <v>1</v>
      </c>
      <c r="BU571">
        <v>0</v>
      </c>
      <c r="BV571" t="s">
        <v>155</v>
      </c>
      <c r="BW571">
        <v>1</v>
      </c>
      <c r="BX571" t="s">
        <v>133</v>
      </c>
      <c r="BY571">
        <v>1</v>
      </c>
      <c r="BZ571" t="s">
        <v>475</v>
      </c>
      <c r="CA571">
        <v>5.0000000000000001E-3</v>
      </c>
      <c r="CC571">
        <v>1</v>
      </c>
      <c r="CD571">
        <v>1</v>
      </c>
      <c r="CE571" t="s">
        <v>158</v>
      </c>
      <c r="CG571" t="s">
        <v>159</v>
      </c>
      <c r="CI571" t="s">
        <v>137</v>
      </c>
      <c r="CJ571" t="s">
        <v>137</v>
      </c>
      <c r="CK571" t="s">
        <v>137</v>
      </c>
      <c r="CL571" t="s">
        <v>137</v>
      </c>
      <c r="CM571" t="s">
        <v>279</v>
      </c>
      <c r="CN571">
        <v>0</v>
      </c>
      <c r="CO571">
        <v>1</v>
      </c>
      <c r="CP571">
        <v>1</v>
      </c>
      <c r="CQ571">
        <v>0</v>
      </c>
      <c r="CR571">
        <v>0</v>
      </c>
      <c r="CS571">
        <v>1</v>
      </c>
      <c r="CT571">
        <v>0</v>
      </c>
      <c r="CU571" t="s">
        <v>162</v>
      </c>
      <c r="CV571" t="s">
        <v>316</v>
      </c>
      <c r="CW571">
        <v>0</v>
      </c>
      <c r="CX571">
        <v>0</v>
      </c>
      <c r="CZ571">
        <v>5</v>
      </c>
      <c r="DA571">
        <v>10</v>
      </c>
      <c r="DB571">
        <v>6</v>
      </c>
      <c r="DC571">
        <v>3</v>
      </c>
      <c r="DD571">
        <v>10</v>
      </c>
      <c r="DE571">
        <v>5</v>
      </c>
      <c r="DF571">
        <v>5</v>
      </c>
      <c r="DG571">
        <v>10</v>
      </c>
      <c r="DH571">
        <v>0</v>
      </c>
      <c r="DI571">
        <v>5</v>
      </c>
      <c r="DJ571">
        <v>5</v>
      </c>
      <c r="DK571">
        <v>5</v>
      </c>
      <c r="DL571">
        <v>5</v>
      </c>
      <c r="DM571">
        <v>5</v>
      </c>
      <c r="DN571">
        <v>5</v>
      </c>
      <c r="DO571">
        <v>2</v>
      </c>
      <c r="DP571">
        <v>5</v>
      </c>
      <c r="DQ571">
        <v>10</v>
      </c>
      <c r="DR571">
        <v>10</v>
      </c>
      <c r="DS571">
        <v>10</v>
      </c>
      <c r="DT571">
        <v>3</v>
      </c>
      <c r="DU571">
        <v>0</v>
      </c>
      <c r="DV571">
        <v>4</v>
      </c>
      <c r="DW571">
        <v>5</v>
      </c>
      <c r="DX571">
        <v>0</v>
      </c>
      <c r="DY571">
        <v>0</v>
      </c>
      <c r="DZ571">
        <v>10</v>
      </c>
      <c r="EA571">
        <v>0</v>
      </c>
      <c r="EB571">
        <v>5</v>
      </c>
      <c r="EC571">
        <v>0</v>
      </c>
      <c r="ED571">
        <v>196</v>
      </c>
      <c r="EE571">
        <v>148</v>
      </c>
      <c r="EF571">
        <v>0.755102038383484</v>
      </c>
      <c r="EG571" t="s">
        <v>163</v>
      </c>
      <c r="EH571">
        <v>25747</v>
      </c>
      <c r="EI571" t="s">
        <v>516</v>
      </c>
      <c r="EJ571" t="s">
        <v>302</v>
      </c>
    </row>
    <row r="572" spans="1:140" ht="15" hidden="1" x14ac:dyDescent="0.25">
      <c r="A572" t="s">
        <v>752</v>
      </c>
      <c r="B572" t="s">
        <v>753</v>
      </c>
      <c r="D572" t="s">
        <v>263</v>
      </c>
      <c r="E572">
        <v>45348</v>
      </c>
      <c r="F572">
        <v>25747</v>
      </c>
      <c r="G572" t="s">
        <v>169</v>
      </c>
      <c r="H572" t="s">
        <v>133</v>
      </c>
      <c r="I572" t="s">
        <v>178</v>
      </c>
      <c r="J572" t="s">
        <v>179</v>
      </c>
      <c r="K572">
        <v>1.7</v>
      </c>
      <c r="L572" t="s">
        <v>152</v>
      </c>
      <c r="S572">
        <v>32534104</v>
      </c>
      <c r="T572" t="s">
        <v>759</v>
      </c>
      <c r="U572" t="s">
        <v>760</v>
      </c>
      <c r="V572">
        <v>2020</v>
      </c>
      <c r="W572" t="s">
        <v>290</v>
      </c>
      <c r="X572">
        <v>4161</v>
      </c>
      <c r="Y572">
        <v>100131</v>
      </c>
      <c r="AA572">
        <v>300.10000610351602</v>
      </c>
      <c r="AB572" t="s">
        <v>174</v>
      </c>
      <c r="AD572" t="s">
        <v>761</v>
      </c>
      <c r="AF572" t="s">
        <v>141</v>
      </c>
      <c r="AG572" t="s">
        <v>764</v>
      </c>
      <c r="AH572" t="s">
        <v>163</v>
      </c>
      <c r="AI572">
        <v>7</v>
      </c>
      <c r="AJ572" t="s">
        <v>170</v>
      </c>
      <c r="AK572">
        <v>97</v>
      </c>
      <c r="AL572" t="s">
        <v>762</v>
      </c>
      <c r="AM572" t="s">
        <v>137</v>
      </c>
      <c r="AN572" t="s">
        <v>171</v>
      </c>
      <c r="AO572" t="s">
        <v>137</v>
      </c>
      <c r="AP572" t="s">
        <v>560</v>
      </c>
      <c r="AQ572" t="s">
        <v>145</v>
      </c>
      <c r="AR572" t="s">
        <v>137</v>
      </c>
      <c r="AS572" t="s">
        <v>168</v>
      </c>
      <c r="AT572" t="s">
        <v>137</v>
      </c>
      <c r="AU572" t="s">
        <v>293</v>
      </c>
      <c r="AV572" t="s">
        <v>515</v>
      </c>
      <c r="AW572" t="s">
        <v>765</v>
      </c>
      <c r="AX572" t="s">
        <v>310</v>
      </c>
      <c r="AY572">
        <v>3.20000015199184E-2</v>
      </c>
      <c r="AZ572" t="s">
        <v>137</v>
      </c>
      <c r="BA572">
        <v>300</v>
      </c>
      <c r="BB572" t="s">
        <v>296</v>
      </c>
      <c r="BD572">
        <v>300</v>
      </c>
      <c r="BE572" t="s">
        <v>296</v>
      </c>
      <c r="BG572" t="s">
        <v>137</v>
      </c>
      <c r="BH572" t="s">
        <v>178</v>
      </c>
      <c r="BI572" t="s">
        <v>186</v>
      </c>
      <c r="BJ572">
        <v>1</v>
      </c>
      <c r="BK572">
        <v>0</v>
      </c>
      <c r="BL572">
        <v>24</v>
      </c>
      <c r="BM572" t="s">
        <v>152</v>
      </c>
      <c r="BN572">
        <v>24</v>
      </c>
      <c r="BP572">
        <v>1</v>
      </c>
      <c r="BU572">
        <v>0</v>
      </c>
      <c r="BV572" t="s">
        <v>155</v>
      </c>
      <c r="BW572">
        <v>1</v>
      </c>
      <c r="BX572" t="s">
        <v>133</v>
      </c>
      <c r="BY572">
        <v>1</v>
      </c>
      <c r="BZ572" t="s">
        <v>475</v>
      </c>
      <c r="CA572">
        <v>5.0000000000000001E-3</v>
      </c>
      <c r="CC572">
        <v>1</v>
      </c>
      <c r="CD572">
        <v>1</v>
      </c>
      <c r="CE572" t="s">
        <v>158</v>
      </c>
      <c r="CG572" t="s">
        <v>159</v>
      </c>
      <c r="CI572" t="s">
        <v>137</v>
      </c>
      <c r="CJ572" t="s">
        <v>137</v>
      </c>
      <c r="CK572" t="s">
        <v>137</v>
      </c>
      <c r="CL572" t="s">
        <v>137</v>
      </c>
      <c r="CM572" t="s">
        <v>279</v>
      </c>
      <c r="CN572">
        <v>0</v>
      </c>
      <c r="CO572">
        <v>1</v>
      </c>
      <c r="CP572">
        <v>1</v>
      </c>
      <c r="CQ572">
        <v>0</v>
      </c>
      <c r="CR572">
        <v>0</v>
      </c>
      <c r="CS572">
        <v>1</v>
      </c>
      <c r="CT572">
        <v>0</v>
      </c>
      <c r="CU572" t="s">
        <v>162</v>
      </c>
      <c r="CV572" t="s">
        <v>316</v>
      </c>
      <c r="CW572">
        <v>0</v>
      </c>
      <c r="CX572">
        <v>0</v>
      </c>
      <c r="CZ572">
        <v>5</v>
      </c>
      <c r="DA572">
        <v>10</v>
      </c>
      <c r="DB572">
        <v>6</v>
      </c>
      <c r="DC572">
        <v>3</v>
      </c>
      <c r="DD572">
        <v>10</v>
      </c>
      <c r="DE572">
        <v>5</v>
      </c>
      <c r="DF572">
        <v>5</v>
      </c>
      <c r="DG572">
        <v>10</v>
      </c>
      <c r="DH572">
        <v>0</v>
      </c>
      <c r="DI572">
        <v>5</v>
      </c>
      <c r="DJ572">
        <v>5</v>
      </c>
      <c r="DK572">
        <v>5</v>
      </c>
      <c r="DL572">
        <v>5</v>
      </c>
      <c r="DM572">
        <v>5</v>
      </c>
      <c r="DN572">
        <v>5</v>
      </c>
      <c r="DO572">
        <v>2</v>
      </c>
      <c r="DP572">
        <v>5</v>
      </c>
      <c r="DQ572">
        <v>10</v>
      </c>
      <c r="DR572">
        <v>10</v>
      </c>
      <c r="DS572">
        <v>10</v>
      </c>
      <c r="DT572">
        <v>3</v>
      </c>
      <c r="DU572">
        <v>0</v>
      </c>
      <c r="DV572">
        <v>4</v>
      </c>
      <c r="DW572">
        <v>5</v>
      </c>
      <c r="DX572">
        <v>0</v>
      </c>
      <c r="DY572">
        <v>0</v>
      </c>
      <c r="DZ572">
        <v>10</v>
      </c>
      <c r="EA572">
        <v>0</v>
      </c>
      <c r="EB572">
        <v>5</v>
      </c>
      <c r="EC572">
        <v>0</v>
      </c>
      <c r="ED572">
        <v>196</v>
      </c>
      <c r="EE572">
        <v>148</v>
      </c>
      <c r="EF572">
        <v>0.755102038383484</v>
      </c>
      <c r="EG572" t="s">
        <v>163</v>
      </c>
      <c r="EH572">
        <v>25747</v>
      </c>
      <c r="EI572" t="s">
        <v>516</v>
      </c>
      <c r="EJ572" t="s">
        <v>302</v>
      </c>
    </row>
    <row r="573" spans="1:140" ht="15" hidden="1" x14ac:dyDescent="0.25">
      <c r="A573" t="s">
        <v>752</v>
      </c>
      <c r="B573" t="s">
        <v>753</v>
      </c>
      <c r="D573" t="s">
        <v>263</v>
      </c>
      <c r="E573">
        <v>45348</v>
      </c>
      <c r="F573">
        <v>25747</v>
      </c>
      <c r="G573" t="s">
        <v>169</v>
      </c>
      <c r="H573" t="s">
        <v>133</v>
      </c>
      <c r="I573" t="s">
        <v>178</v>
      </c>
      <c r="J573" t="s">
        <v>249</v>
      </c>
      <c r="K573">
        <v>0.73099999999999998</v>
      </c>
      <c r="L573" t="s">
        <v>251</v>
      </c>
      <c r="S573">
        <v>32534104</v>
      </c>
      <c r="T573" t="s">
        <v>759</v>
      </c>
      <c r="U573" t="s">
        <v>760</v>
      </c>
      <c r="V573">
        <v>2020</v>
      </c>
      <c r="W573" t="s">
        <v>290</v>
      </c>
      <c r="X573">
        <v>4161</v>
      </c>
      <c r="Y573">
        <v>100131</v>
      </c>
      <c r="AA573">
        <v>300.10000610351602</v>
      </c>
      <c r="AB573" t="s">
        <v>174</v>
      </c>
      <c r="AD573" t="s">
        <v>761</v>
      </c>
      <c r="AF573" t="s">
        <v>141</v>
      </c>
      <c r="AG573" t="s">
        <v>764</v>
      </c>
      <c r="AH573" t="s">
        <v>163</v>
      </c>
      <c r="AI573">
        <v>7</v>
      </c>
      <c r="AJ573" t="s">
        <v>170</v>
      </c>
      <c r="AK573">
        <v>97</v>
      </c>
      <c r="AL573" t="s">
        <v>762</v>
      </c>
      <c r="AM573" t="s">
        <v>137</v>
      </c>
      <c r="AN573" t="s">
        <v>171</v>
      </c>
      <c r="AO573" t="s">
        <v>137</v>
      </c>
      <c r="AP573" t="s">
        <v>560</v>
      </c>
      <c r="AQ573" t="s">
        <v>145</v>
      </c>
      <c r="AR573" t="s">
        <v>137</v>
      </c>
      <c r="AS573" t="s">
        <v>168</v>
      </c>
      <c r="AT573" t="s">
        <v>137</v>
      </c>
      <c r="AU573" t="s">
        <v>293</v>
      </c>
      <c r="AV573" t="s">
        <v>515</v>
      </c>
      <c r="AW573" t="s">
        <v>765</v>
      </c>
      <c r="AX573" t="s">
        <v>310</v>
      </c>
      <c r="AY573">
        <v>3.20000015199184E-2</v>
      </c>
      <c r="AZ573" t="s">
        <v>137</v>
      </c>
      <c r="BA573">
        <v>300</v>
      </c>
      <c r="BB573" t="s">
        <v>296</v>
      </c>
      <c r="BD573">
        <v>300</v>
      </c>
      <c r="BE573" t="s">
        <v>296</v>
      </c>
      <c r="BG573" t="s">
        <v>137</v>
      </c>
      <c r="BH573" t="s">
        <v>178</v>
      </c>
      <c r="BI573" t="s">
        <v>186</v>
      </c>
      <c r="BJ573">
        <v>1</v>
      </c>
      <c r="BK573">
        <v>0</v>
      </c>
      <c r="BL573">
        <v>24</v>
      </c>
      <c r="BM573" t="s">
        <v>152</v>
      </c>
      <c r="BN573">
        <v>24</v>
      </c>
      <c r="BP573">
        <v>1</v>
      </c>
      <c r="BU573">
        <v>0</v>
      </c>
      <c r="BV573" t="s">
        <v>155</v>
      </c>
      <c r="BW573">
        <v>1</v>
      </c>
      <c r="BX573" t="s">
        <v>133</v>
      </c>
      <c r="BY573">
        <v>1</v>
      </c>
      <c r="BZ573" t="s">
        <v>475</v>
      </c>
      <c r="CA573">
        <v>5.0000000000000001E-3</v>
      </c>
      <c r="CC573">
        <v>1</v>
      </c>
      <c r="CD573">
        <v>1</v>
      </c>
      <c r="CE573" t="s">
        <v>158</v>
      </c>
      <c r="CG573" t="s">
        <v>159</v>
      </c>
      <c r="CI573" t="s">
        <v>137</v>
      </c>
      <c r="CJ573" t="s">
        <v>137</v>
      </c>
      <c r="CK573" t="s">
        <v>137</v>
      </c>
      <c r="CL573" t="s">
        <v>137</v>
      </c>
      <c r="CM573" t="s">
        <v>279</v>
      </c>
      <c r="CN573">
        <v>0</v>
      </c>
      <c r="CO573">
        <v>1</v>
      </c>
      <c r="CP573">
        <v>1</v>
      </c>
      <c r="CQ573">
        <v>0</v>
      </c>
      <c r="CR573">
        <v>0</v>
      </c>
      <c r="CS573">
        <v>1</v>
      </c>
      <c r="CT573">
        <v>0</v>
      </c>
      <c r="CU573" t="s">
        <v>162</v>
      </c>
      <c r="CV573" t="s">
        <v>316</v>
      </c>
      <c r="CW573">
        <v>0</v>
      </c>
      <c r="CX573">
        <v>0</v>
      </c>
      <c r="CZ573">
        <v>5</v>
      </c>
      <c r="DA573">
        <v>10</v>
      </c>
      <c r="DB573">
        <v>6</v>
      </c>
      <c r="DC573">
        <v>3</v>
      </c>
      <c r="DD573">
        <v>10</v>
      </c>
      <c r="DE573">
        <v>5</v>
      </c>
      <c r="DF573">
        <v>5</v>
      </c>
      <c r="DG573">
        <v>10</v>
      </c>
      <c r="DH573">
        <v>0</v>
      </c>
      <c r="DI573">
        <v>5</v>
      </c>
      <c r="DJ573">
        <v>5</v>
      </c>
      <c r="DK573">
        <v>5</v>
      </c>
      <c r="DL573">
        <v>5</v>
      </c>
      <c r="DM573">
        <v>5</v>
      </c>
      <c r="DN573">
        <v>5</v>
      </c>
      <c r="DO573">
        <v>2</v>
      </c>
      <c r="DP573">
        <v>5</v>
      </c>
      <c r="DQ573">
        <v>10</v>
      </c>
      <c r="DR573">
        <v>10</v>
      </c>
      <c r="DS573">
        <v>10</v>
      </c>
      <c r="DT573">
        <v>3</v>
      </c>
      <c r="DU573">
        <v>0</v>
      </c>
      <c r="DV573">
        <v>4</v>
      </c>
      <c r="DW573">
        <v>5</v>
      </c>
      <c r="DX573">
        <v>0</v>
      </c>
      <c r="DY573">
        <v>0</v>
      </c>
      <c r="DZ573">
        <v>10</v>
      </c>
      <c r="EA573">
        <v>0</v>
      </c>
      <c r="EB573">
        <v>5</v>
      </c>
      <c r="EC573">
        <v>0</v>
      </c>
      <c r="ED573">
        <v>196</v>
      </c>
      <c r="EE573">
        <v>148</v>
      </c>
      <c r="EF573">
        <v>0.755102038383484</v>
      </c>
      <c r="EG573" t="s">
        <v>163</v>
      </c>
      <c r="EH573">
        <v>25747</v>
      </c>
      <c r="EI573" t="s">
        <v>516</v>
      </c>
      <c r="EJ573" t="s">
        <v>302</v>
      </c>
    </row>
    <row r="574" spans="1:140" ht="15" hidden="1" x14ac:dyDescent="0.25">
      <c r="A574" t="s">
        <v>752</v>
      </c>
      <c r="B574" t="s">
        <v>753</v>
      </c>
      <c r="D574" t="s">
        <v>263</v>
      </c>
      <c r="E574">
        <v>45348</v>
      </c>
      <c r="F574">
        <v>25747</v>
      </c>
      <c r="G574" t="s">
        <v>169</v>
      </c>
      <c r="H574" t="s">
        <v>133</v>
      </c>
      <c r="I574" t="s">
        <v>178</v>
      </c>
      <c r="J574" t="s">
        <v>284</v>
      </c>
      <c r="K574">
        <v>7.1779999999999999</v>
      </c>
      <c r="L574" t="s">
        <v>258</v>
      </c>
      <c r="S574">
        <v>32534104</v>
      </c>
      <c r="T574" t="s">
        <v>759</v>
      </c>
      <c r="U574" t="s">
        <v>760</v>
      </c>
      <c r="V574">
        <v>2020</v>
      </c>
      <c r="W574" t="s">
        <v>290</v>
      </c>
      <c r="X574">
        <v>4161</v>
      </c>
      <c r="Y574">
        <v>100131</v>
      </c>
      <c r="AA574">
        <v>300.10000610351602</v>
      </c>
      <c r="AB574" t="s">
        <v>174</v>
      </c>
      <c r="AD574" t="s">
        <v>761</v>
      </c>
      <c r="AF574" t="s">
        <v>141</v>
      </c>
      <c r="AG574" t="s">
        <v>764</v>
      </c>
      <c r="AH574" t="s">
        <v>163</v>
      </c>
      <c r="AI574">
        <v>7</v>
      </c>
      <c r="AJ574" t="s">
        <v>170</v>
      </c>
      <c r="AK574">
        <v>97</v>
      </c>
      <c r="AL574" t="s">
        <v>762</v>
      </c>
      <c r="AM574" t="s">
        <v>137</v>
      </c>
      <c r="AN574" t="s">
        <v>171</v>
      </c>
      <c r="AO574" t="s">
        <v>137</v>
      </c>
      <c r="AP574" t="s">
        <v>560</v>
      </c>
      <c r="AQ574" t="s">
        <v>145</v>
      </c>
      <c r="AR574" t="s">
        <v>137</v>
      </c>
      <c r="AS574" t="s">
        <v>168</v>
      </c>
      <c r="AT574" t="s">
        <v>137</v>
      </c>
      <c r="AU574" t="s">
        <v>293</v>
      </c>
      <c r="AV574" t="s">
        <v>515</v>
      </c>
      <c r="AW574" t="s">
        <v>765</v>
      </c>
      <c r="AX574" t="s">
        <v>310</v>
      </c>
      <c r="AY574">
        <v>3.20000015199184E-2</v>
      </c>
      <c r="AZ574" t="s">
        <v>137</v>
      </c>
      <c r="BA574">
        <v>300</v>
      </c>
      <c r="BB574" t="s">
        <v>296</v>
      </c>
      <c r="BD574">
        <v>300</v>
      </c>
      <c r="BE574" t="s">
        <v>296</v>
      </c>
      <c r="BG574" t="s">
        <v>137</v>
      </c>
      <c r="BH574" t="s">
        <v>178</v>
      </c>
      <c r="BI574" t="s">
        <v>186</v>
      </c>
      <c r="BJ574">
        <v>1</v>
      </c>
      <c r="BK574">
        <v>0</v>
      </c>
      <c r="BL574">
        <v>24</v>
      </c>
      <c r="BM574" t="s">
        <v>152</v>
      </c>
      <c r="BN574">
        <v>24</v>
      </c>
      <c r="BP574">
        <v>1</v>
      </c>
      <c r="BU574">
        <v>0</v>
      </c>
      <c r="BV574" t="s">
        <v>155</v>
      </c>
      <c r="BW574">
        <v>1</v>
      </c>
      <c r="BX574" t="s">
        <v>133</v>
      </c>
      <c r="BY574">
        <v>1</v>
      </c>
      <c r="BZ574" t="s">
        <v>475</v>
      </c>
      <c r="CA574">
        <v>5.0000000000000001E-3</v>
      </c>
      <c r="CC574">
        <v>1</v>
      </c>
      <c r="CD574">
        <v>1</v>
      </c>
      <c r="CE574" t="s">
        <v>158</v>
      </c>
      <c r="CG574" t="s">
        <v>159</v>
      </c>
      <c r="CI574" t="s">
        <v>137</v>
      </c>
      <c r="CJ574" t="s">
        <v>137</v>
      </c>
      <c r="CK574" t="s">
        <v>137</v>
      </c>
      <c r="CL574" t="s">
        <v>137</v>
      </c>
      <c r="CM574" t="s">
        <v>279</v>
      </c>
      <c r="CN574">
        <v>0</v>
      </c>
      <c r="CO574">
        <v>1</v>
      </c>
      <c r="CP574">
        <v>1</v>
      </c>
      <c r="CQ574">
        <v>0</v>
      </c>
      <c r="CR574">
        <v>0</v>
      </c>
      <c r="CS574">
        <v>1</v>
      </c>
      <c r="CT574">
        <v>0</v>
      </c>
      <c r="CU574" t="s">
        <v>162</v>
      </c>
      <c r="CV574" t="s">
        <v>316</v>
      </c>
      <c r="CW574">
        <v>0</v>
      </c>
      <c r="CX574">
        <v>0</v>
      </c>
      <c r="CZ574">
        <v>5</v>
      </c>
      <c r="DA574">
        <v>10</v>
      </c>
      <c r="DB574">
        <v>6</v>
      </c>
      <c r="DC574">
        <v>3</v>
      </c>
      <c r="DD574">
        <v>10</v>
      </c>
      <c r="DE574">
        <v>5</v>
      </c>
      <c r="DF574">
        <v>5</v>
      </c>
      <c r="DG574">
        <v>10</v>
      </c>
      <c r="DH574">
        <v>0</v>
      </c>
      <c r="DI574">
        <v>5</v>
      </c>
      <c r="DJ574">
        <v>5</v>
      </c>
      <c r="DK574">
        <v>5</v>
      </c>
      <c r="DL574">
        <v>5</v>
      </c>
      <c r="DM574">
        <v>5</v>
      </c>
      <c r="DN574">
        <v>5</v>
      </c>
      <c r="DO574">
        <v>2</v>
      </c>
      <c r="DP574">
        <v>5</v>
      </c>
      <c r="DQ574">
        <v>10</v>
      </c>
      <c r="DR574">
        <v>10</v>
      </c>
      <c r="DS574">
        <v>10</v>
      </c>
      <c r="DT574">
        <v>3</v>
      </c>
      <c r="DU574">
        <v>0</v>
      </c>
      <c r="DV574">
        <v>4</v>
      </c>
      <c r="DW574">
        <v>5</v>
      </c>
      <c r="DX574">
        <v>0</v>
      </c>
      <c r="DY574">
        <v>0</v>
      </c>
      <c r="DZ574">
        <v>10</v>
      </c>
      <c r="EA574">
        <v>0</v>
      </c>
      <c r="EB574">
        <v>5</v>
      </c>
      <c r="EC574">
        <v>0</v>
      </c>
      <c r="ED574">
        <v>196</v>
      </c>
      <c r="EE574">
        <v>148</v>
      </c>
      <c r="EF574">
        <v>0.755102038383484</v>
      </c>
      <c r="EG574" t="s">
        <v>163</v>
      </c>
      <c r="EH574">
        <v>25747</v>
      </c>
      <c r="EI574" t="s">
        <v>516</v>
      </c>
      <c r="EJ574" t="s">
        <v>302</v>
      </c>
    </row>
    <row r="575" spans="1:140" ht="15" hidden="1" x14ac:dyDescent="0.25">
      <c r="A575" t="s">
        <v>752</v>
      </c>
      <c r="B575" t="s">
        <v>753</v>
      </c>
      <c r="D575" t="s">
        <v>263</v>
      </c>
      <c r="E575">
        <v>45348</v>
      </c>
      <c r="F575">
        <v>25747</v>
      </c>
      <c r="G575" t="s">
        <v>169</v>
      </c>
      <c r="H575" t="s">
        <v>133</v>
      </c>
      <c r="I575" t="s">
        <v>178</v>
      </c>
      <c r="J575" t="s">
        <v>208</v>
      </c>
      <c r="K575">
        <v>10.029999999999999</v>
      </c>
      <c r="L575" t="s">
        <v>152</v>
      </c>
      <c r="P575" t="s">
        <v>209</v>
      </c>
      <c r="S575">
        <v>32534104</v>
      </c>
      <c r="T575" t="s">
        <v>759</v>
      </c>
      <c r="U575" t="s">
        <v>760</v>
      </c>
      <c r="V575">
        <v>2020</v>
      </c>
      <c r="W575" t="s">
        <v>290</v>
      </c>
      <c r="X575">
        <v>4161</v>
      </c>
      <c r="Y575">
        <v>100131</v>
      </c>
      <c r="AA575">
        <v>300.10000610351602</v>
      </c>
      <c r="AB575" t="s">
        <v>174</v>
      </c>
      <c r="AD575" t="s">
        <v>761</v>
      </c>
      <c r="AF575" t="s">
        <v>141</v>
      </c>
      <c r="AG575" t="s">
        <v>764</v>
      </c>
      <c r="AH575" t="s">
        <v>163</v>
      </c>
      <c r="AI575">
        <v>7</v>
      </c>
      <c r="AJ575" t="s">
        <v>170</v>
      </c>
      <c r="AK575">
        <v>97</v>
      </c>
      <c r="AL575" t="s">
        <v>762</v>
      </c>
      <c r="AM575" t="s">
        <v>137</v>
      </c>
      <c r="AN575" t="s">
        <v>171</v>
      </c>
      <c r="AO575" t="s">
        <v>137</v>
      </c>
      <c r="AP575" t="s">
        <v>560</v>
      </c>
      <c r="AQ575" t="s">
        <v>145</v>
      </c>
      <c r="AR575" t="s">
        <v>137</v>
      </c>
      <c r="AS575" t="s">
        <v>168</v>
      </c>
      <c r="AT575" t="s">
        <v>137</v>
      </c>
      <c r="AU575" t="s">
        <v>293</v>
      </c>
      <c r="AV575" t="s">
        <v>515</v>
      </c>
      <c r="AW575" t="s">
        <v>765</v>
      </c>
      <c r="AX575" t="s">
        <v>310</v>
      </c>
      <c r="AY575">
        <v>3.20000015199184E-2</v>
      </c>
      <c r="AZ575" t="s">
        <v>137</v>
      </c>
      <c r="BA575">
        <v>300</v>
      </c>
      <c r="BB575" t="s">
        <v>296</v>
      </c>
      <c r="BD575">
        <v>300</v>
      </c>
      <c r="BE575" t="s">
        <v>296</v>
      </c>
      <c r="BG575" t="s">
        <v>137</v>
      </c>
      <c r="BH575" t="s">
        <v>178</v>
      </c>
      <c r="BI575" t="s">
        <v>186</v>
      </c>
      <c r="BJ575">
        <v>1</v>
      </c>
      <c r="BK575">
        <v>0</v>
      </c>
      <c r="BL575">
        <v>24</v>
      </c>
      <c r="BM575" t="s">
        <v>152</v>
      </c>
      <c r="BN575">
        <v>24</v>
      </c>
      <c r="BP575">
        <v>1</v>
      </c>
      <c r="BU575">
        <v>0</v>
      </c>
      <c r="BV575" t="s">
        <v>155</v>
      </c>
      <c r="BW575">
        <v>1</v>
      </c>
      <c r="BX575" t="s">
        <v>133</v>
      </c>
      <c r="BY575">
        <v>1</v>
      </c>
      <c r="BZ575" t="s">
        <v>475</v>
      </c>
      <c r="CA575">
        <v>5.0000000000000001E-3</v>
      </c>
      <c r="CC575">
        <v>1</v>
      </c>
      <c r="CD575">
        <v>1</v>
      </c>
      <c r="CE575" t="s">
        <v>158</v>
      </c>
      <c r="CG575" t="s">
        <v>159</v>
      </c>
      <c r="CI575" t="s">
        <v>137</v>
      </c>
      <c r="CJ575" t="s">
        <v>137</v>
      </c>
      <c r="CK575" t="s">
        <v>137</v>
      </c>
      <c r="CL575" t="s">
        <v>137</v>
      </c>
      <c r="CM575" t="s">
        <v>279</v>
      </c>
      <c r="CN575">
        <v>0</v>
      </c>
      <c r="CO575">
        <v>1</v>
      </c>
      <c r="CP575">
        <v>1</v>
      </c>
      <c r="CQ575">
        <v>0</v>
      </c>
      <c r="CR575">
        <v>0</v>
      </c>
      <c r="CS575">
        <v>1</v>
      </c>
      <c r="CT575">
        <v>0</v>
      </c>
      <c r="CU575" t="s">
        <v>162</v>
      </c>
      <c r="CV575" t="s">
        <v>316</v>
      </c>
      <c r="CW575">
        <v>0</v>
      </c>
      <c r="CX575">
        <v>0</v>
      </c>
      <c r="CZ575">
        <v>5</v>
      </c>
      <c r="DA575">
        <v>10</v>
      </c>
      <c r="DB575">
        <v>6</v>
      </c>
      <c r="DC575">
        <v>3</v>
      </c>
      <c r="DD575">
        <v>10</v>
      </c>
      <c r="DE575">
        <v>5</v>
      </c>
      <c r="DF575">
        <v>5</v>
      </c>
      <c r="DG575">
        <v>10</v>
      </c>
      <c r="DH575">
        <v>0</v>
      </c>
      <c r="DI575">
        <v>5</v>
      </c>
      <c r="DJ575">
        <v>5</v>
      </c>
      <c r="DK575">
        <v>5</v>
      </c>
      <c r="DL575">
        <v>5</v>
      </c>
      <c r="DM575">
        <v>5</v>
      </c>
      <c r="DN575">
        <v>5</v>
      </c>
      <c r="DO575">
        <v>2</v>
      </c>
      <c r="DP575">
        <v>5</v>
      </c>
      <c r="DQ575">
        <v>10</v>
      </c>
      <c r="DR575">
        <v>10</v>
      </c>
      <c r="DS575">
        <v>10</v>
      </c>
      <c r="DT575">
        <v>3</v>
      </c>
      <c r="DU575">
        <v>0</v>
      </c>
      <c r="DV575">
        <v>4</v>
      </c>
      <c r="DW575">
        <v>5</v>
      </c>
      <c r="DX575">
        <v>0</v>
      </c>
      <c r="DY575">
        <v>0</v>
      </c>
      <c r="DZ575">
        <v>10</v>
      </c>
      <c r="EA575">
        <v>0</v>
      </c>
      <c r="EB575">
        <v>5</v>
      </c>
      <c r="EC575">
        <v>0</v>
      </c>
      <c r="ED575">
        <v>196</v>
      </c>
      <c r="EE575">
        <v>148</v>
      </c>
      <c r="EF575">
        <v>0.755102038383484</v>
      </c>
      <c r="EG575" t="s">
        <v>163</v>
      </c>
      <c r="EH575">
        <v>25747</v>
      </c>
      <c r="EI575" t="s">
        <v>516</v>
      </c>
      <c r="EJ575" t="s">
        <v>302</v>
      </c>
    </row>
    <row r="576" spans="1:140" ht="15" hidden="1" x14ac:dyDescent="0.25">
      <c r="A576" t="s">
        <v>752</v>
      </c>
      <c r="B576" t="s">
        <v>753</v>
      </c>
      <c r="D576" t="s">
        <v>263</v>
      </c>
      <c r="E576">
        <v>45348</v>
      </c>
      <c r="F576">
        <v>25748</v>
      </c>
      <c r="G576" t="s">
        <v>169</v>
      </c>
      <c r="H576" t="s">
        <v>133</v>
      </c>
      <c r="I576" t="s">
        <v>178</v>
      </c>
      <c r="J576" t="s">
        <v>196</v>
      </c>
      <c r="K576">
        <v>0.158</v>
      </c>
      <c r="L576" t="s">
        <v>197</v>
      </c>
      <c r="S576">
        <v>32534104</v>
      </c>
      <c r="T576" t="s">
        <v>759</v>
      </c>
      <c r="U576" t="s">
        <v>760</v>
      </c>
      <c r="V576">
        <v>2020</v>
      </c>
      <c r="W576" t="s">
        <v>290</v>
      </c>
      <c r="X576">
        <v>4162</v>
      </c>
      <c r="Y576">
        <v>100132</v>
      </c>
      <c r="AA576">
        <v>300.10000610351602</v>
      </c>
      <c r="AB576" t="s">
        <v>174</v>
      </c>
      <c r="AD576" t="s">
        <v>761</v>
      </c>
      <c r="AF576" t="s">
        <v>141</v>
      </c>
      <c r="AG576" t="s">
        <v>361</v>
      </c>
      <c r="AH576" t="s">
        <v>142</v>
      </c>
      <c r="AI576">
        <v>7</v>
      </c>
      <c r="AJ576" t="s">
        <v>170</v>
      </c>
      <c r="AK576">
        <v>97</v>
      </c>
      <c r="AL576" t="s">
        <v>762</v>
      </c>
      <c r="AM576" t="s">
        <v>137</v>
      </c>
      <c r="AN576" t="s">
        <v>171</v>
      </c>
      <c r="AO576" t="s">
        <v>137</v>
      </c>
      <c r="AP576" t="s">
        <v>560</v>
      </c>
      <c r="AQ576" t="s">
        <v>145</v>
      </c>
      <c r="AR576" t="s">
        <v>137</v>
      </c>
      <c r="AS576" t="s">
        <v>146</v>
      </c>
      <c r="AT576" t="s">
        <v>137</v>
      </c>
      <c r="AU576" t="s">
        <v>293</v>
      </c>
      <c r="AV576" t="s">
        <v>515</v>
      </c>
      <c r="AW576" t="s">
        <v>766</v>
      </c>
      <c r="AX576" t="s">
        <v>310</v>
      </c>
      <c r="AY576">
        <v>2.71000005304813E-2</v>
      </c>
      <c r="AZ576" t="s">
        <v>137</v>
      </c>
      <c r="BA576">
        <v>30</v>
      </c>
      <c r="BB576" t="s">
        <v>296</v>
      </c>
      <c r="BD576">
        <v>30</v>
      </c>
      <c r="BE576" t="s">
        <v>296</v>
      </c>
      <c r="BG576" t="s">
        <v>137</v>
      </c>
      <c r="BH576" t="s">
        <v>178</v>
      </c>
      <c r="BI576" t="s">
        <v>186</v>
      </c>
      <c r="BJ576">
        <v>1</v>
      </c>
      <c r="BK576">
        <v>0</v>
      </c>
      <c r="BL576">
        <v>24</v>
      </c>
      <c r="BM576" t="s">
        <v>152</v>
      </c>
      <c r="BN576">
        <v>24</v>
      </c>
      <c r="BP576">
        <v>1</v>
      </c>
      <c r="BU576">
        <v>0</v>
      </c>
      <c r="BV576" t="s">
        <v>155</v>
      </c>
      <c r="BW576">
        <v>1</v>
      </c>
      <c r="BX576" t="s">
        <v>133</v>
      </c>
      <c r="BY576">
        <v>1</v>
      </c>
      <c r="BZ576" t="s">
        <v>475</v>
      </c>
      <c r="CA576">
        <v>5.0000000000000001E-3</v>
      </c>
      <c r="CC576">
        <v>1</v>
      </c>
      <c r="CD576">
        <v>1</v>
      </c>
      <c r="CE576" t="s">
        <v>158</v>
      </c>
      <c r="CG576" t="s">
        <v>159</v>
      </c>
      <c r="CI576" t="s">
        <v>137</v>
      </c>
      <c r="CJ576" t="s">
        <v>137</v>
      </c>
      <c r="CK576" t="s">
        <v>137</v>
      </c>
      <c r="CL576" t="s">
        <v>137</v>
      </c>
      <c r="CM576" t="s">
        <v>279</v>
      </c>
      <c r="CN576">
        <v>0</v>
      </c>
      <c r="CO576">
        <v>1</v>
      </c>
      <c r="CP576">
        <v>1</v>
      </c>
      <c r="CQ576">
        <v>0</v>
      </c>
      <c r="CR576">
        <v>0</v>
      </c>
      <c r="CS576">
        <v>1</v>
      </c>
      <c r="CT576">
        <v>0</v>
      </c>
      <c r="CU576" t="s">
        <v>162</v>
      </c>
      <c r="CV576" t="s">
        <v>316</v>
      </c>
      <c r="CW576">
        <v>0</v>
      </c>
      <c r="CX576">
        <v>0</v>
      </c>
      <c r="CZ576">
        <v>5</v>
      </c>
      <c r="DA576">
        <v>5</v>
      </c>
      <c r="DB576">
        <v>6</v>
      </c>
      <c r="DC576">
        <v>3</v>
      </c>
      <c r="DD576">
        <v>10</v>
      </c>
      <c r="DE576">
        <v>5</v>
      </c>
      <c r="DF576">
        <v>5</v>
      </c>
      <c r="DG576">
        <v>10</v>
      </c>
      <c r="DH576">
        <v>0</v>
      </c>
      <c r="DI576">
        <v>5</v>
      </c>
      <c r="DJ576">
        <v>5</v>
      </c>
      <c r="DK576">
        <v>5</v>
      </c>
      <c r="DL576">
        <v>5</v>
      </c>
      <c r="DM576">
        <v>5</v>
      </c>
      <c r="DN576">
        <v>5</v>
      </c>
      <c r="DO576">
        <v>2</v>
      </c>
      <c r="DP576">
        <v>5</v>
      </c>
      <c r="DQ576">
        <v>10</v>
      </c>
      <c r="DR576">
        <v>10</v>
      </c>
      <c r="DS576">
        <v>10</v>
      </c>
      <c r="DT576">
        <v>3</v>
      </c>
      <c r="DU576">
        <v>0</v>
      </c>
      <c r="DV576">
        <v>4</v>
      </c>
      <c r="DW576">
        <v>5</v>
      </c>
      <c r="DX576">
        <v>0</v>
      </c>
      <c r="DY576">
        <v>0</v>
      </c>
      <c r="DZ576">
        <v>10</v>
      </c>
      <c r="EA576">
        <v>0</v>
      </c>
      <c r="EB576">
        <v>5</v>
      </c>
      <c r="EC576">
        <v>0</v>
      </c>
      <c r="ED576">
        <v>196</v>
      </c>
      <c r="EE576">
        <v>143</v>
      </c>
      <c r="EF576">
        <v>0.72959184646606401</v>
      </c>
      <c r="EG576" t="s">
        <v>163</v>
      </c>
      <c r="EH576">
        <v>25748</v>
      </c>
      <c r="EI576" t="s">
        <v>516</v>
      </c>
      <c r="EJ576" t="s">
        <v>302</v>
      </c>
    </row>
    <row r="577" spans="1:140" ht="15" hidden="1" x14ac:dyDescent="0.25">
      <c r="A577" t="s">
        <v>752</v>
      </c>
      <c r="B577" t="s">
        <v>753</v>
      </c>
      <c r="D577" t="s">
        <v>263</v>
      </c>
      <c r="E577">
        <v>45348</v>
      </c>
      <c r="F577">
        <v>25748</v>
      </c>
      <c r="G577" t="s">
        <v>169</v>
      </c>
      <c r="H577" t="s">
        <v>133</v>
      </c>
      <c r="I577" t="s">
        <v>178</v>
      </c>
      <c r="J577" t="s">
        <v>210</v>
      </c>
      <c r="K577">
        <v>4.4000000000000004</v>
      </c>
      <c r="L577" t="s">
        <v>152</v>
      </c>
      <c r="S577">
        <v>32534104</v>
      </c>
      <c r="T577" t="s">
        <v>759</v>
      </c>
      <c r="U577" t="s">
        <v>760</v>
      </c>
      <c r="V577">
        <v>2020</v>
      </c>
      <c r="W577" t="s">
        <v>290</v>
      </c>
      <c r="X577">
        <v>4162</v>
      </c>
      <c r="Y577">
        <v>100132</v>
      </c>
      <c r="AA577">
        <v>300.10000610351602</v>
      </c>
      <c r="AB577" t="s">
        <v>174</v>
      </c>
      <c r="AD577" t="s">
        <v>761</v>
      </c>
      <c r="AF577" t="s">
        <v>141</v>
      </c>
      <c r="AG577" t="s">
        <v>361</v>
      </c>
      <c r="AH577" t="s">
        <v>142</v>
      </c>
      <c r="AI577">
        <v>7</v>
      </c>
      <c r="AJ577" t="s">
        <v>170</v>
      </c>
      <c r="AK577">
        <v>97</v>
      </c>
      <c r="AL577" t="s">
        <v>762</v>
      </c>
      <c r="AM577" t="s">
        <v>137</v>
      </c>
      <c r="AN577" t="s">
        <v>171</v>
      </c>
      <c r="AO577" t="s">
        <v>137</v>
      </c>
      <c r="AP577" t="s">
        <v>560</v>
      </c>
      <c r="AQ577" t="s">
        <v>145</v>
      </c>
      <c r="AR577" t="s">
        <v>137</v>
      </c>
      <c r="AS577" t="s">
        <v>146</v>
      </c>
      <c r="AT577" t="s">
        <v>137</v>
      </c>
      <c r="AU577" t="s">
        <v>293</v>
      </c>
      <c r="AV577" t="s">
        <v>515</v>
      </c>
      <c r="AW577" t="s">
        <v>766</v>
      </c>
      <c r="AX577" t="s">
        <v>310</v>
      </c>
      <c r="AY577">
        <v>2.71000005304813E-2</v>
      </c>
      <c r="AZ577" t="s">
        <v>137</v>
      </c>
      <c r="BA577">
        <v>30</v>
      </c>
      <c r="BB577" t="s">
        <v>296</v>
      </c>
      <c r="BD577">
        <v>30</v>
      </c>
      <c r="BE577" t="s">
        <v>296</v>
      </c>
      <c r="BG577" t="s">
        <v>137</v>
      </c>
      <c r="BH577" t="s">
        <v>178</v>
      </c>
      <c r="BI577" t="s">
        <v>186</v>
      </c>
      <c r="BJ577">
        <v>1</v>
      </c>
      <c r="BK577">
        <v>0</v>
      </c>
      <c r="BL577">
        <v>24</v>
      </c>
      <c r="BM577" t="s">
        <v>152</v>
      </c>
      <c r="BN577">
        <v>24</v>
      </c>
      <c r="BP577">
        <v>1</v>
      </c>
      <c r="BU577">
        <v>0</v>
      </c>
      <c r="BV577" t="s">
        <v>155</v>
      </c>
      <c r="BW577">
        <v>1</v>
      </c>
      <c r="BX577" t="s">
        <v>133</v>
      </c>
      <c r="BY577">
        <v>1</v>
      </c>
      <c r="BZ577" t="s">
        <v>475</v>
      </c>
      <c r="CA577">
        <v>5.0000000000000001E-3</v>
      </c>
      <c r="CC577">
        <v>1</v>
      </c>
      <c r="CD577">
        <v>1</v>
      </c>
      <c r="CE577" t="s">
        <v>158</v>
      </c>
      <c r="CG577" t="s">
        <v>159</v>
      </c>
      <c r="CI577" t="s">
        <v>137</v>
      </c>
      <c r="CJ577" t="s">
        <v>137</v>
      </c>
      <c r="CK577" t="s">
        <v>137</v>
      </c>
      <c r="CL577" t="s">
        <v>137</v>
      </c>
      <c r="CM577" t="s">
        <v>279</v>
      </c>
      <c r="CN577">
        <v>0</v>
      </c>
      <c r="CO577">
        <v>1</v>
      </c>
      <c r="CP577">
        <v>1</v>
      </c>
      <c r="CQ577">
        <v>0</v>
      </c>
      <c r="CR577">
        <v>0</v>
      </c>
      <c r="CS577">
        <v>1</v>
      </c>
      <c r="CT577">
        <v>0</v>
      </c>
      <c r="CU577" t="s">
        <v>162</v>
      </c>
      <c r="CV577" t="s">
        <v>316</v>
      </c>
      <c r="CW577">
        <v>0</v>
      </c>
      <c r="CX577">
        <v>0</v>
      </c>
      <c r="CZ577">
        <v>5</v>
      </c>
      <c r="DA577">
        <v>5</v>
      </c>
      <c r="DB577">
        <v>6</v>
      </c>
      <c r="DC577">
        <v>3</v>
      </c>
      <c r="DD577">
        <v>10</v>
      </c>
      <c r="DE577">
        <v>5</v>
      </c>
      <c r="DF577">
        <v>5</v>
      </c>
      <c r="DG577">
        <v>10</v>
      </c>
      <c r="DH577">
        <v>0</v>
      </c>
      <c r="DI577">
        <v>5</v>
      </c>
      <c r="DJ577">
        <v>5</v>
      </c>
      <c r="DK577">
        <v>5</v>
      </c>
      <c r="DL577">
        <v>5</v>
      </c>
      <c r="DM577">
        <v>5</v>
      </c>
      <c r="DN577">
        <v>5</v>
      </c>
      <c r="DO577">
        <v>2</v>
      </c>
      <c r="DP577">
        <v>5</v>
      </c>
      <c r="DQ577">
        <v>10</v>
      </c>
      <c r="DR577">
        <v>10</v>
      </c>
      <c r="DS577">
        <v>10</v>
      </c>
      <c r="DT577">
        <v>3</v>
      </c>
      <c r="DU577">
        <v>0</v>
      </c>
      <c r="DV577">
        <v>4</v>
      </c>
      <c r="DW577">
        <v>5</v>
      </c>
      <c r="DX577">
        <v>0</v>
      </c>
      <c r="DY577">
        <v>0</v>
      </c>
      <c r="DZ577">
        <v>10</v>
      </c>
      <c r="EA577">
        <v>0</v>
      </c>
      <c r="EB577">
        <v>5</v>
      </c>
      <c r="EC577">
        <v>0</v>
      </c>
      <c r="ED577">
        <v>196</v>
      </c>
      <c r="EE577">
        <v>143</v>
      </c>
      <c r="EF577">
        <v>0.72959184646606401</v>
      </c>
      <c r="EG577" t="s">
        <v>163</v>
      </c>
      <c r="EH577">
        <v>25748</v>
      </c>
      <c r="EI577" t="s">
        <v>516</v>
      </c>
      <c r="EJ577" t="s">
        <v>302</v>
      </c>
    </row>
    <row r="578" spans="1:140" ht="15" hidden="1" x14ac:dyDescent="0.25">
      <c r="A578" t="s">
        <v>752</v>
      </c>
      <c r="B578" t="s">
        <v>753</v>
      </c>
      <c r="D578" t="s">
        <v>263</v>
      </c>
      <c r="E578">
        <v>45348</v>
      </c>
      <c r="F578">
        <v>25748</v>
      </c>
      <c r="G578" t="s">
        <v>169</v>
      </c>
      <c r="H578" t="s">
        <v>133</v>
      </c>
      <c r="I578" t="s">
        <v>178</v>
      </c>
      <c r="J578" t="s">
        <v>252</v>
      </c>
      <c r="K578">
        <v>56</v>
      </c>
      <c r="L578" t="s">
        <v>253</v>
      </c>
      <c r="S578">
        <v>32534104</v>
      </c>
      <c r="T578" t="s">
        <v>759</v>
      </c>
      <c r="U578" t="s">
        <v>760</v>
      </c>
      <c r="V578">
        <v>2020</v>
      </c>
      <c r="W578" t="s">
        <v>290</v>
      </c>
      <c r="X578">
        <v>4162</v>
      </c>
      <c r="Y578">
        <v>100132</v>
      </c>
      <c r="AA578">
        <v>300.10000610351602</v>
      </c>
      <c r="AB578" t="s">
        <v>174</v>
      </c>
      <c r="AD578" t="s">
        <v>761</v>
      </c>
      <c r="AF578" t="s">
        <v>141</v>
      </c>
      <c r="AG578" t="s">
        <v>361</v>
      </c>
      <c r="AH578" t="s">
        <v>142</v>
      </c>
      <c r="AI578">
        <v>7</v>
      </c>
      <c r="AJ578" t="s">
        <v>170</v>
      </c>
      <c r="AK578">
        <v>97</v>
      </c>
      <c r="AL578" t="s">
        <v>762</v>
      </c>
      <c r="AM578" t="s">
        <v>137</v>
      </c>
      <c r="AN578" t="s">
        <v>171</v>
      </c>
      <c r="AO578" t="s">
        <v>137</v>
      </c>
      <c r="AP578" t="s">
        <v>560</v>
      </c>
      <c r="AQ578" t="s">
        <v>145</v>
      </c>
      <c r="AR578" t="s">
        <v>137</v>
      </c>
      <c r="AS578" t="s">
        <v>146</v>
      </c>
      <c r="AT578" t="s">
        <v>137</v>
      </c>
      <c r="AU578" t="s">
        <v>293</v>
      </c>
      <c r="AV578" t="s">
        <v>515</v>
      </c>
      <c r="AW578" t="s">
        <v>766</v>
      </c>
      <c r="AX578" t="s">
        <v>310</v>
      </c>
      <c r="AY578">
        <v>2.71000005304813E-2</v>
      </c>
      <c r="AZ578" t="s">
        <v>137</v>
      </c>
      <c r="BA578">
        <v>30</v>
      </c>
      <c r="BB578" t="s">
        <v>296</v>
      </c>
      <c r="BD578">
        <v>30</v>
      </c>
      <c r="BE578" t="s">
        <v>296</v>
      </c>
      <c r="BG578" t="s">
        <v>137</v>
      </c>
      <c r="BH578" t="s">
        <v>178</v>
      </c>
      <c r="BI578" t="s">
        <v>186</v>
      </c>
      <c r="BJ578">
        <v>1</v>
      </c>
      <c r="BK578">
        <v>0</v>
      </c>
      <c r="BL578">
        <v>24</v>
      </c>
      <c r="BM578" t="s">
        <v>152</v>
      </c>
      <c r="BN578">
        <v>24</v>
      </c>
      <c r="BP578">
        <v>1</v>
      </c>
      <c r="BU578">
        <v>0</v>
      </c>
      <c r="BV578" t="s">
        <v>155</v>
      </c>
      <c r="BW578">
        <v>1</v>
      </c>
      <c r="BX578" t="s">
        <v>133</v>
      </c>
      <c r="BY578">
        <v>1</v>
      </c>
      <c r="BZ578" t="s">
        <v>475</v>
      </c>
      <c r="CA578">
        <v>5.0000000000000001E-3</v>
      </c>
      <c r="CC578">
        <v>1</v>
      </c>
      <c r="CD578">
        <v>1</v>
      </c>
      <c r="CE578" t="s">
        <v>158</v>
      </c>
      <c r="CG578" t="s">
        <v>159</v>
      </c>
      <c r="CI578" t="s">
        <v>137</v>
      </c>
      <c r="CJ578" t="s">
        <v>137</v>
      </c>
      <c r="CK578" t="s">
        <v>137</v>
      </c>
      <c r="CL578" t="s">
        <v>137</v>
      </c>
      <c r="CM578" t="s">
        <v>279</v>
      </c>
      <c r="CN578">
        <v>0</v>
      </c>
      <c r="CO578">
        <v>1</v>
      </c>
      <c r="CP578">
        <v>1</v>
      </c>
      <c r="CQ578">
        <v>0</v>
      </c>
      <c r="CR578">
        <v>0</v>
      </c>
      <c r="CS578">
        <v>1</v>
      </c>
      <c r="CT578">
        <v>0</v>
      </c>
      <c r="CU578" t="s">
        <v>162</v>
      </c>
      <c r="CV578" t="s">
        <v>316</v>
      </c>
      <c r="CW578">
        <v>0</v>
      </c>
      <c r="CX578">
        <v>0</v>
      </c>
      <c r="CZ578">
        <v>5</v>
      </c>
      <c r="DA578">
        <v>5</v>
      </c>
      <c r="DB578">
        <v>6</v>
      </c>
      <c r="DC578">
        <v>3</v>
      </c>
      <c r="DD578">
        <v>10</v>
      </c>
      <c r="DE578">
        <v>5</v>
      </c>
      <c r="DF578">
        <v>5</v>
      </c>
      <c r="DG578">
        <v>10</v>
      </c>
      <c r="DH578">
        <v>0</v>
      </c>
      <c r="DI578">
        <v>5</v>
      </c>
      <c r="DJ578">
        <v>5</v>
      </c>
      <c r="DK578">
        <v>5</v>
      </c>
      <c r="DL578">
        <v>5</v>
      </c>
      <c r="DM578">
        <v>5</v>
      </c>
      <c r="DN578">
        <v>5</v>
      </c>
      <c r="DO578">
        <v>2</v>
      </c>
      <c r="DP578">
        <v>5</v>
      </c>
      <c r="DQ578">
        <v>10</v>
      </c>
      <c r="DR578">
        <v>10</v>
      </c>
      <c r="DS578">
        <v>10</v>
      </c>
      <c r="DT578">
        <v>3</v>
      </c>
      <c r="DU578">
        <v>0</v>
      </c>
      <c r="DV578">
        <v>4</v>
      </c>
      <c r="DW578">
        <v>5</v>
      </c>
      <c r="DX578">
        <v>0</v>
      </c>
      <c r="DY578">
        <v>0</v>
      </c>
      <c r="DZ578">
        <v>10</v>
      </c>
      <c r="EA578">
        <v>0</v>
      </c>
      <c r="EB578">
        <v>5</v>
      </c>
      <c r="EC578">
        <v>0</v>
      </c>
      <c r="ED578">
        <v>196</v>
      </c>
      <c r="EE578">
        <v>143</v>
      </c>
      <c r="EF578">
        <v>0.72959184646606401</v>
      </c>
      <c r="EG578" t="s">
        <v>163</v>
      </c>
      <c r="EH578">
        <v>25748</v>
      </c>
      <c r="EI578" t="s">
        <v>516</v>
      </c>
      <c r="EJ578" t="s">
        <v>302</v>
      </c>
    </row>
    <row r="579" spans="1:140" ht="15" hidden="1" x14ac:dyDescent="0.25">
      <c r="A579" t="s">
        <v>752</v>
      </c>
      <c r="B579" t="s">
        <v>753</v>
      </c>
      <c r="D579" t="s">
        <v>263</v>
      </c>
      <c r="E579">
        <v>45348</v>
      </c>
      <c r="F579">
        <v>25748</v>
      </c>
      <c r="G579" t="s">
        <v>169</v>
      </c>
      <c r="H579" t="s">
        <v>133</v>
      </c>
      <c r="I579" t="s">
        <v>178</v>
      </c>
      <c r="J579" t="s">
        <v>433</v>
      </c>
      <c r="K579">
        <v>0.14499999999999999</v>
      </c>
      <c r="L579" t="s">
        <v>136</v>
      </c>
      <c r="S579">
        <v>32534104</v>
      </c>
      <c r="T579" t="s">
        <v>759</v>
      </c>
      <c r="U579" t="s">
        <v>760</v>
      </c>
      <c r="V579">
        <v>2020</v>
      </c>
      <c r="W579" t="s">
        <v>290</v>
      </c>
      <c r="X579">
        <v>4162</v>
      </c>
      <c r="Y579">
        <v>100132</v>
      </c>
      <c r="AA579">
        <v>300.10000610351602</v>
      </c>
      <c r="AB579" t="s">
        <v>174</v>
      </c>
      <c r="AD579" t="s">
        <v>761</v>
      </c>
      <c r="AF579" t="s">
        <v>141</v>
      </c>
      <c r="AG579" t="s">
        <v>361</v>
      </c>
      <c r="AH579" t="s">
        <v>142</v>
      </c>
      <c r="AI579">
        <v>7</v>
      </c>
      <c r="AJ579" t="s">
        <v>170</v>
      </c>
      <c r="AK579">
        <v>97</v>
      </c>
      <c r="AL579" t="s">
        <v>762</v>
      </c>
      <c r="AM579" t="s">
        <v>137</v>
      </c>
      <c r="AN579" t="s">
        <v>171</v>
      </c>
      <c r="AO579" t="s">
        <v>137</v>
      </c>
      <c r="AP579" t="s">
        <v>560</v>
      </c>
      <c r="AQ579" t="s">
        <v>145</v>
      </c>
      <c r="AR579" t="s">
        <v>137</v>
      </c>
      <c r="AS579" t="s">
        <v>146</v>
      </c>
      <c r="AT579" t="s">
        <v>137</v>
      </c>
      <c r="AU579" t="s">
        <v>293</v>
      </c>
      <c r="AV579" t="s">
        <v>515</v>
      </c>
      <c r="AW579" t="s">
        <v>766</v>
      </c>
      <c r="AX579" t="s">
        <v>310</v>
      </c>
      <c r="AY579">
        <v>2.71000005304813E-2</v>
      </c>
      <c r="AZ579" t="s">
        <v>137</v>
      </c>
      <c r="BA579">
        <v>30</v>
      </c>
      <c r="BB579" t="s">
        <v>296</v>
      </c>
      <c r="BD579">
        <v>30</v>
      </c>
      <c r="BE579" t="s">
        <v>296</v>
      </c>
      <c r="BG579" t="s">
        <v>137</v>
      </c>
      <c r="BH579" t="s">
        <v>178</v>
      </c>
      <c r="BI579" t="s">
        <v>186</v>
      </c>
      <c r="BJ579">
        <v>1</v>
      </c>
      <c r="BK579">
        <v>0</v>
      </c>
      <c r="BL579">
        <v>24</v>
      </c>
      <c r="BM579" t="s">
        <v>152</v>
      </c>
      <c r="BN579">
        <v>24</v>
      </c>
      <c r="BP579">
        <v>1</v>
      </c>
      <c r="BU579">
        <v>0</v>
      </c>
      <c r="BV579" t="s">
        <v>155</v>
      </c>
      <c r="BW579">
        <v>1</v>
      </c>
      <c r="BX579" t="s">
        <v>133</v>
      </c>
      <c r="BY579">
        <v>1</v>
      </c>
      <c r="BZ579" t="s">
        <v>475</v>
      </c>
      <c r="CA579">
        <v>5.0000000000000001E-3</v>
      </c>
      <c r="CC579">
        <v>1</v>
      </c>
      <c r="CD579">
        <v>1</v>
      </c>
      <c r="CE579" t="s">
        <v>158</v>
      </c>
      <c r="CG579" t="s">
        <v>159</v>
      </c>
      <c r="CI579" t="s">
        <v>137</v>
      </c>
      <c r="CJ579" t="s">
        <v>137</v>
      </c>
      <c r="CK579" t="s">
        <v>137</v>
      </c>
      <c r="CL579" t="s">
        <v>137</v>
      </c>
      <c r="CM579" t="s">
        <v>279</v>
      </c>
      <c r="CN579">
        <v>0</v>
      </c>
      <c r="CO579">
        <v>1</v>
      </c>
      <c r="CP579">
        <v>1</v>
      </c>
      <c r="CQ579">
        <v>0</v>
      </c>
      <c r="CR579">
        <v>0</v>
      </c>
      <c r="CS579">
        <v>1</v>
      </c>
      <c r="CT579">
        <v>0</v>
      </c>
      <c r="CU579" t="s">
        <v>162</v>
      </c>
      <c r="CV579" t="s">
        <v>316</v>
      </c>
      <c r="CW579">
        <v>0</v>
      </c>
      <c r="CX579">
        <v>0</v>
      </c>
      <c r="CZ579">
        <v>5</v>
      </c>
      <c r="DA579">
        <v>5</v>
      </c>
      <c r="DB579">
        <v>6</v>
      </c>
      <c r="DC579">
        <v>3</v>
      </c>
      <c r="DD579">
        <v>10</v>
      </c>
      <c r="DE579">
        <v>5</v>
      </c>
      <c r="DF579">
        <v>5</v>
      </c>
      <c r="DG579">
        <v>10</v>
      </c>
      <c r="DH579">
        <v>0</v>
      </c>
      <c r="DI579">
        <v>5</v>
      </c>
      <c r="DJ579">
        <v>5</v>
      </c>
      <c r="DK579">
        <v>5</v>
      </c>
      <c r="DL579">
        <v>5</v>
      </c>
      <c r="DM579">
        <v>5</v>
      </c>
      <c r="DN579">
        <v>5</v>
      </c>
      <c r="DO579">
        <v>2</v>
      </c>
      <c r="DP579">
        <v>5</v>
      </c>
      <c r="DQ579">
        <v>10</v>
      </c>
      <c r="DR579">
        <v>10</v>
      </c>
      <c r="DS579">
        <v>10</v>
      </c>
      <c r="DT579">
        <v>3</v>
      </c>
      <c r="DU579">
        <v>0</v>
      </c>
      <c r="DV579">
        <v>4</v>
      </c>
      <c r="DW579">
        <v>5</v>
      </c>
      <c r="DX579">
        <v>0</v>
      </c>
      <c r="DY579">
        <v>0</v>
      </c>
      <c r="DZ579">
        <v>10</v>
      </c>
      <c r="EA579">
        <v>0</v>
      </c>
      <c r="EB579">
        <v>5</v>
      </c>
      <c r="EC579">
        <v>0</v>
      </c>
      <c r="ED579">
        <v>196</v>
      </c>
      <c r="EE579">
        <v>143</v>
      </c>
      <c r="EF579">
        <v>0.72959184646606401</v>
      </c>
      <c r="EG579" t="s">
        <v>163</v>
      </c>
      <c r="EH579">
        <v>25748</v>
      </c>
      <c r="EI579" t="s">
        <v>516</v>
      </c>
      <c r="EJ579" t="s">
        <v>302</v>
      </c>
    </row>
    <row r="580" spans="1:140" ht="15" hidden="1" x14ac:dyDescent="0.25">
      <c r="A580" t="s">
        <v>752</v>
      </c>
      <c r="B580" t="s">
        <v>753</v>
      </c>
      <c r="D580" t="s">
        <v>263</v>
      </c>
      <c r="E580">
        <v>45348</v>
      </c>
      <c r="F580">
        <v>25748</v>
      </c>
      <c r="G580" t="s">
        <v>169</v>
      </c>
      <c r="H580" t="s">
        <v>133</v>
      </c>
      <c r="I580" t="s">
        <v>178</v>
      </c>
      <c r="J580" t="s">
        <v>179</v>
      </c>
      <c r="K580">
        <v>1.3</v>
      </c>
      <c r="L580" t="s">
        <v>152</v>
      </c>
      <c r="S580">
        <v>32534104</v>
      </c>
      <c r="T580" t="s">
        <v>759</v>
      </c>
      <c r="U580" t="s">
        <v>760</v>
      </c>
      <c r="V580">
        <v>2020</v>
      </c>
      <c r="W580" t="s">
        <v>290</v>
      </c>
      <c r="X580">
        <v>4162</v>
      </c>
      <c r="Y580">
        <v>100132</v>
      </c>
      <c r="AA580">
        <v>300.10000610351602</v>
      </c>
      <c r="AB580" t="s">
        <v>174</v>
      </c>
      <c r="AD580" t="s">
        <v>761</v>
      </c>
      <c r="AF580" t="s">
        <v>141</v>
      </c>
      <c r="AG580" t="s">
        <v>361</v>
      </c>
      <c r="AH580" t="s">
        <v>142</v>
      </c>
      <c r="AI580">
        <v>7</v>
      </c>
      <c r="AJ580" t="s">
        <v>170</v>
      </c>
      <c r="AK580">
        <v>97</v>
      </c>
      <c r="AL580" t="s">
        <v>762</v>
      </c>
      <c r="AM580" t="s">
        <v>137</v>
      </c>
      <c r="AN580" t="s">
        <v>171</v>
      </c>
      <c r="AO580" t="s">
        <v>137</v>
      </c>
      <c r="AP580" t="s">
        <v>560</v>
      </c>
      <c r="AQ580" t="s">
        <v>145</v>
      </c>
      <c r="AR580" t="s">
        <v>137</v>
      </c>
      <c r="AS580" t="s">
        <v>146</v>
      </c>
      <c r="AT580" t="s">
        <v>137</v>
      </c>
      <c r="AU580" t="s">
        <v>293</v>
      </c>
      <c r="AV580" t="s">
        <v>515</v>
      </c>
      <c r="AW580" t="s">
        <v>766</v>
      </c>
      <c r="AX580" t="s">
        <v>310</v>
      </c>
      <c r="AY580">
        <v>2.71000005304813E-2</v>
      </c>
      <c r="AZ580" t="s">
        <v>137</v>
      </c>
      <c r="BA580">
        <v>30</v>
      </c>
      <c r="BB580" t="s">
        <v>296</v>
      </c>
      <c r="BD580">
        <v>30</v>
      </c>
      <c r="BE580" t="s">
        <v>296</v>
      </c>
      <c r="BG580" t="s">
        <v>137</v>
      </c>
      <c r="BH580" t="s">
        <v>178</v>
      </c>
      <c r="BI580" t="s">
        <v>186</v>
      </c>
      <c r="BJ580">
        <v>1</v>
      </c>
      <c r="BK580">
        <v>0</v>
      </c>
      <c r="BL580">
        <v>24</v>
      </c>
      <c r="BM580" t="s">
        <v>152</v>
      </c>
      <c r="BN580">
        <v>24</v>
      </c>
      <c r="BP580">
        <v>1</v>
      </c>
      <c r="BU580">
        <v>0</v>
      </c>
      <c r="BV580" t="s">
        <v>155</v>
      </c>
      <c r="BW580">
        <v>1</v>
      </c>
      <c r="BX580" t="s">
        <v>133</v>
      </c>
      <c r="BY580">
        <v>1</v>
      </c>
      <c r="BZ580" t="s">
        <v>475</v>
      </c>
      <c r="CA580">
        <v>5.0000000000000001E-3</v>
      </c>
      <c r="CC580">
        <v>1</v>
      </c>
      <c r="CD580">
        <v>1</v>
      </c>
      <c r="CE580" t="s">
        <v>158</v>
      </c>
      <c r="CG580" t="s">
        <v>159</v>
      </c>
      <c r="CI580" t="s">
        <v>137</v>
      </c>
      <c r="CJ580" t="s">
        <v>137</v>
      </c>
      <c r="CK580" t="s">
        <v>137</v>
      </c>
      <c r="CL580" t="s">
        <v>137</v>
      </c>
      <c r="CM580" t="s">
        <v>279</v>
      </c>
      <c r="CN580">
        <v>0</v>
      </c>
      <c r="CO580">
        <v>1</v>
      </c>
      <c r="CP580">
        <v>1</v>
      </c>
      <c r="CQ580">
        <v>0</v>
      </c>
      <c r="CR580">
        <v>0</v>
      </c>
      <c r="CS580">
        <v>1</v>
      </c>
      <c r="CT580">
        <v>0</v>
      </c>
      <c r="CU580" t="s">
        <v>162</v>
      </c>
      <c r="CV580" t="s">
        <v>316</v>
      </c>
      <c r="CW580">
        <v>0</v>
      </c>
      <c r="CX580">
        <v>0</v>
      </c>
      <c r="CZ580">
        <v>5</v>
      </c>
      <c r="DA580">
        <v>5</v>
      </c>
      <c r="DB580">
        <v>6</v>
      </c>
      <c r="DC580">
        <v>3</v>
      </c>
      <c r="DD580">
        <v>10</v>
      </c>
      <c r="DE580">
        <v>5</v>
      </c>
      <c r="DF580">
        <v>5</v>
      </c>
      <c r="DG580">
        <v>10</v>
      </c>
      <c r="DH580">
        <v>0</v>
      </c>
      <c r="DI580">
        <v>5</v>
      </c>
      <c r="DJ580">
        <v>5</v>
      </c>
      <c r="DK580">
        <v>5</v>
      </c>
      <c r="DL580">
        <v>5</v>
      </c>
      <c r="DM580">
        <v>5</v>
      </c>
      <c r="DN580">
        <v>5</v>
      </c>
      <c r="DO580">
        <v>2</v>
      </c>
      <c r="DP580">
        <v>5</v>
      </c>
      <c r="DQ580">
        <v>10</v>
      </c>
      <c r="DR580">
        <v>10</v>
      </c>
      <c r="DS580">
        <v>10</v>
      </c>
      <c r="DT580">
        <v>3</v>
      </c>
      <c r="DU580">
        <v>0</v>
      </c>
      <c r="DV580">
        <v>4</v>
      </c>
      <c r="DW580">
        <v>5</v>
      </c>
      <c r="DX580">
        <v>0</v>
      </c>
      <c r="DY580">
        <v>0</v>
      </c>
      <c r="DZ580">
        <v>10</v>
      </c>
      <c r="EA580">
        <v>0</v>
      </c>
      <c r="EB580">
        <v>5</v>
      </c>
      <c r="EC580">
        <v>0</v>
      </c>
      <c r="ED580">
        <v>196</v>
      </c>
      <c r="EE580">
        <v>143</v>
      </c>
      <c r="EF580">
        <v>0.72959184646606401</v>
      </c>
      <c r="EG580" t="s">
        <v>163</v>
      </c>
      <c r="EH580">
        <v>25748</v>
      </c>
      <c r="EI580" t="s">
        <v>516</v>
      </c>
      <c r="EJ580" t="s">
        <v>302</v>
      </c>
    </row>
    <row r="581" spans="1:140" ht="15" hidden="1" x14ac:dyDescent="0.25">
      <c r="A581" t="s">
        <v>752</v>
      </c>
      <c r="B581" t="s">
        <v>753</v>
      </c>
      <c r="D581" t="s">
        <v>263</v>
      </c>
      <c r="E581">
        <v>45348</v>
      </c>
      <c r="F581">
        <v>25748</v>
      </c>
      <c r="G581" t="s">
        <v>169</v>
      </c>
      <c r="H581" t="s">
        <v>133</v>
      </c>
      <c r="I581" t="s">
        <v>178</v>
      </c>
      <c r="J581" t="s">
        <v>249</v>
      </c>
      <c r="K581">
        <v>6.88E-2</v>
      </c>
      <c r="L581" t="s">
        <v>251</v>
      </c>
      <c r="S581">
        <v>32534104</v>
      </c>
      <c r="T581" t="s">
        <v>759</v>
      </c>
      <c r="U581" t="s">
        <v>760</v>
      </c>
      <c r="V581">
        <v>2020</v>
      </c>
      <c r="W581" t="s">
        <v>290</v>
      </c>
      <c r="X581">
        <v>4162</v>
      </c>
      <c r="Y581">
        <v>100132</v>
      </c>
      <c r="AA581">
        <v>300.10000610351602</v>
      </c>
      <c r="AB581" t="s">
        <v>174</v>
      </c>
      <c r="AD581" t="s">
        <v>761</v>
      </c>
      <c r="AF581" t="s">
        <v>141</v>
      </c>
      <c r="AG581" t="s">
        <v>361</v>
      </c>
      <c r="AH581" t="s">
        <v>142</v>
      </c>
      <c r="AI581">
        <v>7</v>
      </c>
      <c r="AJ581" t="s">
        <v>170</v>
      </c>
      <c r="AK581">
        <v>97</v>
      </c>
      <c r="AL581" t="s">
        <v>762</v>
      </c>
      <c r="AM581" t="s">
        <v>137</v>
      </c>
      <c r="AN581" t="s">
        <v>171</v>
      </c>
      <c r="AO581" t="s">
        <v>137</v>
      </c>
      <c r="AP581" t="s">
        <v>560</v>
      </c>
      <c r="AQ581" t="s">
        <v>145</v>
      </c>
      <c r="AR581" t="s">
        <v>137</v>
      </c>
      <c r="AS581" t="s">
        <v>146</v>
      </c>
      <c r="AT581" t="s">
        <v>137</v>
      </c>
      <c r="AU581" t="s">
        <v>293</v>
      </c>
      <c r="AV581" t="s">
        <v>515</v>
      </c>
      <c r="AW581" t="s">
        <v>766</v>
      </c>
      <c r="AX581" t="s">
        <v>310</v>
      </c>
      <c r="AY581">
        <v>2.71000005304813E-2</v>
      </c>
      <c r="AZ581" t="s">
        <v>137</v>
      </c>
      <c r="BA581">
        <v>30</v>
      </c>
      <c r="BB581" t="s">
        <v>296</v>
      </c>
      <c r="BD581">
        <v>30</v>
      </c>
      <c r="BE581" t="s">
        <v>296</v>
      </c>
      <c r="BG581" t="s">
        <v>137</v>
      </c>
      <c r="BH581" t="s">
        <v>178</v>
      </c>
      <c r="BI581" t="s">
        <v>186</v>
      </c>
      <c r="BJ581">
        <v>1</v>
      </c>
      <c r="BK581">
        <v>0</v>
      </c>
      <c r="BL581">
        <v>24</v>
      </c>
      <c r="BM581" t="s">
        <v>152</v>
      </c>
      <c r="BN581">
        <v>24</v>
      </c>
      <c r="BP581">
        <v>1</v>
      </c>
      <c r="BU581">
        <v>0</v>
      </c>
      <c r="BV581" t="s">
        <v>155</v>
      </c>
      <c r="BW581">
        <v>1</v>
      </c>
      <c r="BX581" t="s">
        <v>133</v>
      </c>
      <c r="BY581">
        <v>1</v>
      </c>
      <c r="BZ581" t="s">
        <v>475</v>
      </c>
      <c r="CA581">
        <v>5.0000000000000001E-3</v>
      </c>
      <c r="CC581">
        <v>1</v>
      </c>
      <c r="CD581">
        <v>1</v>
      </c>
      <c r="CE581" t="s">
        <v>158</v>
      </c>
      <c r="CG581" t="s">
        <v>159</v>
      </c>
      <c r="CI581" t="s">
        <v>137</v>
      </c>
      <c r="CJ581" t="s">
        <v>137</v>
      </c>
      <c r="CK581" t="s">
        <v>137</v>
      </c>
      <c r="CL581" t="s">
        <v>137</v>
      </c>
      <c r="CM581" t="s">
        <v>279</v>
      </c>
      <c r="CN581">
        <v>0</v>
      </c>
      <c r="CO581">
        <v>1</v>
      </c>
      <c r="CP581">
        <v>1</v>
      </c>
      <c r="CQ581">
        <v>0</v>
      </c>
      <c r="CR581">
        <v>0</v>
      </c>
      <c r="CS581">
        <v>1</v>
      </c>
      <c r="CT581">
        <v>0</v>
      </c>
      <c r="CU581" t="s">
        <v>162</v>
      </c>
      <c r="CV581" t="s">
        <v>316</v>
      </c>
      <c r="CW581">
        <v>0</v>
      </c>
      <c r="CX581">
        <v>0</v>
      </c>
      <c r="CZ581">
        <v>5</v>
      </c>
      <c r="DA581">
        <v>5</v>
      </c>
      <c r="DB581">
        <v>6</v>
      </c>
      <c r="DC581">
        <v>3</v>
      </c>
      <c r="DD581">
        <v>10</v>
      </c>
      <c r="DE581">
        <v>5</v>
      </c>
      <c r="DF581">
        <v>5</v>
      </c>
      <c r="DG581">
        <v>10</v>
      </c>
      <c r="DH581">
        <v>0</v>
      </c>
      <c r="DI581">
        <v>5</v>
      </c>
      <c r="DJ581">
        <v>5</v>
      </c>
      <c r="DK581">
        <v>5</v>
      </c>
      <c r="DL581">
        <v>5</v>
      </c>
      <c r="DM581">
        <v>5</v>
      </c>
      <c r="DN581">
        <v>5</v>
      </c>
      <c r="DO581">
        <v>2</v>
      </c>
      <c r="DP581">
        <v>5</v>
      </c>
      <c r="DQ581">
        <v>10</v>
      </c>
      <c r="DR581">
        <v>10</v>
      </c>
      <c r="DS581">
        <v>10</v>
      </c>
      <c r="DT581">
        <v>3</v>
      </c>
      <c r="DU581">
        <v>0</v>
      </c>
      <c r="DV581">
        <v>4</v>
      </c>
      <c r="DW581">
        <v>5</v>
      </c>
      <c r="DX581">
        <v>0</v>
      </c>
      <c r="DY581">
        <v>0</v>
      </c>
      <c r="DZ581">
        <v>10</v>
      </c>
      <c r="EA581">
        <v>0</v>
      </c>
      <c r="EB581">
        <v>5</v>
      </c>
      <c r="EC581">
        <v>0</v>
      </c>
      <c r="ED581">
        <v>196</v>
      </c>
      <c r="EE581">
        <v>143</v>
      </c>
      <c r="EF581">
        <v>0.72959184646606401</v>
      </c>
      <c r="EG581" t="s">
        <v>163</v>
      </c>
      <c r="EH581">
        <v>25748</v>
      </c>
      <c r="EI581" t="s">
        <v>516</v>
      </c>
      <c r="EJ581" t="s">
        <v>302</v>
      </c>
    </row>
    <row r="582" spans="1:140" ht="15" hidden="1" x14ac:dyDescent="0.25">
      <c r="A582" t="s">
        <v>752</v>
      </c>
      <c r="B582" t="s">
        <v>753</v>
      </c>
      <c r="D582" t="s">
        <v>263</v>
      </c>
      <c r="E582">
        <v>45348</v>
      </c>
      <c r="F582">
        <v>25748</v>
      </c>
      <c r="G582" t="s">
        <v>169</v>
      </c>
      <c r="H582" t="s">
        <v>133</v>
      </c>
      <c r="I582" t="s">
        <v>178</v>
      </c>
      <c r="J582" t="s">
        <v>284</v>
      </c>
      <c r="K582">
        <v>0.52</v>
      </c>
      <c r="L582" t="s">
        <v>258</v>
      </c>
      <c r="S582">
        <v>32534104</v>
      </c>
      <c r="T582" t="s">
        <v>759</v>
      </c>
      <c r="U582" t="s">
        <v>760</v>
      </c>
      <c r="V582">
        <v>2020</v>
      </c>
      <c r="W582" t="s">
        <v>290</v>
      </c>
      <c r="X582">
        <v>4162</v>
      </c>
      <c r="Y582">
        <v>100132</v>
      </c>
      <c r="AA582">
        <v>300.10000610351602</v>
      </c>
      <c r="AB582" t="s">
        <v>174</v>
      </c>
      <c r="AD582" t="s">
        <v>761</v>
      </c>
      <c r="AF582" t="s">
        <v>141</v>
      </c>
      <c r="AG582" t="s">
        <v>361</v>
      </c>
      <c r="AH582" t="s">
        <v>142</v>
      </c>
      <c r="AI582">
        <v>7</v>
      </c>
      <c r="AJ582" t="s">
        <v>170</v>
      </c>
      <c r="AK582">
        <v>97</v>
      </c>
      <c r="AL582" t="s">
        <v>762</v>
      </c>
      <c r="AM582" t="s">
        <v>137</v>
      </c>
      <c r="AN582" t="s">
        <v>171</v>
      </c>
      <c r="AO582" t="s">
        <v>137</v>
      </c>
      <c r="AP582" t="s">
        <v>560</v>
      </c>
      <c r="AQ582" t="s">
        <v>145</v>
      </c>
      <c r="AR582" t="s">
        <v>137</v>
      </c>
      <c r="AS582" t="s">
        <v>146</v>
      </c>
      <c r="AT582" t="s">
        <v>137</v>
      </c>
      <c r="AU582" t="s">
        <v>293</v>
      </c>
      <c r="AV582" t="s">
        <v>515</v>
      </c>
      <c r="AW582" t="s">
        <v>766</v>
      </c>
      <c r="AX582" t="s">
        <v>310</v>
      </c>
      <c r="AY582">
        <v>2.71000005304813E-2</v>
      </c>
      <c r="AZ582" t="s">
        <v>137</v>
      </c>
      <c r="BA582">
        <v>30</v>
      </c>
      <c r="BB582" t="s">
        <v>296</v>
      </c>
      <c r="BD582">
        <v>30</v>
      </c>
      <c r="BE582" t="s">
        <v>296</v>
      </c>
      <c r="BG582" t="s">
        <v>137</v>
      </c>
      <c r="BH582" t="s">
        <v>178</v>
      </c>
      <c r="BI582" t="s">
        <v>186</v>
      </c>
      <c r="BJ582">
        <v>1</v>
      </c>
      <c r="BK582">
        <v>0</v>
      </c>
      <c r="BL582">
        <v>24</v>
      </c>
      <c r="BM582" t="s">
        <v>152</v>
      </c>
      <c r="BN582">
        <v>24</v>
      </c>
      <c r="BP582">
        <v>1</v>
      </c>
      <c r="BU582">
        <v>0</v>
      </c>
      <c r="BV582" t="s">
        <v>155</v>
      </c>
      <c r="BW582">
        <v>1</v>
      </c>
      <c r="BX582" t="s">
        <v>133</v>
      </c>
      <c r="BY582">
        <v>1</v>
      </c>
      <c r="BZ582" t="s">
        <v>475</v>
      </c>
      <c r="CA582">
        <v>5.0000000000000001E-3</v>
      </c>
      <c r="CC582">
        <v>1</v>
      </c>
      <c r="CD582">
        <v>1</v>
      </c>
      <c r="CE582" t="s">
        <v>158</v>
      </c>
      <c r="CG582" t="s">
        <v>159</v>
      </c>
      <c r="CI582" t="s">
        <v>137</v>
      </c>
      <c r="CJ582" t="s">
        <v>137</v>
      </c>
      <c r="CK582" t="s">
        <v>137</v>
      </c>
      <c r="CL582" t="s">
        <v>137</v>
      </c>
      <c r="CM582" t="s">
        <v>279</v>
      </c>
      <c r="CN582">
        <v>0</v>
      </c>
      <c r="CO582">
        <v>1</v>
      </c>
      <c r="CP582">
        <v>1</v>
      </c>
      <c r="CQ582">
        <v>0</v>
      </c>
      <c r="CR582">
        <v>0</v>
      </c>
      <c r="CS582">
        <v>1</v>
      </c>
      <c r="CT582">
        <v>0</v>
      </c>
      <c r="CU582" t="s">
        <v>162</v>
      </c>
      <c r="CV582" t="s">
        <v>316</v>
      </c>
      <c r="CW582">
        <v>0</v>
      </c>
      <c r="CX582">
        <v>0</v>
      </c>
      <c r="CZ582">
        <v>5</v>
      </c>
      <c r="DA582">
        <v>5</v>
      </c>
      <c r="DB582">
        <v>6</v>
      </c>
      <c r="DC582">
        <v>3</v>
      </c>
      <c r="DD582">
        <v>10</v>
      </c>
      <c r="DE582">
        <v>5</v>
      </c>
      <c r="DF582">
        <v>5</v>
      </c>
      <c r="DG582">
        <v>10</v>
      </c>
      <c r="DH582">
        <v>0</v>
      </c>
      <c r="DI582">
        <v>5</v>
      </c>
      <c r="DJ582">
        <v>5</v>
      </c>
      <c r="DK582">
        <v>5</v>
      </c>
      <c r="DL582">
        <v>5</v>
      </c>
      <c r="DM582">
        <v>5</v>
      </c>
      <c r="DN582">
        <v>5</v>
      </c>
      <c r="DO582">
        <v>2</v>
      </c>
      <c r="DP582">
        <v>5</v>
      </c>
      <c r="DQ582">
        <v>10</v>
      </c>
      <c r="DR582">
        <v>10</v>
      </c>
      <c r="DS582">
        <v>10</v>
      </c>
      <c r="DT582">
        <v>3</v>
      </c>
      <c r="DU582">
        <v>0</v>
      </c>
      <c r="DV582">
        <v>4</v>
      </c>
      <c r="DW582">
        <v>5</v>
      </c>
      <c r="DX582">
        <v>0</v>
      </c>
      <c r="DY582">
        <v>0</v>
      </c>
      <c r="DZ582">
        <v>10</v>
      </c>
      <c r="EA582">
        <v>0</v>
      </c>
      <c r="EB582">
        <v>5</v>
      </c>
      <c r="EC582">
        <v>0</v>
      </c>
      <c r="ED582">
        <v>196</v>
      </c>
      <c r="EE582">
        <v>143</v>
      </c>
      <c r="EF582">
        <v>0.72959184646606401</v>
      </c>
      <c r="EG582" t="s">
        <v>163</v>
      </c>
      <c r="EH582">
        <v>25748</v>
      </c>
      <c r="EI582" t="s">
        <v>516</v>
      </c>
      <c r="EJ582" t="s">
        <v>302</v>
      </c>
    </row>
    <row r="583" spans="1:140" ht="15" hidden="1" x14ac:dyDescent="0.25">
      <c r="A583" t="s">
        <v>752</v>
      </c>
      <c r="B583" t="s">
        <v>753</v>
      </c>
      <c r="D583" t="s">
        <v>263</v>
      </c>
      <c r="E583">
        <v>45348</v>
      </c>
      <c r="F583">
        <v>25748</v>
      </c>
      <c r="G583" t="s">
        <v>169</v>
      </c>
      <c r="H583" t="s">
        <v>133</v>
      </c>
      <c r="I583" t="s">
        <v>178</v>
      </c>
      <c r="J583" t="s">
        <v>208</v>
      </c>
      <c r="K583">
        <v>7.6680000000000001</v>
      </c>
      <c r="L583" t="s">
        <v>152</v>
      </c>
      <c r="P583" t="s">
        <v>209</v>
      </c>
      <c r="S583">
        <v>32534104</v>
      </c>
      <c r="T583" t="s">
        <v>759</v>
      </c>
      <c r="U583" t="s">
        <v>760</v>
      </c>
      <c r="V583">
        <v>2020</v>
      </c>
      <c r="W583" t="s">
        <v>290</v>
      </c>
      <c r="X583">
        <v>4162</v>
      </c>
      <c r="Y583">
        <v>100132</v>
      </c>
      <c r="AA583">
        <v>300.10000610351602</v>
      </c>
      <c r="AB583" t="s">
        <v>174</v>
      </c>
      <c r="AD583" t="s">
        <v>761</v>
      </c>
      <c r="AF583" t="s">
        <v>141</v>
      </c>
      <c r="AG583" t="s">
        <v>361</v>
      </c>
      <c r="AH583" t="s">
        <v>142</v>
      </c>
      <c r="AI583">
        <v>7</v>
      </c>
      <c r="AJ583" t="s">
        <v>170</v>
      </c>
      <c r="AK583">
        <v>97</v>
      </c>
      <c r="AL583" t="s">
        <v>762</v>
      </c>
      <c r="AM583" t="s">
        <v>137</v>
      </c>
      <c r="AN583" t="s">
        <v>171</v>
      </c>
      <c r="AO583" t="s">
        <v>137</v>
      </c>
      <c r="AP583" t="s">
        <v>560</v>
      </c>
      <c r="AQ583" t="s">
        <v>145</v>
      </c>
      <c r="AR583" t="s">
        <v>137</v>
      </c>
      <c r="AS583" t="s">
        <v>146</v>
      </c>
      <c r="AT583" t="s">
        <v>137</v>
      </c>
      <c r="AU583" t="s">
        <v>293</v>
      </c>
      <c r="AV583" t="s">
        <v>515</v>
      </c>
      <c r="AW583" t="s">
        <v>766</v>
      </c>
      <c r="AX583" t="s">
        <v>310</v>
      </c>
      <c r="AY583">
        <v>2.71000005304813E-2</v>
      </c>
      <c r="AZ583" t="s">
        <v>137</v>
      </c>
      <c r="BA583">
        <v>30</v>
      </c>
      <c r="BB583" t="s">
        <v>296</v>
      </c>
      <c r="BD583">
        <v>30</v>
      </c>
      <c r="BE583" t="s">
        <v>296</v>
      </c>
      <c r="BG583" t="s">
        <v>137</v>
      </c>
      <c r="BH583" t="s">
        <v>178</v>
      </c>
      <c r="BI583" t="s">
        <v>186</v>
      </c>
      <c r="BJ583">
        <v>1</v>
      </c>
      <c r="BK583">
        <v>0</v>
      </c>
      <c r="BL583">
        <v>24</v>
      </c>
      <c r="BM583" t="s">
        <v>152</v>
      </c>
      <c r="BN583">
        <v>24</v>
      </c>
      <c r="BP583">
        <v>1</v>
      </c>
      <c r="BU583">
        <v>0</v>
      </c>
      <c r="BV583" t="s">
        <v>155</v>
      </c>
      <c r="BW583">
        <v>1</v>
      </c>
      <c r="BX583" t="s">
        <v>133</v>
      </c>
      <c r="BY583">
        <v>1</v>
      </c>
      <c r="BZ583" t="s">
        <v>475</v>
      </c>
      <c r="CA583">
        <v>5.0000000000000001E-3</v>
      </c>
      <c r="CC583">
        <v>1</v>
      </c>
      <c r="CD583">
        <v>1</v>
      </c>
      <c r="CE583" t="s">
        <v>158</v>
      </c>
      <c r="CG583" t="s">
        <v>159</v>
      </c>
      <c r="CI583" t="s">
        <v>137</v>
      </c>
      <c r="CJ583" t="s">
        <v>137</v>
      </c>
      <c r="CK583" t="s">
        <v>137</v>
      </c>
      <c r="CL583" t="s">
        <v>137</v>
      </c>
      <c r="CM583" t="s">
        <v>279</v>
      </c>
      <c r="CN583">
        <v>0</v>
      </c>
      <c r="CO583">
        <v>1</v>
      </c>
      <c r="CP583">
        <v>1</v>
      </c>
      <c r="CQ583">
        <v>0</v>
      </c>
      <c r="CR583">
        <v>0</v>
      </c>
      <c r="CS583">
        <v>1</v>
      </c>
      <c r="CT583">
        <v>0</v>
      </c>
      <c r="CU583" t="s">
        <v>162</v>
      </c>
      <c r="CV583" t="s">
        <v>316</v>
      </c>
      <c r="CW583">
        <v>0</v>
      </c>
      <c r="CX583">
        <v>0</v>
      </c>
      <c r="CZ583">
        <v>5</v>
      </c>
      <c r="DA583">
        <v>5</v>
      </c>
      <c r="DB583">
        <v>6</v>
      </c>
      <c r="DC583">
        <v>3</v>
      </c>
      <c r="DD583">
        <v>10</v>
      </c>
      <c r="DE583">
        <v>5</v>
      </c>
      <c r="DF583">
        <v>5</v>
      </c>
      <c r="DG583">
        <v>10</v>
      </c>
      <c r="DH583">
        <v>0</v>
      </c>
      <c r="DI583">
        <v>5</v>
      </c>
      <c r="DJ583">
        <v>5</v>
      </c>
      <c r="DK583">
        <v>5</v>
      </c>
      <c r="DL583">
        <v>5</v>
      </c>
      <c r="DM583">
        <v>5</v>
      </c>
      <c r="DN583">
        <v>5</v>
      </c>
      <c r="DO583">
        <v>2</v>
      </c>
      <c r="DP583">
        <v>5</v>
      </c>
      <c r="DQ583">
        <v>10</v>
      </c>
      <c r="DR583">
        <v>10</v>
      </c>
      <c r="DS583">
        <v>10</v>
      </c>
      <c r="DT583">
        <v>3</v>
      </c>
      <c r="DU583">
        <v>0</v>
      </c>
      <c r="DV583">
        <v>4</v>
      </c>
      <c r="DW583">
        <v>5</v>
      </c>
      <c r="DX583">
        <v>0</v>
      </c>
      <c r="DY583">
        <v>0</v>
      </c>
      <c r="DZ583">
        <v>10</v>
      </c>
      <c r="EA583">
        <v>0</v>
      </c>
      <c r="EB583">
        <v>5</v>
      </c>
      <c r="EC583">
        <v>0</v>
      </c>
      <c r="ED583">
        <v>196</v>
      </c>
      <c r="EE583">
        <v>143</v>
      </c>
      <c r="EF583">
        <v>0.72959184646606401</v>
      </c>
      <c r="EG583" t="s">
        <v>163</v>
      </c>
      <c r="EH583">
        <v>25748</v>
      </c>
      <c r="EI583" t="s">
        <v>516</v>
      </c>
      <c r="EJ583" t="s">
        <v>302</v>
      </c>
    </row>
    <row r="584" spans="1:140" ht="15" hidden="1" x14ac:dyDescent="0.25">
      <c r="A584" t="s">
        <v>752</v>
      </c>
      <c r="B584" t="s">
        <v>753</v>
      </c>
      <c r="D584" t="s">
        <v>263</v>
      </c>
      <c r="E584">
        <v>45348</v>
      </c>
      <c r="F584">
        <v>25749</v>
      </c>
      <c r="G584" t="s">
        <v>169</v>
      </c>
      <c r="H584" t="s">
        <v>133</v>
      </c>
      <c r="I584" t="s">
        <v>178</v>
      </c>
      <c r="J584" t="s">
        <v>196</v>
      </c>
      <c r="K584">
        <v>0.152</v>
      </c>
      <c r="L584" t="s">
        <v>197</v>
      </c>
      <c r="S584">
        <v>32534104</v>
      </c>
      <c r="T584" t="s">
        <v>759</v>
      </c>
      <c r="U584" t="s">
        <v>760</v>
      </c>
      <c r="V584">
        <v>2020</v>
      </c>
      <c r="W584" t="s">
        <v>290</v>
      </c>
      <c r="X584">
        <v>4163</v>
      </c>
      <c r="Y584">
        <v>100133</v>
      </c>
      <c r="AA584">
        <v>300.10000610351602</v>
      </c>
      <c r="AB584" t="s">
        <v>174</v>
      </c>
      <c r="AD584" t="s">
        <v>761</v>
      </c>
      <c r="AF584" t="s">
        <v>141</v>
      </c>
      <c r="AG584" t="s">
        <v>764</v>
      </c>
      <c r="AH584" t="s">
        <v>163</v>
      </c>
      <c r="AI584">
        <v>7</v>
      </c>
      <c r="AJ584" t="s">
        <v>170</v>
      </c>
      <c r="AK584">
        <v>97</v>
      </c>
      <c r="AL584" t="s">
        <v>762</v>
      </c>
      <c r="AM584" t="s">
        <v>137</v>
      </c>
      <c r="AN584" t="s">
        <v>171</v>
      </c>
      <c r="AO584" t="s">
        <v>137</v>
      </c>
      <c r="AP584" t="s">
        <v>560</v>
      </c>
      <c r="AQ584" t="s">
        <v>145</v>
      </c>
      <c r="AR584" t="s">
        <v>137</v>
      </c>
      <c r="AS584" t="s">
        <v>146</v>
      </c>
      <c r="AT584" t="s">
        <v>137</v>
      </c>
      <c r="AU584" t="s">
        <v>293</v>
      </c>
      <c r="AV584" t="s">
        <v>515</v>
      </c>
      <c r="AW584" t="s">
        <v>767</v>
      </c>
      <c r="AX584" t="s">
        <v>310</v>
      </c>
      <c r="AY584">
        <v>2.5599999353289601E-2</v>
      </c>
      <c r="AZ584" t="s">
        <v>137</v>
      </c>
      <c r="BA584">
        <v>300</v>
      </c>
      <c r="BB584" t="s">
        <v>296</v>
      </c>
      <c r="BD584">
        <v>300</v>
      </c>
      <c r="BE584" t="s">
        <v>296</v>
      </c>
      <c r="BG584" t="s">
        <v>137</v>
      </c>
      <c r="BH584" t="s">
        <v>178</v>
      </c>
      <c r="BI584" t="s">
        <v>186</v>
      </c>
      <c r="BJ584">
        <v>1</v>
      </c>
      <c r="BK584">
        <v>0</v>
      </c>
      <c r="BL584">
        <v>24</v>
      </c>
      <c r="BM584" t="s">
        <v>152</v>
      </c>
      <c r="BN584">
        <v>24</v>
      </c>
      <c r="BP584">
        <v>1</v>
      </c>
      <c r="BU584">
        <v>0</v>
      </c>
      <c r="BV584" t="s">
        <v>155</v>
      </c>
      <c r="BW584">
        <v>1</v>
      </c>
      <c r="BX584" t="s">
        <v>133</v>
      </c>
      <c r="BY584">
        <v>1</v>
      </c>
      <c r="BZ584" t="s">
        <v>475</v>
      </c>
      <c r="CA584">
        <v>5.0000000000000001E-3</v>
      </c>
      <c r="CC584">
        <v>1</v>
      </c>
      <c r="CD584">
        <v>1</v>
      </c>
      <c r="CE584" t="s">
        <v>158</v>
      </c>
      <c r="CG584" t="s">
        <v>159</v>
      </c>
      <c r="CI584" t="s">
        <v>137</v>
      </c>
      <c r="CJ584" t="s">
        <v>137</v>
      </c>
      <c r="CK584" t="s">
        <v>137</v>
      </c>
      <c r="CL584" t="s">
        <v>137</v>
      </c>
      <c r="CM584" t="s">
        <v>279</v>
      </c>
      <c r="CN584">
        <v>0</v>
      </c>
      <c r="CO584">
        <v>1</v>
      </c>
      <c r="CP584">
        <v>1</v>
      </c>
      <c r="CQ584">
        <v>0</v>
      </c>
      <c r="CR584">
        <v>0</v>
      </c>
      <c r="CS584">
        <v>1</v>
      </c>
      <c r="CT584">
        <v>0</v>
      </c>
      <c r="CU584" t="s">
        <v>162</v>
      </c>
      <c r="CV584" t="s">
        <v>316</v>
      </c>
      <c r="CW584">
        <v>0</v>
      </c>
      <c r="CX584">
        <v>0</v>
      </c>
      <c r="CZ584">
        <v>5</v>
      </c>
      <c r="DA584">
        <v>10</v>
      </c>
      <c r="DB584">
        <v>6</v>
      </c>
      <c r="DC584">
        <v>3</v>
      </c>
      <c r="DD584">
        <v>10</v>
      </c>
      <c r="DE584">
        <v>5</v>
      </c>
      <c r="DF584">
        <v>5</v>
      </c>
      <c r="DG584">
        <v>10</v>
      </c>
      <c r="DH584">
        <v>0</v>
      </c>
      <c r="DI584">
        <v>5</v>
      </c>
      <c r="DJ584">
        <v>5</v>
      </c>
      <c r="DK584">
        <v>5</v>
      </c>
      <c r="DL584">
        <v>5</v>
      </c>
      <c r="DM584">
        <v>5</v>
      </c>
      <c r="DN584">
        <v>5</v>
      </c>
      <c r="DO584">
        <v>2</v>
      </c>
      <c r="DP584">
        <v>5</v>
      </c>
      <c r="DQ584">
        <v>10</v>
      </c>
      <c r="DR584">
        <v>10</v>
      </c>
      <c r="DS584">
        <v>10</v>
      </c>
      <c r="DT584">
        <v>3</v>
      </c>
      <c r="DU584">
        <v>0</v>
      </c>
      <c r="DV584">
        <v>4</v>
      </c>
      <c r="DW584">
        <v>5</v>
      </c>
      <c r="DX584">
        <v>0</v>
      </c>
      <c r="DY584">
        <v>0</v>
      </c>
      <c r="DZ584">
        <v>10</v>
      </c>
      <c r="EA584">
        <v>0</v>
      </c>
      <c r="EB584">
        <v>5</v>
      </c>
      <c r="EC584">
        <v>0</v>
      </c>
      <c r="ED584">
        <v>196</v>
      </c>
      <c r="EE584">
        <v>148</v>
      </c>
      <c r="EF584">
        <v>0.755102038383484</v>
      </c>
      <c r="EG584" t="s">
        <v>163</v>
      </c>
      <c r="EH584">
        <v>25749</v>
      </c>
      <c r="EI584" t="s">
        <v>516</v>
      </c>
      <c r="EJ584" t="s">
        <v>302</v>
      </c>
    </row>
    <row r="585" spans="1:140" ht="15" hidden="1" x14ac:dyDescent="0.25">
      <c r="A585" t="s">
        <v>752</v>
      </c>
      <c r="B585" t="s">
        <v>753</v>
      </c>
      <c r="D585" t="s">
        <v>263</v>
      </c>
      <c r="E585">
        <v>45348</v>
      </c>
      <c r="F585">
        <v>25749</v>
      </c>
      <c r="G585" t="s">
        <v>169</v>
      </c>
      <c r="H585" t="s">
        <v>133</v>
      </c>
      <c r="I585" t="s">
        <v>178</v>
      </c>
      <c r="J585" t="s">
        <v>210</v>
      </c>
      <c r="K585">
        <v>4.5999999999999996</v>
      </c>
      <c r="L585" t="s">
        <v>152</v>
      </c>
      <c r="S585">
        <v>32534104</v>
      </c>
      <c r="T585" t="s">
        <v>759</v>
      </c>
      <c r="U585" t="s">
        <v>760</v>
      </c>
      <c r="V585">
        <v>2020</v>
      </c>
      <c r="W585" t="s">
        <v>290</v>
      </c>
      <c r="X585">
        <v>4163</v>
      </c>
      <c r="Y585">
        <v>100133</v>
      </c>
      <c r="AA585">
        <v>300.10000610351602</v>
      </c>
      <c r="AB585" t="s">
        <v>174</v>
      </c>
      <c r="AD585" t="s">
        <v>761</v>
      </c>
      <c r="AF585" t="s">
        <v>141</v>
      </c>
      <c r="AG585" t="s">
        <v>764</v>
      </c>
      <c r="AH585" t="s">
        <v>163</v>
      </c>
      <c r="AI585">
        <v>7</v>
      </c>
      <c r="AJ585" t="s">
        <v>170</v>
      </c>
      <c r="AK585">
        <v>97</v>
      </c>
      <c r="AL585" t="s">
        <v>762</v>
      </c>
      <c r="AM585" t="s">
        <v>137</v>
      </c>
      <c r="AN585" t="s">
        <v>171</v>
      </c>
      <c r="AO585" t="s">
        <v>137</v>
      </c>
      <c r="AP585" t="s">
        <v>560</v>
      </c>
      <c r="AQ585" t="s">
        <v>145</v>
      </c>
      <c r="AR585" t="s">
        <v>137</v>
      </c>
      <c r="AS585" t="s">
        <v>146</v>
      </c>
      <c r="AT585" t="s">
        <v>137</v>
      </c>
      <c r="AU585" t="s">
        <v>293</v>
      </c>
      <c r="AV585" t="s">
        <v>515</v>
      </c>
      <c r="AW585" t="s">
        <v>767</v>
      </c>
      <c r="AX585" t="s">
        <v>310</v>
      </c>
      <c r="AY585">
        <v>2.5599999353289601E-2</v>
      </c>
      <c r="AZ585" t="s">
        <v>137</v>
      </c>
      <c r="BA585">
        <v>300</v>
      </c>
      <c r="BB585" t="s">
        <v>296</v>
      </c>
      <c r="BD585">
        <v>300</v>
      </c>
      <c r="BE585" t="s">
        <v>296</v>
      </c>
      <c r="BG585" t="s">
        <v>137</v>
      </c>
      <c r="BH585" t="s">
        <v>178</v>
      </c>
      <c r="BI585" t="s">
        <v>186</v>
      </c>
      <c r="BJ585">
        <v>1</v>
      </c>
      <c r="BK585">
        <v>0</v>
      </c>
      <c r="BL585">
        <v>24</v>
      </c>
      <c r="BM585" t="s">
        <v>152</v>
      </c>
      <c r="BN585">
        <v>24</v>
      </c>
      <c r="BP585">
        <v>1</v>
      </c>
      <c r="BU585">
        <v>0</v>
      </c>
      <c r="BV585" t="s">
        <v>155</v>
      </c>
      <c r="BW585">
        <v>1</v>
      </c>
      <c r="BX585" t="s">
        <v>133</v>
      </c>
      <c r="BY585">
        <v>1</v>
      </c>
      <c r="BZ585" t="s">
        <v>475</v>
      </c>
      <c r="CA585">
        <v>5.0000000000000001E-3</v>
      </c>
      <c r="CC585">
        <v>1</v>
      </c>
      <c r="CD585">
        <v>1</v>
      </c>
      <c r="CE585" t="s">
        <v>158</v>
      </c>
      <c r="CG585" t="s">
        <v>159</v>
      </c>
      <c r="CI585" t="s">
        <v>137</v>
      </c>
      <c r="CJ585" t="s">
        <v>137</v>
      </c>
      <c r="CK585" t="s">
        <v>137</v>
      </c>
      <c r="CL585" t="s">
        <v>137</v>
      </c>
      <c r="CM585" t="s">
        <v>279</v>
      </c>
      <c r="CN585">
        <v>0</v>
      </c>
      <c r="CO585">
        <v>1</v>
      </c>
      <c r="CP585">
        <v>1</v>
      </c>
      <c r="CQ585">
        <v>0</v>
      </c>
      <c r="CR585">
        <v>0</v>
      </c>
      <c r="CS585">
        <v>1</v>
      </c>
      <c r="CT585">
        <v>0</v>
      </c>
      <c r="CU585" t="s">
        <v>162</v>
      </c>
      <c r="CV585" t="s">
        <v>316</v>
      </c>
      <c r="CW585">
        <v>0</v>
      </c>
      <c r="CX585">
        <v>0</v>
      </c>
      <c r="CZ585">
        <v>5</v>
      </c>
      <c r="DA585">
        <v>10</v>
      </c>
      <c r="DB585">
        <v>6</v>
      </c>
      <c r="DC585">
        <v>3</v>
      </c>
      <c r="DD585">
        <v>10</v>
      </c>
      <c r="DE585">
        <v>5</v>
      </c>
      <c r="DF585">
        <v>5</v>
      </c>
      <c r="DG585">
        <v>10</v>
      </c>
      <c r="DH585">
        <v>0</v>
      </c>
      <c r="DI585">
        <v>5</v>
      </c>
      <c r="DJ585">
        <v>5</v>
      </c>
      <c r="DK585">
        <v>5</v>
      </c>
      <c r="DL585">
        <v>5</v>
      </c>
      <c r="DM585">
        <v>5</v>
      </c>
      <c r="DN585">
        <v>5</v>
      </c>
      <c r="DO585">
        <v>2</v>
      </c>
      <c r="DP585">
        <v>5</v>
      </c>
      <c r="DQ585">
        <v>10</v>
      </c>
      <c r="DR585">
        <v>10</v>
      </c>
      <c r="DS585">
        <v>10</v>
      </c>
      <c r="DT585">
        <v>3</v>
      </c>
      <c r="DU585">
        <v>0</v>
      </c>
      <c r="DV585">
        <v>4</v>
      </c>
      <c r="DW585">
        <v>5</v>
      </c>
      <c r="DX585">
        <v>0</v>
      </c>
      <c r="DY585">
        <v>0</v>
      </c>
      <c r="DZ585">
        <v>10</v>
      </c>
      <c r="EA585">
        <v>0</v>
      </c>
      <c r="EB585">
        <v>5</v>
      </c>
      <c r="EC585">
        <v>0</v>
      </c>
      <c r="ED585">
        <v>196</v>
      </c>
      <c r="EE585">
        <v>148</v>
      </c>
      <c r="EF585">
        <v>0.755102038383484</v>
      </c>
      <c r="EG585" t="s">
        <v>163</v>
      </c>
      <c r="EH585">
        <v>25749</v>
      </c>
      <c r="EI585" t="s">
        <v>516</v>
      </c>
      <c r="EJ585" t="s">
        <v>302</v>
      </c>
    </row>
    <row r="586" spans="1:140" ht="15" hidden="1" x14ac:dyDescent="0.25">
      <c r="A586" t="s">
        <v>752</v>
      </c>
      <c r="B586" t="s">
        <v>753</v>
      </c>
      <c r="D586" t="s">
        <v>263</v>
      </c>
      <c r="E586">
        <v>45348</v>
      </c>
      <c r="F586">
        <v>25749</v>
      </c>
      <c r="G586" t="s">
        <v>169</v>
      </c>
      <c r="H586" t="s">
        <v>133</v>
      </c>
      <c r="I586" t="s">
        <v>178</v>
      </c>
      <c r="J586" t="s">
        <v>252</v>
      </c>
      <c r="K586">
        <v>64</v>
      </c>
      <c r="L586" t="s">
        <v>253</v>
      </c>
      <c r="S586">
        <v>32534104</v>
      </c>
      <c r="T586" t="s">
        <v>759</v>
      </c>
      <c r="U586" t="s">
        <v>760</v>
      </c>
      <c r="V586">
        <v>2020</v>
      </c>
      <c r="W586" t="s">
        <v>290</v>
      </c>
      <c r="X586">
        <v>4163</v>
      </c>
      <c r="Y586">
        <v>100133</v>
      </c>
      <c r="AA586">
        <v>300.10000610351602</v>
      </c>
      <c r="AB586" t="s">
        <v>174</v>
      </c>
      <c r="AD586" t="s">
        <v>761</v>
      </c>
      <c r="AF586" t="s">
        <v>141</v>
      </c>
      <c r="AG586" t="s">
        <v>764</v>
      </c>
      <c r="AH586" t="s">
        <v>163</v>
      </c>
      <c r="AI586">
        <v>7</v>
      </c>
      <c r="AJ586" t="s">
        <v>170</v>
      </c>
      <c r="AK586">
        <v>97</v>
      </c>
      <c r="AL586" t="s">
        <v>762</v>
      </c>
      <c r="AM586" t="s">
        <v>137</v>
      </c>
      <c r="AN586" t="s">
        <v>171</v>
      </c>
      <c r="AO586" t="s">
        <v>137</v>
      </c>
      <c r="AP586" t="s">
        <v>560</v>
      </c>
      <c r="AQ586" t="s">
        <v>145</v>
      </c>
      <c r="AR586" t="s">
        <v>137</v>
      </c>
      <c r="AS586" t="s">
        <v>146</v>
      </c>
      <c r="AT586" t="s">
        <v>137</v>
      </c>
      <c r="AU586" t="s">
        <v>293</v>
      </c>
      <c r="AV586" t="s">
        <v>515</v>
      </c>
      <c r="AW586" t="s">
        <v>767</v>
      </c>
      <c r="AX586" t="s">
        <v>310</v>
      </c>
      <c r="AY586">
        <v>2.5599999353289601E-2</v>
      </c>
      <c r="AZ586" t="s">
        <v>137</v>
      </c>
      <c r="BA586">
        <v>300</v>
      </c>
      <c r="BB586" t="s">
        <v>296</v>
      </c>
      <c r="BD586">
        <v>300</v>
      </c>
      <c r="BE586" t="s">
        <v>296</v>
      </c>
      <c r="BG586" t="s">
        <v>137</v>
      </c>
      <c r="BH586" t="s">
        <v>178</v>
      </c>
      <c r="BI586" t="s">
        <v>186</v>
      </c>
      <c r="BJ586">
        <v>1</v>
      </c>
      <c r="BK586">
        <v>0</v>
      </c>
      <c r="BL586">
        <v>24</v>
      </c>
      <c r="BM586" t="s">
        <v>152</v>
      </c>
      <c r="BN586">
        <v>24</v>
      </c>
      <c r="BP586">
        <v>1</v>
      </c>
      <c r="BU586">
        <v>0</v>
      </c>
      <c r="BV586" t="s">
        <v>155</v>
      </c>
      <c r="BW586">
        <v>1</v>
      </c>
      <c r="BX586" t="s">
        <v>133</v>
      </c>
      <c r="BY586">
        <v>1</v>
      </c>
      <c r="BZ586" t="s">
        <v>475</v>
      </c>
      <c r="CA586">
        <v>5.0000000000000001E-3</v>
      </c>
      <c r="CC586">
        <v>1</v>
      </c>
      <c r="CD586">
        <v>1</v>
      </c>
      <c r="CE586" t="s">
        <v>158</v>
      </c>
      <c r="CG586" t="s">
        <v>159</v>
      </c>
      <c r="CI586" t="s">
        <v>137</v>
      </c>
      <c r="CJ586" t="s">
        <v>137</v>
      </c>
      <c r="CK586" t="s">
        <v>137</v>
      </c>
      <c r="CL586" t="s">
        <v>137</v>
      </c>
      <c r="CM586" t="s">
        <v>279</v>
      </c>
      <c r="CN586">
        <v>0</v>
      </c>
      <c r="CO586">
        <v>1</v>
      </c>
      <c r="CP586">
        <v>1</v>
      </c>
      <c r="CQ586">
        <v>0</v>
      </c>
      <c r="CR586">
        <v>0</v>
      </c>
      <c r="CS586">
        <v>1</v>
      </c>
      <c r="CT586">
        <v>0</v>
      </c>
      <c r="CU586" t="s">
        <v>162</v>
      </c>
      <c r="CV586" t="s">
        <v>316</v>
      </c>
      <c r="CW586">
        <v>0</v>
      </c>
      <c r="CX586">
        <v>0</v>
      </c>
      <c r="CZ586">
        <v>5</v>
      </c>
      <c r="DA586">
        <v>10</v>
      </c>
      <c r="DB586">
        <v>6</v>
      </c>
      <c r="DC586">
        <v>3</v>
      </c>
      <c r="DD586">
        <v>10</v>
      </c>
      <c r="DE586">
        <v>5</v>
      </c>
      <c r="DF586">
        <v>5</v>
      </c>
      <c r="DG586">
        <v>10</v>
      </c>
      <c r="DH586">
        <v>0</v>
      </c>
      <c r="DI586">
        <v>5</v>
      </c>
      <c r="DJ586">
        <v>5</v>
      </c>
      <c r="DK586">
        <v>5</v>
      </c>
      <c r="DL586">
        <v>5</v>
      </c>
      <c r="DM586">
        <v>5</v>
      </c>
      <c r="DN586">
        <v>5</v>
      </c>
      <c r="DO586">
        <v>2</v>
      </c>
      <c r="DP586">
        <v>5</v>
      </c>
      <c r="DQ586">
        <v>10</v>
      </c>
      <c r="DR586">
        <v>10</v>
      </c>
      <c r="DS586">
        <v>10</v>
      </c>
      <c r="DT586">
        <v>3</v>
      </c>
      <c r="DU586">
        <v>0</v>
      </c>
      <c r="DV586">
        <v>4</v>
      </c>
      <c r="DW586">
        <v>5</v>
      </c>
      <c r="DX586">
        <v>0</v>
      </c>
      <c r="DY586">
        <v>0</v>
      </c>
      <c r="DZ586">
        <v>10</v>
      </c>
      <c r="EA586">
        <v>0</v>
      </c>
      <c r="EB586">
        <v>5</v>
      </c>
      <c r="EC586">
        <v>0</v>
      </c>
      <c r="ED586">
        <v>196</v>
      </c>
      <c r="EE586">
        <v>148</v>
      </c>
      <c r="EF586">
        <v>0.755102038383484</v>
      </c>
      <c r="EG586" t="s">
        <v>163</v>
      </c>
      <c r="EH586">
        <v>25749</v>
      </c>
      <c r="EI586" t="s">
        <v>516</v>
      </c>
      <c r="EJ586" t="s">
        <v>302</v>
      </c>
    </row>
    <row r="587" spans="1:140" ht="15" hidden="1" x14ac:dyDescent="0.25">
      <c r="A587" t="s">
        <v>800</v>
      </c>
      <c r="B587" t="s">
        <v>801</v>
      </c>
      <c r="D587" t="s">
        <v>263</v>
      </c>
      <c r="E587">
        <v>45348</v>
      </c>
      <c r="F587">
        <v>25929</v>
      </c>
      <c r="G587" t="s">
        <v>538</v>
      </c>
      <c r="H587" t="s">
        <v>133</v>
      </c>
      <c r="I587" t="s">
        <v>166</v>
      </c>
      <c r="J587" t="s">
        <v>135</v>
      </c>
      <c r="K587">
        <v>0.21299999999999999</v>
      </c>
      <c r="L587" t="s">
        <v>136</v>
      </c>
      <c r="S587">
        <v>21856411</v>
      </c>
      <c r="U587" t="s">
        <v>805</v>
      </c>
      <c r="V587">
        <v>2012</v>
      </c>
      <c r="W587" t="s">
        <v>290</v>
      </c>
      <c r="X587">
        <v>4343</v>
      </c>
      <c r="Y587">
        <v>100450</v>
      </c>
      <c r="Z587" t="s">
        <v>810</v>
      </c>
      <c r="AA587">
        <v>400.10998535156199</v>
      </c>
      <c r="AB587" t="s">
        <v>174</v>
      </c>
      <c r="AD587" t="s">
        <v>806</v>
      </c>
      <c r="AF587" t="s">
        <v>141</v>
      </c>
      <c r="AG587">
        <v>3</v>
      </c>
      <c r="AH587" t="s">
        <v>142</v>
      </c>
      <c r="AI587">
        <v>10</v>
      </c>
      <c r="AJ587" t="s">
        <v>142</v>
      </c>
      <c r="AK587">
        <v>99</v>
      </c>
      <c r="AL587" t="s">
        <v>807</v>
      </c>
      <c r="AM587" t="s">
        <v>137</v>
      </c>
      <c r="AN587" t="s">
        <v>539</v>
      </c>
      <c r="AO587" t="s">
        <v>137</v>
      </c>
      <c r="AQ587" t="s">
        <v>203</v>
      </c>
      <c r="AR587" t="s">
        <v>204</v>
      </c>
      <c r="AS587" t="s">
        <v>146</v>
      </c>
      <c r="AT587" t="s">
        <v>137</v>
      </c>
      <c r="AU587" t="s">
        <v>293</v>
      </c>
      <c r="AV587" t="s">
        <v>771</v>
      </c>
      <c r="AX587" t="s">
        <v>158</v>
      </c>
      <c r="AZ587" t="s">
        <v>185</v>
      </c>
      <c r="BA587">
        <v>10</v>
      </c>
      <c r="BB587" t="s">
        <v>296</v>
      </c>
      <c r="BD587">
        <v>10</v>
      </c>
      <c r="BE587" t="s">
        <v>296</v>
      </c>
      <c r="BG587" t="s">
        <v>137</v>
      </c>
      <c r="BH587" t="s">
        <v>166</v>
      </c>
      <c r="BJ587">
        <v>1</v>
      </c>
      <c r="BK587">
        <v>1</v>
      </c>
      <c r="BL587">
        <v>171</v>
      </c>
      <c r="BM587" t="s">
        <v>187</v>
      </c>
      <c r="BN587">
        <v>4104</v>
      </c>
      <c r="BP587">
        <v>1</v>
      </c>
      <c r="BQ587">
        <v>2</v>
      </c>
      <c r="BR587" t="s">
        <v>153</v>
      </c>
      <c r="BS587">
        <v>2</v>
      </c>
      <c r="BT587" t="s">
        <v>153</v>
      </c>
      <c r="BU587">
        <v>1</v>
      </c>
      <c r="BV587" t="s">
        <v>155</v>
      </c>
      <c r="BW587">
        <v>1</v>
      </c>
      <c r="BX587" t="s">
        <v>133</v>
      </c>
      <c r="BY587">
        <v>1</v>
      </c>
      <c r="BZ587" t="s">
        <v>167</v>
      </c>
      <c r="CA587" t="s">
        <v>373</v>
      </c>
      <c r="CC587">
        <v>1</v>
      </c>
      <c r="CD587">
        <v>1</v>
      </c>
      <c r="CE587" t="s">
        <v>158</v>
      </c>
      <c r="CG587" t="s">
        <v>415</v>
      </c>
      <c r="CI587" t="s">
        <v>137</v>
      </c>
      <c r="CJ587" t="s">
        <v>137</v>
      </c>
      <c r="CK587" t="s">
        <v>137</v>
      </c>
      <c r="CL587" t="s">
        <v>174</v>
      </c>
      <c r="CM587" t="s">
        <v>279</v>
      </c>
      <c r="CN587">
        <v>0</v>
      </c>
      <c r="CO587">
        <v>1</v>
      </c>
      <c r="CP587">
        <v>0</v>
      </c>
      <c r="CQ587">
        <v>0</v>
      </c>
      <c r="CR587">
        <v>0</v>
      </c>
      <c r="CS587">
        <v>1</v>
      </c>
      <c r="CT587">
        <v>0</v>
      </c>
      <c r="CU587" t="s">
        <v>162</v>
      </c>
      <c r="CV587" t="s">
        <v>158</v>
      </c>
      <c r="CW587">
        <v>0</v>
      </c>
      <c r="CX587">
        <v>0</v>
      </c>
      <c r="CZ587">
        <v>5</v>
      </c>
      <c r="DA587">
        <v>5</v>
      </c>
      <c r="DB587">
        <v>8</v>
      </c>
      <c r="DC587">
        <v>5</v>
      </c>
      <c r="DD587">
        <v>10</v>
      </c>
      <c r="DE587">
        <v>3</v>
      </c>
      <c r="DF587">
        <v>0</v>
      </c>
      <c r="DG587">
        <v>10</v>
      </c>
      <c r="DH587">
        <v>5</v>
      </c>
      <c r="DI587">
        <v>5</v>
      </c>
      <c r="DJ587">
        <v>5</v>
      </c>
      <c r="DK587">
        <v>5</v>
      </c>
      <c r="DL587">
        <v>5</v>
      </c>
      <c r="DM587">
        <v>5</v>
      </c>
      <c r="DN587">
        <v>5</v>
      </c>
      <c r="DO587">
        <v>2</v>
      </c>
      <c r="DP587">
        <v>5</v>
      </c>
      <c r="DQ587">
        <v>10</v>
      </c>
      <c r="DR587">
        <v>10</v>
      </c>
      <c r="DS587">
        <v>5</v>
      </c>
      <c r="DT587">
        <v>3</v>
      </c>
      <c r="DU587">
        <v>0</v>
      </c>
      <c r="DV587">
        <v>4</v>
      </c>
      <c r="DW587">
        <v>0</v>
      </c>
      <c r="DX587">
        <v>0</v>
      </c>
      <c r="DY587">
        <v>0</v>
      </c>
      <c r="DZ587">
        <v>10</v>
      </c>
      <c r="EA587">
        <v>0</v>
      </c>
      <c r="EB587">
        <v>5</v>
      </c>
      <c r="EC587">
        <v>0</v>
      </c>
      <c r="ED587">
        <v>181</v>
      </c>
      <c r="EE587">
        <v>135</v>
      </c>
      <c r="EF587">
        <v>0.74585634469985995</v>
      </c>
      <c r="EG587" t="s">
        <v>163</v>
      </c>
      <c r="EH587">
        <v>25929</v>
      </c>
      <c r="EI587" t="s">
        <v>811</v>
      </c>
      <c r="EJ587" t="s">
        <v>302</v>
      </c>
    </row>
    <row r="588" spans="1:140" ht="15" hidden="1" x14ac:dyDescent="0.25">
      <c r="A588" t="s">
        <v>752</v>
      </c>
      <c r="B588" t="s">
        <v>753</v>
      </c>
      <c r="D588" t="s">
        <v>263</v>
      </c>
      <c r="E588">
        <v>45348</v>
      </c>
      <c r="F588">
        <v>25749</v>
      </c>
      <c r="G588" t="s">
        <v>169</v>
      </c>
      <c r="H588" t="s">
        <v>133</v>
      </c>
      <c r="I588" t="s">
        <v>178</v>
      </c>
      <c r="J588" t="s">
        <v>433</v>
      </c>
      <c r="K588">
        <v>0.308</v>
      </c>
      <c r="L588" t="s">
        <v>136</v>
      </c>
      <c r="S588">
        <v>32534104</v>
      </c>
      <c r="T588" t="s">
        <v>759</v>
      </c>
      <c r="U588" t="s">
        <v>760</v>
      </c>
      <c r="V588">
        <v>2020</v>
      </c>
      <c r="W588" t="s">
        <v>290</v>
      </c>
      <c r="X588">
        <v>4163</v>
      </c>
      <c r="Y588">
        <v>100133</v>
      </c>
      <c r="AA588">
        <v>300.10000610351602</v>
      </c>
      <c r="AB588" t="s">
        <v>174</v>
      </c>
      <c r="AD588" t="s">
        <v>761</v>
      </c>
      <c r="AF588" t="s">
        <v>141</v>
      </c>
      <c r="AG588" t="s">
        <v>764</v>
      </c>
      <c r="AH588" t="s">
        <v>163</v>
      </c>
      <c r="AI588">
        <v>7</v>
      </c>
      <c r="AJ588" t="s">
        <v>170</v>
      </c>
      <c r="AK588">
        <v>97</v>
      </c>
      <c r="AL588" t="s">
        <v>762</v>
      </c>
      <c r="AM588" t="s">
        <v>137</v>
      </c>
      <c r="AN588" t="s">
        <v>171</v>
      </c>
      <c r="AO588" t="s">
        <v>137</v>
      </c>
      <c r="AP588" t="s">
        <v>560</v>
      </c>
      <c r="AQ588" t="s">
        <v>145</v>
      </c>
      <c r="AR588" t="s">
        <v>137</v>
      </c>
      <c r="AS588" t="s">
        <v>146</v>
      </c>
      <c r="AT588" t="s">
        <v>137</v>
      </c>
      <c r="AU588" t="s">
        <v>293</v>
      </c>
      <c r="AV588" t="s">
        <v>515</v>
      </c>
      <c r="AW588" t="s">
        <v>767</v>
      </c>
      <c r="AX588" t="s">
        <v>310</v>
      </c>
      <c r="AY588">
        <v>2.5599999353289601E-2</v>
      </c>
      <c r="AZ588" t="s">
        <v>137</v>
      </c>
      <c r="BA588">
        <v>300</v>
      </c>
      <c r="BB588" t="s">
        <v>296</v>
      </c>
      <c r="BD588">
        <v>300</v>
      </c>
      <c r="BE588" t="s">
        <v>296</v>
      </c>
      <c r="BG588" t="s">
        <v>137</v>
      </c>
      <c r="BH588" t="s">
        <v>178</v>
      </c>
      <c r="BI588" t="s">
        <v>186</v>
      </c>
      <c r="BJ588">
        <v>1</v>
      </c>
      <c r="BK588">
        <v>0</v>
      </c>
      <c r="BL588">
        <v>24</v>
      </c>
      <c r="BM588" t="s">
        <v>152</v>
      </c>
      <c r="BN588">
        <v>24</v>
      </c>
      <c r="BP588">
        <v>1</v>
      </c>
      <c r="BU588">
        <v>0</v>
      </c>
      <c r="BV588" t="s">
        <v>155</v>
      </c>
      <c r="BW588">
        <v>1</v>
      </c>
      <c r="BX588" t="s">
        <v>133</v>
      </c>
      <c r="BY588">
        <v>1</v>
      </c>
      <c r="BZ588" t="s">
        <v>475</v>
      </c>
      <c r="CA588">
        <v>5.0000000000000001E-3</v>
      </c>
      <c r="CC588">
        <v>1</v>
      </c>
      <c r="CD588">
        <v>1</v>
      </c>
      <c r="CE588" t="s">
        <v>158</v>
      </c>
      <c r="CG588" t="s">
        <v>159</v>
      </c>
      <c r="CI588" t="s">
        <v>137</v>
      </c>
      <c r="CJ588" t="s">
        <v>137</v>
      </c>
      <c r="CK588" t="s">
        <v>137</v>
      </c>
      <c r="CL588" t="s">
        <v>137</v>
      </c>
      <c r="CM588" t="s">
        <v>279</v>
      </c>
      <c r="CN588">
        <v>0</v>
      </c>
      <c r="CO588">
        <v>1</v>
      </c>
      <c r="CP588">
        <v>1</v>
      </c>
      <c r="CQ588">
        <v>0</v>
      </c>
      <c r="CR588">
        <v>0</v>
      </c>
      <c r="CS588">
        <v>1</v>
      </c>
      <c r="CT588">
        <v>0</v>
      </c>
      <c r="CU588" t="s">
        <v>162</v>
      </c>
      <c r="CV588" t="s">
        <v>316</v>
      </c>
      <c r="CW588">
        <v>0</v>
      </c>
      <c r="CX588">
        <v>0</v>
      </c>
      <c r="CZ588">
        <v>5</v>
      </c>
      <c r="DA588">
        <v>10</v>
      </c>
      <c r="DB588">
        <v>6</v>
      </c>
      <c r="DC588">
        <v>3</v>
      </c>
      <c r="DD588">
        <v>10</v>
      </c>
      <c r="DE588">
        <v>5</v>
      </c>
      <c r="DF588">
        <v>5</v>
      </c>
      <c r="DG588">
        <v>10</v>
      </c>
      <c r="DH588">
        <v>0</v>
      </c>
      <c r="DI588">
        <v>5</v>
      </c>
      <c r="DJ588">
        <v>5</v>
      </c>
      <c r="DK588">
        <v>5</v>
      </c>
      <c r="DL588">
        <v>5</v>
      </c>
      <c r="DM588">
        <v>5</v>
      </c>
      <c r="DN588">
        <v>5</v>
      </c>
      <c r="DO588">
        <v>2</v>
      </c>
      <c r="DP588">
        <v>5</v>
      </c>
      <c r="DQ588">
        <v>10</v>
      </c>
      <c r="DR588">
        <v>10</v>
      </c>
      <c r="DS588">
        <v>10</v>
      </c>
      <c r="DT588">
        <v>3</v>
      </c>
      <c r="DU588">
        <v>0</v>
      </c>
      <c r="DV588">
        <v>4</v>
      </c>
      <c r="DW588">
        <v>5</v>
      </c>
      <c r="DX588">
        <v>0</v>
      </c>
      <c r="DY588">
        <v>0</v>
      </c>
      <c r="DZ588">
        <v>10</v>
      </c>
      <c r="EA588">
        <v>0</v>
      </c>
      <c r="EB588">
        <v>5</v>
      </c>
      <c r="EC588">
        <v>0</v>
      </c>
      <c r="ED588">
        <v>196</v>
      </c>
      <c r="EE588">
        <v>148</v>
      </c>
      <c r="EF588">
        <v>0.755102038383484</v>
      </c>
      <c r="EG588" t="s">
        <v>163</v>
      </c>
      <c r="EH588">
        <v>25749</v>
      </c>
      <c r="EI588" t="s">
        <v>516</v>
      </c>
      <c r="EJ588" t="s">
        <v>302</v>
      </c>
    </row>
    <row r="589" spans="1:140" ht="15" hidden="1" x14ac:dyDescent="0.25">
      <c r="A589" t="s">
        <v>752</v>
      </c>
      <c r="B589" t="s">
        <v>753</v>
      </c>
      <c r="D589" t="s">
        <v>263</v>
      </c>
      <c r="E589">
        <v>45348</v>
      </c>
      <c r="F589">
        <v>25749</v>
      </c>
      <c r="G589" t="s">
        <v>169</v>
      </c>
      <c r="H589" t="s">
        <v>133</v>
      </c>
      <c r="I589" t="s">
        <v>178</v>
      </c>
      <c r="J589" t="s">
        <v>179</v>
      </c>
      <c r="K589">
        <v>2</v>
      </c>
      <c r="L589" t="s">
        <v>152</v>
      </c>
      <c r="S589">
        <v>32534104</v>
      </c>
      <c r="T589" t="s">
        <v>759</v>
      </c>
      <c r="U589" t="s">
        <v>760</v>
      </c>
      <c r="V589">
        <v>2020</v>
      </c>
      <c r="W589" t="s">
        <v>290</v>
      </c>
      <c r="X589">
        <v>4163</v>
      </c>
      <c r="Y589">
        <v>100133</v>
      </c>
      <c r="AA589">
        <v>300.10000610351602</v>
      </c>
      <c r="AB589" t="s">
        <v>174</v>
      </c>
      <c r="AD589" t="s">
        <v>761</v>
      </c>
      <c r="AF589" t="s">
        <v>141</v>
      </c>
      <c r="AG589" t="s">
        <v>764</v>
      </c>
      <c r="AH589" t="s">
        <v>163</v>
      </c>
      <c r="AI589">
        <v>7</v>
      </c>
      <c r="AJ589" t="s">
        <v>170</v>
      </c>
      <c r="AK589">
        <v>97</v>
      </c>
      <c r="AL589" t="s">
        <v>762</v>
      </c>
      <c r="AM589" t="s">
        <v>137</v>
      </c>
      <c r="AN589" t="s">
        <v>171</v>
      </c>
      <c r="AO589" t="s">
        <v>137</v>
      </c>
      <c r="AP589" t="s">
        <v>560</v>
      </c>
      <c r="AQ589" t="s">
        <v>145</v>
      </c>
      <c r="AR589" t="s">
        <v>137</v>
      </c>
      <c r="AS589" t="s">
        <v>146</v>
      </c>
      <c r="AT589" t="s">
        <v>137</v>
      </c>
      <c r="AU589" t="s">
        <v>293</v>
      </c>
      <c r="AV589" t="s">
        <v>515</v>
      </c>
      <c r="AW589" t="s">
        <v>767</v>
      </c>
      <c r="AX589" t="s">
        <v>310</v>
      </c>
      <c r="AY589">
        <v>2.5599999353289601E-2</v>
      </c>
      <c r="AZ589" t="s">
        <v>137</v>
      </c>
      <c r="BA589">
        <v>300</v>
      </c>
      <c r="BB589" t="s">
        <v>296</v>
      </c>
      <c r="BD589">
        <v>300</v>
      </c>
      <c r="BE589" t="s">
        <v>296</v>
      </c>
      <c r="BG589" t="s">
        <v>137</v>
      </c>
      <c r="BH589" t="s">
        <v>178</v>
      </c>
      <c r="BI589" t="s">
        <v>186</v>
      </c>
      <c r="BJ589">
        <v>1</v>
      </c>
      <c r="BK589">
        <v>0</v>
      </c>
      <c r="BL589">
        <v>24</v>
      </c>
      <c r="BM589" t="s">
        <v>152</v>
      </c>
      <c r="BN589">
        <v>24</v>
      </c>
      <c r="BP589">
        <v>1</v>
      </c>
      <c r="BU589">
        <v>0</v>
      </c>
      <c r="BV589" t="s">
        <v>155</v>
      </c>
      <c r="BW589">
        <v>1</v>
      </c>
      <c r="BX589" t="s">
        <v>133</v>
      </c>
      <c r="BY589">
        <v>1</v>
      </c>
      <c r="BZ589" t="s">
        <v>475</v>
      </c>
      <c r="CA589">
        <v>5.0000000000000001E-3</v>
      </c>
      <c r="CC589">
        <v>1</v>
      </c>
      <c r="CD589">
        <v>1</v>
      </c>
      <c r="CE589" t="s">
        <v>158</v>
      </c>
      <c r="CG589" t="s">
        <v>159</v>
      </c>
      <c r="CI589" t="s">
        <v>137</v>
      </c>
      <c r="CJ589" t="s">
        <v>137</v>
      </c>
      <c r="CK589" t="s">
        <v>137</v>
      </c>
      <c r="CL589" t="s">
        <v>137</v>
      </c>
      <c r="CM589" t="s">
        <v>279</v>
      </c>
      <c r="CN589">
        <v>0</v>
      </c>
      <c r="CO589">
        <v>1</v>
      </c>
      <c r="CP589">
        <v>1</v>
      </c>
      <c r="CQ589">
        <v>0</v>
      </c>
      <c r="CR589">
        <v>0</v>
      </c>
      <c r="CS589">
        <v>1</v>
      </c>
      <c r="CT589">
        <v>0</v>
      </c>
      <c r="CU589" t="s">
        <v>162</v>
      </c>
      <c r="CV589" t="s">
        <v>316</v>
      </c>
      <c r="CW589">
        <v>0</v>
      </c>
      <c r="CX589">
        <v>0</v>
      </c>
      <c r="CZ589">
        <v>5</v>
      </c>
      <c r="DA589">
        <v>10</v>
      </c>
      <c r="DB589">
        <v>6</v>
      </c>
      <c r="DC589">
        <v>3</v>
      </c>
      <c r="DD589">
        <v>10</v>
      </c>
      <c r="DE589">
        <v>5</v>
      </c>
      <c r="DF589">
        <v>5</v>
      </c>
      <c r="DG589">
        <v>10</v>
      </c>
      <c r="DH589">
        <v>0</v>
      </c>
      <c r="DI589">
        <v>5</v>
      </c>
      <c r="DJ589">
        <v>5</v>
      </c>
      <c r="DK589">
        <v>5</v>
      </c>
      <c r="DL589">
        <v>5</v>
      </c>
      <c r="DM589">
        <v>5</v>
      </c>
      <c r="DN589">
        <v>5</v>
      </c>
      <c r="DO589">
        <v>2</v>
      </c>
      <c r="DP589">
        <v>5</v>
      </c>
      <c r="DQ589">
        <v>10</v>
      </c>
      <c r="DR589">
        <v>10</v>
      </c>
      <c r="DS589">
        <v>10</v>
      </c>
      <c r="DT589">
        <v>3</v>
      </c>
      <c r="DU589">
        <v>0</v>
      </c>
      <c r="DV589">
        <v>4</v>
      </c>
      <c r="DW589">
        <v>5</v>
      </c>
      <c r="DX589">
        <v>0</v>
      </c>
      <c r="DY589">
        <v>0</v>
      </c>
      <c r="DZ589">
        <v>10</v>
      </c>
      <c r="EA589">
        <v>0</v>
      </c>
      <c r="EB589">
        <v>5</v>
      </c>
      <c r="EC589">
        <v>0</v>
      </c>
      <c r="ED589">
        <v>196</v>
      </c>
      <c r="EE589">
        <v>148</v>
      </c>
      <c r="EF589">
        <v>0.755102038383484</v>
      </c>
      <c r="EG589" t="s">
        <v>163</v>
      </c>
      <c r="EH589">
        <v>25749</v>
      </c>
      <c r="EI589" t="s">
        <v>516</v>
      </c>
      <c r="EJ589" t="s">
        <v>302</v>
      </c>
    </row>
    <row r="590" spans="1:140" ht="15" hidden="1" x14ac:dyDescent="0.25">
      <c r="A590" t="s">
        <v>752</v>
      </c>
      <c r="B590" t="s">
        <v>753</v>
      </c>
      <c r="D590" t="s">
        <v>263</v>
      </c>
      <c r="E590">
        <v>45348</v>
      </c>
      <c r="F590">
        <v>25749</v>
      </c>
      <c r="G590" t="s">
        <v>169</v>
      </c>
      <c r="H590" t="s">
        <v>133</v>
      </c>
      <c r="I590" t="s">
        <v>178</v>
      </c>
      <c r="J590" t="s">
        <v>249</v>
      </c>
      <c r="K590">
        <v>0.7</v>
      </c>
      <c r="L590" t="s">
        <v>251</v>
      </c>
      <c r="S590">
        <v>32534104</v>
      </c>
      <c r="T590" t="s">
        <v>759</v>
      </c>
      <c r="U590" t="s">
        <v>760</v>
      </c>
      <c r="V590">
        <v>2020</v>
      </c>
      <c r="W590" t="s">
        <v>290</v>
      </c>
      <c r="X590">
        <v>4163</v>
      </c>
      <c r="Y590">
        <v>100133</v>
      </c>
      <c r="AA590">
        <v>300.10000610351602</v>
      </c>
      <c r="AB590" t="s">
        <v>174</v>
      </c>
      <c r="AD590" t="s">
        <v>761</v>
      </c>
      <c r="AF590" t="s">
        <v>141</v>
      </c>
      <c r="AG590" t="s">
        <v>764</v>
      </c>
      <c r="AH590" t="s">
        <v>163</v>
      </c>
      <c r="AI590">
        <v>7</v>
      </c>
      <c r="AJ590" t="s">
        <v>170</v>
      </c>
      <c r="AK590">
        <v>97</v>
      </c>
      <c r="AL590" t="s">
        <v>762</v>
      </c>
      <c r="AM590" t="s">
        <v>137</v>
      </c>
      <c r="AN590" t="s">
        <v>171</v>
      </c>
      <c r="AO590" t="s">
        <v>137</v>
      </c>
      <c r="AP590" t="s">
        <v>560</v>
      </c>
      <c r="AQ590" t="s">
        <v>145</v>
      </c>
      <c r="AR590" t="s">
        <v>137</v>
      </c>
      <c r="AS590" t="s">
        <v>146</v>
      </c>
      <c r="AT590" t="s">
        <v>137</v>
      </c>
      <c r="AU590" t="s">
        <v>293</v>
      </c>
      <c r="AV590" t="s">
        <v>515</v>
      </c>
      <c r="AW590" t="s">
        <v>767</v>
      </c>
      <c r="AX590" t="s">
        <v>310</v>
      </c>
      <c r="AY590">
        <v>2.5599999353289601E-2</v>
      </c>
      <c r="AZ590" t="s">
        <v>137</v>
      </c>
      <c r="BA590">
        <v>300</v>
      </c>
      <c r="BB590" t="s">
        <v>296</v>
      </c>
      <c r="BD590">
        <v>300</v>
      </c>
      <c r="BE590" t="s">
        <v>296</v>
      </c>
      <c r="BG590" t="s">
        <v>137</v>
      </c>
      <c r="BH590" t="s">
        <v>178</v>
      </c>
      <c r="BI590" t="s">
        <v>186</v>
      </c>
      <c r="BJ590">
        <v>1</v>
      </c>
      <c r="BK590">
        <v>0</v>
      </c>
      <c r="BL590">
        <v>24</v>
      </c>
      <c r="BM590" t="s">
        <v>152</v>
      </c>
      <c r="BN590">
        <v>24</v>
      </c>
      <c r="BP590">
        <v>1</v>
      </c>
      <c r="BU590">
        <v>0</v>
      </c>
      <c r="BV590" t="s">
        <v>155</v>
      </c>
      <c r="BW590">
        <v>1</v>
      </c>
      <c r="BX590" t="s">
        <v>133</v>
      </c>
      <c r="BY590">
        <v>1</v>
      </c>
      <c r="BZ590" t="s">
        <v>475</v>
      </c>
      <c r="CA590">
        <v>5.0000000000000001E-3</v>
      </c>
      <c r="CC590">
        <v>1</v>
      </c>
      <c r="CD590">
        <v>1</v>
      </c>
      <c r="CE590" t="s">
        <v>158</v>
      </c>
      <c r="CG590" t="s">
        <v>159</v>
      </c>
      <c r="CI590" t="s">
        <v>137</v>
      </c>
      <c r="CJ590" t="s">
        <v>137</v>
      </c>
      <c r="CK590" t="s">
        <v>137</v>
      </c>
      <c r="CL590" t="s">
        <v>137</v>
      </c>
      <c r="CM590" t="s">
        <v>279</v>
      </c>
      <c r="CN590">
        <v>0</v>
      </c>
      <c r="CO590">
        <v>1</v>
      </c>
      <c r="CP590">
        <v>1</v>
      </c>
      <c r="CQ590">
        <v>0</v>
      </c>
      <c r="CR590">
        <v>0</v>
      </c>
      <c r="CS590">
        <v>1</v>
      </c>
      <c r="CT590">
        <v>0</v>
      </c>
      <c r="CU590" t="s">
        <v>162</v>
      </c>
      <c r="CV590" t="s">
        <v>316</v>
      </c>
      <c r="CW590">
        <v>0</v>
      </c>
      <c r="CX590">
        <v>0</v>
      </c>
      <c r="CZ590">
        <v>5</v>
      </c>
      <c r="DA590">
        <v>10</v>
      </c>
      <c r="DB590">
        <v>6</v>
      </c>
      <c r="DC590">
        <v>3</v>
      </c>
      <c r="DD590">
        <v>10</v>
      </c>
      <c r="DE590">
        <v>5</v>
      </c>
      <c r="DF590">
        <v>5</v>
      </c>
      <c r="DG590">
        <v>10</v>
      </c>
      <c r="DH590">
        <v>0</v>
      </c>
      <c r="DI590">
        <v>5</v>
      </c>
      <c r="DJ590">
        <v>5</v>
      </c>
      <c r="DK590">
        <v>5</v>
      </c>
      <c r="DL590">
        <v>5</v>
      </c>
      <c r="DM590">
        <v>5</v>
      </c>
      <c r="DN590">
        <v>5</v>
      </c>
      <c r="DO590">
        <v>2</v>
      </c>
      <c r="DP590">
        <v>5</v>
      </c>
      <c r="DQ590">
        <v>10</v>
      </c>
      <c r="DR590">
        <v>10</v>
      </c>
      <c r="DS590">
        <v>10</v>
      </c>
      <c r="DT590">
        <v>3</v>
      </c>
      <c r="DU590">
        <v>0</v>
      </c>
      <c r="DV590">
        <v>4</v>
      </c>
      <c r="DW590">
        <v>5</v>
      </c>
      <c r="DX590">
        <v>0</v>
      </c>
      <c r="DY590">
        <v>0</v>
      </c>
      <c r="DZ590">
        <v>10</v>
      </c>
      <c r="EA590">
        <v>0</v>
      </c>
      <c r="EB590">
        <v>5</v>
      </c>
      <c r="EC590">
        <v>0</v>
      </c>
      <c r="ED590">
        <v>196</v>
      </c>
      <c r="EE590">
        <v>148</v>
      </c>
      <c r="EF590">
        <v>0.755102038383484</v>
      </c>
      <c r="EG590" t="s">
        <v>163</v>
      </c>
      <c r="EH590">
        <v>25749</v>
      </c>
      <c r="EI590" t="s">
        <v>516</v>
      </c>
      <c r="EJ590" t="s">
        <v>302</v>
      </c>
    </row>
    <row r="591" spans="1:140" ht="15" hidden="1" x14ac:dyDescent="0.25">
      <c r="A591" t="s">
        <v>752</v>
      </c>
      <c r="B591" t="s">
        <v>753</v>
      </c>
      <c r="D591" t="s">
        <v>263</v>
      </c>
      <c r="E591">
        <v>45348</v>
      </c>
      <c r="F591">
        <v>25749</v>
      </c>
      <c r="G591" t="s">
        <v>169</v>
      </c>
      <c r="H591" t="s">
        <v>133</v>
      </c>
      <c r="I591" t="s">
        <v>178</v>
      </c>
      <c r="J591" t="s">
        <v>284</v>
      </c>
      <c r="K591">
        <v>4.5869999999999997</v>
      </c>
      <c r="L591" t="s">
        <v>258</v>
      </c>
      <c r="S591">
        <v>32534104</v>
      </c>
      <c r="T591" t="s">
        <v>759</v>
      </c>
      <c r="U591" t="s">
        <v>760</v>
      </c>
      <c r="V591">
        <v>2020</v>
      </c>
      <c r="W591" t="s">
        <v>290</v>
      </c>
      <c r="X591">
        <v>4163</v>
      </c>
      <c r="Y591">
        <v>100133</v>
      </c>
      <c r="AA591">
        <v>300.10000610351602</v>
      </c>
      <c r="AB591" t="s">
        <v>174</v>
      </c>
      <c r="AD591" t="s">
        <v>761</v>
      </c>
      <c r="AF591" t="s">
        <v>141</v>
      </c>
      <c r="AG591" t="s">
        <v>764</v>
      </c>
      <c r="AH591" t="s">
        <v>163</v>
      </c>
      <c r="AI591">
        <v>7</v>
      </c>
      <c r="AJ591" t="s">
        <v>170</v>
      </c>
      <c r="AK591">
        <v>97</v>
      </c>
      <c r="AL591" t="s">
        <v>762</v>
      </c>
      <c r="AM591" t="s">
        <v>137</v>
      </c>
      <c r="AN591" t="s">
        <v>171</v>
      </c>
      <c r="AO591" t="s">
        <v>137</v>
      </c>
      <c r="AP591" t="s">
        <v>560</v>
      </c>
      <c r="AQ591" t="s">
        <v>145</v>
      </c>
      <c r="AR591" t="s">
        <v>137</v>
      </c>
      <c r="AS591" t="s">
        <v>146</v>
      </c>
      <c r="AT591" t="s">
        <v>137</v>
      </c>
      <c r="AU591" t="s">
        <v>293</v>
      </c>
      <c r="AV591" t="s">
        <v>515</v>
      </c>
      <c r="AW591" t="s">
        <v>767</v>
      </c>
      <c r="AX591" t="s">
        <v>310</v>
      </c>
      <c r="AY591">
        <v>2.5599999353289601E-2</v>
      </c>
      <c r="AZ591" t="s">
        <v>137</v>
      </c>
      <c r="BA591">
        <v>300</v>
      </c>
      <c r="BB591" t="s">
        <v>296</v>
      </c>
      <c r="BD591">
        <v>300</v>
      </c>
      <c r="BE591" t="s">
        <v>296</v>
      </c>
      <c r="BG591" t="s">
        <v>137</v>
      </c>
      <c r="BH591" t="s">
        <v>178</v>
      </c>
      <c r="BI591" t="s">
        <v>186</v>
      </c>
      <c r="BJ591">
        <v>1</v>
      </c>
      <c r="BK591">
        <v>0</v>
      </c>
      <c r="BL591">
        <v>24</v>
      </c>
      <c r="BM591" t="s">
        <v>152</v>
      </c>
      <c r="BN591">
        <v>24</v>
      </c>
      <c r="BP591">
        <v>1</v>
      </c>
      <c r="BU591">
        <v>0</v>
      </c>
      <c r="BV591" t="s">
        <v>155</v>
      </c>
      <c r="BW591">
        <v>1</v>
      </c>
      <c r="BX591" t="s">
        <v>133</v>
      </c>
      <c r="BY591">
        <v>1</v>
      </c>
      <c r="BZ591" t="s">
        <v>475</v>
      </c>
      <c r="CA591">
        <v>5.0000000000000001E-3</v>
      </c>
      <c r="CC591">
        <v>1</v>
      </c>
      <c r="CD591">
        <v>1</v>
      </c>
      <c r="CE591" t="s">
        <v>158</v>
      </c>
      <c r="CG591" t="s">
        <v>159</v>
      </c>
      <c r="CI591" t="s">
        <v>137</v>
      </c>
      <c r="CJ591" t="s">
        <v>137</v>
      </c>
      <c r="CK591" t="s">
        <v>137</v>
      </c>
      <c r="CL591" t="s">
        <v>137</v>
      </c>
      <c r="CM591" t="s">
        <v>279</v>
      </c>
      <c r="CN591">
        <v>0</v>
      </c>
      <c r="CO591">
        <v>1</v>
      </c>
      <c r="CP591">
        <v>1</v>
      </c>
      <c r="CQ591">
        <v>0</v>
      </c>
      <c r="CR591">
        <v>0</v>
      </c>
      <c r="CS591">
        <v>1</v>
      </c>
      <c r="CT591">
        <v>0</v>
      </c>
      <c r="CU591" t="s">
        <v>162</v>
      </c>
      <c r="CV591" t="s">
        <v>316</v>
      </c>
      <c r="CW591">
        <v>0</v>
      </c>
      <c r="CX591">
        <v>0</v>
      </c>
      <c r="CZ591">
        <v>5</v>
      </c>
      <c r="DA591">
        <v>10</v>
      </c>
      <c r="DB591">
        <v>6</v>
      </c>
      <c r="DC591">
        <v>3</v>
      </c>
      <c r="DD591">
        <v>10</v>
      </c>
      <c r="DE591">
        <v>5</v>
      </c>
      <c r="DF591">
        <v>5</v>
      </c>
      <c r="DG591">
        <v>10</v>
      </c>
      <c r="DH591">
        <v>0</v>
      </c>
      <c r="DI591">
        <v>5</v>
      </c>
      <c r="DJ591">
        <v>5</v>
      </c>
      <c r="DK591">
        <v>5</v>
      </c>
      <c r="DL591">
        <v>5</v>
      </c>
      <c r="DM591">
        <v>5</v>
      </c>
      <c r="DN591">
        <v>5</v>
      </c>
      <c r="DO591">
        <v>2</v>
      </c>
      <c r="DP591">
        <v>5</v>
      </c>
      <c r="DQ591">
        <v>10</v>
      </c>
      <c r="DR591">
        <v>10</v>
      </c>
      <c r="DS591">
        <v>10</v>
      </c>
      <c r="DT591">
        <v>3</v>
      </c>
      <c r="DU591">
        <v>0</v>
      </c>
      <c r="DV591">
        <v>4</v>
      </c>
      <c r="DW591">
        <v>5</v>
      </c>
      <c r="DX591">
        <v>0</v>
      </c>
      <c r="DY591">
        <v>0</v>
      </c>
      <c r="DZ591">
        <v>10</v>
      </c>
      <c r="EA591">
        <v>0</v>
      </c>
      <c r="EB591">
        <v>5</v>
      </c>
      <c r="EC591">
        <v>0</v>
      </c>
      <c r="ED591">
        <v>196</v>
      </c>
      <c r="EE591">
        <v>148</v>
      </c>
      <c r="EF591">
        <v>0.755102038383484</v>
      </c>
      <c r="EG591" t="s">
        <v>163</v>
      </c>
      <c r="EH591">
        <v>25749</v>
      </c>
      <c r="EI591" t="s">
        <v>516</v>
      </c>
      <c r="EJ591" t="s">
        <v>302</v>
      </c>
    </row>
    <row r="592" spans="1:140" ht="15" hidden="1" x14ac:dyDescent="0.25">
      <c r="A592" t="s">
        <v>752</v>
      </c>
      <c r="B592" t="s">
        <v>753</v>
      </c>
      <c r="D592" t="s">
        <v>263</v>
      </c>
      <c r="E592">
        <v>45348</v>
      </c>
      <c r="F592">
        <v>25749</v>
      </c>
      <c r="G592" t="s">
        <v>169</v>
      </c>
      <c r="H592" t="s">
        <v>133</v>
      </c>
      <c r="I592" t="s">
        <v>178</v>
      </c>
      <c r="J592" t="s">
        <v>208</v>
      </c>
      <c r="K592">
        <v>8.1319999999999997</v>
      </c>
      <c r="L592" t="s">
        <v>152</v>
      </c>
      <c r="P592" t="s">
        <v>209</v>
      </c>
      <c r="S592">
        <v>32534104</v>
      </c>
      <c r="T592" t="s">
        <v>759</v>
      </c>
      <c r="U592" t="s">
        <v>760</v>
      </c>
      <c r="V592">
        <v>2020</v>
      </c>
      <c r="W592" t="s">
        <v>290</v>
      </c>
      <c r="X592">
        <v>4163</v>
      </c>
      <c r="Y592">
        <v>100133</v>
      </c>
      <c r="AA592">
        <v>300.10000610351602</v>
      </c>
      <c r="AB592" t="s">
        <v>174</v>
      </c>
      <c r="AD592" t="s">
        <v>761</v>
      </c>
      <c r="AF592" t="s">
        <v>141</v>
      </c>
      <c r="AG592" t="s">
        <v>764</v>
      </c>
      <c r="AH592" t="s">
        <v>163</v>
      </c>
      <c r="AI592">
        <v>7</v>
      </c>
      <c r="AJ592" t="s">
        <v>170</v>
      </c>
      <c r="AK592">
        <v>97</v>
      </c>
      <c r="AL592" t="s">
        <v>762</v>
      </c>
      <c r="AM592" t="s">
        <v>137</v>
      </c>
      <c r="AN592" t="s">
        <v>171</v>
      </c>
      <c r="AO592" t="s">
        <v>137</v>
      </c>
      <c r="AP592" t="s">
        <v>560</v>
      </c>
      <c r="AQ592" t="s">
        <v>145</v>
      </c>
      <c r="AR592" t="s">
        <v>137</v>
      </c>
      <c r="AS592" t="s">
        <v>146</v>
      </c>
      <c r="AT592" t="s">
        <v>137</v>
      </c>
      <c r="AU592" t="s">
        <v>293</v>
      </c>
      <c r="AV592" t="s">
        <v>515</v>
      </c>
      <c r="AW592" t="s">
        <v>767</v>
      </c>
      <c r="AX592" t="s">
        <v>310</v>
      </c>
      <c r="AY592">
        <v>2.5599999353289601E-2</v>
      </c>
      <c r="AZ592" t="s">
        <v>137</v>
      </c>
      <c r="BA592">
        <v>300</v>
      </c>
      <c r="BB592" t="s">
        <v>296</v>
      </c>
      <c r="BD592">
        <v>300</v>
      </c>
      <c r="BE592" t="s">
        <v>296</v>
      </c>
      <c r="BG592" t="s">
        <v>137</v>
      </c>
      <c r="BH592" t="s">
        <v>178</v>
      </c>
      <c r="BI592" t="s">
        <v>186</v>
      </c>
      <c r="BJ592">
        <v>1</v>
      </c>
      <c r="BK592">
        <v>0</v>
      </c>
      <c r="BL592">
        <v>24</v>
      </c>
      <c r="BM592" t="s">
        <v>152</v>
      </c>
      <c r="BN592">
        <v>24</v>
      </c>
      <c r="BP592">
        <v>1</v>
      </c>
      <c r="BU592">
        <v>0</v>
      </c>
      <c r="BV592" t="s">
        <v>155</v>
      </c>
      <c r="BW592">
        <v>1</v>
      </c>
      <c r="BX592" t="s">
        <v>133</v>
      </c>
      <c r="BY592">
        <v>1</v>
      </c>
      <c r="BZ592" t="s">
        <v>475</v>
      </c>
      <c r="CA592">
        <v>5.0000000000000001E-3</v>
      </c>
      <c r="CC592">
        <v>1</v>
      </c>
      <c r="CD592">
        <v>1</v>
      </c>
      <c r="CE592" t="s">
        <v>158</v>
      </c>
      <c r="CG592" t="s">
        <v>159</v>
      </c>
      <c r="CI592" t="s">
        <v>137</v>
      </c>
      <c r="CJ592" t="s">
        <v>137</v>
      </c>
      <c r="CK592" t="s">
        <v>137</v>
      </c>
      <c r="CL592" t="s">
        <v>137</v>
      </c>
      <c r="CM592" t="s">
        <v>279</v>
      </c>
      <c r="CN592">
        <v>0</v>
      </c>
      <c r="CO592">
        <v>1</v>
      </c>
      <c r="CP592">
        <v>1</v>
      </c>
      <c r="CQ592">
        <v>0</v>
      </c>
      <c r="CR592">
        <v>0</v>
      </c>
      <c r="CS592">
        <v>1</v>
      </c>
      <c r="CT592">
        <v>0</v>
      </c>
      <c r="CU592" t="s">
        <v>162</v>
      </c>
      <c r="CV592" t="s">
        <v>316</v>
      </c>
      <c r="CW592">
        <v>0</v>
      </c>
      <c r="CX592">
        <v>0</v>
      </c>
      <c r="CZ592">
        <v>5</v>
      </c>
      <c r="DA592">
        <v>10</v>
      </c>
      <c r="DB592">
        <v>6</v>
      </c>
      <c r="DC592">
        <v>3</v>
      </c>
      <c r="DD592">
        <v>10</v>
      </c>
      <c r="DE592">
        <v>5</v>
      </c>
      <c r="DF592">
        <v>5</v>
      </c>
      <c r="DG592">
        <v>10</v>
      </c>
      <c r="DH592">
        <v>0</v>
      </c>
      <c r="DI592">
        <v>5</v>
      </c>
      <c r="DJ592">
        <v>5</v>
      </c>
      <c r="DK592">
        <v>5</v>
      </c>
      <c r="DL592">
        <v>5</v>
      </c>
      <c r="DM592">
        <v>5</v>
      </c>
      <c r="DN592">
        <v>5</v>
      </c>
      <c r="DO592">
        <v>2</v>
      </c>
      <c r="DP592">
        <v>5</v>
      </c>
      <c r="DQ592">
        <v>10</v>
      </c>
      <c r="DR592">
        <v>10</v>
      </c>
      <c r="DS592">
        <v>10</v>
      </c>
      <c r="DT592">
        <v>3</v>
      </c>
      <c r="DU592">
        <v>0</v>
      </c>
      <c r="DV592">
        <v>4</v>
      </c>
      <c r="DW592">
        <v>5</v>
      </c>
      <c r="DX592">
        <v>0</v>
      </c>
      <c r="DY592">
        <v>0</v>
      </c>
      <c r="DZ592">
        <v>10</v>
      </c>
      <c r="EA592">
        <v>0</v>
      </c>
      <c r="EB592">
        <v>5</v>
      </c>
      <c r="EC592">
        <v>0</v>
      </c>
      <c r="ED592">
        <v>196</v>
      </c>
      <c r="EE592">
        <v>148</v>
      </c>
      <c r="EF592">
        <v>0.755102038383484</v>
      </c>
      <c r="EG592" t="s">
        <v>163</v>
      </c>
      <c r="EH592">
        <v>25749</v>
      </c>
      <c r="EI592" t="s">
        <v>516</v>
      </c>
      <c r="EJ592" t="s">
        <v>302</v>
      </c>
    </row>
    <row r="593" spans="1:140" ht="15" hidden="1" x14ac:dyDescent="0.25">
      <c r="A593" t="s">
        <v>752</v>
      </c>
      <c r="B593" t="s">
        <v>753</v>
      </c>
      <c r="D593" t="s">
        <v>263</v>
      </c>
      <c r="E593">
        <v>45348</v>
      </c>
      <c r="F593">
        <v>25750</v>
      </c>
      <c r="G593" t="s">
        <v>169</v>
      </c>
      <c r="H593" t="s">
        <v>436</v>
      </c>
      <c r="I593" t="s">
        <v>178</v>
      </c>
      <c r="J593" t="s">
        <v>196</v>
      </c>
      <c r="K593">
        <v>0.11899999999999999</v>
      </c>
      <c r="L593" t="s">
        <v>197</v>
      </c>
      <c r="S593">
        <v>32534104</v>
      </c>
      <c r="T593" t="s">
        <v>759</v>
      </c>
      <c r="U593" t="s">
        <v>760</v>
      </c>
      <c r="V593">
        <v>2020</v>
      </c>
      <c r="W593" t="s">
        <v>290</v>
      </c>
      <c r="X593">
        <v>4164</v>
      </c>
      <c r="Y593">
        <v>100134</v>
      </c>
      <c r="AA593">
        <v>300.10000610351602</v>
      </c>
      <c r="AB593" t="s">
        <v>174</v>
      </c>
      <c r="AD593" t="s">
        <v>761</v>
      </c>
      <c r="AF593" t="s">
        <v>141</v>
      </c>
      <c r="AG593" t="s">
        <v>361</v>
      </c>
      <c r="AH593" t="s">
        <v>142</v>
      </c>
      <c r="AI593">
        <v>7</v>
      </c>
      <c r="AJ593" t="s">
        <v>170</v>
      </c>
      <c r="AK593">
        <v>97</v>
      </c>
      <c r="AL593" t="s">
        <v>762</v>
      </c>
      <c r="AM593" t="s">
        <v>137</v>
      </c>
      <c r="AN593" t="s">
        <v>171</v>
      </c>
      <c r="AO593" t="s">
        <v>137</v>
      </c>
      <c r="AP593" t="s">
        <v>560</v>
      </c>
      <c r="AQ593" t="s">
        <v>145</v>
      </c>
      <c r="AR593" t="s">
        <v>137</v>
      </c>
      <c r="AS593" t="s">
        <v>168</v>
      </c>
      <c r="AT593" t="s">
        <v>137</v>
      </c>
      <c r="AU593" t="s">
        <v>293</v>
      </c>
      <c r="AV593" t="s">
        <v>515</v>
      </c>
      <c r="AW593" t="s">
        <v>763</v>
      </c>
      <c r="AX593" t="s">
        <v>310</v>
      </c>
      <c r="AY593">
        <v>2.7200000360608101E-2</v>
      </c>
      <c r="AZ593" t="s">
        <v>137</v>
      </c>
      <c r="BA593">
        <v>30</v>
      </c>
      <c r="BB593" t="s">
        <v>296</v>
      </c>
      <c r="BD593">
        <v>30</v>
      </c>
      <c r="BE593" t="s">
        <v>296</v>
      </c>
      <c r="BG593" t="s">
        <v>137</v>
      </c>
      <c r="BH593" t="s">
        <v>178</v>
      </c>
      <c r="BI593" t="s">
        <v>186</v>
      </c>
      <c r="BJ593">
        <v>1</v>
      </c>
      <c r="BK593">
        <v>0</v>
      </c>
      <c r="BL593">
        <v>24</v>
      </c>
      <c r="BM593" t="s">
        <v>152</v>
      </c>
      <c r="BN593">
        <v>24</v>
      </c>
      <c r="BP593">
        <v>1</v>
      </c>
      <c r="BU593">
        <v>0</v>
      </c>
      <c r="BV593" t="s">
        <v>155</v>
      </c>
      <c r="BW593">
        <v>1</v>
      </c>
      <c r="BX593" t="s">
        <v>436</v>
      </c>
      <c r="BY593">
        <v>1</v>
      </c>
      <c r="BZ593" t="s">
        <v>475</v>
      </c>
      <c r="CA593">
        <v>5.0000000000000001E-3</v>
      </c>
      <c r="CC593">
        <v>1</v>
      </c>
      <c r="CD593">
        <v>1</v>
      </c>
      <c r="CE593" t="s">
        <v>158</v>
      </c>
      <c r="CG593" t="s">
        <v>159</v>
      </c>
      <c r="CI593" t="s">
        <v>137</v>
      </c>
      <c r="CK593" t="s">
        <v>137</v>
      </c>
      <c r="CL593" t="s">
        <v>137</v>
      </c>
      <c r="CM593" t="s">
        <v>279</v>
      </c>
      <c r="CN593">
        <v>0</v>
      </c>
      <c r="CO593">
        <v>1</v>
      </c>
      <c r="CP593">
        <v>1</v>
      </c>
      <c r="CQ593">
        <v>0</v>
      </c>
      <c r="CR593">
        <v>0</v>
      </c>
      <c r="CS593">
        <v>0</v>
      </c>
      <c r="CT593">
        <v>0</v>
      </c>
      <c r="CU593" t="s">
        <v>162</v>
      </c>
      <c r="CV593" t="s">
        <v>316</v>
      </c>
      <c r="CW593">
        <v>0</v>
      </c>
      <c r="CX593">
        <v>0</v>
      </c>
      <c r="CZ593">
        <v>5</v>
      </c>
      <c r="DA593">
        <v>5</v>
      </c>
      <c r="DB593">
        <v>6</v>
      </c>
      <c r="DC593">
        <v>3</v>
      </c>
      <c r="DD593">
        <v>10</v>
      </c>
      <c r="DE593">
        <v>5</v>
      </c>
      <c r="DF593">
        <v>5</v>
      </c>
      <c r="DG593">
        <v>10</v>
      </c>
      <c r="DH593">
        <v>0</v>
      </c>
      <c r="DI593">
        <v>5</v>
      </c>
      <c r="DJ593">
        <v>5</v>
      </c>
      <c r="DK593">
        <v>5</v>
      </c>
      <c r="DL593">
        <v>5</v>
      </c>
      <c r="DM593">
        <v>5</v>
      </c>
      <c r="DN593">
        <v>5</v>
      </c>
      <c r="DO593">
        <v>2</v>
      </c>
      <c r="DP593">
        <v>5</v>
      </c>
      <c r="DQ593">
        <v>0</v>
      </c>
      <c r="DR593">
        <v>10</v>
      </c>
      <c r="DS593">
        <v>10</v>
      </c>
      <c r="DT593">
        <v>3</v>
      </c>
      <c r="DU593">
        <v>0</v>
      </c>
      <c r="DV593">
        <v>4</v>
      </c>
      <c r="DW593">
        <v>5</v>
      </c>
      <c r="DX593">
        <v>0</v>
      </c>
      <c r="DY593">
        <v>0</v>
      </c>
      <c r="DZ593">
        <v>0</v>
      </c>
      <c r="EA593">
        <v>0</v>
      </c>
      <c r="EB593">
        <v>5</v>
      </c>
      <c r="EC593">
        <v>0</v>
      </c>
      <c r="ED593">
        <v>196</v>
      </c>
      <c r="EE593">
        <v>123</v>
      </c>
      <c r="EF593">
        <v>0.62755101919174205</v>
      </c>
      <c r="EG593" t="s">
        <v>163</v>
      </c>
      <c r="EH593">
        <v>25750</v>
      </c>
      <c r="EI593" t="s">
        <v>516</v>
      </c>
      <c r="EJ593" t="s">
        <v>302</v>
      </c>
    </row>
    <row r="594" spans="1:140" ht="15" hidden="1" x14ac:dyDescent="0.25">
      <c r="A594" t="s">
        <v>752</v>
      </c>
      <c r="B594" t="s">
        <v>753</v>
      </c>
      <c r="D594" t="s">
        <v>263</v>
      </c>
      <c r="E594">
        <v>45348</v>
      </c>
      <c r="F594">
        <v>25750</v>
      </c>
      <c r="G594" t="s">
        <v>169</v>
      </c>
      <c r="H594" t="s">
        <v>436</v>
      </c>
      <c r="I594" t="s">
        <v>178</v>
      </c>
      <c r="J594" t="s">
        <v>210</v>
      </c>
      <c r="K594">
        <v>5.8</v>
      </c>
      <c r="L594" t="s">
        <v>152</v>
      </c>
      <c r="S594">
        <v>32534104</v>
      </c>
      <c r="T594" t="s">
        <v>759</v>
      </c>
      <c r="U594" t="s">
        <v>760</v>
      </c>
      <c r="V594">
        <v>2020</v>
      </c>
      <c r="W594" t="s">
        <v>290</v>
      </c>
      <c r="X594">
        <v>4164</v>
      </c>
      <c r="Y594">
        <v>100134</v>
      </c>
      <c r="AA594">
        <v>300.10000610351602</v>
      </c>
      <c r="AB594" t="s">
        <v>174</v>
      </c>
      <c r="AD594" t="s">
        <v>761</v>
      </c>
      <c r="AF594" t="s">
        <v>141</v>
      </c>
      <c r="AG594" t="s">
        <v>361</v>
      </c>
      <c r="AH594" t="s">
        <v>142</v>
      </c>
      <c r="AI594">
        <v>7</v>
      </c>
      <c r="AJ594" t="s">
        <v>170</v>
      </c>
      <c r="AK594">
        <v>97</v>
      </c>
      <c r="AL594" t="s">
        <v>762</v>
      </c>
      <c r="AM594" t="s">
        <v>137</v>
      </c>
      <c r="AN594" t="s">
        <v>171</v>
      </c>
      <c r="AO594" t="s">
        <v>137</v>
      </c>
      <c r="AP594" t="s">
        <v>560</v>
      </c>
      <c r="AQ594" t="s">
        <v>145</v>
      </c>
      <c r="AR594" t="s">
        <v>137</v>
      </c>
      <c r="AS594" t="s">
        <v>168</v>
      </c>
      <c r="AT594" t="s">
        <v>137</v>
      </c>
      <c r="AU594" t="s">
        <v>293</v>
      </c>
      <c r="AV594" t="s">
        <v>515</v>
      </c>
      <c r="AW594" t="s">
        <v>763</v>
      </c>
      <c r="AX594" t="s">
        <v>310</v>
      </c>
      <c r="AY594">
        <v>2.7200000360608101E-2</v>
      </c>
      <c r="AZ594" t="s">
        <v>137</v>
      </c>
      <c r="BA594">
        <v>30</v>
      </c>
      <c r="BB594" t="s">
        <v>296</v>
      </c>
      <c r="BD594">
        <v>30</v>
      </c>
      <c r="BE594" t="s">
        <v>296</v>
      </c>
      <c r="BG594" t="s">
        <v>137</v>
      </c>
      <c r="BH594" t="s">
        <v>178</v>
      </c>
      <c r="BI594" t="s">
        <v>186</v>
      </c>
      <c r="BJ594">
        <v>1</v>
      </c>
      <c r="BK594">
        <v>0</v>
      </c>
      <c r="BL594">
        <v>24</v>
      </c>
      <c r="BM594" t="s">
        <v>152</v>
      </c>
      <c r="BN594">
        <v>24</v>
      </c>
      <c r="BP594">
        <v>1</v>
      </c>
      <c r="BU594">
        <v>0</v>
      </c>
      <c r="BV594" t="s">
        <v>155</v>
      </c>
      <c r="BW594">
        <v>1</v>
      </c>
      <c r="BX594" t="s">
        <v>436</v>
      </c>
      <c r="BY594">
        <v>1</v>
      </c>
      <c r="BZ594" t="s">
        <v>475</v>
      </c>
      <c r="CA594">
        <v>5.0000000000000001E-3</v>
      </c>
      <c r="CC594">
        <v>1</v>
      </c>
      <c r="CD594">
        <v>1</v>
      </c>
      <c r="CE594" t="s">
        <v>158</v>
      </c>
      <c r="CG594" t="s">
        <v>159</v>
      </c>
      <c r="CI594" t="s">
        <v>137</v>
      </c>
      <c r="CK594" t="s">
        <v>137</v>
      </c>
      <c r="CL594" t="s">
        <v>137</v>
      </c>
      <c r="CM594" t="s">
        <v>279</v>
      </c>
      <c r="CN594">
        <v>0</v>
      </c>
      <c r="CO594">
        <v>1</v>
      </c>
      <c r="CP594">
        <v>1</v>
      </c>
      <c r="CQ594">
        <v>0</v>
      </c>
      <c r="CR594">
        <v>0</v>
      </c>
      <c r="CS594">
        <v>0</v>
      </c>
      <c r="CT594">
        <v>0</v>
      </c>
      <c r="CU594" t="s">
        <v>162</v>
      </c>
      <c r="CV594" t="s">
        <v>316</v>
      </c>
      <c r="CW594">
        <v>0</v>
      </c>
      <c r="CX594">
        <v>0</v>
      </c>
      <c r="CZ594">
        <v>5</v>
      </c>
      <c r="DA594">
        <v>5</v>
      </c>
      <c r="DB594">
        <v>6</v>
      </c>
      <c r="DC594">
        <v>3</v>
      </c>
      <c r="DD594">
        <v>10</v>
      </c>
      <c r="DE594">
        <v>5</v>
      </c>
      <c r="DF594">
        <v>5</v>
      </c>
      <c r="DG594">
        <v>10</v>
      </c>
      <c r="DH594">
        <v>0</v>
      </c>
      <c r="DI594">
        <v>5</v>
      </c>
      <c r="DJ594">
        <v>5</v>
      </c>
      <c r="DK594">
        <v>5</v>
      </c>
      <c r="DL594">
        <v>5</v>
      </c>
      <c r="DM594">
        <v>5</v>
      </c>
      <c r="DN594">
        <v>5</v>
      </c>
      <c r="DO594">
        <v>2</v>
      </c>
      <c r="DP594">
        <v>5</v>
      </c>
      <c r="DQ594">
        <v>0</v>
      </c>
      <c r="DR594">
        <v>10</v>
      </c>
      <c r="DS594">
        <v>10</v>
      </c>
      <c r="DT594">
        <v>3</v>
      </c>
      <c r="DU594">
        <v>0</v>
      </c>
      <c r="DV594">
        <v>4</v>
      </c>
      <c r="DW594">
        <v>5</v>
      </c>
      <c r="DX594">
        <v>0</v>
      </c>
      <c r="DY594">
        <v>0</v>
      </c>
      <c r="DZ594">
        <v>0</v>
      </c>
      <c r="EA594">
        <v>0</v>
      </c>
      <c r="EB594">
        <v>5</v>
      </c>
      <c r="EC594">
        <v>0</v>
      </c>
      <c r="ED594">
        <v>196</v>
      </c>
      <c r="EE594">
        <v>123</v>
      </c>
      <c r="EF594">
        <v>0.62755101919174205</v>
      </c>
      <c r="EG594" t="s">
        <v>163</v>
      </c>
      <c r="EH594">
        <v>25750</v>
      </c>
      <c r="EI594" t="s">
        <v>516</v>
      </c>
      <c r="EJ594" t="s">
        <v>302</v>
      </c>
    </row>
    <row r="595" spans="1:140" ht="15" hidden="1" x14ac:dyDescent="0.25">
      <c r="A595" t="s">
        <v>752</v>
      </c>
      <c r="B595" t="s">
        <v>753</v>
      </c>
      <c r="D595" t="s">
        <v>263</v>
      </c>
      <c r="E595">
        <v>45348</v>
      </c>
      <c r="F595">
        <v>25750</v>
      </c>
      <c r="G595" t="s">
        <v>169</v>
      </c>
      <c r="H595" t="s">
        <v>436</v>
      </c>
      <c r="I595" t="s">
        <v>178</v>
      </c>
      <c r="J595" t="s">
        <v>179</v>
      </c>
      <c r="K595">
        <v>1.3</v>
      </c>
      <c r="L595" t="s">
        <v>152</v>
      </c>
      <c r="S595">
        <v>32534104</v>
      </c>
      <c r="T595" t="s">
        <v>759</v>
      </c>
      <c r="U595" t="s">
        <v>760</v>
      </c>
      <c r="V595">
        <v>2020</v>
      </c>
      <c r="W595" t="s">
        <v>290</v>
      </c>
      <c r="X595">
        <v>4164</v>
      </c>
      <c r="Y595">
        <v>100134</v>
      </c>
      <c r="AA595">
        <v>300.10000610351602</v>
      </c>
      <c r="AB595" t="s">
        <v>174</v>
      </c>
      <c r="AD595" t="s">
        <v>761</v>
      </c>
      <c r="AF595" t="s">
        <v>141</v>
      </c>
      <c r="AG595" t="s">
        <v>361</v>
      </c>
      <c r="AH595" t="s">
        <v>142</v>
      </c>
      <c r="AI595">
        <v>7</v>
      </c>
      <c r="AJ595" t="s">
        <v>170</v>
      </c>
      <c r="AK595">
        <v>97</v>
      </c>
      <c r="AL595" t="s">
        <v>762</v>
      </c>
      <c r="AM595" t="s">
        <v>137</v>
      </c>
      <c r="AN595" t="s">
        <v>171</v>
      </c>
      <c r="AO595" t="s">
        <v>137</v>
      </c>
      <c r="AP595" t="s">
        <v>560</v>
      </c>
      <c r="AQ595" t="s">
        <v>145</v>
      </c>
      <c r="AR595" t="s">
        <v>137</v>
      </c>
      <c r="AS595" t="s">
        <v>168</v>
      </c>
      <c r="AT595" t="s">
        <v>137</v>
      </c>
      <c r="AU595" t="s">
        <v>293</v>
      </c>
      <c r="AV595" t="s">
        <v>515</v>
      </c>
      <c r="AW595" t="s">
        <v>763</v>
      </c>
      <c r="AX595" t="s">
        <v>310</v>
      </c>
      <c r="AY595">
        <v>2.7200000360608101E-2</v>
      </c>
      <c r="AZ595" t="s">
        <v>137</v>
      </c>
      <c r="BA595">
        <v>30</v>
      </c>
      <c r="BB595" t="s">
        <v>296</v>
      </c>
      <c r="BD595">
        <v>30</v>
      </c>
      <c r="BE595" t="s">
        <v>296</v>
      </c>
      <c r="BG595" t="s">
        <v>137</v>
      </c>
      <c r="BH595" t="s">
        <v>178</v>
      </c>
      <c r="BI595" t="s">
        <v>186</v>
      </c>
      <c r="BJ595">
        <v>1</v>
      </c>
      <c r="BK595">
        <v>0</v>
      </c>
      <c r="BL595">
        <v>24</v>
      </c>
      <c r="BM595" t="s">
        <v>152</v>
      </c>
      <c r="BN595">
        <v>24</v>
      </c>
      <c r="BP595">
        <v>1</v>
      </c>
      <c r="BU595">
        <v>0</v>
      </c>
      <c r="BV595" t="s">
        <v>155</v>
      </c>
      <c r="BW595">
        <v>1</v>
      </c>
      <c r="BX595" t="s">
        <v>436</v>
      </c>
      <c r="BY595">
        <v>1</v>
      </c>
      <c r="BZ595" t="s">
        <v>475</v>
      </c>
      <c r="CA595">
        <v>5.0000000000000001E-3</v>
      </c>
      <c r="CC595">
        <v>1</v>
      </c>
      <c r="CD595">
        <v>1</v>
      </c>
      <c r="CE595" t="s">
        <v>158</v>
      </c>
      <c r="CG595" t="s">
        <v>159</v>
      </c>
      <c r="CI595" t="s">
        <v>137</v>
      </c>
      <c r="CK595" t="s">
        <v>137</v>
      </c>
      <c r="CL595" t="s">
        <v>137</v>
      </c>
      <c r="CM595" t="s">
        <v>279</v>
      </c>
      <c r="CN595">
        <v>0</v>
      </c>
      <c r="CO595">
        <v>1</v>
      </c>
      <c r="CP595">
        <v>1</v>
      </c>
      <c r="CQ595">
        <v>0</v>
      </c>
      <c r="CR595">
        <v>0</v>
      </c>
      <c r="CS595">
        <v>0</v>
      </c>
      <c r="CT595">
        <v>0</v>
      </c>
      <c r="CU595" t="s">
        <v>162</v>
      </c>
      <c r="CV595" t="s">
        <v>316</v>
      </c>
      <c r="CW595">
        <v>0</v>
      </c>
      <c r="CX595">
        <v>0</v>
      </c>
      <c r="CZ595">
        <v>5</v>
      </c>
      <c r="DA595">
        <v>5</v>
      </c>
      <c r="DB595">
        <v>6</v>
      </c>
      <c r="DC595">
        <v>3</v>
      </c>
      <c r="DD595">
        <v>10</v>
      </c>
      <c r="DE595">
        <v>5</v>
      </c>
      <c r="DF595">
        <v>5</v>
      </c>
      <c r="DG595">
        <v>10</v>
      </c>
      <c r="DH595">
        <v>0</v>
      </c>
      <c r="DI595">
        <v>5</v>
      </c>
      <c r="DJ595">
        <v>5</v>
      </c>
      <c r="DK595">
        <v>5</v>
      </c>
      <c r="DL595">
        <v>5</v>
      </c>
      <c r="DM595">
        <v>5</v>
      </c>
      <c r="DN595">
        <v>5</v>
      </c>
      <c r="DO595">
        <v>2</v>
      </c>
      <c r="DP595">
        <v>5</v>
      </c>
      <c r="DQ595">
        <v>0</v>
      </c>
      <c r="DR595">
        <v>10</v>
      </c>
      <c r="DS595">
        <v>10</v>
      </c>
      <c r="DT595">
        <v>3</v>
      </c>
      <c r="DU595">
        <v>0</v>
      </c>
      <c r="DV595">
        <v>4</v>
      </c>
      <c r="DW595">
        <v>5</v>
      </c>
      <c r="DX595">
        <v>0</v>
      </c>
      <c r="DY595">
        <v>0</v>
      </c>
      <c r="DZ595">
        <v>0</v>
      </c>
      <c r="EA595">
        <v>0</v>
      </c>
      <c r="EB595">
        <v>5</v>
      </c>
      <c r="EC595">
        <v>0</v>
      </c>
      <c r="ED595">
        <v>196</v>
      </c>
      <c r="EE595">
        <v>123</v>
      </c>
      <c r="EF595">
        <v>0.62755101919174205</v>
      </c>
      <c r="EG595" t="s">
        <v>163</v>
      </c>
      <c r="EH595">
        <v>25750</v>
      </c>
      <c r="EI595" t="s">
        <v>516</v>
      </c>
      <c r="EJ595" t="s">
        <v>302</v>
      </c>
    </row>
    <row r="596" spans="1:140" ht="15" hidden="1" x14ac:dyDescent="0.25">
      <c r="A596" t="s">
        <v>752</v>
      </c>
      <c r="B596" t="s">
        <v>753</v>
      </c>
      <c r="D596" t="s">
        <v>263</v>
      </c>
      <c r="E596">
        <v>45348</v>
      </c>
      <c r="F596">
        <v>25750</v>
      </c>
      <c r="G596" t="s">
        <v>169</v>
      </c>
      <c r="H596" t="s">
        <v>436</v>
      </c>
      <c r="I596" t="s">
        <v>178</v>
      </c>
      <c r="J596" t="s">
        <v>249</v>
      </c>
      <c r="K596">
        <v>57.2</v>
      </c>
      <c r="L596" t="s">
        <v>768</v>
      </c>
      <c r="S596">
        <v>32534104</v>
      </c>
      <c r="T596" t="s">
        <v>759</v>
      </c>
      <c r="U596" t="s">
        <v>760</v>
      </c>
      <c r="V596">
        <v>2020</v>
      </c>
      <c r="W596" t="s">
        <v>290</v>
      </c>
      <c r="X596">
        <v>4164</v>
      </c>
      <c r="Y596">
        <v>100134</v>
      </c>
      <c r="AA596">
        <v>300.10000610351602</v>
      </c>
      <c r="AB596" t="s">
        <v>174</v>
      </c>
      <c r="AD596" t="s">
        <v>761</v>
      </c>
      <c r="AF596" t="s">
        <v>141</v>
      </c>
      <c r="AG596" t="s">
        <v>361</v>
      </c>
      <c r="AH596" t="s">
        <v>142</v>
      </c>
      <c r="AI596">
        <v>7</v>
      </c>
      <c r="AJ596" t="s">
        <v>170</v>
      </c>
      <c r="AK596">
        <v>97</v>
      </c>
      <c r="AL596" t="s">
        <v>762</v>
      </c>
      <c r="AM596" t="s">
        <v>137</v>
      </c>
      <c r="AN596" t="s">
        <v>171</v>
      </c>
      <c r="AO596" t="s">
        <v>137</v>
      </c>
      <c r="AP596" t="s">
        <v>560</v>
      </c>
      <c r="AQ596" t="s">
        <v>145</v>
      </c>
      <c r="AR596" t="s">
        <v>137</v>
      </c>
      <c r="AS596" t="s">
        <v>168</v>
      </c>
      <c r="AT596" t="s">
        <v>137</v>
      </c>
      <c r="AU596" t="s">
        <v>293</v>
      </c>
      <c r="AV596" t="s">
        <v>515</v>
      </c>
      <c r="AW596" t="s">
        <v>763</v>
      </c>
      <c r="AX596" t="s">
        <v>310</v>
      </c>
      <c r="AY596">
        <v>2.7200000360608101E-2</v>
      </c>
      <c r="AZ596" t="s">
        <v>137</v>
      </c>
      <c r="BA596">
        <v>30</v>
      </c>
      <c r="BB596" t="s">
        <v>296</v>
      </c>
      <c r="BD596">
        <v>30</v>
      </c>
      <c r="BE596" t="s">
        <v>296</v>
      </c>
      <c r="BG596" t="s">
        <v>137</v>
      </c>
      <c r="BH596" t="s">
        <v>178</v>
      </c>
      <c r="BI596" t="s">
        <v>186</v>
      </c>
      <c r="BJ596">
        <v>1</v>
      </c>
      <c r="BK596">
        <v>0</v>
      </c>
      <c r="BL596">
        <v>24</v>
      </c>
      <c r="BM596" t="s">
        <v>152</v>
      </c>
      <c r="BN596">
        <v>24</v>
      </c>
      <c r="BP596">
        <v>1</v>
      </c>
      <c r="BU596">
        <v>0</v>
      </c>
      <c r="BV596" t="s">
        <v>155</v>
      </c>
      <c r="BW596">
        <v>1</v>
      </c>
      <c r="BX596" t="s">
        <v>436</v>
      </c>
      <c r="BY596">
        <v>1</v>
      </c>
      <c r="BZ596" t="s">
        <v>475</v>
      </c>
      <c r="CA596">
        <v>5.0000000000000001E-3</v>
      </c>
      <c r="CC596">
        <v>1</v>
      </c>
      <c r="CD596">
        <v>1</v>
      </c>
      <c r="CE596" t="s">
        <v>158</v>
      </c>
      <c r="CG596" t="s">
        <v>159</v>
      </c>
      <c r="CI596" t="s">
        <v>137</v>
      </c>
      <c r="CK596" t="s">
        <v>137</v>
      </c>
      <c r="CL596" t="s">
        <v>137</v>
      </c>
      <c r="CM596" t="s">
        <v>279</v>
      </c>
      <c r="CN596">
        <v>0</v>
      </c>
      <c r="CO596">
        <v>1</v>
      </c>
      <c r="CP596">
        <v>1</v>
      </c>
      <c r="CQ596">
        <v>0</v>
      </c>
      <c r="CR596">
        <v>0</v>
      </c>
      <c r="CS596">
        <v>0</v>
      </c>
      <c r="CT596">
        <v>0</v>
      </c>
      <c r="CU596" t="s">
        <v>162</v>
      </c>
      <c r="CV596" t="s">
        <v>316</v>
      </c>
      <c r="CW596">
        <v>0</v>
      </c>
      <c r="CX596">
        <v>0</v>
      </c>
      <c r="CZ596">
        <v>5</v>
      </c>
      <c r="DA596">
        <v>5</v>
      </c>
      <c r="DB596">
        <v>6</v>
      </c>
      <c r="DC596">
        <v>3</v>
      </c>
      <c r="DD596">
        <v>10</v>
      </c>
      <c r="DE596">
        <v>5</v>
      </c>
      <c r="DF596">
        <v>5</v>
      </c>
      <c r="DG596">
        <v>10</v>
      </c>
      <c r="DH596">
        <v>0</v>
      </c>
      <c r="DI596">
        <v>5</v>
      </c>
      <c r="DJ596">
        <v>5</v>
      </c>
      <c r="DK596">
        <v>5</v>
      </c>
      <c r="DL596">
        <v>5</v>
      </c>
      <c r="DM596">
        <v>5</v>
      </c>
      <c r="DN596">
        <v>5</v>
      </c>
      <c r="DO596">
        <v>2</v>
      </c>
      <c r="DP596">
        <v>5</v>
      </c>
      <c r="DQ596">
        <v>0</v>
      </c>
      <c r="DR596">
        <v>10</v>
      </c>
      <c r="DS596">
        <v>10</v>
      </c>
      <c r="DT596">
        <v>3</v>
      </c>
      <c r="DU596">
        <v>0</v>
      </c>
      <c r="DV596">
        <v>4</v>
      </c>
      <c r="DW596">
        <v>5</v>
      </c>
      <c r="DX596">
        <v>0</v>
      </c>
      <c r="DY596">
        <v>0</v>
      </c>
      <c r="DZ596">
        <v>0</v>
      </c>
      <c r="EA596">
        <v>0</v>
      </c>
      <c r="EB596">
        <v>5</v>
      </c>
      <c r="EC596">
        <v>0</v>
      </c>
      <c r="ED596">
        <v>196</v>
      </c>
      <c r="EE596">
        <v>123</v>
      </c>
      <c r="EF596">
        <v>0.62755101919174205</v>
      </c>
      <c r="EG596" t="s">
        <v>163</v>
      </c>
      <c r="EH596">
        <v>25750</v>
      </c>
      <c r="EI596" t="s">
        <v>516</v>
      </c>
      <c r="EJ596" t="s">
        <v>302</v>
      </c>
    </row>
    <row r="597" spans="1:140" ht="15" hidden="1" x14ac:dyDescent="0.25">
      <c r="A597" t="s">
        <v>752</v>
      </c>
      <c r="B597" t="s">
        <v>753</v>
      </c>
      <c r="D597" t="s">
        <v>263</v>
      </c>
      <c r="E597">
        <v>45348</v>
      </c>
      <c r="F597">
        <v>25750</v>
      </c>
      <c r="G597" t="s">
        <v>169</v>
      </c>
      <c r="H597" t="s">
        <v>436</v>
      </c>
      <c r="I597" t="s">
        <v>178</v>
      </c>
      <c r="J597" t="s">
        <v>284</v>
      </c>
      <c r="K597">
        <v>0.52700000000000002</v>
      </c>
      <c r="L597" t="s">
        <v>258</v>
      </c>
      <c r="S597">
        <v>32534104</v>
      </c>
      <c r="T597" t="s">
        <v>759</v>
      </c>
      <c r="U597" t="s">
        <v>760</v>
      </c>
      <c r="V597">
        <v>2020</v>
      </c>
      <c r="W597" t="s">
        <v>290</v>
      </c>
      <c r="X597">
        <v>4164</v>
      </c>
      <c r="Y597">
        <v>100134</v>
      </c>
      <c r="AA597">
        <v>300.10000610351602</v>
      </c>
      <c r="AB597" t="s">
        <v>174</v>
      </c>
      <c r="AD597" t="s">
        <v>761</v>
      </c>
      <c r="AF597" t="s">
        <v>141</v>
      </c>
      <c r="AG597" t="s">
        <v>361</v>
      </c>
      <c r="AH597" t="s">
        <v>142</v>
      </c>
      <c r="AI597">
        <v>7</v>
      </c>
      <c r="AJ597" t="s">
        <v>170</v>
      </c>
      <c r="AK597">
        <v>97</v>
      </c>
      <c r="AL597" t="s">
        <v>762</v>
      </c>
      <c r="AM597" t="s">
        <v>137</v>
      </c>
      <c r="AN597" t="s">
        <v>171</v>
      </c>
      <c r="AO597" t="s">
        <v>137</v>
      </c>
      <c r="AP597" t="s">
        <v>560</v>
      </c>
      <c r="AQ597" t="s">
        <v>145</v>
      </c>
      <c r="AR597" t="s">
        <v>137</v>
      </c>
      <c r="AS597" t="s">
        <v>168</v>
      </c>
      <c r="AT597" t="s">
        <v>137</v>
      </c>
      <c r="AU597" t="s">
        <v>293</v>
      </c>
      <c r="AV597" t="s">
        <v>515</v>
      </c>
      <c r="AW597" t="s">
        <v>763</v>
      </c>
      <c r="AX597" t="s">
        <v>310</v>
      </c>
      <c r="AY597">
        <v>2.7200000360608101E-2</v>
      </c>
      <c r="AZ597" t="s">
        <v>137</v>
      </c>
      <c r="BA597">
        <v>30</v>
      </c>
      <c r="BB597" t="s">
        <v>296</v>
      </c>
      <c r="BD597">
        <v>30</v>
      </c>
      <c r="BE597" t="s">
        <v>296</v>
      </c>
      <c r="BG597" t="s">
        <v>137</v>
      </c>
      <c r="BH597" t="s">
        <v>178</v>
      </c>
      <c r="BI597" t="s">
        <v>186</v>
      </c>
      <c r="BJ597">
        <v>1</v>
      </c>
      <c r="BK597">
        <v>0</v>
      </c>
      <c r="BL597">
        <v>24</v>
      </c>
      <c r="BM597" t="s">
        <v>152</v>
      </c>
      <c r="BN597">
        <v>24</v>
      </c>
      <c r="BP597">
        <v>1</v>
      </c>
      <c r="BU597">
        <v>0</v>
      </c>
      <c r="BV597" t="s">
        <v>155</v>
      </c>
      <c r="BW597">
        <v>1</v>
      </c>
      <c r="BX597" t="s">
        <v>436</v>
      </c>
      <c r="BY597">
        <v>1</v>
      </c>
      <c r="BZ597" t="s">
        <v>475</v>
      </c>
      <c r="CA597">
        <v>5.0000000000000001E-3</v>
      </c>
      <c r="CC597">
        <v>1</v>
      </c>
      <c r="CD597">
        <v>1</v>
      </c>
      <c r="CE597" t="s">
        <v>158</v>
      </c>
      <c r="CG597" t="s">
        <v>159</v>
      </c>
      <c r="CI597" t="s">
        <v>137</v>
      </c>
      <c r="CK597" t="s">
        <v>137</v>
      </c>
      <c r="CL597" t="s">
        <v>137</v>
      </c>
      <c r="CM597" t="s">
        <v>279</v>
      </c>
      <c r="CN597">
        <v>0</v>
      </c>
      <c r="CO597">
        <v>1</v>
      </c>
      <c r="CP597">
        <v>1</v>
      </c>
      <c r="CQ597">
        <v>0</v>
      </c>
      <c r="CR597">
        <v>0</v>
      </c>
      <c r="CS597">
        <v>0</v>
      </c>
      <c r="CT597">
        <v>0</v>
      </c>
      <c r="CU597" t="s">
        <v>162</v>
      </c>
      <c r="CV597" t="s">
        <v>316</v>
      </c>
      <c r="CW597">
        <v>0</v>
      </c>
      <c r="CX597">
        <v>0</v>
      </c>
      <c r="CZ597">
        <v>5</v>
      </c>
      <c r="DA597">
        <v>5</v>
      </c>
      <c r="DB597">
        <v>6</v>
      </c>
      <c r="DC597">
        <v>3</v>
      </c>
      <c r="DD597">
        <v>10</v>
      </c>
      <c r="DE597">
        <v>5</v>
      </c>
      <c r="DF597">
        <v>5</v>
      </c>
      <c r="DG597">
        <v>10</v>
      </c>
      <c r="DH597">
        <v>0</v>
      </c>
      <c r="DI597">
        <v>5</v>
      </c>
      <c r="DJ597">
        <v>5</v>
      </c>
      <c r="DK597">
        <v>5</v>
      </c>
      <c r="DL597">
        <v>5</v>
      </c>
      <c r="DM597">
        <v>5</v>
      </c>
      <c r="DN597">
        <v>5</v>
      </c>
      <c r="DO597">
        <v>2</v>
      </c>
      <c r="DP597">
        <v>5</v>
      </c>
      <c r="DQ597">
        <v>0</v>
      </c>
      <c r="DR597">
        <v>10</v>
      </c>
      <c r="DS597">
        <v>10</v>
      </c>
      <c r="DT597">
        <v>3</v>
      </c>
      <c r="DU597">
        <v>0</v>
      </c>
      <c r="DV597">
        <v>4</v>
      </c>
      <c r="DW597">
        <v>5</v>
      </c>
      <c r="DX597">
        <v>0</v>
      </c>
      <c r="DY597">
        <v>0</v>
      </c>
      <c r="DZ597">
        <v>0</v>
      </c>
      <c r="EA597">
        <v>0</v>
      </c>
      <c r="EB597">
        <v>5</v>
      </c>
      <c r="EC597">
        <v>0</v>
      </c>
      <c r="ED597">
        <v>196</v>
      </c>
      <c r="EE597">
        <v>123</v>
      </c>
      <c r="EF597">
        <v>0.62755101919174205</v>
      </c>
      <c r="EG597" t="s">
        <v>163</v>
      </c>
      <c r="EH597">
        <v>25750</v>
      </c>
      <c r="EI597" t="s">
        <v>516</v>
      </c>
      <c r="EJ597" t="s">
        <v>302</v>
      </c>
    </row>
    <row r="598" spans="1:140" ht="15" hidden="1" x14ac:dyDescent="0.25">
      <c r="A598" t="s">
        <v>752</v>
      </c>
      <c r="B598" t="s">
        <v>753</v>
      </c>
      <c r="D598" t="s">
        <v>263</v>
      </c>
      <c r="E598">
        <v>45348</v>
      </c>
      <c r="F598">
        <v>25750</v>
      </c>
      <c r="G598" t="s">
        <v>169</v>
      </c>
      <c r="H598" t="s">
        <v>436</v>
      </c>
      <c r="I598" t="s">
        <v>178</v>
      </c>
      <c r="J598" t="s">
        <v>208</v>
      </c>
      <c r="K598">
        <v>10.1</v>
      </c>
      <c r="L598" t="s">
        <v>152</v>
      </c>
      <c r="P598" t="s">
        <v>209</v>
      </c>
      <c r="S598">
        <v>32534104</v>
      </c>
      <c r="T598" t="s">
        <v>759</v>
      </c>
      <c r="U598" t="s">
        <v>760</v>
      </c>
      <c r="V598">
        <v>2020</v>
      </c>
      <c r="W598" t="s">
        <v>290</v>
      </c>
      <c r="X598">
        <v>4164</v>
      </c>
      <c r="Y598">
        <v>100134</v>
      </c>
      <c r="AA598">
        <v>300.10000610351602</v>
      </c>
      <c r="AB598" t="s">
        <v>174</v>
      </c>
      <c r="AD598" t="s">
        <v>761</v>
      </c>
      <c r="AF598" t="s">
        <v>141</v>
      </c>
      <c r="AG598" t="s">
        <v>361</v>
      </c>
      <c r="AH598" t="s">
        <v>142</v>
      </c>
      <c r="AI598">
        <v>7</v>
      </c>
      <c r="AJ598" t="s">
        <v>170</v>
      </c>
      <c r="AK598">
        <v>97</v>
      </c>
      <c r="AL598" t="s">
        <v>762</v>
      </c>
      <c r="AM598" t="s">
        <v>137</v>
      </c>
      <c r="AN598" t="s">
        <v>171</v>
      </c>
      <c r="AO598" t="s">
        <v>137</v>
      </c>
      <c r="AP598" t="s">
        <v>560</v>
      </c>
      <c r="AQ598" t="s">
        <v>145</v>
      </c>
      <c r="AR598" t="s">
        <v>137</v>
      </c>
      <c r="AS598" t="s">
        <v>168</v>
      </c>
      <c r="AT598" t="s">
        <v>137</v>
      </c>
      <c r="AU598" t="s">
        <v>293</v>
      </c>
      <c r="AV598" t="s">
        <v>515</v>
      </c>
      <c r="AW598" t="s">
        <v>763</v>
      </c>
      <c r="AX598" t="s">
        <v>310</v>
      </c>
      <c r="AY598">
        <v>2.7200000360608101E-2</v>
      </c>
      <c r="AZ598" t="s">
        <v>137</v>
      </c>
      <c r="BA598">
        <v>30</v>
      </c>
      <c r="BB598" t="s">
        <v>296</v>
      </c>
      <c r="BD598">
        <v>30</v>
      </c>
      <c r="BE598" t="s">
        <v>296</v>
      </c>
      <c r="BG598" t="s">
        <v>137</v>
      </c>
      <c r="BH598" t="s">
        <v>178</v>
      </c>
      <c r="BI598" t="s">
        <v>186</v>
      </c>
      <c r="BJ598">
        <v>1</v>
      </c>
      <c r="BK598">
        <v>0</v>
      </c>
      <c r="BL598">
        <v>24</v>
      </c>
      <c r="BM598" t="s">
        <v>152</v>
      </c>
      <c r="BN598">
        <v>24</v>
      </c>
      <c r="BP598">
        <v>1</v>
      </c>
      <c r="BU598">
        <v>0</v>
      </c>
      <c r="BV598" t="s">
        <v>155</v>
      </c>
      <c r="BW598">
        <v>1</v>
      </c>
      <c r="BX598" t="s">
        <v>436</v>
      </c>
      <c r="BY598">
        <v>1</v>
      </c>
      <c r="BZ598" t="s">
        <v>475</v>
      </c>
      <c r="CA598">
        <v>5.0000000000000001E-3</v>
      </c>
      <c r="CC598">
        <v>1</v>
      </c>
      <c r="CD598">
        <v>1</v>
      </c>
      <c r="CE598" t="s">
        <v>158</v>
      </c>
      <c r="CG598" t="s">
        <v>159</v>
      </c>
      <c r="CI598" t="s">
        <v>137</v>
      </c>
      <c r="CK598" t="s">
        <v>137</v>
      </c>
      <c r="CL598" t="s">
        <v>137</v>
      </c>
      <c r="CM598" t="s">
        <v>279</v>
      </c>
      <c r="CN598">
        <v>0</v>
      </c>
      <c r="CO598">
        <v>1</v>
      </c>
      <c r="CP598">
        <v>1</v>
      </c>
      <c r="CQ598">
        <v>0</v>
      </c>
      <c r="CR598">
        <v>0</v>
      </c>
      <c r="CS598">
        <v>0</v>
      </c>
      <c r="CT598">
        <v>0</v>
      </c>
      <c r="CU598" t="s">
        <v>162</v>
      </c>
      <c r="CV598" t="s">
        <v>316</v>
      </c>
      <c r="CW598">
        <v>0</v>
      </c>
      <c r="CX598">
        <v>0</v>
      </c>
      <c r="CZ598">
        <v>5</v>
      </c>
      <c r="DA598">
        <v>5</v>
      </c>
      <c r="DB598">
        <v>6</v>
      </c>
      <c r="DC598">
        <v>3</v>
      </c>
      <c r="DD598">
        <v>10</v>
      </c>
      <c r="DE598">
        <v>5</v>
      </c>
      <c r="DF598">
        <v>5</v>
      </c>
      <c r="DG598">
        <v>10</v>
      </c>
      <c r="DH598">
        <v>0</v>
      </c>
      <c r="DI598">
        <v>5</v>
      </c>
      <c r="DJ598">
        <v>5</v>
      </c>
      <c r="DK598">
        <v>5</v>
      </c>
      <c r="DL598">
        <v>5</v>
      </c>
      <c r="DM598">
        <v>5</v>
      </c>
      <c r="DN598">
        <v>5</v>
      </c>
      <c r="DO598">
        <v>2</v>
      </c>
      <c r="DP598">
        <v>5</v>
      </c>
      <c r="DQ598">
        <v>0</v>
      </c>
      <c r="DR598">
        <v>10</v>
      </c>
      <c r="DS598">
        <v>10</v>
      </c>
      <c r="DT598">
        <v>3</v>
      </c>
      <c r="DU598">
        <v>0</v>
      </c>
      <c r="DV598">
        <v>4</v>
      </c>
      <c r="DW598">
        <v>5</v>
      </c>
      <c r="DX598">
        <v>0</v>
      </c>
      <c r="DY598">
        <v>0</v>
      </c>
      <c r="DZ598">
        <v>0</v>
      </c>
      <c r="EA598">
        <v>0</v>
      </c>
      <c r="EB598">
        <v>5</v>
      </c>
      <c r="EC598">
        <v>0</v>
      </c>
      <c r="ED598">
        <v>196</v>
      </c>
      <c r="EE598">
        <v>123</v>
      </c>
      <c r="EF598">
        <v>0.62755101919174205</v>
      </c>
      <c r="EG598" t="s">
        <v>163</v>
      </c>
      <c r="EH598">
        <v>25750</v>
      </c>
      <c r="EI598" t="s">
        <v>516</v>
      </c>
      <c r="EJ598" t="s">
        <v>302</v>
      </c>
    </row>
    <row r="599" spans="1:140" ht="15" hidden="1" x14ac:dyDescent="0.25">
      <c r="A599" t="s">
        <v>752</v>
      </c>
      <c r="B599" t="s">
        <v>753</v>
      </c>
      <c r="D599" t="s">
        <v>263</v>
      </c>
      <c r="E599">
        <v>45348</v>
      </c>
      <c r="F599">
        <v>25751</v>
      </c>
      <c r="G599" t="s">
        <v>169</v>
      </c>
      <c r="H599" t="s">
        <v>436</v>
      </c>
      <c r="I599" t="s">
        <v>178</v>
      </c>
      <c r="J599" t="s">
        <v>196</v>
      </c>
      <c r="K599">
        <v>0.155</v>
      </c>
      <c r="L599" t="s">
        <v>197</v>
      </c>
      <c r="S599">
        <v>32534104</v>
      </c>
      <c r="T599" t="s">
        <v>759</v>
      </c>
      <c r="U599" t="s">
        <v>760</v>
      </c>
      <c r="V599">
        <v>2020</v>
      </c>
      <c r="W599" t="s">
        <v>290</v>
      </c>
      <c r="X599">
        <v>4165</v>
      </c>
      <c r="Y599">
        <v>100135</v>
      </c>
      <c r="AA599">
        <v>300.10000610351602</v>
      </c>
      <c r="AB599" t="s">
        <v>174</v>
      </c>
      <c r="AD599" t="s">
        <v>761</v>
      </c>
      <c r="AF599" t="s">
        <v>141</v>
      </c>
      <c r="AG599" t="s">
        <v>764</v>
      </c>
      <c r="AH599" t="s">
        <v>163</v>
      </c>
      <c r="AI599">
        <v>7</v>
      </c>
      <c r="AJ599" t="s">
        <v>170</v>
      </c>
      <c r="AK599">
        <v>97</v>
      </c>
      <c r="AL599" t="s">
        <v>762</v>
      </c>
      <c r="AM599" t="s">
        <v>137</v>
      </c>
      <c r="AN599" t="s">
        <v>171</v>
      </c>
      <c r="AO599" t="s">
        <v>137</v>
      </c>
      <c r="AP599" t="s">
        <v>560</v>
      </c>
      <c r="AQ599" t="s">
        <v>145</v>
      </c>
      <c r="AR599" t="s">
        <v>137</v>
      </c>
      <c r="AS599" t="s">
        <v>168</v>
      </c>
      <c r="AT599" t="s">
        <v>137</v>
      </c>
      <c r="AU599" t="s">
        <v>293</v>
      </c>
      <c r="AV599" t="s">
        <v>515</v>
      </c>
      <c r="AW599" t="s">
        <v>765</v>
      </c>
      <c r="AX599" t="s">
        <v>310</v>
      </c>
      <c r="AY599">
        <v>3.20000015199184E-2</v>
      </c>
      <c r="AZ599" t="s">
        <v>137</v>
      </c>
      <c r="BA599">
        <v>300</v>
      </c>
      <c r="BB599" t="s">
        <v>296</v>
      </c>
      <c r="BD599">
        <v>300</v>
      </c>
      <c r="BE599" t="s">
        <v>296</v>
      </c>
      <c r="BG599" t="s">
        <v>137</v>
      </c>
      <c r="BH599" t="s">
        <v>178</v>
      </c>
      <c r="BI599" t="s">
        <v>186</v>
      </c>
      <c r="BJ599">
        <v>1</v>
      </c>
      <c r="BK599">
        <v>0</v>
      </c>
      <c r="BL599">
        <v>24</v>
      </c>
      <c r="BM599" t="s">
        <v>152</v>
      </c>
      <c r="BN599">
        <v>24</v>
      </c>
      <c r="BP599">
        <v>1</v>
      </c>
      <c r="BU599">
        <v>0</v>
      </c>
      <c r="BV599" t="s">
        <v>155</v>
      </c>
      <c r="BW599">
        <v>1</v>
      </c>
      <c r="BX599" t="s">
        <v>436</v>
      </c>
      <c r="BY599">
        <v>1</v>
      </c>
      <c r="BZ599" t="s">
        <v>475</v>
      </c>
      <c r="CA599">
        <v>5.0000000000000001E-3</v>
      </c>
      <c r="CC599">
        <v>1</v>
      </c>
      <c r="CD599">
        <v>1</v>
      </c>
      <c r="CE599" t="s">
        <v>158</v>
      </c>
      <c r="CG599" t="s">
        <v>159</v>
      </c>
      <c r="CI599" t="s">
        <v>137</v>
      </c>
      <c r="CK599" t="s">
        <v>137</v>
      </c>
      <c r="CL599" t="s">
        <v>137</v>
      </c>
      <c r="CM599" t="s">
        <v>279</v>
      </c>
      <c r="CN599">
        <v>0</v>
      </c>
      <c r="CO599">
        <v>1</v>
      </c>
      <c r="CP599">
        <v>1</v>
      </c>
      <c r="CQ599">
        <v>0</v>
      </c>
      <c r="CR599">
        <v>0</v>
      </c>
      <c r="CS599">
        <v>0</v>
      </c>
      <c r="CT599">
        <v>0</v>
      </c>
      <c r="CU599" t="s">
        <v>162</v>
      </c>
      <c r="CV599" t="s">
        <v>316</v>
      </c>
      <c r="CW599">
        <v>0</v>
      </c>
      <c r="CX599">
        <v>0</v>
      </c>
      <c r="CZ599">
        <v>5</v>
      </c>
      <c r="DA599">
        <v>10</v>
      </c>
      <c r="DB599">
        <v>6</v>
      </c>
      <c r="DC599">
        <v>3</v>
      </c>
      <c r="DD599">
        <v>10</v>
      </c>
      <c r="DE599">
        <v>5</v>
      </c>
      <c r="DF599">
        <v>5</v>
      </c>
      <c r="DG599">
        <v>10</v>
      </c>
      <c r="DH599">
        <v>0</v>
      </c>
      <c r="DI599">
        <v>5</v>
      </c>
      <c r="DJ599">
        <v>5</v>
      </c>
      <c r="DK599">
        <v>5</v>
      </c>
      <c r="DL599">
        <v>5</v>
      </c>
      <c r="DM599">
        <v>5</v>
      </c>
      <c r="DN599">
        <v>5</v>
      </c>
      <c r="DO599">
        <v>2</v>
      </c>
      <c r="DP599">
        <v>5</v>
      </c>
      <c r="DQ599">
        <v>0</v>
      </c>
      <c r="DR599">
        <v>10</v>
      </c>
      <c r="DS599">
        <v>10</v>
      </c>
      <c r="DT599">
        <v>3</v>
      </c>
      <c r="DU599">
        <v>0</v>
      </c>
      <c r="DV599">
        <v>4</v>
      </c>
      <c r="DW599">
        <v>5</v>
      </c>
      <c r="DX599">
        <v>0</v>
      </c>
      <c r="DY599">
        <v>0</v>
      </c>
      <c r="DZ599">
        <v>0</v>
      </c>
      <c r="EA599">
        <v>0</v>
      </c>
      <c r="EB599">
        <v>5</v>
      </c>
      <c r="EC599">
        <v>0</v>
      </c>
      <c r="ED599">
        <v>196</v>
      </c>
      <c r="EE599">
        <v>128</v>
      </c>
      <c r="EF599">
        <v>0.65306121110916104</v>
      </c>
      <c r="EG599" t="s">
        <v>163</v>
      </c>
      <c r="EH599">
        <v>25751</v>
      </c>
      <c r="EI599" t="s">
        <v>516</v>
      </c>
      <c r="EJ599" t="s">
        <v>302</v>
      </c>
    </row>
    <row r="600" spans="1:140" ht="15" hidden="1" x14ac:dyDescent="0.25">
      <c r="A600" t="s">
        <v>752</v>
      </c>
      <c r="B600" t="s">
        <v>753</v>
      </c>
      <c r="D600" t="s">
        <v>263</v>
      </c>
      <c r="E600">
        <v>45348</v>
      </c>
      <c r="F600">
        <v>25751</v>
      </c>
      <c r="G600" t="s">
        <v>169</v>
      </c>
      <c r="H600" t="s">
        <v>436</v>
      </c>
      <c r="I600" t="s">
        <v>178</v>
      </c>
      <c r="J600" t="s">
        <v>210</v>
      </c>
      <c r="K600">
        <v>4.5</v>
      </c>
      <c r="L600" t="s">
        <v>152</v>
      </c>
      <c r="S600">
        <v>32534104</v>
      </c>
      <c r="T600" t="s">
        <v>759</v>
      </c>
      <c r="U600" t="s">
        <v>760</v>
      </c>
      <c r="V600">
        <v>2020</v>
      </c>
      <c r="W600" t="s">
        <v>290</v>
      </c>
      <c r="X600">
        <v>4165</v>
      </c>
      <c r="Y600">
        <v>100135</v>
      </c>
      <c r="AA600">
        <v>300.10000610351602</v>
      </c>
      <c r="AB600" t="s">
        <v>174</v>
      </c>
      <c r="AD600" t="s">
        <v>761</v>
      </c>
      <c r="AF600" t="s">
        <v>141</v>
      </c>
      <c r="AG600" t="s">
        <v>764</v>
      </c>
      <c r="AH600" t="s">
        <v>163</v>
      </c>
      <c r="AI600">
        <v>7</v>
      </c>
      <c r="AJ600" t="s">
        <v>170</v>
      </c>
      <c r="AK600">
        <v>97</v>
      </c>
      <c r="AL600" t="s">
        <v>762</v>
      </c>
      <c r="AM600" t="s">
        <v>137</v>
      </c>
      <c r="AN600" t="s">
        <v>171</v>
      </c>
      <c r="AO600" t="s">
        <v>137</v>
      </c>
      <c r="AP600" t="s">
        <v>560</v>
      </c>
      <c r="AQ600" t="s">
        <v>145</v>
      </c>
      <c r="AR600" t="s">
        <v>137</v>
      </c>
      <c r="AS600" t="s">
        <v>168</v>
      </c>
      <c r="AT600" t="s">
        <v>137</v>
      </c>
      <c r="AU600" t="s">
        <v>293</v>
      </c>
      <c r="AV600" t="s">
        <v>515</v>
      </c>
      <c r="AW600" t="s">
        <v>765</v>
      </c>
      <c r="AX600" t="s">
        <v>310</v>
      </c>
      <c r="AY600">
        <v>3.20000015199184E-2</v>
      </c>
      <c r="AZ600" t="s">
        <v>137</v>
      </c>
      <c r="BA600">
        <v>300</v>
      </c>
      <c r="BB600" t="s">
        <v>296</v>
      </c>
      <c r="BD600">
        <v>300</v>
      </c>
      <c r="BE600" t="s">
        <v>296</v>
      </c>
      <c r="BG600" t="s">
        <v>137</v>
      </c>
      <c r="BH600" t="s">
        <v>178</v>
      </c>
      <c r="BI600" t="s">
        <v>186</v>
      </c>
      <c r="BJ600">
        <v>1</v>
      </c>
      <c r="BK600">
        <v>0</v>
      </c>
      <c r="BL600">
        <v>24</v>
      </c>
      <c r="BM600" t="s">
        <v>152</v>
      </c>
      <c r="BN600">
        <v>24</v>
      </c>
      <c r="BP600">
        <v>1</v>
      </c>
      <c r="BU600">
        <v>0</v>
      </c>
      <c r="BV600" t="s">
        <v>155</v>
      </c>
      <c r="BW600">
        <v>1</v>
      </c>
      <c r="BX600" t="s">
        <v>436</v>
      </c>
      <c r="BY600">
        <v>1</v>
      </c>
      <c r="BZ600" t="s">
        <v>475</v>
      </c>
      <c r="CA600">
        <v>5.0000000000000001E-3</v>
      </c>
      <c r="CC600">
        <v>1</v>
      </c>
      <c r="CD600">
        <v>1</v>
      </c>
      <c r="CE600" t="s">
        <v>158</v>
      </c>
      <c r="CG600" t="s">
        <v>159</v>
      </c>
      <c r="CI600" t="s">
        <v>137</v>
      </c>
      <c r="CK600" t="s">
        <v>137</v>
      </c>
      <c r="CL600" t="s">
        <v>137</v>
      </c>
      <c r="CM600" t="s">
        <v>279</v>
      </c>
      <c r="CN600">
        <v>0</v>
      </c>
      <c r="CO600">
        <v>1</v>
      </c>
      <c r="CP600">
        <v>1</v>
      </c>
      <c r="CQ600">
        <v>0</v>
      </c>
      <c r="CR600">
        <v>0</v>
      </c>
      <c r="CS600">
        <v>0</v>
      </c>
      <c r="CT600">
        <v>0</v>
      </c>
      <c r="CU600" t="s">
        <v>162</v>
      </c>
      <c r="CV600" t="s">
        <v>316</v>
      </c>
      <c r="CW600">
        <v>0</v>
      </c>
      <c r="CX600">
        <v>0</v>
      </c>
      <c r="CZ600">
        <v>5</v>
      </c>
      <c r="DA600">
        <v>10</v>
      </c>
      <c r="DB600">
        <v>6</v>
      </c>
      <c r="DC600">
        <v>3</v>
      </c>
      <c r="DD600">
        <v>10</v>
      </c>
      <c r="DE600">
        <v>5</v>
      </c>
      <c r="DF600">
        <v>5</v>
      </c>
      <c r="DG600">
        <v>10</v>
      </c>
      <c r="DH600">
        <v>0</v>
      </c>
      <c r="DI600">
        <v>5</v>
      </c>
      <c r="DJ600">
        <v>5</v>
      </c>
      <c r="DK600">
        <v>5</v>
      </c>
      <c r="DL600">
        <v>5</v>
      </c>
      <c r="DM600">
        <v>5</v>
      </c>
      <c r="DN600">
        <v>5</v>
      </c>
      <c r="DO600">
        <v>2</v>
      </c>
      <c r="DP600">
        <v>5</v>
      </c>
      <c r="DQ600">
        <v>0</v>
      </c>
      <c r="DR600">
        <v>10</v>
      </c>
      <c r="DS600">
        <v>10</v>
      </c>
      <c r="DT600">
        <v>3</v>
      </c>
      <c r="DU600">
        <v>0</v>
      </c>
      <c r="DV600">
        <v>4</v>
      </c>
      <c r="DW600">
        <v>5</v>
      </c>
      <c r="DX600">
        <v>0</v>
      </c>
      <c r="DY600">
        <v>0</v>
      </c>
      <c r="DZ600">
        <v>0</v>
      </c>
      <c r="EA600">
        <v>0</v>
      </c>
      <c r="EB600">
        <v>5</v>
      </c>
      <c r="EC600">
        <v>0</v>
      </c>
      <c r="ED600">
        <v>196</v>
      </c>
      <c r="EE600">
        <v>128</v>
      </c>
      <c r="EF600">
        <v>0.65306121110916104</v>
      </c>
      <c r="EG600" t="s">
        <v>163</v>
      </c>
      <c r="EH600">
        <v>25751</v>
      </c>
      <c r="EI600" t="s">
        <v>516</v>
      </c>
      <c r="EJ600" t="s">
        <v>302</v>
      </c>
    </row>
    <row r="601" spans="1:140" ht="15" hidden="1" x14ac:dyDescent="0.25">
      <c r="A601" t="s">
        <v>752</v>
      </c>
      <c r="B601" t="s">
        <v>753</v>
      </c>
      <c r="D601" t="s">
        <v>263</v>
      </c>
      <c r="E601">
        <v>45348</v>
      </c>
      <c r="F601">
        <v>25751</v>
      </c>
      <c r="G601" t="s">
        <v>169</v>
      </c>
      <c r="H601" t="s">
        <v>436</v>
      </c>
      <c r="I601" t="s">
        <v>178</v>
      </c>
      <c r="J601" t="s">
        <v>179</v>
      </c>
      <c r="K601">
        <v>2</v>
      </c>
      <c r="L601" t="s">
        <v>152</v>
      </c>
      <c r="S601">
        <v>32534104</v>
      </c>
      <c r="T601" t="s">
        <v>759</v>
      </c>
      <c r="U601" t="s">
        <v>760</v>
      </c>
      <c r="V601">
        <v>2020</v>
      </c>
      <c r="W601" t="s">
        <v>290</v>
      </c>
      <c r="X601">
        <v>4165</v>
      </c>
      <c r="Y601">
        <v>100135</v>
      </c>
      <c r="AA601">
        <v>300.10000610351602</v>
      </c>
      <c r="AB601" t="s">
        <v>174</v>
      </c>
      <c r="AD601" t="s">
        <v>761</v>
      </c>
      <c r="AF601" t="s">
        <v>141</v>
      </c>
      <c r="AG601" t="s">
        <v>764</v>
      </c>
      <c r="AH601" t="s">
        <v>163</v>
      </c>
      <c r="AI601">
        <v>7</v>
      </c>
      <c r="AJ601" t="s">
        <v>170</v>
      </c>
      <c r="AK601">
        <v>97</v>
      </c>
      <c r="AL601" t="s">
        <v>762</v>
      </c>
      <c r="AM601" t="s">
        <v>137</v>
      </c>
      <c r="AN601" t="s">
        <v>171</v>
      </c>
      <c r="AO601" t="s">
        <v>137</v>
      </c>
      <c r="AP601" t="s">
        <v>560</v>
      </c>
      <c r="AQ601" t="s">
        <v>145</v>
      </c>
      <c r="AR601" t="s">
        <v>137</v>
      </c>
      <c r="AS601" t="s">
        <v>168</v>
      </c>
      <c r="AT601" t="s">
        <v>137</v>
      </c>
      <c r="AU601" t="s">
        <v>293</v>
      </c>
      <c r="AV601" t="s">
        <v>515</v>
      </c>
      <c r="AW601" t="s">
        <v>765</v>
      </c>
      <c r="AX601" t="s">
        <v>310</v>
      </c>
      <c r="AY601">
        <v>3.20000015199184E-2</v>
      </c>
      <c r="AZ601" t="s">
        <v>137</v>
      </c>
      <c r="BA601">
        <v>300</v>
      </c>
      <c r="BB601" t="s">
        <v>296</v>
      </c>
      <c r="BD601">
        <v>300</v>
      </c>
      <c r="BE601" t="s">
        <v>296</v>
      </c>
      <c r="BG601" t="s">
        <v>137</v>
      </c>
      <c r="BH601" t="s">
        <v>178</v>
      </c>
      <c r="BI601" t="s">
        <v>186</v>
      </c>
      <c r="BJ601">
        <v>1</v>
      </c>
      <c r="BK601">
        <v>0</v>
      </c>
      <c r="BL601">
        <v>24</v>
      </c>
      <c r="BM601" t="s">
        <v>152</v>
      </c>
      <c r="BN601">
        <v>24</v>
      </c>
      <c r="BP601">
        <v>1</v>
      </c>
      <c r="BU601">
        <v>0</v>
      </c>
      <c r="BV601" t="s">
        <v>155</v>
      </c>
      <c r="BW601">
        <v>1</v>
      </c>
      <c r="BX601" t="s">
        <v>436</v>
      </c>
      <c r="BY601">
        <v>1</v>
      </c>
      <c r="BZ601" t="s">
        <v>475</v>
      </c>
      <c r="CA601">
        <v>5.0000000000000001E-3</v>
      </c>
      <c r="CC601">
        <v>1</v>
      </c>
      <c r="CD601">
        <v>1</v>
      </c>
      <c r="CE601" t="s">
        <v>158</v>
      </c>
      <c r="CG601" t="s">
        <v>159</v>
      </c>
      <c r="CI601" t="s">
        <v>137</v>
      </c>
      <c r="CK601" t="s">
        <v>137</v>
      </c>
      <c r="CL601" t="s">
        <v>137</v>
      </c>
      <c r="CM601" t="s">
        <v>279</v>
      </c>
      <c r="CN601">
        <v>0</v>
      </c>
      <c r="CO601">
        <v>1</v>
      </c>
      <c r="CP601">
        <v>1</v>
      </c>
      <c r="CQ601">
        <v>0</v>
      </c>
      <c r="CR601">
        <v>0</v>
      </c>
      <c r="CS601">
        <v>0</v>
      </c>
      <c r="CT601">
        <v>0</v>
      </c>
      <c r="CU601" t="s">
        <v>162</v>
      </c>
      <c r="CV601" t="s">
        <v>316</v>
      </c>
      <c r="CW601">
        <v>0</v>
      </c>
      <c r="CX601">
        <v>0</v>
      </c>
      <c r="CZ601">
        <v>5</v>
      </c>
      <c r="DA601">
        <v>10</v>
      </c>
      <c r="DB601">
        <v>6</v>
      </c>
      <c r="DC601">
        <v>3</v>
      </c>
      <c r="DD601">
        <v>10</v>
      </c>
      <c r="DE601">
        <v>5</v>
      </c>
      <c r="DF601">
        <v>5</v>
      </c>
      <c r="DG601">
        <v>10</v>
      </c>
      <c r="DH601">
        <v>0</v>
      </c>
      <c r="DI601">
        <v>5</v>
      </c>
      <c r="DJ601">
        <v>5</v>
      </c>
      <c r="DK601">
        <v>5</v>
      </c>
      <c r="DL601">
        <v>5</v>
      </c>
      <c r="DM601">
        <v>5</v>
      </c>
      <c r="DN601">
        <v>5</v>
      </c>
      <c r="DO601">
        <v>2</v>
      </c>
      <c r="DP601">
        <v>5</v>
      </c>
      <c r="DQ601">
        <v>0</v>
      </c>
      <c r="DR601">
        <v>10</v>
      </c>
      <c r="DS601">
        <v>10</v>
      </c>
      <c r="DT601">
        <v>3</v>
      </c>
      <c r="DU601">
        <v>0</v>
      </c>
      <c r="DV601">
        <v>4</v>
      </c>
      <c r="DW601">
        <v>5</v>
      </c>
      <c r="DX601">
        <v>0</v>
      </c>
      <c r="DY601">
        <v>0</v>
      </c>
      <c r="DZ601">
        <v>0</v>
      </c>
      <c r="EA601">
        <v>0</v>
      </c>
      <c r="EB601">
        <v>5</v>
      </c>
      <c r="EC601">
        <v>0</v>
      </c>
      <c r="ED601">
        <v>196</v>
      </c>
      <c r="EE601">
        <v>128</v>
      </c>
      <c r="EF601">
        <v>0.65306121110916104</v>
      </c>
      <c r="EG601" t="s">
        <v>163</v>
      </c>
      <c r="EH601">
        <v>25751</v>
      </c>
      <c r="EI601" t="s">
        <v>516</v>
      </c>
      <c r="EJ601" t="s">
        <v>302</v>
      </c>
    </row>
    <row r="602" spans="1:140" ht="15" hidden="1" x14ac:dyDescent="0.25">
      <c r="A602" t="s">
        <v>752</v>
      </c>
      <c r="B602" t="s">
        <v>753</v>
      </c>
      <c r="D602" t="s">
        <v>263</v>
      </c>
      <c r="E602">
        <v>45348</v>
      </c>
      <c r="F602">
        <v>25751</v>
      </c>
      <c r="G602" t="s">
        <v>169</v>
      </c>
      <c r="H602" t="s">
        <v>436</v>
      </c>
      <c r="I602" t="s">
        <v>178</v>
      </c>
      <c r="J602" t="s">
        <v>249</v>
      </c>
      <c r="K602">
        <v>456</v>
      </c>
      <c r="L602" t="s">
        <v>768</v>
      </c>
      <c r="S602">
        <v>32534104</v>
      </c>
      <c r="T602" t="s">
        <v>759</v>
      </c>
      <c r="U602" t="s">
        <v>760</v>
      </c>
      <c r="V602">
        <v>2020</v>
      </c>
      <c r="W602" t="s">
        <v>290</v>
      </c>
      <c r="X602">
        <v>4165</v>
      </c>
      <c r="Y602">
        <v>100135</v>
      </c>
      <c r="AA602">
        <v>300.10000610351602</v>
      </c>
      <c r="AB602" t="s">
        <v>174</v>
      </c>
      <c r="AD602" t="s">
        <v>761</v>
      </c>
      <c r="AF602" t="s">
        <v>141</v>
      </c>
      <c r="AG602" t="s">
        <v>764</v>
      </c>
      <c r="AH602" t="s">
        <v>163</v>
      </c>
      <c r="AI602">
        <v>7</v>
      </c>
      <c r="AJ602" t="s">
        <v>170</v>
      </c>
      <c r="AK602">
        <v>97</v>
      </c>
      <c r="AL602" t="s">
        <v>762</v>
      </c>
      <c r="AM602" t="s">
        <v>137</v>
      </c>
      <c r="AN602" t="s">
        <v>171</v>
      </c>
      <c r="AO602" t="s">
        <v>137</v>
      </c>
      <c r="AP602" t="s">
        <v>560</v>
      </c>
      <c r="AQ602" t="s">
        <v>145</v>
      </c>
      <c r="AR602" t="s">
        <v>137</v>
      </c>
      <c r="AS602" t="s">
        <v>168</v>
      </c>
      <c r="AT602" t="s">
        <v>137</v>
      </c>
      <c r="AU602" t="s">
        <v>293</v>
      </c>
      <c r="AV602" t="s">
        <v>515</v>
      </c>
      <c r="AW602" t="s">
        <v>765</v>
      </c>
      <c r="AX602" t="s">
        <v>310</v>
      </c>
      <c r="AY602">
        <v>3.20000015199184E-2</v>
      </c>
      <c r="AZ602" t="s">
        <v>137</v>
      </c>
      <c r="BA602">
        <v>300</v>
      </c>
      <c r="BB602" t="s">
        <v>296</v>
      </c>
      <c r="BD602">
        <v>300</v>
      </c>
      <c r="BE602" t="s">
        <v>296</v>
      </c>
      <c r="BG602" t="s">
        <v>137</v>
      </c>
      <c r="BH602" t="s">
        <v>178</v>
      </c>
      <c r="BI602" t="s">
        <v>186</v>
      </c>
      <c r="BJ602">
        <v>1</v>
      </c>
      <c r="BK602">
        <v>0</v>
      </c>
      <c r="BL602">
        <v>24</v>
      </c>
      <c r="BM602" t="s">
        <v>152</v>
      </c>
      <c r="BN602">
        <v>24</v>
      </c>
      <c r="BP602">
        <v>1</v>
      </c>
      <c r="BU602">
        <v>0</v>
      </c>
      <c r="BV602" t="s">
        <v>155</v>
      </c>
      <c r="BW602">
        <v>1</v>
      </c>
      <c r="BX602" t="s">
        <v>436</v>
      </c>
      <c r="BY602">
        <v>1</v>
      </c>
      <c r="BZ602" t="s">
        <v>475</v>
      </c>
      <c r="CA602">
        <v>5.0000000000000001E-3</v>
      </c>
      <c r="CC602">
        <v>1</v>
      </c>
      <c r="CD602">
        <v>1</v>
      </c>
      <c r="CE602" t="s">
        <v>158</v>
      </c>
      <c r="CG602" t="s">
        <v>159</v>
      </c>
      <c r="CI602" t="s">
        <v>137</v>
      </c>
      <c r="CK602" t="s">
        <v>137</v>
      </c>
      <c r="CL602" t="s">
        <v>137</v>
      </c>
      <c r="CM602" t="s">
        <v>279</v>
      </c>
      <c r="CN602">
        <v>0</v>
      </c>
      <c r="CO602">
        <v>1</v>
      </c>
      <c r="CP602">
        <v>1</v>
      </c>
      <c r="CQ602">
        <v>0</v>
      </c>
      <c r="CR602">
        <v>0</v>
      </c>
      <c r="CS602">
        <v>0</v>
      </c>
      <c r="CT602">
        <v>0</v>
      </c>
      <c r="CU602" t="s">
        <v>162</v>
      </c>
      <c r="CV602" t="s">
        <v>316</v>
      </c>
      <c r="CW602">
        <v>0</v>
      </c>
      <c r="CX602">
        <v>0</v>
      </c>
      <c r="CZ602">
        <v>5</v>
      </c>
      <c r="DA602">
        <v>10</v>
      </c>
      <c r="DB602">
        <v>6</v>
      </c>
      <c r="DC602">
        <v>3</v>
      </c>
      <c r="DD602">
        <v>10</v>
      </c>
      <c r="DE602">
        <v>5</v>
      </c>
      <c r="DF602">
        <v>5</v>
      </c>
      <c r="DG602">
        <v>10</v>
      </c>
      <c r="DH602">
        <v>0</v>
      </c>
      <c r="DI602">
        <v>5</v>
      </c>
      <c r="DJ602">
        <v>5</v>
      </c>
      <c r="DK602">
        <v>5</v>
      </c>
      <c r="DL602">
        <v>5</v>
      </c>
      <c r="DM602">
        <v>5</v>
      </c>
      <c r="DN602">
        <v>5</v>
      </c>
      <c r="DO602">
        <v>2</v>
      </c>
      <c r="DP602">
        <v>5</v>
      </c>
      <c r="DQ602">
        <v>0</v>
      </c>
      <c r="DR602">
        <v>10</v>
      </c>
      <c r="DS602">
        <v>10</v>
      </c>
      <c r="DT602">
        <v>3</v>
      </c>
      <c r="DU602">
        <v>0</v>
      </c>
      <c r="DV602">
        <v>4</v>
      </c>
      <c r="DW602">
        <v>5</v>
      </c>
      <c r="DX602">
        <v>0</v>
      </c>
      <c r="DY602">
        <v>0</v>
      </c>
      <c r="DZ602">
        <v>0</v>
      </c>
      <c r="EA602">
        <v>0</v>
      </c>
      <c r="EB602">
        <v>5</v>
      </c>
      <c r="EC602">
        <v>0</v>
      </c>
      <c r="ED602">
        <v>196</v>
      </c>
      <c r="EE602">
        <v>128</v>
      </c>
      <c r="EF602">
        <v>0.65306121110916104</v>
      </c>
      <c r="EG602" t="s">
        <v>163</v>
      </c>
      <c r="EH602">
        <v>25751</v>
      </c>
      <c r="EI602" t="s">
        <v>516</v>
      </c>
      <c r="EJ602" t="s">
        <v>302</v>
      </c>
    </row>
    <row r="603" spans="1:140" ht="15" hidden="1" x14ac:dyDescent="0.25">
      <c r="A603" t="s">
        <v>752</v>
      </c>
      <c r="B603" t="s">
        <v>753</v>
      </c>
      <c r="D603" t="s">
        <v>263</v>
      </c>
      <c r="E603">
        <v>45348</v>
      </c>
      <c r="F603">
        <v>25751</v>
      </c>
      <c r="G603" t="s">
        <v>169</v>
      </c>
      <c r="H603" t="s">
        <v>436</v>
      </c>
      <c r="I603" t="s">
        <v>178</v>
      </c>
      <c r="J603" t="s">
        <v>284</v>
      </c>
      <c r="K603">
        <v>3.9169999999999998</v>
      </c>
      <c r="L603" t="s">
        <v>258</v>
      </c>
      <c r="S603">
        <v>32534104</v>
      </c>
      <c r="T603" t="s">
        <v>759</v>
      </c>
      <c r="U603" t="s">
        <v>760</v>
      </c>
      <c r="V603">
        <v>2020</v>
      </c>
      <c r="W603" t="s">
        <v>290</v>
      </c>
      <c r="X603">
        <v>4165</v>
      </c>
      <c r="Y603">
        <v>100135</v>
      </c>
      <c r="AA603">
        <v>300.10000610351602</v>
      </c>
      <c r="AB603" t="s">
        <v>174</v>
      </c>
      <c r="AD603" t="s">
        <v>761</v>
      </c>
      <c r="AF603" t="s">
        <v>141</v>
      </c>
      <c r="AG603" t="s">
        <v>764</v>
      </c>
      <c r="AH603" t="s">
        <v>163</v>
      </c>
      <c r="AI603">
        <v>7</v>
      </c>
      <c r="AJ603" t="s">
        <v>170</v>
      </c>
      <c r="AK603">
        <v>97</v>
      </c>
      <c r="AL603" t="s">
        <v>762</v>
      </c>
      <c r="AM603" t="s">
        <v>137</v>
      </c>
      <c r="AN603" t="s">
        <v>171</v>
      </c>
      <c r="AO603" t="s">
        <v>137</v>
      </c>
      <c r="AP603" t="s">
        <v>560</v>
      </c>
      <c r="AQ603" t="s">
        <v>145</v>
      </c>
      <c r="AR603" t="s">
        <v>137</v>
      </c>
      <c r="AS603" t="s">
        <v>168</v>
      </c>
      <c r="AT603" t="s">
        <v>137</v>
      </c>
      <c r="AU603" t="s">
        <v>293</v>
      </c>
      <c r="AV603" t="s">
        <v>515</v>
      </c>
      <c r="AW603" t="s">
        <v>765</v>
      </c>
      <c r="AX603" t="s">
        <v>310</v>
      </c>
      <c r="AY603">
        <v>3.20000015199184E-2</v>
      </c>
      <c r="AZ603" t="s">
        <v>137</v>
      </c>
      <c r="BA603">
        <v>300</v>
      </c>
      <c r="BB603" t="s">
        <v>296</v>
      </c>
      <c r="BD603">
        <v>300</v>
      </c>
      <c r="BE603" t="s">
        <v>296</v>
      </c>
      <c r="BG603" t="s">
        <v>137</v>
      </c>
      <c r="BH603" t="s">
        <v>178</v>
      </c>
      <c r="BI603" t="s">
        <v>186</v>
      </c>
      <c r="BJ603">
        <v>1</v>
      </c>
      <c r="BK603">
        <v>0</v>
      </c>
      <c r="BL603">
        <v>24</v>
      </c>
      <c r="BM603" t="s">
        <v>152</v>
      </c>
      <c r="BN603">
        <v>24</v>
      </c>
      <c r="BP603">
        <v>1</v>
      </c>
      <c r="BU603">
        <v>0</v>
      </c>
      <c r="BV603" t="s">
        <v>155</v>
      </c>
      <c r="BW603">
        <v>1</v>
      </c>
      <c r="BX603" t="s">
        <v>436</v>
      </c>
      <c r="BY603">
        <v>1</v>
      </c>
      <c r="BZ603" t="s">
        <v>475</v>
      </c>
      <c r="CA603">
        <v>5.0000000000000001E-3</v>
      </c>
      <c r="CC603">
        <v>1</v>
      </c>
      <c r="CD603">
        <v>1</v>
      </c>
      <c r="CE603" t="s">
        <v>158</v>
      </c>
      <c r="CG603" t="s">
        <v>159</v>
      </c>
      <c r="CI603" t="s">
        <v>137</v>
      </c>
      <c r="CK603" t="s">
        <v>137</v>
      </c>
      <c r="CL603" t="s">
        <v>137</v>
      </c>
      <c r="CM603" t="s">
        <v>279</v>
      </c>
      <c r="CN603">
        <v>0</v>
      </c>
      <c r="CO603">
        <v>1</v>
      </c>
      <c r="CP603">
        <v>1</v>
      </c>
      <c r="CQ603">
        <v>0</v>
      </c>
      <c r="CR603">
        <v>0</v>
      </c>
      <c r="CS603">
        <v>0</v>
      </c>
      <c r="CT603">
        <v>0</v>
      </c>
      <c r="CU603" t="s">
        <v>162</v>
      </c>
      <c r="CV603" t="s">
        <v>316</v>
      </c>
      <c r="CW603">
        <v>0</v>
      </c>
      <c r="CX603">
        <v>0</v>
      </c>
      <c r="CZ603">
        <v>5</v>
      </c>
      <c r="DA603">
        <v>10</v>
      </c>
      <c r="DB603">
        <v>6</v>
      </c>
      <c r="DC603">
        <v>3</v>
      </c>
      <c r="DD603">
        <v>10</v>
      </c>
      <c r="DE603">
        <v>5</v>
      </c>
      <c r="DF603">
        <v>5</v>
      </c>
      <c r="DG603">
        <v>10</v>
      </c>
      <c r="DH603">
        <v>0</v>
      </c>
      <c r="DI603">
        <v>5</v>
      </c>
      <c r="DJ603">
        <v>5</v>
      </c>
      <c r="DK603">
        <v>5</v>
      </c>
      <c r="DL603">
        <v>5</v>
      </c>
      <c r="DM603">
        <v>5</v>
      </c>
      <c r="DN603">
        <v>5</v>
      </c>
      <c r="DO603">
        <v>2</v>
      </c>
      <c r="DP603">
        <v>5</v>
      </c>
      <c r="DQ603">
        <v>0</v>
      </c>
      <c r="DR603">
        <v>10</v>
      </c>
      <c r="DS603">
        <v>10</v>
      </c>
      <c r="DT603">
        <v>3</v>
      </c>
      <c r="DU603">
        <v>0</v>
      </c>
      <c r="DV603">
        <v>4</v>
      </c>
      <c r="DW603">
        <v>5</v>
      </c>
      <c r="DX603">
        <v>0</v>
      </c>
      <c r="DY603">
        <v>0</v>
      </c>
      <c r="DZ603">
        <v>0</v>
      </c>
      <c r="EA603">
        <v>0</v>
      </c>
      <c r="EB603">
        <v>5</v>
      </c>
      <c r="EC603">
        <v>0</v>
      </c>
      <c r="ED603">
        <v>196</v>
      </c>
      <c r="EE603">
        <v>128</v>
      </c>
      <c r="EF603">
        <v>0.65306121110916104</v>
      </c>
      <c r="EG603" t="s">
        <v>163</v>
      </c>
      <c r="EH603">
        <v>25751</v>
      </c>
      <c r="EI603" t="s">
        <v>516</v>
      </c>
      <c r="EJ603" t="s">
        <v>302</v>
      </c>
    </row>
    <row r="604" spans="1:140" ht="15" hidden="1" x14ac:dyDescent="0.25">
      <c r="A604" t="s">
        <v>752</v>
      </c>
      <c r="B604" t="s">
        <v>753</v>
      </c>
      <c r="D604" t="s">
        <v>263</v>
      </c>
      <c r="E604">
        <v>45348</v>
      </c>
      <c r="F604">
        <v>25751</v>
      </c>
      <c r="G604" t="s">
        <v>169</v>
      </c>
      <c r="H604" t="s">
        <v>436</v>
      </c>
      <c r="I604" t="s">
        <v>178</v>
      </c>
      <c r="J604" t="s">
        <v>208</v>
      </c>
      <c r="K604">
        <v>7.5229999999999997</v>
      </c>
      <c r="L604" t="s">
        <v>152</v>
      </c>
      <c r="P604" t="s">
        <v>209</v>
      </c>
      <c r="S604">
        <v>32534104</v>
      </c>
      <c r="T604" t="s">
        <v>759</v>
      </c>
      <c r="U604" t="s">
        <v>760</v>
      </c>
      <c r="V604">
        <v>2020</v>
      </c>
      <c r="W604" t="s">
        <v>290</v>
      </c>
      <c r="X604">
        <v>4165</v>
      </c>
      <c r="Y604">
        <v>100135</v>
      </c>
      <c r="AA604">
        <v>300.10000610351602</v>
      </c>
      <c r="AB604" t="s">
        <v>174</v>
      </c>
      <c r="AD604" t="s">
        <v>761</v>
      </c>
      <c r="AF604" t="s">
        <v>141</v>
      </c>
      <c r="AG604" t="s">
        <v>764</v>
      </c>
      <c r="AH604" t="s">
        <v>163</v>
      </c>
      <c r="AI604">
        <v>7</v>
      </c>
      <c r="AJ604" t="s">
        <v>170</v>
      </c>
      <c r="AK604">
        <v>97</v>
      </c>
      <c r="AL604" t="s">
        <v>762</v>
      </c>
      <c r="AM604" t="s">
        <v>137</v>
      </c>
      <c r="AN604" t="s">
        <v>171</v>
      </c>
      <c r="AO604" t="s">
        <v>137</v>
      </c>
      <c r="AP604" t="s">
        <v>560</v>
      </c>
      <c r="AQ604" t="s">
        <v>145</v>
      </c>
      <c r="AR604" t="s">
        <v>137</v>
      </c>
      <c r="AS604" t="s">
        <v>168</v>
      </c>
      <c r="AT604" t="s">
        <v>137</v>
      </c>
      <c r="AU604" t="s">
        <v>293</v>
      </c>
      <c r="AV604" t="s">
        <v>515</v>
      </c>
      <c r="AW604" t="s">
        <v>765</v>
      </c>
      <c r="AX604" t="s">
        <v>310</v>
      </c>
      <c r="AY604">
        <v>3.20000015199184E-2</v>
      </c>
      <c r="AZ604" t="s">
        <v>137</v>
      </c>
      <c r="BA604">
        <v>300</v>
      </c>
      <c r="BB604" t="s">
        <v>296</v>
      </c>
      <c r="BD604">
        <v>300</v>
      </c>
      <c r="BE604" t="s">
        <v>296</v>
      </c>
      <c r="BG604" t="s">
        <v>137</v>
      </c>
      <c r="BH604" t="s">
        <v>178</v>
      </c>
      <c r="BI604" t="s">
        <v>186</v>
      </c>
      <c r="BJ604">
        <v>1</v>
      </c>
      <c r="BK604">
        <v>0</v>
      </c>
      <c r="BL604">
        <v>24</v>
      </c>
      <c r="BM604" t="s">
        <v>152</v>
      </c>
      <c r="BN604">
        <v>24</v>
      </c>
      <c r="BP604">
        <v>1</v>
      </c>
      <c r="BU604">
        <v>0</v>
      </c>
      <c r="BV604" t="s">
        <v>155</v>
      </c>
      <c r="BW604">
        <v>1</v>
      </c>
      <c r="BX604" t="s">
        <v>436</v>
      </c>
      <c r="BY604">
        <v>1</v>
      </c>
      <c r="BZ604" t="s">
        <v>475</v>
      </c>
      <c r="CA604">
        <v>5.0000000000000001E-3</v>
      </c>
      <c r="CC604">
        <v>1</v>
      </c>
      <c r="CD604">
        <v>1</v>
      </c>
      <c r="CE604" t="s">
        <v>158</v>
      </c>
      <c r="CG604" t="s">
        <v>159</v>
      </c>
      <c r="CI604" t="s">
        <v>137</v>
      </c>
      <c r="CK604" t="s">
        <v>137</v>
      </c>
      <c r="CL604" t="s">
        <v>137</v>
      </c>
      <c r="CM604" t="s">
        <v>279</v>
      </c>
      <c r="CN604">
        <v>0</v>
      </c>
      <c r="CO604">
        <v>1</v>
      </c>
      <c r="CP604">
        <v>1</v>
      </c>
      <c r="CQ604">
        <v>0</v>
      </c>
      <c r="CR604">
        <v>0</v>
      </c>
      <c r="CS604">
        <v>0</v>
      </c>
      <c r="CT604">
        <v>0</v>
      </c>
      <c r="CU604" t="s">
        <v>162</v>
      </c>
      <c r="CV604" t="s">
        <v>316</v>
      </c>
      <c r="CW604">
        <v>0</v>
      </c>
      <c r="CX604">
        <v>0</v>
      </c>
      <c r="CZ604">
        <v>5</v>
      </c>
      <c r="DA604">
        <v>10</v>
      </c>
      <c r="DB604">
        <v>6</v>
      </c>
      <c r="DC604">
        <v>3</v>
      </c>
      <c r="DD604">
        <v>10</v>
      </c>
      <c r="DE604">
        <v>5</v>
      </c>
      <c r="DF604">
        <v>5</v>
      </c>
      <c r="DG604">
        <v>10</v>
      </c>
      <c r="DH604">
        <v>0</v>
      </c>
      <c r="DI604">
        <v>5</v>
      </c>
      <c r="DJ604">
        <v>5</v>
      </c>
      <c r="DK604">
        <v>5</v>
      </c>
      <c r="DL604">
        <v>5</v>
      </c>
      <c r="DM604">
        <v>5</v>
      </c>
      <c r="DN604">
        <v>5</v>
      </c>
      <c r="DO604">
        <v>2</v>
      </c>
      <c r="DP604">
        <v>5</v>
      </c>
      <c r="DQ604">
        <v>0</v>
      </c>
      <c r="DR604">
        <v>10</v>
      </c>
      <c r="DS604">
        <v>10</v>
      </c>
      <c r="DT604">
        <v>3</v>
      </c>
      <c r="DU604">
        <v>0</v>
      </c>
      <c r="DV604">
        <v>4</v>
      </c>
      <c r="DW604">
        <v>5</v>
      </c>
      <c r="DX604">
        <v>0</v>
      </c>
      <c r="DY604">
        <v>0</v>
      </c>
      <c r="DZ604">
        <v>0</v>
      </c>
      <c r="EA604">
        <v>0</v>
      </c>
      <c r="EB604">
        <v>5</v>
      </c>
      <c r="EC604">
        <v>0</v>
      </c>
      <c r="ED604">
        <v>196</v>
      </c>
      <c r="EE604">
        <v>128</v>
      </c>
      <c r="EF604">
        <v>0.65306121110916104</v>
      </c>
      <c r="EG604" t="s">
        <v>163</v>
      </c>
      <c r="EH604">
        <v>25751</v>
      </c>
      <c r="EI604" t="s">
        <v>516</v>
      </c>
      <c r="EJ604" t="s">
        <v>302</v>
      </c>
    </row>
    <row r="605" spans="1:140" ht="15" hidden="1" x14ac:dyDescent="0.25">
      <c r="A605" t="s">
        <v>752</v>
      </c>
      <c r="B605" t="s">
        <v>753</v>
      </c>
      <c r="D605" t="s">
        <v>263</v>
      </c>
      <c r="E605">
        <v>45348</v>
      </c>
      <c r="F605">
        <v>25752</v>
      </c>
      <c r="G605" t="s">
        <v>169</v>
      </c>
      <c r="H605" t="s">
        <v>436</v>
      </c>
      <c r="I605" t="s">
        <v>178</v>
      </c>
      <c r="J605" t="s">
        <v>196</v>
      </c>
      <c r="K605">
        <v>0.44900000000000001</v>
      </c>
      <c r="L605" t="s">
        <v>197</v>
      </c>
      <c r="S605">
        <v>32534104</v>
      </c>
      <c r="T605" t="s">
        <v>759</v>
      </c>
      <c r="U605" t="s">
        <v>760</v>
      </c>
      <c r="V605">
        <v>2020</v>
      </c>
      <c r="W605" t="s">
        <v>290</v>
      </c>
      <c r="X605">
        <v>4166</v>
      </c>
      <c r="Y605">
        <v>100136</v>
      </c>
      <c r="AA605">
        <v>300.10000610351602</v>
      </c>
      <c r="AB605" t="s">
        <v>174</v>
      </c>
      <c r="AD605" t="s">
        <v>761</v>
      </c>
      <c r="AF605" t="s">
        <v>141</v>
      </c>
      <c r="AG605" t="s">
        <v>361</v>
      </c>
      <c r="AH605" t="s">
        <v>142</v>
      </c>
      <c r="AI605">
        <v>7</v>
      </c>
      <c r="AJ605" t="s">
        <v>170</v>
      </c>
      <c r="AK605">
        <v>97</v>
      </c>
      <c r="AL605" t="s">
        <v>762</v>
      </c>
      <c r="AM605" t="s">
        <v>137</v>
      </c>
      <c r="AN605" t="s">
        <v>171</v>
      </c>
      <c r="AO605" t="s">
        <v>137</v>
      </c>
      <c r="AP605" t="s">
        <v>560</v>
      </c>
      <c r="AQ605" t="s">
        <v>145</v>
      </c>
      <c r="AR605" t="s">
        <v>137</v>
      </c>
      <c r="AS605" t="s">
        <v>146</v>
      </c>
      <c r="AT605" t="s">
        <v>137</v>
      </c>
      <c r="AU605" t="s">
        <v>293</v>
      </c>
      <c r="AV605" t="s">
        <v>515</v>
      </c>
      <c r="AW605" t="s">
        <v>766</v>
      </c>
      <c r="AX605" t="s">
        <v>310</v>
      </c>
      <c r="AY605">
        <v>2.71000005304813E-2</v>
      </c>
      <c r="AZ605" t="s">
        <v>137</v>
      </c>
      <c r="BA605">
        <v>30</v>
      </c>
      <c r="BB605" t="s">
        <v>296</v>
      </c>
      <c r="BD605">
        <v>30</v>
      </c>
      <c r="BE605" t="s">
        <v>296</v>
      </c>
      <c r="BG605" t="s">
        <v>137</v>
      </c>
      <c r="BH605" t="s">
        <v>178</v>
      </c>
      <c r="BI605" t="s">
        <v>186</v>
      </c>
      <c r="BJ605">
        <v>1</v>
      </c>
      <c r="BK605">
        <v>0</v>
      </c>
      <c r="BL605">
        <v>24</v>
      </c>
      <c r="BM605" t="s">
        <v>152</v>
      </c>
      <c r="BN605">
        <v>24</v>
      </c>
      <c r="BP605">
        <v>1</v>
      </c>
      <c r="BU605">
        <v>0</v>
      </c>
      <c r="BV605" t="s">
        <v>155</v>
      </c>
      <c r="BW605">
        <v>1</v>
      </c>
      <c r="BX605" t="s">
        <v>436</v>
      </c>
      <c r="BY605">
        <v>1</v>
      </c>
      <c r="BZ605" t="s">
        <v>475</v>
      </c>
      <c r="CA605">
        <v>5.0000000000000001E-3</v>
      </c>
      <c r="CC605">
        <v>1</v>
      </c>
      <c r="CD605">
        <v>1</v>
      </c>
      <c r="CE605" t="s">
        <v>158</v>
      </c>
      <c r="CG605" t="s">
        <v>159</v>
      </c>
      <c r="CI605" t="s">
        <v>137</v>
      </c>
      <c r="CK605" t="s">
        <v>137</v>
      </c>
      <c r="CL605" t="s">
        <v>137</v>
      </c>
      <c r="CM605" t="s">
        <v>279</v>
      </c>
      <c r="CN605">
        <v>0</v>
      </c>
      <c r="CO605">
        <v>1</v>
      </c>
      <c r="CP605">
        <v>1</v>
      </c>
      <c r="CQ605">
        <v>0</v>
      </c>
      <c r="CR605">
        <v>0</v>
      </c>
      <c r="CS605">
        <v>0</v>
      </c>
      <c r="CT605">
        <v>0</v>
      </c>
      <c r="CU605" t="s">
        <v>162</v>
      </c>
      <c r="CV605" t="s">
        <v>316</v>
      </c>
      <c r="CW605">
        <v>0</v>
      </c>
      <c r="CX605">
        <v>0</v>
      </c>
      <c r="CZ605">
        <v>5</v>
      </c>
      <c r="DA605">
        <v>5</v>
      </c>
      <c r="DB605">
        <v>6</v>
      </c>
      <c r="DC605">
        <v>3</v>
      </c>
      <c r="DD605">
        <v>10</v>
      </c>
      <c r="DE605">
        <v>5</v>
      </c>
      <c r="DF605">
        <v>5</v>
      </c>
      <c r="DG605">
        <v>10</v>
      </c>
      <c r="DH605">
        <v>0</v>
      </c>
      <c r="DI605">
        <v>5</v>
      </c>
      <c r="DJ605">
        <v>5</v>
      </c>
      <c r="DK605">
        <v>5</v>
      </c>
      <c r="DL605">
        <v>5</v>
      </c>
      <c r="DM605">
        <v>5</v>
      </c>
      <c r="DN605">
        <v>5</v>
      </c>
      <c r="DO605">
        <v>2</v>
      </c>
      <c r="DP605">
        <v>5</v>
      </c>
      <c r="DQ605">
        <v>0</v>
      </c>
      <c r="DR605">
        <v>10</v>
      </c>
      <c r="DS605">
        <v>10</v>
      </c>
      <c r="DT605">
        <v>3</v>
      </c>
      <c r="DU605">
        <v>0</v>
      </c>
      <c r="DV605">
        <v>4</v>
      </c>
      <c r="DW605">
        <v>5</v>
      </c>
      <c r="DX605">
        <v>0</v>
      </c>
      <c r="DY605">
        <v>0</v>
      </c>
      <c r="DZ605">
        <v>0</v>
      </c>
      <c r="EA605">
        <v>0</v>
      </c>
      <c r="EB605">
        <v>5</v>
      </c>
      <c r="EC605">
        <v>0</v>
      </c>
      <c r="ED605">
        <v>196</v>
      </c>
      <c r="EE605">
        <v>123</v>
      </c>
      <c r="EF605">
        <v>0.62755101919174205</v>
      </c>
      <c r="EG605" t="s">
        <v>163</v>
      </c>
      <c r="EH605">
        <v>25752</v>
      </c>
      <c r="EI605" t="s">
        <v>516</v>
      </c>
      <c r="EJ605" t="s">
        <v>302</v>
      </c>
    </row>
    <row r="606" spans="1:140" ht="15" hidden="1" x14ac:dyDescent="0.25">
      <c r="A606" t="s">
        <v>752</v>
      </c>
      <c r="B606" t="s">
        <v>753</v>
      </c>
      <c r="D606" t="s">
        <v>263</v>
      </c>
      <c r="E606">
        <v>45348</v>
      </c>
      <c r="F606">
        <v>25752</v>
      </c>
      <c r="G606" t="s">
        <v>169</v>
      </c>
      <c r="H606" t="s">
        <v>436</v>
      </c>
      <c r="I606" t="s">
        <v>178</v>
      </c>
      <c r="J606" t="s">
        <v>210</v>
      </c>
      <c r="K606">
        <v>1.5</v>
      </c>
      <c r="L606" t="s">
        <v>152</v>
      </c>
      <c r="S606">
        <v>32534104</v>
      </c>
      <c r="T606" t="s">
        <v>759</v>
      </c>
      <c r="U606" t="s">
        <v>760</v>
      </c>
      <c r="V606">
        <v>2020</v>
      </c>
      <c r="W606" t="s">
        <v>290</v>
      </c>
      <c r="X606">
        <v>4166</v>
      </c>
      <c r="Y606">
        <v>100136</v>
      </c>
      <c r="AA606">
        <v>300.10000610351602</v>
      </c>
      <c r="AB606" t="s">
        <v>174</v>
      </c>
      <c r="AD606" t="s">
        <v>761</v>
      </c>
      <c r="AF606" t="s">
        <v>141</v>
      </c>
      <c r="AG606" t="s">
        <v>361</v>
      </c>
      <c r="AH606" t="s">
        <v>142</v>
      </c>
      <c r="AI606">
        <v>7</v>
      </c>
      <c r="AJ606" t="s">
        <v>170</v>
      </c>
      <c r="AK606">
        <v>97</v>
      </c>
      <c r="AL606" t="s">
        <v>762</v>
      </c>
      <c r="AM606" t="s">
        <v>137</v>
      </c>
      <c r="AN606" t="s">
        <v>171</v>
      </c>
      <c r="AO606" t="s">
        <v>137</v>
      </c>
      <c r="AP606" t="s">
        <v>560</v>
      </c>
      <c r="AQ606" t="s">
        <v>145</v>
      </c>
      <c r="AR606" t="s">
        <v>137</v>
      </c>
      <c r="AS606" t="s">
        <v>146</v>
      </c>
      <c r="AT606" t="s">
        <v>137</v>
      </c>
      <c r="AU606" t="s">
        <v>293</v>
      </c>
      <c r="AV606" t="s">
        <v>515</v>
      </c>
      <c r="AW606" t="s">
        <v>766</v>
      </c>
      <c r="AX606" t="s">
        <v>310</v>
      </c>
      <c r="AY606">
        <v>2.71000005304813E-2</v>
      </c>
      <c r="AZ606" t="s">
        <v>137</v>
      </c>
      <c r="BA606">
        <v>30</v>
      </c>
      <c r="BB606" t="s">
        <v>296</v>
      </c>
      <c r="BD606">
        <v>30</v>
      </c>
      <c r="BE606" t="s">
        <v>296</v>
      </c>
      <c r="BG606" t="s">
        <v>137</v>
      </c>
      <c r="BH606" t="s">
        <v>178</v>
      </c>
      <c r="BI606" t="s">
        <v>186</v>
      </c>
      <c r="BJ606">
        <v>1</v>
      </c>
      <c r="BK606">
        <v>0</v>
      </c>
      <c r="BL606">
        <v>24</v>
      </c>
      <c r="BM606" t="s">
        <v>152</v>
      </c>
      <c r="BN606">
        <v>24</v>
      </c>
      <c r="BP606">
        <v>1</v>
      </c>
      <c r="BU606">
        <v>0</v>
      </c>
      <c r="BV606" t="s">
        <v>155</v>
      </c>
      <c r="BW606">
        <v>1</v>
      </c>
      <c r="BX606" t="s">
        <v>436</v>
      </c>
      <c r="BY606">
        <v>1</v>
      </c>
      <c r="BZ606" t="s">
        <v>475</v>
      </c>
      <c r="CA606">
        <v>5.0000000000000001E-3</v>
      </c>
      <c r="CC606">
        <v>1</v>
      </c>
      <c r="CD606">
        <v>1</v>
      </c>
      <c r="CE606" t="s">
        <v>158</v>
      </c>
      <c r="CG606" t="s">
        <v>159</v>
      </c>
      <c r="CI606" t="s">
        <v>137</v>
      </c>
      <c r="CK606" t="s">
        <v>137</v>
      </c>
      <c r="CL606" t="s">
        <v>137</v>
      </c>
      <c r="CM606" t="s">
        <v>279</v>
      </c>
      <c r="CN606">
        <v>0</v>
      </c>
      <c r="CO606">
        <v>1</v>
      </c>
      <c r="CP606">
        <v>1</v>
      </c>
      <c r="CQ606">
        <v>0</v>
      </c>
      <c r="CR606">
        <v>0</v>
      </c>
      <c r="CS606">
        <v>0</v>
      </c>
      <c r="CT606">
        <v>0</v>
      </c>
      <c r="CU606" t="s">
        <v>162</v>
      </c>
      <c r="CV606" t="s">
        <v>316</v>
      </c>
      <c r="CW606">
        <v>0</v>
      </c>
      <c r="CX606">
        <v>0</v>
      </c>
      <c r="CZ606">
        <v>5</v>
      </c>
      <c r="DA606">
        <v>5</v>
      </c>
      <c r="DB606">
        <v>6</v>
      </c>
      <c r="DC606">
        <v>3</v>
      </c>
      <c r="DD606">
        <v>10</v>
      </c>
      <c r="DE606">
        <v>5</v>
      </c>
      <c r="DF606">
        <v>5</v>
      </c>
      <c r="DG606">
        <v>10</v>
      </c>
      <c r="DH606">
        <v>0</v>
      </c>
      <c r="DI606">
        <v>5</v>
      </c>
      <c r="DJ606">
        <v>5</v>
      </c>
      <c r="DK606">
        <v>5</v>
      </c>
      <c r="DL606">
        <v>5</v>
      </c>
      <c r="DM606">
        <v>5</v>
      </c>
      <c r="DN606">
        <v>5</v>
      </c>
      <c r="DO606">
        <v>2</v>
      </c>
      <c r="DP606">
        <v>5</v>
      </c>
      <c r="DQ606">
        <v>0</v>
      </c>
      <c r="DR606">
        <v>10</v>
      </c>
      <c r="DS606">
        <v>10</v>
      </c>
      <c r="DT606">
        <v>3</v>
      </c>
      <c r="DU606">
        <v>0</v>
      </c>
      <c r="DV606">
        <v>4</v>
      </c>
      <c r="DW606">
        <v>5</v>
      </c>
      <c r="DX606">
        <v>0</v>
      </c>
      <c r="DY606">
        <v>0</v>
      </c>
      <c r="DZ606">
        <v>0</v>
      </c>
      <c r="EA606">
        <v>0</v>
      </c>
      <c r="EB606">
        <v>5</v>
      </c>
      <c r="EC606">
        <v>0</v>
      </c>
      <c r="ED606">
        <v>196</v>
      </c>
      <c r="EE606">
        <v>123</v>
      </c>
      <c r="EF606">
        <v>0.62755101919174205</v>
      </c>
      <c r="EG606" t="s">
        <v>163</v>
      </c>
      <c r="EH606">
        <v>25752</v>
      </c>
      <c r="EI606" t="s">
        <v>516</v>
      </c>
      <c r="EJ606" t="s">
        <v>302</v>
      </c>
    </row>
    <row r="607" spans="1:140" ht="15" hidden="1" x14ac:dyDescent="0.25">
      <c r="A607" t="s">
        <v>752</v>
      </c>
      <c r="B607" t="s">
        <v>753</v>
      </c>
      <c r="D607" t="s">
        <v>263</v>
      </c>
      <c r="E607">
        <v>45348</v>
      </c>
      <c r="F607">
        <v>25752</v>
      </c>
      <c r="G607" t="s">
        <v>169</v>
      </c>
      <c r="H607" t="s">
        <v>436</v>
      </c>
      <c r="I607" t="s">
        <v>178</v>
      </c>
      <c r="J607" t="s">
        <v>179</v>
      </c>
      <c r="K607">
        <v>1.1000000000000001</v>
      </c>
      <c r="L607" t="s">
        <v>152</v>
      </c>
      <c r="S607">
        <v>32534104</v>
      </c>
      <c r="T607" t="s">
        <v>759</v>
      </c>
      <c r="U607" t="s">
        <v>760</v>
      </c>
      <c r="V607">
        <v>2020</v>
      </c>
      <c r="W607" t="s">
        <v>290</v>
      </c>
      <c r="X607">
        <v>4166</v>
      </c>
      <c r="Y607">
        <v>100136</v>
      </c>
      <c r="AA607">
        <v>300.10000610351602</v>
      </c>
      <c r="AB607" t="s">
        <v>174</v>
      </c>
      <c r="AD607" t="s">
        <v>761</v>
      </c>
      <c r="AF607" t="s">
        <v>141</v>
      </c>
      <c r="AG607" t="s">
        <v>361</v>
      </c>
      <c r="AH607" t="s">
        <v>142</v>
      </c>
      <c r="AI607">
        <v>7</v>
      </c>
      <c r="AJ607" t="s">
        <v>170</v>
      </c>
      <c r="AK607">
        <v>97</v>
      </c>
      <c r="AL607" t="s">
        <v>762</v>
      </c>
      <c r="AM607" t="s">
        <v>137</v>
      </c>
      <c r="AN607" t="s">
        <v>171</v>
      </c>
      <c r="AO607" t="s">
        <v>137</v>
      </c>
      <c r="AP607" t="s">
        <v>560</v>
      </c>
      <c r="AQ607" t="s">
        <v>145</v>
      </c>
      <c r="AR607" t="s">
        <v>137</v>
      </c>
      <c r="AS607" t="s">
        <v>146</v>
      </c>
      <c r="AT607" t="s">
        <v>137</v>
      </c>
      <c r="AU607" t="s">
        <v>293</v>
      </c>
      <c r="AV607" t="s">
        <v>515</v>
      </c>
      <c r="AW607" t="s">
        <v>766</v>
      </c>
      <c r="AX607" t="s">
        <v>310</v>
      </c>
      <c r="AY607">
        <v>2.71000005304813E-2</v>
      </c>
      <c r="AZ607" t="s">
        <v>137</v>
      </c>
      <c r="BA607">
        <v>30</v>
      </c>
      <c r="BB607" t="s">
        <v>296</v>
      </c>
      <c r="BD607">
        <v>30</v>
      </c>
      <c r="BE607" t="s">
        <v>296</v>
      </c>
      <c r="BG607" t="s">
        <v>137</v>
      </c>
      <c r="BH607" t="s">
        <v>178</v>
      </c>
      <c r="BI607" t="s">
        <v>186</v>
      </c>
      <c r="BJ607">
        <v>1</v>
      </c>
      <c r="BK607">
        <v>0</v>
      </c>
      <c r="BL607">
        <v>24</v>
      </c>
      <c r="BM607" t="s">
        <v>152</v>
      </c>
      <c r="BN607">
        <v>24</v>
      </c>
      <c r="BP607">
        <v>1</v>
      </c>
      <c r="BU607">
        <v>0</v>
      </c>
      <c r="BV607" t="s">
        <v>155</v>
      </c>
      <c r="BW607">
        <v>1</v>
      </c>
      <c r="BX607" t="s">
        <v>436</v>
      </c>
      <c r="BY607">
        <v>1</v>
      </c>
      <c r="BZ607" t="s">
        <v>475</v>
      </c>
      <c r="CA607">
        <v>5.0000000000000001E-3</v>
      </c>
      <c r="CC607">
        <v>1</v>
      </c>
      <c r="CD607">
        <v>1</v>
      </c>
      <c r="CE607" t="s">
        <v>158</v>
      </c>
      <c r="CG607" t="s">
        <v>159</v>
      </c>
      <c r="CI607" t="s">
        <v>137</v>
      </c>
      <c r="CK607" t="s">
        <v>137</v>
      </c>
      <c r="CL607" t="s">
        <v>137</v>
      </c>
      <c r="CM607" t="s">
        <v>279</v>
      </c>
      <c r="CN607">
        <v>0</v>
      </c>
      <c r="CO607">
        <v>1</v>
      </c>
      <c r="CP607">
        <v>1</v>
      </c>
      <c r="CQ607">
        <v>0</v>
      </c>
      <c r="CR607">
        <v>0</v>
      </c>
      <c r="CS607">
        <v>0</v>
      </c>
      <c r="CT607">
        <v>0</v>
      </c>
      <c r="CU607" t="s">
        <v>162</v>
      </c>
      <c r="CV607" t="s">
        <v>316</v>
      </c>
      <c r="CW607">
        <v>0</v>
      </c>
      <c r="CX607">
        <v>0</v>
      </c>
      <c r="CZ607">
        <v>5</v>
      </c>
      <c r="DA607">
        <v>5</v>
      </c>
      <c r="DB607">
        <v>6</v>
      </c>
      <c r="DC607">
        <v>3</v>
      </c>
      <c r="DD607">
        <v>10</v>
      </c>
      <c r="DE607">
        <v>5</v>
      </c>
      <c r="DF607">
        <v>5</v>
      </c>
      <c r="DG607">
        <v>10</v>
      </c>
      <c r="DH607">
        <v>0</v>
      </c>
      <c r="DI607">
        <v>5</v>
      </c>
      <c r="DJ607">
        <v>5</v>
      </c>
      <c r="DK607">
        <v>5</v>
      </c>
      <c r="DL607">
        <v>5</v>
      </c>
      <c r="DM607">
        <v>5</v>
      </c>
      <c r="DN607">
        <v>5</v>
      </c>
      <c r="DO607">
        <v>2</v>
      </c>
      <c r="DP607">
        <v>5</v>
      </c>
      <c r="DQ607">
        <v>0</v>
      </c>
      <c r="DR607">
        <v>10</v>
      </c>
      <c r="DS607">
        <v>10</v>
      </c>
      <c r="DT607">
        <v>3</v>
      </c>
      <c r="DU607">
        <v>0</v>
      </c>
      <c r="DV607">
        <v>4</v>
      </c>
      <c r="DW607">
        <v>5</v>
      </c>
      <c r="DX607">
        <v>0</v>
      </c>
      <c r="DY607">
        <v>0</v>
      </c>
      <c r="DZ607">
        <v>0</v>
      </c>
      <c r="EA607">
        <v>0</v>
      </c>
      <c r="EB607">
        <v>5</v>
      </c>
      <c r="EC607">
        <v>0</v>
      </c>
      <c r="ED607">
        <v>196</v>
      </c>
      <c r="EE607">
        <v>123</v>
      </c>
      <c r="EF607">
        <v>0.62755101919174205</v>
      </c>
      <c r="EG607" t="s">
        <v>163</v>
      </c>
      <c r="EH607">
        <v>25752</v>
      </c>
      <c r="EI607" t="s">
        <v>516</v>
      </c>
      <c r="EJ607" t="s">
        <v>302</v>
      </c>
    </row>
    <row r="608" spans="1:140" ht="15" hidden="1" x14ac:dyDescent="0.25">
      <c r="A608" t="s">
        <v>752</v>
      </c>
      <c r="B608" t="s">
        <v>753</v>
      </c>
      <c r="D608" t="s">
        <v>263</v>
      </c>
      <c r="E608">
        <v>45348</v>
      </c>
      <c r="F608">
        <v>25752</v>
      </c>
      <c r="G608" t="s">
        <v>169</v>
      </c>
      <c r="H608" t="s">
        <v>436</v>
      </c>
      <c r="I608" t="s">
        <v>178</v>
      </c>
      <c r="J608" t="s">
        <v>249</v>
      </c>
      <c r="K608">
        <v>37.9</v>
      </c>
      <c r="L608" t="s">
        <v>768</v>
      </c>
      <c r="S608">
        <v>32534104</v>
      </c>
      <c r="T608" t="s">
        <v>759</v>
      </c>
      <c r="U608" t="s">
        <v>760</v>
      </c>
      <c r="V608">
        <v>2020</v>
      </c>
      <c r="W608" t="s">
        <v>290</v>
      </c>
      <c r="X608">
        <v>4166</v>
      </c>
      <c r="Y608">
        <v>100136</v>
      </c>
      <c r="AA608">
        <v>300.10000610351602</v>
      </c>
      <c r="AB608" t="s">
        <v>174</v>
      </c>
      <c r="AD608" t="s">
        <v>761</v>
      </c>
      <c r="AF608" t="s">
        <v>141</v>
      </c>
      <c r="AG608" t="s">
        <v>361</v>
      </c>
      <c r="AH608" t="s">
        <v>142</v>
      </c>
      <c r="AI608">
        <v>7</v>
      </c>
      <c r="AJ608" t="s">
        <v>170</v>
      </c>
      <c r="AK608">
        <v>97</v>
      </c>
      <c r="AL608" t="s">
        <v>762</v>
      </c>
      <c r="AM608" t="s">
        <v>137</v>
      </c>
      <c r="AN608" t="s">
        <v>171</v>
      </c>
      <c r="AO608" t="s">
        <v>137</v>
      </c>
      <c r="AP608" t="s">
        <v>560</v>
      </c>
      <c r="AQ608" t="s">
        <v>145</v>
      </c>
      <c r="AR608" t="s">
        <v>137</v>
      </c>
      <c r="AS608" t="s">
        <v>146</v>
      </c>
      <c r="AT608" t="s">
        <v>137</v>
      </c>
      <c r="AU608" t="s">
        <v>293</v>
      </c>
      <c r="AV608" t="s">
        <v>515</v>
      </c>
      <c r="AW608" t="s">
        <v>766</v>
      </c>
      <c r="AX608" t="s">
        <v>310</v>
      </c>
      <c r="AY608">
        <v>2.71000005304813E-2</v>
      </c>
      <c r="AZ608" t="s">
        <v>137</v>
      </c>
      <c r="BA608">
        <v>30</v>
      </c>
      <c r="BB608" t="s">
        <v>296</v>
      </c>
      <c r="BD608">
        <v>30</v>
      </c>
      <c r="BE608" t="s">
        <v>296</v>
      </c>
      <c r="BG608" t="s">
        <v>137</v>
      </c>
      <c r="BH608" t="s">
        <v>178</v>
      </c>
      <c r="BI608" t="s">
        <v>186</v>
      </c>
      <c r="BJ608">
        <v>1</v>
      </c>
      <c r="BK608">
        <v>0</v>
      </c>
      <c r="BL608">
        <v>24</v>
      </c>
      <c r="BM608" t="s">
        <v>152</v>
      </c>
      <c r="BN608">
        <v>24</v>
      </c>
      <c r="BP608">
        <v>1</v>
      </c>
      <c r="BU608">
        <v>0</v>
      </c>
      <c r="BV608" t="s">
        <v>155</v>
      </c>
      <c r="BW608">
        <v>1</v>
      </c>
      <c r="BX608" t="s">
        <v>436</v>
      </c>
      <c r="BY608">
        <v>1</v>
      </c>
      <c r="BZ608" t="s">
        <v>475</v>
      </c>
      <c r="CA608">
        <v>5.0000000000000001E-3</v>
      </c>
      <c r="CC608">
        <v>1</v>
      </c>
      <c r="CD608">
        <v>1</v>
      </c>
      <c r="CE608" t="s">
        <v>158</v>
      </c>
      <c r="CG608" t="s">
        <v>159</v>
      </c>
      <c r="CI608" t="s">
        <v>137</v>
      </c>
      <c r="CK608" t="s">
        <v>137</v>
      </c>
      <c r="CL608" t="s">
        <v>137</v>
      </c>
      <c r="CM608" t="s">
        <v>279</v>
      </c>
      <c r="CN608">
        <v>0</v>
      </c>
      <c r="CO608">
        <v>1</v>
      </c>
      <c r="CP608">
        <v>1</v>
      </c>
      <c r="CQ608">
        <v>0</v>
      </c>
      <c r="CR608">
        <v>0</v>
      </c>
      <c r="CS608">
        <v>0</v>
      </c>
      <c r="CT608">
        <v>0</v>
      </c>
      <c r="CU608" t="s">
        <v>162</v>
      </c>
      <c r="CV608" t="s">
        <v>316</v>
      </c>
      <c r="CW608">
        <v>0</v>
      </c>
      <c r="CX608">
        <v>0</v>
      </c>
      <c r="CZ608">
        <v>5</v>
      </c>
      <c r="DA608">
        <v>5</v>
      </c>
      <c r="DB608">
        <v>6</v>
      </c>
      <c r="DC608">
        <v>3</v>
      </c>
      <c r="DD608">
        <v>10</v>
      </c>
      <c r="DE608">
        <v>5</v>
      </c>
      <c r="DF608">
        <v>5</v>
      </c>
      <c r="DG608">
        <v>10</v>
      </c>
      <c r="DH608">
        <v>0</v>
      </c>
      <c r="DI608">
        <v>5</v>
      </c>
      <c r="DJ608">
        <v>5</v>
      </c>
      <c r="DK608">
        <v>5</v>
      </c>
      <c r="DL608">
        <v>5</v>
      </c>
      <c r="DM608">
        <v>5</v>
      </c>
      <c r="DN608">
        <v>5</v>
      </c>
      <c r="DO608">
        <v>2</v>
      </c>
      <c r="DP608">
        <v>5</v>
      </c>
      <c r="DQ608">
        <v>0</v>
      </c>
      <c r="DR608">
        <v>10</v>
      </c>
      <c r="DS608">
        <v>10</v>
      </c>
      <c r="DT608">
        <v>3</v>
      </c>
      <c r="DU608">
        <v>0</v>
      </c>
      <c r="DV608">
        <v>4</v>
      </c>
      <c r="DW608">
        <v>5</v>
      </c>
      <c r="DX608">
        <v>0</v>
      </c>
      <c r="DY608">
        <v>0</v>
      </c>
      <c r="DZ608">
        <v>0</v>
      </c>
      <c r="EA608">
        <v>0</v>
      </c>
      <c r="EB608">
        <v>5</v>
      </c>
      <c r="EC608">
        <v>0</v>
      </c>
      <c r="ED608">
        <v>196</v>
      </c>
      <c r="EE608">
        <v>123</v>
      </c>
      <c r="EF608">
        <v>0.62755101919174205</v>
      </c>
      <c r="EG608" t="s">
        <v>163</v>
      </c>
      <c r="EH608">
        <v>25752</v>
      </c>
      <c r="EI608" t="s">
        <v>516</v>
      </c>
      <c r="EJ608" t="s">
        <v>302</v>
      </c>
    </row>
    <row r="609" spans="1:140" ht="15" hidden="1" x14ac:dyDescent="0.25">
      <c r="A609" t="s">
        <v>752</v>
      </c>
      <c r="B609" t="s">
        <v>753</v>
      </c>
      <c r="D609" t="s">
        <v>263</v>
      </c>
      <c r="E609">
        <v>45348</v>
      </c>
      <c r="F609">
        <v>25752</v>
      </c>
      <c r="G609" t="s">
        <v>169</v>
      </c>
      <c r="H609" t="s">
        <v>436</v>
      </c>
      <c r="I609" t="s">
        <v>178</v>
      </c>
      <c r="J609" t="s">
        <v>284</v>
      </c>
      <c r="K609">
        <v>0.12</v>
      </c>
      <c r="L609" t="s">
        <v>258</v>
      </c>
      <c r="S609">
        <v>32534104</v>
      </c>
      <c r="T609" t="s">
        <v>759</v>
      </c>
      <c r="U609" t="s">
        <v>760</v>
      </c>
      <c r="V609">
        <v>2020</v>
      </c>
      <c r="W609" t="s">
        <v>290</v>
      </c>
      <c r="X609">
        <v>4166</v>
      </c>
      <c r="Y609">
        <v>100136</v>
      </c>
      <c r="AA609">
        <v>300.10000610351602</v>
      </c>
      <c r="AB609" t="s">
        <v>174</v>
      </c>
      <c r="AD609" t="s">
        <v>761</v>
      </c>
      <c r="AF609" t="s">
        <v>141</v>
      </c>
      <c r="AG609" t="s">
        <v>361</v>
      </c>
      <c r="AH609" t="s">
        <v>142</v>
      </c>
      <c r="AI609">
        <v>7</v>
      </c>
      <c r="AJ609" t="s">
        <v>170</v>
      </c>
      <c r="AK609">
        <v>97</v>
      </c>
      <c r="AL609" t="s">
        <v>762</v>
      </c>
      <c r="AM609" t="s">
        <v>137</v>
      </c>
      <c r="AN609" t="s">
        <v>171</v>
      </c>
      <c r="AO609" t="s">
        <v>137</v>
      </c>
      <c r="AP609" t="s">
        <v>560</v>
      </c>
      <c r="AQ609" t="s">
        <v>145</v>
      </c>
      <c r="AR609" t="s">
        <v>137</v>
      </c>
      <c r="AS609" t="s">
        <v>146</v>
      </c>
      <c r="AT609" t="s">
        <v>137</v>
      </c>
      <c r="AU609" t="s">
        <v>293</v>
      </c>
      <c r="AV609" t="s">
        <v>515</v>
      </c>
      <c r="AW609" t="s">
        <v>766</v>
      </c>
      <c r="AX609" t="s">
        <v>310</v>
      </c>
      <c r="AY609">
        <v>2.71000005304813E-2</v>
      </c>
      <c r="AZ609" t="s">
        <v>137</v>
      </c>
      <c r="BA609">
        <v>30</v>
      </c>
      <c r="BB609" t="s">
        <v>296</v>
      </c>
      <c r="BD609">
        <v>30</v>
      </c>
      <c r="BE609" t="s">
        <v>296</v>
      </c>
      <c r="BG609" t="s">
        <v>137</v>
      </c>
      <c r="BH609" t="s">
        <v>178</v>
      </c>
      <c r="BI609" t="s">
        <v>186</v>
      </c>
      <c r="BJ609">
        <v>1</v>
      </c>
      <c r="BK609">
        <v>0</v>
      </c>
      <c r="BL609">
        <v>24</v>
      </c>
      <c r="BM609" t="s">
        <v>152</v>
      </c>
      <c r="BN609">
        <v>24</v>
      </c>
      <c r="BP609">
        <v>1</v>
      </c>
      <c r="BU609">
        <v>0</v>
      </c>
      <c r="BV609" t="s">
        <v>155</v>
      </c>
      <c r="BW609">
        <v>1</v>
      </c>
      <c r="BX609" t="s">
        <v>436</v>
      </c>
      <c r="BY609">
        <v>1</v>
      </c>
      <c r="BZ609" t="s">
        <v>475</v>
      </c>
      <c r="CA609">
        <v>5.0000000000000001E-3</v>
      </c>
      <c r="CC609">
        <v>1</v>
      </c>
      <c r="CD609">
        <v>1</v>
      </c>
      <c r="CE609" t="s">
        <v>158</v>
      </c>
      <c r="CG609" t="s">
        <v>159</v>
      </c>
      <c r="CI609" t="s">
        <v>137</v>
      </c>
      <c r="CK609" t="s">
        <v>137</v>
      </c>
      <c r="CL609" t="s">
        <v>137</v>
      </c>
      <c r="CM609" t="s">
        <v>279</v>
      </c>
      <c r="CN609">
        <v>0</v>
      </c>
      <c r="CO609">
        <v>1</v>
      </c>
      <c r="CP609">
        <v>1</v>
      </c>
      <c r="CQ609">
        <v>0</v>
      </c>
      <c r="CR609">
        <v>0</v>
      </c>
      <c r="CS609">
        <v>0</v>
      </c>
      <c r="CT609">
        <v>0</v>
      </c>
      <c r="CU609" t="s">
        <v>162</v>
      </c>
      <c r="CV609" t="s">
        <v>316</v>
      </c>
      <c r="CW609">
        <v>0</v>
      </c>
      <c r="CX609">
        <v>0</v>
      </c>
      <c r="CZ609">
        <v>5</v>
      </c>
      <c r="DA609">
        <v>5</v>
      </c>
      <c r="DB609">
        <v>6</v>
      </c>
      <c r="DC609">
        <v>3</v>
      </c>
      <c r="DD609">
        <v>10</v>
      </c>
      <c r="DE609">
        <v>5</v>
      </c>
      <c r="DF609">
        <v>5</v>
      </c>
      <c r="DG609">
        <v>10</v>
      </c>
      <c r="DH609">
        <v>0</v>
      </c>
      <c r="DI609">
        <v>5</v>
      </c>
      <c r="DJ609">
        <v>5</v>
      </c>
      <c r="DK609">
        <v>5</v>
      </c>
      <c r="DL609">
        <v>5</v>
      </c>
      <c r="DM609">
        <v>5</v>
      </c>
      <c r="DN609">
        <v>5</v>
      </c>
      <c r="DO609">
        <v>2</v>
      </c>
      <c r="DP609">
        <v>5</v>
      </c>
      <c r="DQ609">
        <v>0</v>
      </c>
      <c r="DR609">
        <v>10</v>
      </c>
      <c r="DS609">
        <v>10</v>
      </c>
      <c r="DT609">
        <v>3</v>
      </c>
      <c r="DU609">
        <v>0</v>
      </c>
      <c r="DV609">
        <v>4</v>
      </c>
      <c r="DW609">
        <v>5</v>
      </c>
      <c r="DX609">
        <v>0</v>
      </c>
      <c r="DY609">
        <v>0</v>
      </c>
      <c r="DZ609">
        <v>0</v>
      </c>
      <c r="EA609">
        <v>0</v>
      </c>
      <c r="EB609">
        <v>5</v>
      </c>
      <c r="EC609">
        <v>0</v>
      </c>
      <c r="ED609">
        <v>196</v>
      </c>
      <c r="EE609">
        <v>123</v>
      </c>
      <c r="EF609">
        <v>0.62755101919174205</v>
      </c>
      <c r="EG609" t="s">
        <v>163</v>
      </c>
      <c r="EH609">
        <v>25752</v>
      </c>
      <c r="EI609" t="s">
        <v>516</v>
      </c>
      <c r="EJ609" t="s">
        <v>302</v>
      </c>
    </row>
    <row r="610" spans="1:140" ht="15" hidden="1" x14ac:dyDescent="0.25">
      <c r="A610" t="s">
        <v>752</v>
      </c>
      <c r="B610" t="s">
        <v>753</v>
      </c>
      <c r="D610" t="s">
        <v>263</v>
      </c>
      <c r="E610">
        <v>45348</v>
      </c>
      <c r="F610">
        <v>25752</v>
      </c>
      <c r="G610" t="s">
        <v>169</v>
      </c>
      <c r="H610" t="s">
        <v>436</v>
      </c>
      <c r="I610" t="s">
        <v>178</v>
      </c>
      <c r="J610" t="s">
        <v>208</v>
      </c>
      <c r="K610">
        <v>2.6139999999999999</v>
      </c>
      <c r="L610" t="s">
        <v>152</v>
      </c>
      <c r="P610" t="s">
        <v>209</v>
      </c>
      <c r="S610">
        <v>32534104</v>
      </c>
      <c r="T610" t="s">
        <v>759</v>
      </c>
      <c r="U610" t="s">
        <v>760</v>
      </c>
      <c r="V610">
        <v>2020</v>
      </c>
      <c r="W610" t="s">
        <v>290</v>
      </c>
      <c r="X610">
        <v>4166</v>
      </c>
      <c r="Y610">
        <v>100136</v>
      </c>
      <c r="AA610">
        <v>300.10000610351602</v>
      </c>
      <c r="AB610" t="s">
        <v>174</v>
      </c>
      <c r="AD610" t="s">
        <v>761</v>
      </c>
      <c r="AF610" t="s">
        <v>141</v>
      </c>
      <c r="AG610" t="s">
        <v>361</v>
      </c>
      <c r="AH610" t="s">
        <v>142</v>
      </c>
      <c r="AI610">
        <v>7</v>
      </c>
      <c r="AJ610" t="s">
        <v>170</v>
      </c>
      <c r="AK610">
        <v>97</v>
      </c>
      <c r="AL610" t="s">
        <v>762</v>
      </c>
      <c r="AM610" t="s">
        <v>137</v>
      </c>
      <c r="AN610" t="s">
        <v>171</v>
      </c>
      <c r="AO610" t="s">
        <v>137</v>
      </c>
      <c r="AP610" t="s">
        <v>560</v>
      </c>
      <c r="AQ610" t="s">
        <v>145</v>
      </c>
      <c r="AR610" t="s">
        <v>137</v>
      </c>
      <c r="AS610" t="s">
        <v>146</v>
      </c>
      <c r="AT610" t="s">
        <v>137</v>
      </c>
      <c r="AU610" t="s">
        <v>293</v>
      </c>
      <c r="AV610" t="s">
        <v>515</v>
      </c>
      <c r="AW610" t="s">
        <v>766</v>
      </c>
      <c r="AX610" t="s">
        <v>310</v>
      </c>
      <c r="AY610">
        <v>2.71000005304813E-2</v>
      </c>
      <c r="AZ610" t="s">
        <v>137</v>
      </c>
      <c r="BA610">
        <v>30</v>
      </c>
      <c r="BB610" t="s">
        <v>296</v>
      </c>
      <c r="BD610">
        <v>30</v>
      </c>
      <c r="BE610" t="s">
        <v>296</v>
      </c>
      <c r="BG610" t="s">
        <v>137</v>
      </c>
      <c r="BH610" t="s">
        <v>178</v>
      </c>
      <c r="BI610" t="s">
        <v>186</v>
      </c>
      <c r="BJ610">
        <v>1</v>
      </c>
      <c r="BK610">
        <v>0</v>
      </c>
      <c r="BL610">
        <v>24</v>
      </c>
      <c r="BM610" t="s">
        <v>152</v>
      </c>
      <c r="BN610">
        <v>24</v>
      </c>
      <c r="BP610">
        <v>1</v>
      </c>
      <c r="BU610">
        <v>0</v>
      </c>
      <c r="BV610" t="s">
        <v>155</v>
      </c>
      <c r="BW610">
        <v>1</v>
      </c>
      <c r="BX610" t="s">
        <v>436</v>
      </c>
      <c r="BY610">
        <v>1</v>
      </c>
      <c r="BZ610" t="s">
        <v>475</v>
      </c>
      <c r="CA610">
        <v>5.0000000000000001E-3</v>
      </c>
      <c r="CC610">
        <v>1</v>
      </c>
      <c r="CD610">
        <v>1</v>
      </c>
      <c r="CE610" t="s">
        <v>158</v>
      </c>
      <c r="CG610" t="s">
        <v>159</v>
      </c>
      <c r="CI610" t="s">
        <v>137</v>
      </c>
      <c r="CK610" t="s">
        <v>137</v>
      </c>
      <c r="CL610" t="s">
        <v>137</v>
      </c>
      <c r="CM610" t="s">
        <v>279</v>
      </c>
      <c r="CN610">
        <v>0</v>
      </c>
      <c r="CO610">
        <v>1</v>
      </c>
      <c r="CP610">
        <v>1</v>
      </c>
      <c r="CQ610">
        <v>0</v>
      </c>
      <c r="CR610">
        <v>0</v>
      </c>
      <c r="CS610">
        <v>0</v>
      </c>
      <c r="CT610">
        <v>0</v>
      </c>
      <c r="CU610" t="s">
        <v>162</v>
      </c>
      <c r="CV610" t="s">
        <v>316</v>
      </c>
      <c r="CW610">
        <v>0</v>
      </c>
      <c r="CX610">
        <v>0</v>
      </c>
      <c r="CZ610">
        <v>5</v>
      </c>
      <c r="DA610">
        <v>5</v>
      </c>
      <c r="DB610">
        <v>6</v>
      </c>
      <c r="DC610">
        <v>3</v>
      </c>
      <c r="DD610">
        <v>10</v>
      </c>
      <c r="DE610">
        <v>5</v>
      </c>
      <c r="DF610">
        <v>5</v>
      </c>
      <c r="DG610">
        <v>10</v>
      </c>
      <c r="DH610">
        <v>0</v>
      </c>
      <c r="DI610">
        <v>5</v>
      </c>
      <c r="DJ610">
        <v>5</v>
      </c>
      <c r="DK610">
        <v>5</v>
      </c>
      <c r="DL610">
        <v>5</v>
      </c>
      <c r="DM610">
        <v>5</v>
      </c>
      <c r="DN610">
        <v>5</v>
      </c>
      <c r="DO610">
        <v>2</v>
      </c>
      <c r="DP610">
        <v>5</v>
      </c>
      <c r="DQ610">
        <v>0</v>
      </c>
      <c r="DR610">
        <v>10</v>
      </c>
      <c r="DS610">
        <v>10</v>
      </c>
      <c r="DT610">
        <v>3</v>
      </c>
      <c r="DU610">
        <v>0</v>
      </c>
      <c r="DV610">
        <v>4</v>
      </c>
      <c r="DW610">
        <v>5</v>
      </c>
      <c r="DX610">
        <v>0</v>
      </c>
      <c r="DY610">
        <v>0</v>
      </c>
      <c r="DZ610">
        <v>0</v>
      </c>
      <c r="EA610">
        <v>0</v>
      </c>
      <c r="EB610">
        <v>5</v>
      </c>
      <c r="EC610">
        <v>0</v>
      </c>
      <c r="ED610">
        <v>196</v>
      </c>
      <c r="EE610">
        <v>123</v>
      </c>
      <c r="EF610">
        <v>0.62755101919174205</v>
      </c>
      <c r="EG610" t="s">
        <v>163</v>
      </c>
      <c r="EH610">
        <v>25752</v>
      </c>
      <c r="EI610" t="s">
        <v>516</v>
      </c>
      <c r="EJ610" t="s">
        <v>302</v>
      </c>
    </row>
    <row r="611" spans="1:140" ht="15" hidden="1" x14ac:dyDescent="0.25">
      <c r="A611" t="s">
        <v>752</v>
      </c>
      <c r="B611" t="s">
        <v>753</v>
      </c>
      <c r="D611" t="s">
        <v>263</v>
      </c>
      <c r="E611">
        <v>45348</v>
      </c>
      <c r="F611">
        <v>25753</v>
      </c>
      <c r="G611" t="s">
        <v>169</v>
      </c>
      <c r="H611" t="s">
        <v>436</v>
      </c>
      <c r="I611" t="s">
        <v>178</v>
      </c>
      <c r="J611" t="s">
        <v>196</v>
      </c>
      <c r="K611">
        <v>0.219</v>
      </c>
      <c r="L611" t="s">
        <v>197</v>
      </c>
      <c r="S611">
        <v>32534104</v>
      </c>
      <c r="T611" t="s">
        <v>759</v>
      </c>
      <c r="U611" t="s">
        <v>760</v>
      </c>
      <c r="V611">
        <v>2020</v>
      </c>
      <c r="W611" t="s">
        <v>290</v>
      </c>
      <c r="X611">
        <v>4167</v>
      </c>
      <c r="Y611">
        <v>100137</v>
      </c>
      <c r="AA611">
        <v>300.10000610351602</v>
      </c>
      <c r="AB611" t="s">
        <v>174</v>
      </c>
      <c r="AD611" t="s">
        <v>761</v>
      </c>
      <c r="AF611" t="s">
        <v>141</v>
      </c>
      <c r="AG611" t="s">
        <v>764</v>
      </c>
      <c r="AH611" t="s">
        <v>163</v>
      </c>
      <c r="AI611">
        <v>7</v>
      </c>
      <c r="AJ611" t="s">
        <v>170</v>
      </c>
      <c r="AK611">
        <v>97</v>
      </c>
      <c r="AL611" t="s">
        <v>762</v>
      </c>
      <c r="AM611" t="s">
        <v>137</v>
      </c>
      <c r="AN611" t="s">
        <v>171</v>
      </c>
      <c r="AO611" t="s">
        <v>137</v>
      </c>
      <c r="AP611" t="s">
        <v>560</v>
      </c>
      <c r="AQ611" t="s">
        <v>145</v>
      </c>
      <c r="AR611" t="s">
        <v>137</v>
      </c>
      <c r="AS611" t="s">
        <v>146</v>
      </c>
      <c r="AT611" t="s">
        <v>137</v>
      </c>
      <c r="AU611" t="s">
        <v>293</v>
      </c>
      <c r="AV611" t="s">
        <v>515</v>
      </c>
      <c r="AW611" t="s">
        <v>767</v>
      </c>
      <c r="AX611" t="s">
        <v>310</v>
      </c>
      <c r="AY611">
        <v>2.5599999353289601E-2</v>
      </c>
      <c r="AZ611" t="s">
        <v>137</v>
      </c>
      <c r="BA611">
        <v>300</v>
      </c>
      <c r="BB611" t="s">
        <v>296</v>
      </c>
      <c r="BD611">
        <v>300</v>
      </c>
      <c r="BE611" t="s">
        <v>296</v>
      </c>
      <c r="BG611" t="s">
        <v>137</v>
      </c>
      <c r="BH611" t="s">
        <v>178</v>
      </c>
      <c r="BI611" t="s">
        <v>186</v>
      </c>
      <c r="BJ611">
        <v>1</v>
      </c>
      <c r="BK611">
        <v>0</v>
      </c>
      <c r="BL611">
        <v>24</v>
      </c>
      <c r="BM611" t="s">
        <v>152</v>
      </c>
      <c r="BN611">
        <v>24</v>
      </c>
      <c r="BP611">
        <v>1</v>
      </c>
      <c r="BU611">
        <v>0</v>
      </c>
      <c r="BV611" t="s">
        <v>155</v>
      </c>
      <c r="BW611">
        <v>1</v>
      </c>
      <c r="BX611" t="s">
        <v>436</v>
      </c>
      <c r="BY611">
        <v>1</v>
      </c>
      <c r="BZ611" t="s">
        <v>475</v>
      </c>
      <c r="CA611">
        <v>5.0000000000000001E-3</v>
      </c>
      <c r="CC611">
        <v>1</v>
      </c>
      <c r="CD611">
        <v>1</v>
      </c>
      <c r="CE611" t="s">
        <v>158</v>
      </c>
      <c r="CG611" t="s">
        <v>159</v>
      </c>
      <c r="CI611" t="s">
        <v>137</v>
      </c>
      <c r="CK611" t="s">
        <v>137</v>
      </c>
      <c r="CL611" t="s">
        <v>137</v>
      </c>
      <c r="CM611" t="s">
        <v>279</v>
      </c>
      <c r="CN611">
        <v>0</v>
      </c>
      <c r="CO611">
        <v>1</v>
      </c>
      <c r="CP611">
        <v>1</v>
      </c>
      <c r="CQ611">
        <v>0</v>
      </c>
      <c r="CR611">
        <v>0</v>
      </c>
      <c r="CS611">
        <v>0</v>
      </c>
      <c r="CT611">
        <v>0</v>
      </c>
      <c r="CU611" t="s">
        <v>162</v>
      </c>
      <c r="CV611" t="s">
        <v>316</v>
      </c>
      <c r="CW611">
        <v>0</v>
      </c>
      <c r="CX611">
        <v>0</v>
      </c>
      <c r="CZ611">
        <v>5</v>
      </c>
      <c r="DA611">
        <v>10</v>
      </c>
      <c r="DB611">
        <v>6</v>
      </c>
      <c r="DC611">
        <v>3</v>
      </c>
      <c r="DD611">
        <v>10</v>
      </c>
      <c r="DE611">
        <v>5</v>
      </c>
      <c r="DF611">
        <v>5</v>
      </c>
      <c r="DG611">
        <v>10</v>
      </c>
      <c r="DH611">
        <v>0</v>
      </c>
      <c r="DI611">
        <v>5</v>
      </c>
      <c r="DJ611">
        <v>5</v>
      </c>
      <c r="DK611">
        <v>5</v>
      </c>
      <c r="DL611">
        <v>5</v>
      </c>
      <c r="DM611">
        <v>5</v>
      </c>
      <c r="DN611">
        <v>5</v>
      </c>
      <c r="DO611">
        <v>2</v>
      </c>
      <c r="DP611">
        <v>5</v>
      </c>
      <c r="DQ611">
        <v>0</v>
      </c>
      <c r="DR611">
        <v>10</v>
      </c>
      <c r="DS611">
        <v>10</v>
      </c>
      <c r="DT611">
        <v>3</v>
      </c>
      <c r="DU611">
        <v>0</v>
      </c>
      <c r="DV611">
        <v>4</v>
      </c>
      <c r="DW611">
        <v>5</v>
      </c>
      <c r="DX611">
        <v>0</v>
      </c>
      <c r="DY611">
        <v>0</v>
      </c>
      <c r="DZ611">
        <v>0</v>
      </c>
      <c r="EA611">
        <v>0</v>
      </c>
      <c r="EB611">
        <v>5</v>
      </c>
      <c r="EC611">
        <v>0</v>
      </c>
      <c r="ED611">
        <v>196</v>
      </c>
      <c r="EE611">
        <v>128</v>
      </c>
      <c r="EF611">
        <v>0.65306121110916104</v>
      </c>
      <c r="EG611" t="s">
        <v>163</v>
      </c>
      <c r="EH611">
        <v>25753</v>
      </c>
      <c r="EI611" t="s">
        <v>516</v>
      </c>
      <c r="EJ611" t="s">
        <v>302</v>
      </c>
    </row>
    <row r="612" spans="1:140" ht="15" hidden="1" x14ac:dyDescent="0.25">
      <c r="A612" t="s">
        <v>752</v>
      </c>
      <c r="B612" t="s">
        <v>753</v>
      </c>
      <c r="D612" t="s">
        <v>263</v>
      </c>
      <c r="E612">
        <v>45348</v>
      </c>
      <c r="F612">
        <v>25753</v>
      </c>
      <c r="G612" t="s">
        <v>169</v>
      </c>
      <c r="H612" t="s">
        <v>436</v>
      </c>
      <c r="I612" t="s">
        <v>178</v>
      </c>
      <c r="J612" t="s">
        <v>210</v>
      </c>
      <c r="K612">
        <v>3.2</v>
      </c>
      <c r="L612" t="s">
        <v>152</v>
      </c>
      <c r="S612">
        <v>32534104</v>
      </c>
      <c r="T612" t="s">
        <v>759</v>
      </c>
      <c r="U612" t="s">
        <v>760</v>
      </c>
      <c r="V612">
        <v>2020</v>
      </c>
      <c r="W612" t="s">
        <v>290</v>
      </c>
      <c r="X612">
        <v>4167</v>
      </c>
      <c r="Y612">
        <v>100137</v>
      </c>
      <c r="AA612">
        <v>300.10000610351602</v>
      </c>
      <c r="AB612" t="s">
        <v>174</v>
      </c>
      <c r="AD612" t="s">
        <v>761</v>
      </c>
      <c r="AF612" t="s">
        <v>141</v>
      </c>
      <c r="AG612" t="s">
        <v>764</v>
      </c>
      <c r="AH612" t="s">
        <v>163</v>
      </c>
      <c r="AI612">
        <v>7</v>
      </c>
      <c r="AJ612" t="s">
        <v>170</v>
      </c>
      <c r="AK612">
        <v>97</v>
      </c>
      <c r="AL612" t="s">
        <v>762</v>
      </c>
      <c r="AM612" t="s">
        <v>137</v>
      </c>
      <c r="AN612" t="s">
        <v>171</v>
      </c>
      <c r="AO612" t="s">
        <v>137</v>
      </c>
      <c r="AP612" t="s">
        <v>560</v>
      </c>
      <c r="AQ612" t="s">
        <v>145</v>
      </c>
      <c r="AR612" t="s">
        <v>137</v>
      </c>
      <c r="AS612" t="s">
        <v>146</v>
      </c>
      <c r="AT612" t="s">
        <v>137</v>
      </c>
      <c r="AU612" t="s">
        <v>293</v>
      </c>
      <c r="AV612" t="s">
        <v>515</v>
      </c>
      <c r="AW612" t="s">
        <v>767</v>
      </c>
      <c r="AX612" t="s">
        <v>310</v>
      </c>
      <c r="AY612">
        <v>2.5599999353289601E-2</v>
      </c>
      <c r="AZ612" t="s">
        <v>137</v>
      </c>
      <c r="BA612">
        <v>300</v>
      </c>
      <c r="BB612" t="s">
        <v>296</v>
      </c>
      <c r="BD612">
        <v>300</v>
      </c>
      <c r="BE612" t="s">
        <v>296</v>
      </c>
      <c r="BG612" t="s">
        <v>137</v>
      </c>
      <c r="BH612" t="s">
        <v>178</v>
      </c>
      <c r="BI612" t="s">
        <v>186</v>
      </c>
      <c r="BJ612">
        <v>1</v>
      </c>
      <c r="BK612">
        <v>0</v>
      </c>
      <c r="BL612">
        <v>24</v>
      </c>
      <c r="BM612" t="s">
        <v>152</v>
      </c>
      <c r="BN612">
        <v>24</v>
      </c>
      <c r="BP612">
        <v>1</v>
      </c>
      <c r="BU612">
        <v>0</v>
      </c>
      <c r="BV612" t="s">
        <v>155</v>
      </c>
      <c r="BW612">
        <v>1</v>
      </c>
      <c r="BX612" t="s">
        <v>436</v>
      </c>
      <c r="BY612">
        <v>1</v>
      </c>
      <c r="BZ612" t="s">
        <v>475</v>
      </c>
      <c r="CA612">
        <v>5.0000000000000001E-3</v>
      </c>
      <c r="CC612">
        <v>1</v>
      </c>
      <c r="CD612">
        <v>1</v>
      </c>
      <c r="CE612" t="s">
        <v>158</v>
      </c>
      <c r="CG612" t="s">
        <v>159</v>
      </c>
      <c r="CI612" t="s">
        <v>137</v>
      </c>
      <c r="CK612" t="s">
        <v>137</v>
      </c>
      <c r="CL612" t="s">
        <v>137</v>
      </c>
      <c r="CM612" t="s">
        <v>279</v>
      </c>
      <c r="CN612">
        <v>0</v>
      </c>
      <c r="CO612">
        <v>1</v>
      </c>
      <c r="CP612">
        <v>1</v>
      </c>
      <c r="CQ612">
        <v>0</v>
      </c>
      <c r="CR612">
        <v>0</v>
      </c>
      <c r="CS612">
        <v>0</v>
      </c>
      <c r="CT612">
        <v>0</v>
      </c>
      <c r="CU612" t="s">
        <v>162</v>
      </c>
      <c r="CV612" t="s">
        <v>316</v>
      </c>
      <c r="CW612">
        <v>0</v>
      </c>
      <c r="CX612">
        <v>0</v>
      </c>
      <c r="CZ612">
        <v>5</v>
      </c>
      <c r="DA612">
        <v>10</v>
      </c>
      <c r="DB612">
        <v>6</v>
      </c>
      <c r="DC612">
        <v>3</v>
      </c>
      <c r="DD612">
        <v>10</v>
      </c>
      <c r="DE612">
        <v>5</v>
      </c>
      <c r="DF612">
        <v>5</v>
      </c>
      <c r="DG612">
        <v>10</v>
      </c>
      <c r="DH612">
        <v>0</v>
      </c>
      <c r="DI612">
        <v>5</v>
      </c>
      <c r="DJ612">
        <v>5</v>
      </c>
      <c r="DK612">
        <v>5</v>
      </c>
      <c r="DL612">
        <v>5</v>
      </c>
      <c r="DM612">
        <v>5</v>
      </c>
      <c r="DN612">
        <v>5</v>
      </c>
      <c r="DO612">
        <v>2</v>
      </c>
      <c r="DP612">
        <v>5</v>
      </c>
      <c r="DQ612">
        <v>0</v>
      </c>
      <c r="DR612">
        <v>10</v>
      </c>
      <c r="DS612">
        <v>10</v>
      </c>
      <c r="DT612">
        <v>3</v>
      </c>
      <c r="DU612">
        <v>0</v>
      </c>
      <c r="DV612">
        <v>4</v>
      </c>
      <c r="DW612">
        <v>5</v>
      </c>
      <c r="DX612">
        <v>0</v>
      </c>
      <c r="DY612">
        <v>0</v>
      </c>
      <c r="DZ612">
        <v>0</v>
      </c>
      <c r="EA612">
        <v>0</v>
      </c>
      <c r="EB612">
        <v>5</v>
      </c>
      <c r="EC612">
        <v>0</v>
      </c>
      <c r="ED612">
        <v>196</v>
      </c>
      <c r="EE612">
        <v>128</v>
      </c>
      <c r="EF612">
        <v>0.65306121110916104</v>
      </c>
      <c r="EG612" t="s">
        <v>163</v>
      </c>
      <c r="EH612">
        <v>25753</v>
      </c>
      <c r="EI612" t="s">
        <v>516</v>
      </c>
      <c r="EJ612" t="s">
        <v>302</v>
      </c>
    </row>
    <row r="613" spans="1:140" ht="15" hidden="1" x14ac:dyDescent="0.25">
      <c r="A613" t="s">
        <v>752</v>
      </c>
      <c r="B613" t="s">
        <v>753</v>
      </c>
      <c r="D613" t="s">
        <v>263</v>
      </c>
      <c r="E613">
        <v>45348</v>
      </c>
      <c r="F613">
        <v>25753</v>
      </c>
      <c r="G613" t="s">
        <v>169</v>
      </c>
      <c r="H613" t="s">
        <v>436</v>
      </c>
      <c r="I613" t="s">
        <v>178</v>
      </c>
      <c r="J613" t="s">
        <v>179</v>
      </c>
      <c r="K613">
        <v>0.9</v>
      </c>
      <c r="L613" t="s">
        <v>152</v>
      </c>
      <c r="S613">
        <v>32534104</v>
      </c>
      <c r="T613" t="s">
        <v>759</v>
      </c>
      <c r="U613" t="s">
        <v>760</v>
      </c>
      <c r="V613">
        <v>2020</v>
      </c>
      <c r="W613" t="s">
        <v>290</v>
      </c>
      <c r="X613">
        <v>4167</v>
      </c>
      <c r="Y613">
        <v>100137</v>
      </c>
      <c r="AA613">
        <v>300.10000610351602</v>
      </c>
      <c r="AB613" t="s">
        <v>174</v>
      </c>
      <c r="AD613" t="s">
        <v>761</v>
      </c>
      <c r="AF613" t="s">
        <v>141</v>
      </c>
      <c r="AG613" t="s">
        <v>764</v>
      </c>
      <c r="AH613" t="s">
        <v>163</v>
      </c>
      <c r="AI613">
        <v>7</v>
      </c>
      <c r="AJ613" t="s">
        <v>170</v>
      </c>
      <c r="AK613">
        <v>97</v>
      </c>
      <c r="AL613" t="s">
        <v>762</v>
      </c>
      <c r="AM613" t="s">
        <v>137</v>
      </c>
      <c r="AN613" t="s">
        <v>171</v>
      </c>
      <c r="AO613" t="s">
        <v>137</v>
      </c>
      <c r="AP613" t="s">
        <v>560</v>
      </c>
      <c r="AQ613" t="s">
        <v>145</v>
      </c>
      <c r="AR613" t="s">
        <v>137</v>
      </c>
      <c r="AS613" t="s">
        <v>146</v>
      </c>
      <c r="AT613" t="s">
        <v>137</v>
      </c>
      <c r="AU613" t="s">
        <v>293</v>
      </c>
      <c r="AV613" t="s">
        <v>515</v>
      </c>
      <c r="AW613" t="s">
        <v>767</v>
      </c>
      <c r="AX613" t="s">
        <v>310</v>
      </c>
      <c r="AY613">
        <v>2.5599999353289601E-2</v>
      </c>
      <c r="AZ613" t="s">
        <v>137</v>
      </c>
      <c r="BA613">
        <v>300</v>
      </c>
      <c r="BB613" t="s">
        <v>296</v>
      </c>
      <c r="BD613">
        <v>300</v>
      </c>
      <c r="BE613" t="s">
        <v>296</v>
      </c>
      <c r="BG613" t="s">
        <v>137</v>
      </c>
      <c r="BH613" t="s">
        <v>178</v>
      </c>
      <c r="BI613" t="s">
        <v>186</v>
      </c>
      <c r="BJ613">
        <v>1</v>
      </c>
      <c r="BK613">
        <v>0</v>
      </c>
      <c r="BL613">
        <v>24</v>
      </c>
      <c r="BM613" t="s">
        <v>152</v>
      </c>
      <c r="BN613">
        <v>24</v>
      </c>
      <c r="BP613">
        <v>1</v>
      </c>
      <c r="BU613">
        <v>0</v>
      </c>
      <c r="BV613" t="s">
        <v>155</v>
      </c>
      <c r="BW613">
        <v>1</v>
      </c>
      <c r="BX613" t="s">
        <v>436</v>
      </c>
      <c r="BY613">
        <v>1</v>
      </c>
      <c r="BZ613" t="s">
        <v>475</v>
      </c>
      <c r="CA613">
        <v>5.0000000000000001E-3</v>
      </c>
      <c r="CC613">
        <v>1</v>
      </c>
      <c r="CD613">
        <v>1</v>
      </c>
      <c r="CE613" t="s">
        <v>158</v>
      </c>
      <c r="CG613" t="s">
        <v>159</v>
      </c>
      <c r="CI613" t="s">
        <v>137</v>
      </c>
      <c r="CK613" t="s">
        <v>137</v>
      </c>
      <c r="CL613" t="s">
        <v>137</v>
      </c>
      <c r="CM613" t="s">
        <v>279</v>
      </c>
      <c r="CN613">
        <v>0</v>
      </c>
      <c r="CO613">
        <v>1</v>
      </c>
      <c r="CP613">
        <v>1</v>
      </c>
      <c r="CQ613">
        <v>0</v>
      </c>
      <c r="CR613">
        <v>0</v>
      </c>
      <c r="CS613">
        <v>0</v>
      </c>
      <c r="CT613">
        <v>0</v>
      </c>
      <c r="CU613" t="s">
        <v>162</v>
      </c>
      <c r="CV613" t="s">
        <v>316</v>
      </c>
      <c r="CW613">
        <v>0</v>
      </c>
      <c r="CX613">
        <v>0</v>
      </c>
      <c r="CZ613">
        <v>5</v>
      </c>
      <c r="DA613">
        <v>10</v>
      </c>
      <c r="DB613">
        <v>6</v>
      </c>
      <c r="DC613">
        <v>3</v>
      </c>
      <c r="DD613">
        <v>10</v>
      </c>
      <c r="DE613">
        <v>5</v>
      </c>
      <c r="DF613">
        <v>5</v>
      </c>
      <c r="DG613">
        <v>10</v>
      </c>
      <c r="DH613">
        <v>0</v>
      </c>
      <c r="DI613">
        <v>5</v>
      </c>
      <c r="DJ613">
        <v>5</v>
      </c>
      <c r="DK613">
        <v>5</v>
      </c>
      <c r="DL613">
        <v>5</v>
      </c>
      <c r="DM613">
        <v>5</v>
      </c>
      <c r="DN613">
        <v>5</v>
      </c>
      <c r="DO613">
        <v>2</v>
      </c>
      <c r="DP613">
        <v>5</v>
      </c>
      <c r="DQ613">
        <v>0</v>
      </c>
      <c r="DR613">
        <v>10</v>
      </c>
      <c r="DS613">
        <v>10</v>
      </c>
      <c r="DT613">
        <v>3</v>
      </c>
      <c r="DU613">
        <v>0</v>
      </c>
      <c r="DV613">
        <v>4</v>
      </c>
      <c r="DW613">
        <v>5</v>
      </c>
      <c r="DX613">
        <v>0</v>
      </c>
      <c r="DY613">
        <v>0</v>
      </c>
      <c r="DZ613">
        <v>0</v>
      </c>
      <c r="EA613">
        <v>0</v>
      </c>
      <c r="EB613">
        <v>5</v>
      </c>
      <c r="EC613">
        <v>0</v>
      </c>
      <c r="ED613">
        <v>196</v>
      </c>
      <c r="EE613">
        <v>128</v>
      </c>
      <c r="EF613">
        <v>0.65306121110916104</v>
      </c>
      <c r="EG613" t="s">
        <v>163</v>
      </c>
      <c r="EH613">
        <v>25753</v>
      </c>
      <c r="EI613" t="s">
        <v>516</v>
      </c>
      <c r="EJ613" t="s">
        <v>302</v>
      </c>
    </row>
    <row r="614" spans="1:140" ht="15" hidden="1" x14ac:dyDescent="0.25">
      <c r="A614" t="s">
        <v>752</v>
      </c>
      <c r="B614" t="s">
        <v>753</v>
      </c>
      <c r="D614" t="s">
        <v>263</v>
      </c>
      <c r="E614">
        <v>45348</v>
      </c>
      <c r="F614">
        <v>25753</v>
      </c>
      <c r="G614" t="s">
        <v>169</v>
      </c>
      <c r="H614" t="s">
        <v>436</v>
      </c>
      <c r="I614" t="s">
        <v>178</v>
      </c>
      <c r="J614" t="s">
        <v>249</v>
      </c>
      <c r="K614">
        <v>360</v>
      </c>
      <c r="L614" t="s">
        <v>768</v>
      </c>
      <c r="S614">
        <v>32534104</v>
      </c>
      <c r="T614" t="s">
        <v>759</v>
      </c>
      <c r="U614" t="s">
        <v>760</v>
      </c>
      <c r="V614">
        <v>2020</v>
      </c>
      <c r="W614" t="s">
        <v>290</v>
      </c>
      <c r="X614">
        <v>4167</v>
      </c>
      <c r="Y614">
        <v>100137</v>
      </c>
      <c r="AA614">
        <v>300.10000610351602</v>
      </c>
      <c r="AB614" t="s">
        <v>174</v>
      </c>
      <c r="AD614" t="s">
        <v>761</v>
      </c>
      <c r="AF614" t="s">
        <v>141</v>
      </c>
      <c r="AG614" t="s">
        <v>764</v>
      </c>
      <c r="AH614" t="s">
        <v>163</v>
      </c>
      <c r="AI614">
        <v>7</v>
      </c>
      <c r="AJ614" t="s">
        <v>170</v>
      </c>
      <c r="AK614">
        <v>97</v>
      </c>
      <c r="AL614" t="s">
        <v>762</v>
      </c>
      <c r="AM614" t="s">
        <v>137</v>
      </c>
      <c r="AN614" t="s">
        <v>171</v>
      </c>
      <c r="AO614" t="s">
        <v>137</v>
      </c>
      <c r="AP614" t="s">
        <v>560</v>
      </c>
      <c r="AQ614" t="s">
        <v>145</v>
      </c>
      <c r="AR614" t="s">
        <v>137</v>
      </c>
      <c r="AS614" t="s">
        <v>146</v>
      </c>
      <c r="AT614" t="s">
        <v>137</v>
      </c>
      <c r="AU614" t="s">
        <v>293</v>
      </c>
      <c r="AV614" t="s">
        <v>515</v>
      </c>
      <c r="AW614" t="s">
        <v>767</v>
      </c>
      <c r="AX614" t="s">
        <v>310</v>
      </c>
      <c r="AY614">
        <v>2.5599999353289601E-2</v>
      </c>
      <c r="AZ614" t="s">
        <v>137</v>
      </c>
      <c r="BA614">
        <v>300</v>
      </c>
      <c r="BB614" t="s">
        <v>296</v>
      </c>
      <c r="BD614">
        <v>300</v>
      </c>
      <c r="BE614" t="s">
        <v>296</v>
      </c>
      <c r="BG614" t="s">
        <v>137</v>
      </c>
      <c r="BH614" t="s">
        <v>178</v>
      </c>
      <c r="BI614" t="s">
        <v>186</v>
      </c>
      <c r="BJ614">
        <v>1</v>
      </c>
      <c r="BK614">
        <v>0</v>
      </c>
      <c r="BL614">
        <v>24</v>
      </c>
      <c r="BM614" t="s">
        <v>152</v>
      </c>
      <c r="BN614">
        <v>24</v>
      </c>
      <c r="BP614">
        <v>1</v>
      </c>
      <c r="BU614">
        <v>0</v>
      </c>
      <c r="BV614" t="s">
        <v>155</v>
      </c>
      <c r="BW614">
        <v>1</v>
      </c>
      <c r="BX614" t="s">
        <v>436</v>
      </c>
      <c r="BY614">
        <v>1</v>
      </c>
      <c r="BZ614" t="s">
        <v>475</v>
      </c>
      <c r="CA614">
        <v>5.0000000000000001E-3</v>
      </c>
      <c r="CC614">
        <v>1</v>
      </c>
      <c r="CD614">
        <v>1</v>
      </c>
      <c r="CE614" t="s">
        <v>158</v>
      </c>
      <c r="CG614" t="s">
        <v>159</v>
      </c>
      <c r="CI614" t="s">
        <v>137</v>
      </c>
      <c r="CK614" t="s">
        <v>137</v>
      </c>
      <c r="CL614" t="s">
        <v>137</v>
      </c>
      <c r="CM614" t="s">
        <v>279</v>
      </c>
      <c r="CN614">
        <v>0</v>
      </c>
      <c r="CO614">
        <v>1</v>
      </c>
      <c r="CP614">
        <v>1</v>
      </c>
      <c r="CQ614">
        <v>0</v>
      </c>
      <c r="CR614">
        <v>0</v>
      </c>
      <c r="CS614">
        <v>0</v>
      </c>
      <c r="CT614">
        <v>0</v>
      </c>
      <c r="CU614" t="s">
        <v>162</v>
      </c>
      <c r="CV614" t="s">
        <v>316</v>
      </c>
      <c r="CW614">
        <v>0</v>
      </c>
      <c r="CX614">
        <v>0</v>
      </c>
      <c r="CZ614">
        <v>5</v>
      </c>
      <c r="DA614">
        <v>10</v>
      </c>
      <c r="DB614">
        <v>6</v>
      </c>
      <c r="DC614">
        <v>3</v>
      </c>
      <c r="DD614">
        <v>10</v>
      </c>
      <c r="DE614">
        <v>5</v>
      </c>
      <c r="DF614">
        <v>5</v>
      </c>
      <c r="DG614">
        <v>10</v>
      </c>
      <c r="DH614">
        <v>0</v>
      </c>
      <c r="DI614">
        <v>5</v>
      </c>
      <c r="DJ614">
        <v>5</v>
      </c>
      <c r="DK614">
        <v>5</v>
      </c>
      <c r="DL614">
        <v>5</v>
      </c>
      <c r="DM614">
        <v>5</v>
      </c>
      <c r="DN614">
        <v>5</v>
      </c>
      <c r="DO614">
        <v>2</v>
      </c>
      <c r="DP614">
        <v>5</v>
      </c>
      <c r="DQ614">
        <v>0</v>
      </c>
      <c r="DR614">
        <v>10</v>
      </c>
      <c r="DS614">
        <v>10</v>
      </c>
      <c r="DT614">
        <v>3</v>
      </c>
      <c r="DU614">
        <v>0</v>
      </c>
      <c r="DV614">
        <v>4</v>
      </c>
      <c r="DW614">
        <v>5</v>
      </c>
      <c r="DX614">
        <v>0</v>
      </c>
      <c r="DY614">
        <v>0</v>
      </c>
      <c r="DZ614">
        <v>0</v>
      </c>
      <c r="EA614">
        <v>0</v>
      </c>
      <c r="EB614">
        <v>5</v>
      </c>
      <c r="EC614">
        <v>0</v>
      </c>
      <c r="ED614">
        <v>196</v>
      </c>
      <c r="EE614">
        <v>128</v>
      </c>
      <c r="EF614">
        <v>0.65306121110916104</v>
      </c>
      <c r="EG614" t="s">
        <v>163</v>
      </c>
      <c r="EH614">
        <v>25753</v>
      </c>
      <c r="EI614" t="s">
        <v>516</v>
      </c>
      <c r="EJ614" t="s">
        <v>302</v>
      </c>
    </row>
    <row r="615" spans="1:140" ht="15" hidden="1" x14ac:dyDescent="0.25">
      <c r="A615" t="s">
        <v>752</v>
      </c>
      <c r="B615" t="s">
        <v>753</v>
      </c>
      <c r="D615" t="s">
        <v>263</v>
      </c>
      <c r="E615">
        <v>45348</v>
      </c>
      <c r="F615">
        <v>25753</v>
      </c>
      <c r="G615" t="s">
        <v>169</v>
      </c>
      <c r="H615" t="s">
        <v>436</v>
      </c>
      <c r="I615" t="s">
        <v>178</v>
      </c>
      <c r="J615" t="s">
        <v>284</v>
      </c>
      <c r="K615">
        <v>1.6870000000000001</v>
      </c>
      <c r="L615" t="s">
        <v>258</v>
      </c>
      <c r="S615">
        <v>32534104</v>
      </c>
      <c r="T615" t="s">
        <v>759</v>
      </c>
      <c r="U615" t="s">
        <v>760</v>
      </c>
      <c r="V615">
        <v>2020</v>
      </c>
      <c r="W615" t="s">
        <v>290</v>
      </c>
      <c r="X615">
        <v>4167</v>
      </c>
      <c r="Y615">
        <v>100137</v>
      </c>
      <c r="AA615">
        <v>300.10000610351602</v>
      </c>
      <c r="AB615" t="s">
        <v>174</v>
      </c>
      <c r="AD615" t="s">
        <v>761</v>
      </c>
      <c r="AF615" t="s">
        <v>141</v>
      </c>
      <c r="AG615" t="s">
        <v>764</v>
      </c>
      <c r="AH615" t="s">
        <v>163</v>
      </c>
      <c r="AI615">
        <v>7</v>
      </c>
      <c r="AJ615" t="s">
        <v>170</v>
      </c>
      <c r="AK615">
        <v>97</v>
      </c>
      <c r="AL615" t="s">
        <v>762</v>
      </c>
      <c r="AM615" t="s">
        <v>137</v>
      </c>
      <c r="AN615" t="s">
        <v>171</v>
      </c>
      <c r="AO615" t="s">
        <v>137</v>
      </c>
      <c r="AP615" t="s">
        <v>560</v>
      </c>
      <c r="AQ615" t="s">
        <v>145</v>
      </c>
      <c r="AR615" t="s">
        <v>137</v>
      </c>
      <c r="AS615" t="s">
        <v>146</v>
      </c>
      <c r="AT615" t="s">
        <v>137</v>
      </c>
      <c r="AU615" t="s">
        <v>293</v>
      </c>
      <c r="AV615" t="s">
        <v>515</v>
      </c>
      <c r="AW615" t="s">
        <v>767</v>
      </c>
      <c r="AX615" t="s">
        <v>310</v>
      </c>
      <c r="AY615">
        <v>2.5599999353289601E-2</v>
      </c>
      <c r="AZ615" t="s">
        <v>137</v>
      </c>
      <c r="BA615">
        <v>300</v>
      </c>
      <c r="BB615" t="s">
        <v>296</v>
      </c>
      <c r="BD615">
        <v>300</v>
      </c>
      <c r="BE615" t="s">
        <v>296</v>
      </c>
      <c r="BG615" t="s">
        <v>137</v>
      </c>
      <c r="BH615" t="s">
        <v>178</v>
      </c>
      <c r="BI615" t="s">
        <v>186</v>
      </c>
      <c r="BJ615">
        <v>1</v>
      </c>
      <c r="BK615">
        <v>0</v>
      </c>
      <c r="BL615">
        <v>24</v>
      </c>
      <c r="BM615" t="s">
        <v>152</v>
      </c>
      <c r="BN615">
        <v>24</v>
      </c>
      <c r="BP615">
        <v>1</v>
      </c>
      <c r="BU615">
        <v>0</v>
      </c>
      <c r="BV615" t="s">
        <v>155</v>
      </c>
      <c r="BW615">
        <v>1</v>
      </c>
      <c r="BX615" t="s">
        <v>436</v>
      </c>
      <c r="BY615">
        <v>1</v>
      </c>
      <c r="BZ615" t="s">
        <v>475</v>
      </c>
      <c r="CA615">
        <v>5.0000000000000001E-3</v>
      </c>
      <c r="CC615">
        <v>1</v>
      </c>
      <c r="CD615">
        <v>1</v>
      </c>
      <c r="CE615" t="s">
        <v>158</v>
      </c>
      <c r="CG615" t="s">
        <v>159</v>
      </c>
      <c r="CI615" t="s">
        <v>137</v>
      </c>
      <c r="CK615" t="s">
        <v>137</v>
      </c>
      <c r="CL615" t="s">
        <v>137</v>
      </c>
      <c r="CM615" t="s">
        <v>279</v>
      </c>
      <c r="CN615">
        <v>0</v>
      </c>
      <c r="CO615">
        <v>1</v>
      </c>
      <c r="CP615">
        <v>1</v>
      </c>
      <c r="CQ615">
        <v>0</v>
      </c>
      <c r="CR615">
        <v>0</v>
      </c>
      <c r="CS615">
        <v>0</v>
      </c>
      <c r="CT615">
        <v>0</v>
      </c>
      <c r="CU615" t="s">
        <v>162</v>
      </c>
      <c r="CV615" t="s">
        <v>316</v>
      </c>
      <c r="CW615">
        <v>0</v>
      </c>
      <c r="CX615">
        <v>0</v>
      </c>
      <c r="CZ615">
        <v>5</v>
      </c>
      <c r="DA615">
        <v>10</v>
      </c>
      <c r="DB615">
        <v>6</v>
      </c>
      <c r="DC615">
        <v>3</v>
      </c>
      <c r="DD615">
        <v>10</v>
      </c>
      <c r="DE615">
        <v>5</v>
      </c>
      <c r="DF615">
        <v>5</v>
      </c>
      <c r="DG615">
        <v>10</v>
      </c>
      <c r="DH615">
        <v>0</v>
      </c>
      <c r="DI615">
        <v>5</v>
      </c>
      <c r="DJ615">
        <v>5</v>
      </c>
      <c r="DK615">
        <v>5</v>
      </c>
      <c r="DL615">
        <v>5</v>
      </c>
      <c r="DM615">
        <v>5</v>
      </c>
      <c r="DN615">
        <v>5</v>
      </c>
      <c r="DO615">
        <v>2</v>
      </c>
      <c r="DP615">
        <v>5</v>
      </c>
      <c r="DQ615">
        <v>0</v>
      </c>
      <c r="DR615">
        <v>10</v>
      </c>
      <c r="DS615">
        <v>10</v>
      </c>
      <c r="DT615">
        <v>3</v>
      </c>
      <c r="DU615">
        <v>0</v>
      </c>
      <c r="DV615">
        <v>4</v>
      </c>
      <c r="DW615">
        <v>5</v>
      </c>
      <c r="DX615">
        <v>0</v>
      </c>
      <c r="DY615">
        <v>0</v>
      </c>
      <c r="DZ615">
        <v>0</v>
      </c>
      <c r="EA615">
        <v>0</v>
      </c>
      <c r="EB615">
        <v>5</v>
      </c>
      <c r="EC615">
        <v>0</v>
      </c>
      <c r="ED615">
        <v>196</v>
      </c>
      <c r="EE615">
        <v>128</v>
      </c>
      <c r="EF615">
        <v>0.65306121110916104</v>
      </c>
      <c r="EG615" t="s">
        <v>163</v>
      </c>
      <c r="EH615">
        <v>25753</v>
      </c>
      <c r="EI615" t="s">
        <v>516</v>
      </c>
      <c r="EJ615" t="s">
        <v>302</v>
      </c>
    </row>
    <row r="616" spans="1:140" ht="15" hidden="1" x14ac:dyDescent="0.25">
      <c r="A616" t="s">
        <v>752</v>
      </c>
      <c r="B616" t="s">
        <v>753</v>
      </c>
      <c r="D616" t="s">
        <v>263</v>
      </c>
      <c r="E616">
        <v>45348</v>
      </c>
      <c r="F616">
        <v>25753</v>
      </c>
      <c r="G616" t="s">
        <v>169</v>
      </c>
      <c r="H616" t="s">
        <v>436</v>
      </c>
      <c r="I616" t="s">
        <v>178</v>
      </c>
      <c r="J616" t="s">
        <v>208</v>
      </c>
      <c r="K616">
        <v>5.657</v>
      </c>
      <c r="L616" t="s">
        <v>152</v>
      </c>
      <c r="P616" t="s">
        <v>209</v>
      </c>
      <c r="S616">
        <v>32534104</v>
      </c>
      <c r="T616" t="s">
        <v>759</v>
      </c>
      <c r="U616" t="s">
        <v>760</v>
      </c>
      <c r="V616">
        <v>2020</v>
      </c>
      <c r="W616" t="s">
        <v>290</v>
      </c>
      <c r="X616">
        <v>4167</v>
      </c>
      <c r="Y616">
        <v>100137</v>
      </c>
      <c r="AA616">
        <v>300.10000610351602</v>
      </c>
      <c r="AB616" t="s">
        <v>174</v>
      </c>
      <c r="AD616" t="s">
        <v>761</v>
      </c>
      <c r="AF616" t="s">
        <v>141</v>
      </c>
      <c r="AG616" t="s">
        <v>764</v>
      </c>
      <c r="AH616" t="s">
        <v>163</v>
      </c>
      <c r="AI616">
        <v>7</v>
      </c>
      <c r="AJ616" t="s">
        <v>170</v>
      </c>
      <c r="AK616">
        <v>97</v>
      </c>
      <c r="AL616" t="s">
        <v>762</v>
      </c>
      <c r="AM616" t="s">
        <v>137</v>
      </c>
      <c r="AN616" t="s">
        <v>171</v>
      </c>
      <c r="AO616" t="s">
        <v>137</v>
      </c>
      <c r="AP616" t="s">
        <v>560</v>
      </c>
      <c r="AQ616" t="s">
        <v>145</v>
      </c>
      <c r="AR616" t="s">
        <v>137</v>
      </c>
      <c r="AS616" t="s">
        <v>146</v>
      </c>
      <c r="AT616" t="s">
        <v>137</v>
      </c>
      <c r="AU616" t="s">
        <v>293</v>
      </c>
      <c r="AV616" t="s">
        <v>515</v>
      </c>
      <c r="AW616" t="s">
        <v>767</v>
      </c>
      <c r="AX616" t="s">
        <v>310</v>
      </c>
      <c r="AY616">
        <v>2.5599999353289601E-2</v>
      </c>
      <c r="AZ616" t="s">
        <v>137</v>
      </c>
      <c r="BA616">
        <v>300</v>
      </c>
      <c r="BB616" t="s">
        <v>296</v>
      </c>
      <c r="BD616">
        <v>300</v>
      </c>
      <c r="BE616" t="s">
        <v>296</v>
      </c>
      <c r="BG616" t="s">
        <v>137</v>
      </c>
      <c r="BH616" t="s">
        <v>178</v>
      </c>
      <c r="BI616" t="s">
        <v>186</v>
      </c>
      <c r="BJ616">
        <v>1</v>
      </c>
      <c r="BK616">
        <v>0</v>
      </c>
      <c r="BL616">
        <v>24</v>
      </c>
      <c r="BM616" t="s">
        <v>152</v>
      </c>
      <c r="BN616">
        <v>24</v>
      </c>
      <c r="BP616">
        <v>1</v>
      </c>
      <c r="BU616">
        <v>0</v>
      </c>
      <c r="BV616" t="s">
        <v>155</v>
      </c>
      <c r="BW616">
        <v>1</v>
      </c>
      <c r="BX616" t="s">
        <v>436</v>
      </c>
      <c r="BY616">
        <v>1</v>
      </c>
      <c r="BZ616" t="s">
        <v>475</v>
      </c>
      <c r="CA616">
        <v>5.0000000000000001E-3</v>
      </c>
      <c r="CC616">
        <v>1</v>
      </c>
      <c r="CD616">
        <v>1</v>
      </c>
      <c r="CE616" t="s">
        <v>158</v>
      </c>
      <c r="CG616" t="s">
        <v>159</v>
      </c>
      <c r="CI616" t="s">
        <v>137</v>
      </c>
      <c r="CK616" t="s">
        <v>137</v>
      </c>
      <c r="CL616" t="s">
        <v>137</v>
      </c>
      <c r="CM616" t="s">
        <v>279</v>
      </c>
      <c r="CN616">
        <v>0</v>
      </c>
      <c r="CO616">
        <v>1</v>
      </c>
      <c r="CP616">
        <v>1</v>
      </c>
      <c r="CQ616">
        <v>0</v>
      </c>
      <c r="CR616">
        <v>0</v>
      </c>
      <c r="CS616">
        <v>0</v>
      </c>
      <c r="CT616">
        <v>0</v>
      </c>
      <c r="CU616" t="s">
        <v>162</v>
      </c>
      <c r="CV616" t="s">
        <v>316</v>
      </c>
      <c r="CW616">
        <v>0</v>
      </c>
      <c r="CX616">
        <v>0</v>
      </c>
      <c r="CZ616">
        <v>5</v>
      </c>
      <c r="DA616">
        <v>10</v>
      </c>
      <c r="DB616">
        <v>6</v>
      </c>
      <c r="DC616">
        <v>3</v>
      </c>
      <c r="DD616">
        <v>10</v>
      </c>
      <c r="DE616">
        <v>5</v>
      </c>
      <c r="DF616">
        <v>5</v>
      </c>
      <c r="DG616">
        <v>10</v>
      </c>
      <c r="DH616">
        <v>0</v>
      </c>
      <c r="DI616">
        <v>5</v>
      </c>
      <c r="DJ616">
        <v>5</v>
      </c>
      <c r="DK616">
        <v>5</v>
      </c>
      <c r="DL616">
        <v>5</v>
      </c>
      <c r="DM616">
        <v>5</v>
      </c>
      <c r="DN616">
        <v>5</v>
      </c>
      <c r="DO616">
        <v>2</v>
      </c>
      <c r="DP616">
        <v>5</v>
      </c>
      <c r="DQ616">
        <v>0</v>
      </c>
      <c r="DR616">
        <v>10</v>
      </c>
      <c r="DS616">
        <v>10</v>
      </c>
      <c r="DT616">
        <v>3</v>
      </c>
      <c r="DU616">
        <v>0</v>
      </c>
      <c r="DV616">
        <v>4</v>
      </c>
      <c r="DW616">
        <v>5</v>
      </c>
      <c r="DX616">
        <v>0</v>
      </c>
      <c r="DY616">
        <v>0</v>
      </c>
      <c r="DZ616">
        <v>0</v>
      </c>
      <c r="EA616">
        <v>0</v>
      </c>
      <c r="EB616">
        <v>5</v>
      </c>
      <c r="EC616">
        <v>0</v>
      </c>
      <c r="ED616">
        <v>196</v>
      </c>
      <c r="EE616">
        <v>128</v>
      </c>
      <c r="EF616">
        <v>0.65306121110916104</v>
      </c>
      <c r="EG616" t="s">
        <v>163</v>
      </c>
      <c r="EH616">
        <v>25753</v>
      </c>
      <c r="EI616" t="s">
        <v>516</v>
      </c>
      <c r="EJ616" t="s">
        <v>302</v>
      </c>
    </row>
    <row r="617" spans="1:140" ht="15" hidden="1" x14ac:dyDescent="0.25">
      <c r="A617" t="s">
        <v>752</v>
      </c>
      <c r="B617" t="s">
        <v>753</v>
      </c>
      <c r="D617" t="s">
        <v>263</v>
      </c>
      <c r="E617">
        <v>45348</v>
      </c>
      <c r="F617">
        <v>25754</v>
      </c>
      <c r="G617" t="s">
        <v>169</v>
      </c>
      <c r="H617" t="s">
        <v>423</v>
      </c>
      <c r="I617" t="s">
        <v>178</v>
      </c>
      <c r="J617" t="s">
        <v>196</v>
      </c>
      <c r="K617">
        <v>0.13500000000000001</v>
      </c>
      <c r="L617" t="s">
        <v>197</v>
      </c>
      <c r="S617">
        <v>32534104</v>
      </c>
      <c r="T617" t="s">
        <v>759</v>
      </c>
      <c r="U617" t="s">
        <v>760</v>
      </c>
      <c r="V617">
        <v>2020</v>
      </c>
      <c r="W617" t="s">
        <v>290</v>
      </c>
      <c r="X617">
        <v>4168</v>
      </c>
      <c r="Y617">
        <v>100138</v>
      </c>
      <c r="AA617">
        <v>300.10000610351602</v>
      </c>
      <c r="AB617" t="s">
        <v>174</v>
      </c>
      <c r="AD617" t="s">
        <v>761</v>
      </c>
      <c r="AF617" t="s">
        <v>141</v>
      </c>
      <c r="AG617" t="s">
        <v>361</v>
      </c>
      <c r="AH617" t="s">
        <v>142</v>
      </c>
      <c r="AI617">
        <v>7</v>
      </c>
      <c r="AJ617" t="s">
        <v>170</v>
      </c>
      <c r="AK617">
        <v>97</v>
      </c>
      <c r="AL617" t="s">
        <v>762</v>
      </c>
      <c r="AM617" t="s">
        <v>137</v>
      </c>
      <c r="AN617" t="s">
        <v>171</v>
      </c>
      <c r="AO617" t="s">
        <v>137</v>
      </c>
      <c r="AP617" t="s">
        <v>560</v>
      </c>
      <c r="AQ617" t="s">
        <v>145</v>
      </c>
      <c r="AR617" t="s">
        <v>137</v>
      </c>
      <c r="AS617" t="s">
        <v>168</v>
      </c>
      <c r="AT617" t="s">
        <v>137</v>
      </c>
      <c r="AU617" t="s">
        <v>293</v>
      </c>
      <c r="AV617" t="s">
        <v>515</v>
      </c>
      <c r="AW617" t="s">
        <v>763</v>
      </c>
      <c r="AX617" t="s">
        <v>310</v>
      </c>
      <c r="AY617">
        <v>2.7200000360608101E-2</v>
      </c>
      <c r="AZ617" t="s">
        <v>137</v>
      </c>
      <c r="BA617">
        <v>30</v>
      </c>
      <c r="BB617" t="s">
        <v>296</v>
      </c>
      <c r="BD617">
        <v>30</v>
      </c>
      <c r="BE617" t="s">
        <v>296</v>
      </c>
      <c r="BG617" t="s">
        <v>137</v>
      </c>
      <c r="BH617" t="s">
        <v>178</v>
      </c>
      <c r="BI617" t="s">
        <v>186</v>
      </c>
      <c r="BJ617">
        <v>1</v>
      </c>
      <c r="BK617">
        <v>0</v>
      </c>
      <c r="BL617">
        <v>24</v>
      </c>
      <c r="BM617" t="s">
        <v>152</v>
      </c>
      <c r="BN617">
        <v>24</v>
      </c>
      <c r="BP617">
        <v>1</v>
      </c>
      <c r="BU617">
        <v>0</v>
      </c>
      <c r="BV617" t="s">
        <v>155</v>
      </c>
      <c r="BW617">
        <v>1</v>
      </c>
      <c r="BX617" t="s">
        <v>423</v>
      </c>
      <c r="BY617">
        <v>1</v>
      </c>
      <c r="BZ617" t="s">
        <v>475</v>
      </c>
      <c r="CA617">
        <v>5.0000000000000001E-3</v>
      </c>
      <c r="CC617">
        <v>1</v>
      </c>
      <c r="CD617">
        <v>1</v>
      </c>
      <c r="CE617" t="s">
        <v>158</v>
      </c>
      <c r="CG617" t="s">
        <v>159</v>
      </c>
      <c r="CI617" t="s">
        <v>137</v>
      </c>
      <c r="CK617" t="s">
        <v>137</v>
      </c>
      <c r="CL617" t="s">
        <v>137</v>
      </c>
      <c r="CM617" t="s">
        <v>279</v>
      </c>
      <c r="CN617">
        <v>0</v>
      </c>
      <c r="CO617">
        <v>1</v>
      </c>
      <c r="CP617">
        <v>1</v>
      </c>
      <c r="CQ617">
        <v>0</v>
      </c>
      <c r="CR617">
        <v>0</v>
      </c>
      <c r="CS617">
        <v>0</v>
      </c>
      <c r="CT617">
        <v>0</v>
      </c>
      <c r="CU617" t="s">
        <v>162</v>
      </c>
      <c r="CV617" t="s">
        <v>316</v>
      </c>
      <c r="CW617">
        <v>0</v>
      </c>
      <c r="CX617">
        <v>0</v>
      </c>
      <c r="CZ617">
        <v>5</v>
      </c>
      <c r="DA617">
        <v>5</v>
      </c>
      <c r="DB617">
        <v>6</v>
      </c>
      <c r="DC617">
        <v>3</v>
      </c>
      <c r="DD617">
        <v>10</v>
      </c>
      <c r="DE617">
        <v>5</v>
      </c>
      <c r="DF617">
        <v>5</v>
      </c>
      <c r="DG617">
        <v>10</v>
      </c>
      <c r="DH617">
        <v>0</v>
      </c>
      <c r="DI617">
        <v>5</v>
      </c>
      <c r="DJ617">
        <v>5</v>
      </c>
      <c r="DK617">
        <v>5</v>
      </c>
      <c r="DL617">
        <v>5</v>
      </c>
      <c r="DM617">
        <v>5</v>
      </c>
      <c r="DN617">
        <v>5</v>
      </c>
      <c r="DO617">
        <v>2</v>
      </c>
      <c r="DP617">
        <v>5</v>
      </c>
      <c r="DQ617">
        <v>0</v>
      </c>
      <c r="DR617">
        <v>10</v>
      </c>
      <c r="DS617">
        <v>10</v>
      </c>
      <c r="DT617">
        <v>3</v>
      </c>
      <c r="DU617">
        <v>0</v>
      </c>
      <c r="DV617">
        <v>4</v>
      </c>
      <c r="DW617">
        <v>5</v>
      </c>
      <c r="DX617">
        <v>0</v>
      </c>
      <c r="DY617">
        <v>0</v>
      </c>
      <c r="DZ617">
        <v>0</v>
      </c>
      <c r="EA617">
        <v>0</v>
      </c>
      <c r="EB617">
        <v>5</v>
      </c>
      <c r="EC617">
        <v>0</v>
      </c>
      <c r="ED617">
        <v>196</v>
      </c>
      <c r="EE617">
        <v>123</v>
      </c>
      <c r="EF617">
        <v>0.62755101919174205</v>
      </c>
      <c r="EG617" t="s">
        <v>163</v>
      </c>
      <c r="EH617">
        <v>25754</v>
      </c>
      <c r="EI617" t="s">
        <v>769</v>
      </c>
      <c r="EJ617" t="s">
        <v>302</v>
      </c>
    </row>
    <row r="618" spans="1:140" ht="15" hidden="1" x14ac:dyDescent="0.25">
      <c r="A618" t="s">
        <v>752</v>
      </c>
      <c r="B618" t="s">
        <v>753</v>
      </c>
      <c r="D618" t="s">
        <v>263</v>
      </c>
      <c r="E618">
        <v>45348</v>
      </c>
      <c r="F618">
        <v>25754</v>
      </c>
      <c r="G618" t="s">
        <v>169</v>
      </c>
      <c r="H618" t="s">
        <v>423</v>
      </c>
      <c r="I618" t="s">
        <v>178</v>
      </c>
      <c r="J618" t="s">
        <v>210</v>
      </c>
      <c r="K618">
        <v>5.0999999999999996</v>
      </c>
      <c r="L618" t="s">
        <v>152</v>
      </c>
      <c r="S618">
        <v>32534104</v>
      </c>
      <c r="T618" t="s">
        <v>759</v>
      </c>
      <c r="U618" t="s">
        <v>760</v>
      </c>
      <c r="V618">
        <v>2020</v>
      </c>
      <c r="W618" t="s">
        <v>290</v>
      </c>
      <c r="X618">
        <v>4168</v>
      </c>
      <c r="Y618">
        <v>100138</v>
      </c>
      <c r="AA618">
        <v>300.10000610351602</v>
      </c>
      <c r="AB618" t="s">
        <v>174</v>
      </c>
      <c r="AD618" t="s">
        <v>761</v>
      </c>
      <c r="AF618" t="s">
        <v>141</v>
      </c>
      <c r="AG618" t="s">
        <v>361</v>
      </c>
      <c r="AH618" t="s">
        <v>142</v>
      </c>
      <c r="AI618">
        <v>7</v>
      </c>
      <c r="AJ618" t="s">
        <v>170</v>
      </c>
      <c r="AK618">
        <v>97</v>
      </c>
      <c r="AL618" t="s">
        <v>762</v>
      </c>
      <c r="AM618" t="s">
        <v>137</v>
      </c>
      <c r="AN618" t="s">
        <v>171</v>
      </c>
      <c r="AO618" t="s">
        <v>137</v>
      </c>
      <c r="AP618" t="s">
        <v>560</v>
      </c>
      <c r="AQ618" t="s">
        <v>145</v>
      </c>
      <c r="AR618" t="s">
        <v>137</v>
      </c>
      <c r="AS618" t="s">
        <v>168</v>
      </c>
      <c r="AT618" t="s">
        <v>137</v>
      </c>
      <c r="AU618" t="s">
        <v>293</v>
      </c>
      <c r="AV618" t="s">
        <v>515</v>
      </c>
      <c r="AW618" t="s">
        <v>763</v>
      </c>
      <c r="AX618" t="s">
        <v>310</v>
      </c>
      <c r="AY618">
        <v>2.7200000360608101E-2</v>
      </c>
      <c r="AZ618" t="s">
        <v>137</v>
      </c>
      <c r="BA618">
        <v>30</v>
      </c>
      <c r="BB618" t="s">
        <v>296</v>
      </c>
      <c r="BD618">
        <v>30</v>
      </c>
      <c r="BE618" t="s">
        <v>296</v>
      </c>
      <c r="BG618" t="s">
        <v>137</v>
      </c>
      <c r="BH618" t="s">
        <v>178</v>
      </c>
      <c r="BI618" t="s">
        <v>186</v>
      </c>
      <c r="BJ618">
        <v>1</v>
      </c>
      <c r="BK618">
        <v>0</v>
      </c>
      <c r="BL618">
        <v>24</v>
      </c>
      <c r="BM618" t="s">
        <v>152</v>
      </c>
      <c r="BN618">
        <v>24</v>
      </c>
      <c r="BP618">
        <v>1</v>
      </c>
      <c r="BU618">
        <v>0</v>
      </c>
      <c r="BV618" t="s">
        <v>155</v>
      </c>
      <c r="BW618">
        <v>1</v>
      </c>
      <c r="BX618" t="s">
        <v>423</v>
      </c>
      <c r="BY618">
        <v>1</v>
      </c>
      <c r="BZ618" t="s">
        <v>475</v>
      </c>
      <c r="CA618">
        <v>5.0000000000000001E-3</v>
      </c>
      <c r="CC618">
        <v>1</v>
      </c>
      <c r="CD618">
        <v>1</v>
      </c>
      <c r="CE618" t="s">
        <v>158</v>
      </c>
      <c r="CG618" t="s">
        <v>159</v>
      </c>
      <c r="CI618" t="s">
        <v>137</v>
      </c>
      <c r="CK618" t="s">
        <v>137</v>
      </c>
      <c r="CL618" t="s">
        <v>137</v>
      </c>
      <c r="CM618" t="s">
        <v>279</v>
      </c>
      <c r="CN618">
        <v>0</v>
      </c>
      <c r="CO618">
        <v>1</v>
      </c>
      <c r="CP618">
        <v>1</v>
      </c>
      <c r="CQ618">
        <v>0</v>
      </c>
      <c r="CR618">
        <v>0</v>
      </c>
      <c r="CS618">
        <v>0</v>
      </c>
      <c r="CT618">
        <v>0</v>
      </c>
      <c r="CU618" t="s">
        <v>162</v>
      </c>
      <c r="CV618" t="s">
        <v>316</v>
      </c>
      <c r="CW618">
        <v>0</v>
      </c>
      <c r="CX618">
        <v>0</v>
      </c>
      <c r="CZ618">
        <v>5</v>
      </c>
      <c r="DA618">
        <v>5</v>
      </c>
      <c r="DB618">
        <v>6</v>
      </c>
      <c r="DC618">
        <v>3</v>
      </c>
      <c r="DD618">
        <v>10</v>
      </c>
      <c r="DE618">
        <v>5</v>
      </c>
      <c r="DF618">
        <v>5</v>
      </c>
      <c r="DG618">
        <v>10</v>
      </c>
      <c r="DH618">
        <v>0</v>
      </c>
      <c r="DI618">
        <v>5</v>
      </c>
      <c r="DJ618">
        <v>5</v>
      </c>
      <c r="DK618">
        <v>5</v>
      </c>
      <c r="DL618">
        <v>5</v>
      </c>
      <c r="DM618">
        <v>5</v>
      </c>
      <c r="DN618">
        <v>5</v>
      </c>
      <c r="DO618">
        <v>2</v>
      </c>
      <c r="DP618">
        <v>5</v>
      </c>
      <c r="DQ618">
        <v>0</v>
      </c>
      <c r="DR618">
        <v>10</v>
      </c>
      <c r="DS618">
        <v>10</v>
      </c>
      <c r="DT618">
        <v>3</v>
      </c>
      <c r="DU618">
        <v>0</v>
      </c>
      <c r="DV618">
        <v>4</v>
      </c>
      <c r="DW618">
        <v>5</v>
      </c>
      <c r="DX618">
        <v>0</v>
      </c>
      <c r="DY618">
        <v>0</v>
      </c>
      <c r="DZ618">
        <v>0</v>
      </c>
      <c r="EA618">
        <v>0</v>
      </c>
      <c r="EB618">
        <v>5</v>
      </c>
      <c r="EC618">
        <v>0</v>
      </c>
      <c r="ED618">
        <v>196</v>
      </c>
      <c r="EE618">
        <v>123</v>
      </c>
      <c r="EF618">
        <v>0.62755101919174205</v>
      </c>
      <c r="EG618" t="s">
        <v>163</v>
      </c>
      <c r="EH618">
        <v>25754</v>
      </c>
      <c r="EI618" t="s">
        <v>769</v>
      </c>
      <c r="EJ618" t="s">
        <v>302</v>
      </c>
    </row>
    <row r="619" spans="1:140" ht="15" hidden="1" x14ac:dyDescent="0.25">
      <c r="A619" t="s">
        <v>752</v>
      </c>
      <c r="B619" t="s">
        <v>753</v>
      </c>
      <c r="D619" t="s">
        <v>263</v>
      </c>
      <c r="E619">
        <v>45348</v>
      </c>
      <c r="F619">
        <v>25754</v>
      </c>
      <c r="G619" t="s">
        <v>169</v>
      </c>
      <c r="H619" t="s">
        <v>423</v>
      </c>
      <c r="I619" t="s">
        <v>178</v>
      </c>
      <c r="J619" t="s">
        <v>179</v>
      </c>
      <c r="K619">
        <v>1.2</v>
      </c>
      <c r="L619" t="s">
        <v>152</v>
      </c>
      <c r="S619">
        <v>32534104</v>
      </c>
      <c r="T619" t="s">
        <v>759</v>
      </c>
      <c r="U619" t="s">
        <v>760</v>
      </c>
      <c r="V619">
        <v>2020</v>
      </c>
      <c r="W619" t="s">
        <v>290</v>
      </c>
      <c r="X619">
        <v>4168</v>
      </c>
      <c r="Y619">
        <v>100138</v>
      </c>
      <c r="AA619">
        <v>300.10000610351602</v>
      </c>
      <c r="AB619" t="s">
        <v>174</v>
      </c>
      <c r="AD619" t="s">
        <v>761</v>
      </c>
      <c r="AF619" t="s">
        <v>141</v>
      </c>
      <c r="AG619" t="s">
        <v>361</v>
      </c>
      <c r="AH619" t="s">
        <v>142</v>
      </c>
      <c r="AI619">
        <v>7</v>
      </c>
      <c r="AJ619" t="s">
        <v>170</v>
      </c>
      <c r="AK619">
        <v>97</v>
      </c>
      <c r="AL619" t="s">
        <v>762</v>
      </c>
      <c r="AM619" t="s">
        <v>137</v>
      </c>
      <c r="AN619" t="s">
        <v>171</v>
      </c>
      <c r="AO619" t="s">
        <v>137</v>
      </c>
      <c r="AP619" t="s">
        <v>560</v>
      </c>
      <c r="AQ619" t="s">
        <v>145</v>
      </c>
      <c r="AR619" t="s">
        <v>137</v>
      </c>
      <c r="AS619" t="s">
        <v>168</v>
      </c>
      <c r="AT619" t="s">
        <v>137</v>
      </c>
      <c r="AU619" t="s">
        <v>293</v>
      </c>
      <c r="AV619" t="s">
        <v>515</v>
      </c>
      <c r="AW619" t="s">
        <v>763</v>
      </c>
      <c r="AX619" t="s">
        <v>310</v>
      </c>
      <c r="AY619">
        <v>2.7200000360608101E-2</v>
      </c>
      <c r="AZ619" t="s">
        <v>137</v>
      </c>
      <c r="BA619">
        <v>30</v>
      </c>
      <c r="BB619" t="s">
        <v>296</v>
      </c>
      <c r="BD619">
        <v>30</v>
      </c>
      <c r="BE619" t="s">
        <v>296</v>
      </c>
      <c r="BG619" t="s">
        <v>137</v>
      </c>
      <c r="BH619" t="s">
        <v>178</v>
      </c>
      <c r="BI619" t="s">
        <v>186</v>
      </c>
      <c r="BJ619">
        <v>1</v>
      </c>
      <c r="BK619">
        <v>0</v>
      </c>
      <c r="BL619">
        <v>24</v>
      </c>
      <c r="BM619" t="s">
        <v>152</v>
      </c>
      <c r="BN619">
        <v>24</v>
      </c>
      <c r="BP619">
        <v>1</v>
      </c>
      <c r="BU619">
        <v>0</v>
      </c>
      <c r="BV619" t="s">
        <v>155</v>
      </c>
      <c r="BW619">
        <v>1</v>
      </c>
      <c r="BX619" t="s">
        <v>423</v>
      </c>
      <c r="BY619">
        <v>1</v>
      </c>
      <c r="BZ619" t="s">
        <v>475</v>
      </c>
      <c r="CA619">
        <v>5.0000000000000001E-3</v>
      </c>
      <c r="CC619">
        <v>1</v>
      </c>
      <c r="CD619">
        <v>1</v>
      </c>
      <c r="CE619" t="s">
        <v>158</v>
      </c>
      <c r="CG619" t="s">
        <v>159</v>
      </c>
      <c r="CI619" t="s">
        <v>137</v>
      </c>
      <c r="CK619" t="s">
        <v>137</v>
      </c>
      <c r="CL619" t="s">
        <v>137</v>
      </c>
      <c r="CM619" t="s">
        <v>279</v>
      </c>
      <c r="CN619">
        <v>0</v>
      </c>
      <c r="CO619">
        <v>1</v>
      </c>
      <c r="CP619">
        <v>1</v>
      </c>
      <c r="CQ619">
        <v>0</v>
      </c>
      <c r="CR619">
        <v>0</v>
      </c>
      <c r="CS619">
        <v>0</v>
      </c>
      <c r="CT619">
        <v>0</v>
      </c>
      <c r="CU619" t="s">
        <v>162</v>
      </c>
      <c r="CV619" t="s">
        <v>316</v>
      </c>
      <c r="CW619">
        <v>0</v>
      </c>
      <c r="CX619">
        <v>0</v>
      </c>
      <c r="CZ619">
        <v>5</v>
      </c>
      <c r="DA619">
        <v>5</v>
      </c>
      <c r="DB619">
        <v>6</v>
      </c>
      <c r="DC619">
        <v>3</v>
      </c>
      <c r="DD619">
        <v>10</v>
      </c>
      <c r="DE619">
        <v>5</v>
      </c>
      <c r="DF619">
        <v>5</v>
      </c>
      <c r="DG619">
        <v>10</v>
      </c>
      <c r="DH619">
        <v>0</v>
      </c>
      <c r="DI619">
        <v>5</v>
      </c>
      <c r="DJ619">
        <v>5</v>
      </c>
      <c r="DK619">
        <v>5</v>
      </c>
      <c r="DL619">
        <v>5</v>
      </c>
      <c r="DM619">
        <v>5</v>
      </c>
      <c r="DN619">
        <v>5</v>
      </c>
      <c r="DO619">
        <v>2</v>
      </c>
      <c r="DP619">
        <v>5</v>
      </c>
      <c r="DQ619">
        <v>0</v>
      </c>
      <c r="DR619">
        <v>10</v>
      </c>
      <c r="DS619">
        <v>10</v>
      </c>
      <c r="DT619">
        <v>3</v>
      </c>
      <c r="DU619">
        <v>0</v>
      </c>
      <c r="DV619">
        <v>4</v>
      </c>
      <c r="DW619">
        <v>5</v>
      </c>
      <c r="DX619">
        <v>0</v>
      </c>
      <c r="DY619">
        <v>0</v>
      </c>
      <c r="DZ619">
        <v>0</v>
      </c>
      <c r="EA619">
        <v>0</v>
      </c>
      <c r="EB619">
        <v>5</v>
      </c>
      <c r="EC619">
        <v>0</v>
      </c>
      <c r="ED619">
        <v>196</v>
      </c>
      <c r="EE619">
        <v>123</v>
      </c>
      <c r="EF619">
        <v>0.62755101919174205</v>
      </c>
      <c r="EG619" t="s">
        <v>163</v>
      </c>
      <c r="EH619">
        <v>25754</v>
      </c>
      <c r="EI619" t="s">
        <v>769</v>
      </c>
      <c r="EJ619" t="s">
        <v>302</v>
      </c>
    </row>
    <row r="620" spans="1:140" ht="15" hidden="1" x14ac:dyDescent="0.25">
      <c r="A620" t="s">
        <v>752</v>
      </c>
      <c r="B620" t="s">
        <v>753</v>
      </c>
      <c r="D620" t="s">
        <v>263</v>
      </c>
      <c r="E620">
        <v>45348</v>
      </c>
      <c r="F620">
        <v>25754</v>
      </c>
      <c r="G620" t="s">
        <v>169</v>
      </c>
      <c r="H620" t="s">
        <v>423</v>
      </c>
      <c r="I620" t="s">
        <v>178</v>
      </c>
      <c r="J620" t="s">
        <v>249</v>
      </c>
      <c r="K620">
        <v>14.6</v>
      </c>
      <c r="L620" t="s">
        <v>768</v>
      </c>
      <c r="S620">
        <v>32534104</v>
      </c>
      <c r="T620" t="s">
        <v>759</v>
      </c>
      <c r="U620" t="s">
        <v>760</v>
      </c>
      <c r="V620">
        <v>2020</v>
      </c>
      <c r="W620" t="s">
        <v>290</v>
      </c>
      <c r="X620">
        <v>4168</v>
      </c>
      <c r="Y620">
        <v>100138</v>
      </c>
      <c r="AA620">
        <v>300.10000610351602</v>
      </c>
      <c r="AB620" t="s">
        <v>174</v>
      </c>
      <c r="AD620" t="s">
        <v>761</v>
      </c>
      <c r="AF620" t="s">
        <v>141</v>
      </c>
      <c r="AG620" t="s">
        <v>361</v>
      </c>
      <c r="AH620" t="s">
        <v>142</v>
      </c>
      <c r="AI620">
        <v>7</v>
      </c>
      <c r="AJ620" t="s">
        <v>170</v>
      </c>
      <c r="AK620">
        <v>97</v>
      </c>
      <c r="AL620" t="s">
        <v>762</v>
      </c>
      <c r="AM620" t="s">
        <v>137</v>
      </c>
      <c r="AN620" t="s">
        <v>171</v>
      </c>
      <c r="AO620" t="s">
        <v>137</v>
      </c>
      <c r="AP620" t="s">
        <v>560</v>
      </c>
      <c r="AQ620" t="s">
        <v>145</v>
      </c>
      <c r="AR620" t="s">
        <v>137</v>
      </c>
      <c r="AS620" t="s">
        <v>168</v>
      </c>
      <c r="AT620" t="s">
        <v>137</v>
      </c>
      <c r="AU620" t="s">
        <v>293</v>
      </c>
      <c r="AV620" t="s">
        <v>515</v>
      </c>
      <c r="AW620" t="s">
        <v>763</v>
      </c>
      <c r="AX620" t="s">
        <v>310</v>
      </c>
      <c r="AY620">
        <v>2.7200000360608101E-2</v>
      </c>
      <c r="AZ620" t="s">
        <v>137</v>
      </c>
      <c r="BA620">
        <v>30</v>
      </c>
      <c r="BB620" t="s">
        <v>296</v>
      </c>
      <c r="BD620">
        <v>30</v>
      </c>
      <c r="BE620" t="s">
        <v>296</v>
      </c>
      <c r="BG620" t="s">
        <v>137</v>
      </c>
      <c r="BH620" t="s">
        <v>178</v>
      </c>
      <c r="BI620" t="s">
        <v>186</v>
      </c>
      <c r="BJ620">
        <v>1</v>
      </c>
      <c r="BK620">
        <v>0</v>
      </c>
      <c r="BL620">
        <v>24</v>
      </c>
      <c r="BM620" t="s">
        <v>152</v>
      </c>
      <c r="BN620">
        <v>24</v>
      </c>
      <c r="BP620">
        <v>1</v>
      </c>
      <c r="BU620">
        <v>0</v>
      </c>
      <c r="BV620" t="s">
        <v>155</v>
      </c>
      <c r="BW620">
        <v>1</v>
      </c>
      <c r="BX620" t="s">
        <v>423</v>
      </c>
      <c r="BY620">
        <v>1</v>
      </c>
      <c r="BZ620" t="s">
        <v>475</v>
      </c>
      <c r="CA620">
        <v>5.0000000000000001E-3</v>
      </c>
      <c r="CC620">
        <v>1</v>
      </c>
      <c r="CD620">
        <v>1</v>
      </c>
      <c r="CE620" t="s">
        <v>158</v>
      </c>
      <c r="CG620" t="s">
        <v>159</v>
      </c>
      <c r="CI620" t="s">
        <v>137</v>
      </c>
      <c r="CK620" t="s">
        <v>137</v>
      </c>
      <c r="CL620" t="s">
        <v>137</v>
      </c>
      <c r="CM620" t="s">
        <v>279</v>
      </c>
      <c r="CN620">
        <v>0</v>
      </c>
      <c r="CO620">
        <v>1</v>
      </c>
      <c r="CP620">
        <v>1</v>
      </c>
      <c r="CQ620">
        <v>0</v>
      </c>
      <c r="CR620">
        <v>0</v>
      </c>
      <c r="CS620">
        <v>0</v>
      </c>
      <c r="CT620">
        <v>0</v>
      </c>
      <c r="CU620" t="s">
        <v>162</v>
      </c>
      <c r="CV620" t="s">
        <v>316</v>
      </c>
      <c r="CW620">
        <v>0</v>
      </c>
      <c r="CX620">
        <v>0</v>
      </c>
      <c r="CZ620">
        <v>5</v>
      </c>
      <c r="DA620">
        <v>5</v>
      </c>
      <c r="DB620">
        <v>6</v>
      </c>
      <c r="DC620">
        <v>3</v>
      </c>
      <c r="DD620">
        <v>10</v>
      </c>
      <c r="DE620">
        <v>5</v>
      </c>
      <c r="DF620">
        <v>5</v>
      </c>
      <c r="DG620">
        <v>10</v>
      </c>
      <c r="DH620">
        <v>0</v>
      </c>
      <c r="DI620">
        <v>5</v>
      </c>
      <c r="DJ620">
        <v>5</v>
      </c>
      <c r="DK620">
        <v>5</v>
      </c>
      <c r="DL620">
        <v>5</v>
      </c>
      <c r="DM620">
        <v>5</v>
      </c>
      <c r="DN620">
        <v>5</v>
      </c>
      <c r="DO620">
        <v>2</v>
      </c>
      <c r="DP620">
        <v>5</v>
      </c>
      <c r="DQ620">
        <v>0</v>
      </c>
      <c r="DR620">
        <v>10</v>
      </c>
      <c r="DS620">
        <v>10</v>
      </c>
      <c r="DT620">
        <v>3</v>
      </c>
      <c r="DU620">
        <v>0</v>
      </c>
      <c r="DV620">
        <v>4</v>
      </c>
      <c r="DW620">
        <v>5</v>
      </c>
      <c r="DX620">
        <v>0</v>
      </c>
      <c r="DY620">
        <v>0</v>
      </c>
      <c r="DZ620">
        <v>0</v>
      </c>
      <c r="EA620">
        <v>0</v>
      </c>
      <c r="EB620">
        <v>5</v>
      </c>
      <c r="EC620">
        <v>0</v>
      </c>
      <c r="ED620">
        <v>196</v>
      </c>
      <c r="EE620">
        <v>123</v>
      </c>
      <c r="EF620">
        <v>0.62755101919174205</v>
      </c>
      <c r="EG620" t="s">
        <v>163</v>
      </c>
      <c r="EH620">
        <v>25754</v>
      </c>
      <c r="EI620" t="s">
        <v>769</v>
      </c>
      <c r="EJ620" t="s">
        <v>302</v>
      </c>
    </row>
    <row r="621" spans="1:140" ht="15" hidden="1" x14ac:dyDescent="0.25">
      <c r="A621" t="s">
        <v>752</v>
      </c>
      <c r="B621" t="s">
        <v>753</v>
      </c>
      <c r="D621" t="s">
        <v>263</v>
      </c>
      <c r="E621">
        <v>45348</v>
      </c>
      <c r="F621">
        <v>25754</v>
      </c>
      <c r="G621" t="s">
        <v>169</v>
      </c>
      <c r="H621" t="s">
        <v>423</v>
      </c>
      <c r="I621" t="s">
        <v>178</v>
      </c>
      <c r="J621" t="s">
        <v>284</v>
      </c>
      <c r="K621">
        <v>0.122</v>
      </c>
      <c r="L621" t="s">
        <v>258</v>
      </c>
      <c r="S621">
        <v>32534104</v>
      </c>
      <c r="T621" t="s">
        <v>759</v>
      </c>
      <c r="U621" t="s">
        <v>760</v>
      </c>
      <c r="V621">
        <v>2020</v>
      </c>
      <c r="W621" t="s">
        <v>290</v>
      </c>
      <c r="X621">
        <v>4168</v>
      </c>
      <c r="Y621">
        <v>100138</v>
      </c>
      <c r="AA621">
        <v>300.10000610351602</v>
      </c>
      <c r="AB621" t="s">
        <v>174</v>
      </c>
      <c r="AD621" t="s">
        <v>761</v>
      </c>
      <c r="AF621" t="s">
        <v>141</v>
      </c>
      <c r="AG621" t="s">
        <v>361</v>
      </c>
      <c r="AH621" t="s">
        <v>142</v>
      </c>
      <c r="AI621">
        <v>7</v>
      </c>
      <c r="AJ621" t="s">
        <v>170</v>
      </c>
      <c r="AK621">
        <v>97</v>
      </c>
      <c r="AL621" t="s">
        <v>762</v>
      </c>
      <c r="AM621" t="s">
        <v>137</v>
      </c>
      <c r="AN621" t="s">
        <v>171</v>
      </c>
      <c r="AO621" t="s">
        <v>137</v>
      </c>
      <c r="AP621" t="s">
        <v>560</v>
      </c>
      <c r="AQ621" t="s">
        <v>145</v>
      </c>
      <c r="AR621" t="s">
        <v>137</v>
      </c>
      <c r="AS621" t="s">
        <v>168</v>
      </c>
      <c r="AT621" t="s">
        <v>137</v>
      </c>
      <c r="AU621" t="s">
        <v>293</v>
      </c>
      <c r="AV621" t="s">
        <v>515</v>
      </c>
      <c r="AW621" t="s">
        <v>763</v>
      </c>
      <c r="AX621" t="s">
        <v>310</v>
      </c>
      <c r="AY621">
        <v>2.7200000360608101E-2</v>
      </c>
      <c r="AZ621" t="s">
        <v>137</v>
      </c>
      <c r="BA621">
        <v>30</v>
      </c>
      <c r="BB621" t="s">
        <v>296</v>
      </c>
      <c r="BD621">
        <v>30</v>
      </c>
      <c r="BE621" t="s">
        <v>296</v>
      </c>
      <c r="BG621" t="s">
        <v>137</v>
      </c>
      <c r="BH621" t="s">
        <v>178</v>
      </c>
      <c r="BI621" t="s">
        <v>186</v>
      </c>
      <c r="BJ621">
        <v>1</v>
      </c>
      <c r="BK621">
        <v>0</v>
      </c>
      <c r="BL621">
        <v>24</v>
      </c>
      <c r="BM621" t="s">
        <v>152</v>
      </c>
      <c r="BN621">
        <v>24</v>
      </c>
      <c r="BP621">
        <v>1</v>
      </c>
      <c r="BU621">
        <v>0</v>
      </c>
      <c r="BV621" t="s">
        <v>155</v>
      </c>
      <c r="BW621">
        <v>1</v>
      </c>
      <c r="BX621" t="s">
        <v>423</v>
      </c>
      <c r="BY621">
        <v>1</v>
      </c>
      <c r="BZ621" t="s">
        <v>475</v>
      </c>
      <c r="CA621">
        <v>5.0000000000000001E-3</v>
      </c>
      <c r="CC621">
        <v>1</v>
      </c>
      <c r="CD621">
        <v>1</v>
      </c>
      <c r="CE621" t="s">
        <v>158</v>
      </c>
      <c r="CG621" t="s">
        <v>159</v>
      </c>
      <c r="CI621" t="s">
        <v>137</v>
      </c>
      <c r="CK621" t="s">
        <v>137</v>
      </c>
      <c r="CL621" t="s">
        <v>137</v>
      </c>
      <c r="CM621" t="s">
        <v>279</v>
      </c>
      <c r="CN621">
        <v>0</v>
      </c>
      <c r="CO621">
        <v>1</v>
      </c>
      <c r="CP621">
        <v>1</v>
      </c>
      <c r="CQ621">
        <v>0</v>
      </c>
      <c r="CR621">
        <v>0</v>
      </c>
      <c r="CS621">
        <v>0</v>
      </c>
      <c r="CT621">
        <v>0</v>
      </c>
      <c r="CU621" t="s">
        <v>162</v>
      </c>
      <c r="CV621" t="s">
        <v>316</v>
      </c>
      <c r="CW621">
        <v>0</v>
      </c>
      <c r="CX621">
        <v>0</v>
      </c>
      <c r="CZ621">
        <v>5</v>
      </c>
      <c r="DA621">
        <v>5</v>
      </c>
      <c r="DB621">
        <v>6</v>
      </c>
      <c r="DC621">
        <v>3</v>
      </c>
      <c r="DD621">
        <v>10</v>
      </c>
      <c r="DE621">
        <v>5</v>
      </c>
      <c r="DF621">
        <v>5</v>
      </c>
      <c r="DG621">
        <v>10</v>
      </c>
      <c r="DH621">
        <v>0</v>
      </c>
      <c r="DI621">
        <v>5</v>
      </c>
      <c r="DJ621">
        <v>5</v>
      </c>
      <c r="DK621">
        <v>5</v>
      </c>
      <c r="DL621">
        <v>5</v>
      </c>
      <c r="DM621">
        <v>5</v>
      </c>
      <c r="DN621">
        <v>5</v>
      </c>
      <c r="DO621">
        <v>2</v>
      </c>
      <c r="DP621">
        <v>5</v>
      </c>
      <c r="DQ621">
        <v>0</v>
      </c>
      <c r="DR621">
        <v>10</v>
      </c>
      <c r="DS621">
        <v>10</v>
      </c>
      <c r="DT621">
        <v>3</v>
      </c>
      <c r="DU621">
        <v>0</v>
      </c>
      <c r="DV621">
        <v>4</v>
      </c>
      <c r="DW621">
        <v>5</v>
      </c>
      <c r="DX621">
        <v>0</v>
      </c>
      <c r="DY621">
        <v>0</v>
      </c>
      <c r="DZ621">
        <v>0</v>
      </c>
      <c r="EA621">
        <v>0</v>
      </c>
      <c r="EB621">
        <v>5</v>
      </c>
      <c r="EC621">
        <v>0</v>
      </c>
      <c r="ED621">
        <v>196</v>
      </c>
      <c r="EE621">
        <v>123</v>
      </c>
      <c r="EF621">
        <v>0.62755101919174205</v>
      </c>
      <c r="EG621" t="s">
        <v>163</v>
      </c>
      <c r="EH621">
        <v>25754</v>
      </c>
      <c r="EI621" t="s">
        <v>769</v>
      </c>
      <c r="EJ621" t="s">
        <v>302</v>
      </c>
    </row>
    <row r="622" spans="1:140" ht="15" hidden="1" x14ac:dyDescent="0.25">
      <c r="A622" t="s">
        <v>752</v>
      </c>
      <c r="B622" t="s">
        <v>753</v>
      </c>
      <c r="D622" t="s">
        <v>263</v>
      </c>
      <c r="E622">
        <v>45348</v>
      </c>
      <c r="F622">
        <v>25754</v>
      </c>
      <c r="G622" t="s">
        <v>169</v>
      </c>
      <c r="H622" t="s">
        <v>423</v>
      </c>
      <c r="I622" t="s">
        <v>178</v>
      </c>
      <c r="J622" t="s">
        <v>208</v>
      </c>
      <c r="K622">
        <v>8.8800000000000008</v>
      </c>
      <c r="L622" t="s">
        <v>152</v>
      </c>
      <c r="P622" t="s">
        <v>209</v>
      </c>
      <c r="S622">
        <v>32534104</v>
      </c>
      <c r="T622" t="s">
        <v>759</v>
      </c>
      <c r="U622" t="s">
        <v>760</v>
      </c>
      <c r="V622">
        <v>2020</v>
      </c>
      <c r="W622" t="s">
        <v>290</v>
      </c>
      <c r="X622">
        <v>4168</v>
      </c>
      <c r="Y622">
        <v>100138</v>
      </c>
      <c r="AA622">
        <v>300.10000610351602</v>
      </c>
      <c r="AB622" t="s">
        <v>174</v>
      </c>
      <c r="AD622" t="s">
        <v>761</v>
      </c>
      <c r="AF622" t="s">
        <v>141</v>
      </c>
      <c r="AG622" t="s">
        <v>361</v>
      </c>
      <c r="AH622" t="s">
        <v>142</v>
      </c>
      <c r="AI622">
        <v>7</v>
      </c>
      <c r="AJ622" t="s">
        <v>170</v>
      </c>
      <c r="AK622">
        <v>97</v>
      </c>
      <c r="AL622" t="s">
        <v>762</v>
      </c>
      <c r="AM622" t="s">
        <v>137</v>
      </c>
      <c r="AN622" t="s">
        <v>171</v>
      </c>
      <c r="AO622" t="s">
        <v>137</v>
      </c>
      <c r="AP622" t="s">
        <v>560</v>
      </c>
      <c r="AQ622" t="s">
        <v>145</v>
      </c>
      <c r="AR622" t="s">
        <v>137</v>
      </c>
      <c r="AS622" t="s">
        <v>168</v>
      </c>
      <c r="AT622" t="s">
        <v>137</v>
      </c>
      <c r="AU622" t="s">
        <v>293</v>
      </c>
      <c r="AV622" t="s">
        <v>515</v>
      </c>
      <c r="AW622" t="s">
        <v>763</v>
      </c>
      <c r="AX622" t="s">
        <v>310</v>
      </c>
      <c r="AY622">
        <v>2.7200000360608101E-2</v>
      </c>
      <c r="AZ622" t="s">
        <v>137</v>
      </c>
      <c r="BA622">
        <v>30</v>
      </c>
      <c r="BB622" t="s">
        <v>296</v>
      </c>
      <c r="BD622">
        <v>30</v>
      </c>
      <c r="BE622" t="s">
        <v>296</v>
      </c>
      <c r="BG622" t="s">
        <v>137</v>
      </c>
      <c r="BH622" t="s">
        <v>178</v>
      </c>
      <c r="BI622" t="s">
        <v>186</v>
      </c>
      <c r="BJ622">
        <v>1</v>
      </c>
      <c r="BK622">
        <v>0</v>
      </c>
      <c r="BL622">
        <v>24</v>
      </c>
      <c r="BM622" t="s">
        <v>152</v>
      </c>
      <c r="BN622">
        <v>24</v>
      </c>
      <c r="BP622">
        <v>1</v>
      </c>
      <c r="BU622">
        <v>0</v>
      </c>
      <c r="BV622" t="s">
        <v>155</v>
      </c>
      <c r="BW622">
        <v>1</v>
      </c>
      <c r="BX622" t="s">
        <v>423</v>
      </c>
      <c r="BY622">
        <v>1</v>
      </c>
      <c r="BZ622" t="s">
        <v>475</v>
      </c>
      <c r="CA622">
        <v>5.0000000000000001E-3</v>
      </c>
      <c r="CC622">
        <v>1</v>
      </c>
      <c r="CD622">
        <v>1</v>
      </c>
      <c r="CE622" t="s">
        <v>158</v>
      </c>
      <c r="CG622" t="s">
        <v>159</v>
      </c>
      <c r="CI622" t="s">
        <v>137</v>
      </c>
      <c r="CK622" t="s">
        <v>137</v>
      </c>
      <c r="CL622" t="s">
        <v>137</v>
      </c>
      <c r="CM622" t="s">
        <v>279</v>
      </c>
      <c r="CN622">
        <v>0</v>
      </c>
      <c r="CO622">
        <v>1</v>
      </c>
      <c r="CP622">
        <v>1</v>
      </c>
      <c r="CQ622">
        <v>0</v>
      </c>
      <c r="CR622">
        <v>0</v>
      </c>
      <c r="CS622">
        <v>0</v>
      </c>
      <c r="CT622">
        <v>0</v>
      </c>
      <c r="CU622" t="s">
        <v>162</v>
      </c>
      <c r="CV622" t="s">
        <v>316</v>
      </c>
      <c r="CW622">
        <v>0</v>
      </c>
      <c r="CX622">
        <v>0</v>
      </c>
      <c r="CZ622">
        <v>5</v>
      </c>
      <c r="DA622">
        <v>5</v>
      </c>
      <c r="DB622">
        <v>6</v>
      </c>
      <c r="DC622">
        <v>3</v>
      </c>
      <c r="DD622">
        <v>10</v>
      </c>
      <c r="DE622">
        <v>5</v>
      </c>
      <c r="DF622">
        <v>5</v>
      </c>
      <c r="DG622">
        <v>10</v>
      </c>
      <c r="DH622">
        <v>0</v>
      </c>
      <c r="DI622">
        <v>5</v>
      </c>
      <c r="DJ622">
        <v>5</v>
      </c>
      <c r="DK622">
        <v>5</v>
      </c>
      <c r="DL622">
        <v>5</v>
      </c>
      <c r="DM622">
        <v>5</v>
      </c>
      <c r="DN622">
        <v>5</v>
      </c>
      <c r="DO622">
        <v>2</v>
      </c>
      <c r="DP622">
        <v>5</v>
      </c>
      <c r="DQ622">
        <v>0</v>
      </c>
      <c r="DR622">
        <v>10</v>
      </c>
      <c r="DS622">
        <v>10</v>
      </c>
      <c r="DT622">
        <v>3</v>
      </c>
      <c r="DU622">
        <v>0</v>
      </c>
      <c r="DV622">
        <v>4</v>
      </c>
      <c r="DW622">
        <v>5</v>
      </c>
      <c r="DX622">
        <v>0</v>
      </c>
      <c r="DY622">
        <v>0</v>
      </c>
      <c r="DZ622">
        <v>0</v>
      </c>
      <c r="EA622">
        <v>0</v>
      </c>
      <c r="EB622">
        <v>5</v>
      </c>
      <c r="EC622">
        <v>0</v>
      </c>
      <c r="ED622">
        <v>196</v>
      </c>
      <c r="EE622">
        <v>123</v>
      </c>
      <c r="EF622">
        <v>0.62755101919174205</v>
      </c>
      <c r="EG622" t="s">
        <v>163</v>
      </c>
      <c r="EH622">
        <v>25754</v>
      </c>
      <c r="EI622" t="s">
        <v>769</v>
      </c>
      <c r="EJ622" t="s">
        <v>302</v>
      </c>
    </row>
    <row r="623" spans="1:140" ht="15" hidden="1" x14ac:dyDescent="0.25">
      <c r="A623" t="s">
        <v>752</v>
      </c>
      <c r="B623" t="s">
        <v>753</v>
      </c>
      <c r="D623" t="s">
        <v>263</v>
      </c>
      <c r="E623">
        <v>45348</v>
      </c>
      <c r="F623">
        <v>25755</v>
      </c>
      <c r="G623" t="s">
        <v>169</v>
      </c>
      <c r="H623" t="s">
        <v>423</v>
      </c>
      <c r="I623" t="s">
        <v>178</v>
      </c>
      <c r="J623" t="s">
        <v>196</v>
      </c>
      <c r="K623">
        <v>0.111</v>
      </c>
      <c r="L623" t="s">
        <v>197</v>
      </c>
      <c r="S623">
        <v>32534104</v>
      </c>
      <c r="T623" t="s">
        <v>759</v>
      </c>
      <c r="U623" t="s">
        <v>760</v>
      </c>
      <c r="V623">
        <v>2020</v>
      </c>
      <c r="W623" t="s">
        <v>290</v>
      </c>
      <c r="X623">
        <v>4169</v>
      </c>
      <c r="Y623">
        <v>100139</v>
      </c>
      <c r="AA623">
        <v>300.10000610351602</v>
      </c>
      <c r="AB623" t="s">
        <v>174</v>
      </c>
      <c r="AD623" t="s">
        <v>761</v>
      </c>
      <c r="AF623" t="s">
        <v>141</v>
      </c>
      <c r="AG623" t="s">
        <v>764</v>
      </c>
      <c r="AH623" t="s">
        <v>163</v>
      </c>
      <c r="AI623">
        <v>7</v>
      </c>
      <c r="AJ623" t="s">
        <v>170</v>
      </c>
      <c r="AK623">
        <v>97</v>
      </c>
      <c r="AL623" t="s">
        <v>762</v>
      </c>
      <c r="AM623" t="s">
        <v>137</v>
      </c>
      <c r="AN623" t="s">
        <v>171</v>
      </c>
      <c r="AO623" t="s">
        <v>137</v>
      </c>
      <c r="AP623" t="s">
        <v>560</v>
      </c>
      <c r="AQ623" t="s">
        <v>145</v>
      </c>
      <c r="AR623" t="s">
        <v>137</v>
      </c>
      <c r="AS623" t="s">
        <v>168</v>
      </c>
      <c r="AT623" t="s">
        <v>137</v>
      </c>
      <c r="AU623" t="s">
        <v>293</v>
      </c>
      <c r="AV623" t="s">
        <v>515</v>
      </c>
      <c r="AW623" t="s">
        <v>765</v>
      </c>
      <c r="AX623" t="s">
        <v>310</v>
      </c>
      <c r="AY623">
        <v>3.20000015199184E-2</v>
      </c>
      <c r="AZ623" t="s">
        <v>137</v>
      </c>
      <c r="BA623">
        <v>300</v>
      </c>
      <c r="BB623" t="s">
        <v>296</v>
      </c>
      <c r="BD623">
        <v>300</v>
      </c>
      <c r="BE623" t="s">
        <v>296</v>
      </c>
      <c r="BG623" t="s">
        <v>137</v>
      </c>
      <c r="BH623" t="s">
        <v>178</v>
      </c>
      <c r="BI623" t="s">
        <v>186</v>
      </c>
      <c r="BJ623">
        <v>1</v>
      </c>
      <c r="BK623">
        <v>0</v>
      </c>
      <c r="BL623">
        <v>24</v>
      </c>
      <c r="BM623" t="s">
        <v>152</v>
      </c>
      <c r="BN623">
        <v>24</v>
      </c>
      <c r="BP623">
        <v>1</v>
      </c>
      <c r="BU623">
        <v>0</v>
      </c>
      <c r="BV623" t="s">
        <v>155</v>
      </c>
      <c r="BW623">
        <v>1</v>
      </c>
      <c r="BX623" t="s">
        <v>423</v>
      </c>
      <c r="BY623">
        <v>1</v>
      </c>
      <c r="BZ623" t="s">
        <v>475</v>
      </c>
      <c r="CA623">
        <v>5.0000000000000001E-3</v>
      </c>
      <c r="CC623">
        <v>1</v>
      </c>
      <c r="CD623">
        <v>1</v>
      </c>
      <c r="CE623" t="s">
        <v>158</v>
      </c>
      <c r="CG623" t="s">
        <v>159</v>
      </c>
      <c r="CI623" t="s">
        <v>137</v>
      </c>
      <c r="CK623" t="s">
        <v>137</v>
      </c>
      <c r="CL623" t="s">
        <v>137</v>
      </c>
      <c r="CM623" t="s">
        <v>279</v>
      </c>
      <c r="CN623">
        <v>0</v>
      </c>
      <c r="CO623">
        <v>1</v>
      </c>
      <c r="CP623">
        <v>1</v>
      </c>
      <c r="CQ623">
        <v>0</v>
      </c>
      <c r="CR623">
        <v>0</v>
      </c>
      <c r="CS623">
        <v>0</v>
      </c>
      <c r="CT623">
        <v>0</v>
      </c>
      <c r="CU623" t="s">
        <v>162</v>
      </c>
      <c r="CV623" t="s">
        <v>316</v>
      </c>
      <c r="CW623">
        <v>0</v>
      </c>
      <c r="CX623">
        <v>0</v>
      </c>
      <c r="CZ623">
        <v>5</v>
      </c>
      <c r="DA623">
        <v>10</v>
      </c>
      <c r="DB623">
        <v>6</v>
      </c>
      <c r="DC623">
        <v>3</v>
      </c>
      <c r="DD623">
        <v>10</v>
      </c>
      <c r="DE623">
        <v>5</v>
      </c>
      <c r="DF623">
        <v>5</v>
      </c>
      <c r="DG623">
        <v>10</v>
      </c>
      <c r="DH623">
        <v>0</v>
      </c>
      <c r="DI623">
        <v>5</v>
      </c>
      <c r="DJ623">
        <v>5</v>
      </c>
      <c r="DK623">
        <v>5</v>
      </c>
      <c r="DL623">
        <v>5</v>
      </c>
      <c r="DM623">
        <v>5</v>
      </c>
      <c r="DN623">
        <v>5</v>
      </c>
      <c r="DO623">
        <v>2</v>
      </c>
      <c r="DP623">
        <v>5</v>
      </c>
      <c r="DQ623">
        <v>0</v>
      </c>
      <c r="DR623">
        <v>10</v>
      </c>
      <c r="DS623">
        <v>10</v>
      </c>
      <c r="DT623">
        <v>3</v>
      </c>
      <c r="DU623">
        <v>0</v>
      </c>
      <c r="DV623">
        <v>4</v>
      </c>
      <c r="DW623">
        <v>5</v>
      </c>
      <c r="DX623">
        <v>0</v>
      </c>
      <c r="DY623">
        <v>0</v>
      </c>
      <c r="DZ623">
        <v>0</v>
      </c>
      <c r="EA623">
        <v>0</v>
      </c>
      <c r="EB623">
        <v>5</v>
      </c>
      <c r="EC623">
        <v>0</v>
      </c>
      <c r="ED623">
        <v>196</v>
      </c>
      <c r="EE623">
        <v>128</v>
      </c>
      <c r="EF623">
        <v>0.65306121110916104</v>
      </c>
      <c r="EG623" t="s">
        <v>163</v>
      </c>
      <c r="EH623">
        <v>25755</v>
      </c>
      <c r="EI623" t="s">
        <v>769</v>
      </c>
      <c r="EJ623" t="s">
        <v>302</v>
      </c>
    </row>
    <row r="624" spans="1:140" ht="15" hidden="1" x14ac:dyDescent="0.25">
      <c r="A624" t="s">
        <v>752</v>
      </c>
      <c r="B624" t="s">
        <v>753</v>
      </c>
      <c r="D624" t="s">
        <v>263</v>
      </c>
      <c r="E624">
        <v>45348</v>
      </c>
      <c r="F624">
        <v>25755</v>
      </c>
      <c r="G624" t="s">
        <v>169</v>
      </c>
      <c r="H624" t="s">
        <v>423</v>
      </c>
      <c r="I624" t="s">
        <v>178</v>
      </c>
      <c r="J624" t="s">
        <v>210</v>
      </c>
      <c r="K624">
        <v>6.2</v>
      </c>
      <c r="L624" t="s">
        <v>152</v>
      </c>
      <c r="S624">
        <v>32534104</v>
      </c>
      <c r="T624" t="s">
        <v>759</v>
      </c>
      <c r="U624" t="s">
        <v>760</v>
      </c>
      <c r="V624">
        <v>2020</v>
      </c>
      <c r="W624" t="s">
        <v>290</v>
      </c>
      <c r="X624">
        <v>4169</v>
      </c>
      <c r="Y624">
        <v>100139</v>
      </c>
      <c r="AA624">
        <v>300.10000610351602</v>
      </c>
      <c r="AB624" t="s">
        <v>174</v>
      </c>
      <c r="AD624" t="s">
        <v>761</v>
      </c>
      <c r="AF624" t="s">
        <v>141</v>
      </c>
      <c r="AG624" t="s">
        <v>764</v>
      </c>
      <c r="AH624" t="s">
        <v>163</v>
      </c>
      <c r="AI624">
        <v>7</v>
      </c>
      <c r="AJ624" t="s">
        <v>170</v>
      </c>
      <c r="AK624">
        <v>97</v>
      </c>
      <c r="AL624" t="s">
        <v>762</v>
      </c>
      <c r="AM624" t="s">
        <v>137</v>
      </c>
      <c r="AN624" t="s">
        <v>171</v>
      </c>
      <c r="AO624" t="s">
        <v>137</v>
      </c>
      <c r="AP624" t="s">
        <v>560</v>
      </c>
      <c r="AQ624" t="s">
        <v>145</v>
      </c>
      <c r="AR624" t="s">
        <v>137</v>
      </c>
      <c r="AS624" t="s">
        <v>168</v>
      </c>
      <c r="AT624" t="s">
        <v>137</v>
      </c>
      <c r="AU624" t="s">
        <v>293</v>
      </c>
      <c r="AV624" t="s">
        <v>515</v>
      </c>
      <c r="AW624" t="s">
        <v>765</v>
      </c>
      <c r="AX624" t="s">
        <v>310</v>
      </c>
      <c r="AY624">
        <v>3.20000015199184E-2</v>
      </c>
      <c r="AZ624" t="s">
        <v>137</v>
      </c>
      <c r="BA624">
        <v>300</v>
      </c>
      <c r="BB624" t="s">
        <v>296</v>
      </c>
      <c r="BD624">
        <v>300</v>
      </c>
      <c r="BE624" t="s">
        <v>296</v>
      </c>
      <c r="BG624" t="s">
        <v>137</v>
      </c>
      <c r="BH624" t="s">
        <v>178</v>
      </c>
      <c r="BI624" t="s">
        <v>186</v>
      </c>
      <c r="BJ624">
        <v>1</v>
      </c>
      <c r="BK624">
        <v>0</v>
      </c>
      <c r="BL624">
        <v>24</v>
      </c>
      <c r="BM624" t="s">
        <v>152</v>
      </c>
      <c r="BN624">
        <v>24</v>
      </c>
      <c r="BP624">
        <v>1</v>
      </c>
      <c r="BU624">
        <v>0</v>
      </c>
      <c r="BV624" t="s">
        <v>155</v>
      </c>
      <c r="BW624">
        <v>1</v>
      </c>
      <c r="BX624" t="s">
        <v>423</v>
      </c>
      <c r="BY624">
        <v>1</v>
      </c>
      <c r="BZ624" t="s">
        <v>475</v>
      </c>
      <c r="CA624">
        <v>5.0000000000000001E-3</v>
      </c>
      <c r="CC624">
        <v>1</v>
      </c>
      <c r="CD624">
        <v>1</v>
      </c>
      <c r="CE624" t="s">
        <v>158</v>
      </c>
      <c r="CG624" t="s">
        <v>159</v>
      </c>
      <c r="CI624" t="s">
        <v>137</v>
      </c>
      <c r="CK624" t="s">
        <v>137</v>
      </c>
      <c r="CL624" t="s">
        <v>137</v>
      </c>
      <c r="CM624" t="s">
        <v>279</v>
      </c>
      <c r="CN624">
        <v>0</v>
      </c>
      <c r="CO624">
        <v>1</v>
      </c>
      <c r="CP624">
        <v>1</v>
      </c>
      <c r="CQ624">
        <v>0</v>
      </c>
      <c r="CR624">
        <v>0</v>
      </c>
      <c r="CS624">
        <v>0</v>
      </c>
      <c r="CT624">
        <v>0</v>
      </c>
      <c r="CU624" t="s">
        <v>162</v>
      </c>
      <c r="CV624" t="s">
        <v>316</v>
      </c>
      <c r="CW624">
        <v>0</v>
      </c>
      <c r="CX624">
        <v>0</v>
      </c>
      <c r="CZ624">
        <v>5</v>
      </c>
      <c r="DA624">
        <v>10</v>
      </c>
      <c r="DB624">
        <v>6</v>
      </c>
      <c r="DC624">
        <v>3</v>
      </c>
      <c r="DD624">
        <v>10</v>
      </c>
      <c r="DE624">
        <v>5</v>
      </c>
      <c r="DF624">
        <v>5</v>
      </c>
      <c r="DG624">
        <v>10</v>
      </c>
      <c r="DH624">
        <v>0</v>
      </c>
      <c r="DI624">
        <v>5</v>
      </c>
      <c r="DJ624">
        <v>5</v>
      </c>
      <c r="DK624">
        <v>5</v>
      </c>
      <c r="DL624">
        <v>5</v>
      </c>
      <c r="DM624">
        <v>5</v>
      </c>
      <c r="DN624">
        <v>5</v>
      </c>
      <c r="DO624">
        <v>2</v>
      </c>
      <c r="DP624">
        <v>5</v>
      </c>
      <c r="DQ624">
        <v>0</v>
      </c>
      <c r="DR624">
        <v>10</v>
      </c>
      <c r="DS624">
        <v>10</v>
      </c>
      <c r="DT624">
        <v>3</v>
      </c>
      <c r="DU624">
        <v>0</v>
      </c>
      <c r="DV624">
        <v>4</v>
      </c>
      <c r="DW624">
        <v>5</v>
      </c>
      <c r="DX624">
        <v>0</v>
      </c>
      <c r="DY624">
        <v>0</v>
      </c>
      <c r="DZ624">
        <v>0</v>
      </c>
      <c r="EA624">
        <v>0</v>
      </c>
      <c r="EB624">
        <v>5</v>
      </c>
      <c r="EC624">
        <v>0</v>
      </c>
      <c r="ED624">
        <v>196</v>
      </c>
      <c r="EE624">
        <v>128</v>
      </c>
      <c r="EF624">
        <v>0.65306121110916104</v>
      </c>
      <c r="EG624" t="s">
        <v>163</v>
      </c>
      <c r="EH624">
        <v>25755</v>
      </c>
      <c r="EI624" t="s">
        <v>769</v>
      </c>
      <c r="EJ624" t="s">
        <v>302</v>
      </c>
    </row>
    <row r="625" spans="1:140" ht="15" hidden="1" x14ac:dyDescent="0.25">
      <c r="A625" t="s">
        <v>752</v>
      </c>
      <c r="B625" t="s">
        <v>753</v>
      </c>
      <c r="D625" t="s">
        <v>263</v>
      </c>
      <c r="E625">
        <v>45348</v>
      </c>
      <c r="F625">
        <v>25755</v>
      </c>
      <c r="G625" t="s">
        <v>169</v>
      </c>
      <c r="H625" t="s">
        <v>423</v>
      </c>
      <c r="I625" t="s">
        <v>178</v>
      </c>
      <c r="J625" t="s">
        <v>179</v>
      </c>
      <c r="K625">
        <v>1.1000000000000001</v>
      </c>
      <c r="L625" t="s">
        <v>152</v>
      </c>
      <c r="S625">
        <v>32534104</v>
      </c>
      <c r="T625" t="s">
        <v>759</v>
      </c>
      <c r="U625" t="s">
        <v>760</v>
      </c>
      <c r="V625">
        <v>2020</v>
      </c>
      <c r="W625" t="s">
        <v>290</v>
      </c>
      <c r="X625">
        <v>4169</v>
      </c>
      <c r="Y625">
        <v>100139</v>
      </c>
      <c r="AA625">
        <v>300.10000610351602</v>
      </c>
      <c r="AB625" t="s">
        <v>174</v>
      </c>
      <c r="AD625" t="s">
        <v>761</v>
      </c>
      <c r="AF625" t="s">
        <v>141</v>
      </c>
      <c r="AG625" t="s">
        <v>764</v>
      </c>
      <c r="AH625" t="s">
        <v>163</v>
      </c>
      <c r="AI625">
        <v>7</v>
      </c>
      <c r="AJ625" t="s">
        <v>170</v>
      </c>
      <c r="AK625">
        <v>97</v>
      </c>
      <c r="AL625" t="s">
        <v>762</v>
      </c>
      <c r="AM625" t="s">
        <v>137</v>
      </c>
      <c r="AN625" t="s">
        <v>171</v>
      </c>
      <c r="AO625" t="s">
        <v>137</v>
      </c>
      <c r="AP625" t="s">
        <v>560</v>
      </c>
      <c r="AQ625" t="s">
        <v>145</v>
      </c>
      <c r="AR625" t="s">
        <v>137</v>
      </c>
      <c r="AS625" t="s">
        <v>168</v>
      </c>
      <c r="AT625" t="s">
        <v>137</v>
      </c>
      <c r="AU625" t="s">
        <v>293</v>
      </c>
      <c r="AV625" t="s">
        <v>515</v>
      </c>
      <c r="AW625" t="s">
        <v>765</v>
      </c>
      <c r="AX625" t="s">
        <v>310</v>
      </c>
      <c r="AY625">
        <v>3.20000015199184E-2</v>
      </c>
      <c r="AZ625" t="s">
        <v>137</v>
      </c>
      <c r="BA625">
        <v>300</v>
      </c>
      <c r="BB625" t="s">
        <v>296</v>
      </c>
      <c r="BD625">
        <v>300</v>
      </c>
      <c r="BE625" t="s">
        <v>296</v>
      </c>
      <c r="BG625" t="s">
        <v>137</v>
      </c>
      <c r="BH625" t="s">
        <v>178</v>
      </c>
      <c r="BI625" t="s">
        <v>186</v>
      </c>
      <c r="BJ625">
        <v>1</v>
      </c>
      <c r="BK625">
        <v>0</v>
      </c>
      <c r="BL625">
        <v>24</v>
      </c>
      <c r="BM625" t="s">
        <v>152</v>
      </c>
      <c r="BN625">
        <v>24</v>
      </c>
      <c r="BP625">
        <v>1</v>
      </c>
      <c r="BU625">
        <v>0</v>
      </c>
      <c r="BV625" t="s">
        <v>155</v>
      </c>
      <c r="BW625">
        <v>1</v>
      </c>
      <c r="BX625" t="s">
        <v>423</v>
      </c>
      <c r="BY625">
        <v>1</v>
      </c>
      <c r="BZ625" t="s">
        <v>475</v>
      </c>
      <c r="CA625">
        <v>5.0000000000000001E-3</v>
      </c>
      <c r="CC625">
        <v>1</v>
      </c>
      <c r="CD625">
        <v>1</v>
      </c>
      <c r="CE625" t="s">
        <v>158</v>
      </c>
      <c r="CG625" t="s">
        <v>159</v>
      </c>
      <c r="CI625" t="s">
        <v>137</v>
      </c>
      <c r="CK625" t="s">
        <v>137</v>
      </c>
      <c r="CL625" t="s">
        <v>137</v>
      </c>
      <c r="CM625" t="s">
        <v>279</v>
      </c>
      <c r="CN625">
        <v>0</v>
      </c>
      <c r="CO625">
        <v>1</v>
      </c>
      <c r="CP625">
        <v>1</v>
      </c>
      <c r="CQ625">
        <v>0</v>
      </c>
      <c r="CR625">
        <v>0</v>
      </c>
      <c r="CS625">
        <v>0</v>
      </c>
      <c r="CT625">
        <v>0</v>
      </c>
      <c r="CU625" t="s">
        <v>162</v>
      </c>
      <c r="CV625" t="s">
        <v>316</v>
      </c>
      <c r="CW625">
        <v>0</v>
      </c>
      <c r="CX625">
        <v>0</v>
      </c>
      <c r="CZ625">
        <v>5</v>
      </c>
      <c r="DA625">
        <v>10</v>
      </c>
      <c r="DB625">
        <v>6</v>
      </c>
      <c r="DC625">
        <v>3</v>
      </c>
      <c r="DD625">
        <v>10</v>
      </c>
      <c r="DE625">
        <v>5</v>
      </c>
      <c r="DF625">
        <v>5</v>
      </c>
      <c r="DG625">
        <v>10</v>
      </c>
      <c r="DH625">
        <v>0</v>
      </c>
      <c r="DI625">
        <v>5</v>
      </c>
      <c r="DJ625">
        <v>5</v>
      </c>
      <c r="DK625">
        <v>5</v>
      </c>
      <c r="DL625">
        <v>5</v>
      </c>
      <c r="DM625">
        <v>5</v>
      </c>
      <c r="DN625">
        <v>5</v>
      </c>
      <c r="DO625">
        <v>2</v>
      </c>
      <c r="DP625">
        <v>5</v>
      </c>
      <c r="DQ625">
        <v>0</v>
      </c>
      <c r="DR625">
        <v>10</v>
      </c>
      <c r="DS625">
        <v>10</v>
      </c>
      <c r="DT625">
        <v>3</v>
      </c>
      <c r="DU625">
        <v>0</v>
      </c>
      <c r="DV625">
        <v>4</v>
      </c>
      <c r="DW625">
        <v>5</v>
      </c>
      <c r="DX625">
        <v>0</v>
      </c>
      <c r="DY625">
        <v>0</v>
      </c>
      <c r="DZ625">
        <v>0</v>
      </c>
      <c r="EA625">
        <v>0</v>
      </c>
      <c r="EB625">
        <v>5</v>
      </c>
      <c r="EC625">
        <v>0</v>
      </c>
      <c r="ED625">
        <v>196</v>
      </c>
      <c r="EE625">
        <v>128</v>
      </c>
      <c r="EF625">
        <v>0.65306121110916104</v>
      </c>
      <c r="EG625" t="s">
        <v>163</v>
      </c>
      <c r="EH625">
        <v>25755</v>
      </c>
      <c r="EI625" t="s">
        <v>769</v>
      </c>
      <c r="EJ625" t="s">
        <v>302</v>
      </c>
    </row>
    <row r="626" spans="1:140" ht="15" hidden="1" x14ac:dyDescent="0.25">
      <c r="A626" t="s">
        <v>752</v>
      </c>
      <c r="B626" t="s">
        <v>753</v>
      </c>
      <c r="D626" t="s">
        <v>263</v>
      </c>
      <c r="E626">
        <v>45348</v>
      </c>
      <c r="F626">
        <v>25755</v>
      </c>
      <c r="G626" t="s">
        <v>169</v>
      </c>
      <c r="H626" t="s">
        <v>423</v>
      </c>
      <c r="I626" t="s">
        <v>178</v>
      </c>
      <c r="J626" t="s">
        <v>249</v>
      </c>
      <c r="K626">
        <v>104</v>
      </c>
      <c r="L626" t="s">
        <v>768</v>
      </c>
      <c r="S626">
        <v>32534104</v>
      </c>
      <c r="T626" t="s">
        <v>759</v>
      </c>
      <c r="U626" t="s">
        <v>760</v>
      </c>
      <c r="V626">
        <v>2020</v>
      </c>
      <c r="W626" t="s">
        <v>290</v>
      </c>
      <c r="X626">
        <v>4169</v>
      </c>
      <c r="Y626">
        <v>100139</v>
      </c>
      <c r="AA626">
        <v>300.10000610351602</v>
      </c>
      <c r="AB626" t="s">
        <v>174</v>
      </c>
      <c r="AD626" t="s">
        <v>761</v>
      </c>
      <c r="AF626" t="s">
        <v>141</v>
      </c>
      <c r="AG626" t="s">
        <v>764</v>
      </c>
      <c r="AH626" t="s">
        <v>163</v>
      </c>
      <c r="AI626">
        <v>7</v>
      </c>
      <c r="AJ626" t="s">
        <v>170</v>
      </c>
      <c r="AK626">
        <v>97</v>
      </c>
      <c r="AL626" t="s">
        <v>762</v>
      </c>
      <c r="AM626" t="s">
        <v>137</v>
      </c>
      <c r="AN626" t="s">
        <v>171</v>
      </c>
      <c r="AO626" t="s">
        <v>137</v>
      </c>
      <c r="AP626" t="s">
        <v>560</v>
      </c>
      <c r="AQ626" t="s">
        <v>145</v>
      </c>
      <c r="AR626" t="s">
        <v>137</v>
      </c>
      <c r="AS626" t="s">
        <v>168</v>
      </c>
      <c r="AT626" t="s">
        <v>137</v>
      </c>
      <c r="AU626" t="s">
        <v>293</v>
      </c>
      <c r="AV626" t="s">
        <v>515</v>
      </c>
      <c r="AW626" t="s">
        <v>765</v>
      </c>
      <c r="AX626" t="s">
        <v>310</v>
      </c>
      <c r="AY626">
        <v>3.20000015199184E-2</v>
      </c>
      <c r="AZ626" t="s">
        <v>137</v>
      </c>
      <c r="BA626">
        <v>300</v>
      </c>
      <c r="BB626" t="s">
        <v>296</v>
      </c>
      <c r="BD626">
        <v>300</v>
      </c>
      <c r="BE626" t="s">
        <v>296</v>
      </c>
      <c r="BG626" t="s">
        <v>137</v>
      </c>
      <c r="BH626" t="s">
        <v>178</v>
      </c>
      <c r="BI626" t="s">
        <v>186</v>
      </c>
      <c r="BJ626">
        <v>1</v>
      </c>
      <c r="BK626">
        <v>0</v>
      </c>
      <c r="BL626">
        <v>24</v>
      </c>
      <c r="BM626" t="s">
        <v>152</v>
      </c>
      <c r="BN626">
        <v>24</v>
      </c>
      <c r="BP626">
        <v>1</v>
      </c>
      <c r="BU626">
        <v>0</v>
      </c>
      <c r="BV626" t="s">
        <v>155</v>
      </c>
      <c r="BW626">
        <v>1</v>
      </c>
      <c r="BX626" t="s">
        <v>423</v>
      </c>
      <c r="BY626">
        <v>1</v>
      </c>
      <c r="BZ626" t="s">
        <v>475</v>
      </c>
      <c r="CA626">
        <v>5.0000000000000001E-3</v>
      </c>
      <c r="CC626">
        <v>1</v>
      </c>
      <c r="CD626">
        <v>1</v>
      </c>
      <c r="CE626" t="s">
        <v>158</v>
      </c>
      <c r="CG626" t="s">
        <v>159</v>
      </c>
      <c r="CI626" t="s">
        <v>137</v>
      </c>
      <c r="CK626" t="s">
        <v>137</v>
      </c>
      <c r="CL626" t="s">
        <v>137</v>
      </c>
      <c r="CM626" t="s">
        <v>279</v>
      </c>
      <c r="CN626">
        <v>0</v>
      </c>
      <c r="CO626">
        <v>1</v>
      </c>
      <c r="CP626">
        <v>1</v>
      </c>
      <c r="CQ626">
        <v>0</v>
      </c>
      <c r="CR626">
        <v>0</v>
      </c>
      <c r="CS626">
        <v>0</v>
      </c>
      <c r="CT626">
        <v>0</v>
      </c>
      <c r="CU626" t="s">
        <v>162</v>
      </c>
      <c r="CV626" t="s">
        <v>316</v>
      </c>
      <c r="CW626">
        <v>0</v>
      </c>
      <c r="CX626">
        <v>0</v>
      </c>
      <c r="CZ626">
        <v>5</v>
      </c>
      <c r="DA626">
        <v>10</v>
      </c>
      <c r="DB626">
        <v>6</v>
      </c>
      <c r="DC626">
        <v>3</v>
      </c>
      <c r="DD626">
        <v>10</v>
      </c>
      <c r="DE626">
        <v>5</v>
      </c>
      <c r="DF626">
        <v>5</v>
      </c>
      <c r="DG626">
        <v>10</v>
      </c>
      <c r="DH626">
        <v>0</v>
      </c>
      <c r="DI626">
        <v>5</v>
      </c>
      <c r="DJ626">
        <v>5</v>
      </c>
      <c r="DK626">
        <v>5</v>
      </c>
      <c r="DL626">
        <v>5</v>
      </c>
      <c r="DM626">
        <v>5</v>
      </c>
      <c r="DN626">
        <v>5</v>
      </c>
      <c r="DO626">
        <v>2</v>
      </c>
      <c r="DP626">
        <v>5</v>
      </c>
      <c r="DQ626">
        <v>0</v>
      </c>
      <c r="DR626">
        <v>10</v>
      </c>
      <c r="DS626">
        <v>10</v>
      </c>
      <c r="DT626">
        <v>3</v>
      </c>
      <c r="DU626">
        <v>0</v>
      </c>
      <c r="DV626">
        <v>4</v>
      </c>
      <c r="DW626">
        <v>5</v>
      </c>
      <c r="DX626">
        <v>0</v>
      </c>
      <c r="DY626">
        <v>0</v>
      </c>
      <c r="DZ626">
        <v>0</v>
      </c>
      <c r="EA626">
        <v>0</v>
      </c>
      <c r="EB626">
        <v>5</v>
      </c>
      <c r="EC626">
        <v>0</v>
      </c>
      <c r="ED626">
        <v>196</v>
      </c>
      <c r="EE626">
        <v>128</v>
      </c>
      <c r="EF626">
        <v>0.65306121110916104</v>
      </c>
      <c r="EG626" t="s">
        <v>163</v>
      </c>
      <c r="EH626">
        <v>25755</v>
      </c>
      <c r="EI626" t="s">
        <v>769</v>
      </c>
      <c r="EJ626" t="s">
        <v>302</v>
      </c>
    </row>
    <row r="627" spans="1:140" ht="15" hidden="1" x14ac:dyDescent="0.25">
      <c r="A627" t="s">
        <v>752</v>
      </c>
      <c r="B627" t="s">
        <v>753</v>
      </c>
      <c r="D627" t="s">
        <v>263</v>
      </c>
      <c r="E627">
        <v>45348</v>
      </c>
      <c r="F627">
        <v>25755</v>
      </c>
      <c r="G627" t="s">
        <v>169</v>
      </c>
      <c r="H627" t="s">
        <v>423</v>
      </c>
      <c r="I627" t="s">
        <v>178</v>
      </c>
      <c r="J627" t="s">
        <v>284</v>
      </c>
      <c r="K627">
        <v>0.98199999999999998</v>
      </c>
      <c r="L627" t="s">
        <v>258</v>
      </c>
      <c r="S627">
        <v>32534104</v>
      </c>
      <c r="T627" t="s">
        <v>759</v>
      </c>
      <c r="U627" t="s">
        <v>760</v>
      </c>
      <c r="V627">
        <v>2020</v>
      </c>
      <c r="W627" t="s">
        <v>290</v>
      </c>
      <c r="X627">
        <v>4169</v>
      </c>
      <c r="Y627">
        <v>100139</v>
      </c>
      <c r="AA627">
        <v>300.10000610351602</v>
      </c>
      <c r="AB627" t="s">
        <v>174</v>
      </c>
      <c r="AD627" t="s">
        <v>761</v>
      </c>
      <c r="AF627" t="s">
        <v>141</v>
      </c>
      <c r="AG627" t="s">
        <v>764</v>
      </c>
      <c r="AH627" t="s">
        <v>163</v>
      </c>
      <c r="AI627">
        <v>7</v>
      </c>
      <c r="AJ627" t="s">
        <v>170</v>
      </c>
      <c r="AK627">
        <v>97</v>
      </c>
      <c r="AL627" t="s">
        <v>762</v>
      </c>
      <c r="AM627" t="s">
        <v>137</v>
      </c>
      <c r="AN627" t="s">
        <v>171</v>
      </c>
      <c r="AO627" t="s">
        <v>137</v>
      </c>
      <c r="AP627" t="s">
        <v>560</v>
      </c>
      <c r="AQ627" t="s">
        <v>145</v>
      </c>
      <c r="AR627" t="s">
        <v>137</v>
      </c>
      <c r="AS627" t="s">
        <v>168</v>
      </c>
      <c r="AT627" t="s">
        <v>137</v>
      </c>
      <c r="AU627" t="s">
        <v>293</v>
      </c>
      <c r="AV627" t="s">
        <v>515</v>
      </c>
      <c r="AW627" t="s">
        <v>765</v>
      </c>
      <c r="AX627" t="s">
        <v>310</v>
      </c>
      <c r="AY627">
        <v>3.20000015199184E-2</v>
      </c>
      <c r="AZ627" t="s">
        <v>137</v>
      </c>
      <c r="BA627">
        <v>300</v>
      </c>
      <c r="BB627" t="s">
        <v>296</v>
      </c>
      <c r="BD627">
        <v>300</v>
      </c>
      <c r="BE627" t="s">
        <v>296</v>
      </c>
      <c r="BG627" t="s">
        <v>137</v>
      </c>
      <c r="BH627" t="s">
        <v>178</v>
      </c>
      <c r="BI627" t="s">
        <v>186</v>
      </c>
      <c r="BJ627">
        <v>1</v>
      </c>
      <c r="BK627">
        <v>0</v>
      </c>
      <c r="BL627">
        <v>24</v>
      </c>
      <c r="BM627" t="s">
        <v>152</v>
      </c>
      <c r="BN627">
        <v>24</v>
      </c>
      <c r="BP627">
        <v>1</v>
      </c>
      <c r="BU627">
        <v>0</v>
      </c>
      <c r="BV627" t="s">
        <v>155</v>
      </c>
      <c r="BW627">
        <v>1</v>
      </c>
      <c r="BX627" t="s">
        <v>423</v>
      </c>
      <c r="BY627">
        <v>1</v>
      </c>
      <c r="BZ627" t="s">
        <v>475</v>
      </c>
      <c r="CA627">
        <v>5.0000000000000001E-3</v>
      </c>
      <c r="CC627">
        <v>1</v>
      </c>
      <c r="CD627">
        <v>1</v>
      </c>
      <c r="CE627" t="s">
        <v>158</v>
      </c>
      <c r="CG627" t="s">
        <v>159</v>
      </c>
      <c r="CI627" t="s">
        <v>137</v>
      </c>
      <c r="CK627" t="s">
        <v>137</v>
      </c>
      <c r="CL627" t="s">
        <v>137</v>
      </c>
      <c r="CM627" t="s">
        <v>279</v>
      </c>
      <c r="CN627">
        <v>0</v>
      </c>
      <c r="CO627">
        <v>1</v>
      </c>
      <c r="CP627">
        <v>1</v>
      </c>
      <c r="CQ627">
        <v>0</v>
      </c>
      <c r="CR627">
        <v>0</v>
      </c>
      <c r="CS627">
        <v>0</v>
      </c>
      <c r="CT627">
        <v>0</v>
      </c>
      <c r="CU627" t="s">
        <v>162</v>
      </c>
      <c r="CV627" t="s">
        <v>316</v>
      </c>
      <c r="CW627">
        <v>0</v>
      </c>
      <c r="CX627">
        <v>0</v>
      </c>
      <c r="CZ627">
        <v>5</v>
      </c>
      <c r="DA627">
        <v>10</v>
      </c>
      <c r="DB627">
        <v>6</v>
      </c>
      <c r="DC627">
        <v>3</v>
      </c>
      <c r="DD627">
        <v>10</v>
      </c>
      <c r="DE627">
        <v>5</v>
      </c>
      <c r="DF627">
        <v>5</v>
      </c>
      <c r="DG627">
        <v>10</v>
      </c>
      <c r="DH627">
        <v>0</v>
      </c>
      <c r="DI627">
        <v>5</v>
      </c>
      <c r="DJ627">
        <v>5</v>
      </c>
      <c r="DK627">
        <v>5</v>
      </c>
      <c r="DL627">
        <v>5</v>
      </c>
      <c r="DM627">
        <v>5</v>
      </c>
      <c r="DN627">
        <v>5</v>
      </c>
      <c r="DO627">
        <v>2</v>
      </c>
      <c r="DP627">
        <v>5</v>
      </c>
      <c r="DQ627">
        <v>0</v>
      </c>
      <c r="DR627">
        <v>10</v>
      </c>
      <c r="DS627">
        <v>10</v>
      </c>
      <c r="DT627">
        <v>3</v>
      </c>
      <c r="DU627">
        <v>0</v>
      </c>
      <c r="DV627">
        <v>4</v>
      </c>
      <c r="DW627">
        <v>5</v>
      </c>
      <c r="DX627">
        <v>0</v>
      </c>
      <c r="DY627">
        <v>0</v>
      </c>
      <c r="DZ627">
        <v>0</v>
      </c>
      <c r="EA627">
        <v>0</v>
      </c>
      <c r="EB627">
        <v>5</v>
      </c>
      <c r="EC627">
        <v>0</v>
      </c>
      <c r="ED627">
        <v>196</v>
      </c>
      <c r="EE627">
        <v>128</v>
      </c>
      <c r="EF627">
        <v>0.65306121110916104</v>
      </c>
      <c r="EG627" t="s">
        <v>163</v>
      </c>
      <c r="EH627">
        <v>25755</v>
      </c>
      <c r="EI627" t="s">
        <v>769</v>
      </c>
      <c r="EJ627" t="s">
        <v>302</v>
      </c>
    </row>
    <row r="628" spans="1:140" ht="15" hidden="1" x14ac:dyDescent="0.25">
      <c r="A628" t="s">
        <v>752</v>
      </c>
      <c r="B628" t="s">
        <v>753</v>
      </c>
      <c r="D628" t="s">
        <v>263</v>
      </c>
      <c r="E628">
        <v>45348</v>
      </c>
      <c r="F628">
        <v>25755</v>
      </c>
      <c r="G628" t="s">
        <v>169</v>
      </c>
      <c r="H628" t="s">
        <v>423</v>
      </c>
      <c r="I628" t="s">
        <v>178</v>
      </c>
      <c r="J628" t="s">
        <v>208</v>
      </c>
      <c r="K628">
        <v>10.36</v>
      </c>
      <c r="L628" t="s">
        <v>152</v>
      </c>
      <c r="P628" t="s">
        <v>209</v>
      </c>
      <c r="S628">
        <v>32534104</v>
      </c>
      <c r="T628" t="s">
        <v>759</v>
      </c>
      <c r="U628" t="s">
        <v>760</v>
      </c>
      <c r="V628">
        <v>2020</v>
      </c>
      <c r="W628" t="s">
        <v>290</v>
      </c>
      <c r="X628">
        <v>4169</v>
      </c>
      <c r="Y628">
        <v>100139</v>
      </c>
      <c r="AA628">
        <v>300.10000610351602</v>
      </c>
      <c r="AB628" t="s">
        <v>174</v>
      </c>
      <c r="AD628" t="s">
        <v>761</v>
      </c>
      <c r="AF628" t="s">
        <v>141</v>
      </c>
      <c r="AG628" t="s">
        <v>764</v>
      </c>
      <c r="AH628" t="s">
        <v>163</v>
      </c>
      <c r="AI628">
        <v>7</v>
      </c>
      <c r="AJ628" t="s">
        <v>170</v>
      </c>
      <c r="AK628">
        <v>97</v>
      </c>
      <c r="AL628" t="s">
        <v>762</v>
      </c>
      <c r="AM628" t="s">
        <v>137</v>
      </c>
      <c r="AN628" t="s">
        <v>171</v>
      </c>
      <c r="AO628" t="s">
        <v>137</v>
      </c>
      <c r="AP628" t="s">
        <v>560</v>
      </c>
      <c r="AQ628" t="s">
        <v>145</v>
      </c>
      <c r="AR628" t="s">
        <v>137</v>
      </c>
      <c r="AS628" t="s">
        <v>168</v>
      </c>
      <c r="AT628" t="s">
        <v>137</v>
      </c>
      <c r="AU628" t="s">
        <v>293</v>
      </c>
      <c r="AV628" t="s">
        <v>515</v>
      </c>
      <c r="AW628" t="s">
        <v>765</v>
      </c>
      <c r="AX628" t="s">
        <v>310</v>
      </c>
      <c r="AY628">
        <v>3.20000015199184E-2</v>
      </c>
      <c r="AZ628" t="s">
        <v>137</v>
      </c>
      <c r="BA628">
        <v>300</v>
      </c>
      <c r="BB628" t="s">
        <v>296</v>
      </c>
      <c r="BD628">
        <v>300</v>
      </c>
      <c r="BE628" t="s">
        <v>296</v>
      </c>
      <c r="BG628" t="s">
        <v>137</v>
      </c>
      <c r="BH628" t="s">
        <v>178</v>
      </c>
      <c r="BI628" t="s">
        <v>186</v>
      </c>
      <c r="BJ628">
        <v>1</v>
      </c>
      <c r="BK628">
        <v>0</v>
      </c>
      <c r="BL628">
        <v>24</v>
      </c>
      <c r="BM628" t="s">
        <v>152</v>
      </c>
      <c r="BN628">
        <v>24</v>
      </c>
      <c r="BP628">
        <v>1</v>
      </c>
      <c r="BU628">
        <v>0</v>
      </c>
      <c r="BV628" t="s">
        <v>155</v>
      </c>
      <c r="BW628">
        <v>1</v>
      </c>
      <c r="BX628" t="s">
        <v>423</v>
      </c>
      <c r="BY628">
        <v>1</v>
      </c>
      <c r="BZ628" t="s">
        <v>475</v>
      </c>
      <c r="CA628">
        <v>5.0000000000000001E-3</v>
      </c>
      <c r="CC628">
        <v>1</v>
      </c>
      <c r="CD628">
        <v>1</v>
      </c>
      <c r="CE628" t="s">
        <v>158</v>
      </c>
      <c r="CG628" t="s">
        <v>159</v>
      </c>
      <c r="CI628" t="s">
        <v>137</v>
      </c>
      <c r="CK628" t="s">
        <v>137</v>
      </c>
      <c r="CL628" t="s">
        <v>137</v>
      </c>
      <c r="CM628" t="s">
        <v>279</v>
      </c>
      <c r="CN628">
        <v>0</v>
      </c>
      <c r="CO628">
        <v>1</v>
      </c>
      <c r="CP628">
        <v>1</v>
      </c>
      <c r="CQ628">
        <v>0</v>
      </c>
      <c r="CR628">
        <v>0</v>
      </c>
      <c r="CS628">
        <v>0</v>
      </c>
      <c r="CT628">
        <v>0</v>
      </c>
      <c r="CU628" t="s">
        <v>162</v>
      </c>
      <c r="CV628" t="s">
        <v>316</v>
      </c>
      <c r="CW628">
        <v>0</v>
      </c>
      <c r="CX628">
        <v>0</v>
      </c>
      <c r="CZ628">
        <v>5</v>
      </c>
      <c r="DA628">
        <v>10</v>
      </c>
      <c r="DB628">
        <v>6</v>
      </c>
      <c r="DC628">
        <v>3</v>
      </c>
      <c r="DD628">
        <v>10</v>
      </c>
      <c r="DE628">
        <v>5</v>
      </c>
      <c r="DF628">
        <v>5</v>
      </c>
      <c r="DG628">
        <v>10</v>
      </c>
      <c r="DH628">
        <v>0</v>
      </c>
      <c r="DI628">
        <v>5</v>
      </c>
      <c r="DJ628">
        <v>5</v>
      </c>
      <c r="DK628">
        <v>5</v>
      </c>
      <c r="DL628">
        <v>5</v>
      </c>
      <c r="DM628">
        <v>5</v>
      </c>
      <c r="DN628">
        <v>5</v>
      </c>
      <c r="DO628">
        <v>2</v>
      </c>
      <c r="DP628">
        <v>5</v>
      </c>
      <c r="DQ628">
        <v>0</v>
      </c>
      <c r="DR628">
        <v>10</v>
      </c>
      <c r="DS628">
        <v>10</v>
      </c>
      <c r="DT628">
        <v>3</v>
      </c>
      <c r="DU628">
        <v>0</v>
      </c>
      <c r="DV628">
        <v>4</v>
      </c>
      <c r="DW628">
        <v>5</v>
      </c>
      <c r="DX628">
        <v>0</v>
      </c>
      <c r="DY628">
        <v>0</v>
      </c>
      <c r="DZ628">
        <v>0</v>
      </c>
      <c r="EA628">
        <v>0</v>
      </c>
      <c r="EB628">
        <v>5</v>
      </c>
      <c r="EC628">
        <v>0</v>
      </c>
      <c r="ED628">
        <v>196</v>
      </c>
      <c r="EE628">
        <v>128</v>
      </c>
      <c r="EF628">
        <v>0.65306121110916104</v>
      </c>
      <c r="EG628" t="s">
        <v>163</v>
      </c>
      <c r="EH628">
        <v>25755</v>
      </c>
      <c r="EI628" t="s">
        <v>769</v>
      </c>
      <c r="EJ628" t="s">
        <v>302</v>
      </c>
    </row>
    <row r="629" spans="1:140" ht="15" hidden="1" x14ac:dyDescent="0.25">
      <c r="A629" t="s">
        <v>752</v>
      </c>
      <c r="B629" t="s">
        <v>753</v>
      </c>
      <c r="D629" t="s">
        <v>263</v>
      </c>
      <c r="E629">
        <v>45348</v>
      </c>
      <c r="F629">
        <v>25756</v>
      </c>
      <c r="G629" t="s">
        <v>169</v>
      </c>
      <c r="H629" t="s">
        <v>423</v>
      </c>
      <c r="I629" t="s">
        <v>178</v>
      </c>
      <c r="J629" t="s">
        <v>196</v>
      </c>
      <c r="K629">
        <v>0.16200000000000001</v>
      </c>
      <c r="L629" t="s">
        <v>197</v>
      </c>
      <c r="S629">
        <v>32534104</v>
      </c>
      <c r="T629" t="s">
        <v>759</v>
      </c>
      <c r="U629" t="s">
        <v>760</v>
      </c>
      <c r="V629">
        <v>2020</v>
      </c>
      <c r="W629" t="s">
        <v>290</v>
      </c>
      <c r="X629">
        <v>4170</v>
      </c>
      <c r="Y629">
        <v>100140</v>
      </c>
      <c r="AA629">
        <v>300.10000610351602</v>
      </c>
      <c r="AB629" t="s">
        <v>174</v>
      </c>
      <c r="AD629" t="s">
        <v>761</v>
      </c>
      <c r="AF629" t="s">
        <v>141</v>
      </c>
      <c r="AG629" t="s">
        <v>361</v>
      </c>
      <c r="AH629" t="s">
        <v>142</v>
      </c>
      <c r="AI629">
        <v>7</v>
      </c>
      <c r="AJ629" t="s">
        <v>170</v>
      </c>
      <c r="AK629">
        <v>97</v>
      </c>
      <c r="AL629" t="s">
        <v>762</v>
      </c>
      <c r="AM629" t="s">
        <v>137</v>
      </c>
      <c r="AN629" t="s">
        <v>171</v>
      </c>
      <c r="AO629" t="s">
        <v>137</v>
      </c>
      <c r="AP629" t="s">
        <v>560</v>
      </c>
      <c r="AQ629" t="s">
        <v>145</v>
      </c>
      <c r="AR629" t="s">
        <v>137</v>
      </c>
      <c r="AS629" t="s">
        <v>146</v>
      </c>
      <c r="AT629" t="s">
        <v>137</v>
      </c>
      <c r="AU629" t="s">
        <v>293</v>
      </c>
      <c r="AV629" t="s">
        <v>515</v>
      </c>
      <c r="AW629" t="s">
        <v>766</v>
      </c>
      <c r="AX629" t="s">
        <v>310</v>
      </c>
      <c r="AY629">
        <v>2.71000005304813E-2</v>
      </c>
      <c r="AZ629" t="s">
        <v>137</v>
      </c>
      <c r="BA629">
        <v>30</v>
      </c>
      <c r="BB629" t="s">
        <v>296</v>
      </c>
      <c r="BD629">
        <v>30</v>
      </c>
      <c r="BE629" t="s">
        <v>296</v>
      </c>
      <c r="BG629" t="s">
        <v>137</v>
      </c>
      <c r="BH629" t="s">
        <v>178</v>
      </c>
      <c r="BI629" t="s">
        <v>186</v>
      </c>
      <c r="BJ629">
        <v>1</v>
      </c>
      <c r="BK629">
        <v>0</v>
      </c>
      <c r="BL629">
        <v>24</v>
      </c>
      <c r="BM629" t="s">
        <v>152</v>
      </c>
      <c r="BN629">
        <v>24</v>
      </c>
      <c r="BP629">
        <v>1</v>
      </c>
      <c r="BU629">
        <v>0</v>
      </c>
      <c r="BV629" t="s">
        <v>155</v>
      </c>
      <c r="BW629">
        <v>1</v>
      </c>
      <c r="BX629" t="s">
        <v>423</v>
      </c>
      <c r="BY629">
        <v>1</v>
      </c>
      <c r="BZ629" t="s">
        <v>475</v>
      </c>
      <c r="CA629">
        <v>5.0000000000000001E-3</v>
      </c>
      <c r="CC629">
        <v>1</v>
      </c>
      <c r="CD629">
        <v>1</v>
      </c>
      <c r="CE629" t="s">
        <v>158</v>
      </c>
      <c r="CG629" t="s">
        <v>159</v>
      </c>
      <c r="CI629" t="s">
        <v>137</v>
      </c>
      <c r="CK629" t="s">
        <v>137</v>
      </c>
      <c r="CL629" t="s">
        <v>137</v>
      </c>
      <c r="CM629" t="s">
        <v>279</v>
      </c>
      <c r="CN629">
        <v>0</v>
      </c>
      <c r="CO629">
        <v>1</v>
      </c>
      <c r="CP629">
        <v>1</v>
      </c>
      <c r="CQ629">
        <v>0</v>
      </c>
      <c r="CR629">
        <v>0</v>
      </c>
      <c r="CS629">
        <v>0</v>
      </c>
      <c r="CT629">
        <v>0</v>
      </c>
      <c r="CU629" t="s">
        <v>162</v>
      </c>
      <c r="CV629" t="s">
        <v>316</v>
      </c>
      <c r="CW629">
        <v>0</v>
      </c>
      <c r="CX629">
        <v>0</v>
      </c>
      <c r="CZ629">
        <v>5</v>
      </c>
      <c r="DA629">
        <v>5</v>
      </c>
      <c r="DB629">
        <v>6</v>
      </c>
      <c r="DC629">
        <v>3</v>
      </c>
      <c r="DD629">
        <v>10</v>
      </c>
      <c r="DE629">
        <v>5</v>
      </c>
      <c r="DF629">
        <v>5</v>
      </c>
      <c r="DG629">
        <v>10</v>
      </c>
      <c r="DH629">
        <v>0</v>
      </c>
      <c r="DI629">
        <v>5</v>
      </c>
      <c r="DJ629">
        <v>5</v>
      </c>
      <c r="DK629">
        <v>5</v>
      </c>
      <c r="DL629">
        <v>5</v>
      </c>
      <c r="DM629">
        <v>5</v>
      </c>
      <c r="DN629">
        <v>5</v>
      </c>
      <c r="DO629">
        <v>2</v>
      </c>
      <c r="DP629">
        <v>5</v>
      </c>
      <c r="DQ629">
        <v>0</v>
      </c>
      <c r="DR629">
        <v>10</v>
      </c>
      <c r="DS629">
        <v>10</v>
      </c>
      <c r="DT629">
        <v>3</v>
      </c>
      <c r="DU629">
        <v>0</v>
      </c>
      <c r="DV629">
        <v>4</v>
      </c>
      <c r="DW629">
        <v>5</v>
      </c>
      <c r="DX629">
        <v>0</v>
      </c>
      <c r="DY629">
        <v>0</v>
      </c>
      <c r="DZ629">
        <v>0</v>
      </c>
      <c r="EA629">
        <v>0</v>
      </c>
      <c r="EB629">
        <v>5</v>
      </c>
      <c r="EC629">
        <v>0</v>
      </c>
      <c r="ED629">
        <v>196</v>
      </c>
      <c r="EE629">
        <v>123</v>
      </c>
      <c r="EF629">
        <v>0.62755101919174205</v>
      </c>
      <c r="EG629" t="s">
        <v>163</v>
      </c>
      <c r="EH629">
        <v>25756</v>
      </c>
      <c r="EI629" t="s">
        <v>769</v>
      </c>
      <c r="EJ629" t="s">
        <v>302</v>
      </c>
    </row>
    <row r="630" spans="1:140" ht="15" hidden="1" x14ac:dyDescent="0.25">
      <c r="A630" t="s">
        <v>752</v>
      </c>
      <c r="B630" t="s">
        <v>753</v>
      </c>
      <c r="D630" t="s">
        <v>263</v>
      </c>
      <c r="E630">
        <v>45348</v>
      </c>
      <c r="F630">
        <v>25756</v>
      </c>
      <c r="G630" t="s">
        <v>169</v>
      </c>
      <c r="H630" t="s">
        <v>423</v>
      </c>
      <c r="I630" t="s">
        <v>178</v>
      </c>
      <c r="J630" t="s">
        <v>210</v>
      </c>
      <c r="K630">
        <v>4.3</v>
      </c>
      <c r="L630" t="s">
        <v>152</v>
      </c>
      <c r="S630">
        <v>32534104</v>
      </c>
      <c r="T630" t="s">
        <v>759</v>
      </c>
      <c r="U630" t="s">
        <v>760</v>
      </c>
      <c r="V630">
        <v>2020</v>
      </c>
      <c r="W630" t="s">
        <v>290</v>
      </c>
      <c r="X630">
        <v>4170</v>
      </c>
      <c r="Y630">
        <v>100140</v>
      </c>
      <c r="AA630">
        <v>300.10000610351602</v>
      </c>
      <c r="AB630" t="s">
        <v>174</v>
      </c>
      <c r="AD630" t="s">
        <v>761</v>
      </c>
      <c r="AF630" t="s">
        <v>141</v>
      </c>
      <c r="AG630" t="s">
        <v>361</v>
      </c>
      <c r="AH630" t="s">
        <v>142</v>
      </c>
      <c r="AI630">
        <v>7</v>
      </c>
      <c r="AJ630" t="s">
        <v>170</v>
      </c>
      <c r="AK630">
        <v>97</v>
      </c>
      <c r="AL630" t="s">
        <v>762</v>
      </c>
      <c r="AM630" t="s">
        <v>137</v>
      </c>
      <c r="AN630" t="s">
        <v>171</v>
      </c>
      <c r="AO630" t="s">
        <v>137</v>
      </c>
      <c r="AP630" t="s">
        <v>560</v>
      </c>
      <c r="AQ630" t="s">
        <v>145</v>
      </c>
      <c r="AR630" t="s">
        <v>137</v>
      </c>
      <c r="AS630" t="s">
        <v>146</v>
      </c>
      <c r="AT630" t="s">
        <v>137</v>
      </c>
      <c r="AU630" t="s">
        <v>293</v>
      </c>
      <c r="AV630" t="s">
        <v>515</v>
      </c>
      <c r="AW630" t="s">
        <v>766</v>
      </c>
      <c r="AX630" t="s">
        <v>310</v>
      </c>
      <c r="AY630">
        <v>2.71000005304813E-2</v>
      </c>
      <c r="AZ630" t="s">
        <v>137</v>
      </c>
      <c r="BA630">
        <v>30</v>
      </c>
      <c r="BB630" t="s">
        <v>296</v>
      </c>
      <c r="BD630">
        <v>30</v>
      </c>
      <c r="BE630" t="s">
        <v>296</v>
      </c>
      <c r="BG630" t="s">
        <v>137</v>
      </c>
      <c r="BH630" t="s">
        <v>178</v>
      </c>
      <c r="BI630" t="s">
        <v>186</v>
      </c>
      <c r="BJ630">
        <v>1</v>
      </c>
      <c r="BK630">
        <v>0</v>
      </c>
      <c r="BL630">
        <v>24</v>
      </c>
      <c r="BM630" t="s">
        <v>152</v>
      </c>
      <c r="BN630">
        <v>24</v>
      </c>
      <c r="BP630">
        <v>1</v>
      </c>
      <c r="BU630">
        <v>0</v>
      </c>
      <c r="BV630" t="s">
        <v>155</v>
      </c>
      <c r="BW630">
        <v>1</v>
      </c>
      <c r="BX630" t="s">
        <v>423</v>
      </c>
      <c r="BY630">
        <v>1</v>
      </c>
      <c r="BZ630" t="s">
        <v>475</v>
      </c>
      <c r="CA630">
        <v>5.0000000000000001E-3</v>
      </c>
      <c r="CC630">
        <v>1</v>
      </c>
      <c r="CD630">
        <v>1</v>
      </c>
      <c r="CE630" t="s">
        <v>158</v>
      </c>
      <c r="CG630" t="s">
        <v>159</v>
      </c>
      <c r="CI630" t="s">
        <v>137</v>
      </c>
      <c r="CK630" t="s">
        <v>137</v>
      </c>
      <c r="CL630" t="s">
        <v>137</v>
      </c>
      <c r="CM630" t="s">
        <v>279</v>
      </c>
      <c r="CN630">
        <v>0</v>
      </c>
      <c r="CO630">
        <v>1</v>
      </c>
      <c r="CP630">
        <v>1</v>
      </c>
      <c r="CQ630">
        <v>0</v>
      </c>
      <c r="CR630">
        <v>0</v>
      </c>
      <c r="CS630">
        <v>0</v>
      </c>
      <c r="CT630">
        <v>0</v>
      </c>
      <c r="CU630" t="s">
        <v>162</v>
      </c>
      <c r="CV630" t="s">
        <v>316</v>
      </c>
      <c r="CW630">
        <v>0</v>
      </c>
      <c r="CX630">
        <v>0</v>
      </c>
      <c r="CZ630">
        <v>5</v>
      </c>
      <c r="DA630">
        <v>5</v>
      </c>
      <c r="DB630">
        <v>6</v>
      </c>
      <c r="DC630">
        <v>3</v>
      </c>
      <c r="DD630">
        <v>10</v>
      </c>
      <c r="DE630">
        <v>5</v>
      </c>
      <c r="DF630">
        <v>5</v>
      </c>
      <c r="DG630">
        <v>10</v>
      </c>
      <c r="DH630">
        <v>0</v>
      </c>
      <c r="DI630">
        <v>5</v>
      </c>
      <c r="DJ630">
        <v>5</v>
      </c>
      <c r="DK630">
        <v>5</v>
      </c>
      <c r="DL630">
        <v>5</v>
      </c>
      <c r="DM630">
        <v>5</v>
      </c>
      <c r="DN630">
        <v>5</v>
      </c>
      <c r="DO630">
        <v>2</v>
      </c>
      <c r="DP630">
        <v>5</v>
      </c>
      <c r="DQ630">
        <v>0</v>
      </c>
      <c r="DR630">
        <v>10</v>
      </c>
      <c r="DS630">
        <v>10</v>
      </c>
      <c r="DT630">
        <v>3</v>
      </c>
      <c r="DU630">
        <v>0</v>
      </c>
      <c r="DV630">
        <v>4</v>
      </c>
      <c r="DW630">
        <v>5</v>
      </c>
      <c r="DX630">
        <v>0</v>
      </c>
      <c r="DY630">
        <v>0</v>
      </c>
      <c r="DZ630">
        <v>0</v>
      </c>
      <c r="EA630">
        <v>0</v>
      </c>
      <c r="EB630">
        <v>5</v>
      </c>
      <c r="EC630">
        <v>0</v>
      </c>
      <c r="ED630">
        <v>196</v>
      </c>
      <c r="EE630">
        <v>123</v>
      </c>
      <c r="EF630">
        <v>0.62755101919174205</v>
      </c>
      <c r="EG630" t="s">
        <v>163</v>
      </c>
      <c r="EH630">
        <v>25756</v>
      </c>
      <c r="EI630" t="s">
        <v>769</v>
      </c>
      <c r="EJ630" t="s">
        <v>302</v>
      </c>
    </row>
    <row r="631" spans="1:140" ht="15" hidden="1" x14ac:dyDescent="0.25">
      <c r="A631" t="s">
        <v>752</v>
      </c>
      <c r="B631" t="s">
        <v>753</v>
      </c>
      <c r="D631" t="s">
        <v>263</v>
      </c>
      <c r="E631">
        <v>45348</v>
      </c>
      <c r="F631">
        <v>25756</v>
      </c>
      <c r="G631" t="s">
        <v>169</v>
      </c>
      <c r="H631" t="s">
        <v>423</v>
      </c>
      <c r="I631" t="s">
        <v>178</v>
      </c>
      <c r="J631" t="s">
        <v>179</v>
      </c>
      <c r="K631">
        <v>1</v>
      </c>
      <c r="L631" t="s">
        <v>152</v>
      </c>
      <c r="S631">
        <v>32534104</v>
      </c>
      <c r="T631" t="s">
        <v>759</v>
      </c>
      <c r="U631" t="s">
        <v>760</v>
      </c>
      <c r="V631">
        <v>2020</v>
      </c>
      <c r="W631" t="s">
        <v>290</v>
      </c>
      <c r="X631">
        <v>4170</v>
      </c>
      <c r="Y631">
        <v>100140</v>
      </c>
      <c r="AA631">
        <v>300.10000610351602</v>
      </c>
      <c r="AB631" t="s">
        <v>174</v>
      </c>
      <c r="AD631" t="s">
        <v>761</v>
      </c>
      <c r="AF631" t="s">
        <v>141</v>
      </c>
      <c r="AG631" t="s">
        <v>361</v>
      </c>
      <c r="AH631" t="s">
        <v>142</v>
      </c>
      <c r="AI631">
        <v>7</v>
      </c>
      <c r="AJ631" t="s">
        <v>170</v>
      </c>
      <c r="AK631">
        <v>97</v>
      </c>
      <c r="AL631" t="s">
        <v>762</v>
      </c>
      <c r="AM631" t="s">
        <v>137</v>
      </c>
      <c r="AN631" t="s">
        <v>171</v>
      </c>
      <c r="AO631" t="s">
        <v>137</v>
      </c>
      <c r="AP631" t="s">
        <v>560</v>
      </c>
      <c r="AQ631" t="s">
        <v>145</v>
      </c>
      <c r="AR631" t="s">
        <v>137</v>
      </c>
      <c r="AS631" t="s">
        <v>146</v>
      </c>
      <c r="AT631" t="s">
        <v>137</v>
      </c>
      <c r="AU631" t="s">
        <v>293</v>
      </c>
      <c r="AV631" t="s">
        <v>515</v>
      </c>
      <c r="AW631" t="s">
        <v>766</v>
      </c>
      <c r="AX631" t="s">
        <v>310</v>
      </c>
      <c r="AY631">
        <v>2.71000005304813E-2</v>
      </c>
      <c r="AZ631" t="s">
        <v>137</v>
      </c>
      <c r="BA631">
        <v>30</v>
      </c>
      <c r="BB631" t="s">
        <v>296</v>
      </c>
      <c r="BD631">
        <v>30</v>
      </c>
      <c r="BE631" t="s">
        <v>296</v>
      </c>
      <c r="BG631" t="s">
        <v>137</v>
      </c>
      <c r="BH631" t="s">
        <v>178</v>
      </c>
      <c r="BI631" t="s">
        <v>186</v>
      </c>
      <c r="BJ631">
        <v>1</v>
      </c>
      <c r="BK631">
        <v>0</v>
      </c>
      <c r="BL631">
        <v>24</v>
      </c>
      <c r="BM631" t="s">
        <v>152</v>
      </c>
      <c r="BN631">
        <v>24</v>
      </c>
      <c r="BP631">
        <v>1</v>
      </c>
      <c r="BU631">
        <v>0</v>
      </c>
      <c r="BV631" t="s">
        <v>155</v>
      </c>
      <c r="BW631">
        <v>1</v>
      </c>
      <c r="BX631" t="s">
        <v>423</v>
      </c>
      <c r="BY631">
        <v>1</v>
      </c>
      <c r="BZ631" t="s">
        <v>475</v>
      </c>
      <c r="CA631">
        <v>5.0000000000000001E-3</v>
      </c>
      <c r="CC631">
        <v>1</v>
      </c>
      <c r="CD631">
        <v>1</v>
      </c>
      <c r="CE631" t="s">
        <v>158</v>
      </c>
      <c r="CG631" t="s">
        <v>159</v>
      </c>
      <c r="CI631" t="s">
        <v>137</v>
      </c>
      <c r="CK631" t="s">
        <v>137</v>
      </c>
      <c r="CL631" t="s">
        <v>137</v>
      </c>
      <c r="CM631" t="s">
        <v>279</v>
      </c>
      <c r="CN631">
        <v>0</v>
      </c>
      <c r="CO631">
        <v>1</v>
      </c>
      <c r="CP631">
        <v>1</v>
      </c>
      <c r="CQ631">
        <v>0</v>
      </c>
      <c r="CR631">
        <v>0</v>
      </c>
      <c r="CS631">
        <v>0</v>
      </c>
      <c r="CT631">
        <v>0</v>
      </c>
      <c r="CU631" t="s">
        <v>162</v>
      </c>
      <c r="CV631" t="s">
        <v>316</v>
      </c>
      <c r="CW631">
        <v>0</v>
      </c>
      <c r="CX631">
        <v>0</v>
      </c>
      <c r="CZ631">
        <v>5</v>
      </c>
      <c r="DA631">
        <v>5</v>
      </c>
      <c r="DB631">
        <v>6</v>
      </c>
      <c r="DC631">
        <v>3</v>
      </c>
      <c r="DD631">
        <v>10</v>
      </c>
      <c r="DE631">
        <v>5</v>
      </c>
      <c r="DF631">
        <v>5</v>
      </c>
      <c r="DG631">
        <v>10</v>
      </c>
      <c r="DH631">
        <v>0</v>
      </c>
      <c r="DI631">
        <v>5</v>
      </c>
      <c r="DJ631">
        <v>5</v>
      </c>
      <c r="DK631">
        <v>5</v>
      </c>
      <c r="DL631">
        <v>5</v>
      </c>
      <c r="DM631">
        <v>5</v>
      </c>
      <c r="DN631">
        <v>5</v>
      </c>
      <c r="DO631">
        <v>2</v>
      </c>
      <c r="DP631">
        <v>5</v>
      </c>
      <c r="DQ631">
        <v>0</v>
      </c>
      <c r="DR631">
        <v>10</v>
      </c>
      <c r="DS631">
        <v>10</v>
      </c>
      <c r="DT631">
        <v>3</v>
      </c>
      <c r="DU631">
        <v>0</v>
      </c>
      <c r="DV631">
        <v>4</v>
      </c>
      <c r="DW631">
        <v>5</v>
      </c>
      <c r="DX631">
        <v>0</v>
      </c>
      <c r="DY631">
        <v>0</v>
      </c>
      <c r="DZ631">
        <v>0</v>
      </c>
      <c r="EA631">
        <v>0</v>
      </c>
      <c r="EB631">
        <v>5</v>
      </c>
      <c r="EC631">
        <v>0</v>
      </c>
      <c r="ED631">
        <v>196</v>
      </c>
      <c r="EE631">
        <v>123</v>
      </c>
      <c r="EF631">
        <v>0.62755101919174205</v>
      </c>
      <c r="EG631" t="s">
        <v>163</v>
      </c>
      <c r="EH631">
        <v>25756</v>
      </c>
      <c r="EI631" t="s">
        <v>769</v>
      </c>
      <c r="EJ631" t="s">
        <v>302</v>
      </c>
    </row>
    <row r="632" spans="1:140" ht="15" hidden="1" x14ac:dyDescent="0.25">
      <c r="A632" t="s">
        <v>752</v>
      </c>
      <c r="B632" t="s">
        <v>753</v>
      </c>
      <c r="D632" t="s">
        <v>263</v>
      </c>
      <c r="E632">
        <v>45348</v>
      </c>
      <c r="F632">
        <v>25756</v>
      </c>
      <c r="G632" t="s">
        <v>169</v>
      </c>
      <c r="H632" t="s">
        <v>423</v>
      </c>
      <c r="I632" t="s">
        <v>178</v>
      </c>
      <c r="J632" t="s">
        <v>249</v>
      </c>
      <c r="K632">
        <v>13.6</v>
      </c>
      <c r="L632" t="s">
        <v>768</v>
      </c>
      <c r="S632">
        <v>32534104</v>
      </c>
      <c r="T632" t="s">
        <v>759</v>
      </c>
      <c r="U632" t="s">
        <v>760</v>
      </c>
      <c r="V632">
        <v>2020</v>
      </c>
      <c r="W632" t="s">
        <v>290</v>
      </c>
      <c r="X632">
        <v>4170</v>
      </c>
      <c r="Y632">
        <v>100140</v>
      </c>
      <c r="AA632">
        <v>300.10000610351602</v>
      </c>
      <c r="AB632" t="s">
        <v>174</v>
      </c>
      <c r="AD632" t="s">
        <v>761</v>
      </c>
      <c r="AF632" t="s">
        <v>141</v>
      </c>
      <c r="AG632" t="s">
        <v>361</v>
      </c>
      <c r="AH632" t="s">
        <v>142</v>
      </c>
      <c r="AI632">
        <v>7</v>
      </c>
      <c r="AJ632" t="s">
        <v>170</v>
      </c>
      <c r="AK632">
        <v>97</v>
      </c>
      <c r="AL632" t="s">
        <v>762</v>
      </c>
      <c r="AM632" t="s">
        <v>137</v>
      </c>
      <c r="AN632" t="s">
        <v>171</v>
      </c>
      <c r="AO632" t="s">
        <v>137</v>
      </c>
      <c r="AP632" t="s">
        <v>560</v>
      </c>
      <c r="AQ632" t="s">
        <v>145</v>
      </c>
      <c r="AR632" t="s">
        <v>137</v>
      </c>
      <c r="AS632" t="s">
        <v>146</v>
      </c>
      <c r="AT632" t="s">
        <v>137</v>
      </c>
      <c r="AU632" t="s">
        <v>293</v>
      </c>
      <c r="AV632" t="s">
        <v>515</v>
      </c>
      <c r="AW632" t="s">
        <v>766</v>
      </c>
      <c r="AX632" t="s">
        <v>310</v>
      </c>
      <c r="AY632">
        <v>2.71000005304813E-2</v>
      </c>
      <c r="AZ632" t="s">
        <v>137</v>
      </c>
      <c r="BA632">
        <v>30</v>
      </c>
      <c r="BB632" t="s">
        <v>296</v>
      </c>
      <c r="BD632">
        <v>30</v>
      </c>
      <c r="BE632" t="s">
        <v>296</v>
      </c>
      <c r="BG632" t="s">
        <v>137</v>
      </c>
      <c r="BH632" t="s">
        <v>178</v>
      </c>
      <c r="BI632" t="s">
        <v>186</v>
      </c>
      <c r="BJ632">
        <v>1</v>
      </c>
      <c r="BK632">
        <v>0</v>
      </c>
      <c r="BL632">
        <v>24</v>
      </c>
      <c r="BM632" t="s">
        <v>152</v>
      </c>
      <c r="BN632">
        <v>24</v>
      </c>
      <c r="BP632">
        <v>1</v>
      </c>
      <c r="BU632">
        <v>0</v>
      </c>
      <c r="BV632" t="s">
        <v>155</v>
      </c>
      <c r="BW632">
        <v>1</v>
      </c>
      <c r="BX632" t="s">
        <v>423</v>
      </c>
      <c r="BY632">
        <v>1</v>
      </c>
      <c r="BZ632" t="s">
        <v>475</v>
      </c>
      <c r="CA632">
        <v>5.0000000000000001E-3</v>
      </c>
      <c r="CC632">
        <v>1</v>
      </c>
      <c r="CD632">
        <v>1</v>
      </c>
      <c r="CE632" t="s">
        <v>158</v>
      </c>
      <c r="CG632" t="s">
        <v>159</v>
      </c>
      <c r="CI632" t="s">
        <v>137</v>
      </c>
      <c r="CK632" t="s">
        <v>137</v>
      </c>
      <c r="CL632" t="s">
        <v>137</v>
      </c>
      <c r="CM632" t="s">
        <v>279</v>
      </c>
      <c r="CN632">
        <v>0</v>
      </c>
      <c r="CO632">
        <v>1</v>
      </c>
      <c r="CP632">
        <v>1</v>
      </c>
      <c r="CQ632">
        <v>0</v>
      </c>
      <c r="CR632">
        <v>0</v>
      </c>
      <c r="CS632">
        <v>0</v>
      </c>
      <c r="CT632">
        <v>0</v>
      </c>
      <c r="CU632" t="s">
        <v>162</v>
      </c>
      <c r="CV632" t="s">
        <v>316</v>
      </c>
      <c r="CW632">
        <v>0</v>
      </c>
      <c r="CX632">
        <v>0</v>
      </c>
      <c r="CZ632">
        <v>5</v>
      </c>
      <c r="DA632">
        <v>5</v>
      </c>
      <c r="DB632">
        <v>6</v>
      </c>
      <c r="DC632">
        <v>3</v>
      </c>
      <c r="DD632">
        <v>10</v>
      </c>
      <c r="DE632">
        <v>5</v>
      </c>
      <c r="DF632">
        <v>5</v>
      </c>
      <c r="DG632">
        <v>10</v>
      </c>
      <c r="DH632">
        <v>0</v>
      </c>
      <c r="DI632">
        <v>5</v>
      </c>
      <c r="DJ632">
        <v>5</v>
      </c>
      <c r="DK632">
        <v>5</v>
      </c>
      <c r="DL632">
        <v>5</v>
      </c>
      <c r="DM632">
        <v>5</v>
      </c>
      <c r="DN632">
        <v>5</v>
      </c>
      <c r="DO632">
        <v>2</v>
      </c>
      <c r="DP632">
        <v>5</v>
      </c>
      <c r="DQ632">
        <v>0</v>
      </c>
      <c r="DR632">
        <v>10</v>
      </c>
      <c r="DS632">
        <v>10</v>
      </c>
      <c r="DT632">
        <v>3</v>
      </c>
      <c r="DU632">
        <v>0</v>
      </c>
      <c r="DV632">
        <v>4</v>
      </c>
      <c r="DW632">
        <v>5</v>
      </c>
      <c r="DX632">
        <v>0</v>
      </c>
      <c r="DY632">
        <v>0</v>
      </c>
      <c r="DZ632">
        <v>0</v>
      </c>
      <c r="EA632">
        <v>0</v>
      </c>
      <c r="EB632">
        <v>5</v>
      </c>
      <c r="EC632">
        <v>0</v>
      </c>
      <c r="ED632">
        <v>196</v>
      </c>
      <c r="EE632">
        <v>123</v>
      </c>
      <c r="EF632">
        <v>0.62755101919174205</v>
      </c>
      <c r="EG632" t="s">
        <v>163</v>
      </c>
      <c r="EH632">
        <v>25756</v>
      </c>
      <c r="EI632" t="s">
        <v>769</v>
      </c>
      <c r="EJ632" t="s">
        <v>302</v>
      </c>
    </row>
    <row r="633" spans="1:140" ht="15" hidden="1" x14ac:dyDescent="0.25">
      <c r="A633" t="s">
        <v>752</v>
      </c>
      <c r="B633" t="s">
        <v>753</v>
      </c>
      <c r="D633" t="s">
        <v>263</v>
      </c>
      <c r="E633">
        <v>45348</v>
      </c>
      <c r="F633">
        <v>25756</v>
      </c>
      <c r="G633" t="s">
        <v>169</v>
      </c>
      <c r="H633" t="s">
        <v>423</v>
      </c>
      <c r="I633" t="s">
        <v>178</v>
      </c>
      <c r="J633" t="s">
        <v>284</v>
      </c>
      <c r="K633">
        <v>9.74E-2</v>
      </c>
      <c r="L633" t="s">
        <v>258</v>
      </c>
      <c r="S633">
        <v>32534104</v>
      </c>
      <c r="T633" t="s">
        <v>759</v>
      </c>
      <c r="U633" t="s">
        <v>760</v>
      </c>
      <c r="V633">
        <v>2020</v>
      </c>
      <c r="W633" t="s">
        <v>290</v>
      </c>
      <c r="X633">
        <v>4170</v>
      </c>
      <c r="Y633">
        <v>100140</v>
      </c>
      <c r="AA633">
        <v>300.10000610351602</v>
      </c>
      <c r="AB633" t="s">
        <v>174</v>
      </c>
      <c r="AD633" t="s">
        <v>761</v>
      </c>
      <c r="AF633" t="s">
        <v>141</v>
      </c>
      <c r="AG633" t="s">
        <v>361</v>
      </c>
      <c r="AH633" t="s">
        <v>142</v>
      </c>
      <c r="AI633">
        <v>7</v>
      </c>
      <c r="AJ633" t="s">
        <v>170</v>
      </c>
      <c r="AK633">
        <v>97</v>
      </c>
      <c r="AL633" t="s">
        <v>762</v>
      </c>
      <c r="AM633" t="s">
        <v>137</v>
      </c>
      <c r="AN633" t="s">
        <v>171</v>
      </c>
      <c r="AO633" t="s">
        <v>137</v>
      </c>
      <c r="AP633" t="s">
        <v>560</v>
      </c>
      <c r="AQ633" t="s">
        <v>145</v>
      </c>
      <c r="AR633" t="s">
        <v>137</v>
      </c>
      <c r="AS633" t="s">
        <v>146</v>
      </c>
      <c r="AT633" t="s">
        <v>137</v>
      </c>
      <c r="AU633" t="s">
        <v>293</v>
      </c>
      <c r="AV633" t="s">
        <v>515</v>
      </c>
      <c r="AW633" t="s">
        <v>766</v>
      </c>
      <c r="AX633" t="s">
        <v>310</v>
      </c>
      <c r="AY633">
        <v>2.71000005304813E-2</v>
      </c>
      <c r="AZ633" t="s">
        <v>137</v>
      </c>
      <c r="BA633">
        <v>30</v>
      </c>
      <c r="BB633" t="s">
        <v>296</v>
      </c>
      <c r="BD633">
        <v>30</v>
      </c>
      <c r="BE633" t="s">
        <v>296</v>
      </c>
      <c r="BG633" t="s">
        <v>137</v>
      </c>
      <c r="BH633" t="s">
        <v>178</v>
      </c>
      <c r="BI633" t="s">
        <v>186</v>
      </c>
      <c r="BJ633">
        <v>1</v>
      </c>
      <c r="BK633">
        <v>0</v>
      </c>
      <c r="BL633">
        <v>24</v>
      </c>
      <c r="BM633" t="s">
        <v>152</v>
      </c>
      <c r="BN633">
        <v>24</v>
      </c>
      <c r="BP633">
        <v>1</v>
      </c>
      <c r="BU633">
        <v>0</v>
      </c>
      <c r="BV633" t="s">
        <v>155</v>
      </c>
      <c r="BW633">
        <v>1</v>
      </c>
      <c r="BX633" t="s">
        <v>423</v>
      </c>
      <c r="BY633">
        <v>1</v>
      </c>
      <c r="BZ633" t="s">
        <v>475</v>
      </c>
      <c r="CA633">
        <v>5.0000000000000001E-3</v>
      </c>
      <c r="CC633">
        <v>1</v>
      </c>
      <c r="CD633">
        <v>1</v>
      </c>
      <c r="CE633" t="s">
        <v>158</v>
      </c>
      <c r="CG633" t="s">
        <v>159</v>
      </c>
      <c r="CI633" t="s">
        <v>137</v>
      </c>
      <c r="CK633" t="s">
        <v>137</v>
      </c>
      <c r="CL633" t="s">
        <v>137</v>
      </c>
      <c r="CM633" t="s">
        <v>279</v>
      </c>
      <c r="CN633">
        <v>0</v>
      </c>
      <c r="CO633">
        <v>1</v>
      </c>
      <c r="CP633">
        <v>1</v>
      </c>
      <c r="CQ633">
        <v>0</v>
      </c>
      <c r="CR633">
        <v>0</v>
      </c>
      <c r="CS633">
        <v>0</v>
      </c>
      <c r="CT633">
        <v>0</v>
      </c>
      <c r="CU633" t="s">
        <v>162</v>
      </c>
      <c r="CV633" t="s">
        <v>316</v>
      </c>
      <c r="CW633">
        <v>0</v>
      </c>
      <c r="CX633">
        <v>0</v>
      </c>
      <c r="CZ633">
        <v>5</v>
      </c>
      <c r="DA633">
        <v>5</v>
      </c>
      <c r="DB633">
        <v>6</v>
      </c>
      <c r="DC633">
        <v>3</v>
      </c>
      <c r="DD633">
        <v>10</v>
      </c>
      <c r="DE633">
        <v>5</v>
      </c>
      <c r="DF633">
        <v>5</v>
      </c>
      <c r="DG633">
        <v>10</v>
      </c>
      <c r="DH633">
        <v>0</v>
      </c>
      <c r="DI633">
        <v>5</v>
      </c>
      <c r="DJ633">
        <v>5</v>
      </c>
      <c r="DK633">
        <v>5</v>
      </c>
      <c r="DL633">
        <v>5</v>
      </c>
      <c r="DM633">
        <v>5</v>
      </c>
      <c r="DN633">
        <v>5</v>
      </c>
      <c r="DO633">
        <v>2</v>
      </c>
      <c r="DP633">
        <v>5</v>
      </c>
      <c r="DQ633">
        <v>0</v>
      </c>
      <c r="DR633">
        <v>10</v>
      </c>
      <c r="DS633">
        <v>10</v>
      </c>
      <c r="DT633">
        <v>3</v>
      </c>
      <c r="DU633">
        <v>0</v>
      </c>
      <c r="DV633">
        <v>4</v>
      </c>
      <c r="DW633">
        <v>5</v>
      </c>
      <c r="DX633">
        <v>0</v>
      </c>
      <c r="DY633">
        <v>0</v>
      </c>
      <c r="DZ633">
        <v>0</v>
      </c>
      <c r="EA633">
        <v>0</v>
      </c>
      <c r="EB633">
        <v>5</v>
      </c>
      <c r="EC633">
        <v>0</v>
      </c>
      <c r="ED633">
        <v>196</v>
      </c>
      <c r="EE633">
        <v>123</v>
      </c>
      <c r="EF633">
        <v>0.62755101919174205</v>
      </c>
      <c r="EG633" t="s">
        <v>163</v>
      </c>
      <c r="EH633">
        <v>25756</v>
      </c>
      <c r="EI633" t="s">
        <v>769</v>
      </c>
      <c r="EJ633" t="s">
        <v>302</v>
      </c>
    </row>
    <row r="634" spans="1:140" ht="15" hidden="1" x14ac:dyDescent="0.25">
      <c r="A634" t="s">
        <v>752</v>
      </c>
      <c r="B634" t="s">
        <v>753</v>
      </c>
      <c r="D634" t="s">
        <v>263</v>
      </c>
      <c r="E634">
        <v>45348</v>
      </c>
      <c r="F634">
        <v>25756</v>
      </c>
      <c r="G634" t="s">
        <v>169</v>
      </c>
      <c r="H634" t="s">
        <v>423</v>
      </c>
      <c r="I634" t="s">
        <v>178</v>
      </c>
      <c r="J634" t="s">
        <v>208</v>
      </c>
      <c r="K634">
        <v>7.4939999999999998</v>
      </c>
      <c r="L634" t="s">
        <v>152</v>
      </c>
      <c r="P634" t="s">
        <v>209</v>
      </c>
      <c r="S634">
        <v>32534104</v>
      </c>
      <c r="T634" t="s">
        <v>759</v>
      </c>
      <c r="U634" t="s">
        <v>760</v>
      </c>
      <c r="V634">
        <v>2020</v>
      </c>
      <c r="W634" t="s">
        <v>290</v>
      </c>
      <c r="X634">
        <v>4170</v>
      </c>
      <c r="Y634">
        <v>100140</v>
      </c>
      <c r="AA634">
        <v>300.10000610351602</v>
      </c>
      <c r="AB634" t="s">
        <v>174</v>
      </c>
      <c r="AD634" t="s">
        <v>761</v>
      </c>
      <c r="AF634" t="s">
        <v>141</v>
      </c>
      <c r="AG634" t="s">
        <v>361</v>
      </c>
      <c r="AH634" t="s">
        <v>142</v>
      </c>
      <c r="AI634">
        <v>7</v>
      </c>
      <c r="AJ634" t="s">
        <v>170</v>
      </c>
      <c r="AK634">
        <v>97</v>
      </c>
      <c r="AL634" t="s">
        <v>762</v>
      </c>
      <c r="AM634" t="s">
        <v>137</v>
      </c>
      <c r="AN634" t="s">
        <v>171</v>
      </c>
      <c r="AO634" t="s">
        <v>137</v>
      </c>
      <c r="AP634" t="s">
        <v>560</v>
      </c>
      <c r="AQ634" t="s">
        <v>145</v>
      </c>
      <c r="AR634" t="s">
        <v>137</v>
      </c>
      <c r="AS634" t="s">
        <v>146</v>
      </c>
      <c r="AT634" t="s">
        <v>137</v>
      </c>
      <c r="AU634" t="s">
        <v>293</v>
      </c>
      <c r="AV634" t="s">
        <v>515</v>
      </c>
      <c r="AW634" t="s">
        <v>766</v>
      </c>
      <c r="AX634" t="s">
        <v>310</v>
      </c>
      <c r="AY634">
        <v>2.71000005304813E-2</v>
      </c>
      <c r="AZ634" t="s">
        <v>137</v>
      </c>
      <c r="BA634">
        <v>30</v>
      </c>
      <c r="BB634" t="s">
        <v>296</v>
      </c>
      <c r="BD634">
        <v>30</v>
      </c>
      <c r="BE634" t="s">
        <v>296</v>
      </c>
      <c r="BG634" t="s">
        <v>137</v>
      </c>
      <c r="BH634" t="s">
        <v>178</v>
      </c>
      <c r="BI634" t="s">
        <v>186</v>
      </c>
      <c r="BJ634">
        <v>1</v>
      </c>
      <c r="BK634">
        <v>0</v>
      </c>
      <c r="BL634">
        <v>24</v>
      </c>
      <c r="BM634" t="s">
        <v>152</v>
      </c>
      <c r="BN634">
        <v>24</v>
      </c>
      <c r="BP634">
        <v>1</v>
      </c>
      <c r="BU634">
        <v>0</v>
      </c>
      <c r="BV634" t="s">
        <v>155</v>
      </c>
      <c r="BW634">
        <v>1</v>
      </c>
      <c r="BX634" t="s">
        <v>423</v>
      </c>
      <c r="BY634">
        <v>1</v>
      </c>
      <c r="BZ634" t="s">
        <v>475</v>
      </c>
      <c r="CA634">
        <v>5.0000000000000001E-3</v>
      </c>
      <c r="CC634">
        <v>1</v>
      </c>
      <c r="CD634">
        <v>1</v>
      </c>
      <c r="CE634" t="s">
        <v>158</v>
      </c>
      <c r="CG634" t="s">
        <v>159</v>
      </c>
      <c r="CI634" t="s">
        <v>137</v>
      </c>
      <c r="CK634" t="s">
        <v>137</v>
      </c>
      <c r="CL634" t="s">
        <v>137</v>
      </c>
      <c r="CM634" t="s">
        <v>279</v>
      </c>
      <c r="CN634">
        <v>0</v>
      </c>
      <c r="CO634">
        <v>1</v>
      </c>
      <c r="CP634">
        <v>1</v>
      </c>
      <c r="CQ634">
        <v>0</v>
      </c>
      <c r="CR634">
        <v>0</v>
      </c>
      <c r="CS634">
        <v>0</v>
      </c>
      <c r="CT634">
        <v>0</v>
      </c>
      <c r="CU634" t="s">
        <v>162</v>
      </c>
      <c r="CV634" t="s">
        <v>316</v>
      </c>
      <c r="CW634">
        <v>0</v>
      </c>
      <c r="CX634">
        <v>0</v>
      </c>
      <c r="CZ634">
        <v>5</v>
      </c>
      <c r="DA634">
        <v>5</v>
      </c>
      <c r="DB634">
        <v>6</v>
      </c>
      <c r="DC634">
        <v>3</v>
      </c>
      <c r="DD634">
        <v>10</v>
      </c>
      <c r="DE634">
        <v>5</v>
      </c>
      <c r="DF634">
        <v>5</v>
      </c>
      <c r="DG634">
        <v>10</v>
      </c>
      <c r="DH634">
        <v>0</v>
      </c>
      <c r="DI634">
        <v>5</v>
      </c>
      <c r="DJ634">
        <v>5</v>
      </c>
      <c r="DK634">
        <v>5</v>
      </c>
      <c r="DL634">
        <v>5</v>
      </c>
      <c r="DM634">
        <v>5</v>
      </c>
      <c r="DN634">
        <v>5</v>
      </c>
      <c r="DO634">
        <v>2</v>
      </c>
      <c r="DP634">
        <v>5</v>
      </c>
      <c r="DQ634">
        <v>0</v>
      </c>
      <c r="DR634">
        <v>10</v>
      </c>
      <c r="DS634">
        <v>10</v>
      </c>
      <c r="DT634">
        <v>3</v>
      </c>
      <c r="DU634">
        <v>0</v>
      </c>
      <c r="DV634">
        <v>4</v>
      </c>
      <c r="DW634">
        <v>5</v>
      </c>
      <c r="DX634">
        <v>0</v>
      </c>
      <c r="DY634">
        <v>0</v>
      </c>
      <c r="DZ634">
        <v>0</v>
      </c>
      <c r="EA634">
        <v>0</v>
      </c>
      <c r="EB634">
        <v>5</v>
      </c>
      <c r="EC634">
        <v>0</v>
      </c>
      <c r="ED634">
        <v>196</v>
      </c>
      <c r="EE634">
        <v>123</v>
      </c>
      <c r="EF634">
        <v>0.62755101919174205</v>
      </c>
      <c r="EG634" t="s">
        <v>163</v>
      </c>
      <c r="EH634">
        <v>25756</v>
      </c>
      <c r="EI634" t="s">
        <v>769</v>
      </c>
      <c r="EJ634" t="s">
        <v>302</v>
      </c>
    </row>
    <row r="635" spans="1:140" ht="15" hidden="1" x14ac:dyDescent="0.25">
      <c r="A635" t="s">
        <v>752</v>
      </c>
      <c r="B635" t="s">
        <v>753</v>
      </c>
      <c r="D635" t="s">
        <v>263</v>
      </c>
      <c r="E635">
        <v>45348</v>
      </c>
      <c r="F635">
        <v>25757</v>
      </c>
      <c r="G635" t="s">
        <v>169</v>
      </c>
      <c r="H635" t="s">
        <v>423</v>
      </c>
      <c r="I635" t="s">
        <v>178</v>
      </c>
      <c r="J635" t="s">
        <v>196</v>
      </c>
      <c r="K635">
        <v>0.154</v>
      </c>
      <c r="L635" t="s">
        <v>197</v>
      </c>
      <c r="S635">
        <v>32534104</v>
      </c>
      <c r="T635" t="s">
        <v>759</v>
      </c>
      <c r="U635" t="s">
        <v>760</v>
      </c>
      <c r="V635">
        <v>2020</v>
      </c>
      <c r="W635" t="s">
        <v>290</v>
      </c>
      <c r="X635">
        <v>4171</v>
      </c>
      <c r="Y635">
        <v>100141</v>
      </c>
      <c r="AA635">
        <v>300.10000610351602</v>
      </c>
      <c r="AB635" t="s">
        <v>174</v>
      </c>
      <c r="AD635" t="s">
        <v>761</v>
      </c>
      <c r="AF635" t="s">
        <v>141</v>
      </c>
      <c r="AG635" t="s">
        <v>764</v>
      </c>
      <c r="AH635" t="s">
        <v>163</v>
      </c>
      <c r="AI635">
        <v>7</v>
      </c>
      <c r="AJ635" t="s">
        <v>170</v>
      </c>
      <c r="AK635">
        <v>97</v>
      </c>
      <c r="AL635" t="s">
        <v>762</v>
      </c>
      <c r="AM635" t="s">
        <v>137</v>
      </c>
      <c r="AN635" t="s">
        <v>171</v>
      </c>
      <c r="AO635" t="s">
        <v>137</v>
      </c>
      <c r="AP635" t="s">
        <v>560</v>
      </c>
      <c r="AQ635" t="s">
        <v>145</v>
      </c>
      <c r="AR635" t="s">
        <v>137</v>
      </c>
      <c r="AS635" t="s">
        <v>146</v>
      </c>
      <c r="AT635" t="s">
        <v>137</v>
      </c>
      <c r="AU635" t="s">
        <v>293</v>
      </c>
      <c r="AV635" t="s">
        <v>515</v>
      </c>
      <c r="AW635" t="s">
        <v>767</v>
      </c>
      <c r="AX635" t="s">
        <v>310</v>
      </c>
      <c r="AY635">
        <v>2.5599999353289601E-2</v>
      </c>
      <c r="AZ635" t="s">
        <v>137</v>
      </c>
      <c r="BA635">
        <v>300</v>
      </c>
      <c r="BB635" t="s">
        <v>296</v>
      </c>
      <c r="BD635">
        <v>300</v>
      </c>
      <c r="BE635" t="s">
        <v>296</v>
      </c>
      <c r="BG635" t="s">
        <v>137</v>
      </c>
      <c r="BH635" t="s">
        <v>178</v>
      </c>
      <c r="BI635" t="s">
        <v>186</v>
      </c>
      <c r="BJ635">
        <v>1</v>
      </c>
      <c r="BK635">
        <v>0</v>
      </c>
      <c r="BL635">
        <v>24</v>
      </c>
      <c r="BM635" t="s">
        <v>152</v>
      </c>
      <c r="BN635">
        <v>24</v>
      </c>
      <c r="BP635">
        <v>1</v>
      </c>
      <c r="BU635">
        <v>0</v>
      </c>
      <c r="BV635" t="s">
        <v>155</v>
      </c>
      <c r="BW635">
        <v>1</v>
      </c>
      <c r="BX635" t="s">
        <v>423</v>
      </c>
      <c r="BY635">
        <v>1</v>
      </c>
      <c r="BZ635" t="s">
        <v>475</v>
      </c>
      <c r="CA635">
        <v>5.0000000000000001E-3</v>
      </c>
      <c r="CC635">
        <v>1</v>
      </c>
      <c r="CD635">
        <v>1</v>
      </c>
      <c r="CE635" t="s">
        <v>158</v>
      </c>
      <c r="CG635" t="s">
        <v>159</v>
      </c>
      <c r="CI635" t="s">
        <v>137</v>
      </c>
      <c r="CK635" t="s">
        <v>137</v>
      </c>
      <c r="CL635" t="s">
        <v>137</v>
      </c>
      <c r="CM635" t="s">
        <v>279</v>
      </c>
      <c r="CN635">
        <v>0</v>
      </c>
      <c r="CO635">
        <v>1</v>
      </c>
      <c r="CP635">
        <v>1</v>
      </c>
      <c r="CQ635">
        <v>0</v>
      </c>
      <c r="CR635">
        <v>0</v>
      </c>
      <c r="CS635">
        <v>0</v>
      </c>
      <c r="CT635">
        <v>0</v>
      </c>
      <c r="CU635" t="s">
        <v>162</v>
      </c>
      <c r="CV635" t="s">
        <v>316</v>
      </c>
      <c r="CW635">
        <v>0</v>
      </c>
      <c r="CX635">
        <v>0</v>
      </c>
      <c r="CZ635">
        <v>5</v>
      </c>
      <c r="DA635">
        <v>10</v>
      </c>
      <c r="DB635">
        <v>6</v>
      </c>
      <c r="DC635">
        <v>3</v>
      </c>
      <c r="DD635">
        <v>10</v>
      </c>
      <c r="DE635">
        <v>5</v>
      </c>
      <c r="DF635">
        <v>5</v>
      </c>
      <c r="DG635">
        <v>10</v>
      </c>
      <c r="DH635">
        <v>0</v>
      </c>
      <c r="DI635">
        <v>5</v>
      </c>
      <c r="DJ635">
        <v>5</v>
      </c>
      <c r="DK635">
        <v>5</v>
      </c>
      <c r="DL635">
        <v>5</v>
      </c>
      <c r="DM635">
        <v>5</v>
      </c>
      <c r="DN635">
        <v>5</v>
      </c>
      <c r="DO635">
        <v>2</v>
      </c>
      <c r="DP635">
        <v>5</v>
      </c>
      <c r="DQ635">
        <v>0</v>
      </c>
      <c r="DR635">
        <v>10</v>
      </c>
      <c r="DS635">
        <v>10</v>
      </c>
      <c r="DT635">
        <v>3</v>
      </c>
      <c r="DU635">
        <v>0</v>
      </c>
      <c r="DV635">
        <v>4</v>
      </c>
      <c r="DW635">
        <v>5</v>
      </c>
      <c r="DX635">
        <v>0</v>
      </c>
      <c r="DY635">
        <v>0</v>
      </c>
      <c r="DZ635">
        <v>0</v>
      </c>
      <c r="EA635">
        <v>0</v>
      </c>
      <c r="EB635">
        <v>5</v>
      </c>
      <c r="EC635">
        <v>0</v>
      </c>
      <c r="ED635">
        <v>196</v>
      </c>
      <c r="EE635">
        <v>128</v>
      </c>
      <c r="EF635">
        <v>0.65306121110916104</v>
      </c>
      <c r="EG635" t="s">
        <v>163</v>
      </c>
      <c r="EH635">
        <v>25757</v>
      </c>
      <c r="EI635" t="s">
        <v>769</v>
      </c>
      <c r="EJ635" t="s">
        <v>302</v>
      </c>
    </row>
    <row r="636" spans="1:140" ht="15" hidden="1" x14ac:dyDescent="0.25">
      <c r="A636" t="s">
        <v>752</v>
      </c>
      <c r="B636" t="s">
        <v>753</v>
      </c>
      <c r="D636" t="s">
        <v>263</v>
      </c>
      <c r="E636">
        <v>45348</v>
      </c>
      <c r="F636">
        <v>25757</v>
      </c>
      <c r="G636" t="s">
        <v>169</v>
      </c>
      <c r="H636" t="s">
        <v>423</v>
      </c>
      <c r="I636" t="s">
        <v>178</v>
      </c>
      <c r="J636" t="s">
        <v>210</v>
      </c>
      <c r="K636">
        <v>4.5</v>
      </c>
      <c r="L636" t="s">
        <v>152</v>
      </c>
      <c r="S636">
        <v>32534104</v>
      </c>
      <c r="T636" t="s">
        <v>759</v>
      </c>
      <c r="U636" t="s">
        <v>760</v>
      </c>
      <c r="V636">
        <v>2020</v>
      </c>
      <c r="W636" t="s">
        <v>290</v>
      </c>
      <c r="X636">
        <v>4171</v>
      </c>
      <c r="Y636">
        <v>100141</v>
      </c>
      <c r="AA636">
        <v>300.10000610351602</v>
      </c>
      <c r="AB636" t="s">
        <v>174</v>
      </c>
      <c r="AD636" t="s">
        <v>761</v>
      </c>
      <c r="AF636" t="s">
        <v>141</v>
      </c>
      <c r="AG636" t="s">
        <v>764</v>
      </c>
      <c r="AH636" t="s">
        <v>163</v>
      </c>
      <c r="AI636">
        <v>7</v>
      </c>
      <c r="AJ636" t="s">
        <v>170</v>
      </c>
      <c r="AK636">
        <v>97</v>
      </c>
      <c r="AL636" t="s">
        <v>762</v>
      </c>
      <c r="AM636" t="s">
        <v>137</v>
      </c>
      <c r="AN636" t="s">
        <v>171</v>
      </c>
      <c r="AO636" t="s">
        <v>137</v>
      </c>
      <c r="AP636" t="s">
        <v>560</v>
      </c>
      <c r="AQ636" t="s">
        <v>145</v>
      </c>
      <c r="AR636" t="s">
        <v>137</v>
      </c>
      <c r="AS636" t="s">
        <v>146</v>
      </c>
      <c r="AT636" t="s">
        <v>137</v>
      </c>
      <c r="AU636" t="s">
        <v>293</v>
      </c>
      <c r="AV636" t="s">
        <v>515</v>
      </c>
      <c r="AW636" t="s">
        <v>767</v>
      </c>
      <c r="AX636" t="s">
        <v>310</v>
      </c>
      <c r="AY636">
        <v>2.5599999353289601E-2</v>
      </c>
      <c r="AZ636" t="s">
        <v>137</v>
      </c>
      <c r="BA636">
        <v>300</v>
      </c>
      <c r="BB636" t="s">
        <v>296</v>
      </c>
      <c r="BD636">
        <v>300</v>
      </c>
      <c r="BE636" t="s">
        <v>296</v>
      </c>
      <c r="BG636" t="s">
        <v>137</v>
      </c>
      <c r="BH636" t="s">
        <v>178</v>
      </c>
      <c r="BI636" t="s">
        <v>186</v>
      </c>
      <c r="BJ636">
        <v>1</v>
      </c>
      <c r="BK636">
        <v>0</v>
      </c>
      <c r="BL636">
        <v>24</v>
      </c>
      <c r="BM636" t="s">
        <v>152</v>
      </c>
      <c r="BN636">
        <v>24</v>
      </c>
      <c r="BP636">
        <v>1</v>
      </c>
      <c r="BU636">
        <v>0</v>
      </c>
      <c r="BV636" t="s">
        <v>155</v>
      </c>
      <c r="BW636">
        <v>1</v>
      </c>
      <c r="BX636" t="s">
        <v>423</v>
      </c>
      <c r="BY636">
        <v>1</v>
      </c>
      <c r="BZ636" t="s">
        <v>475</v>
      </c>
      <c r="CA636">
        <v>5.0000000000000001E-3</v>
      </c>
      <c r="CC636">
        <v>1</v>
      </c>
      <c r="CD636">
        <v>1</v>
      </c>
      <c r="CE636" t="s">
        <v>158</v>
      </c>
      <c r="CG636" t="s">
        <v>159</v>
      </c>
      <c r="CI636" t="s">
        <v>137</v>
      </c>
      <c r="CK636" t="s">
        <v>137</v>
      </c>
      <c r="CL636" t="s">
        <v>137</v>
      </c>
      <c r="CM636" t="s">
        <v>279</v>
      </c>
      <c r="CN636">
        <v>0</v>
      </c>
      <c r="CO636">
        <v>1</v>
      </c>
      <c r="CP636">
        <v>1</v>
      </c>
      <c r="CQ636">
        <v>0</v>
      </c>
      <c r="CR636">
        <v>0</v>
      </c>
      <c r="CS636">
        <v>0</v>
      </c>
      <c r="CT636">
        <v>0</v>
      </c>
      <c r="CU636" t="s">
        <v>162</v>
      </c>
      <c r="CV636" t="s">
        <v>316</v>
      </c>
      <c r="CW636">
        <v>0</v>
      </c>
      <c r="CX636">
        <v>0</v>
      </c>
      <c r="CZ636">
        <v>5</v>
      </c>
      <c r="DA636">
        <v>10</v>
      </c>
      <c r="DB636">
        <v>6</v>
      </c>
      <c r="DC636">
        <v>3</v>
      </c>
      <c r="DD636">
        <v>10</v>
      </c>
      <c r="DE636">
        <v>5</v>
      </c>
      <c r="DF636">
        <v>5</v>
      </c>
      <c r="DG636">
        <v>10</v>
      </c>
      <c r="DH636">
        <v>0</v>
      </c>
      <c r="DI636">
        <v>5</v>
      </c>
      <c r="DJ636">
        <v>5</v>
      </c>
      <c r="DK636">
        <v>5</v>
      </c>
      <c r="DL636">
        <v>5</v>
      </c>
      <c r="DM636">
        <v>5</v>
      </c>
      <c r="DN636">
        <v>5</v>
      </c>
      <c r="DO636">
        <v>2</v>
      </c>
      <c r="DP636">
        <v>5</v>
      </c>
      <c r="DQ636">
        <v>0</v>
      </c>
      <c r="DR636">
        <v>10</v>
      </c>
      <c r="DS636">
        <v>10</v>
      </c>
      <c r="DT636">
        <v>3</v>
      </c>
      <c r="DU636">
        <v>0</v>
      </c>
      <c r="DV636">
        <v>4</v>
      </c>
      <c r="DW636">
        <v>5</v>
      </c>
      <c r="DX636">
        <v>0</v>
      </c>
      <c r="DY636">
        <v>0</v>
      </c>
      <c r="DZ636">
        <v>0</v>
      </c>
      <c r="EA636">
        <v>0</v>
      </c>
      <c r="EB636">
        <v>5</v>
      </c>
      <c r="EC636">
        <v>0</v>
      </c>
      <c r="ED636">
        <v>196</v>
      </c>
      <c r="EE636">
        <v>128</v>
      </c>
      <c r="EF636">
        <v>0.65306121110916104</v>
      </c>
      <c r="EG636" t="s">
        <v>163</v>
      </c>
      <c r="EH636">
        <v>25757</v>
      </c>
      <c r="EI636" t="s">
        <v>769</v>
      </c>
      <c r="EJ636" t="s">
        <v>302</v>
      </c>
    </row>
    <row r="637" spans="1:140" ht="15" hidden="1" x14ac:dyDescent="0.25">
      <c r="A637" t="s">
        <v>752</v>
      </c>
      <c r="B637" t="s">
        <v>753</v>
      </c>
      <c r="D637" t="s">
        <v>263</v>
      </c>
      <c r="E637">
        <v>45348</v>
      </c>
      <c r="F637">
        <v>25757</v>
      </c>
      <c r="G637" t="s">
        <v>169</v>
      </c>
      <c r="H637" t="s">
        <v>423</v>
      </c>
      <c r="I637" t="s">
        <v>178</v>
      </c>
      <c r="J637" t="s">
        <v>179</v>
      </c>
      <c r="K637">
        <v>2</v>
      </c>
      <c r="L637" t="s">
        <v>152</v>
      </c>
      <c r="S637">
        <v>32534104</v>
      </c>
      <c r="T637" t="s">
        <v>759</v>
      </c>
      <c r="U637" t="s">
        <v>760</v>
      </c>
      <c r="V637">
        <v>2020</v>
      </c>
      <c r="W637" t="s">
        <v>290</v>
      </c>
      <c r="X637">
        <v>4171</v>
      </c>
      <c r="Y637">
        <v>100141</v>
      </c>
      <c r="AA637">
        <v>300.10000610351602</v>
      </c>
      <c r="AB637" t="s">
        <v>174</v>
      </c>
      <c r="AD637" t="s">
        <v>761</v>
      </c>
      <c r="AF637" t="s">
        <v>141</v>
      </c>
      <c r="AG637" t="s">
        <v>764</v>
      </c>
      <c r="AH637" t="s">
        <v>163</v>
      </c>
      <c r="AI637">
        <v>7</v>
      </c>
      <c r="AJ637" t="s">
        <v>170</v>
      </c>
      <c r="AK637">
        <v>97</v>
      </c>
      <c r="AL637" t="s">
        <v>762</v>
      </c>
      <c r="AM637" t="s">
        <v>137</v>
      </c>
      <c r="AN637" t="s">
        <v>171</v>
      </c>
      <c r="AO637" t="s">
        <v>137</v>
      </c>
      <c r="AP637" t="s">
        <v>560</v>
      </c>
      <c r="AQ637" t="s">
        <v>145</v>
      </c>
      <c r="AR637" t="s">
        <v>137</v>
      </c>
      <c r="AS637" t="s">
        <v>146</v>
      </c>
      <c r="AT637" t="s">
        <v>137</v>
      </c>
      <c r="AU637" t="s">
        <v>293</v>
      </c>
      <c r="AV637" t="s">
        <v>515</v>
      </c>
      <c r="AW637" t="s">
        <v>767</v>
      </c>
      <c r="AX637" t="s">
        <v>310</v>
      </c>
      <c r="AY637">
        <v>2.5599999353289601E-2</v>
      </c>
      <c r="AZ637" t="s">
        <v>137</v>
      </c>
      <c r="BA637">
        <v>300</v>
      </c>
      <c r="BB637" t="s">
        <v>296</v>
      </c>
      <c r="BD637">
        <v>300</v>
      </c>
      <c r="BE637" t="s">
        <v>296</v>
      </c>
      <c r="BG637" t="s">
        <v>137</v>
      </c>
      <c r="BH637" t="s">
        <v>178</v>
      </c>
      <c r="BI637" t="s">
        <v>186</v>
      </c>
      <c r="BJ637">
        <v>1</v>
      </c>
      <c r="BK637">
        <v>0</v>
      </c>
      <c r="BL637">
        <v>24</v>
      </c>
      <c r="BM637" t="s">
        <v>152</v>
      </c>
      <c r="BN637">
        <v>24</v>
      </c>
      <c r="BP637">
        <v>1</v>
      </c>
      <c r="BU637">
        <v>0</v>
      </c>
      <c r="BV637" t="s">
        <v>155</v>
      </c>
      <c r="BW637">
        <v>1</v>
      </c>
      <c r="BX637" t="s">
        <v>423</v>
      </c>
      <c r="BY637">
        <v>1</v>
      </c>
      <c r="BZ637" t="s">
        <v>475</v>
      </c>
      <c r="CA637">
        <v>5.0000000000000001E-3</v>
      </c>
      <c r="CC637">
        <v>1</v>
      </c>
      <c r="CD637">
        <v>1</v>
      </c>
      <c r="CE637" t="s">
        <v>158</v>
      </c>
      <c r="CG637" t="s">
        <v>159</v>
      </c>
      <c r="CI637" t="s">
        <v>137</v>
      </c>
      <c r="CK637" t="s">
        <v>137</v>
      </c>
      <c r="CL637" t="s">
        <v>137</v>
      </c>
      <c r="CM637" t="s">
        <v>279</v>
      </c>
      <c r="CN637">
        <v>0</v>
      </c>
      <c r="CO637">
        <v>1</v>
      </c>
      <c r="CP637">
        <v>1</v>
      </c>
      <c r="CQ637">
        <v>0</v>
      </c>
      <c r="CR637">
        <v>0</v>
      </c>
      <c r="CS637">
        <v>0</v>
      </c>
      <c r="CT637">
        <v>0</v>
      </c>
      <c r="CU637" t="s">
        <v>162</v>
      </c>
      <c r="CV637" t="s">
        <v>316</v>
      </c>
      <c r="CW637">
        <v>0</v>
      </c>
      <c r="CX637">
        <v>0</v>
      </c>
      <c r="CZ637">
        <v>5</v>
      </c>
      <c r="DA637">
        <v>10</v>
      </c>
      <c r="DB637">
        <v>6</v>
      </c>
      <c r="DC637">
        <v>3</v>
      </c>
      <c r="DD637">
        <v>10</v>
      </c>
      <c r="DE637">
        <v>5</v>
      </c>
      <c r="DF637">
        <v>5</v>
      </c>
      <c r="DG637">
        <v>10</v>
      </c>
      <c r="DH637">
        <v>0</v>
      </c>
      <c r="DI637">
        <v>5</v>
      </c>
      <c r="DJ637">
        <v>5</v>
      </c>
      <c r="DK637">
        <v>5</v>
      </c>
      <c r="DL637">
        <v>5</v>
      </c>
      <c r="DM637">
        <v>5</v>
      </c>
      <c r="DN637">
        <v>5</v>
      </c>
      <c r="DO637">
        <v>2</v>
      </c>
      <c r="DP637">
        <v>5</v>
      </c>
      <c r="DQ637">
        <v>0</v>
      </c>
      <c r="DR637">
        <v>10</v>
      </c>
      <c r="DS637">
        <v>10</v>
      </c>
      <c r="DT637">
        <v>3</v>
      </c>
      <c r="DU637">
        <v>0</v>
      </c>
      <c r="DV637">
        <v>4</v>
      </c>
      <c r="DW637">
        <v>5</v>
      </c>
      <c r="DX637">
        <v>0</v>
      </c>
      <c r="DY637">
        <v>0</v>
      </c>
      <c r="DZ637">
        <v>0</v>
      </c>
      <c r="EA637">
        <v>0</v>
      </c>
      <c r="EB637">
        <v>5</v>
      </c>
      <c r="EC637">
        <v>0</v>
      </c>
      <c r="ED637">
        <v>196</v>
      </c>
      <c r="EE637">
        <v>128</v>
      </c>
      <c r="EF637">
        <v>0.65306121110916104</v>
      </c>
      <c r="EG637" t="s">
        <v>163</v>
      </c>
      <c r="EH637">
        <v>25757</v>
      </c>
      <c r="EI637" t="s">
        <v>769</v>
      </c>
      <c r="EJ637" t="s">
        <v>302</v>
      </c>
    </row>
    <row r="638" spans="1:140" ht="15" hidden="1" x14ac:dyDescent="0.25">
      <c r="A638" t="s">
        <v>752</v>
      </c>
      <c r="B638" t="s">
        <v>753</v>
      </c>
      <c r="D638" t="s">
        <v>263</v>
      </c>
      <c r="E638">
        <v>45348</v>
      </c>
      <c r="F638">
        <v>25757</v>
      </c>
      <c r="G638" t="s">
        <v>169</v>
      </c>
      <c r="H638" t="s">
        <v>423</v>
      </c>
      <c r="I638" t="s">
        <v>178</v>
      </c>
      <c r="J638" t="s">
        <v>249</v>
      </c>
      <c r="K638">
        <v>92</v>
      </c>
      <c r="L638" t="s">
        <v>768</v>
      </c>
      <c r="S638">
        <v>32534104</v>
      </c>
      <c r="T638" t="s">
        <v>759</v>
      </c>
      <c r="U638" t="s">
        <v>760</v>
      </c>
      <c r="V638">
        <v>2020</v>
      </c>
      <c r="W638" t="s">
        <v>290</v>
      </c>
      <c r="X638">
        <v>4171</v>
      </c>
      <c r="Y638">
        <v>100141</v>
      </c>
      <c r="AA638">
        <v>300.10000610351602</v>
      </c>
      <c r="AB638" t="s">
        <v>174</v>
      </c>
      <c r="AD638" t="s">
        <v>761</v>
      </c>
      <c r="AF638" t="s">
        <v>141</v>
      </c>
      <c r="AG638" t="s">
        <v>764</v>
      </c>
      <c r="AH638" t="s">
        <v>163</v>
      </c>
      <c r="AI638">
        <v>7</v>
      </c>
      <c r="AJ638" t="s">
        <v>170</v>
      </c>
      <c r="AK638">
        <v>97</v>
      </c>
      <c r="AL638" t="s">
        <v>762</v>
      </c>
      <c r="AM638" t="s">
        <v>137</v>
      </c>
      <c r="AN638" t="s">
        <v>171</v>
      </c>
      <c r="AO638" t="s">
        <v>137</v>
      </c>
      <c r="AP638" t="s">
        <v>560</v>
      </c>
      <c r="AQ638" t="s">
        <v>145</v>
      </c>
      <c r="AR638" t="s">
        <v>137</v>
      </c>
      <c r="AS638" t="s">
        <v>146</v>
      </c>
      <c r="AT638" t="s">
        <v>137</v>
      </c>
      <c r="AU638" t="s">
        <v>293</v>
      </c>
      <c r="AV638" t="s">
        <v>515</v>
      </c>
      <c r="AW638" t="s">
        <v>767</v>
      </c>
      <c r="AX638" t="s">
        <v>310</v>
      </c>
      <c r="AY638">
        <v>2.5599999353289601E-2</v>
      </c>
      <c r="AZ638" t="s">
        <v>137</v>
      </c>
      <c r="BA638">
        <v>300</v>
      </c>
      <c r="BB638" t="s">
        <v>296</v>
      </c>
      <c r="BD638">
        <v>300</v>
      </c>
      <c r="BE638" t="s">
        <v>296</v>
      </c>
      <c r="BG638" t="s">
        <v>137</v>
      </c>
      <c r="BH638" t="s">
        <v>178</v>
      </c>
      <c r="BI638" t="s">
        <v>186</v>
      </c>
      <c r="BJ638">
        <v>1</v>
      </c>
      <c r="BK638">
        <v>0</v>
      </c>
      <c r="BL638">
        <v>24</v>
      </c>
      <c r="BM638" t="s">
        <v>152</v>
      </c>
      <c r="BN638">
        <v>24</v>
      </c>
      <c r="BP638">
        <v>1</v>
      </c>
      <c r="BU638">
        <v>0</v>
      </c>
      <c r="BV638" t="s">
        <v>155</v>
      </c>
      <c r="BW638">
        <v>1</v>
      </c>
      <c r="BX638" t="s">
        <v>423</v>
      </c>
      <c r="BY638">
        <v>1</v>
      </c>
      <c r="BZ638" t="s">
        <v>475</v>
      </c>
      <c r="CA638">
        <v>5.0000000000000001E-3</v>
      </c>
      <c r="CC638">
        <v>1</v>
      </c>
      <c r="CD638">
        <v>1</v>
      </c>
      <c r="CE638" t="s">
        <v>158</v>
      </c>
      <c r="CG638" t="s">
        <v>159</v>
      </c>
      <c r="CI638" t="s">
        <v>137</v>
      </c>
      <c r="CK638" t="s">
        <v>137</v>
      </c>
      <c r="CL638" t="s">
        <v>137</v>
      </c>
      <c r="CM638" t="s">
        <v>279</v>
      </c>
      <c r="CN638">
        <v>0</v>
      </c>
      <c r="CO638">
        <v>1</v>
      </c>
      <c r="CP638">
        <v>1</v>
      </c>
      <c r="CQ638">
        <v>0</v>
      </c>
      <c r="CR638">
        <v>0</v>
      </c>
      <c r="CS638">
        <v>0</v>
      </c>
      <c r="CT638">
        <v>0</v>
      </c>
      <c r="CU638" t="s">
        <v>162</v>
      </c>
      <c r="CV638" t="s">
        <v>316</v>
      </c>
      <c r="CW638">
        <v>0</v>
      </c>
      <c r="CX638">
        <v>0</v>
      </c>
      <c r="CZ638">
        <v>5</v>
      </c>
      <c r="DA638">
        <v>10</v>
      </c>
      <c r="DB638">
        <v>6</v>
      </c>
      <c r="DC638">
        <v>3</v>
      </c>
      <c r="DD638">
        <v>10</v>
      </c>
      <c r="DE638">
        <v>5</v>
      </c>
      <c r="DF638">
        <v>5</v>
      </c>
      <c r="DG638">
        <v>10</v>
      </c>
      <c r="DH638">
        <v>0</v>
      </c>
      <c r="DI638">
        <v>5</v>
      </c>
      <c r="DJ638">
        <v>5</v>
      </c>
      <c r="DK638">
        <v>5</v>
      </c>
      <c r="DL638">
        <v>5</v>
      </c>
      <c r="DM638">
        <v>5</v>
      </c>
      <c r="DN638">
        <v>5</v>
      </c>
      <c r="DO638">
        <v>2</v>
      </c>
      <c r="DP638">
        <v>5</v>
      </c>
      <c r="DQ638">
        <v>0</v>
      </c>
      <c r="DR638">
        <v>10</v>
      </c>
      <c r="DS638">
        <v>10</v>
      </c>
      <c r="DT638">
        <v>3</v>
      </c>
      <c r="DU638">
        <v>0</v>
      </c>
      <c r="DV638">
        <v>4</v>
      </c>
      <c r="DW638">
        <v>5</v>
      </c>
      <c r="DX638">
        <v>0</v>
      </c>
      <c r="DY638">
        <v>0</v>
      </c>
      <c r="DZ638">
        <v>0</v>
      </c>
      <c r="EA638">
        <v>0</v>
      </c>
      <c r="EB638">
        <v>5</v>
      </c>
      <c r="EC638">
        <v>0</v>
      </c>
      <c r="ED638">
        <v>196</v>
      </c>
      <c r="EE638">
        <v>128</v>
      </c>
      <c r="EF638">
        <v>0.65306121110916104</v>
      </c>
      <c r="EG638" t="s">
        <v>163</v>
      </c>
      <c r="EH638">
        <v>25757</v>
      </c>
      <c r="EI638" t="s">
        <v>769</v>
      </c>
      <c r="EJ638" t="s">
        <v>302</v>
      </c>
    </row>
    <row r="639" spans="1:140" ht="15" hidden="1" x14ac:dyDescent="0.25">
      <c r="A639" t="s">
        <v>752</v>
      </c>
      <c r="B639" t="s">
        <v>753</v>
      </c>
      <c r="D639" t="s">
        <v>263</v>
      </c>
      <c r="E639">
        <v>45348</v>
      </c>
      <c r="F639">
        <v>25757</v>
      </c>
      <c r="G639" t="s">
        <v>169</v>
      </c>
      <c r="H639" t="s">
        <v>423</v>
      </c>
      <c r="I639" t="s">
        <v>178</v>
      </c>
      <c r="J639" t="s">
        <v>284</v>
      </c>
      <c r="K639">
        <v>0.59699999999999998</v>
      </c>
      <c r="L639" t="s">
        <v>258</v>
      </c>
      <c r="S639">
        <v>32534104</v>
      </c>
      <c r="T639" t="s">
        <v>759</v>
      </c>
      <c r="U639" t="s">
        <v>760</v>
      </c>
      <c r="V639">
        <v>2020</v>
      </c>
      <c r="W639" t="s">
        <v>290</v>
      </c>
      <c r="X639">
        <v>4171</v>
      </c>
      <c r="Y639">
        <v>100141</v>
      </c>
      <c r="AA639">
        <v>300.10000610351602</v>
      </c>
      <c r="AB639" t="s">
        <v>174</v>
      </c>
      <c r="AD639" t="s">
        <v>761</v>
      </c>
      <c r="AF639" t="s">
        <v>141</v>
      </c>
      <c r="AG639" t="s">
        <v>764</v>
      </c>
      <c r="AH639" t="s">
        <v>163</v>
      </c>
      <c r="AI639">
        <v>7</v>
      </c>
      <c r="AJ639" t="s">
        <v>170</v>
      </c>
      <c r="AK639">
        <v>97</v>
      </c>
      <c r="AL639" t="s">
        <v>762</v>
      </c>
      <c r="AM639" t="s">
        <v>137</v>
      </c>
      <c r="AN639" t="s">
        <v>171</v>
      </c>
      <c r="AO639" t="s">
        <v>137</v>
      </c>
      <c r="AP639" t="s">
        <v>560</v>
      </c>
      <c r="AQ639" t="s">
        <v>145</v>
      </c>
      <c r="AR639" t="s">
        <v>137</v>
      </c>
      <c r="AS639" t="s">
        <v>146</v>
      </c>
      <c r="AT639" t="s">
        <v>137</v>
      </c>
      <c r="AU639" t="s">
        <v>293</v>
      </c>
      <c r="AV639" t="s">
        <v>515</v>
      </c>
      <c r="AW639" t="s">
        <v>767</v>
      </c>
      <c r="AX639" t="s">
        <v>310</v>
      </c>
      <c r="AY639">
        <v>2.5599999353289601E-2</v>
      </c>
      <c r="AZ639" t="s">
        <v>137</v>
      </c>
      <c r="BA639">
        <v>300</v>
      </c>
      <c r="BB639" t="s">
        <v>296</v>
      </c>
      <c r="BD639">
        <v>300</v>
      </c>
      <c r="BE639" t="s">
        <v>296</v>
      </c>
      <c r="BG639" t="s">
        <v>137</v>
      </c>
      <c r="BH639" t="s">
        <v>178</v>
      </c>
      <c r="BI639" t="s">
        <v>186</v>
      </c>
      <c r="BJ639">
        <v>1</v>
      </c>
      <c r="BK639">
        <v>0</v>
      </c>
      <c r="BL639">
        <v>24</v>
      </c>
      <c r="BM639" t="s">
        <v>152</v>
      </c>
      <c r="BN639">
        <v>24</v>
      </c>
      <c r="BP639">
        <v>1</v>
      </c>
      <c r="BU639">
        <v>0</v>
      </c>
      <c r="BV639" t="s">
        <v>155</v>
      </c>
      <c r="BW639">
        <v>1</v>
      </c>
      <c r="BX639" t="s">
        <v>423</v>
      </c>
      <c r="BY639">
        <v>1</v>
      </c>
      <c r="BZ639" t="s">
        <v>475</v>
      </c>
      <c r="CA639">
        <v>5.0000000000000001E-3</v>
      </c>
      <c r="CC639">
        <v>1</v>
      </c>
      <c r="CD639">
        <v>1</v>
      </c>
      <c r="CE639" t="s">
        <v>158</v>
      </c>
      <c r="CG639" t="s">
        <v>159</v>
      </c>
      <c r="CI639" t="s">
        <v>137</v>
      </c>
      <c r="CK639" t="s">
        <v>137</v>
      </c>
      <c r="CL639" t="s">
        <v>137</v>
      </c>
      <c r="CM639" t="s">
        <v>279</v>
      </c>
      <c r="CN639">
        <v>0</v>
      </c>
      <c r="CO639">
        <v>1</v>
      </c>
      <c r="CP639">
        <v>1</v>
      </c>
      <c r="CQ639">
        <v>0</v>
      </c>
      <c r="CR639">
        <v>0</v>
      </c>
      <c r="CS639">
        <v>0</v>
      </c>
      <c r="CT639">
        <v>0</v>
      </c>
      <c r="CU639" t="s">
        <v>162</v>
      </c>
      <c r="CV639" t="s">
        <v>316</v>
      </c>
      <c r="CW639">
        <v>0</v>
      </c>
      <c r="CX639">
        <v>0</v>
      </c>
      <c r="CZ639">
        <v>5</v>
      </c>
      <c r="DA639">
        <v>10</v>
      </c>
      <c r="DB639">
        <v>6</v>
      </c>
      <c r="DC639">
        <v>3</v>
      </c>
      <c r="DD639">
        <v>10</v>
      </c>
      <c r="DE639">
        <v>5</v>
      </c>
      <c r="DF639">
        <v>5</v>
      </c>
      <c r="DG639">
        <v>10</v>
      </c>
      <c r="DH639">
        <v>0</v>
      </c>
      <c r="DI639">
        <v>5</v>
      </c>
      <c r="DJ639">
        <v>5</v>
      </c>
      <c r="DK639">
        <v>5</v>
      </c>
      <c r="DL639">
        <v>5</v>
      </c>
      <c r="DM639">
        <v>5</v>
      </c>
      <c r="DN639">
        <v>5</v>
      </c>
      <c r="DO639">
        <v>2</v>
      </c>
      <c r="DP639">
        <v>5</v>
      </c>
      <c r="DQ639">
        <v>0</v>
      </c>
      <c r="DR639">
        <v>10</v>
      </c>
      <c r="DS639">
        <v>10</v>
      </c>
      <c r="DT639">
        <v>3</v>
      </c>
      <c r="DU639">
        <v>0</v>
      </c>
      <c r="DV639">
        <v>4</v>
      </c>
      <c r="DW639">
        <v>5</v>
      </c>
      <c r="DX639">
        <v>0</v>
      </c>
      <c r="DY639">
        <v>0</v>
      </c>
      <c r="DZ639">
        <v>0</v>
      </c>
      <c r="EA639">
        <v>0</v>
      </c>
      <c r="EB639">
        <v>5</v>
      </c>
      <c r="EC639">
        <v>0</v>
      </c>
      <c r="ED639">
        <v>196</v>
      </c>
      <c r="EE639">
        <v>128</v>
      </c>
      <c r="EF639">
        <v>0.65306121110916104</v>
      </c>
      <c r="EG639" t="s">
        <v>163</v>
      </c>
      <c r="EH639">
        <v>25757</v>
      </c>
      <c r="EI639" t="s">
        <v>769</v>
      </c>
      <c r="EJ639" t="s">
        <v>302</v>
      </c>
    </row>
    <row r="640" spans="1:140" ht="15" hidden="1" x14ac:dyDescent="0.25">
      <c r="A640" t="s">
        <v>752</v>
      </c>
      <c r="B640" t="s">
        <v>753</v>
      </c>
      <c r="D640" t="s">
        <v>263</v>
      </c>
      <c r="E640">
        <v>45348</v>
      </c>
      <c r="F640">
        <v>25757</v>
      </c>
      <c r="G640" t="s">
        <v>169</v>
      </c>
      <c r="H640" t="s">
        <v>423</v>
      </c>
      <c r="I640" t="s">
        <v>178</v>
      </c>
      <c r="J640" t="s">
        <v>208</v>
      </c>
      <c r="K640">
        <v>7.9550000000000001</v>
      </c>
      <c r="L640" t="s">
        <v>152</v>
      </c>
      <c r="P640" t="s">
        <v>209</v>
      </c>
      <c r="S640">
        <v>32534104</v>
      </c>
      <c r="T640" t="s">
        <v>759</v>
      </c>
      <c r="U640" t="s">
        <v>760</v>
      </c>
      <c r="V640">
        <v>2020</v>
      </c>
      <c r="W640" t="s">
        <v>290</v>
      </c>
      <c r="X640">
        <v>4171</v>
      </c>
      <c r="Y640">
        <v>100141</v>
      </c>
      <c r="AA640">
        <v>300.10000610351602</v>
      </c>
      <c r="AB640" t="s">
        <v>174</v>
      </c>
      <c r="AD640" t="s">
        <v>761</v>
      </c>
      <c r="AF640" t="s">
        <v>141</v>
      </c>
      <c r="AG640" t="s">
        <v>764</v>
      </c>
      <c r="AH640" t="s">
        <v>163</v>
      </c>
      <c r="AI640">
        <v>7</v>
      </c>
      <c r="AJ640" t="s">
        <v>170</v>
      </c>
      <c r="AK640">
        <v>97</v>
      </c>
      <c r="AL640" t="s">
        <v>762</v>
      </c>
      <c r="AM640" t="s">
        <v>137</v>
      </c>
      <c r="AN640" t="s">
        <v>171</v>
      </c>
      <c r="AO640" t="s">
        <v>137</v>
      </c>
      <c r="AP640" t="s">
        <v>560</v>
      </c>
      <c r="AQ640" t="s">
        <v>145</v>
      </c>
      <c r="AR640" t="s">
        <v>137</v>
      </c>
      <c r="AS640" t="s">
        <v>146</v>
      </c>
      <c r="AT640" t="s">
        <v>137</v>
      </c>
      <c r="AU640" t="s">
        <v>293</v>
      </c>
      <c r="AV640" t="s">
        <v>515</v>
      </c>
      <c r="AW640" t="s">
        <v>767</v>
      </c>
      <c r="AX640" t="s">
        <v>310</v>
      </c>
      <c r="AY640">
        <v>2.5599999353289601E-2</v>
      </c>
      <c r="AZ640" t="s">
        <v>137</v>
      </c>
      <c r="BA640">
        <v>300</v>
      </c>
      <c r="BB640" t="s">
        <v>296</v>
      </c>
      <c r="BD640">
        <v>300</v>
      </c>
      <c r="BE640" t="s">
        <v>296</v>
      </c>
      <c r="BG640" t="s">
        <v>137</v>
      </c>
      <c r="BH640" t="s">
        <v>178</v>
      </c>
      <c r="BI640" t="s">
        <v>186</v>
      </c>
      <c r="BJ640">
        <v>1</v>
      </c>
      <c r="BK640">
        <v>0</v>
      </c>
      <c r="BL640">
        <v>24</v>
      </c>
      <c r="BM640" t="s">
        <v>152</v>
      </c>
      <c r="BN640">
        <v>24</v>
      </c>
      <c r="BP640">
        <v>1</v>
      </c>
      <c r="BU640">
        <v>0</v>
      </c>
      <c r="BV640" t="s">
        <v>155</v>
      </c>
      <c r="BW640">
        <v>1</v>
      </c>
      <c r="BX640" t="s">
        <v>423</v>
      </c>
      <c r="BY640">
        <v>1</v>
      </c>
      <c r="BZ640" t="s">
        <v>475</v>
      </c>
      <c r="CA640">
        <v>5.0000000000000001E-3</v>
      </c>
      <c r="CC640">
        <v>1</v>
      </c>
      <c r="CD640">
        <v>1</v>
      </c>
      <c r="CE640" t="s">
        <v>158</v>
      </c>
      <c r="CG640" t="s">
        <v>159</v>
      </c>
      <c r="CI640" t="s">
        <v>137</v>
      </c>
      <c r="CK640" t="s">
        <v>137</v>
      </c>
      <c r="CL640" t="s">
        <v>137</v>
      </c>
      <c r="CM640" t="s">
        <v>279</v>
      </c>
      <c r="CN640">
        <v>0</v>
      </c>
      <c r="CO640">
        <v>1</v>
      </c>
      <c r="CP640">
        <v>1</v>
      </c>
      <c r="CQ640">
        <v>0</v>
      </c>
      <c r="CR640">
        <v>0</v>
      </c>
      <c r="CS640">
        <v>0</v>
      </c>
      <c r="CT640">
        <v>0</v>
      </c>
      <c r="CU640" t="s">
        <v>162</v>
      </c>
      <c r="CV640" t="s">
        <v>316</v>
      </c>
      <c r="CW640">
        <v>0</v>
      </c>
      <c r="CX640">
        <v>0</v>
      </c>
      <c r="CZ640">
        <v>5</v>
      </c>
      <c r="DA640">
        <v>10</v>
      </c>
      <c r="DB640">
        <v>6</v>
      </c>
      <c r="DC640">
        <v>3</v>
      </c>
      <c r="DD640">
        <v>10</v>
      </c>
      <c r="DE640">
        <v>5</v>
      </c>
      <c r="DF640">
        <v>5</v>
      </c>
      <c r="DG640">
        <v>10</v>
      </c>
      <c r="DH640">
        <v>0</v>
      </c>
      <c r="DI640">
        <v>5</v>
      </c>
      <c r="DJ640">
        <v>5</v>
      </c>
      <c r="DK640">
        <v>5</v>
      </c>
      <c r="DL640">
        <v>5</v>
      </c>
      <c r="DM640">
        <v>5</v>
      </c>
      <c r="DN640">
        <v>5</v>
      </c>
      <c r="DO640">
        <v>2</v>
      </c>
      <c r="DP640">
        <v>5</v>
      </c>
      <c r="DQ640">
        <v>0</v>
      </c>
      <c r="DR640">
        <v>10</v>
      </c>
      <c r="DS640">
        <v>10</v>
      </c>
      <c r="DT640">
        <v>3</v>
      </c>
      <c r="DU640">
        <v>0</v>
      </c>
      <c r="DV640">
        <v>4</v>
      </c>
      <c r="DW640">
        <v>5</v>
      </c>
      <c r="DX640">
        <v>0</v>
      </c>
      <c r="DY640">
        <v>0</v>
      </c>
      <c r="DZ640">
        <v>0</v>
      </c>
      <c r="EA640">
        <v>0</v>
      </c>
      <c r="EB640">
        <v>5</v>
      </c>
      <c r="EC640">
        <v>0</v>
      </c>
      <c r="ED640">
        <v>196</v>
      </c>
      <c r="EE640">
        <v>128</v>
      </c>
      <c r="EF640">
        <v>0.65306121110916104</v>
      </c>
      <c r="EG640" t="s">
        <v>163</v>
      </c>
      <c r="EH640">
        <v>25757</v>
      </c>
      <c r="EI640" t="s">
        <v>769</v>
      </c>
      <c r="EJ640" t="s">
        <v>302</v>
      </c>
    </row>
    <row r="641" spans="1:140" ht="15" hidden="1" x14ac:dyDescent="0.25">
      <c r="A641" t="s">
        <v>752</v>
      </c>
      <c r="B641" t="s">
        <v>753</v>
      </c>
      <c r="D641" t="s">
        <v>263</v>
      </c>
      <c r="E641">
        <v>45348</v>
      </c>
      <c r="F641">
        <v>25901</v>
      </c>
      <c r="G641" t="s">
        <v>132</v>
      </c>
      <c r="H641" t="s">
        <v>133</v>
      </c>
      <c r="I641" t="s">
        <v>134</v>
      </c>
      <c r="J641" t="s">
        <v>179</v>
      </c>
      <c r="K641">
        <v>0.42</v>
      </c>
      <c r="L641" t="s">
        <v>152</v>
      </c>
      <c r="S641">
        <v>19059455</v>
      </c>
      <c r="U641" t="s">
        <v>544</v>
      </c>
      <c r="V641">
        <v>2009</v>
      </c>
      <c r="W641" t="s">
        <v>290</v>
      </c>
      <c r="X641">
        <v>4315</v>
      </c>
      <c r="Y641">
        <v>100400</v>
      </c>
      <c r="AA641">
        <v>300.10000610351602</v>
      </c>
      <c r="AB641" t="s">
        <v>174</v>
      </c>
      <c r="AD641" t="s">
        <v>770</v>
      </c>
      <c r="AF641" t="s">
        <v>141</v>
      </c>
      <c r="AG641">
        <v>3</v>
      </c>
      <c r="AH641" t="s">
        <v>142</v>
      </c>
      <c r="AI641">
        <v>8</v>
      </c>
      <c r="AJ641" t="s">
        <v>142</v>
      </c>
      <c r="AK641">
        <v>98.199996948242202</v>
      </c>
      <c r="AM641" t="s">
        <v>137</v>
      </c>
      <c r="AN641" t="s">
        <v>308</v>
      </c>
      <c r="AO641" t="s">
        <v>137</v>
      </c>
      <c r="AQ641" t="s">
        <v>203</v>
      </c>
      <c r="AR641" t="s">
        <v>204</v>
      </c>
      <c r="AS641" t="s">
        <v>168</v>
      </c>
      <c r="AT641" t="s">
        <v>137</v>
      </c>
      <c r="AU641" t="s">
        <v>293</v>
      </c>
      <c r="AV641" t="s">
        <v>771</v>
      </c>
      <c r="AW641" t="s">
        <v>147</v>
      </c>
      <c r="AX641" t="s">
        <v>412</v>
      </c>
      <c r="AY641">
        <v>0.22499999403953599</v>
      </c>
      <c r="AZ641" t="s">
        <v>149</v>
      </c>
      <c r="BA641">
        <v>30</v>
      </c>
      <c r="BB641" t="s">
        <v>296</v>
      </c>
      <c r="BD641">
        <v>30</v>
      </c>
      <c r="BE641" t="s">
        <v>296</v>
      </c>
      <c r="BG641" t="s">
        <v>137</v>
      </c>
      <c r="BH641" t="s">
        <v>134</v>
      </c>
      <c r="BJ641">
        <v>1</v>
      </c>
      <c r="BK641">
        <v>0</v>
      </c>
      <c r="BL641">
        <v>24</v>
      </c>
      <c r="BM641" t="s">
        <v>152</v>
      </c>
      <c r="BN641">
        <v>24</v>
      </c>
      <c r="BP641">
        <v>1</v>
      </c>
      <c r="BU641">
        <v>0</v>
      </c>
      <c r="BV641" t="s">
        <v>155</v>
      </c>
      <c r="BW641">
        <v>1</v>
      </c>
      <c r="BX641" t="s">
        <v>133</v>
      </c>
      <c r="BY641">
        <v>1</v>
      </c>
      <c r="BZ641" t="s">
        <v>167</v>
      </c>
      <c r="CA641" t="s">
        <v>158</v>
      </c>
      <c r="CC641">
        <v>1</v>
      </c>
      <c r="CD641">
        <v>0</v>
      </c>
      <c r="CE641" t="s">
        <v>158</v>
      </c>
      <c r="CG641" t="s">
        <v>298</v>
      </c>
      <c r="CI641" t="s">
        <v>137</v>
      </c>
      <c r="CM641" t="s">
        <v>279</v>
      </c>
      <c r="CN641">
        <v>0</v>
      </c>
      <c r="CO641">
        <v>1</v>
      </c>
      <c r="CP641">
        <v>1</v>
      </c>
      <c r="CQ641">
        <v>1</v>
      </c>
      <c r="CR641">
        <v>0</v>
      </c>
      <c r="CS641">
        <v>1</v>
      </c>
      <c r="CT641">
        <v>0</v>
      </c>
      <c r="CU641" t="s">
        <v>162</v>
      </c>
      <c r="CV641" t="s">
        <v>316</v>
      </c>
      <c r="CW641">
        <v>0</v>
      </c>
      <c r="CX641">
        <v>0</v>
      </c>
      <c r="CZ641">
        <v>5</v>
      </c>
      <c r="DA641">
        <v>5</v>
      </c>
      <c r="DB641">
        <v>8</v>
      </c>
      <c r="DC641">
        <v>3</v>
      </c>
      <c r="DD641">
        <v>10</v>
      </c>
      <c r="DE641">
        <v>3</v>
      </c>
      <c r="DF641">
        <v>3</v>
      </c>
      <c r="DG641">
        <v>10</v>
      </c>
      <c r="DH641">
        <v>0</v>
      </c>
      <c r="DI641">
        <v>5</v>
      </c>
      <c r="DJ641">
        <v>5</v>
      </c>
      <c r="DK641">
        <v>5</v>
      </c>
      <c r="DL641">
        <v>5</v>
      </c>
      <c r="DM641">
        <v>5</v>
      </c>
      <c r="DN641">
        <v>0</v>
      </c>
      <c r="DO641">
        <v>2</v>
      </c>
      <c r="DP641">
        <v>5</v>
      </c>
      <c r="DQ641">
        <v>0</v>
      </c>
      <c r="DR641">
        <v>0</v>
      </c>
      <c r="DS641">
        <v>0</v>
      </c>
      <c r="DT641">
        <v>3</v>
      </c>
      <c r="DU641">
        <v>0</v>
      </c>
      <c r="DV641">
        <v>4</v>
      </c>
      <c r="DW641">
        <v>5</v>
      </c>
      <c r="DX641">
        <v>5</v>
      </c>
      <c r="DY641">
        <v>0</v>
      </c>
      <c r="DZ641">
        <v>10</v>
      </c>
      <c r="EA641">
        <v>0</v>
      </c>
      <c r="EB641">
        <v>5</v>
      </c>
      <c r="EC641">
        <v>0</v>
      </c>
      <c r="ED641">
        <v>196</v>
      </c>
      <c r="EE641">
        <v>111</v>
      </c>
      <c r="EF641">
        <v>0.56632655858993497</v>
      </c>
      <c r="EG641" t="s">
        <v>163</v>
      </c>
      <c r="EH641">
        <v>25901</v>
      </c>
      <c r="EI641" t="s">
        <v>772</v>
      </c>
      <c r="EJ641" t="s">
        <v>302</v>
      </c>
    </row>
    <row r="642" spans="1:140" ht="15" hidden="1" x14ac:dyDescent="0.25">
      <c r="A642" t="s">
        <v>752</v>
      </c>
      <c r="B642" t="s">
        <v>753</v>
      </c>
      <c r="D642" t="s">
        <v>263</v>
      </c>
      <c r="E642">
        <v>45348</v>
      </c>
      <c r="F642">
        <v>25901</v>
      </c>
      <c r="G642" t="s">
        <v>132</v>
      </c>
      <c r="H642" t="s">
        <v>133</v>
      </c>
      <c r="I642" t="s">
        <v>134</v>
      </c>
      <c r="J642" t="s">
        <v>249</v>
      </c>
      <c r="K642">
        <v>8.5999999999999993E-2</v>
      </c>
      <c r="L642" t="s">
        <v>251</v>
      </c>
      <c r="S642">
        <v>19059455</v>
      </c>
      <c r="U642" t="s">
        <v>544</v>
      </c>
      <c r="V642">
        <v>2009</v>
      </c>
      <c r="W642" t="s">
        <v>290</v>
      </c>
      <c r="X642">
        <v>4315</v>
      </c>
      <c r="Y642">
        <v>100400</v>
      </c>
      <c r="AA642">
        <v>300.10000610351602</v>
      </c>
      <c r="AB642" t="s">
        <v>174</v>
      </c>
      <c r="AD642" t="s">
        <v>770</v>
      </c>
      <c r="AF642" t="s">
        <v>141</v>
      </c>
      <c r="AG642">
        <v>3</v>
      </c>
      <c r="AH642" t="s">
        <v>142</v>
      </c>
      <c r="AI642">
        <v>8</v>
      </c>
      <c r="AJ642" t="s">
        <v>142</v>
      </c>
      <c r="AK642">
        <v>98.199996948242202</v>
      </c>
      <c r="AM642" t="s">
        <v>137</v>
      </c>
      <c r="AN642" t="s">
        <v>308</v>
      </c>
      <c r="AO642" t="s">
        <v>137</v>
      </c>
      <c r="AQ642" t="s">
        <v>203</v>
      </c>
      <c r="AR642" t="s">
        <v>204</v>
      </c>
      <c r="AS642" t="s">
        <v>168</v>
      </c>
      <c r="AT642" t="s">
        <v>137</v>
      </c>
      <c r="AU642" t="s">
        <v>293</v>
      </c>
      <c r="AV642" t="s">
        <v>771</v>
      </c>
      <c r="AW642" t="s">
        <v>147</v>
      </c>
      <c r="AX642" t="s">
        <v>412</v>
      </c>
      <c r="AY642">
        <v>0.22499999403953599</v>
      </c>
      <c r="AZ642" t="s">
        <v>149</v>
      </c>
      <c r="BA642">
        <v>30</v>
      </c>
      <c r="BB642" t="s">
        <v>296</v>
      </c>
      <c r="BD642">
        <v>30</v>
      </c>
      <c r="BE642" t="s">
        <v>296</v>
      </c>
      <c r="BG642" t="s">
        <v>137</v>
      </c>
      <c r="BH642" t="s">
        <v>134</v>
      </c>
      <c r="BJ642">
        <v>1</v>
      </c>
      <c r="BK642">
        <v>0</v>
      </c>
      <c r="BL642">
        <v>24</v>
      </c>
      <c r="BM642" t="s">
        <v>152</v>
      </c>
      <c r="BN642">
        <v>24</v>
      </c>
      <c r="BP642">
        <v>1</v>
      </c>
      <c r="BU642">
        <v>0</v>
      </c>
      <c r="BV642" t="s">
        <v>155</v>
      </c>
      <c r="BW642">
        <v>1</v>
      </c>
      <c r="BX642" t="s">
        <v>133</v>
      </c>
      <c r="BY642">
        <v>1</v>
      </c>
      <c r="BZ642" t="s">
        <v>167</v>
      </c>
      <c r="CA642" t="s">
        <v>158</v>
      </c>
      <c r="CC642">
        <v>1</v>
      </c>
      <c r="CD642">
        <v>0</v>
      </c>
      <c r="CE642" t="s">
        <v>158</v>
      </c>
      <c r="CG642" t="s">
        <v>298</v>
      </c>
      <c r="CI642" t="s">
        <v>137</v>
      </c>
      <c r="CM642" t="s">
        <v>279</v>
      </c>
      <c r="CN642">
        <v>0</v>
      </c>
      <c r="CO642">
        <v>1</v>
      </c>
      <c r="CP642">
        <v>1</v>
      </c>
      <c r="CQ642">
        <v>1</v>
      </c>
      <c r="CR642">
        <v>0</v>
      </c>
      <c r="CS642">
        <v>1</v>
      </c>
      <c r="CT642">
        <v>0</v>
      </c>
      <c r="CU642" t="s">
        <v>162</v>
      </c>
      <c r="CV642" t="s">
        <v>316</v>
      </c>
      <c r="CW642">
        <v>0</v>
      </c>
      <c r="CX642">
        <v>0</v>
      </c>
      <c r="CZ642">
        <v>5</v>
      </c>
      <c r="DA642">
        <v>5</v>
      </c>
      <c r="DB642">
        <v>8</v>
      </c>
      <c r="DC642">
        <v>3</v>
      </c>
      <c r="DD642">
        <v>10</v>
      </c>
      <c r="DE642">
        <v>3</v>
      </c>
      <c r="DF642">
        <v>3</v>
      </c>
      <c r="DG642">
        <v>10</v>
      </c>
      <c r="DH642">
        <v>0</v>
      </c>
      <c r="DI642">
        <v>5</v>
      </c>
      <c r="DJ642">
        <v>5</v>
      </c>
      <c r="DK642">
        <v>5</v>
      </c>
      <c r="DL642">
        <v>5</v>
      </c>
      <c r="DM642">
        <v>5</v>
      </c>
      <c r="DN642">
        <v>0</v>
      </c>
      <c r="DO642">
        <v>2</v>
      </c>
      <c r="DP642">
        <v>5</v>
      </c>
      <c r="DQ642">
        <v>0</v>
      </c>
      <c r="DR642">
        <v>0</v>
      </c>
      <c r="DS642">
        <v>0</v>
      </c>
      <c r="DT642">
        <v>3</v>
      </c>
      <c r="DU642">
        <v>0</v>
      </c>
      <c r="DV642">
        <v>4</v>
      </c>
      <c r="DW642">
        <v>5</v>
      </c>
      <c r="DX642">
        <v>5</v>
      </c>
      <c r="DY642">
        <v>0</v>
      </c>
      <c r="DZ642">
        <v>10</v>
      </c>
      <c r="EA642">
        <v>0</v>
      </c>
      <c r="EB642">
        <v>5</v>
      </c>
      <c r="EC642">
        <v>0</v>
      </c>
      <c r="ED642">
        <v>196</v>
      </c>
      <c r="EE642">
        <v>111</v>
      </c>
      <c r="EF642">
        <v>0.56632655858993497</v>
      </c>
      <c r="EG642" t="s">
        <v>163</v>
      </c>
      <c r="EH642">
        <v>25901</v>
      </c>
      <c r="EI642" t="s">
        <v>772</v>
      </c>
      <c r="EJ642" t="s">
        <v>302</v>
      </c>
    </row>
    <row r="643" spans="1:140" ht="15" hidden="1" x14ac:dyDescent="0.25">
      <c r="A643" t="s">
        <v>752</v>
      </c>
      <c r="B643" t="s">
        <v>753</v>
      </c>
      <c r="D643" t="s">
        <v>263</v>
      </c>
      <c r="E643">
        <v>45348</v>
      </c>
      <c r="F643">
        <v>25901</v>
      </c>
      <c r="G643" t="s">
        <v>132</v>
      </c>
      <c r="H643" t="s">
        <v>133</v>
      </c>
      <c r="I643" t="s">
        <v>134</v>
      </c>
      <c r="J643" t="s">
        <v>773</v>
      </c>
      <c r="K643">
        <v>3.8000000000000002E-4</v>
      </c>
      <c r="L643" t="s">
        <v>251</v>
      </c>
      <c r="S643">
        <v>19059455</v>
      </c>
      <c r="U643" t="s">
        <v>544</v>
      </c>
      <c r="V643">
        <v>2009</v>
      </c>
      <c r="W643" t="s">
        <v>290</v>
      </c>
      <c r="X643">
        <v>4315</v>
      </c>
      <c r="Y643">
        <v>100400</v>
      </c>
      <c r="AA643">
        <v>300.10000610351602</v>
      </c>
      <c r="AB643" t="s">
        <v>174</v>
      </c>
      <c r="AD643" t="s">
        <v>770</v>
      </c>
      <c r="AF643" t="s">
        <v>141</v>
      </c>
      <c r="AG643">
        <v>3</v>
      </c>
      <c r="AH643" t="s">
        <v>142</v>
      </c>
      <c r="AI643">
        <v>8</v>
      </c>
      <c r="AJ643" t="s">
        <v>142</v>
      </c>
      <c r="AK643">
        <v>98.199996948242202</v>
      </c>
      <c r="AM643" t="s">
        <v>137</v>
      </c>
      <c r="AN643" t="s">
        <v>308</v>
      </c>
      <c r="AO643" t="s">
        <v>137</v>
      </c>
      <c r="AQ643" t="s">
        <v>203</v>
      </c>
      <c r="AR643" t="s">
        <v>204</v>
      </c>
      <c r="AS643" t="s">
        <v>168</v>
      </c>
      <c r="AT643" t="s">
        <v>137</v>
      </c>
      <c r="AU643" t="s">
        <v>293</v>
      </c>
      <c r="AV643" t="s">
        <v>771</v>
      </c>
      <c r="AW643" t="s">
        <v>147</v>
      </c>
      <c r="AX643" t="s">
        <v>412</v>
      </c>
      <c r="AY643">
        <v>0.22499999403953599</v>
      </c>
      <c r="AZ643" t="s">
        <v>149</v>
      </c>
      <c r="BA643">
        <v>30</v>
      </c>
      <c r="BB643" t="s">
        <v>296</v>
      </c>
      <c r="BD643">
        <v>30</v>
      </c>
      <c r="BE643" t="s">
        <v>296</v>
      </c>
      <c r="BG643" t="s">
        <v>137</v>
      </c>
      <c r="BH643" t="s">
        <v>134</v>
      </c>
      <c r="BJ643">
        <v>1</v>
      </c>
      <c r="BK643">
        <v>0</v>
      </c>
      <c r="BL643">
        <v>24</v>
      </c>
      <c r="BM643" t="s">
        <v>152</v>
      </c>
      <c r="BN643">
        <v>24</v>
      </c>
      <c r="BP643">
        <v>1</v>
      </c>
      <c r="BU643">
        <v>0</v>
      </c>
      <c r="BV643" t="s">
        <v>155</v>
      </c>
      <c r="BW643">
        <v>1</v>
      </c>
      <c r="BX643" t="s">
        <v>133</v>
      </c>
      <c r="BY643">
        <v>1</v>
      </c>
      <c r="BZ643" t="s">
        <v>167</v>
      </c>
      <c r="CA643" t="s">
        <v>158</v>
      </c>
      <c r="CC643">
        <v>1</v>
      </c>
      <c r="CD643">
        <v>0</v>
      </c>
      <c r="CE643" t="s">
        <v>158</v>
      </c>
      <c r="CG643" t="s">
        <v>298</v>
      </c>
      <c r="CI643" t="s">
        <v>137</v>
      </c>
      <c r="CM643" t="s">
        <v>279</v>
      </c>
      <c r="CN643">
        <v>0</v>
      </c>
      <c r="CO643">
        <v>1</v>
      </c>
      <c r="CP643">
        <v>1</v>
      </c>
      <c r="CQ643">
        <v>1</v>
      </c>
      <c r="CR643">
        <v>0</v>
      </c>
      <c r="CS643">
        <v>1</v>
      </c>
      <c r="CT643">
        <v>0</v>
      </c>
      <c r="CU643" t="s">
        <v>162</v>
      </c>
      <c r="CV643" t="s">
        <v>316</v>
      </c>
      <c r="CW643">
        <v>0</v>
      </c>
      <c r="CX643">
        <v>0</v>
      </c>
      <c r="CZ643">
        <v>5</v>
      </c>
      <c r="DA643">
        <v>5</v>
      </c>
      <c r="DB643">
        <v>8</v>
      </c>
      <c r="DC643">
        <v>3</v>
      </c>
      <c r="DD643">
        <v>10</v>
      </c>
      <c r="DE643">
        <v>3</v>
      </c>
      <c r="DF643">
        <v>3</v>
      </c>
      <c r="DG643">
        <v>10</v>
      </c>
      <c r="DH643">
        <v>0</v>
      </c>
      <c r="DI643">
        <v>5</v>
      </c>
      <c r="DJ643">
        <v>5</v>
      </c>
      <c r="DK643">
        <v>5</v>
      </c>
      <c r="DL643">
        <v>5</v>
      </c>
      <c r="DM643">
        <v>5</v>
      </c>
      <c r="DN643">
        <v>0</v>
      </c>
      <c r="DO643">
        <v>2</v>
      </c>
      <c r="DP643">
        <v>5</v>
      </c>
      <c r="DQ643">
        <v>0</v>
      </c>
      <c r="DR643">
        <v>0</v>
      </c>
      <c r="DS643">
        <v>0</v>
      </c>
      <c r="DT643">
        <v>3</v>
      </c>
      <c r="DU643">
        <v>0</v>
      </c>
      <c r="DV643">
        <v>4</v>
      </c>
      <c r="DW643">
        <v>5</v>
      </c>
      <c r="DX643">
        <v>5</v>
      </c>
      <c r="DY643">
        <v>0</v>
      </c>
      <c r="DZ643">
        <v>10</v>
      </c>
      <c r="EA643">
        <v>0</v>
      </c>
      <c r="EB643">
        <v>5</v>
      </c>
      <c r="EC643">
        <v>0</v>
      </c>
      <c r="ED643">
        <v>196</v>
      </c>
      <c r="EE643">
        <v>111</v>
      </c>
      <c r="EF643">
        <v>0.56632655858993497</v>
      </c>
      <c r="EG643" t="s">
        <v>163</v>
      </c>
      <c r="EH643">
        <v>25901</v>
      </c>
      <c r="EI643" t="s">
        <v>772</v>
      </c>
      <c r="EJ643" t="s">
        <v>302</v>
      </c>
    </row>
    <row r="644" spans="1:140" ht="15" hidden="1" x14ac:dyDescent="0.25">
      <c r="A644" t="s">
        <v>752</v>
      </c>
      <c r="B644" t="s">
        <v>753</v>
      </c>
      <c r="D644" t="s">
        <v>263</v>
      </c>
      <c r="E644">
        <v>45348</v>
      </c>
      <c r="F644">
        <v>25901</v>
      </c>
      <c r="G644" t="s">
        <v>132</v>
      </c>
      <c r="H644" t="s">
        <v>133</v>
      </c>
      <c r="I644" t="s">
        <v>134</v>
      </c>
      <c r="J644" t="s">
        <v>283</v>
      </c>
      <c r="K644">
        <v>0.89200000000000002</v>
      </c>
      <c r="L644" t="s">
        <v>197</v>
      </c>
      <c r="S644">
        <v>19059455</v>
      </c>
      <c r="U644" t="s">
        <v>544</v>
      </c>
      <c r="V644">
        <v>2009</v>
      </c>
      <c r="W644" t="s">
        <v>290</v>
      </c>
      <c r="X644">
        <v>4315</v>
      </c>
      <c r="Y644">
        <v>100400</v>
      </c>
      <c r="AA644">
        <v>300.10000610351602</v>
      </c>
      <c r="AB644" t="s">
        <v>174</v>
      </c>
      <c r="AD644" t="s">
        <v>770</v>
      </c>
      <c r="AF644" t="s">
        <v>141</v>
      </c>
      <c r="AG644">
        <v>3</v>
      </c>
      <c r="AH644" t="s">
        <v>142</v>
      </c>
      <c r="AI644">
        <v>8</v>
      </c>
      <c r="AJ644" t="s">
        <v>142</v>
      </c>
      <c r="AK644">
        <v>98.199996948242202</v>
      </c>
      <c r="AM644" t="s">
        <v>137</v>
      </c>
      <c r="AN644" t="s">
        <v>308</v>
      </c>
      <c r="AO644" t="s">
        <v>137</v>
      </c>
      <c r="AQ644" t="s">
        <v>203</v>
      </c>
      <c r="AR644" t="s">
        <v>204</v>
      </c>
      <c r="AS644" t="s">
        <v>168</v>
      </c>
      <c r="AT644" t="s">
        <v>137</v>
      </c>
      <c r="AU644" t="s">
        <v>293</v>
      </c>
      <c r="AV644" t="s">
        <v>771</v>
      </c>
      <c r="AW644" t="s">
        <v>147</v>
      </c>
      <c r="AX644" t="s">
        <v>412</v>
      </c>
      <c r="AY644">
        <v>0.22499999403953599</v>
      </c>
      <c r="AZ644" t="s">
        <v>149</v>
      </c>
      <c r="BA644">
        <v>30</v>
      </c>
      <c r="BB644" t="s">
        <v>296</v>
      </c>
      <c r="BD644">
        <v>30</v>
      </c>
      <c r="BE644" t="s">
        <v>296</v>
      </c>
      <c r="BG644" t="s">
        <v>137</v>
      </c>
      <c r="BH644" t="s">
        <v>134</v>
      </c>
      <c r="BJ644">
        <v>1</v>
      </c>
      <c r="BK644">
        <v>0</v>
      </c>
      <c r="BL644">
        <v>24</v>
      </c>
      <c r="BM644" t="s">
        <v>152</v>
      </c>
      <c r="BN644">
        <v>24</v>
      </c>
      <c r="BP644">
        <v>1</v>
      </c>
      <c r="BU644">
        <v>0</v>
      </c>
      <c r="BV644" t="s">
        <v>155</v>
      </c>
      <c r="BW644">
        <v>1</v>
      </c>
      <c r="BX644" t="s">
        <v>133</v>
      </c>
      <c r="BY644">
        <v>1</v>
      </c>
      <c r="BZ644" t="s">
        <v>167</v>
      </c>
      <c r="CA644" t="s">
        <v>158</v>
      </c>
      <c r="CC644">
        <v>1</v>
      </c>
      <c r="CD644">
        <v>0</v>
      </c>
      <c r="CE644" t="s">
        <v>158</v>
      </c>
      <c r="CG644" t="s">
        <v>298</v>
      </c>
      <c r="CI644" t="s">
        <v>137</v>
      </c>
      <c r="CM644" t="s">
        <v>279</v>
      </c>
      <c r="CN644">
        <v>0</v>
      </c>
      <c r="CO644">
        <v>1</v>
      </c>
      <c r="CP644">
        <v>1</v>
      </c>
      <c r="CQ644">
        <v>1</v>
      </c>
      <c r="CR644">
        <v>0</v>
      </c>
      <c r="CS644">
        <v>1</v>
      </c>
      <c r="CT644">
        <v>0</v>
      </c>
      <c r="CU644" t="s">
        <v>162</v>
      </c>
      <c r="CV644" t="s">
        <v>316</v>
      </c>
      <c r="CW644">
        <v>0</v>
      </c>
      <c r="CX644">
        <v>0</v>
      </c>
      <c r="CZ644">
        <v>5</v>
      </c>
      <c r="DA644">
        <v>5</v>
      </c>
      <c r="DB644">
        <v>8</v>
      </c>
      <c r="DC644">
        <v>3</v>
      </c>
      <c r="DD644">
        <v>10</v>
      </c>
      <c r="DE644">
        <v>3</v>
      </c>
      <c r="DF644">
        <v>3</v>
      </c>
      <c r="DG644">
        <v>10</v>
      </c>
      <c r="DH644">
        <v>0</v>
      </c>
      <c r="DI644">
        <v>5</v>
      </c>
      <c r="DJ644">
        <v>5</v>
      </c>
      <c r="DK644">
        <v>5</v>
      </c>
      <c r="DL644">
        <v>5</v>
      </c>
      <c r="DM644">
        <v>5</v>
      </c>
      <c r="DN644">
        <v>0</v>
      </c>
      <c r="DO644">
        <v>2</v>
      </c>
      <c r="DP644">
        <v>5</v>
      </c>
      <c r="DQ644">
        <v>0</v>
      </c>
      <c r="DR644">
        <v>0</v>
      </c>
      <c r="DS644">
        <v>0</v>
      </c>
      <c r="DT644">
        <v>3</v>
      </c>
      <c r="DU644">
        <v>0</v>
      </c>
      <c r="DV644">
        <v>4</v>
      </c>
      <c r="DW644">
        <v>5</v>
      </c>
      <c r="DX644">
        <v>5</v>
      </c>
      <c r="DY644">
        <v>0</v>
      </c>
      <c r="DZ644">
        <v>10</v>
      </c>
      <c r="EA644">
        <v>0</v>
      </c>
      <c r="EB644">
        <v>5</v>
      </c>
      <c r="EC644">
        <v>0</v>
      </c>
      <c r="ED644">
        <v>196</v>
      </c>
      <c r="EE644">
        <v>111</v>
      </c>
      <c r="EF644">
        <v>0.56632655858993497</v>
      </c>
      <c r="EG644" t="s">
        <v>163</v>
      </c>
      <c r="EH644">
        <v>25901</v>
      </c>
      <c r="EI644" t="s">
        <v>772</v>
      </c>
      <c r="EJ644" t="s">
        <v>302</v>
      </c>
    </row>
    <row r="645" spans="1:140" ht="15" hidden="1" x14ac:dyDescent="0.25">
      <c r="A645" t="s">
        <v>752</v>
      </c>
      <c r="B645" t="s">
        <v>753</v>
      </c>
      <c r="D645" t="s">
        <v>263</v>
      </c>
      <c r="E645">
        <v>45348</v>
      </c>
      <c r="F645">
        <v>25901</v>
      </c>
      <c r="G645" t="s">
        <v>132</v>
      </c>
      <c r="H645" t="s">
        <v>133</v>
      </c>
      <c r="I645" t="s">
        <v>134</v>
      </c>
      <c r="J645" t="s">
        <v>270</v>
      </c>
      <c r="K645">
        <v>0.151</v>
      </c>
      <c r="L645" t="s">
        <v>197</v>
      </c>
      <c r="S645">
        <v>19059455</v>
      </c>
      <c r="U645" t="s">
        <v>544</v>
      </c>
      <c r="V645">
        <v>2009</v>
      </c>
      <c r="W645" t="s">
        <v>290</v>
      </c>
      <c r="X645">
        <v>4315</v>
      </c>
      <c r="Y645">
        <v>100400</v>
      </c>
      <c r="AA645">
        <v>300.10000610351602</v>
      </c>
      <c r="AB645" t="s">
        <v>174</v>
      </c>
      <c r="AD645" t="s">
        <v>770</v>
      </c>
      <c r="AF645" t="s">
        <v>141</v>
      </c>
      <c r="AG645">
        <v>3</v>
      </c>
      <c r="AH645" t="s">
        <v>142</v>
      </c>
      <c r="AI645">
        <v>8</v>
      </c>
      <c r="AJ645" t="s">
        <v>142</v>
      </c>
      <c r="AK645">
        <v>98.199996948242202</v>
      </c>
      <c r="AM645" t="s">
        <v>137</v>
      </c>
      <c r="AN645" t="s">
        <v>308</v>
      </c>
      <c r="AO645" t="s">
        <v>137</v>
      </c>
      <c r="AQ645" t="s">
        <v>203</v>
      </c>
      <c r="AR645" t="s">
        <v>204</v>
      </c>
      <c r="AS645" t="s">
        <v>168</v>
      </c>
      <c r="AT645" t="s">
        <v>137</v>
      </c>
      <c r="AU645" t="s">
        <v>293</v>
      </c>
      <c r="AV645" t="s">
        <v>771</v>
      </c>
      <c r="AW645" t="s">
        <v>147</v>
      </c>
      <c r="AX645" t="s">
        <v>412</v>
      </c>
      <c r="AY645">
        <v>0.22499999403953599</v>
      </c>
      <c r="AZ645" t="s">
        <v>149</v>
      </c>
      <c r="BA645">
        <v>30</v>
      </c>
      <c r="BB645" t="s">
        <v>296</v>
      </c>
      <c r="BD645">
        <v>30</v>
      </c>
      <c r="BE645" t="s">
        <v>296</v>
      </c>
      <c r="BG645" t="s">
        <v>137</v>
      </c>
      <c r="BH645" t="s">
        <v>134</v>
      </c>
      <c r="BJ645">
        <v>1</v>
      </c>
      <c r="BK645">
        <v>0</v>
      </c>
      <c r="BL645">
        <v>24</v>
      </c>
      <c r="BM645" t="s">
        <v>152</v>
      </c>
      <c r="BN645">
        <v>24</v>
      </c>
      <c r="BP645">
        <v>1</v>
      </c>
      <c r="BU645">
        <v>0</v>
      </c>
      <c r="BV645" t="s">
        <v>155</v>
      </c>
      <c r="BW645">
        <v>1</v>
      </c>
      <c r="BX645" t="s">
        <v>133</v>
      </c>
      <c r="BY645">
        <v>1</v>
      </c>
      <c r="BZ645" t="s">
        <v>167</v>
      </c>
      <c r="CA645" t="s">
        <v>158</v>
      </c>
      <c r="CC645">
        <v>1</v>
      </c>
      <c r="CD645">
        <v>0</v>
      </c>
      <c r="CE645" t="s">
        <v>158</v>
      </c>
      <c r="CG645" t="s">
        <v>298</v>
      </c>
      <c r="CI645" t="s">
        <v>137</v>
      </c>
      <c r="CM645" t="s">
        <v>279</v>
      </c>
      <c r="CN645">
        <v>0</v>
      </c>
      <c r="CO645">
        <v>1</v>
      </c>
      <c r="CP645">
        <v>1</v>
      </c>
      <c r="CQ645">
        <v>1</v>
      </c>
      <c r="CR645">
        <v>0</v>
      </c>
      <c r="CS645">
        <v>1</v>
      </c>
      <c r="CT645">
        <v>0</v>
      </c>
      <c r="CU645" t="s">
        <v>162</v>
      </c>
      <c r="CV645" t="s">
        <v>316</v>
      </c>
      <c r="CW645">
        <v>0</v>
      </c>
      <c r="CX645">
        <v>0</v>
      </c>
      <c r="CZ645">
        <v>5</v>
      </c>
      <c r="DA645">
        <v>5</v>
      </c>
      <c r="DB645">
        <v>8</v>
      </c>
      <c r="DC645">
        <v>3</v>
      </c>
      <c r="DD645">
        <v>10</v>
      </c>
      <c r="DE645">
        <v>3</v>
      </c>
      <c r="DF645">
        <v>3</v>
      </c>
      <c r="DG645">
        <v>10</v>
      </c>
      <c r="DH645">
        <v>0</v>
      </c>
      <c r="DI645">
        <v>5</v>
      </c>
      <c r="DJ645">
        <v>5</v>
      </c>
      <c r="DK645">
        <v>5</v>
      </c>
      <c r="DL645">
        <v>5</v>
      </c>
      <c r="DM645">
        <v>5</v>
      </c>
      <c r="DN645">
        <v>0</v>
      </c>
      <c r="DO645">
        <v>2</v>
      </c>
      <c r="DP645">
        <v>5</v>
      </c>
      <c r="DQ645">
        <v>0</v>
      </c>
      <c r="DR645">
        <v>0</v>
      </c>
      <c r="DS645">
        <v>0</v>
      </c>
      <c r="DT645">
        <v>3</v>
      </c>
      <c r="DU645">
        <v>0</v>
      </c>
      <c r="DV645">
        <v>4</v>
      </c>
      <c r="DW645">
        <v>5</v>
      </c>
      <c r="DX645">
        <v>5</v>
      </c>
      <c r="DY645">
        <v>0</v>
      </c>
      <c r="DZ645">
        <v>10</v>
      </c>
      <c r="EA645">
        <v>0</v>
      </c>
      <c r="EB645">
        <v>5</v>
      </c>
      <c r="EC645">
        <v>0</v>
      </c>
      <c r="ED645">
        <v>196</v>
      </c>
      <c r="EE645">
        <v>111</v>
      </c>
      <c r="EF645">
        <v>0.56632655858993497</v>
      </c>
      <c r="EG645" t="s">
        <v>163</v>
      </c>
      <c r="EH645">
        <v>25901</v>
      </c>
      <c r="EI645" t="s">
        <v>772</v>
      </c>
      <c r="EJ645" t="s">
        <v>302</v>
      </c>
    </row>
    <row r="646" spans="1:140" ht="15" hidden="1" x14ac:dyDescent="0.25">
      <c r="A646" t="s">
        <v>752</v>
      </c>
      <c r="B646" t="s">
        <v>753</v>
      </c>
      <c r="D646" t="s">
        <v>263</v>
      </c>
      <c r="E646">
        <v>45348</v>
      </c>
      <c r="F646">
        <v>25901</v>
      </c>
      <c r="G646" t="s">
        <v>132</v>
      </c>
      <c r="H646" t="s">
        <v>133</v>
      </c>
      <c r="I646" t="s">
        <v>134</v>
      </c>
      <c r="J646" t="s">
        <v>397</v>
      </c>
      <c r="K646">
        <v>0.79</v>
      </c>
      <c r="L646" t="s">
        <v>152</v>
      </c>
      <c r="S646">
        <v>19059455</v>
      </c>
      <c r="U646" t="s">
        <v>544</v>
      </c>
      <c r="V646">
        <v>2009</v>
      </c>
      <c r="W646" t="s">
        <v>290</v>
      </c>
      <c r="X646">
        <v>4315</v>
      </c>
      <c r="Y646">
        <v>100400</v>
      </c>
      <c r="AA646">
        <v>300.10000610351602</v>
      </c>
      <c r="AB646" t="s">
        <v>174</v>
      </c>
      <c r="AD646" t="s">
        <v>770</v>
      </c>
      <c r="AF646" t="s">
        <v>141</v>
      </c>
      <c r="AG646">
        <v>3</v>
      </c>
      <c r="AH646" t="s">
        <v>142</v>
      </c>
      <c r="AI646">
        <v>8</v>
      </c>
      <c r="AJ646" t="s">
        <v>142</v>
      </c>
      <c r="AK646">
        <v>98.199996948242202</v>
      </c>
      <c r="AM646" t="s">
        <v>137</v>
      </c>
      <c r="AN646" t="s">
        <v>308</v>
      </c>
      <c r="AO646" t="s">
        <v>137</v>
      </c>
      <c r="AQ646" t="s">
        <v>203</v>
      </c>
      <c r="AR646" t="s">
        <v>204</v>
      </c>
      <c r="AS646" t="s">
        <v>168</v>
      </c>
      <c r="AT646" t="s">
        <v>137</v>
      </c>
      <c r="AU646" t="s">
        <v>293</v>
      </c>
      <c r="AV646" t="s">
        <v>771</v>
      </c>
      <c r="AW646" t="s">
        <v>147</v>
      </c>
      <c r="AX646" t="s">
        <v>412</v>
      </c>
      <c r="AY646">
        <v>0.22499999403953599</v>
      </c>
      <c r="AZ646" t="s">
        <v>149</v>
      </c>
      <c r="BA646">
        <v>30</v>
      </c>
      <c r="BB646" t="s">
        <v>296</v>
      </c>
      <c r="BD646">
        <v>30</v>
      </c>
      <c r="BE646" t="s">
        <v>296</v>
      </c>
      <c r="BG646" t="s">
        <v>137</v>
      </c>
      <c r="BH646" t="s">
        <v>134</v>
      </c>
      <c r="BJ646">
        <v>1</v>
      </c>
      <c r="BK646">
        <v>0</v>
      </c>
      <c r="BL646">
        <v>24</v>
      </c>
      <c r="BM646" t="s">
        <v>152</v>
      </c>
      <c r="BN646">
        <v>24</v>
      </c>
      <c r="BP646">
        <v>1</v>
      </c>
      <c r="BU646">
        <v>0</v>
      </c>
      <c r="BV646" t="s">
        <v>155</v>
      </c>
      <c r="BW646">
        <v>1</v>
      </c>
      <c r="BX646" t="s">
        <v>133</v>
      </c>
      <c r="BY646">
        <v>1</v>
      </c>
      <c r="BZ646" t="s">
        <v>167</v>
      </c>
      <c r="CA646" t="s">
        <v>158</v>
      </c>
      <c r="CC646">
        <v>1</v>
      </c>
      <c r="CD646">
        <v>0</v>
      </c>
      <c r="CE646" t="s">
        <v>158</v>
      </c>
      <c r="CG646" t="s">
        <v>298</v>
      </c>
      <c r="CI646" t="s">
        <v>137</v>
      </c>
      <c r="CM646" t="s">
        <v>279</v>
      </c>
      <c r="CN646">
        <v>0</v>
      </c>
      <c r="CO646">
        <v>1</v>
      </c>
      <c r="CP646">
        <v>1</v>
      </c>
      <c r="CQ646">
        <v>1</v>
      </c>
      <c r="CR646">
        <v>0</v>
      </c>
      <c r="CS646">
        <v>1</v>
      </c>
      <c r="CT646">
        <v>0</v>
      </c>
      <c r="CU646" t="s">
        <v>162</v>
      </c>
      <c r="CV646" t="s">
        <v>316</v>
      </c>
      <c r="CW646">
        <v>0</v>
      </c>
      <c r="CX646">
        <v>0</v>
      </c>
      <c r="CZ646">
        <v>5</v>
      </c>
      <c r="DA646">
        <v>5</v>
      </c>
      <c r="DB646">
        <v>8</v>
      </c>
      <c r="DC646">
        <v>3</v>
      </c>
      <c r="DD646">
        <v>10</v>
      </c>
      <c r="DE646">
        <v>3</v>
      </c>
      <c r="DF646">
        <v>3</v>
      </c>
      <c r="DG646">
        <v>10</v>
      </c>
      <c r="DH646">
        <v>0</v>
      </c>
      <c r="DI646">
        <v>5</v>
      </c>
      <c r="DJ646">
        <v>5</v>
      </c>
      <c r="DK646">
        <v>5</v>
      </c>
      <c r="DL646">
        <v>5</v>
      </c>
      <c r="DM646">
        <v>5</v>
      </c>
      <c r="DN646">
        <v>0</v>
      </c>
      <c r="DO646">
        <v>2</v>
      </c>
      <c r="DP646">
        <v>5</v>
      </c>
      <c r="DQ646">
        <v>0</v>
      </c>
      <c r="DR646">
        <v>0</v>
      </c>
      <c r="DS646">
        <v>0</v>
      </c>
      <c r="DT646">
        <v>3</v>
      </c>
      <c r="DU646">
        <v>0</v>
      </c>
      <c r="DV646">
        <v>4</v>
      </c>
      <c r="DW646">
        <v>5</v>
      </c>
      <c r="DX646">
        <v>5</v>
      </c>
      <c r="DY646">
        <v>0</v>
      </c>
      <c r="DZ646">
        <v>10</v>
      </c>
      <c r="EA646">
        <v>0</v>
      </c>
      <c r="EB646">
        <v>5</v>
      </c>
      <c r="EC646">
        <v>0</v>
      </c>
      <c r="ED646">
        <v>196</v>
      </c>
      <c r="EE646">
        <v>111</v>
      </c>
      <c r="EF646">
        <v>0.56632655858993497</v>
      </c>
      <c r="EG646" t="s">
        <v>163</v>
      </c>
      <c r="EH646">
        <v>25901</v>
      </c>
      <c r="EI646" t="s">
        <v>772</v>
      </c>
      <c r="EJ646" t="s">
        <v>302</v>
      </c>
    </row>
    <row r="647" spans="1:140" ht="15" hidden="1" x14ac:dyDescent="0.25">
      <c r="A647" t="s">
        <v>752</v>
      </c>
      <c r="B647" t="s">
        <v>753</v>
      </c>
      <c r="D647" t="s">
        <v>263</v>
      </c>
      <c r="E647">
        <v>45348</v>
      </c>
      <c r="F647">
        <v>25901</v>
      </c>
      <c r="G647" t="s">
        <v>132</v>
      </c>
      <c r="H647" t="s">
        <v>133</v>
      </c>
      <c r="I647" t="s">
        <v>134</v>
      </c>
      <c r="J647" t="s">
        <v>303</v>
      </c>
      <c r="K647">
        <v>4.68</v>
      </c>
      <c r="L647" t="s">
        <v>152</v>
      </c>
      <c r="S647">
        <v>19059455</v>
      </c>
      <c r="U647" t="s">
        <v>544</v>
      </c>
      <c r="V647">
        <v>2009</v>
      </c>
      <c r="W647" t="s">
        <v>290</v>
      </c>
      <c r="X647">
        <v>4315</v>
      </c>
      <c r="Y647">
        <v>100400</v>
      </c>
      <c r="AA647">
        <v>300.10000610351602</v>
      </c>
      <c r="AB647" t="s">
        <v>174</v>
      </c>
      <c r="AD647" t="s">
        <v>770</v>
      </c>
      <c r="AF647" t="s">
        <v>141</v>
      </c>
      <c r="AG647">
        <v>3</v>
      </c>
      <c r="AH647" t="s">
        <v>142</v>
      </c>
      <c r="AI647">
        <v>8</v>
      </c>
      <c r="AJ647" t="s">
        <v>142</v>
      </c>
      <c r="AK647">
        <v>98.199996948242202</v>
      </c>
      <c r="AM647" t="s">
        <v>137</v>
      </c>
      <c r="AN647" t="s">
        <v>308</v>
      </c>
      <c r="AO647" t="s">
        <v>137</v>
      </c>
      <c r="AQ647" t="s">
        <v>203</v>
      </c>
      <c r="AR647" t="s">
        <v>204</v>
      </c>
      <c r="AS647" t="s">
        <v>168</v>
      </c>
      <c r="AT647" t="s">
        <v>137</v>
      </c>
      <c r="AU647" t="s">
        <v>293</v>
      </c>
      <c r="AV647" t="s">
        <v>771</v>
      </c>
      <c r="AW647" t="s">
        <v>147</v>
      </c>
      <c r="AX647" t="s">
        <v>412</v>
      </c>
      <c r="AY647">
        <v>0.22499999403953599</v>
      </c>
      <c r="AZ647" t="s">
        <v>149</v>
      </c>
      <c r="BA647">
        <v>30</v>
      </c>
      <c r="BB647" t="s">
        <v>296</v>
      </c>
      <c r="BD647">
        <v>30</v>
      </c>
      <c r="BE647" t="s">
        <v>296</v>
      </c>
      <c r="BG647" t="s">
        <v>137</v>
      </c>
      <c r="BH647" t="s">
        <v>134</v>
      </c>
      <c r="BJ647">
        <v>1</v>
      </c>
      <c r="BK647">
        <v>0</v>
      </c>
      <c r="BL647">
        <v>24</v>
      </c>
      <c r="BM647" t="s">
        <v>152</v>
      </c>
      <c r="BN647">
        <v>24</v>
      </c>
      <c r="BP647">
        <v>1</v>
      </c>
      <c r="BU647">
        <v>0</v>
      </c>
      <c r="BV647" t="s">
        <v>155</v>
      </c>
      <c r="BW647">
        <v>1</v>
      </c>
      <c r="BX647" t="s">
        <v>133</v>
      </c>
      <c r="BY647">
        <v>1</v>
      </c>
      <c r="BZ647" t="s">
        <v>167</v>
      </c>
      <c r="CA647" t="s">
        <v>158</v>
      </c>
      <c r="CC647">
        <v>1</v>
      </c>
      <c r="CD647">
        <v>0</v>
      </c>
      <c r="CE647" t="s">
        <v>158</v>
      </c>
      <c r="CG647" t="s">
        <v>298</v>
      </c>
      <c r="CI647" t="s">
        <v>137</v>
      </c>
      <c r="CM647" t="s">
        <v>279</v>
      </c>
      <c r="CN647">
        <v>0</v>
      </c>
      <c r="CO647">
        <v>1</v>
      </c>
      <c r="CP647">
        <v>1</v>
      </c>
      <c r="CQ647">
        <v>1</v>
      </c>
      <c r="CR647">
        <v>0</v>
      </c>
      <c r="CS647">
        <v>1</v>
      </c>
      <c r="CT647">
        <v>0</v>
      </c>
      <c r="CU647" t="s">
        <v>162</v>
      </c>
      <c r="CV647" t="s">
        <v>316</v>
      </c>
      <c r="CW647">
        <v>0</v>
      </c>
      <c r="CX647">
        <v>0</v>
      </c>
      <c r="CZ647">
        <v>5</v>
      </c>
      <c r="DA647">
        <v>5</v>
      </c>
      <c r="DB647">
        <v>8</v>
      </c>
      <c r="DC647">
        <v>3</v>
      </c>
      <c r="DD647">
        <v>10</v>
      </c>
      <c r="DE647">
        <v>3</v>
      </c>
      <c r="DF647">
        <v>3</v>
      </c>
      <c r="DG647">
        <v>10</v>
      </c>
      <c r="DH647">
        <v>0</v>
      </c>
      <c r="DI647">
        <v>5</v>
      </c>
      <c r="DJ647">
        <v>5</v>
      </c>
      <c r="DK647">
        <v>5</v>
      </c>
      <c r="DL647">
        <v>5</v>
      </c>
      <c r="DM647">
        <v>5</v>
      </c>
      <c r="DN647">
        <v>0</v>
      </c>
      <c r="DO647">
        <v>2</v>
      </c>
      <c r="DP647">
        <v>5</v>
      </c>
      <c r="DQ647">
        <v>0</v>
      </c>
      <c r="DR647">
        <v>0</v>
      </c>
      <c r="DS647">
        <v>0</v>
      </c>
      <c r="DT647">
        <v>3</v>
      </c>
      <c r="DU647">
        <v>0</v>
      </c>
      <c r="DV647">
        <v>4</v>
      </c>
      <c r="DW647">
        <v>5</v>
      </c>
      <c r="DX647">
        <v>5</v>
      </c>
      <c r="DY647">
        <v>0</v>
      </c>
      <c r="DZ647">
        <v>10</v>
      </c>
      <c r="EA647">
        <v>0</v>
      </c>
      <c r="EB647">
        <v>5</v>
      </c>
      <c r="EC647">
        <v>0</v>
      </c>
      <c r="ED647">
        <v>196</v>
      </c>
      <c r="EE647">
        <v>111</v>
      </c>
      <c r="EF647">
        <v>0.56632655858993497</v>
      </c>
      <c r="EG647" t="s">
        <v>163</v>
      </c>
      <c r="EH647">
        <v>25901</v>
      </c>
      <c r="EI647" t="s">
        <v>772</v>
      </c>
      <c r="EJ647" t="s">
        <v>302</v>
      </c>
    </row>
    <row r="648" spans="1:140" ht="15" hidden="1" x14ac:dyDescent="0.25">
      <c r="A648" t="s">
        <v>752</v>
      </c>
      <c r="B648" t="s">
        <v>753</v>
      </c>
      <c r="D648" t="s">
        <v>263</v>
      </c>
      <c r="E648">
        <v>45348</v>
      </c>
      <c r="F648">
        <v>25901</v>
      </c>
      <c r="G648" t="s">
        <v>132</v>
      </c>
      <c r="H648" t="s">
        <v>133</v>
      </c>
      <c r="I648" t="s">
        <v>134</v>
      </c>
      <c r="J648" t="s">
        <v>284</v>
      </c>
      <c r="K648">
        <v>0.16300000000000001</v>
      </c>
      <c r="L648" t="s">
        <v>258</v>
      </c>
      <c r="S648">
        <v>19059455</v>
      </c>
      <c r="U648" t="s">
        <v>544</v>
      </c>
      <c r="V648">
        <v>2009</v>
      </c>
      <c r="W648" t="s">
        <v>290</v>
      </c>
      <c r="X648">
        <v>4315</v>
      </c>
      <c r="Y648">
        <v>100400</v>
      </c>
      <c r="AA648">
        <v>300.10000610351602</v>
      </c>
      <c r="AB648" t="s">
        <v>174</v>
      </c>
      <c r="AD648" t="s">
        <v>770</v>
      </c>
      <c r="AF648" t="s">
        <v>141</v>
      </c>
      <c r="AG648">
        <v>3</v>
      </c>
      <c r="AH648" t="s">
        <v>142</v>
      </c>
      <c r="AI648">
        <v>8</v>
      </c>
      <c r="AJ648" t="s">
        <v>142</v>
      </c>
      <c r="AK648">
        <v>98.199996948242202</v>
      </c>
      <c r="AM648" t="s">
        <v>137</v>
      </c>
      <c r="AN648" t="s">
        <v>308</v>
      </c>
      <c r="AO648" t="s">
        <v>137</v>
      </c>
      <c r="AQ648" t="s">
        <v>203</v>
      </c>
      <c r="AR648" t="s">
        <v>204</v>
      </c>
      <c r="AS648" t="s">
        <v>168</v>
      </c>
      <c r="AT648" t="s">
        <v>137</v>
      </c>
      <c r="AU648" t="s">
        <v>293</v>
      </c>
      <c r="AV648" t="s">
        <v>771</v>
      </c>
      <c r="AW648" t="s">
        <v>147</v>
      </c>
      <c r="AX648" t="s">
        <v>412</v>
      </c>
      <c r="AY648">
        <v>0.22499999403953599</v>
      </c>
      <c r="AZ648" t="s">
        <v>149</v>
      </c>
      <c r="BA648">
        <v>30</v>
      </c>
      <c r="BB648" t="s">
        <v>296</v>
      </c>
      <c r="BD648">
        <v>30</v>
      </c>
      <c r="BE648" t="s">
        <v>296</v>
      </c>
      <c r="BG648" t="s">
        <v>137</v>
      </c>
      <c r="BH648" t="s">
        <v>134</v>
      </c>
      <c r="BJ648">
        <v>1</v>
      </c>
      <c r="BK648">
        <v>0</v>
      </c>
      <c r="BL648">
        <v>24</v>
      </c>
      <c r="BM648" t="s">
        <v>152</v>
      </c>
      <c r="BN648">
        <v>24</v>
      </c>
      <c r="BP648">
        <v>1</v>
      </c>
      <c r="BU648">
        <v>0</v>
      </c>
      <c r="BV648" t="s">
        <v>155</v>
      </c>
      <c r="BW648">
        <v>1</v>
      </c>
      <c r="BX648" t="s">
        <v>133</v>
      </c>
      <c r="BY648">
        <v>1</v>
      </c>
      <c r="BZ648" t="s">
        <v>167</v>
      </c>
      <c r="CA648" t="s">
        <v>158</v>
      </c>
      <c r="CC648">
        <v>1</v>
      </c>
      <c r="CD648">
        <v>0</v>
      </c>
      <c r="CE648" t="s">
        <v>158</v>
      </c>
      <c r="CG648" t="s">
        <v>298</v>
      </c>
      <c r="CI648" t="s">
        <v>137</v>
      </c>
      <c r="CM648" t="s">
        <v>279</v>
      </c>
      <c r="CN648">
        <v>0</v>
      </c>
      <c r="CO648">
        <v>1</v>
      </c>
      <c r="CP648">
        <v>1</v>
      </c>
      <c r="CQ648">
        <v>1</v>
      </c>
      <c r="CR648">
        <v>0</v>
      </c>
      <c r="CS648">
        <v>1</v>
      </c>
      <c r="CT648">
        <v>0</v>
      </c>
      <c r="CU648" t="s">
        <v>162</v>
      </c>
      <c r="CV648" t="s">
        <v>316</v>
      </c>
      <c r="CW648">
        <v>0</v>
      </c>
      <c r="CX648">
        <v>0</v>
      </c>
      <c r="CZ648">
        <v>5</v>
      </c>
      <c r="DA648">
        <v>5</v>
      </c>
      <c r="DB648">
        <v>8</v>
      </c>
      <c r="DC648">
        <v>3</v>
      </c>
      <c r="DD648">
        <v>10</v>
      </c>
      <c r="DE648">
        <v>3</v>
      </c>
      <c r="DF648">
        <v>3</v>
      </c>
      <c r="DG648">
        <v>10</v>
      </c>
      <c r="DH648">
        <v>0</v>
      </c>
      <c r="DI648">
        <v>5</v>
      </c>
      <c r="DJ648">
        <v>5</v>
      </c>
      <c r="DK648">
        <v>5</v>
      </c>
      <c r="DL648">
        <v>5</v>
      </c>
      <c r="DM648">
        <v>5</v>
      </c>
      <c r="DN648">
        <v>0</v>
      </c>
      <c r="DO648">
        <v>2</v>
      </c>
      <c r="DP648">
        <v>5</v>
      </c>
      <c r="DQ648">
        <v>0</v>
      </c>
      <c r="DR648">
        <v>0</v>
      </c>
      <c r="DS648">
        <v>0</v>
      </c>
      <c r="DT648">
        <v>3</v>
      </c>
      <c r="DU648">
        <v>0</v>
      </c>
      <c r="DV648">
        <v>4</v>
      </c>
      <c r="DW648">
        <v>5</v>
      </c>
      <c r="DX648">
        <v>5</v>
      </c>
      <c r="DY648">
        <v>0</v>
      </c>
      <c r="DZ648">
        <v>10</v>
      </c>
      <c r="EA648">
        <v>0</v>
      </c>
      <c r="EB648">
        <v>5</v>
      </c>
      <c r="EC648">
        <v>0</v>
      </c>
      <c r="ED648">
        <v>196</v>
      </c>
      <c r="EE648">
        <v>111</v>
      </c>
      <c r="EF648">
        <v>0.56632655858993497</v>
      </c>
      <c r="EG648" t="s">
        <v>163</v>
      </c>
      <c r="EH648">
        <v>25901</v>
      </c>
      <c r="EI648" t="s">
        <v>772</v>
      </c>
      <c r="EJ648" t="s">
        <v>302</v>
      </c>
    </row>
    <row r="649" spans="1:140" ht="15" hidden="1" x14ac:dyDescent="0.25">
      <c r="A649" t="s">
        <v>688</v>
      </c>
      <c r="B649" t="s">
        <v>689</v>
      </c>
      <c r="D649" t="s">
        <v>263</v>
      </c>
      <c r="E649">
        <v>45348</v>
      </c>
      <c r="F649">
        <v>24335</v>
      </c>
      <c r="G649" t="s">
        <v>169</v>
      </c>
      <c r="H649" t="s">
        <v>133</v>
      </c>
      <c r="I649" t="s">
        <v>166</v>
      </c>
      <c r="J649" t="s">
        <v>135</v>
      </c>
      <c r="K649">
        <v>0.22</v>
      </c>
      <c r="L649" t="s">
        <v>136</v>
      </c>
      <c r="P649" t="s">
        <v>137</v>
      </c>
      <c r="S649">
        <v>25422127</v>
      </c>
      <c r="U649" t="s">
        <v>271</v>
      </c>
      <c r="V649">
        <v>2015</v>
      </c>
      <c r="W649" t="s">
        <v>139</v>
      </c>
      <c r="X649">
        <v>2749</v>
      </c>
      <c r="Y649">
        <v>50373</v>
      </c>
      <c r="AA649">
        <v>464.07800292968801</v>
      </c>
      <c r="AB649" t="s">
        <v>137</v>
      </c>
      <c r="AD649" t="s">
        <v>692</v>
      </c>
      <c r="AE649">
        <v>464.07800292968801</v>
      </c>
      <c r="AF649" t="s">
        <v>141</v>
      </c>
      <c r="AG649">
        <v>9</v>
      </c>
      <c r="AH649" t="s">
        <v>163</v>
      </c>
      <c r="AI649">
        <v>6</v>
      </c>
      <c r="AJ649" t="s">
        <v>170</v>
      </c>
      <c r="AM649" t="s">
        <v>137</v>
      </c>
      <c r="AN649" t="s">
        <v>273</v>
      </c>
      <c r="AO649" t="s">
        <v>137</v>
      </c>
      <c r="AP649" t="s">
        <v>274</v>
      </c>
      <c r="AQ649" t="s">
        <v>145</v>
      </c>
      <c r="AR649" t="s">
        <v>137</v>
      </c>
      <c r="AS649" t="s">
        <v>168</v>
      </c>
      <c r="AT649" t="s">
        <v>137</v>
      </c>
      <c r="AW649" t="s">
        <v>275</v>
      </c>
      <c r="AX649" t="s">
        <v>148</v>
      </c>
      <c r="AY649">
        <v>2.5000000372528999E-2</v>
      </c>
      <c r="AZ649" t="s">
        <v>149</v>
      </c>
      <c r="BA649">
        <v>0.313</v>
      </c>
      <c r="BB649" t="s">
        <v>276</v>
      </c>
      <c r="BD649">
        <v>1.45255995448679E-4</v>
      </c>
      <c r="BE649" t="s">
        <v>151</v>
      </c>
      <c r="BF649" t="s">
        <v>277</v>
      </c>
      <c r="BG649" t="s">
        <v>204</v>
      </c>
      <c r="BH649" t="s">
        <v>166</v>
      </c>
      <c r="BJ649">
        <v>1</v>
      </c>
      <c r="BK649">
        <v>1</v>
      </c>
      <c r="BL649">
        <v>24</v>
      </c>
      <c r="BM649" t="s">
        <v>152</v>
      </c>
      <c r="BN649">
        <v>24</v>
      </c>
      <c r="BP649">
        <v>1</v>
      </c>
      <c r="BQ649">
        <v>10</v>
      </c>
      <c r="BR649" t="s">
        <v>153</v>
      </c>
      <c r="BS649">
        <v>10</v>
      </c>
      <c r="BT649" t="s">
        <v>154</v>
      </c>
      <c r="BU649">
        <v>1</v>
      </c>
      <c r="BV649" t="s">
        <v>155</v>
      </c>
      <c r="BW649">
        <v>1</v>
      </c>
      <c r="BX649" t="s">
        <v>133</v>
      </c>
      <c r="BY649">
        <v>1</v>
      </c>
      <c r="BZ649" t="s">
        <v>278</v>
      </c>
      <c r="CA649">
        <v>0.211122685</v>
      </c>
      <c r="CC649">
        <v>1</v>
      </c>
      <c r="CD649">
        <v>1</v>
      </c>
      <c r="CE649" t="s">
        <v>158</v>
      </c>
      <c r="CG649" t="s">
        <v>176</v>
      </c>
      <c r="CI649" t="s">
        <v>137</v>
      </c>
      <c r="CM649" t="s">
        <v>279</v>
      </c>
      <c r="CN649">
        <v>0</v>
      </c>
      <c r="CO649">
        <v>0</v>
      </c>
      <c r="CP649">
        <v>0</v>
      </c>
      <c r="CQ649">
        <v>1</v>
      </c>
      <c r="CR649">
        <v>1</v>
      </c>
      <c r="CS649">
        <v>1</v>
      </c>
      <c r="CT649">
        <v>0</v>
      </c>
      <c r="CU649" t="s">
        <v>162</v>
      </c>
      <c r="CW649">
        <v>0</v>
      </c>
      <c r="CX649">
        <v>0</v>
      </c>
      <c r="CZ649">
        <v>5</v>
      </c>
      <c r="DA649">
        <v>10</v>
      </c>
      <c r="DB649">
        <v>6</v>
      </c>
      <c r="DC649">
        <v>1</v>
      </c>
      <c r="DD649">
        <v>10</v>
      </c>
      <c r="DE649">
        <v>5</v>
      </c>
      <c r="DF649">
        <v>3</v>
      </c>
      <c r="DG649">
        <v>5</v>
      </c>
      <c r="DH649">
        <v>5</v>
      </c>
      <c r="DI649">
        <v>5</v>
      </c>
      <c r="DJ649">
        <v>5</v>
      </c>
      <c r="DK649">
        <v>5</v>
      </c>
      <c r="DL649">
        <v>5</v>
      </c>
      <c r="DM649">
        <v>5</v>
      </c>
      <c r="DN649">
        <v>5</v>
      </c>
      <c r="DO649">
        <v>2</v>
      </c>
      <c r="DP649">
        <v>5</v>
      </c>
      <c r="DQ649">
        <v>0</v>
      </c>
      <c r="DR649">
        <v>0</v>
      </c>
      <c r="DS649">
        <v>0</v>
      </c>
      <c r="DT649">
        <v>3</v>
      </c>
      <c r="DU649">
        <v>0</v>
      </c>
      <c r="DV649">
        <v>0</v>
      </c>
      <c r="DW649">
        <v>0</v>
      </c>
      <c r="DX649">
        <v>5</v>
      </c>
      <c r="DY649">
        <v>2</v>
      </c>
      <c r="DZ649">
        <v>10</v>
      </c>
      <c r="EA649">
        <v>0</v>
      </c>
      <c r="EB649">
        <v>5</v>
      </c>
      <c r="EC649">
        <v>0</v>
      </c>
      <c r="ED649">
        <v>181</v>
      </c>
      <c r="EE649">
        <v>112</v>
      </c>
      <c r="EF649">
        <v>0.61878454685211204</v>
      </c>
      <c r="EG649" t="s">
        <v>163</v>
      </c>
      <c r="EH649">
        <v>24335</v>
      </c>
      <c r="EI649" t="s">
        <v>280</v>
      </c>
      <c r="EJ649" t="s">
        <v>165</v>
      </c>
    </row>
    <row r="650" spans="1:140" ht="15" hidden="1" x14ac:dyDescent="0.25">
      <c r="A650" t="s">
        <v>752</v>
      </c>
      <c r="B650" t="s">
        <v>753</v>
      </c>
      <c r="D650" t="s">
        <v>263</v>
      </c>
      <c r="E650">
        <v>45348</v>
      </c>
      <c r="F650">
        <v>25902</v>
      </c>
      <c r="G650" t="s">
        <v>132</v>
      </c>
      <c r="H650" t="s">
        <v>133</v>
      </c>
      <c r="I650" t="s">
        <v>134</v>
      </c>
      <c r="J650" t="s">
        <v>179</v>
      </c>
      <c r="K650">
        <v>0.33</v>
      </c>
      <c r="L650" t="s">
        <v>152</v>
      </c>
      <c r="S650">
        <v>19059455</v>
      </c>
      <c r="U650" t="s">
        <v>544</v>
      </c>
      <c r="V650">
        <v>2009</v>
      </c>
      <c r="W650" t="s">
        <v>290</v>
      </c>
      <c r="X650">
        <v>4316</v>
      </c>
      <c r="Y650">
        <v>100401</v>
      </c>
      <c r="AA650">
        <v>300.10000610351602</v>
      </c>
      <c r="AB650" t="s">
        <v>174</v>
      </c>
      <c r="AD650" t="s">
        <v>770</v>
      </c>
      <c r="AF650" t="s">
        <v>141</v>
      </c>
      <c r="AG650">
        <v>3</v>
      </c>
      <c r="AH650" t="s">
        <v>142</v>
      </c>
      <c r="AI650">
        <v>8</v>
      </c>
      <c r="AJ650" t="s">
        <v>142</v>
      </c>
      <c r="AK650">
        <v>98.199996948242202</v>
      </c>
      <c r="AM650" t="s">
        <v>137</v>
      </c>
      <c r="AN650" t="s">
        <v>308</v>
      </c>
      <c r="AO650" t="s">
        <v>137</v>
      </c>
      <c r="AQ650" t="s">
        <v>203</v>
      </c>
      <c r="AR650" t="s">
        <v>204</v>
      </c>
      <c r="AS650" t="s">
        <v>146</v>
      </c>
      <c r="AT650" t="s">
        <v>137</v>
      </c>
      <c r="AU650" t="s">
        <v>293</v>
      </c>
      <c r="AV650" t="s">
        <v>771</v>
      </c>
      <c r="AW650" t="s">
        <v>147</v>
      </c>
      <c r="AX650" t="s">
        <v>412</v>
      </c>
      <c r="AY650">
        <v>0.22499999403953599</v>
      </c>
      <c r="AZ650" t="s">
        <v>149</v>
      </c>
      <c r="BA650">
        <v>30</v>
      </c>
      <c r="BB650" t="s">
        <v>296</v>
      </c>
      <c r="BD650">
        <v>30</v>
      </c>
      <c r="BE650" t="s">
        <v>296</v>
      </c>
      <c r="BG650" t="s">
        <v>137</v>
      </c>
      <c r="BH650" t="s">
        <v>134</v>
      </c>
      <c r="BJ650">
        <v>1</v>
      </c>
      <c r="BK650">
        <v>0</v>
      </c>
      <c r="BL650">
        <v>24</v>
      </c>
      <c r="BM650" t="s">
        <v>152</v>
      </c>
      <c r="BN650">
        <v>24</v>
      </c>
      <c r="BP650">
        <v>1</v>
      </c>
      <c r="BU650">
        <v>0</v>
      </c>
      <c r="BV650" t="s">
        <v>155</v>
      </c>
      <c r="BW650">
        <v>1</v>
      </c>
      <c r="BX650" t="s">
        <v>133</v>
      </c>
      <c r="BY650">
        <v>1</v>
      </c>
      <c r="BZ650" t="s">
        <v>167</v>
      </c>
      <c r="CA650" t="s">
        <v>158</v>
      </c>
      <c r="CC650">
        <v>1</v>
      </c>
      <c r="CD650">
        <v>0</v>
      </c>
      <c r="CE650" t="s">
        <v>158</v>
      </c>
      <c r="CG650" t="s">
        <v>298</v>
      </c>
      <c r="CI650" t="s">
        <v>137</v>
      </c>
      <c r="CM650" t="s">
        <v>279</v>
      </c>
      <c r="CN650">
        <v>0</v>
      </c>
      <c r="CO650">
        <v>1</v>
      </c>
      <c r="CP650">
        <v>1</v>
      </c>
      <c r="CQ650">
        <v>1</v>
      </c>
      <c r="CR650">
        <v>0</v>
      </c>
      <c r="CS650">
        <v>1</v>
      </c>
      <c r="CT650">
        <v>0</v>
      </c>
      <c r="CU650" t="s">
        <v>162</v>
      </c>
      <c r="CV650" t="s">
        <v>316</v>
      </c>
      <c r="CW650">
        <v>0</v>
      </c>
      <c r="CX650">
        <v>0</v>
      </c>
      <c r="CZ650">
        <v>5</v>
      </c>
      <c r="DA650">
        <v>5</v>
      </c>
      <c r="DB650">
        <v>8</v>
      </c>
      <c r="DC650">
        <v>3</v>
      </c>
      <c r="DD650">
        <v>10</v>
      </c>
      <c r="DE650">
        <v>3</v>
      </c>
      <c r="DF650">
        <v>3</v>
      </c>
      <c r="DG650">
        <v>10</v>
      </c>
      <c r="DH650">
        <v>0</v>
      </c>
      <c r="DI650">
        <v>5</v>
      </c>
      <c r="DJ650">
        <v>5</v>
      </c>
      <c r="DK650">
        <v>5</v>
      </c>
      <c r="DL650">
        <v>5</v>
      </c>
      <c r="DM650">
        <v>5</v>
      </c>
      <c r="DN650">
        <v>0</v>
      </c>
      <c r="DO650">
        <v>2</v>
      </c>
      <c r="DP650">
        <v>5</v>
      </c>
      <c r="DQ650">
        <v>0</v>
      </c>
      <c r="DR650">
        <v>0</v>
      </c>
      <c r="DS650">
        <v>0</v>
      </c>
      <c r="DT650">
        <v>3</v>
      </c>
      <c r="DU650">
        <v>0</v>
      </c>
      <c r="DV650">
        <v>4</v>
      </c>
      <c r="DW650">
        <v>5</v>
      </c>
      <c r="DX650">
        <v>5</v>
      </c>
      <c r="DY650">
        <v>0</v>
      </c>
      <c r="DZ650">
        <v>10</v>
      </c>
      <c r="EA650">
        <v>0</v>
      </c>
      <c r="EB650">
        <v>5</v>
      </c>
      <c r="EC650">
        <v>0</v>
      </c>
      <c r="ED650">
        <v>196</v>
      </c>
      <c r="EE650">
        <v>111</v>
      </c>
      <c r="EF650">
        <v>0.56632655858993497</v>
      </c>
      <c r="EG650" t="s">
        <v>163</v>
      </c>
      <c r="EH650">
        <v>25902</v>
      </c>
      <c r="EI650" t="s">
        <v>772</v>
      </c>
      <c r="EJ650" t="s">
        <v>302</v>
      </c>
    </row>
    <row r="651" spans="1:140" ht="15" hidden="1" x14ac:dyDescent="0.25">
      <c r="A651" t="s">
        <v>752</v>
      </c>
      <c r="B651" t="s">
        <v>753</v>
      </c>
      <c r="D651" t="s">
        <v>263</v>
      </c>
      <c r="E651">
        <v>45348</v>
      </c>
      <c r="F651">
        <v>25902</v>
      </c>
      <c r="G651" t="s">
        <v>132</v>
      </c>
      <c r="H651" t="s">
        <v>133</v>
      </c>
      <c r="I651" t="s">
        <v>134</v>
      </c>
      <c r="J651" t="s">
        <v>249</v>
      </c>
      <c r="K651">
        <v>0.10199999999999999</v>
      </c>
      <c r="L651" t="s">
        <v>251</v>
      </c>
      <c r="S651">
        <v>19059455</v>
      </c>
      <c r="U651" t="s">
        <v>544</v>
      </c>
      <c r="V651">
        <v>2009</v>
      </c>
      <c r="W651" t="s">
        <v>290</v>
      </c>
      <c r="X651">
        <v>4316</v>
      </c>
      <c r="Y651">
        <v>100401</v>
      </c>
      <c r="AA651">
        <v>300.10000610351602</v>
      </c>
      <c r="AB651" t="s">
        <v>174</v>
      </c>
      <c r="AD651" t="s">
        <v>770</v>
      </c>
      <c r="AF651" t="s">
        <v>141</v>
      </c>
      <c r="AG651">
        <v>3</v>
      </c>
      <c r="AH651" t="s">
        <v>142</v>
      </c>
      <c r="AI651">
        <v>8</v>
      </c>
      <c r="AJ651" t="s">
        <v>142</v>
      </c>
      <c r="AK651">
        <v>98.199996948242202</v>
      </c>
      <c r="AM651" t="s">
        <v>137</v>
      </c>
      <c r="AN651" t="s">
        <v>308</v>
      </c>
      <c r="AO651" t="s">
        <v>137</v>
      </c>
      <c r="AQ651" t="s">
        <v>203</v>
      </c>
      <c r="AR651" t="s">
        <v>204</v>
      </c>
      <c r="AS651" t="s">
        <v>146</v>
      </c>
      <c r="AT651" t="s">
        <v>137</v>
      </c>
      <c r="AU651" t="s">
        <v>293</v>
      </c>
      <c r="AV651" t="s">
        <v>771</v>
      </c>
      <c r="AW651" t="s">
        <v>147</v>
      </c>
      <c r="AX651" t="s">
        <v>412</v>
      </c>
      <c r="AY651">
        <v>0.22499999403953599</v>
      </c>
      <c r="AZ651" t="s">
        <v>149</v>
      </c>
      <c r="BA651">
        <v>30</v>
      </c>
      <c r="BB651" t="s">
        <v>296</v>
      </c>
      <c r="BD651">
        <v>30</v>
      </c>
      <c r="BE651" t="s">
        <v>296</v>
      </c>
      <c r="BG651" t="s">
        <v>137</v>
      </c>
      <c r="BH651" t="s">
        <v>134</v>
      </c>
      <c r="BJ651">
        <v>1</v>
      </c>
      <c r="BK651">
        <v>0</v>
      </c>
      <c r="BL651">
        <v>24</v>
      </c>
      <c r="BM651" t="s">
        <v>152</v>
      </c>
      <c r="BN651">
        <v>24</v>
      </c>
      <c r="BP651">
        <v>1</v>
      </c>
      <c r="BU651">
        <v>0</v>
      </c>
      <c r="BV651" t="s">
        <v>155</v>
      </c>
      <c r="BW651">
        <v>1</v>
      </c>
      <c r="BX651" t="s">
        <v>133</v>
      </c>
      <c r="BY651">
        <v>1</v>
      </c>
      <c r="BZ651" t="s">
        <v>167</v>
      </c>
      <c r="CA651" t="s">
        <v>158</v>
      </c>
      <c r="CC651">
        <v>1</v>
      </c>
      <c r="CD651">
        <v>0</v>
      </c>
      <c r="CE651" t="s">
        <v>158</v>
      </c>
      <c r="CG651" t="s">
        <v>298</v>
      </c>
      <c r="CI651" t="s">
        <v>137</v>
      </c>
      <c r="CM651" t="s">
        <v>279</v>
      </c>
      <c r="CN651">
        <v>0</v>
      </c>
      <c r="CO651">
        <v>1</v>
      </c>
      <c r="CP651">
        <v>1</v>
      </c>
      <c r="CQ651">
        <v>1</v>
      </c>
      <c r="CR651">
        <v>0</v>
      </c>
      <c r="CS651">
        <v>1</v>
      </c>
      <c r="CT651">
        <v>0</v>
      </c>
      <c r="CU651" t="s">
        <v>162</v>
      </c>
      <c r="CV651" t="s">
        <v>316</v>
      </c>
      <c r="CW651">
        <v>0</v>
      </c>
      <c r="CX651">
        <v>0</v>
      </c>
      <c r="CZ651">
        <v>5</v>
      </c>
      <c r="DA651">
        <v>5</v>
      </c>
      <c r="DB651">
        <v>8</v>
      </c>
      <c r="DC651">
        <v>3</v>
      </c>
      <c r="DD651">
        <v>10</v>
      </c>
      <c r="DE651">
        <v>3</v>
      </c>
      <c r="DF651">
        <v>3</v>
      </c>
      <c r="DG651">
        <v>10</v>
      </c>
      <c r="DH651">
        <v>0</v>
      </c>
      <c r="DI651">
        <v>5</v>
      </c>
      <c r="DJ651">
        <v>5</v>
      </c>
      <c r="DK651">
        <v>5</v>
      </c>
      <c r="DL651">
        <v>5</v>
      </c>
      <c r="DM651">
        <v>5</v>
      </c>
      <c r="DN651">
        <v>0</v>
      </c>
      <c r="DO651">
        <v>2</v>
      </c>
      <c r="DP651">
        <v>5</v>
      </c>
      <c r="DQ651">
        <v>0</v>
      </c>
      <c r="DR651">
        <v>0</v>
      </c>
      <c r="DS651">
        <v>0</v>
      </c>
      <c r="DT651">
        <v>3</v>
      </c>
      <c r="DU651">
        <v>0</v>
      </c>
      <c r="DV651">
        <v>4</v>
      </c>
      <c r="DW651">
        <v>5</v>
      </c>
      <c r="DX651">
        <v>5</v>
      </c>
      <c r="DY651">
        <v>0</v>
      </c>
      <c r="DZ651">
        <v>10</v>
      </c>
      <c r="EA651">
        <v>0</v>
      </c>
      <c r="EB651">
        <v>5</v>
      </c>
      <c r="EC651">
        <v>0</v>
      </c>
      <c r="ED651">
        <v>196</v>
      </c>
      <c r="EE651">
        <v>111</v>
      </c>
      <c r="EF651">
        <v>0.56632655858993497</v>
      </c>
      <c r="EG651" t="s">
        <v>163</v>
      </c>
      <c r="EH651">
        <v>25902</v>
      </c>
      <c r="EI651" t="s">
        <v>772</v>
      </c>
      <c r="EJ651" t="s">
        <v>302</v>
      </c>
    </row>
    <row r="652" spans="1:140" ht="15" hidden="1" x14ac:dyDescent="0.25">
      <c r="A652" t="s">
        <v>752</v>
      </c>
      <c r="B652" t="s">
        <v>753</v>
      </c>
      <c r="D652" t="s">
        <v>263</v>
      </c>
      <c r="E652">
        <v>45348</v>
      </c>
      <c r="F652">
        <v>25902</v>
      </c>
      <c r="G652" t="s">
        <v>132</v>
      </c>
      <c r="H652" t="s">
        <v>133</v>
      </c>
      <c r="I652" t="s">
        <v>134</v>
      </c>
      <c r="J652" t="s">
        <v>773</v>
      </c>
      <c r="K652">
        <v>2.0000000000000002E-5</v>
      </c>
      <c r="L652" t="s">
        <v>251</v>
      </c>
      <c r="S652">
        <v>19059455</v>
      </c>
      <c r="U652" t="s">
        <v>544</v>
      </c>
      <c r="V652">
        <v>2009</v>
      </c>
      <c r="W652" t="s">
        <v>290</v>
      </c>
      <c r="X652">
        <v>4316</v>
      </c>
      <c r="Y652">
        <v>100401</v>
      </c>
      <c r="AA652">
        <v>300.10000610351602</v>
      </c>
      <c r="AB652" t="s">
        <v>174</v>
      </c>
      <c r="AD652" t="s">
        <v>770</v>
      </c>
      <c r="AF652" t="s">
        <v>141</v>
      </c>
      <c r="AG652">
        <v>3</v>
      </c>
      <c r="AH652" t="s">
        <v>142</v>
      </c>
      <c r="AI652">
        <v>8</v>
      </c>
      <c r="AJ652" t="s">
        <v>142</v>
      </c>
      <c r="AK652">
        <v>98.199996948242202</v>
      </c>
      <c r="AM652" t="s">
        <v>137</v>
      </c>
      <c r="AN652" t="s">
        <v>308</v>
      </c>
      <c r="AO652" t="s">
        <v>137</v>
      </c>
      <c r="AQ652" t="s">
        <v>203</v>
      </c>
      <c r="AR652" t="s">
        <v>204</v>
      </c>
      <c r="AS652" t="s">
        <v>146</v>
      </c>
      <c r="AT652" t="s">
        <v>137</v>
      </c>
      <c r="AU652" t="s">
        <v>293</v>
      </c>
      <c r="AV652" t="s">
        <v>771</v>
      </c>
      <c r="AW652" t="s">
        <v>147</v>
      </c>
      <c r="AX652" t="s">
        <v>412</v>
      </c>
      <c r="AY652">
        <v>0.22499999403953599</v>
      </c>
      <c r="AZ652" t="s">
        <v>149</v>
      </c>
      <c r="BA652">
        <v>30</v>
      </c>
      <c r="BB652" t="s">
        <v>296</v>
      </c>
      <c r="BD652">
        <v>30</v>
      </c>
      <c r="BE652" t="s">
        <v>296</v>
      </c>
      <c r="BG652" t="s">
        <v>137</v>
      </c>
      <c r="BH652" t="s">
        <v>134</v>
      </c>
      <c r="BJ652">
        <v>1</v>
      </c>
      <c r="BK652">
        <v>0</v>
      </c>
      <c r="BL652">
        <v>24</v>
      </c>
      <c r="BM652" t="s">
        <v>152</v>
      </c>
      <c r="BN652">
        <v>24</v>
      </c>
      <c r="BP652">
        <v>1</v>
      </c>
      <c r="BU652">
        <v>0</v>
      </c>
      <c r="BV652" t="s">
        <v>155</v>
      </c>
      <c r="BW652">
        <v>1</v>
      </c>
      <c r="BX652" t="s">
        <v>133</v>
      </c>
      <c r="BY652">
        <v>1</v>
      </c>
      <c r="BZ652" t="s">
        <v>167</v>
      </c>
      <c r="CA652" t="s">
        <v>158</v>
      </c>
      <c r="CC652">
        <v>1</v>
      </c>
      <c r="CD652">
        <v>0</v>
      </c>
      <c r="CE652" t="s">
        <v>158</v>
      </c>
      <c r="CG652" t="s">
        <v>298</v>
      </c>
      <c r="CI652" t="s">
        <v>137</v>
      </c>
      <c r="CM652" t="s">
        <v>279</v>
      </c>
      <c r="CN652">
        <v>0</v>
      </c>
      <c r="CO652">
        <v>1</v>
      </c>
      <c r="CP652">
        <v>1</v>
      </c>
      <c r="CQ652">
        <v>1</v>
      </c>
      <c r="CR652">
        <v>0</v>
      </c>
      <c r="CS652">
        <v>1</v>
      </c>
      <c r="CT652">
        <v>0</v>
      </c>
      <c r="CU652" t="s">
        <v>162</v>
      </c>
      <c r="CV652" t="s">
        <v>316</v>
      </c>
      <c r="CW652">
        <v>0</v>
      </c>
      <c r="CX652">
        <v>0</v>
      </c>
      <c r="CZ652">
        <v>5</v>
      </c>
      <c r="DA652">
        <v>5</v>
      </c>
      <c r="DB652">
        <v>8</v>
      </c>
      <c r="DC652">
        <v>3</v>
      </c>
      <c r="DD652">
        <v>10</v>
      </c>
      <c r="DE652">
        <v>3</v>
      </c>
      <c r="DF652">
        <v>3</v>
      </c>
      <c r="DG652">
        <v>10</v>
      </c>
      <c r="DH652">
        <v>0</v>
      </c>
      <c r="DI652">
        <v>5</v>
      </c>
      <c r="DJ652">
        <v>5</v>
      </c>
      <c r="DK652">
        <v>5</v>
      </c>
      <c r="DL652">
        <v>5</v>
      </c>
      <c r="DM652">
        <v>5</v>
      </c>
      <c r="DN652">
        <v>0</v>
      </c>
      <c r="DO652">
        <v>2</v>
      </c>
      <c r="DP652">
        <v>5</v>
      </c>
      <c r="DQ652">
        <v>0</v>
      </c>
      <c r="DR652">
        <v>0</v>
      </c>
      <c r="DS652">
        <v>0</v>
      </c>
      <c r="DT652">
        <v>3</v>
      </c>
      <c r="DU652">
        <v>0</v>
      </c>
      <c r="DV652">
        <v>4</v>
      </c>
      <c r="DW652">
        <v>5</v>
      </c>
      <c r="DX652">
        <v>5</v>
      </c>
      <c r="DY652">
        <v>0</v>
      </c>
      <c r="DZ652">
        <v>10</v>
      </c>
      <c r="EA652">
        <v>0</v>
      </c>
      <c r="EB652">
        <v>5</v>
      </c>
      <c r="EC652">
        <v>0</v>
      </c>
      <c r="ED652">
        <v>196</v>
      </c>
      <c r="EE652">
        <v>111</v>
      </c>
      <c r="EF652">
        <v>0.56632655858993497</v>
      </c>
      <c r="EG652" t="s">
        <v>163</v>
      </c>
      <c r="EH652">
        <v>25902</v>
      </c>
      <c r="EI652" t="s">
        <v>772</v>
      </c>
      <c r="EJ652" t="s">
        <v>302</v>
      </c>
    </row>
    <row r="653" spans="1:140" ht="15" hidden="1" x14ac:dyDescent="0.25">
      <c r="A653" t="s">
        <v>752</v>
      </c>
      <c r="B653" t="s">
        <v>753</v>
      </c>
      <c r="D653" t="s">
        <v>263</v>
      </c>
      <c r="E653">
        <v>45348</v>
      </c>
      <c r="F653">
        <v>25902</v>
      </c>
      <c r="G653" t="s">
        <v>132</v>
      </c>
      <c r="H653" t="s">
        <v>133</v>
      </c>
      <c r="I653" t="s">
        <v>134</v>
      </c>
      <c r="J653" t="s">
        <v>283</v>
      </c>
      <c r="K653">
        <v>1.3080000000000001</v>
      </c>
      <c r="L653" t="s">
        <v>197</v>
      </c>
      <c r="S653">
        <v>19059455</v>
      </c>
      <c r="U653" t="s">
        <v>544</v>
      </c>
      <c r="V653">
        <v>2009</v>
      </c>
      <c r="W653" t="s">
        <v>290</v>
      </c>
      <c r="X653">
        <v>4316</v>
      </c>
      <c r="Y653">
        <v>100401</v>
      </c>
      <c r="AA653">
        <v>300.10000610351602</v>
      </c>
      <c r="AB653" t="s">
        <v>174</v>
      </c>
      <c r="AD653" t="s">
        <v>770</v>
      </c>
      <c r="AF653" t="s">
        <v>141</v>
      </c>
      <c r="AG653">
        <v>3</v>
      </c>
      <c r="AH653" t="s">
        <v>142</v>
      </c>
      <c r="AI653">
        <v>8</v>
      </c>
      <c r="AJ653" t="s">
        <v>142</v>
      </c>
      <c r="AK653">
        <v>98.199996948242202</v>
      </c>
      <c r="AM653" t="s">
        <v>137</v>
      </c>
      <c r="AN653" t="s">
        <v>308</v>
      </c>
      <c r="AO653" t="s">
        <v>137</v>
      </c>
      <c r="AQ653" t="s">
        <v>203</v>
      </c>
      <c r="AR653" t="s">
        <v>204</v>
      </c>
      <c r="AS653" t="s">
        <v>146</v>
      </c>
      <c r="AT653" t="s">
        <v>137</v>
      </c>
      <c r="AU653" t="s">
        <v>293</v>
      </c>
      <c r="AV653" t="s">
        <v>771</v>
      </c>
      <c r="AW653" t="s">
        <v>147</v>
      </c>
      <c r="AX653" t="s">
        <v>412</v>
      </c>
      <c r="AY653">
        <v>0.22499999403953599</v>
      </c>
      <c r="AZ653" t="s">
        <v>149</v>
      </c>
      <c r="BA653">
        <v>30</v>
      </c>
      <c r="BB653" t="s">
        <v>296</v>
      </c>
      <c r="BD653">
        <v>30</v>
      </c>
      <c r="BE653" t="s">
        <v>296</v>
      </c>
      <c r="BG653" t="s">
        <v>137</v>
      </c>
      <c r="BH653" t="s">
        <v>134</v>
      </c>
      <c r="BJ653">
        <v>1</v>
      </c>
      <c r="BK653">
        <v>0</v>
      </c>
      <c r="BL653">
        <v>24</v>
      </c>
      <c r="BM653" t="s">
        <v>152</v>
      </c>
      <c r="BN653">
        <v>24</v>
      </c>
      <c r="BP653">
        <v>1</v>
      </c>
      <c r="BU653">
        <v>0</v>
      </c>
      <c r="BV653" t="s">
        <v>155</v>
      </c>
      <c r="BW653">
        <v>1</v>
      </c>
      <c r="BX653" t="s">
        <v>133</v>
      </c>
      <c r="BY653">
        <v>1</v>
      </c>
      <c r="BZ653" t="s">
        <v>167</v>
      </c>
      <c r="CA653" t="s">
        <v>158</v>
      </c>
      <c r="CC653">
        <v>1</v>
      </c>
      <c r="CD653">
        <v>0</v>
      </c>
      <c r="CE653" t="s">
        <v>158</v>
      </c>
      <c r="CG653" t="s">
        <v>298</v>
      </c>
      <c r="CI653" t="s">
        <v>137</v>
      </c>
      <c r="CM653" t="s">
        <v>279</v>
      </c>
      <c r="CN653">
        <v>0</v>
      </c>
      <c r="CO653">
        <v>1</v>
      </c>
      <c r="CP653">
        <v>1</v>
      </c>
      <c r="CQ653">
        <v>1</v>
      </c>
      <c r="CR653">
        <v>0</v>
      </c>
      <c r="CS653">
        <v>1</v>
      </c>
      <c r="CT653">
        <v>0</v>
      </c>
      <c r="CU653" t="s">
        <v>162</v>
      </c>
      <c r="CV653" t="s">
        <v>316</v>
      </c>
      <c r="CW653">
        <v>0</v>
      </c>
      <c r="CX653">
        <v>0</v>
      </c>
      <c r="CZ653">
        <v>5</v>
      </c>
      <c r="DA653">
        <v>5</v>
      </c>
      <c r="DB653">
        <v>8</v>
      </c>
      <c r="DC653">
        <v>3</v>
      </c>
      <c r="DD653">
        <v>10</v>
      </c>
      <c r="DE653">
        <v>3</v>
      </c>
      <c r="DF653">
        <v>3</v>
      </c>
      <c r="DG653">
        <v>10</v>
      </c>
      <c r="DH653">
        <v>0</v>
      </c>
      <c r="DI653">
        <v>5</v>
      </c>
      <c r="DJ653">
        <v>5</v>
      </c>
      <c r="DK653">
        <v>5</v>
      </c>
      <c r="DL653">
        <v>5</v>
      </c>
      <c r="DM653">
        <v>5</v>
      </c>
      <c r="DN653">
        <v>0</v>
      </c>
      <c r="DO653">
        <v>2</v>
      </c>
      <c r="DP653">
        <v>5</v>
      </c>
      <c r="DQ653">
        <v>0</v>
      </c>
      <c r="DR653">
        <v>0</v>
      </c>
      <c r="DS653">
        <v>0</v>
      </c>
      <c r="DT653">
        <v>3</v>
      </c>
      <c r="DU653">
        <v>0</v>
      </c>
      <c r="DV653">
        <v>4</v>
      </c>
      <c r="DW653">
        <v>5</v>
      </c>
      <c r="DX653">
        <v>5</v>
      </c>
      <c r="DY653">
        <v>0</v>
      </c>
      <c r="DZ653">
        <v>10</v>
      </c>
      <c r="EA653">
        <v>0</v>
      </c>
      <c r="EB653">
        <v>5</v>
      </c>
      <c r="EC653">
        <v>0</v>
      </c>
      <c r="ED653">
        <v>196</v>
      </c>
      <c r="EE653">
        <v>111</v>
      </c>
      <c r="EF653">
        <v>0.56632655858993497</v>
      </c>
      <c r="EG653" t="s">
        <v>163</v>
      </c>
      <c r="EH653">
        <v>25902</v>
      </c>
      <c r="EI653" t="s">
        <v>772</v>
      </c>
      <c r="EJ653" t="s">
        <v>302</v>
      </c>
    </row>
    <row r="654" spans="1:140" ht="15" hidden="1" x14ac:dyDescent="0.25">
      <c r="A654" t="s">
        <v>752</v>
      </c>
      <c r="B654" t="s">
        <v>753</v>
      </c>
      <c r="D654" t="s">
        <v>263</v>
      </c>
      <c r="E654">
        <v>45348</v>
      </c>
      <c r="F654">
        <v>25902</v>
      </c>
      <c r="G654" t="s">
        <v>132</v>
      </c>
      <c r="H654" t="s">
        <v>133</v>
      </c>
      <c r="I654" t="s">
        <v>134</v>
      </c>
      <c r="J654" t="s">
        <v>270</v>
      </c>
      <c r="K654">
        <v>9.5000000000000001E-2</v>
      </c>
      <c r="L654" t="s">
        <v>197</v>
      </c>
      <c r="S654">
        <v>19059455</v>
      </c>
      <c r="U654" t="s">
        <v>544</v>
      </c>
      <c r="V654">
        <v>2009</v>
      </c>
      <c r="W654" t="s">
        <v>290</v>
      </c>
      <c r="X654">
        <v>4316</v>
      </c>
      <c r="Y654">
        <v>100401</v>
      </c>
      <c r="AA654">
        <v>300.10000610351602</v>
      </c>
      <c r="AB654" t="s">
        <v>174</v>
      </c>
      <c r="AD654" t="s">
        <v>770</v>
      </c>
      <c r="AF654" t="s">
        <v>141</v>
      </c>
      <c r="AG654">
        <v>3</v>
      </c>
      <c r="AH654" t="s">
        <v>142</v>
      </c>
      <c r="AI654">
        <v>8</v>
      </c>
      <c r="AJ654" t="s">
        <v>142</v>
      </c>
      <c r="AK654">
        <v>98.199996948242202</v>
      </c>
      <c r="AM654" t="s">
        <v>137</v>
      </c>
      <c r="AN654" t="s">
        <v>308</v>
      </c>
      <c r="AO654" t="s">
        <v>137</v>
      </c>
      <c r="AQ654" t="s">
        <v>203</v>
      </c>
      <c r="AR654" t="s">
        <v>204</v>
      </c>
      <c r="AS654" t="s">
        <v>146</v>
      </c>
      <c r="AT654" t="s">
        <v>137</v>
      </c>
      <c r="AU654" t="s">
        <v>293</v>
      </c>
      <c r="AV654" t="s">
        <v>771</v>
      </c>
      <c r="AW654" t="s">
        <v>147</v>
      </c>
      <c r="AX654" t="s">
        <v>412</v>
      </c>
      <c r="AY654">
        <v>0.22499999403953599</v>
      </c>
      <c r="AZ654" t="s">
        <v>149</v>
      </c>
      <c r="BA654">
        <v>30</v>
      </c>
      <c r="BB654" t="s">
        <v>296</v>
      </c>
      <c r="BD654">
        <v>30</v>
      </c>
      <c r="BE654" t="s">
        <v>296</v>
      </c>
      <c r="BG654" t="s">
        <v>137</v>
      </c>
      <c r="BH654" t="s">
        <v>134</v>
      </c>
      <c r="BJ654">
        <v>1</v>
      </c>
      <c r="BK654">
        <v>0</v>
      </c>
      <c r="BL654">
        <v>24</v>
      </c>
      <c r="BM654" t="s">
        <v>152</v>
      </c>
      <c r="BN654">
        <v>24</v>
      </c>
      <c r="BP654">
        <v>1</v>
      </c>
      <c r="BU654">
        <v>0</v>
      </c>
      <c r="BV654" t="s">
        <v>155</v>
      </c>
      <c r="BW654">
        <v>1</v>
      </c>
      <c r="BX654" t="s">
        <v>133</v>
      </c>
      <c r="BY654">
        <v>1</v>
      </c>
      <c r="BZ654" t="s">
        <v>167</v>
      </c>
      <c r="CA654" t="s">
        <v>158</v>
      </c>
      <c r="CC654">
        <v>1</v>
      </c>
      <c r="CD654">
        <v>0</v>
      </c>
      <c r="CE654" t="s">
        <v>158</v>
      </c>
      <c r="CG654" t="s">
        <v>298</v>
      </c>
      <c r="CI654" t="s">
        <v>137</v>
      </c>
      <c r="CM654" t="s">
        <v>279</v>
      </c>
      <c r="CN654">
        <v>0</v>
      </c>
      <c r="CO654">
        <v>1</v>
      </c>
      <c r="CP654">
        <v>1</v>
      </c>
      <c r="CQ654">
        <v>1</v>
      </c>
      <c r="CR654">
        <v>0</v>
      </c>
      <c r="CS654">
        <v>1</v>
      </c>
      <c r="CT654">
        <v>0</v>
      </c>
      <c r="CU654" t="s">
        <v>162</v>
      </c>
      <c r="CV654" t="s">
        <v>316</v>
      </c>
      <c r="CW654">
        <v>0</v>
      </c>
      <c r="CX654">
        <v>0</v>
      </c>
      <c r="CZ654">
        <v>5</v>
      </c>
      <c r="DA654">
        <v>5</v>
      </c>
      <c r="DB654">
        <v>8</v>
      </c>
      <c r="DC654">
        <v>3</v>
      </c>
      <c r="DD654">
        <v>10</v>
      </c>
      <c r="DE654">
        <v>3</v>
      </c>
      <c r="DF654">
        <v>3</v>
      </c>
      <c r="DG654">
        <v>10</v>
      </c>
      <c r="DH654">
        <v>0</v>
      </c>
      <c r="DI654">
        <v>5</v>
      </c>
      <c r="DJ654">
        <v>5</v>
      </c>
      <c r="DK654">
        <v>5</v>
      </c>
      <c r="DL654">
        <v>5</v>
      </c>
      <c r="DM654">
        <v>5</v>
      </c>
      <c r="DN654">
        <v>0</v>
      </c>
      <c r="DO654">
        <v>2</v>
      </c>
      <c r="DP654">
        <v>5</v>
      </c>
      <c r="DQ654">
        <v>0</v>
      </c>
      <c r="DR654">
        <v>0</v>
      </c>
      <c r="DS654">
        <v>0</v>
      </c>
      <c r="DT654">
        <v>3</v>
      </c>
      <c r="DU654">
        <v>0</v>
      </c>
      <c r="DV654">
        <v>4</v>
      </c>
      <c r="DW654">
        <v>5</v>
      </c>
      <c r="DX654">
        <v>5</v>
      </c>
      <c r="DY654">
        <v>0</v>
      </c>
      <c r="DZ654">
        <v>10</v>
      </c>
      <c r="EA654">
        <v>0</v>
      </c>
      <c r="EB654">
        <v>5</v>
      </c>
      <c r="EC654">
        <v>0</v>
      </c>
      <c r="ED654">
        <v>196</v>
      </c>
      <c r="EE654">
        <v>111</v>
      </c>
      <c r="EF654">
        <v>0.56632655858993497</v>
      </c>
      <c r="EG654" t="s">
        <v>163</v>
      </c>
      <c r="EH654">
        <v>25902</v>
      </c>
      <c r="EI654" t="s">
        <v>772</v>
      </c>
      <c r="EJ654" t="s">
        <v>302</v>
      </c>
    </row>
    <row r="655" spans="1:140" ht="15" hidden="1" x14ac:dyDescent="0.25">
      <c r="A655" t="s">
        <v>752</v>
      </c>
      <c r="B655" t="s">
        <v>753</v>
      </c>
      <c r="D655" t="s">
        <v>263</v>
      </c>
      <c r="E655">
        <v>45348</v>
      </c>
      <c r="F655">
        <v>25902</v>
      </c>
      <c r="G655" t="s">
        <v>132</v>
      </c>
      <c r="H655" t="s">
        <v>133</v>
      </c>
      <c r="I655" t="s">
        <v>134</v>
      </c>
      <c r="J655" t="s">
        <v>397</v>
      </c>
      <c r="K655">
        <v>0.53</v>
      </c>
      <c r="L655" t="s">
        <v>152</v>
      </c>
      <c r="S655">
        <v>19059455</v>
      </c>
      <c r="U655" t="s">
        <v>544</v>
      </c>
      <c r="V655">
        <v>2009</v>
      </c>
      <c r="W655" t="s">
        <v>290</v>
      </c>
      <c r="X655">
        <v>4316</v>
      </c>
      <c r="Y655">
        <v>100401</v>
      </c>
      <c r="AA655">
        <v>300.10000610351602</v>
      </c>
      <c r="AB655" t="s">
        <v>174</v>
      </c>
      <c r="AD655" t="s">
        <v>770</v>
      </c>
      <c r="AF655" t="s">
        <v>141</v>
      </c>
      <c r="AG655">
        <v>3</v>
      </c>
      <c r="AH655" t="s">
        <v>142</v>
      </c>
      <c r="AI655">
        <v>8</v>
      </c>
      <c r="AJ655" t="s">
        <v>142</v>
      </c>
      <c r="AK655">
        <v>98.199996948242202</v>
      </c>
      <c r="AM655" t="s">
        <v>137</v>
      </c>
      <c r="AN655" t="s">
        <v>308</v>
      </c>
      <c r="AO655" t="s">
        <v>137</v>
      </c>
      <c r="AQ655" t="s">
        <v>203</v>
      </c>
      <c r="AR655" t="s">
        <v>204</v>
      </c>
      <c r="AS655" t="s">
        <v>146</v>
      </c>
      <c r="AT655" t="s">
        <v>137</v>
      </c>
      <c r="AU655" t="s">
        <v>293</v>
      </c>
      <c r="AV655" t="s">
        <v>771</v>
      </c>
      <c r="AW655" t="s">
        <v>147</v>
      </c>
      <c r="AX655" t="s">
        <v>412</v>
      </c>
      <c r="AY655">
        <v>0.22499999403953599</v>
      </c>
      <c r="AZ655" t="s">
        <v>149</v>
      </c>
      <c r="BA655">
        <v>30</v>
      </c>
      <c r="BB655" t="s">
        <v>296</v>
      </c>
      <c r="BD655">
        <v>30</v>
      </c>
      <c r="BE655" t="s">
        <v>296</v>
      </c>
      <c r="BG655" t="s">
        <v>137</v>
      </c>
      <c r="BH655" t="s">
        <v>134</v>
      </c>
      <c r="BJ655">
        <v>1</v>
      </c>
      <c r="BK655">
        <v>0</v>
      </c>
      <c r="BL655">
        <v>24</v>
      </c>
      <c r="BM655" t="s">
        <v>152</v>
      </c>
      <c r="BN655">
        <v>24</v>
      </c>
      <c r="BP655">
        <v>1</v>
      </c>
      <c r="BU655">
        <v>0</v>
      </c>
      <c r="BV655" t="s">
        <v>155</v>
      </c>
      <c r="BW655">
        <v>1</v>
      </c>
      <c r="BX655" t="s">
        <v>133</v>
      </c>
      <c r="BY655">
        <v>1</v>
      </c>
      <c r="BZ655" t="s">
        <v>167</v>
      </c>
      <c r="CA655" t="s">
        <v>158</v>
      </c>
      <c r="CC655">
        <v>1</v>
      </c>
      <c r="CD655">
        <v>0</v>
      </c>
      <c r="CE655" t="s">
        <v>158</v>
      </c>
      <c r="CG655" t="s">
        <v>298</v>
      </c>
      <c r="CI655" t="s">
        <v>137</v>
      </c>
      <c r="CM655" t="s">
        <v>279</v>
      </c>
      <c r="CN655">
        <v>0</v>
      </c>
      <c r="CO655">
        <v>1</v>
      </c>
      <c r="CP655">
        <v>1</v>
      </c>
      <c r="CQ655">
        <v>1</v>
      </c>
      <c r="CR655">
        <v>0</v>
      </c>
      <c r="CS655">
        <v>1</v>
      </c>
      <c r="CT655">
        <v>0</v>
      </c>
      <c r="CU655" t="s">
        <v>162</v>
      </c>
      <c r="CV655" t="s">
        <v>316</v>
      </c>
      <c r="CW655">
        <v>0</v>
      </c>
      <c r="CX655">
        <v>0</v>
      </c>
      <c r="CZ655">
        <v>5</v>
      </c>
      <c r="DA655">
        <v>5</v>
      </c>
      <c r="DB655">
        <v>8</v>
      </c>
      <c r="DC655">
        <v>3</v>
      </c>
      <c r="DD655">
        <v>10</v>
      </c>
      <c r="DE655">
        <v>3</v>
      </c>
      <c r="DF655">
        <v>3</v>
      </c>
      <c r="DG655">
        <v>10</v>
      </c>
      <c r="DH655">
        <v>0</v>
      </c>
      <c r="DI655">
        <v>5</v>
      </c>
      <c r="DJ655">
        <v>5</v>
      </c>
      <c r="DK655">
        <v>5</v>
      </c>
      <c r="DL655">
        <v>5</v>
      </c>
      <c r="DM655">
        <v>5</v>
      </c>
      <c r="DN655">
        <v>0</v>
      </c>
      <c r="DO655">
        <v>2</v>
      </c>
      <c r="DP655">
        <v>5</v>
      </c>
      <c r="DQ655">
        <v>0</v>
      </c>
      <c r="DR655">
        <v>0</v>
      </c>
      <c r="DS655">
        <v>0</v>
      </c>
      <c r="DT655">
        <v>3</v>
      </c>
      <c r="DU655">
        <v>0</v>
      </c>
      <c r="DV655">
        <v>4</v>
      </c>
      <c r="DW655">
        <v>5</v>
      </c>
      <c r="DX655">
        <v>5</v>
      </c>
      <c r="DY655">
        <v>0</v>
      </c>
      <c r="DZ655">
        <v>10</v>
      </c>
      <c r="EA655">
        <v>0</v>
      </c>
      <c r="EB655">
        <v>5</v>
      </c>
      <c r="EC655">
        <v>0</v>
      </c>
      <c r="ED655">
        <v>196</v>
      </c>
      <c r="EE655">
        <v>111</v>
      </c>
      <c r="EF655">
        <v>0.56632655858993497</v>
      </c>
      <c r="EG655" t="s">
        <v>163</v>
      </c>
      <c r="EH655">
        <v>25902</v>
      </c>
      <c r="EI655" t="s">
        <v>772</v>
      </c>
      <c r="EJ655" t="s">
        <v>302</v>
      </c>
    </row>
    <row r="656" spans="1:140" ht="15" hidden="1" x14ac:dyDescent="0.25">
      <c r="A656" t="s">
        <v>752</v>
      </c>
      <c r="B656" t="s">
        <v>753</v>
      </c>
      <c r="D656" t="s">
        <v>263</v>
      </c>
      <c r="E656">
        <v>45348</v>
      </c>
      <c r="F656">
        <v>25902</v>
      </c>
      <c r="G656" t="s">
        <v>132</v>
      </c>
      <c r="H656" t="s">
        <v>133</v>
      </c>
      <c r="I656" t="s">
        <v>134</v>
      </c>
      <c r="J656" t="s">
        <v>303</v>
      </c>
      <c r="K656">
        <v>7.42</v>
      </c>
      <c r="L656" t="s">
        <v>152</v>
      </c>
      <c r="S656">
        <v>19059455</v>
      </c>
      <c r="U656" t="s">
        <v>544</v>
      </c>
      <c r="V656">
        <v>2009</v>
      </c>
      <c r="W656" t="s">
        <v>290</v>
      </c>
      <c r="X656">
        <v>4316</v>
      </c>
      <c r="Y656">
        <v>100401</v>
      </c>
      <c r="AA656">
        <v>300.10000610351602</v>
      </c>
      <c r="AB656" t="s">
        <v>174</v>
      </c>
      <c r="AD656" t="s">
        <v>770</v>
      </c>
      <c r="AF656" t="s">
        <v>141</v>
      </c>
      <c r="AG656">
        <v>3</v>
      </c>
      <c r="AH656" t="s">
        <v>142</v>
      </c>
      <c r="AI656">
        <v>8</v>
      </c>
      <c r="AJ656" t="s">
        <v>142</v>
      </c>
      <c r="AK656">
        <v>98.199996948242202</v>
      </c>
      <c r="AM656" t="s">
        <v>137</v>
      </c>
      <c r="AN656" t="s">
        <v>308</v>
      </c>
      <c r="AO656" t="s">
        <v>137</v>
      </c>
      <c r="AQ656" t="s">
        <v>203</v>
      </c>
      <c r="AR656" t="s">
        <v>204</v>
      </c>
      <c r="AS656" t="s">
        <v>146</v>
      </c>
      <c r="AT656" t="s">
        <v>137</v>
      </c>
      <c r="AU656" t="s">
        <v>293</v>
      </c>
      <c r="AV656" t="s">
        <v>771</v>
      </c>
      <c r="AW656" t="s">
        <v>147</v>
      </c>
      <c r="AX656" t="s">
        <v>412</v>
      </c>
      <c r="AY656">
        <v>0.22499999403953599</v>
      </c>
      <c r="AZ656" t="s">
        <v>149</v>
      </c>
      <c r="BA656">
        <v>30</v>
      </c>
      <c r="BB656" t="s">
        <v>296</v>
      </c>
      <c r="BD656">
        <v>30</v>
      </c>
      <c r="BE656" t="s">
        <v>296</v>
      </c>
      <c r="BG656" t="s">
        <v>137</v>
      </c>
      <c r="BH656" t="s">
        <v>134</v>
      </c>
      <c r="BJ656">
        <v>1</v>
      </c>
      <c r="BK656">
        <v>0</v>
      </c>
      <c r="BL656">
        <v>24</v>
      </c>
      <c r="BM656" t="s">
        <v>152</v>
      </c>
      <c r="BN656">
        <v>24</v>
      </c>
      <c r="BP656">
        <v>1</v>
      </c>
      <c r="BU656">
        <v>0</v>
      </c>
      <c r="BV656" t="s">
        <v>155</v>
      </c>
      <c r="BW656">
        <v>1</v>
      </c>
      <c r="BX656" t="s">
        <v>133</v>
      </c>
      <c r="BY656">
        <v>1</v>
      </c>
      <c r="BZ656" t="s">
        <v>167</v>
      </c>
      <c r="CA656" t="s">
        <v>158</v>
      </c>
      <c r="CC656">
        <v>1</v>
      </c>
      <c r="CD656">
        <v>0</v>
      </c>
      <c r="CE656" t="s">
        <v>158</v>
      </c>
      <c r="CG656" t="s">
        <v>298</v>
      </c>
      <c r="CI656" t="s">
        <v>137</v>
      </c>
      <c r="CM656" t="s">
        <v>279</v>
      </c>
      <c r="CN656">
        <v>0</v>
      </c>
      <c r="CO656">
        <v>1</v>
      </c>
      <c r="CP656">
        <v>1</v>
      </c>
      <c r="CQ656">
        <v>1</v>
      </c>
      <c r="CR656">
        <v>0</v>
      </c>
      <c r="CS656">
        <v>1</v>
      </c>
      <c r="CT656">
        <v>0</v>
      </c>
      <c r="CU656" t="s">
        <v>162</v>
      </c>
      <c r="CV656" t="s">
        <v>316</v>
      </c>
      <c r="CW656">
        <v>0</v>
      </c>
      <c r="CX656">
        <v>0</v>
      </c>
      <c r="CZ656">
        <v>5</v>
      </c>
      <c r="DA656">
        <v>5</v>
      </c>
      <c r="DB656">
        <v>8</v>
      </c>
      <c r="DC656">
        <v>3</v>
      </c>
      <c r="DD656">
        <v>10</v>
      </c>
      <c r="DE656">
        <v>3</v>
      </c>
      <c r="DF656">
        <v>3</v>
      </c>
      <c r="DG656">
        <v>10</v>
      </c>
      <c r="DH656">
        <v>0</v>
      </c>
      <c r="DI656">
        <v>5</v>
      </c>
      <c r="DJ656">
        <v>5</v>
      </c>
      <c r="DK656">
        <v>5</v>
      </c>
      <c r="DL656">
        <v>5</v>
      </c>
      <c r="DM656">
        <v>5</v>
      </c>
      <c r="DN656">
        <v>0</v>
      </c>
      <c r="DO656">
        <v>2</v>
      </c>
      <c r="DP656">
        <v>5</v>
      </c>
      <c r="DQ656">
        <v>0</v>
      </c>
      <c r="DR656">
        <v>0</v>
      </c>
      <c r="DS656">
        <v>0</v>
      </c>
      <c r="DT656">
        <v>3</v>
      </c>
      <c r="DU656">
        <v>0</v>
      </c>
      <c r="DV656">
        <v>4</v>
      </c>
      <c r="DW656">
        <v>5</v>
      </c>
      <c r="DX656">
        <v>5</v>
      </c>
      <c r="DY656">
        <v>0</v>
      </c>
      <c r="DZ656">
        <v>10</v>
      </c>
      <c r="EA656">
        <v>0</v>
      </c>
      <c r="EB656">
        <v>5</v>
      </c>
      <c r="EC656">
        <v>0</v>
      </c>
      <c r="ED656">
        <v>196</v>
      </c>
      <c r="EE656">
        <v>111</v>
      </c>
      <c r="EF656">
        <v>0.56632655858993497</v>
      </c>
      <c r="EG656" t="s">
        <v>163</v>
      </c>
      <c r="EH656">
        <v>25902</v>
      </c>
      <c r="EI656" t="s">
        <v>772</v>
      </c>
      <c r="EJ656" t="s">
        <v>302</v>
      </c>
    </row>
    <row r="657" spans="1:140" ht="15" hidden="1" x14ac:dyDescent="0.25">
      <c r="A657" t="s">
        <v>752</v>
      </c>
      <c r="B657" t="s">
        <v>753</v>
      </c>
      <c r="D657" t="s">
        <v>263</v>
      </c>
      <c r="E657">
        <v>45348</v>
      </c>
      <c r="F657">
        <v>25902</v>
      </c>
      <c r="G657" t="s">
        <v>132</v>
      </c>
      <c r="H657" t="s">
        <v>133</v>
      </c>
      <c r="I657" t="s">
        <v>134</v>
      </c>
      <c r="J657" t="s">
        <v>284</v>
      </c>
      <c r="K657">
        <v>8.5000000000000006E-2</v>
      </c>
      <c r="L657" t="s">
        <v>258</v>
      </c>
      <c r="S657">
        <v>19059455</v>
      </c>
      <c r="U657" t="s">
        <v>544</v>
      </c>
      <c r="V657">
        <v>2009</v>
      </c>
      <c r="W657" t="s">
        <v>290</v>
      </c>
      <c r="X657">
        <v>4316</v>
      </c>
      <c r="Y657">
        <v>100401</v>
      </c>
      <c r="AA657">
        <v>300.10000610351602</v>
      </c>
      <c r="AB657" t="s">
        <v>174</v>
      </c>
      <c r="AD657" t="s">
        <v>770</v>
      </c>
      <c r="AF657" t="s">
        <v>141</v>
      </c>
      <c r="AG657">
        <v>3</v>
      </c>
      <c r="AH657" t="s">
        <v>142</v>
      </c>
      <c r="AI657">
        <v>8</v>
      </c>
      <c r="AJ657" t="s">
        <v>142</v>
      </c>
      <c r="AK657">
        <v>98.199996948242202</v>
      </c>
      <c r="AM657" t="s">
        <v>137</v>
      </c>
      <c r="AN657" t="s">
        <v>308</v>
      </c>
      <c r="AO657" t="s">
        <v>137</v>
      </c>
      <c r="AQ657" t="s">
        <v>203</v>
      </c>
      <c r="AR657" t="s">
        <v>204</v>
      </c>
      <c r="AS657" t="s">
        <v>146</v>
      </c>
      <c r="AT657" t="s">
        <v>137</v>
      </c>
      <c r="AU657" t="s">
        <v>293</v>
      </c>
      <c r="AV657" t="s">
        <v>771</v>
      </c>
      <c r="AW657" t="s">
        <v>147</v>
      </c>
      <c r="AX657" t="s">
        <v>412</v>
      </c>
      <c r="AY657">
        <v>0.22499999403953599</v>
      </c>
      <c r="AZ657" t="s">
        <v>149</v>
      </c>
      <c r="BA657">
        <v>30</v>
      </c>
      <c r="BB657" t="s">
        <v>296</v>
      </c>
      <c r="BD657">
        <v>30</v>
      </c>
      <c r="BE657" t="s">
        <v>296</v>
      </c>
      <c r="BG657" t="s">
        <v>137</v>
      </c>
      <c r="BH657" t="s">
        <v>134</v>
      </c>
      <c r="BJ657">
        <v>1</v>
      </c>
      <c r="BK657">
        <v>0</v>
      </c>
      <c r="BL657">
        <v>24</v>
      </c>
      <c r="BM657" t="s">
        <v>152</v>
      </c>
      <c r="BN657">
        <v>24</v>
      </c>
      <c r="BP657">
        <v>1</v>
      </c>
      <c r="BU657">
        <v>0</v>
      </c>
      <c r="BV657" t="s">
        <v>155</v>
      </c>
      <c r="BW657">
        <v>1</v>
      </c>
      <c r="BX657" t="s">
        <v>133</v>
      </c>
      <c r="BY657">
        <v>1</v>
      </c>
      <c r="BZ657" t="s">
        <v>167</v>
      </c>
      <c r="CA657" t="s">
        <v>158</v>
      </c>
      <c r="CC657">
        <v>1</v>
      </c>
      <c r="CD657">
        <v>0</v>
      </c>
      <c r="CE657" t="s">
        <v>158</v>
      </c>
      <c r="CG657" t="s">
        <v>298</v>
      </c>
      <c r="CI657" t="s">
        <v>137</v>
      </c>
      <c r="CM657" t="s">
        <v>279</v>
      </c>
      <c r="CN657">
        <v>0</v>
      </c>
      <c r="CO657">
        <v>1</v>
      </c>
      <c r="CP657">
        <v>1</v>
      </c>
      <c r="CQ657">
        <v>1</v>
      </c>
      <c r="CR657">
        <v>0</v>
      </c>
      <c r="CS657">
        <v>1</v>
      </c>
      <c r="CT657">
        <v>0</v>
      </c>
      <c r="CU657" t="s">
        <v>162</v>
      </c>
      <c r="CV657" t="s">
        <v>316</v>
      </c>
      <c r="CW657">
        <v>0</v>
      </c>
      <c r="CX657">
        <v>0</v>
      </c>
      <c r="CZ657">
        <v>5</v>
      </c>
      <c r="DA657">
        <v>5</v>
      </c>
      <c r="DB657">
        <v>8</v>
      </c>
      <c r="DC657">
        <v>3</v>
      </c>
      <c r="DD657">
        <v>10</v>
      </c>
      <c r="DE657">
        <v>3</v>
      </c>
      <c r="DF657">
        <v>3</v>
      </c>
      <c r="DG657">
        <v>10</v>
      </c>
      <c r="DH657">
        <v>0</v>
      </c>
      <c r="DI657">
        <v>5</v>
      </c>
      <c r="DJ657">
        <v>5</v>
      </c>
      <c r="DK657">
        <v>5</v>
      </c>
      <c r="DL657">
        <v>5</v>
      </c>
      <c r="DM657">
        <v>5</v>
      </c>
      <c r="DN657">
        <v>0</v>
      </c>
      <c r="DO657">
        <v>2</v>
      </c>
      <c r="DP657">
        <v>5</v>
      </c>
      <c r="DQ657">
        <v>0</v>
      </c>
      <c r="DR657">
        <v>0</v>
      </c>
      <c r="DS657">
        <v>0</v>
      </c>
      <c r="DT657">
        <v>3</v>
      </c>
      <c r="DU657">
        <v>0</v>
      </c>
      <c r="DV657">
        <v>4</v>
      </c>
      <c r="DW657">
        <v>5</v>
      </c>
      <c r="DX657">
        <v>5</v>
      </c>
      <c r="DY657">
        <v>0</v>
      </c>
      <c r="DZ657">
        <v>10</v>
      </c>
      <c r="EA657">
        <v>0</v>
      </c>
      <c r="EB657">
        <v>5</v>
      </c>
      <c r="EC657">
        <v>0</v>
      </c>
      <c r="ED657">
        <v>196</v>
      </c>
      <c r="EE657">
        <v>111</v>
      </c>
      <c r="EF657">
        <v>0.56632655858993497</v>
      </c>
      <c r="EG657" t="s">
        <v>163</v>
      </c>
      <c r="EH657">
        <v>25902</v>
      </c>
      <c r="EI657" t="s">
        <v>772</v>
      </c>
      <c r="EJ657" t="s">
        <v>302</v>
      </c>
    </row>
    <row r="658" spans="1:140" ht="15" hidden="1" x14ac:dyDescent="0.25">
      <c r="A658" t="s">
        <v>688</v>
      </c>
      <c r="B658" t="s">
        <v>689</v>
      </c>
      <c r="D658" t="s">
        <v>263</v>
      </c>
      <c r="E658">
        <v>45348</v>
      </c>
      <c r="F658">
        <v>25780</v>
      </c>
      <c r="G658" t="s">
        <v>132</v>
      </c>
      <c r="H658" t="s">
        <v>199</v>
      </c>
      <c r="I658" t="s">
        <v>166</v>
      </c>
      <c r="J658" t="s">
        <v>135</v>
      </c>
      <c r="K658">
        <v>0.2432</v>
      </c>
      <c r="L658" t="s">
        <v>136</v>
      </c>
      <c r="S658">
        <v>12499116</v>
      </c>
      <c r="U658" t="s">
        <v>289</v>
      </c>
      <c r="V658">
        <v>2003</v>
      </c>
      <c r="W658" t="s">
        <v>290</v>
      </c>
      <c r="X658">
        <v>4194</v>
      </c>
      <c r="Y658">
        <v>100205</v>
      </c>
      <c r="AA658">
        <v>464.07998657226602</v>
      </c>
      <c r="AB658" t="s">
        <v>174</v>
      </c>
      <c r="AD658" t="s">
        <v>693</v>
      </c>
      <c r="AF658" t="s">
        <v>141</v>
      </c>
      <c r="AG658">
        <v>3</v>
      </c>
      <c r="AH658" t="s">
        <v>142</v>
      </c>
      <c r="AI658" t="s">
        <v>158</v>
      </c>
      <c r="AL658" t="s">
        <v>158</v>
      </c>
      <c r="AM658" t="s">
        <v>137</v>
      </c>
      <c r="AN658" t="s">
        <v>292</v>
      </c>
      <c r="AO658" t="s">
        <v>137</v>
      </c>
      <c r="AQ658" t="s">
        <v>203</v>
      </c>
      <c r="AR658" t="s">
        <v>204</v>
      </c>
      <c r="AS658" t="s">
        <v>146</v>
      </c>
      <c r="AT658" t="s">
        <v>137</v>
      </c>
      <c r="AU658" t="s">
        <v>293</v>
      </c>
      <c r="AV658" t="s">
        <v>294</v>
      </c>
      <c r="AX658" t="s">
        <v>158</v>
      </c>
      <c r="AY658">
        <v>0.25</v>
      </c>
      <c r="AZ658" t="s">
        <v>185</v>
      </c>
      <c r="BA658">
        <v>48.64</v>
      </c>
      <c r="BB658" t="s">
        <v>295</v>
      </c>
      <c r="BD658">
        <v>22.572851181030298</v>
      </c>
      <c r="BE658" t="s">
        <v>296</v>
      </c>
      <c r="BG658" t="s">
        <v>137</v>
      </c>
      <c r="BH658" t="s">
        <v>166</v>
      </c>
      <c r="BJ658">
        <v>1</v>
      </c>
      <c r="BK658">
        <v>1</v>
      </c>
      <c r="BL658">
        <v>20</v>
      </c>
      <c r="BM658" t="s">
        <v>187</v>
      </c>
      <c r="BN658">
        <v>480</v>
      </c>
      <c r="BP658">
        <v>1</v>
      </c>
      <c r="BQ658">
        <v>2.5</v>
      </c>
      <c r="BR658" t="s">
        <v>153</v>
      </c>
      <c r="BS658">
        <v>2.5</v>
      </c>
      <c r="BT658" t="s">
        <v>153</v>
      </c>
      <c r="BU658">
        <v>1</v>
      </c>
      <c r="BV658" t="s">
        <v>155</v>
      </c>
      <c r="BW658">
        <v>1</v>
      </c>
      <c r="BX658" t="s">
        <v>199</v>
      </c>
      <c r="BY658">
        <v>1</v>
      </c>
      <c r="BZ658" t="s">
        <v>297</v>
      </c>
      <c r="CC658">
        <v>1</v>
      </c>
      <c r="CD658">
        <v>0</v>
      </c>
      <c r="CE658" t="s">
        <v>158</v>
      </c>
      <c r="CG658" t="s">
        <v>298</v>
      </c>
      <c r="CH658" t="s">
        <v>299</v>
      </c>
      <c r="CI658" t="s">
        <v>137</v>
      </c>
      <c r="CJ658" t="s">
        <v>137</v>
      </c>
      <c r="CN658">
        <v>0</v>
      </c>
      <c r="CO658">
        <v>0</v>
      </c>
      <c r="CP658">
        <v>0</v>
      </c>
      <c r="CQ658">
        <v>0</v>
      </c>
      <c r="CR658">
        <v>0</v>
      </c>
      <c r="CS658">
        <v>1</v>
      </c>
      <c r="CT658">
        <v>0</v>
      </c>
      <c r="CU658" t="s">
        <v>162</v>
      </c>
      <c r="CV658" t="s">
        <v>300</v>
      </c>
      <c r="CW658">
        <v>0</v>
      </c>
      <c r="CX658">
        <v>0</v>
      </c>
      <c r="CZ658">
        <v>5</v>
      </c>
      <c r="DA658">
        <v>5</v>
      </c>
      <c r="DB658">
        <v>0</v>
      </c>
      <c r="DC658">
        <v>1</v>
      </c>
      <c r="DD658">
        <v>10</v>
      </c>
      <c r="DE658">
        <v>3</v>
      </c>
      <c r="DF658">
        <v>0</v>
      </c>
      <c r="DG658">
        <v>10</v>
      </c>
      <c r="DH658">
        <v>5</v>
      </c>
      <c r="DI658">
        <v>5</v>
      </c>
      <c r="DJ658">
        <v>5</v>
      </c>
      <c r="DK658">
        <v>5</v>
      </c>
      <c r="DL658">
        <v>5</v>
      </c>
      <c r="DM658">
        <v>5</v>
      </c>
      <c r="DN658">
        <v>0</v>
      </c>
      <c r="DO658">
        <v>2</v>
      </c>
      <c r="DP658">
        <v>5</v>
      </c>
      <c r="DQ658">
        <v>10</v>
      </c>
      <c r="DR658">
        <v>0</v>
      </c>
      <c r="DS658">
        <v>0</v>
      </c>
      <c r="DT658">
        <v>0</v>
      </c>
      <c r="DU658">
        <v>0</v>
      </c>
      <c r="DV658">
        <v>0</v>
      </c>
      <c r="DW658">
        <v>0</v>
      </c>
      <c r="DX658">
        <v>0</v>
      </c>
      <c r="DY658">
        <v>0</v>
      </c>
      <c r="DZ658">
        <v>10</v>
      </c>
      <c r="EA658">
        <v>0</v>
      </c>
      <c r="EB658">
        <v>5</v>
      </c>
      <c r="EC658">
        <v>0</v>
      </c>
      <c r="ED658">
        <v>181</v>
      </c>
      <c r="EE658">
        <v>96</v>
      </c>
      <c r="EF658">
        <v>0.53038674592971802</v>
      </c>
      <c r="EG658" t="s">
        <v>163</v>
      </c>
      <c r="EH658">
        <v>25780</v>
      </c>
      <c r="EI658" t="s">
        <v>301</v>
      </c>
      <c r="EJ658" t="s">
        <v>302</v>
      </c>
    </row>
    <row r="659" spans="1:140" ht="15" hidden="1" x14ac:dyDescent="0.25">
      <c r="A659" t="s">
        <v>752</v>
      </c>
      <c r="B659" t="s">
        <v>753</v>
      </c>
      <c r="D659" t="s">
        <v>263</v>
      </c>
      <c r="E659">
        <v>45348</v>
      </c>
      <c r="F659">
        <v>25903</v>
      </c>
      <c r="G659" t="s">
        <v>132</v>
      </c>
      <c r="H659" t="s">
        <v>133</v>
      </c>
      <c r="I659" t="s">
        <v>166</v>
      </c>
      <c r="J659" t="s">
        <v>249</v>
      </c>
      <c r="K659">
        <v>0.14199999999999999</v>
      </c>
      <c r="L659" t="s">
        <v>251</v>
      </c>
      <c r="S659">
        <v>19059455</v>
      </c>
      <c r="U659" t="s">
        <v>544</v>
      </c>
      <c r="V659">
        <v>2009</v>
      </c>
      <c r="W659" t="s">
        <v>290</v>
      </c>
      <c r="X659">
        <v>4317</v>
      </c>
      <c r="Y659">
        <v>100402</v>
      </c>
      <c r="AA659">
        <v>300.10000610351602</v>
      </c>
      <c r="AB659" t="s">
        <v>174</v>
      </c>
      <c r="AD659" t="s">
        <v>770</v>
      </c>
      <c r="AF659" t="s">
        <v>141</v>
      </c>
      <c r="AG659">
        <v>3</v>
      </c>
      <c r="AH659" t="s">
        <v>142</v>
      </c>
      <c r="AI659">
        <v>8</v>
      </c>
      <c r="AJ659" t="s">
        <v>142</v>
      </c>
      <c r="AK659">
        <v>98.199996948242202</v>
      </c>
      <c r="AM659" t="s">
        <v>137</v>
      </c>
      <c r="AN659" t="s">
        <v>308</v>
      </c>
      <c r="AO659" t="s">
        <v>137</v>
      </c>
      <c r="AQ659" t="s">
        <v>203</v>
      </c>
      <c r="AR659" t="s">
        <v>204</v>
      </c>
      <c r="AS659" t="s">
        <v>168</v>
      </c>
      <c r="AT659" t="s">
        <v>137</v>
      </c>
      <c r="AU659" t="s">
        <v>293</v>
      </c>
      <c r="AV659" t="s">
        <v>771</v>
      </c>
      <c r="AW659" t="s">
        <v>147</v>
      </c>
      <c r="AX659" t="s">
        <v>412</v>
      </c>
      <c r="AY659">
        <v>0.22499999403953599</v>
      </c>
      <c r="AZ659" t="s">
        <v>149</v>
      </c>
      <c r="BA659">
        <v>30</v>
      </c>
      <c r="BB659" t="s">
        <v>296</v>
      </c>
      <c r="BD659">
        <v>30</v>
      </c>
      <c r="BE659" t="s">
        <v>296</v>
      </c>
      <c r="BG659" t="s">
        <v>137</v>
      </c>
      <c r="BH659" t="s">
        <v>166</v>
      </c>
      <c r="BJ659">
        <v>1</v>
      </c>
      <c r="BK659">
        <v>1</v>
      </c>
      <c r="BL659">
        <v>24</v>
      </c>
      <c r="BM659" t="s">
        <v>152</v>
      </c>
      <c r="BN659">
        <v>24</v>
      </c>
      <c r="BP659">
        <v>1</v>
      </c>
      <c r="BU659">
        <v>0</v>
      </c>
      <c r="BV659" t="s">
        <v>155</v>
      </c>
      <c r="BW659">
        <v>1</v>
      </c>
      <c r="BX659" t="s">
        <v>133</v>
      </c>
      <c r="BY659">
        <v>1</v>
      </c>
      <c r="BZ659" t="s">
        <v>167</v>
      </c>
      <c r="CA659" t="s">
        <v>158</v>
      </c>
      <c r="CC659">
        <v>1</v>
      </c>
      <c r="CD659">
        <v>0</v>
      </c>
      <c r="CE659" t="s">
        <v>158</v>
      </c>
      <c r="CG659" t="s">
        <v>298</v>
      </c>
      <c r="CI659" t="s">
        <v>137</v>
      </c>
      <c r="CJ659" t="s">
        <v>137</v>
      </c>
      <c r="CM659" t="s">
        <v>279</v>
      </c>
      <c r="CN659">
        <v>0</v>
      </c>
      <c r="CO659">
        <v>1</v>
      </c>
      <c r="CP659">
        <v>0</v>
      </c>
      <c r="CQ659">
        <v>1</v>
      </c>
      <c r="CR659">
        <v>0</v>
      </c>
      <c r="CS659">
        <v>1</v>
      </c>
      <c r="CT659">
        <v>0</v>
      </c>
      <c r="CU659" t="s">
        <v>162</v>
      </c>
      <c r="CV659" t="s">
        <v>316</v>
      </c>
      <c r="CW659">
        <v>0</v>
      </c>
      <c r="CX659">
        <v>0</v>
      </c>
      <c r="CZ659">
        <v>5</v>
      </c>
      <c r="DA659">
        <v>5</v>
      </c>
      <c r="DB659">
        <v>8</v>
      </c>
      <c r="DC659">
        <v>3</v>
      </c>
      <c r="DD659">
        <v>10</v>
      </c>
      <c r="DE659">
        <v>3</v>
      </c>
      <c r="DF659">
        <v>3</v>
      </c>
      <c r="DG659">
        <v>10</v>
      </c>
      <c r="DH659">
        <v>0</v>
      </c>
      <c r="DI659">
        <v>5</v>
      </c>
      <c r="DJ659">
        <v>5</v>
      </c>
      <c r="DK659">
        <v>5</v>
      </c>
      <c r="DL659">
        <v>5</v>
      </c>
      <c r="DM659">
        <v>5</v>
      </c>
      <c r="DN659">
        <v>0</v>
      </c>
      <c r="DO659">
        <v>2</v>
      </c>
      <c r="DP659">
        <v>5</v>
      </c>
      <c r="DQ659">
        <v>10</v>
      </c>
      <c r="DR659">
        <v>0</v>
      </c>
      <c r="DS659">
        <v>0</v>
      </c>
      <c r="DT659">
        <v>3</v>
      </c>
      <c r="DU659">
        <v>0</v>
      </c>
      <c r="DV659">
        <v>4</v>
      </c>
      <c r="DW659">
        <v>0</v>
      </c>
      <c r="DX659">
        <v>5</v>
      </c>
      <c r="DY659">
        <v>0</v>
      </c>
      <c r="DZ659">
        <v>10</v>
      </c>
      <c r="EA659">
        <v>0</v>
      </c>
      <c r="EB659">
        <v>5</v>
      </c>
      <c r="EC659">
        <v>0</v>
      </c>
      <c r="ED659">
        <v>181</v>
      </c>
      <c r="EE659">
        <v>116</v>
      </c>
      <c r="EF659">
        <v>0.64088398218154896</v>
      </c>
      <c r="EG659" t="s">
        <v>163</v>
      </c>
      <c r="EH659">
        <v>25903</v>
      </c>
      <c r="EI659" t="s">
        <v>772</v>
      </c>
      <c r="EJ659" t="s">
        <v>302</v>
      </c>
    </row>
    <row r="660" spans="1:140" ht="15" hidden="1" x14ac:dyDescent="0.25">
      <c r="A660" t="s">
        <v>752</v>
      </c>
      <c r="B660" t="s">
        <v>753</v>
      </c>
      <c r="D660" t="s">
        <v>263</v>
      </c>
      <c r="E660">
        <v>45348</v>
      </c>
      <c r="F660">
        <v>25903</v>
      </c>
      <c r="G660" t="s">
        <v>132</v>
      </c>
      <c r="H660" t="s">
        <v>133</v>
      </c>
      <c r="I660" t="s">
        <v>166</v>
      </c>
      <c r="J660" t="s">
        <v>773</v>
      </c>
      <c r="K660">
        <v>5.6999999999999998E-4</v>
      </c>
      <c r="L660" t="s">
        <v>251</v>
      </c>
      <c r="S660">
        <v>19059455</v>
      </c>
      <c r="U660" t="s">
        <v>544</v>
      </c>
      <c r="V660">
        <v>2009</v>
      </c>
      <c r="W660" t="s">
        <v>290</v>
      </c>
      <c r="X660">
        <v>4317</v>
      </c>
      <c r="Y660">
        <v>100402</v>
      </c>
      <c r="AA660">
        <v>300.10000610351602</v>
      </c>
      <c r="AB660" t="s">
        <v>174</v>
      </c>
      <c r="AD660" t="s">
        <v>770</v>
      </c>
      <c r="AF660" t="s">
        <v>141</v>
      </c>
      <c r="AG660">
        <v>3</v>
      </c>
      <c r="AH660" t="s">
        <v>142</v>
      </c>
      <c r="AI660">
        <v>8</v>
      </c>
      <c r="AJ660" t="s">
        <v>142</v>
      </c>
      <c r="AK660">
        <v>98.199996948242202</v>
      </c>
      <c r="AM660" t="s">
        <v>137</v>
      </c>
      <c r="AN660" t="s">
        <v>308</v>
      </c>
      <c r="AO660" t="s">
        <v>137</v>
      </c>
      <c r="AQ660" t="s">
        <v>203</v>
      </c>
      <c r="AR660" t="s">
        <v>204</v>
      </c>
      <c r="AS660" t="s">
        <v>168</v>
      </c>
      <c r="AT660" t="s">
        <v>137</v>
      </c>
      <c r="AU660" t="s">
        <v>293</v>
      </c>
      <c r="AV660" t="s">
        <v>771</v>
      </c>
      <c r="AW660" t="s">
        <v>147</v>
      </c>
      <c r="AX660" t="s">
        <v>412</v>
      </c>
      <c r="AY660">
        <v>0.22499999403953599</v>
      </c>
      <c r="AZ660" t="s">
        <v>149</v>
      </c>
      <c r="BA660">
        <v>30</v>
      </c>
      <c r="BB660" t="s">
        <v>296</v>
      </c>
      <c r="BD660">
        <v>30</v>
      </c>
      <c r="BE660" t="s">
        <v>296</v>
      </c>
      <c r="BG660" t="s">
        <v>137</v>
      </c>
      <c r="BH660" t="s">
        <v>166</v>
      </c>
      <c r="BJ660">
        <v>1</v>
      </c>
      <c r="BK660">
        <v>1</v>
      </c>
      <c r="BL660">
        <v>24</v>
      </c>
      <c r="BM660" t="s">
        <v>152</v>
      </c>
      <c r="BN660">
        <v>24</v>
      </c>
      <c r="BP660">
        <v>1</v>
      </c>
      <c r="BU660">
        <v>0</v>
      </c>
      <c r="BV660" t="s">
        <v>155</v>
      </c>
      <c r="BW660">
        <v>1</v>
      </c>
      <c r="BX660" t="s">
        <v>133</v>
      </c>
      <c r="BY660">
        <v>1</v>
      </c>
      <c r="BZ660" t="s">
        <v>167</v>
      </c>
      <c r="CA660" t="s">
        <v>158</v>
      </c>
      <c r="CC660">
        <v>1</v>
      </c>
      <c r="CD660">
        <v>0</v>
      </c>
      <c r="CE660" t="s">
        <v>158</v>
      </c>
      <c r="CG660" t="s">
        <v>298</v>
      </c>
      <c r="CI660" t="s">
        <v>137</v>
      </c>
      <c r="CJ660" t="s">
        <v>137</v>
      </c>
      <c r="CM660" t="s">
        <v>279</v>
      </c>
      <c r="CN660">
        <v>0</v>
      </c>
      <c r="CO660">
        <v>1</v>
      </c>
      <c r="CP660">
        <v>0</v>
      </c>
      <c r="CQ660">
        <v>1</v>
      </c>
      <c r="CR660">
        <v>0</v>
      </c>
      <c r="CS660">
        <v>1</v>
      </c>
      <c r="CT660">
        <v>0</v>
      </c>
      <c r="CU660" t="s">
        <v>162</v>
      </c>
      <c r="CV660" t="s">
        <v>316</v>
      </c>
      <c r="CW660">
        <v>0</v>
      </c>
      <c r="CX660">
        <v>0</v>
      </c>
      <c r="CZ660">
        <v>5</v>
      </c>
      <c r="DA660">
        <v>5</v>
      </c>
      <c r="DB660">
        <v>8</v>
      </c>
      <c r="DC660">
        <v>3</v>
      </c>
      <c r="DD660">
        <v>10</v>
      </c>
      <c r="DE660">
        <v>3</v>
      </c>
      <c r="DF660">
        <v>3</v>
      </c>
      <c r="DG660">
        <v>10</v>
      </c>
      <c r="DH660">
        <v>0</v>
      </c>
      <c r="DI660">
        <v>5</v>
      </c>
      <c r="DJ660">
        <v>5</v>
      </c>
      <c r="DK660">
        <v>5</v>
      </c>
      <c r="DL660">
        <v>5</v>
      </c>
      <c r="DM660">
        <v>5</v>
      </c>
      <c r="DN660">
        <v>0</v>
      </c>
      <c r="DO660">
        <v>2</v>
      </c>
      <c r="DP660">
        <v>5</v>
      </c>
      <c r="DQ660">
        <v>10</v>
      </c>
      <c r="DR660">
        <v>0</v>
      </c>
      <c r="DS660">
        <v>0</v>
      </c>
      <c r="DT660">
        <v>3</v>
      </c>
      <c r="DU660">
        <v>0</v>
      </c>
      <c r="DV660">
        <v>4</v>
      </c>
      <c r="DW660">
        <v>0</v>
      </c>
      <c r="DX660">
        <v>5</v>
      </c>
      <c r="DY660">
        <v>0</v>
      </c>
      <c r="DZ660">
        <v>10</v>
      </c>
      <c r="EA660">
        <v>0</v>
      </c>
      <c r="EB660">
        <v>5</v>
      </c>
      <c r="EC660">
        <v>0</v>
      </c>
      <c r="ED660">
        <v>181</v>
      </c>
      <c r="EE660">
        <v>116</v>
      </c>
      <c r="EF660">
        <v>0.64088398218154896</v>
      </c>
      <c r="EG660" t="s">
        <v>163</v>
      </c>
      <c r="EH660">
        <v>25903</v>
      </c>
      <c r="EI660" t="s">
        <v>772</v>
      </c>
      <c r="EJ660" t="s">
        <v>302</v>
      </c>
    </row>
    <row r="661" spans="1:140" ht="15" hidden="1" x14ac:dyDescent="0.25">
      <c r="A661" t="s">
        <v>752</v>
      </c>
      <c r="B661" t="s">
        <v>753</v>
      </c>
      <c r="D661" t="s">
        <v>263</v>
      </c>
      <c r="E661">
        <v>45348</v>
      </c>
      <c r="F661">
        <v>25903</v>
      </c>
      <c r="G661" t="s">
        <v>132</v>
      </c>
      <c r="H661" t="s">
        <v>133</v>
      </c>
      <c r="I661" t="s">
        <v>166</v>
      </c>
      <c r="J661" t="s">
        <v>283</v>
      </c>
      <c r="K661">
        <v>1.143</v>
      </c>
      <c r="L661" t="s">
        <v>197</v>
      </c>
      <c r="S661">
        <v>19059455</v>
      </c>
      <c r="U661" t="s">
        <v>544</v>
      </c>
      <c r="V661">
        <v>2009</v>
      </c>
      <c r="W661" t="s">
        <v>290</v>
      </c>
      <c r="X661">
        <v>4317</v>
      </c>
      <c r="Y661">
        <v>100402</v>
      </c>
      <c r="AA661">
        <v>300.10000610351602</v>
      </c>
      <c r="AB661" t="s">
        <v>174</v>
      </c>
      <c r="AD661" t="s">
        <v>770</v>
      </c>
      <c r="AF661" t="s">
        <v>141</v>
      </c>
      <c r="AG661">
        <v>3</v>
      </c>
      <c r="AH661" t="s">
        <v>142</v>
      </c>
      <c r="AI661">
        <v>8</v>
      </c>
      <c r="AJ661" t="s">
        <v>142</v>
      </c>
      <c r="AK661">
        <v>98.199996948242202</v>
      </c>
      <c r="AM661" t="s">
        <v>137</v>
      </c>
      <c r="AN661" t="s">
        <v>308</v>
      </c>
      <c r="AO661" t="s">
        <v>137</v>
      </c>
      <c r="AQ661" t="s">
        <v>203</v>
      </c>
      <c r="AR661" t="s">
        <v>204</v>
      </c>
      <c r="AS661" t="s">
        <v>168</v>
      </c>
      <c r="AT661" t="s">
        <v>137</v>
      </c>
      <c r="AU661" t="s">
        <v>293</v>
      </c>
      <c r="AV661" t="s">
        <v>771</v>
      </c>
      <c r="AW661" t="s">
        <v>147</v>
      </c>
      <c r="AX661" t="s">
        <v>412</v>
      </c>
      <c r="AY661">
        <v>0.22499999403953599</v>
      </c>
      <c r="AZ661" t="s">
        <v>149</v>
      </c>
      <c r="BA661">
        <v>30</v>
      </c>
      <c r="BB661" t="s">
        <v>296</v>
      </c>
      <c r="BD661">
        <v>30</v>
      </c>
      <c r="BE661" t="s">
        <v>296</v>
      </c>
      <c r="BG661" t="s">
        <v>137</v>
      </c>
      <c r="BH661" t="s">
        <v>166</v>
      </c>
      <c r="BJ661">
        <v>1</v>
      </c>
      <c r="BK661">
        <v>1</v>
      </c>
      <c r="BL661">
        <v>24</v>
      </c>
      <c r="BM661" t="s">
        <v>152</v>
      </c>
      <c r="BN661">
        <v>24</v>
      </c>
      <c r="BP661">
        <v>1</v>
      </c>
      <c r="BU661">
        <v>0</v>
      </c>
      <c r="BV661" t="s">
        <v>155</v>
      </c>
      <c r="BW661">
        <v>1</v>
      </c>
      <c r="BX661" t="s">
        <v>133</v>
      </c>
      <c r="BY661">
        <v>1</v>
      </c>
      <c r="BZ661" t="s">
        <v>167</v>
      </c>
      <c r="CA661" t="s">
        <v>158</v>
      </c>
      <c r="CC661">
        <v>1</v>
      </c>
      <c r="CD661">
        <v>0</v>
      </c>
      <c r="CE661" t="s">
        <v>158</v>
      </c>
      <c r="CG661" t="s">
        <v>298</v>
      </c>
      <c r="CI661" t="s">
        <v>137</v>
      </c>
      <c r="CJ661" t="s">
        <v>137</v>
      </c>
      <c r="CM661" t="s">
        <v>279</v>
      </c>
      <c r="CN661">
        <v>0</v>
      </c>
      <c r="CO661">
        <v>1</v>
      </c>
      <c r="CP661">
        <v>0</v>
      </c>
      <c r="CQ661">
        <v>1</v>
      </c>
      <c r="CR661">
        <v>0</v>
      </c>
      <c r="CS661">
        <v>1</v>
      </c>
      <c r="CT661">
        <v>0</v>
      </c>
      <c r="CU661" t="s">
        <v>162</v>
      </c>
      <c r="CV661" t="s">
        <v>316</v>
      </c>
      <c r="CW661">
        <v>0</v>
      </c>
      <c r="CX661">
        <v>0</v>
      </c>
      <c r="CZ661">
        <v>5</v>
      </c>
      <c r="DA661">
        <v>5</v>
      </c>
      <c r="DB661">
        <v>8</v>
      </c>
      <c r="DC661">
        <v>3</v>
      </c>
      <c r="DD661">
        <v>10</v>
      </c>
      <c r="DE661">
        <v>3</v>
      </c>
      <c r="DF661">
        <v>3</v>
      </c>
      <c r="DG661">
        <v>10</v>
      </c>
      <c r="DH661">
        <v>0</v>
      </c>
      <c r="DI661">
        <v>5</v>
      </c>
      <c r="DJ661">
        <v>5</v>
      </c>
      <c r="DK661">
        <v>5</v>
      </c>
      <c r="DL661">
        <v>5</v>
      </c>
      <c r="DM661">
        <v>5</v>
      </c>
      <c r="DN661">
        <v>0</v>
      </c>
      <c r="DO661">
        <v>2</v>
      </c>
      <c r="DP661">
        <v>5</v>
      </c>
      <c r="DQ661">
        <v>10</v>
      </c>
      <c r="DR661">
        <v>0</v>
      </c>
      <c r="DS661">
        <v>0</v>
      </c>
      <c r="DT661">
        <v>3</v>
      </c>
      <c r="DU661">
        <v>0</v>
      </c>
      <c r="DV661">
        <v>4</v>
      </c>
      <c r="DW661">
        <v>0</v>
      </c>
      <c r="DX661">
        <v>5</v>
      </c>
      <c r="DY661">
        <v>0</v>
      </c>
      <c r="DZ661">
        <v>10</v>
      </c>
      <c r="EA661">
        <v>0</v>
      </c>
      <c r="EB661">
        <v>5</v>
      </c>
      <c r="EC661">
        <v>0</v>
      </c>
      <c r="ED661">
        <v>181</v>
      </c>
      <c r="EE661">
        <v>116</v>
      </c>
      <c r="EF661">
        <v>0.64088398218154896</v>
      </c>
      <c r="EG661" t="s">
        <v>163</v>
      </c>
      <c r="EH661">
        <v>25903</v>
      </c>
      <c r="EI661" t="s">
        <v>772</v>
      </c>
      <c r="EJ661" t="s">
        <v>302</v>
      </c>
    </row>
    <row r="662" spans="1:140" ht="15" hidden="1" x14ac:dyDescent="0.25">
      <c r="A662" t="s">
        <v>752</v>
      </c>
      <c r="B662" t="s">
        <v>753</v>
      </c>
      <c r="D662" t="s">
        <v>263</v>
      </c>
      <c r="E662">
        <v>45348</v>
      </c>
      <c r="F662">
        <v>25903</v>
      </c>
      <c r="G662" t="s">
        <v>132</v>
      </c>
      <c r="H662" t="s">
        <v>133</v>
      </c>
      <c r="I662" t="s">
        <v>166</v>
      </c>
      <c r="J662" t="s">
        <v>270</v>
      </c>
      <c r="K662">
        <v>0.22800000000000001</v>
      </c>
      <c r="L662" t="s">
        <v>197</v>
      </c>
      <c r="S662">
        <v>19059455</v>
      </c>
      <c r="U662" t="s">
        <v>544</v>
      </c>
      <c r="V662">
        <v>2009</v>
      </c>
      <c r="W662" t="s">
        <v>290</v>
      </c>
      <c r="X662">
        <v>4317</v>
      </c>
      <c r="Y662">
        <v>100402</v>
      </c>
      <c r="AA662">
        <v>300.10000610351602</v>
      </c>
      <c r="AB662" t="s">
        <v>174</v>
      </c>
      <c r="AD662" t="s">
        <v>770</v>
      </c>
      <c r="AF662" t="s">
        <v>141</v>
      </c>
      <c r="AG662">
        <v>3</v>
      </c>
      <c r="AH662" t="s">
        <v>142</v>
      </c>
      <c r="AI662">
        <v>8</v>
      </c>
      <c r="AJ662" t="s">
        <v>142</v>
      </c>
      <c r="AK662">
        <v>98.199996948242202</v>
      </c>
      <c r="AM662" t="s">
        <v>137</v>
      </c>
      <c r="AN662" t="s">
        <v>308</v>
      </c>
      <c r="AO662" t="s">
        <v>137</v>
      </c>
      <c r="AQ662" t="s">
        <v>203</v>
      </c>
      <c r="AR662" t="s">
        <v>204</v>
      </c>
      <c r="AS662" t="s">
        <v>168</v>
      </c>
      <c r="AT662" t="s">
        <v>137</v>
      </c>
      <c r="AU662" t="s">
        <v>293</v>
      </c>
      <c r="AV662" t="s">
        <v>771</v>
      </c>
      <c r="AW662" t="s">
        <v>147</v>
      </c>
      <c r="AX662" t="s">
        <v>412</v>
      </c>
      <c r="AY662">
        <v>0.22499999403953599</v>
      </c>
      <c r="AZ662" t="s">
        <v>149</v>
      </c>
      <c r="BA662">
        <v>30</v>
      </c>
      <c r="BB662" t="s">
        <v>296</v>
      </c>
      <c r="BD662">
        <v>30</v>
      </c>
      <c r="BE662" t="s">
        <v>296</v>
      </c>
      <c r="BG662" t="s">
        <v>137</v>
      </c>
      <c r="BH662" t="s">
        <v>166</v>
      </c>
      <c r="BJ662">
        <v>1</v>
      </c>
      <c r="BK662">
        <v>1</v>
      </c>
      <c r="BL662">
        <v>24</v>
      </c>
      <c r="BM662" t="s">
        <v>152</v>
      </c>
      <c r="BN662">
        <v>24</v>
      </c>
      <c r="BP662">
        <v>1</v>
      </c>
      <c r="BU662">
        <v>0</v>
      </c>
      <c r="BV662" t="s">
        <v>155</v>
      </c>
      <c r="BW662">
        <v>1</v>
      </c>
      <c r="BX662" t="s">
        <v>133</v>
      </c>
      <c r="BY662">
        <v>1</v>
      </c>
      <c r="BZ662" t="s">
        <v>167</v>
      </c>
      <c r="CA662" t="s">
        <v>158</v>
      </c>
      <c r="CC662">
        <v>1</v>
      </c>
      <c r="CD662">
        <v>0</v>
      </c>
      <c r="CE662" t="s">
        <v>158</v>
      </c>
      <c r="CG662" t="s">
        <v>298</v>
      </c>
      <c r="CI662" t="s">
        <v>137</v>
      </c>
      <c r="CJ662" t="s">
        <v>137</v>
      </c>
      <c r="CM662" t="s">
        <v>279</v>
      </c>
      <c r="CN662">
        <v>0</v>
      </c>
      <c r="CO662">
        <v>1</v>
      </c>
      <c r="CP662">
        <v>0</v>
      </c>
      <c r="CQ662">
        <v>1</v>
      </c>
      <c r="CR662">
        <v>0</v>
      </c>
      <c r="CS662">
        <v>1</v>
      </c>
      <c r="CT662">
        <v>0</v>
      </c>
      <c r="CU662" t="s">
        <v>162</v>
      </c>
      <c r="CV662" t="s">
        <v>316</v>
      </c>
      <c r="CW662">
        <v>0</v>
      </c>
      <c r="CX662">
        <v>0</v>
      </c>
      <c r="CZ662">
        <v>5</v>
      </c>
      <c r="DA662">
        <v>5</v>
      </c>
      <c r="DB662">
        <v>8</v>
      </c>
      <c r="DC662">
        <v>3</v>
      </c>
      <c r="DD662">
        <v>10</v>
      </c>
      <c r="DE662">
        <v>3</v>
      </c>
      <c r="DF662">
        <v>3</v>
      </c>
      <c r="DG662">
        <v>10</v>
      </c>
      <c r="DH662">
        <v>0</v>
      </c>
      <c r="DI662">
        <v>5</v>
      </c>
      <c r="DJ662">
        <v>5</v>
      </c>
      <c r="DK662">
        <v>5</v>
      </c>
      <c r="DL662">
        <v>5</v>
      </c>
      <c r="DM662">
        <v>5</v>
      </c>
      <c r="DN662">
        <v>0</v>
      </c>
      <c r="DO662">
        <v>2</v>
      </c>
      <c r="DP662">
        <v>5</v>
      </c>
      <c r="DQ662">
        <v>10</v>
      </c>
      <c r="DR662">
        <v>0</v>
      </c>
      <c r="DS662">
        <v>0</v>
      </c>
      <c r="DT662">
        <v>3</v>
      </c>
      <c r="DU662">
        <v>0</v>
      </c>
      <c r="DV662">
        <v>4</v>
      </c>
      <c r="DW662">
        <v>0</v>
      </c>
      <c r="DX662">
        <v>5</v>
      </c>
      <c r="DY662">
        <v>0</v>
      </c>
      <c r="DZ662">
        <v>10</v>
      </c>
      <c r="EA662">
        <v>0</v>
      </c>
      <c r="EB662">
        <v>5</v>
      </c>
      <c r="EC662">
        <v>0</v>
      </c>
      <c r="ED662">
        <v>181</v>
      </c>
      <c r="EE662">
        <v>116</v>
      </c>
      <c r="EF662">
        <v>0.64088398218154896</v>
      </c>
      <c r="EG662" t="s">
        <v>163</v>
      </c>
      <c r="EH662">
        <v>25903</v>
      </c>
      <c r="EI662" t="s">
        <v>772</v>
      </c>
      <c r="EJ662" t="s">
        <v>302</v>
      </c>
    </row>
    <row r="663" spans="1:140" ht="15" hidden="1" x14ac:dyDescent="0.25">
      <c r="A663" t="s">
        <v>752</v>
      </c>
      <c r="B663" t="s">
        <v>753</v>
      </c>
      <c r="D663" t="s">
        <v>263</v>
      </c>
      <c r="E663">
        <v>45348</v>
      </c>
      <c r="F663">
        <v>25903</v>
      </c>
      <c r="G663" t="s">
        <v>132</v>
      </c>
      <c r="H663" t="s">
        <v>133</v>
      </c>
      <c r="I663" t="s">
        <v>166</v>
      </c>
      <c r="J663" t="s">
        <v>397</v>
      </c>
      <c r="K663">
        <v>0.99</v>
      </c>
      <c r="L663" t="s">
        <v>152</v>
      </c>
      <c r="S663">
        <v>19059455</v>
      </c>
      <c r="U663" t="s">
        <v>544</v>
      </c>
      <c r="V663">
        <v>2009</v>
      </c>
      <c r="W663" t="s">
        <v>290</v>
      </c>
      <c r="X663">
        <v>4317</v>
      </c>
      <c r="Y663">
        <v>100402</v>
      </c>
      <c r="AA663">
        <v>300.10000610351602</v>
      </c>
      <c r="AB663" t="s">
        <v>174</v>
      </c>
      <c r="AD663" t="s">
        <v>770</v>
      </c>
      <c r="AF663" t="s">
        <v>141</v>
      </c>
      <c r="AG663">
        <v>3</v>
      </c>
      <c r="AH663" t="s">
        <v>142</v>
      </c>
      <c r="AI663">
        <v>8</v>
      </c>
      <c r="AJ663" t="s">
        <v>142</v>
      </c>
      <c r="AK663">
        <v>98.199996948242202</v>
      </c>
      <c r="AM663" t="s">
        <v>137</v>
      </c>
      <c r="AN663" t="s">
        <v>308</v>
      </c>
      <c r="AO663" t="s">
        <v>137</v>
      </c>
      <c r="AQ663" t="s">
        <v>203</v>
      </c>
      <c r="AR663" t="s">
        <v>204</v>
      </c>
      <c r="AS663" t="s">
        <v>168</v>
      </c>
      <c r="AT663" t="s">
        <v>137</v>
      </c>
      <c r="AU663" t="s">
        <v>293</v>
      </c>
      <c r="AV663" t="s">
        <v>771</v>
      </c>
      <c r="AW663" t="s">
        <v>147</v>
      </c>
      <c r="AX663" t="s">
        <v>412</v>
      </c>
      <c r="AY663">
        <v>0.22499999403953599</v>
      </c>
      <c r="AZ663" t="s">
        <v>149</v>
      </c>
      <c r="BA663">
        <v>30</v>
      </c>
      <c r="BB663" t="s">
        <v>296</v>
      </c>
      <c r="BD663">
        <v>30</v>
      </c>
      <c r="BE663" t="s">
        <v>296</v>
      </c>
      <c r="BG663" t="s">
        <v>137</v>
      </c>
      <c r="BH663" t="s">
        <v>166</v>
      </c>
      <c r="BJ663">
        <v>1</v>
      </c>
      <c r="BK663">
        <v>1</v>
      </c>
      <c r="BL663">
        <v>24</v>
      </c>
      <c r="BM663" t="s">
        <v>152</v>
      </c>
      <c r="BN663">
        <v>24</v>
      </c>
      <c r="BP663">
        <v>1</v>
      </c>
      <c r="BU663">
        <v>0</v>
      </c>
      <c r="BV663" t="s">
        <v>155</v>
      </c>
      <c r="BW663">
        <v>1</v>
      </c>
      <c r="BX663" t="s">
        <v>133</v>
      </c>
      <c r="BY663">
        <v>1</v>
      </c>
      <c r="BZ663" t="s">
        <v>167</v>
      </c>
      <c r="CA663" t="s">
        <v>158</v>
      </c>
      <c r="CC663">
        <v>1</v>
      </c>
      <c r="CD663">
        <v>0</v>
      </c>
      <c r="CE663" t="s">
        <v>158</v>
      </c>
      <c r="CG663" t="s">
        <v>298</v>
      </c>
      <c r="CI663" t="s">
        <v>137</v>
      </c>
      <c r="CJ663" t="s">
        <v>137</v>
      </c>
      <c r="CM663" t="s">
        <v>279</v>
      </c>
      <c r="CN663">
        <v>0</v>
      </c>
      <c r="CO663">
        <v>1</v>
      </c>
      <c r="CP663">
        <v>0</v>
      </c>
      <c r="CQ663">
        <v>1</v>
      </c>
      <c r="CR663">
        <v>0</v>
      </c>
      <c r="CS663">
        <v>1</v>
      </c>
      <c r="CT663">
        <v>0</v>
      </c>
      <c r="CU663" t="s">
        <v>162</v>
      </c>
      <c r="CV663" t="s">
        <v>316</v>
      </c>
      <c r="CW663">
        <v>0</v>
      </c>
      <c r="CX663">
        <v>0</v>
      </c>
      <c r="CZ663">
        <v>5</v>
      </c>
      <c r="DA663">
        <v>5</v>
      </c>
      <c r="DB663">
        <v>8</v>
      </c>
      <c r="DC663">
        <v>3</v>
      </c>
      <c r="DD663">
        <v>10</v>
      </c>
      <c r="DE663">
        <v>3</v>
      </c>
      <c r="DF663">
        <v>3</v>
      </c>
      <c r="DG663">
        <v>10</v>
      </c>
      <c r="DH663">
        <v>0</v>
      </c>
      <c r="DI663">
        <v>5</v>
      </c>
      <c r="DJ663">
        <v>5</v>
      </c>
      <c r="DK663">
        <v>5</v>
      </c>
      <c r="DL663">
        <v>5</v>
      </c>
      <c r="DM663">
        <v>5</v>
      </c>
      <c r="DN663">
        <v>0</v>
      </c>
      <c r="DO663">
        <v>2</v>
      </c>
      <c r="DP663">
        <v>5</v>
      </c>
      <c r="DQ663">
        <v>10</v>
      </c>
      <c r="DR663">
        <v>0</v>
      </c>
      <c r="DS663">
        <v>0</v>
      </c>
      <c r="DT663">
        <v>3</v>
      </c>
      <c r="DU663">
        <v>0</v>
      </c>
      <c r="DV663">
        <v>4</v>
      </c>
      <c r="DW663">
        <v>0</v>
      </c>
      <c r="DX663">
        <v>5</v>
      </c>
      <c r="DY663">
        <v>0</v>
      </c>
      <c r="DZ663">
        <v>10</v>
      </c>
      <c r="EA663">
        <v>0</v>
      </c>
      <c r="EB663">
        <v>5</v>
      </c>
      <c r="EC663">
        <v>0</v>
      </c>
      <c r="ED663">
        <v>181</v>
      </c>
      <c r="EE663">
        <v>116</v>
      </c>
      <c r="EF663">
        <v>0.64088398218154896</v>
      </c>
      <c r="EG663" t="s">
        <v>163</v>
      </c>
      <c r="EH663">
        <v>25903</v>
      </c>
      <c r="EI663" t="s">
        <v>772</v>
      </c>
      <c r="EJ663" t="s">
        <v>302</v>
      </c>
    </row>
    <row r="664" spans="1:140" ht="15" hidden="1" x14ac:dyDescent="0.25">
      <c r="A664" t="s">
        <v>752</v>
      </c>
      <c r="B664" t="s">
        <v>753</v>
      </c>
      <c r="D664" t="s">
        <v>263</v>
      </c>
      <c r="E664">
        <v>45348</v>
      </c>
      <c r="F664">
        <v>25903</v>
      </c>
      <c r="G664" t="s">
        <v>132</v>
      </c>
      <c r="H664" t="s">
        <v>133</v>
      </c>
      <c r="I664" t="s">
        <v>166</v>
      </c>
      <c r="J664" t="s">
        <v>303</v>
      </c>
      <c r="K664">
        <v>4.51</v>
      </c>
      <c r="L664" t="s">
        <v>152</v>
      </c>
      <c r="S664">
        <v>19059455</v>
      </c>
      <c r="U664" t="s">
        <v>544</v>
      </c>
      <c r="V664">
        <v>2009</v>
      </c>
      <c r="W664" t="s">
        <v>290</v>
      </c>
      <c r="X664">
        <v>4317</v>
      </c>
      <c r="Y664">
        <v>100402</v>
      </c>
      <c r="AA664">
        <v>300.10000610351602</v>
      </c>
      <c r="AB664" t="s">
        <v>174</v>
      </c>
      <c r="AD664" t="s">
        <v>770</v>
      </c>
      <c r="AF664" t="s">
        <v>141</v>
      </c>
      <c r="AG664">
        <v>3</v>
      </c>
      <c r="AH664" t="s">
        <v>142</v>
      </c>
      <c r="AI664">
        <v>8</v>
      </c>
      <c r="AJ664" t="s">
        <v>142</v>
      </c>
      <c r="AK664">
        <v>98.199996948242202</v>
      </c>
      <c r="AM664" t="s">
        <v>137</v>
      </c>
      <c r="AN664" t="s">
        <v>308</v>
      </c>
      <c r="AO664" t="s">
        <v>137</v>
      </c>
      <c r="AQ664" t="s">
        <v>203</v>
      </c>
      <c r="AR664" t="s">
        <v>204</v>
      </c>
      <c r="AS664" t="s">
        <v>168</v>
      </c>
      <c r="AT664" t="s">
        <v>137</v>
      </c>
      <c r="AU664" t="s">
        <v>293</v>
      </c>
      <c r="AV664" t="s">
        <v>771</v>
      </c>
      <c r="AW664" t="s">
        <v>147</v>
      </c>
      <c r="AX664" t="s">
        <v>412</v>
      </c>
      <c r="AY664">
        <v>0.22499999403953599</v>
      </c>
      <c r="AZ664" t="s">
        <v>149</v>
      </c>
      <c r="BA664">
        <v>30</v>
      </c>
      <c r="BB664" t="s">
        <v>296</v>
      </c>
      <c r="BD664">
        <v>30</v>
      </c>
      <c r="BE664" t="s">
        <v>296</v>
      </c>
      <c r="BG664" t="s">
        <v>137</v>
      </c>
      <c r="BH664" t="s">
        <v>166</v>
      </c>
      <c r="BJ664">
        <v>1</v>
      </c>
      <c r="BK664">
        <v>1</v>
      </c>
      <c r="BL664">
        <v>24</v>
      </c>
      <c r="BM664" t="s">
        <v>152</v>
      </c>
      <c r="BN664">
        <v>24</v>
      </c>
      <c r="BP664">
        <v>1</v>
      </c>
      <c r="BU664">
        <v>0</v>
      </c>
      <c r="BV664" t="s">
        <v>155</v>
      </c>
      <c r="BW664">
        <v>1</v>
      </c>
      <c r="BX664" t="s">
        <v>133</v>
      </c>
      <c r="BY664">
        <v>1</v>
      </c>
      <c r="BZ664" t="s">
        <v>167</v>
      </c>
      <c r="CA664" t="s">
        <v>158</v>
      </c>
      <c r="CC664">
        <v>1</v>
      </c>
      <c r="CD664">
        <v>0</v>
      </c>
      <c r="CE664" t="s">
        <v>158</v>
      </c>
      <c r="CG664" t="s">
        <v>298</v>
      </c>
      <c r="CI664" t="s">
        <v>137</v>
      </c>
      <c r="CJ664" t="s">
        <v>137</v>
      </c>
      <c r="CM664" t="s">
        <v>279</v>
      </c>
      <c r="CN664">
        <v>0</v>
      </c>
      <c r="CO664">
        <v>1</v>
      </c>
      <c r="CP664">
        <v>0</v>
      </c>
      <c r="CQ664">
        <v>1</v>
      </c>
      <c r="CR664">
        <v>0</v>
      </c>
      <c r="CS664">
        <v>1</v>
      </c>
      <c r="CT664">
        <v>0</v>
      </c>
      <c r="CU664" t="s">
        <v>162</v>
      </c>
      <c r="CV664" t="s">
        <v>316</v>
      </c>
      <c r="CW664">
        <v>0</v>
      </c>
      <c r="CX664">
        <v>0</v>
      </c>
      <c r="CZ664">
        <v>5</v>
      </c>
      <c r="DA664">
        <v>5</v>
      </c>
      <c r="DB664">
        <v>8</v>
      </c>
      <c r="DC664">
        <v>3</v>
      </c>
      <c r="DD664">
        <v>10</v>
      </c>
      <c r="DE664">
        <v>3</v>
      </c>
      <c r="DF664">
        <v>3</v>
      </c>
      <c r="DG664">
        <v>10</v>
      </c>
      <c r="DH664">
        <v>0</v>
      </c>
      <c r="DI664">
        <v>5</v>
      </c>
      <c r="DJ664">
        <v>5</v>
      </c>
      <c r="DK664">
        <v>5</v>
      </c>
      <c r="DL664">
        <v>5</v>
      </c>
      <c r="DM664">
        <v>5</v>
      </c>
      <c r="DN664">
        <v>0</v>
      </c>
      <c r="DO664">
        <v>2</v>
      </c>
      <c r="DP664">
        <v>5</v>
      </c>
      <c r="DQ664">
        <v>10</v>
      </c>
      <c r="DR664">
        <v>0</v>
      </c>
      <c r="DS664">
        <v>0</v>
      </c>
      <c r="DT664">
        <v>3</v>
      </c>
      <c r="DU664">
        <v>0</v>
      </c>
      <c r="DV664">
        <v>4</v>
      </c>
      <c r="DW664">
        <v>0</v>
      </c>
      <c r="DX664">
        <v>5</v>
      </c>
      <c r="DY664">
        <v>0</v>
      </c>
      <c r="DZ664">
        <v>10</v>
      </c>
      <c r="EA664">
        <v>0</v>
      </c>
      <c r="EB664">
        <v>5</v>
      </c>
      <c r="EC664">
        <v>0</v>
      </c>
      <c r="ED664">
        <v>181</v>
      </c>
      <c r="EE664">
        <v>116</v>
      </c>
      <c r="EF664">
        <v>0.64088398218154896</v>
      </c>
      <c r="EG664" t="s">
        <v>163</v>
      </c>
      <c r="EH664">
        <v>25903</v>
      </c>
      <c r="EI664" t="s">
        <v>772</v>
      </c>
      <c r="EJ664" t="s">
        <v>302</v>
      </c>
    </row>
    <row r="665" spans="1:140" ht="15" hidden="1" x14ac:dyDescent="0.25">
      <c r="A665" t="s">
        <v>909</v>
      </c>
      <c r="B665" t="s">
        <v>266</v>
      </c>
      <c r="D665" t="s">
        <v>263</v>
      </c>
      <c r="E665">
        <v>45348</v>
      </c>
      <c r="F665">
        <v>25775</v>
      </c>
      <c r="G665" t="s">
        <v>132</v>
      </c>
      <c r="H665" t="s">
        <v>199</v>
      </c>
      <c r="I665" t="s">
        <v>166</v>
      </c>
      <c r="J665" t="s">
        <v>255</v>
      </c>
      <c r="K665">
        <v>66.83</v>
      </c>
      <c r="L665" t="s">
        <v>253</v>
      </c>
      <c r="S665">
        <v>12499116</v>
      </c>
      <c r="U665" t="s">
        <v>289</v>
      </c>
      <c r="V665">
        <v>2003</v>
      </c>
      <c r="W665" t="s">
        <v>290</v>
      </c>
      <c r="X665">
        <v>4189</v>
      </c>
      <c r="Y665">
        <v>100200</v>
      </c>
      <c r="AA665">
        <v>364.05999755859398</v>
      </c>
      <c r="AB665" t="s">
        <v>174</v>
      </c>
      <c r="AD665" t="s">
        <v>291</v>
      </c>
      <c r="AF665" t="s">
        <v>141</v>
      </c>
      <c r="AG665">
        <v>3</v>
      </c>
      <c r="AH665" t="s">
        <v>142</v>
      </c>
      <c r="AI665" t="s">
        <v>158</v>
      </c>
      <c r="AL665" t="s">
        <v>158</v>
      </c>
      <c r="AM665" t="s">
        <v>137</v>
      </c>
      <c r="AN665" t="s">
        <v>292</v>
      </c>
      <c r="AO665" t="s">
        <v>137</v>
      </c>
      <c r="AQ665" t="s">
        <v>203</v>
      </c>
      <c r="AR665" t="s">
        <v>204</v>
      </c>
      <c r="AS665" t="s">
        <v>168</v>
      </c>
      <c r="AT665" t="s">
        <v>137</v>
      </c>
      <c r="AU665" t="s">
        <v>293</v>
      </c>
      <c r="AV665" t="s">
        <v>294</v>
      </c>
      <c r="AX665" t="s">
        <v>158</v>
      </c>
      <c r="AY665">
        <v>0.25</v>
      </c>
      <c r="AZ665" t="s">
        <v>185</v>
      </c>
      <c r="BA665">
        <v>48.64</v>
      </c>
      <c r="BB665" t="s">
        <v>295</v>
      </c>
      <c r="BD665">
        <v>17.707878112793001</v>
      </c>
      <c r="BE665" t="s">
        <v>296</v>
      </c>
      <c r="BG665" t="s">
        <v>137</v>
      </c>
      <c r="BH665" t="s">
        <v>166</v>
      </c>
      <c r="BJ665">
        <v>1</v>
      </c>
      <c r="BK665">
        <v>1</v>
      </c>
      <c r="BL665">
        <v>1</v>
      </c>
      <c r="BM665" t="s">
        <v>187</v>
      </c>
      <c r="BN665">
        <v>24</v>
      </c>
      <c r="BP665">
        <v>1</v>
      </c>
      <c r="BQ665">
        <v>2.5</v>
      </c>
      <c r="BR665" t="s">
        <v>153</v>
      </c>
      <c r="BS665">
        <v>2.5</v>
      </c>
      <c r="BT665" t="s">
        <v>153</v>
      </c>
      <c r="BU665">
        <v>1</v>
      </c>
      <c r="BV665" t="s">
        <v>155</v>
      </c>
      <c r="BW665">
        <v>1</v>
      </c>
      <c r="BX665" t="s">
        <v>199</v>
      </c>
      <c r="BY665">
        <v>1</v>
      </c>
      <c r="BZ665" t="s">
        <v>297</v>
      </c>
      <c r="CC665">
        <v>1</v>
      </c>
      <c r="CD665">
        <v>0</v>
      </c>
      <c r="CE665" t="s">
        <v>158</v>
      </c>
      <c r="CG665" t="s">
        <v>298</v>
      </c>
      <c r="CH665" t="s">
        <v>299</v>
      </c>
      <c r="CI665" t="s">
        <v>137</v>
      </c>
      <c r="CJ665" t="s">
        <v>137</v>
      </c>
      <c r="CN665">
        <v>0</v>
      </c>
      <c r="CO665">
        <v>0</v>
      </c>
      <c r="CP665">
        <v>0</v>
      </c>
      <c r="CQ665">
        <v>0</v>
      </c>
      <c r="CR665">
        <v>0</v>
      </c>
      <c r="CS665">
        <v>1</v>
      </c>
      <c r="CT665">
        <v>0</v>
      </c>
      <c r="CU665" t="s">
        <v>162</v>
      </c>
      <c r="CV665" t="s">
        <v>300</v>
      </c>
      <c r="CW665">
        <v>0</v>
      </c>
      <c r="CX665">
        <v>0</v>
      </c>
      <c r="CZ665">
        <v>5</v>
      </c>
      <c r="DA665">
        <v>5</v>
      </c>
      <c r="DB665">
        <v>0</v>
      </c>
      <c r="DC665">
        <v>1</v>
      </c>
      <c r="DD665">
        <v>10</v>
      </c>
      <c r="DE665">
        <v>3</v>
      </c>
      <c r="DF665">
        <v>0</v>
      </c>
      <c r="DG665">
        <v>10</v>
      </c>
      <c r="DH665">
        <v>5</v>
      </c>
      <c r="DI665">
        <v>5</v>
      </c>
      <c r="DJ665">
        <v>5</v>
      </c>
      <c r="DK665">
        <v>5</v>
      </c>
      <c r="DL665">
        <v>5</v>
      </c>
      <c r="DM665">
        <v>5</v>
      </c>
      <c r="DN665">
        <v>0</v>
      </c>
      <c r="DO665">
        <v>2</v>
      </c>
      <c r="DP665">
        <v>5</v>
      </c>
      <c r="DQ665">
        <v>10</v>
      </c>
      <c r="DR665">
        <v>0</v>
      </c>
      <c r="DS665">
        <v>0</v>
      </c>
      <c r="DT665">
        <v>0</v>
      </c>
      <c r="DU665">
        <v>0</v>
      </c>
      <c r="DV665">
        <v>0</v>
      </c>
      <c r="DW665">
        <v>0</v>
      </c>
      <c r="DX665">
        <v>0</v>
      </c>
      <c r="DY665">
        <v>0</v>
      </c>
      <c r="DZ665">
        <v>10</v>
      </c>
      <c r="EA665">
        <v>0</v>
      </c>
      <c r="EB665">
        <v>5</v>
      </c>
      <c r="EC665">
        <v>0</v>
      </c>
      <c r="ED665">
        <v>181</v>
      </c>
      <c r="EE665">
        <v>96</v>
      </c>
      <c r="EF665">
        <v>0.53038674592971802</v>
      </c>
      <c r="EG665" t="s">
        <v>163</v>
      </c>
      <c r="EH665">
        <v>25775</v>
      </c>
      <c r="EI665" t="s">
        <v>301</v>
      </c>
      <c r="EJ665" t="s">
        <v>302</v>
      </c>
    </row>
    <row r="666" spans="1:140" ht="15" hidden="1" x14ac:dyDescent="0.25">
      <c r="A666" t="s">
        <v>752</v>
      </c>
      <c r="B666" t="s">
        <v>753</v>
      </c>
      <c r="D666" t="s">
        <v>263</v>
      </c>
      <c r="E666">
        <v>45348</v>
      </c>
      <c r="F666">
        <v>25903</v>
      </c>
      <c r="G666" t="s">
        <v>132</v>
      </c>
      <c r="H666" t="s">
        <v>133</v>
      </c>
      <c r="I666" t="s">
        <v>166</v>
      </c>
      <c r="J666" t="s">
        <v>284</v>
      </c>
      <c r="K666">
        <v>0.29399999999999998</v>
      </c>
      <c r="L666" t="s">
        <v>258</v>
      </c>
      <c r="S666">
        <v>19059455</v>
      </c>
      <c r="U666" t="s">
        <v>544</v>
      </c>
      <c r="V666">
        <v>2009</v>
      </c>
      <c r="W666" t="s">
        <v>290</v>
      </c>
      <c r="X666">
        <v>4317</v>
      </c>
      <c r="Y666">
        <v>100402</v>
      </c>
      <c r="AA666">
        <v>300.10000610351602</v>
      </c>
      <c r="AB666" t="s">
        <v>174</v>
      </c>
      <c r="AD666" t="s">
        <v>770</v>
      </c>
      <c r="AF666" t="s">
        <v>141</v>
      </c>
      <c r="AG666">
        <v>3</v>
      </c>
      <c r="AH666" t="s">
        <v>142</v>
      </c>
      <c r="AI666">
        <v>8</v>
      </c>
      <c r="AJ666" t="s">
        <v>142</v>
      </c>
      <c r="AK666">
        <v>98.199996948242202</v>
      </c>
      <c r="AM666" t="s">
        <v>137</v>
      </c>
      <c r="AN666" t="s">
        <v>308</v>
      </c>
      <c r="AO666" t="s">
        <v>137</v>
      </c>
      <c r="AQ666" t="s">
        <v>203</v>
      </c>
      <c r="AR666" t="s">
        <v>204</v>
      </c>
      <c r="AS666" t="s">
        <v>168</v>
      </c>
      <c r="AT666" t="s">
        <v>137</v>
      </c>
      <c r="AU666" t="s">
        <v>293</v>
      </c>
      <c r="AV666" t="s">
        <v>771</v>
      </c>
      <c r="AW666" t="s">
        <v>147</v>
      </c>
      <c r="AX666" t="s">
        <v>412</v>
      </c>
      <c r="AY666">
        <v>0.22499999403953599</v>
      </c>
      <c r="AZ666" t="s">
        <v>149</v>
      </c>
      <c r="BA666">
        <v>30</v>
      </c>
      <c r="BB666" t="s">
        <v>296</v>
      </c>
      <c r="BD666">
        <v>30</v>
      </c>
      <c r="BE666" t="s">
        <v>296</v>
      </c>
      <c r="BG666" t="s">
        <v>137</v>
      </c>
      <c r="BH666" t="s">
        <v>166</v>
      </c>
      <c r="BJ666">
        <v>1</v>
      </c>
      <c r="BK666">
        <v>1</v>
      </c>
      <c r="BL666">
        <v>24</v>
      </c>
      <c r="BM666" t="s">
        <v>152</v>
      </c>
      <c r="BN666">
        <v>24</v>
      </c>
      <c r="BP666">
        <v>1</v>
      </c>
      <c r="BU666">
        <v>0</v>
      </c>
      <c r="BV666" t="s">
        <v>155</v>
      </c>
      <c r="BW666">
        <v>1</v>
      </c>
      <c r="BX666" t="s">
        <v>133</v>
      </c>
      <c r="BY666">
        <v>1</v>
      </c>
      <c r="BZ666" t="s">
        <v>167</v>
      </c>
      <c r="CA666" t="s">
        <v>158</v>
      </c>
      <c r="CC666">
        <v>1</v>
      </c>
      <c r="CD666">
        <v>0</v>
      </c>
      <c r="CE666" t="s">
        <v>158</v>
      </c>
      <c r="CG666" t="s">
        <v>298</v>
      </c>
      <c r="CI666" t="s">
        <v>137</v>
      </c>
      <c r="CJ666" t="s">
        <v>137</v>
      </c>
      <c r="CM666" t="s">
        <v>279</v>
      </c>
      <c r="CN666">
        <v>0</v>
      </c>
      <c r="CO666">
        <v>1</v>
      </c>
      <c r="CP666">
        <v>0</v>
      </c>
      <c r="CQ666">
        <v>1</v>
      </c>
      <c r="CR666">
        <v>0</v>
      </c>
      <c r="CS666">
        <v>1</v>
      </c>
      <c r="CT666">
        <v>0</v>
      </c>
      <c r="CU666" t="s">
        <v>162</v>
      </c>
      <c r="CV666" t="s">
        <v>316</v>
      </c>
      <c r="CW666">
        <v>0</v>
      </c>
      <c r="CX666">
        <v>0</v>
      </c>
      <c r="CZ666">
        <v>5</v>
      </c>
      <c r="DA666">
        <v>5</v>
      </c>
      <c r="DB666">
        <v>8</v>
      </c>
      <c r="DC666">
        <v>3</v>
      </c>
      <c r="DD666">
        <v>10</v>
      </c>
      <c r="DE666">
        <v>3</v>
      </c>
      <c r="DF666">
        <v>3</v>
      </c>
      <c r="DG666">
        <v>10</v>
      </c>
      <c r="DH666">
        <v>0</v>
      </c>
      <c r="DI666">
        <v>5</v>
      </c>
      <c r="DJ666">
        <v>5</v>
      </c>
      <c r="DK666">
        <v>5</v>
      </c>
      <c r="DL666">
        <v>5</v>
      </c>
      <c r="DM666">
        <v>5</v>
      </c>
      <c r="DN666">
        <v>0</v>
      </c>
      <c r="DO666">
        <v>2</v>
      </c>
      <c r="DP666">
        <v>5</v>
      </c>
      <c r="DQ666">
        <v>10</v>
      </c>
      <c r="DR666">
        <v>0</v>
      </c>
      <c r="DS666">
        <v>0</v>
      </c>
      <c r="DT666">
        <v>3</v>
      </c>
      <c r="DU666">
        <v>0</v>
      </c>
      <c r="DV666">
        <v>4</v>
      </c>
      <c r="DW666">
        <v>0</v>
      </c>
      <c r="DX666">
        <v>5</v>
      </c>
      <c r="DY666">
        <v>0</v>
      </c>
      <c r="DZ666">
        <v>10</v>
      </c>
      <c r="EA666">
        <v>0</v>
      </c>
      <c r="EB666">
        <v>5</v>
      </c>
      <c r="EC666">
        <v>0</v>
      </c>
      <c r="ED666">
        <v>181</v>
      </c>
      <c r="EE666">
        <v>116</v>
      </c>
      <c r="EF666">
        <v>0.64088398218154896</v>
      </c>
      <c r="EG666" t="s">
        <v>163</v>
      </c>
      <c r="EH666">
        <v>25903</v>
      </c>
      <c r="EI666" t="s">
        <v>772</v>
      </c>
      <c r="EJ666" t="s">
        <v>302</v>
      </c>
    </row>
    <row r="667" spans="1:140" ht="15" hidden="1" x14ac:dyDescent="0.25">
      <c r="A667" t="s">
        <v>261</v>
      </c>
      <c r="B667" t="s">
        <v>262</v>
      </c>
      <c r="D667" t="s">
        <v>263</v>
      </c>
      <c r="E667">
        <v>45348</v>
      </c>
      <c r="F667">
        <v>23564</v>
      </c>
      <c r="G667" t="s">
        <v>169</v>
      </c>
      <c r="H667" t="s">
        <v>133</v>
      </c>
      <c r="I667" t="s">
        <v>134</v>
      </c>
      <c r="J667" t="s">
        <v>207</v>
      </c>
      <c r="K667">
        <v>1.17</v>
      </c>
      <c r="L667" t="s">
        <v>197</v>
      </c>
      <c r="P667" t="s">
        <v>137</v>
      </c>
      <c r="S667">
        <v>18353799</v>
      </c>
      <c r="U667" t="s">
        <v>138</v>
      </c>
      <c r="V667">
        <v>2008</v>
      </c>
      <c r="W667" t="s">
        <v>139</v>
      </c>
      <c r="X667">
        <v>1978</v>
      </c>
      <c r="Y667">
        <v>49560</v>
      </c>
      <c r="AA667">
        <v>214.03900146484401</v>
      </c>
      <c r="AB667" t="s">
        <v>137</v>
      </c>
      <c r="AD667" t="s">
        <v>140</v>
      </c>
      <c r="AF667" t="s">
        <v>141</v>
      </c>
      <c r="AG667">
        <v>3</v>
      </c>
      <c r="AH667" t="s">
        <v>142</v>
      </c>
      <c r="AI667">
        <v>7</v>
      </c>
      <c r="AJ667" t="s">
        <v>170</v>
      </c>
      <c r="AM667" t="s">
        <v>137</v>
      </c>
      <c r="AN667" t="s">
        <v>171</v>
      </c>
      <c r="AO667" t="s">
        <v>137</v>
      </c>
      <c r="AP667" t="s">
        <v>144</v>
      </c>
      <c r="AQ667" t="s">
        <v>145</v>
      </c>
      <c r="AR667" t="s">
        <v>137</v>
      </c>
      <c r="AS667" t="s">
        <v>146</v>
      </c>
      <c r="AT667" t="s">
        <v>137</v>
      </c>
      <c r="AW667" t="s">
        <v>172</v>
      </c>
      <c r="AX667" t="s">
        <v>148</v>
      </c>
      <c r="AY667">
        <v>2.9999999329447701E-2</v>
      </c>
      <c r="AZ667" t="s">
        <v>149</v>
      </c>
      <c r="BA667">
        <v>100</v>
      </c>
      <c r="BB667" t="s">
        <v>150</v>
      </c>
      <c r="BD667">
        <v>0.10000000149011599</v>
      </c>
      <c r="BE667" t="s">
        <v>151</v>
      </c>
      <c r="BF667" t="s">
        <v>137</v>
      </c>
      <c r="BG667" t="s">
        <v>137</v>
      </c>
      <c r="BH667" t="s">
        <v>134</v>
      </c>
      <c r="BJ667">
        <v>1</v>
      </c>
      <c r="BK667">
        <v>0</v>
      </c>
      <c r="BL667">
        <v>96</v>
      </c>
      <c r="BM667" t="s">
        <v>152</v>
      </c>
      <c r="BN667">
        <v>96</v>
      </c>
      <c r="BP667">
        <v>1</v>
      </c>
      <c r="BQ667">
        <v>10</v>
      </c>
      <c r="BR667" t="s">
        <v>153</v>
      </c>
      <c r="BS667">
        <v>10</v>
      </c>
      <c r="BT667" t="s">
        <v>154</v>
      </c>
      <c r="BU667">
        <v>1</v>
      </c>
      <c r="BV667" t="s">
        <v>155</v>
      </c>
      <c r="BW667">
        <v>1</v>
      </c>
      <c r="BX667" t="s">
        <v>133</v>
      </c>
      <c r="BY667">
        <v>1</v>
      </c>
      <c r="BZ667" t="s">
        <v>156</v>
      </c>
      <c r="CA667" t="s">
        <v>157</v>
      </c>
      <c r="CC667">
        <v>1</v>
      </c>
      <c r="CD667">
        <v>0</v>
      </c>
      <c r="CE667" t="s">
        <v>158</v>
      </c>
      <c r="CG667" t="s">
        <v>176</v>
      </c>
      <c r="CI667" t="s">
        <v>137</v>
      </c>
      <c r="CJ667" t="s">
        <v>137</v>
      </c>
      <c r="CK667" t="s">
        <v>174</v>
      </c>
      <c r="CL667" t="s">
        <v>137</v>
      </c>
      <c r="CM667" t="s">
        <v>161</v>
      </c>
      <c r="CN667">
        <v>0</v>
      </c>
      <c r="CO667">
        <v>1</v>
      </c>
      <c r="CP667">
        <v>1</v>
      </c>
      <c r="CQ667">
        <v>0</v>
      </c>
      <c r="CR667">
        <v>0</v>
      </c>
      <c r="CS667">
        <v>1</v>
      </c>
      <c r="CT667">
        <v>1</v>
      </c>
      <c r="CU667" t="s">
        <v>162</v>
      </c>
      <c r="CW667">
        <v>0</v>
      </c>
      <c r="CX667">
        <v>0</v>
      </c>
      <c r="CZ667">
        <v>5</v>
      </c>
      <c r="DA667">
        <v>5</v>
      </c>
      <c r="DB667">
        <v>6</v>
      </c>
      <c r="DC667">
        <v>1</v>
      </c>
      <c r="DD667">
        <v>10</v>
      </c>
      <c r="DE667">
        <v>5</v>
      </c>
      <c r="DF667">
        <v>3</v>
      </c>
      <c r="DG667">
        <v>10</v>
      </c>
      <c r="DH667">
        <v>5</v>
      </c>
      <c r="DI667">
        <v>5</v>
      </c>
      <c r="DJ667">
        <v>5</v>
      </c>
      <c r="DK667">
        <v>5</v>
      </c>
      <c r="DL667">
        <v>5</v>
      </c>
      <c r="DM667">
        <v>5</v>
      </c>
      <c r="DN667">
        <v>0</v>
      </c>
      <c r="DO667">
        <v>2</v>
      </c>
      <c r="DP667">
        <v>5</v>
      </c>
      <c r="DQ667">
        <v>10</v>
      </c>
      <c r="DR667">
        <v>5</v>
      </c>
      <c r="DS667">
        <v>10</v>
      </c>
      <c r="DT667">
        <v>10</v>
      </c>
      <c r="DU667">
        <v>0</v>
      </c>
      <c r="DV667">
        <v>4</v>
      </c>
      <c r="DW667">
        <v>5</v>
      </c>
      <c r="DX667">
        <v>0</v>
      </c>
      <c r="DY667">
        <v>0</v>
      </c>
      <c r="DZ667">
        <v>10</v>
      </c>
      <c r="EA667">
        <v>5</v>
      </c>
      <c r="EB667">
        <v>5</v>
      </c>
      <c r="EC667">
        <v>0</v>
      </c>
      <c r="ED667">
        <v>196</v>
      </c>
      <c r="EE667">
        <v>146</v>
      </c>
      <c r="EF667">
        <v>0.744897961616516</v>
      </c>
      <c r="EG667" t="s">
        <v>163</v>
      </c>
      <c r="EH667">
        <v>23564</v>
      </c>
      <c r="EI667" t="s">
        <v>175</v>
      </c>
      <c r="EJ667" t="s">
        <v>165</v>
      </c>
    </row>
    <row r="668" spans="1:140" ht="15" hidden="1" x14ac:dyDescent="0.25">
      <c r="A668" t="s">
        <v>752</v>
      </c>
      <c r="B668" t="s">
        <v>753</v>
      </c>
      <c r="D668" t="s">
        <v>263</v>
      </c>
      <c r="E668">
        <v>45348</v>
      </c>
      <c r="F668">
        <v>25904</v>
      </c>
      <c r="G668" t="s">
        <v>132</v>
      </c>
      <c r="H668" t="s">
        <v>133</v>
      </c>
      <c r="I668" t="s">
        <v>166</v>
      </c>
      <c r="J668" t="s">
        <v>249</v>
      </c>
      <c r="K668">
        <v>0.12</v>
      </c>
      <c r="L668" t="s">
        <v>251</v>
      </c>
      <c r="S668">
        <v>19059455</v>
      </c>
      <c r="U668" t="s">
        <v>544</v>
      </c>
      <c r="V668">
        <v>2009</v>
      </c>
      <c r="W668" t="s">
        <v>290</v>
      </c>
      <c r="X668">
        <v>4318</v>
      </c>
      <c r="Y668">
        <v>100403</v>
      </c>
      <c r="Z668" t="s">
        <v>775</v>
      </c>
      <c r="AA668">
        <v>300.10000610351602</v>
      </c>
      <c r="AB668" t="s">
        <v>174</v>
      </c>
      <c r="AD668" t="s">
        <v>770</v>
      </c>
      <c r="AF668" t="s">
        <v>141</v>
      </c>
      <c r="AG668">
        <v>2</v>
      </c>
      <c r="AH668" t="s">
        <v>170</v>
      </c>
      <c r="AI668">
        <v>8</v>
      </c>
      <c r="AJ668" t="s">
        <v>142</v>
      </c>
      <c r="AK668">
        <v>98.199996948242202</v>
      </c>
      <c r="AM668" t="s">
        <v>137</v>
      </c>
      <c r="AN668" t="s">
        <v>308</v>
      </c>
      <c r="AO668" t="s">
        <v>137</v>
      </c>
      <c r="AQ668" t="s">
        <v>203</v>
      </c>
      <c r="AR668" t="s">
        <v>204</v>
      </c>
      <c r="AS668" t="s">
        <v>146</v>
      </c>
      <c r="AT668" t="s">
        <v>137</v>
      </c>
      <c r="AU668" t="s">
        <v>293</v>
      </c>
      <c r="AV668" t="s">
        <v>771</v>
      </c>
      <c r="AW668" t="s">
        <v>147</v>
      </c>
      <c r="AX668" t="s">
        <v>412</v>
      </c>
      <c r="AY668">
        <v>0.22499999403953599</v>
      </c>
      <c r="AZ668" t="s">
        <v>149</v>
      </c>
      <c r="BA668">
        <v>30</v>
      </c>
      <c r="BB668" t="s">
        <v>296</v>
      </c>
      <c r="BD668">
        <v>30</v>
      </c>
      <c r="BE668" t="s">
        <v>296</v>
      </c>
      <c r="BG668" t="s">
        <v>137</v>
      </c>
      <c r="BH668" t="s">
        <v>166</v>
      </c>
      <c r="BJ668">
        <v>1</v>
      </c>
      <c r="BK668">
        <v>1</v>
      </c>
      <c r="BL668">
        <v>24</v>
      </c>
      <c r="BM668" t="s">
        <v>152</v>
      </c>
      <c r="BN668">
        <v>24</v>
      </c>
      <c r="BP668">
        <v>1</v>
      </c>
      <c r="BU668">
        <v>0</v>
      </c>
      <c r="BV668" t="s">
        <v>155</v>
      </c>
      <c r="BW668">
        <v>1</v>
      </c>
      <c r="BX668" t="s">
        <v>133</v>
      </c>
      <c r="BY668">
        <v>1</v>
      </c>
      <c r="BZ668" t="s">
        <v>167</v>
      </c>
      <c r="CA668" t="s">
        <v>158</v>
      </c>
      <c r="CC668">
        <v>1</v>
      </c>
      <c r="CD668">
        <v>0</v>
      </c>
      <c r="CE668" t="s">
        <v>158</v>
      </c>
      <c r="CG668" t="s">
        <v>298</v>
      </c>
      <c r="CI668" t="s">
        <v>137</v>
      </c>
      <c r="CJ668" t="s">
        <v>137</v>
      </c>
      <c r="CM668" t="s">
        <v>279</v>
      </c>
      <c r="CN668">
        <v>0</v>
      </c>
      <c r="CO668">
        <v>1</v>
      </c>
      <c r="CP668">
        <v>0</v>
      </c>
      <c r="CQ668">
        <v>1</v>
      </c>
      <c r="CR668">
        <v>0</v>
      </c>
      <c r="CS668">
        <v>1</v>
      </c>
      <c r="CT668">
        <v>0</v>
      </c>
      <c r="CU668" t="s">
        <v>162</v>
      </c>
      <c r="CV668" t="s">
        <v>316</v>
      </c>
      <c r="CW668">
        <v>0</v>
      </c>
      <c r="CX668">
        <v>0</v>
      </c>
      <c r="CZ668">
        <v>5</v>
      </c>
      <c r="DA668">
        <v>1</v>
      </c>
      <c r="DB668">
        <v>8</v>
      </c>
      <c r="DC668">
        <v>3</v>
      </c>
      <c r="DD668">
        <v>10</v>
      </c>
      <c r="DE668">
        <v>3</v>
      </c>
      <c r="DF668">
        <v>3</v>
      </c>
      <c r="DG668">
        <v>10</v>
      </c>
      <c r="DH668">
        <v>0</v>
      </c>
      <c r="DI668">
        <v>5</v>
      </c>
      <c r="DJ668">
        <v>5</v>
      </c>
      <c r="DK668">
        <v>5</v>
      </c>
      <c r="DL668">
        <v>5</v>
      </c>
      <c r="DM668">
        <v>5</v>
      </c>
      <c r="DN668">
        <v>0</v>
      </c>
      <c r="DO668">
        <v>2</v>
      </c>
      <c r="DP668">
        <v>5</v>
      </c>
      <c r="DQ668">
        <v>10</v>
      </c>
      <c r="DR668">
        <v>0</v>
      </c>
      <c r="DS668">
        <v>0</v>
      </c>
      <c r="DT668">
        <v>3</v>
      </c>
      <c r="DU668">
        <v>0</v>
      </c>
      <c r="DV668">
        <v>4</v>
      </c>
      <c r="DW668">
        <v>0</v>
      </c>
      <c r="DX668">
        <v>5</v>
      </c>
      <c r="DY668">
        <v>0</v>
      </c>
      <c r="DZ668">
        <v>10</v>
      </c>
      <c r="EA668">
        <v>0</v>
      </c>
      <c r="EB668">
        <v>5</v>
      </c>
      <c r="EC668">
        <v>0</v>
      </c>
      <c r="ED668">
        <v>181</v>
      </c>
      <c r="EE668">
        <v>112</v>
      </c>
      <c r="EF668">
        <v>0.61878454685211204</v>
      </c>
      <c r="EG668" t="s">
        <v>163</v>
      </c>
      <c r="EH668">
        <v>25904</v>
      </c>
      <c r="EI668" t="s">
        <v>772</v>
      </c>
      <c r="EJ668" t="s">
        <v>302</v>
      </c>
    </row>
    <row r="669" spans="1:140" ht="15" hidden="1" x14ac:dyDescent="0.25">
      <c r="A669" t="s">
        <v>752</v>
      </c>
      <c r="B669" t="s">
        <v>753</v>
      </c>
      <c r="D669" t="s">
        <v>263</v>
      </c>
      <c r="E669">
        <v>45348</v>
      </c>
      <c r="F669">
        <v>25904</v>
      </c>
      <c r="G669" t="s">
        <v>132</v>
      </c>
      <c r="H669" t="s">
        <v>133</v>
      </c>
      <c r="I669" t="s">
        <v>166</v>
      </c>
      <c r="J669" t="s">
        <v>773</v>
      </c>
      <c r="K669">
        <v>9.0000000000000006E-5</v>
      </c>
      <c r="L669" t="s">
        <v>251</v>
      </c>
      <c r="S669">
        <v>19059455</v>
      </c>
      <c r="U669" t="s">
        <v>544</v>
      </c>
      <c r="V669">
        <v>2009</v>
      </c>
      <c r="W669" t="s">
        <v>290</v>
      </c>
      <c r="X669">
        <v>4318</v>
      </c>
      <c r="Y669">
        <v>100403</v>
      </c>
      <c r="Z669" t="s">
        <v>775</v>
      </c>
      <c r="AA669">
        <v>300.10000610351602</v>
      </c>
      <c r="AB669" t="s">
        <v>174</v>
      </c>
      <c r="AD669" t="s">
        <v>770</v>
      </c>
      <c r="AF669" t="s">
        <v>141</v>
      </c>
      <c r="AG669">
        <v>2</v>
      </c>
      <c r="AH669" t="s">
        <v>170</v>
      </c>
      <c r="AI669">
        <v>8</v>
      </c>
      <c r="AJ669" t="s">
        <v>142</v>
      </c>
      <c r="AK669">
        <v>98.199996948242202</v>
      </c>
      <c r="AM669" t="s">
        <v>137</v>
      </c>
      <c r="AN669" t="s">
        <v>308</v>
      </c>
      <c r="AO669" t="s">
        <v>137</v>
      </c>
      <c r="AQ669" t="s">
        <v>203</v>
      </c>
      <c r="AR669" t="s">
        <v>204</v>
      </c>
      <c r="AS669" t="s">
        <v>146</v>
      </c>
      <c r="AT669" t="s">
        <v>137</v>
      </c>
      <c r="AU669" t="s">
        <v>293</v>
      </c>
      <c r="AV669" t="s">
        <v>771</v>
      </c>
      <c r="AW669" t="s">
        <v>147</v>
      </c>
      <c r="AX669" t="s">
        <v>412</v>
      </c>
      <c r="AY669">
        <v>0.22499999403953599</v>
      </c>
      <c r="AZ669" t="s">
        <v>149</v>
      </c>
      <c r="BA669">
        <v>30</v>
      </c>
      <c r="BB669" t="s">
        <v>296</v>
      </c>
      <c r="BD669">
        <v>30</v>
      </c>
      <c r="BE669" t="s">
        <v>296</v>
      </c>
      <c r="BG669" t="s">
        <v>137</v>
      </c>
      <c r="BH669" t="s">
        <v>166</v>
      </c>
      <c r="BJ669">
        <v>1</v>
      </c>
      <c r="BK669">
        <v>1</v>
      </c>
      <c r="BL669">
        <v>24</v>
      </c>
      <c r="BM669" t="s">
        <v>152</v>
      </c>
      <c r="BN669">
        <v>24</v>
      </c>
      <c r="BP669">
        <v>1</v>
      </c>
      <c r="BU669">
        <v>0</v>
      </c>
      <c r="BV669" t="s">
        <v>155</v>
      </c>
      <c r="BW669">
        <v>1</v>
      </c>
      <c r="BX669" t="s">
        <v>133</v>
      </c>
      <c r="BY669">
        <v>1</v>
      </c>
      <c r="BZ669" t="s">
        <v>167</v>
      </c>
      <c r="CA669" t="s">
        <v>158</v>
      </c>
      <c r="CC669">
        <v>1</v>
      </c>
      <c r="CD669">
        <v>0</v>
      </c>
      <c r="CE669" t="s">
        <v>158</v>
      </c>
      <c r="CG669" t="s">
        <v>298</v>
      </c>
      <c r="CI669" t="s">
        <v>137</v>
      </c>
      <c r="CJ669" t="s">
        <v>137</v>
      </c>
      <c r="CM669" t="s">
        <v>279</v>
      </c>
      <c r="CN669">
        <v>0</v>
      </c>
      <c r="CO669">
        <v>1</v>
      </c>
      <c r="CP669">
        <v>0</v>
      </c>
      <c r="CQ669">
        <v>1</v>
      </c>
      <c r="CR669">
        <v>0</v>
      </c>
      <c r="CS669">
        <v>1</v>
      </c>
      <c r="CT669">
        <v>0</v>
      </c>
      <c r="CU669" t="s">
        <v>162</v>
      </c>
      <c r="CV669" t="s">
        <v>316</v>
      </c>
      <c r="CW669">
        <v>0</v>
      </c>
      <c r="CX669">
        <v>0</v>
      </c>
      <c r="CZ669">
        <v>5</v>
      </c>
      <c r="DA669">
        <v>1</v>
      </c>
      <c r="DB669">
        <v>8</v>
      </c>
      <c r="DC669">
        <v>3</v>
      </c>
      <c r="DD669">
        <v>10</v>
      </c>
      <c r="DE669">
        <v>3</v>
      </c>
      <c r="DF669">
        <v>3</v>
      </c>
      <c r="DG669">
        <v>10</v>
      </c>
      <c r="DH669">
        <v>0</v>
      </c>
      <c r="DI669">
        <v>5</v>
      </c>
      <c r="DJ669">
        <v>5</v>
      </c>
      <c r="DK669">
        <v>5</v>
      </c>
      <c r="DL669">
        <v>5</v>
      </c>
      <c r="DM669">
        <v>5</v>
      </c>
      <c r="DN669">
        <v>0</v>
      </c>
      <c r="DO669">
        <v>2</v>
      </c>
      <c r="DP669">
        <v>5</v>
      </c>
      <c r="DQ669">
        <v>10</v>
      </c>
      <c r="DR669">
        <v>0</v>
      </c>
      <c r="DS669">
        <v>0</v>
      </c>
      <c r="DT669">
        <v>3</v>
      </c>
      <c r="DU669">
        <v>0</v>
      </c>
      <c r="DV669">
        <v>4</v>
      </c>
      <c r="DW669">
        <v>0</v>
      </c>
      <c r="DX669">
        <v>5</v>
      </c>
      <c r="DY669">
        <v>0</v>
      </c>
      <c r="DZ669">
        <v>10</v>
      </c>
      <c r="EA669">
        <v>0</v>
      </c>
      <c r="EB669">
        <v>5</v>
      </c>
      <c r="EC669">
        <v>0</v>
      </c>
      <c r="ED669">
        <v>181</v>
      </c>
      <c r="EE669">
        <v>112</v>
      </c>
      <c r="EF669">
        <v>0.61878454685211204</v>
      </c>
      <c r="EG669" t="s">
        <v>163</v>
      </c>
      <c r="EH669">
        <v>25904</v>
      </c>
      <c r="EI669" t="s">
        <v>772</v>
      </c>
      <c r="EJ669" t="s">
        <v>302</v>
      </c>
    </row>
    <row r="670" spans="1:140" ht="15" hidden="1" x14ac:dyDescent="0.25">
      <c r="A670" t="s">
        <v>752</v>
      </c>
      <c r="B670" t="s">
        <v>753</v>
      </c>
      <c r="D670" t="s">
        <v>263</v>
      </c>
      <c r="E670">
        <v>45348</v>
      </c>
      <c r="F670">
        <v>25904</v>
      </c>
      <c r="G670" t="s">
        <v>132</v>
      </c>
      <c r="H670" t="s">
        <v>133</v>
      </c>
      <c r="I670" t="s">
        <v>166</v>
      </c>
      <c r="J670" t="s">
        <v>283</v>
      </c>
      <c r="K670">
        <v>1.956</v>
      </c>
      <c r="L670" t="s">
        <v>197</v>
      </c>
      <c r="S670">
        <v>19059455</v>
      </c>
      <c r="U670" t="s">
        <v>544</v>
      </c>
      <c r="V670">
        <v>2009</v>
      </c>
      <c r="W670" t="s">
        <v>290</v>
      </c>
      <c r="X670">
        <v>4318</v>
      </c>
      <c r="Y670">
        <v>100403</v>
      </c>
      <c r="Z670" t="s">
        <v>775</v>
      </c>
      <c r="AA670">
        <v>300.10000610351602</v>
      </c>
      <c r="AB670" t="s">
        <v>174</v>
      </c>
      <c r="AD670" t="s">
        <v>770</v>
      </c>
      <c r="AF670" t="s">
        <v>141</v>
      </c>
      <c r="AG670">
        <v>2</v>
      </c>
      <c r="AH670" t="s">
        <v>170</v>
      </c>
      <c r="AI670">
        <v>8</v>
      </c>
      <c r="AJ670" t="s">
        <v>142</v>
      </c>
      <c r="AK670">
        <v>98.199996948242202</v>
      </c>
      <c r="AM670" t="s">
        <v>137</v>
      </c>
      <c r="AN670" t="s">
        <v>308</v>
      </c>
      <c r="AO670" t="s">
        <v>137</v>
      </c>
      <c r="AQ670" t="s">
        <v>203</v>
      </c>
      <c r="AR670" t="s">
        <v>204</v>
      </c>
      <c r="AS670" t="s">
        <v>146</v>
      </c>
      <c r="AT670" t="s">
        <v>137</v>
      </c>
      <c r="AU670" t="s">
        <v>293</v>
      </c>
      <c r="AV670" t="s">
        <v>771</v>
      </c>
      <c r="AW670" t="s">
        <v>147</v>
      </c>
      <c r="AX670" t="s">
        <v>412</v>
      </c>
      <c r="AY670">
        <v>0.22499999403953599</v>
      </c>
      <c r="AZ670" t="s">
        <v>149</v>
      </c>
      <c r="BA670">
        <v>30</v>
      </c>
      <c r="BB670" t="s">
        <v>296</v>
      </c>
      <c r="BD670">
        <v>30</v>
      </c>
      <c r="BE670" t="s">
        <v>296</v>
      </c>
      <c r="BG670" t="s">
        <v>137</v>
      </c>
      <c r="BH670" t="s">
        <v>166</v>
      </c>
      <c r="BJ670">
        <v>1</v>
      </c>
      <c r="BK670">
        <v>1</v>
      </c>
      <c r="BL670">
        <v>24</v>
      </c>
      <c r="BM670" t="s">
        <v>152</v>
      </c>
      <c r="BN670">
        <v>24</v>
      </c>
      <c r="BP670">
        <v>1</v>
      </c>
      <c r="BU670">
        <v>0</v>
      </c>
      <c r="BV670" t="s">
        <v>155</v>
      </c>
      <c r="BW670">
        <v>1</v>
      </c>
      <c r="BX670" t="s">
        <v>133</v>
      </c>
      <c r="BY670">
        <v>1</v>
      </c>
      <c r="BZ670" t="s">
        <v>167</v>
      </c>
      <c r="CA670" t="s">
        <v>158</v>
      </c>
      <c r="CC670">
        <v>1</v>
      </c>
      <c r="CD670">
        <v>0</v>
      </c>
      <c r="CE670" t="s">
        <v>158</v>
      </c>
      <c r="CG670" t="s">
        <v>298</v>
      </c>
      <c r="CI670" t="s">
        <v>137</v>
      </c>
      <c r="CJ670" t="s">
        <v>137</v>
      </c>
      <c r="CM670" t="s">
        <v>279</v>
      </c>
      <c r="CN670">
        <v>0</v>
      </c>
      <c r="CO670">
        <v>1</v>
      </c>
      <c r="CP670">
        <v>0</v>
      </c>
      <c r="CQ670">
        <v>1</v>
      </c>
      <c r="CR670">
        <v>0</v>
      </c>
      <c r="CS670">
        <v>1</v>
      </c>
      <c r="CT670">
        <v>0</v>
      </c>
      <c r="CU670" t="s">
        <v>162</v>
      </c>
      <c r="CV670" t="s">
        <v>316</v>
      </c>
      <c r="CW670">
        <v>0</v>
      </c>
      <c r="CX670">
        <v>0</v>
      </c>
      <c r="CZ670">
        <v>5</v>
      </c>
      <c r="DA670">
        <v>1</v>
      </c>
      <c r="DB670">
        <v>8</v>
      </c>
      <c r="DC670">
        <v>3</v>
      </c>
      <c r="DD670">
        <v>10</v>
      </c>
      <c r="DE670">
        <v>3</v>
      </c>
      <c r="DF670">
        <v>3</v>
      </c>
      <c r="DG670">
        <v>10</v>
      </c>
      <c r="DH670">
        <v>0</v>
      </c>
      <c r="DI670">
        <v>5</v>
      </c>
      <c r="DJ670">
        <v>5</v>
      </c>
      <c r="DK670">
        <v>5</v>
      </c>
      <c r="DL670">
        <v>5</v>
      </c>
      <c r="DM670">
        <v>5</v>
      </c>
      <c r="DN670">
        <v>0</v>
      </c>
      <c r="DO670">
        <v>2</v>
      </c>
      <c r="DP670">
        <v>5</v>
      </c>
      <c r="DQ670">
        <v>10</v>
      </c>
      <c r="DR670">
        <v>0</v>
      </c>
      <c r="DS670">
        <v>0</v>
      </c>
      <c r="DT670">
        <v>3</v>
      </c>
      <c r="DU670">
        <v>0</v>
      </c>
      <c r="DV670">
        <v>4</v>
      </c>
      <c r="DW670">
        <v>0</v>
      </c>
      <c r="DX670">
        <v>5</v>
      </c>
      <c r="DY670">
        <v>0</v>
      </c>
      <c r="DZ670">
        <v>10</v>
      </c>
      <c r="EA670">
        <v>0</v>
      </c>
      <c r="EB670">
        <v>5</v>
      </c>
      <c r="EC670">
        <v>0</v>
      </c>
      <c r="ED670">
        <v>181</v>
      </c>
      <c r="EE670">
        <v>112</v>
      </c>
      <c r="EF670">
        <v>0.61878454685211204</v>
      </c>
      <c r="EG670" t="s">
        <v>163</v>
      </c>
      <c r="EH670">
        <v>25904</v>
      </c>
      <c r="EI670" t="s">
        <v>772</v>
      </c>
      <c r="EJ670" t="s">
        <v>302</v>
      </c>
    </row>
    <row r="671" spans="1:140" ht="15" hidden="1" x14ac:dyDescent="0.25">
      <c r="A671" t="s">
        <v>752</v>
      </c>
      <c r="B671" t="s">
        <v>753</v>
      </c>
      <c r="D671" t="s">
        <v>263</v>
      </c>
      <c r="E671">
        <v>45348</v>
      </c>
      <c r="F671">
        <v>25904</v>
      </c>
      <c r="G671" t="s">
        <v>132</v>
      </c>
      <c r="H671" t="s">
        <v>133</v>
      </c>
      <c r="I671" t="s">
        <v>166</v>
      </c>
      <c r="J671" t="s">
        <v>270</v>
      </c>
      <c r="K671">
        <v>0.17499999999999999</v>
      </c>
      <c r="L671" t="s">
        <v>197</v>
      </c>
      <c r="S671">
        <v>19059455</v>
      </c>
      <c r="U671" t="s">
        <v>544</v>
      </c>
      <c r="V671">
        <v>2009</v>
      </c>
      <c r="W671" t="s">
        <v>290</v>
      </c>
      <c r="X671">
        <v>4318</v>
      </c>
      <c r="Y671">
        <v>100403</v>
      </c>
      <c r="Z671" t="s">
        <v>775</v>
      </c>
      <c r="AA671">
        <v>300.10000610351602</v>
      </c>
      <c r="AB671" t="s">
        <v>174</v>
      </c>
      <c r="AD671" t="s">
        <v>770</v>
      </c>
      <c r="AF671" t="s">
        <v>141</v>
      </c>
      <c r="AG671">
        <v>2</v>
      </c>
      <c r="AH671" t="s">
        <v>170</v>
      </c>
      <c r="AI671">
        <v>8</v>
      </c>
      <c r="AJ671" t="s">
        <v>142</v>
      </c>
      <c r="AK671">
        <v>98.199996948242202</v>
      </c>
      <c r="AM671" t="s">
        <v>137</v>
      </c>
      <c r="AN671" t="s">
        <v>308</v>
      </c>
      <c r="AO671" t="s">
        <v>137</v>
      </c>
      <c r="AQ671" t="s">
        <v>203</v>
      </c>
      <c r="AR671" t="s">
        <v>204</v>
      </c>
      <c r="AS671" t="s">
        <v>146</v>
      </c>
      <c r="AT671" t="s">
        <v>137</v>
      </c>
      <c r="AU671" t="s">
        <v>293</v>
      </c>
      <c r="AV671" t="s">
        <v>771</v>
      </c>
      <c r="AW671" t="s">
        <v>147</v>
      </c>
      <c r="AX671" t="s">
        <v>412</v>
      </c>
      <c r="AY671">
        <v>0.22499999403953599</v>
      </c>
      <c r="AZ671" t="s">
        <v>149</v>
      </c>
      <c r="BA671">
        <v>30</v>
      </c>
      <c r="BB671" t="s">
        <v>296</v>
      </c>
      <c r="BD671">
        <v>30</v>
      </c>
      <c r="BE671" t="s">
        <v>296</v>
      </c>
      <c r="BG671" t="s">
        <v>137</v>
      </c>
      <c r="BH671" t="s">
        <v>166</v>
      </c>
      <c r="BJ671">
        <v>1</v>
      </c>
      <c r="BK671">
        <v>1</v>
      </c>
      <c r="BL671">
        <v>24</v>
      </c>
      <c r="BM671" t="s">
        <v>152</v>
      </c>
      <c r="BN671">
        <v>24</v>
      </c>
      <c r="BP671">
        <v>1</v>
      </c>
      <c r="BU671">
        <v>0</v>
      </c>
      <c r="BV671" t="s">
        <v>155</v>
      </c>
      <c r="BW671">
        <v>1</v>
      </c>
      <c r="BX671" t="s">
        <v>133</v>
      </c>
      <c r="BY671">
        <v>1</v>
      </c>
      <c r="BZ671" t="s">
        <v>167</v>
      </c>
      <c r="CA671" t="s">
        <v>158</v>
      </c>
      <c r="CC671">
        <v>1</v>
      </c>
      <c r="CD671">
        <v>0</v>
      </c>
      <c r="CE671" t="s">
        <v>158</v>
      </c>
      <c r="CG671" t="s">
        <v>298</v>
      </c>
      <c r="CI671" t="s">
        <v>137</v>
      </c>
      <c r="CJ671" t="s">
        <v>137</v>
      </c>
      <c r="CM671" t="s">
        <v>279</v>
      </c>
      <c r="CN671">
        <v>0</v>
      </c>
      <c r="CO671">
        <v>1</v>
      </c>
      <c r="CP671">
        <v>0</v>
      </c>
      <c r="CQ671">
        <v>1</v>
      </c>
      <c r="CR671">
        <v>0</v>
      </c>
      <c r="CS671">
        <v>1</v>
      </c>
      <c r="CT671">
        <v>0</v>
      </c>
      <c r="CU671" t="s">
        <v>162</v>
      </c>
      <c r="CV671" t="s">
        <v>316</v>
      </c>
      <c r="CW671">
        <v>0</v>
      </c>
      <c r="CX671">
        <v>0</v>
      </c>
      <c r="CZ671">
        <v>5</v>
      </c>
      <c r="DA671">
        <v>1</v>
      </c>
      <c r="DB671">
        <v>8</v>
      </c>
      <c r="DC671">
        <v>3</v>
      </c>
      <c r="DD671">
        <v>10</v>
      </c>
      <c r="DE671">
        <v>3</v>
      </c>
      <c r="DF671">
        <v>3</v>
      </c>
      <c r="DG671">
        <v>10</v>
      </c>
      <c r="DH671">
        <v>0</v>
      </c>
      <c r="DI671">
        <v>5</v>
      </c>
      <c r="DJ671">
        <v>5</v>
      </c>
      <c r="DK671">
        <v>5</v>
      </c>
      <c r="DL671">
        <v>5</v>
      </c>
      <c r="DM671">
        <v>5</v>
      </c>
      <c r="DN671">
        <v>0</v>
      </c>
      <c r="DO671">
        <v>2</v>
      </c>
      <c r="DP671">
        <v>5</v>
      </c>
      <c r="DQ671">
        <v>10</v>
      </c>
      <c r="DR671">
        <v>0</v>
      </c>
      <c r="DS671">
        <v>0</v>
      </c>
      <c r="DT671">
        <v>3</v>
      </c>
      <c r="DU671">
        <v>0</v>
      </c>
      <c r="DV671">
        <v>4</v>
      </c>
      <c r="DW671">
        <v>0</v>
      </c>
      <c r="DX671">
        <v>5</v>
      </c>
      <c r="DY671">
        <v>0</v>
      </c>
      <c r="DZ671">
        <v>10</v>
      </c>
      <c r="EA671">
        <v>0</v>
      </c>
      <c r="EB671">
        <v>5</v>
      </c>
      <c r="EC671">
        <v>0</v>
      </c>
      <c r="ED671">
        <v>181</v>
      </c>
      <c r="EE671">
        <v>112</v>
      </c>
      <c r="EF671">
        <v>0.61878454685211204</v>
      </c>
      <c r="EG671" t="s">
        <v>163</v>
      </c>
      <c r="EH671">
        <v>25904</v>
      </c>
      <c r="EI671" t="s">
        <v>772</v>
      </c>
      <c r="EJ671" t="s">
        <v>302</v>
      </c>
    </row>
    <row r="672" spans="1:140" ht="15" hidden="1" x14ac:dyDescent="0.25">
      <c r="A672" t="s">
        <v>752</v>
      </c>
      <c r="B672" t="s">
        <v>753</v>
      </c>
      <c r="D672" t="s">
        <v>263</v>
      </c>
      <c r="E672">
        <v>45348</v>
      </c>
      <c r="F672">
        <v>25904</v>
      </c>
      <c r="G672" t="s">
        <v>132</v>
      </c>
      <c r="H672" t="s">
        <v>133</v>
      </c>
      <c r="I672" t="s">
        <v>166</v>
      </c>
      <c r="J672" t="s">
        <v>397</v>
      </c>
      <c r="K672">
        <v>0.36</v>
      </c>
      <c r="L672" t="s">
        <v>152</v>
      </c>
      <c r="S672">
        <v>19059455</v>
      </c>
      <c r="U672" t="s">
        <v>544</v>
      </c>
      <c r="V672">
        <v>2009</v>
      </c>
      <c r="W672" t="s">
        <v>290</v>
      </c>
      <c r="X672">
        <v>4318</v>
      </c>
      <c r="Y672">
        <v>100403</v>
      </c>
      <c r="Z672" t="s">
        <v>775</v>
      </c>
      <c r="AA672">
        <v>300.10000610351602</v>
      </c>
      <c r="AB672" t="s">
        <v>174</v>
      </c>
      <c r="AD672" t="s">
        <v>770</v>
      </c>
      <c r="AF672" t="s">
        <v>141</v>
      </c>
      <c r="AG672">
        <v>2</v>
      </c>
      <c r="AH672" t="s">
        <v>170</v>
      </c>
      <c r="AI672">
        <v>8</v>
      </c>
      <c r="AJ672" t="s">
        <v>142</v>
      </c>
      <c r="AK672">
        <v>98.199996948242202</v>
      </c>
      <c r="AM672" t="s">
        <v>137</v>
      </c>
      <c r="AN672" t="s">
        <v>308</v>
      </c>
      <c r="AO672" t="s">
        <v>137</v>
      </c>
      <c r="AQ672" t="s">
        <v>203</v>
      </c>
      <c r="AR672" t="s">
        <v>204</v>
      </c>
      <c r="AS672" t="s">
        <v>146</v>
      </c>
      <c r="AT672" t="s">
        <v>137</v>
      </c>
      <c r="AU672" t="s">
        <v>293</v>
      </c>
      <c r="AV672" t="s">
        <v>771</v>
      </c>
      <c r="AW672" t="s">
        <v>147</v>
      </c>
      <c r="AX672" t="s">
        <v>412</v>
      </c>
      <c r="AY672">
        <v>0.22499999403953599</v>
      </c>
      <c r="AZ672" t="s">
        <v>149</v>
      </c>
      <c r="BA672">
        <v>30</v>
      </c>
      <c r="BB672" t="s">
        <v>296</v>
      </c>
      <c r="BD672">
        <v>30</v>
      </c>
      <c r="BE672" t="s">
        <v>296</v>
      </c>
      <c r="BG672" t="s">
        <v>137</v>
      </c>
      <c r="BH672" t="s">
        <v>166</v>
      </c>
      <c r="BJ672">
        <v>1</v>
      </c>
      <c r="BK672">
        <v>1</v>
      </c>
      <c r="BL672">
        <v>24</v>
      </c>
      <c r="BM672" t="s">
        <v>152</v>
      </c>
      <c r="BN672">
        <v>24</v>
      </c>
      <c r="BP672">
        <v>1</v>
      </c>
      <c r="BU672">
        <v>0</v>
      </c>
      <c r="BV672" t="s">
        <v>155</v>
      </c>
      <c r="BW672">
        <v>1</v>
      </c>
      <c r="BX672" t="s">
        <v>133</v>
      </c>
      <c r="BY672">
        <v>1</v>
      </c>
      <c r="BZ672" t="s">
        <v>167</v>
      </c>
      <c r="CA672" t="s">
        <v>158</v>
      </c>
      <c r="CC672">
        <v>1</v>
      </c>
      <c r="CD672">
        <v>0</v>
      </c>
      <c r="CE672" t="s">
        <v>158</v>
      </c>
      <c r="CG672" t="s">
        <v>298</v>
      </c>
      <c r="CI672" t="s">
        <v>137</v>
      </c>
      <c r="CJ672" t="s">
        <v>137</v>
      </c>
      <c r="CM672" t="s">
        <v>279</v>
      </c>
      <c r="CN672">
        <v>0</v>
      </c>
      <c r="CO672">
        <v>1</v>
      </c>
      <c r="CP672">
        <v>0</v>
      </c>
      <c r="CQ672">
        <v>1</v>
      </c>
      <c r="CR672">
        <v>0</v>
      </c>
      <c r="CS672">
        <v>1</v>
      </c>
      <c r="CT672">
        <v>0</v>
      </c>
      <c r="CU672" t="s">
        <v>162</v>
      </c>
      <c r="CV672" t="s">
        <v>316</v>
      </c>
      <c r="CW672">
        <v>0</v>
      </c>
      <c r="CX672">
        <v>0</v>
      </c>
      <c r="CZ672">
        <v>5</v>
      </c>
      <c r="DA672">
        <v>1</v>
      </c>
      <c r="DB672">
        <v>8</v>
      </c>
      <c r="DC672">
        <v>3</v>
      </c>
      <c r="DD672">
        <v>10</v>
      </c>
      <c r="DE672">
        <v>3</v>
      </c>
      <c r="DF672">
        <v>3</v>
      </c>
      <c r="DG672">
        <v>10</v>
      </c>
      <c r="DH672">
        <v>0</v>
      </c>
      <c r="DI672">
        <v>5</v>
      </c>
      <c r="DJ672">
        <v>5</v>
      </c>
      <c r="DK672">
        <v>5</v>
      </c>
      <c r="DL672">
        <v>5</v>
      </c>
      <c r="DM672">
        <v>5</v>
      </c>
      <c r="DN672">
        <v>0</v>
      </c>
      <c r="DO672">
        <v>2</v>
      </c>
      <c r="DP672">
        <v>5</v>
      </c>
      <c r="DQ672">
        <v>10</v>
      </c>
      <c r="DR672">
        <v>0</v>
      </c>
      <c r="DS672">
        <v>0</v>
      </c>
      <c r="DT672">
        <v>3</v>
      </c>
      <c r="DU672">
        <v>0</v>
      </c>
      <c r="DV672">
        <v>4</v>
      </c>
      <c r="DW672">
        <v>0</v>
      </c>
      <c r="DX672">
        <v>5</v>
      </c>
      <c r="DY672">
        <v>0</v>
      </c>
      <c r="DZ672">
        <v>10</v>
      </c>
      <c r="EA672">
        <v>0</v>
      </c>
      <c r="EB672">
        <v>5</v>
      </c>
      <c r="EC672">
        <v>0</v>
      </c>
      <c r="ED672">
        <v>181</v>
      </c>
      <c r="EE672">
        <v>112</v>
      </c>
      <c r="EF672">
        <v>0.61878454685211204</v>
      </c>
      <c r="EG672" t="s">
        <v>163</v>
      </c>
      <c r="EH672">
        <v>25904</v>
      </c>
      <c r="EI672" t="s">
        <v>772</v>
      </c>
      <c r="EJ672" t="s">
        <v>302</v>
      </c>
    </row>
    <row r="673" spans="1:140" ht="15" hidden="1" x14ac:dyDescent="0.25">
      <c r="A673" t="s">
        <v>752</v>
      </c>
      <c r="B673" t="s">
        <v>753</v>
      </c>
      <c r="D673" t="s">
        <v>263</v>
      </c>
      <c r="E673">
        <v>45348</v>
      </c>
      <c r="F673">
        <v>25904</v>
      </c>
      <c r="G673" t="s">
        <v>132</v>
      </c>
      <c r="H673" t="s">
        <v>133</v>
      </c>
      <c r="I673" t="s">
        <v>166</v>
      </c>
      <c r="J673" t="s">
        <v>303</v>
      </c>
      <c r="K673">
        <v>3.96</v>
      </c>
      <c r="L673" t="s">
        <v>152</v>
      </c>
      <c r="S673">
        <v>19059455</v>
      </c>
      <c r="U673" t="s">
        <v>544</v>
      </c>
      <c r="V673">
        <v>2009</v>
      </c>
      <c r="W673" t="s">
        <v>290</v>
      </c>
      <c r="X673">
        <v>4318</v>
      </c>
      <c r="Y673">
        <v>100403</v>
      </c>
      <c r="Z673" t="s">
        <v>775</v>
      </c>
      <c r="AA673">
        <v>300.10000610351602</v>
      </c>
      <c r="AB673" t="s">
        <v>174</v>
      </c>
      <c r="AD673" t="s">
        <v>770</v>
      </c>
      <c r="AF673" t="s">
        <v>141</v>
      </c>
      <c r="AG673">
        <v>2</v>
      </c>
      <c r="AH673" t="s">
        <v>170</v>
      </c>
      <c r="AI673">
        <v>8</v>
      </c>
      <c r="AJ673" t="s">
        <v>142</v>
      </c>
      <c r="AK673">
        <v>98.199996948242202</v>
      </c>
      <c r="AM673" t="s">
        <v>137</v>
      </c>
      <c r="AN673" t="s">
        <v>308</v>
      </c>
      <c r="AO673" t="s">
        <v>137</v>
      </c>
      <c r="AQ673" t="s">
        <v>203</v>
      </c>
      <c r="AR673" t="s">
        <v>204</v>
      </c>
      <c r="AS673" t="s">
        <v>146</v>
      </c>
      <c r="AT673" t="s">
        <v>137</v>
      </c>
      <c r="AU673" t="s">
        <v>293</v>
      </c>
      <c r="AV673" t="s">
        <v>771</v>
      </c>
      <c r="AW673" t="s">
        <v>147</v>
      </c>
      <c r="AX673" t="s">
        <v>412</v>
      </c>
      <c r="AY673">
        <v>0.22499999403953599</v>
      </c>
      <c r="AZ673" t="s">
        <v>149</v>
      </c>
      <c r="BA673">
        <v>30</v>
      </c>
      <c r="BB673" t="s">
        <v>296</v>
      </c>
      <c r="BD673">
        <v>30</v>
      </c>
      <c r="BE673" t="s">
        <v>296</v>
      </c>
      <c r="BG673" t="s">
        <v>137</v>
      </c>
      <c r="BH673" t="s">
        <v>166</v>
      </c>
      <c r="BJ673">
        <v>1</v>
      </c>
      <c r="BK673">
        <v>1</v>
      </c>
      <c r="BL673">
        <v>24</v>
      </c>
      <c r="BM673" t="s">
        <v>152</v>
      </c>
      <c r="BN673">
        <v>24</v>
      </c>
      <c r="BP673">
        <v>1</v>
      </c>
      <c r="BU673">
        <v>0</v>
      </c>
      <c r="BV673" t="s">
        <v>155</v>
      </c>
      <c r="BW673">
        <v>1</v>
      </c>
      <c r="BX673" t="s">
        <v>133</v>
      </c>
      <c r="BY673">
        <v>1</v>
      </c>
      <c r="BZ673" t="s">
        <v>167</v>
      </c>
      <c r="CA673" t="s">
        <v>158</v>
      </c>
      <c r="CC673">
        <v>1</v>
      </c>
      <c r="CD673">
        <v>0</v>
      </c>
      <c r="CE673" t="s">
        <v>158</v>
      </c>
      <c r="CG673" t="s">
        <v>298</v>
      </c>
      <c r="CI673" t="s">
        <v>137</v>
      </c>
      <c r="CJ673" t="s">
        <v>137</v>
      </c>
      <c r="CM673" t="s">
        <v>279</v>
      </c>
      <c r="CN673">
        <v>0</v>
      </c>
      <c r="CO673">
        <v>1</v>
      </c>
      <c r="CP673">
        <v>0</v>
      </c>
      <c r="CQ673">
        <v>1</v>
      </c>
      <c r="CR673">
        <v>0</v>
      </c>
      <c r="CS673">
        <v>1</v>
      </c>
      <c r="CT673">
        <v>0</v>
      </c>
      <c r="CU673" t="s">
        <v>162</v>
      </c>
      <c r="CV673" t="s">
        <v>316</v>
      </c>
      <c r="CW673">
        <v>0</v>
      </c>
      <c r="CX673">
        <v>0</v>
      </c>
      <c r="CZ673">
        <v>5</v>
      </c>
      <c r="DA673">
        <v>1</v>
      </c>
      <c r="DB673">
        <v>8</v>
      </c>
      <c r="DC673">
        <v>3</v>
      </c>
      <c r="DD673">
        <v>10</v>
      </c>
      <c r="DE673">
        <v>3</v>
      </c>
      <c r="DF673">
        <v>3</v>
      </c>
      <c r="DG673">
        <v>10</v>
      </c>
      <c r="DH673">
        <v>0</v>
      </c>
      <c r="DI673">
        <v>5</v>
      </c>
      <c r="DJ673">
        <v>5</v>
      </c>
      <c r="DK673">
        <v>5</v>
      </c>
      <c r="DL673">
        <v>5</v>
      </c>
      <c r="DM673">
        <v>5</v>
      </c>
      <c r="DN673">
        <v>0</v>
      </c>
      <c r="DO673">
        <v>2</v>
      </c>
      <c r="DP673">
        <v>5</v>
      </c>
      <c r="DQ673">
        <v>10</v>
      </c>
      <c r="DR673">
        <v>0</v>
      </c>
      <c r="DS673">
        <v>0</v>
      </c>
      <c r="DT673">
        <v>3</v>
      </c>
      <c r="DU673">
        <v>0</v>
      </c>
      <c r="DV673">
        <v>4</v>
      </c>
      <c r="DW673">
        <v>0</v>
      </c>
      <c r="DX673">
        <v>5</v>
      </c>
      <c r="DY673">
        <v>0</v>
      </c>
      <c r="DZ673">
        <v>10</v>
      </c>
      <c r="EA673">
        <v>0</v>
      </c>
      <c r="EB673">
        <v>5</v>
      </c>
      <c r="EC673">
        <v>0</v>
      </c>
      <c r="ED673">
        <v>181</v>
      </c>
      <c r="EE673">
        <v>112</v>
      </c>
      <c r="EF673">
        <v>0.61878454685211204</v>
      </c>
      <c r="EG673" t="s">
        <v>163</v>
      </c>
      <c r="EH673">
        <v>25904</v>
      </c>
      <c r="EI673" t="s">
        <v>772</v>
      </c>
      <c r="EJ673" t="s">
        <v>302</v>
      </c>
    </row>
    <row r="674" spans="1:140" ht="15" hidden="1" x14ac:dyDescent="0.25">
      <c r="A674" t="s">
        <v>261</v>
      </c>
      <c r="B674" t="s">
        <v>262</v>
      </c>
      <c r="D674" t="s">
        <v>263</v>
      </c>
      <c r="E674">
        <v>45348</v>
      </c>
      <c r="F674">
        <v>23558</v>
      </c>
      <c r="G674" t="s">
        <v>132</v>
      </c>
      <c r="H674" t="s">
        <v>133</v>
      </c>
      <c r="I674" t="s">
        <v>134</v>
      </c>
      <c r="J674" t="s">
        <v>255</v>
      </c>
      <c r="K674">
        <v>63.64</v>
      </c>
      <c r="L674" t="s">
        <v>253</v>
      </c>
      <c r="P674" t="s">
        <v>256</v>
      </c>
      <c r="S674">
        <v>18353799</v>
      </c>
      <c r="U674" t="s">
        <v>138</v>
      </c>
      <c r="V674">
        <v>2008</v>
      </c>
      <c r="W674" t="s">
        <v>139</v>
      </c>
      <c r="X674">
        <v>1972</v>
      </c>
      <c r="Y674">
        <v>49554</v>
      </c>
      <c r="AA674">
        <v>214.03900146484401</v>
      </c>
      <c r="AB674" t="s">
        <v>137</v>
      </c>
      <c r="AD674" t="s">
        <v>140</v>
      </c>
      <c r="AF674" t="s">
        <v>141</v>
      </c>
      <c r="AG674">
        <v>3</v>
      </c>
      <c r="AH674" t="s">
        <v>142</v>
      </c>
      <c r="AI674">
        <v>8</v>
      </c>
      <c r="AJ674" t="s">
        <v>142</v>
      </c>
      <c r="AM674" t="s">
        <v>137</v>
      </c>
      <c r="AN674" t="s">
        <v>143</v>
      </c>
      <c r="AO674" t="s">
        <v>137</v>
      </c>
      <c r="AP674" t="s">
        <v>144</v>
      </c>
      <c r="AQ674" t="s">
        <v>145</v>
      </c>
      <c r="AR674" t="s">
        <v>137</v>
      </c>
      <c r="AS674" t="s">
        <v>146</v>
      </c>
      <c r="AT674" t="s">
        <v>137</v>
      </c>
      <c r="AW674" t="s">
        <v>147</v>
      </c>
      <c r="AX674" t="s">
        <v>148</v>
      </c>
      <c r="AY674">
        <v>0.22499999403953599</v>
      </c>
      <c r="AZ674" t="s">
        <v>149</v>
      </c>
      <c r="BA674">
        <v>30</v>
      </c>
      <c r="BB674" t="s">
        <v>150</v>
      </c>
      <c r="BD674">
        <v>2.9999999329447701E-2</v>
      </c>
      <c r="BE674" t="s">
        <v>151</v>
      </c>
      <c r="BF674" t="s">
        <v>137</v>
      </c>
      <c r="BG674" t="s">
        <v>137</v>
      </c>
      <c r="BH674" t="s">
        <v>134</v>
      </c>
      <c r="BJ674">
        <v>1</v>
      </c>
      <c r="BK674">
        <v>0</v>
      </c>
      <c r="BL674">
        <v>24</v>
      </c>
      <c r="BM674" t="s">
        <v>152</v>
      </c>
      <c r="BN674">
        <v>24</v>
      </c>
      <c r="BP674">
        <v>1</v>
      </c>
      <c r="BQ674">
        <v>5</v>
      </c>
      <c r="BR674" t="s">
        <v>153</v>
      </c>
      <c r="BS674">
        <v>5</v>
      </c>
      <c r="BT674" t="s">
        <v>154</v>
      </c>
      <c r="BU674">
        <v>1</v>
      </c>
      <c r="BV674" t="s">
        <v>155</v>
      </c>
      <c r="BW674">
        <v>1</v>
      </c>
      <c r="BX674" t="s">
        <v>133</v>
      </c>
      <c r="BY674">
        <v>1</v>
      </c>
      <c r="BZ674" t="s">
        <v>156</v>
      </c>
      <c r="CA674" t="s">
        <v>157</v>
      </c>
      <c r="CC674">
        <v>1</v>
      </c>
      <c r="CD674">
        <v>0</v>
      </c>
      <c r="CE674" t="s">
        <v>158</v>
      </c>
      <c r="CG674" t="s">
        <v>159</v>
      </c>
      <c r="CH674" t="s">
        <v>160</v>
      </c>
      <c r="CI674" t="s">
        <v>137</v>
      </c>
      <c r="CJ674" t="s">
        <v>137</v>
      </c>
      <c r="CK674" t="s">
        <v>137</v>
      </c>
      <c r="CL674" t="s">
        <v>137</v>
      </c>
      <c r="CM674" t="s">
        <v>161</v>
      </c>
      <c r="CN674">
        <v>0</v>
      </c>
      <c r="CO674">
        <v>1</v>
      </c>
      <c r="CP674">
        <v>1</v>
      </c>
      <c r="CQ674">
        <v>0</v>
      </c>
      <c r="CR674">
        <v>0</v>
      </c>
      <c r="CS674">
        <v>1</v>
      </c>
      <c r="CT674">
        <v>1</v>
      </c>
      <c r="CU674" t="s">
        <v>162</v>
      </c>
      <c r="CW674">
        <v>0</v>
      </c>
      <c r="CX674">
        <v>0</v>
      </c>
      <c r="CZ674">
        <v>5</v>
      </c>
      <c r="DA674">
        <v>5</v>
      </c>
      <c r="DB674">
        <v>8</v>
      </c>
      <c r="DC674">
        <v>1</v>
      </c>
      <c r="DD674">
        <v>10</v>
      </c>
      <c r="DE674">
        <v>5</v>
      </c>
      <c r="DF674">
        <v>3</v>
      </c>
      <c r="DG674">
        <v>10</v>
      </c>
      <c r="DH674">
        <v>5</v>
      </c>
      <c r="DI674">
        <v>5</v>
      </c>
      <c r="DJ674">
        <v>5</v>
      </c>
      <c r="DK674">
        <v>5</v>
      </c>
      <c r="DL674">
        <v>5</v>
      </c>
      <c r="DM674">
        <v>5</v>
      </c>
      <c r="DN674">
        <v>0</v>
      </c>
      <c r="DO674">
        <v>2</v>
      </c>
      <c r="DP674">
        <v>5</v>
      </c>
      <c r="DQ674">
        <v>10</v>
      </c>
      <c r="DR674">
        <v>10</v>
      </c>
      <c r="DS674">
        <v>10</v>
      </c>
      <c r="DT674">
        <v>10</v>
      </c>
      <c r="DU674">
        <v>0</v>
      </c>
      <c r="DV674">
        <v>4</v>
      </c>
      <c r="DW674">
        <v>5</v>
      </c>
      <c r="DX674">
        <v>0</v>
      </c>
      <c r="DY674">
        <v>0</v>
      </c>
      <c r="DZ674">
        <v>10</v>
      </c>
      <c r="EA674">
        <v>5</v>
      </c>
      <c r="EB674">
        <v>5</v>
      </c>
      <c r="EC674">
        <v>0</v>
      </c>
      <c r="ED674">
        <v>196</v>
      </c>
      <c r="EE674">
        <v>153</v>
      </c>
      <c r="EF674">
        <v>0.78061223030090299</v>
      </c>
      <c r="EG674" t="s">
        <v>163</v>
      </c>
      <c r="EH674">
        <v>23558</v>
      </c>
      <c r="EI674" t="s">
        <v>164</v>
      </c>
      <c r="EJ674" t="s">
        <v>165</v>
      </c>
    </row>
    <row r="675" spans="1:140" ht="15" hidden="1" x14ac:dyDescent="0.25">
      <c r="A675" t="s">
        <v>752</v>
      </c>
      <c r="B675" t="s">
        <v>753</v>
      </c>
      <c r="D675" t="s">
        <v>263</v>
      </c>
      <c r="E675">
        <v>45348</v>
      </c>
      <c r="F675">
        <v>25904</v>
      </c>
      <c r="G675" t="s">
        <v>132</v>
      </c>
      <c r="H675" t="s">
        <v>133</v>
      </c>
      <c r="I675" t="s">
        <v>166</v>
      </c>
      <c r="J675" t="s">
        <v>284</v>
      </c>
      <c r="K675">
        <v>6.5000000000000002E-2</v>
      </c>
      <c r="L675" t="s">
        <v>258</v>
      </c>
      <c r="S675">
        <v>19059455</v>
      </c>
      <c r="U675" t="s">
        <v>544</v>
      </c>
      <c r="V675">
        <v>2009</v>
      </c>
      <c r="W675" t="s">
        <v>290</v>
      </c>
      <c r="X675">
        <v>4318</v>
      </c>
      <c r="Y675">
        <v>100403</v>
      </c>
      <c r="Z675" t="s">
        <v>775</v>
      </c>
      <c r="AA675">
        <v>300.10000610351602</v>
      </c>
      <c r="AB675" t="s">
        <v>174</v>
      </c>
      <c r="AD675" t="s">
        <v>770</v>
      </c>
      <c r="AF675" t="s">
        <v>141</v>
      </c>
      <c r="AG675">
        <v>2</v>
      </c>
      <c r="AH675" t="s">
        <v>170</v>
      </c>
      <c r="AI675">
        <v>8</v>
      </c>
      <c r="AJ675" t="s">
        <v>142</v>
      </c>
      <c r="AK675">
        <v>98.199996948242202</v>
      </c>
      <c r="AM675" t="s">
        <v>137</v>
      </c>
      <c r="AN675" t="s">
        <v>308</v>
      </c>
      <c r="AO675" t="s">
        <v>137</v>
      </c>
      <c r="AQ675" t="s">
        <v>203</v>
      </c>
      <c r="AR675" t="s">
        <v>204</v>
      </c>
      <c r="AS675" t="s">
        <v>146</v>
      </c>
      <c r="AT675" t="s">
        <v>137</v>
      </c>
      <c r="AU675" t="s">
        <v>293</v>
      </c>
      <c r="AV675" t="s">
        <v>771</v>
      </c>
      <c r="AW675" t="s">
        <v>147</v>
      </c>
      <c r="AX675" t="s">
        <v>412</v>
      </c>
      <c r="AY675">
        <v>0.22499999403953599</v>
      </c>
      <c r="AZ675" t="s">
        <v>149</v>
      </c>
      <c r="BA675">
        <v>30</v>
      </c>
      <c r="BB675" t="s">
        <v>296</v>
      </c>
      <c r="BD675">
        <v>30</v>
      </c>
      <c r="BE675" t="s">
        <v>296</v>
      </c>
      <c r="BG675" t="s">
        <v>137</v>
      </c>
      <c r="BH675" t="s">
        <v>166</v>
      </c>
      <c r="BJ675">
        <v>1</v>
      </c>
      <c r="BK675">
        <v>1</v>
      </c>
      <c r="BL675">
        <v>24</v>
      </c>
      <c r="BM675" t="s">
        <v>152</v>
      </c>
      <c r="BN675">
        <v>24</v>
      </c>
      <c r="BP675">
        <v>1</v>
      </c>
      <c r="BU675">
        <v>0</v>
      </c>
      <c r="BV675" t="s">
        <v>155</v>
      </c>
      <c r="BW675">
        <v>1</v>
      </c>
      <c r="BX675" t="s">
        <v>133</v>
      </c>
      <c r="BY675">
        <v>1</v>
      </c>
      <c r="BZ675" t="s">
        <v>167</v>
      </c>
      <c r="CA675" t="s">
        <v>158</v>
      </c>
      <c r="CC675">
        <v>1</v>
      </c>
      <c r="CD675">
        <v>0</v>
      </c>
      <c r="CE675" t="s">
        <v>158</v>
      </c>
      <c r="CG675" t="s">
        <v>298</v>
      </c>
      <c r="CI675" t="s">
        <v>137</v>
      </c>
      <c r="CJ675" t="s">
        <v>137</v>
      </c>
      <c r="CM675" t="s">
        <v>279</v>
      </c>
      <c r="CN675">
        <v>0</v>
      </c>
      <c r="CO675">
        <v>1</v>
      </c>
      <c r="CP675">
        <v>0</v>
      </c>
      <c r="CQ675">
        <v>1</v>
      </c>
      <c r="CR675">
        <v>0</v>
      </c>
      <c r="CS675">
        <v>1</v>
      </c>
      <c r="CT675">
        <v>0</v>
      </c>
      <c r="CU675" t="s">
        <v>162</v>
      </c>
      <c r="CV675" t="s">
        <v>316</v>
      </c>
      <c r="CW675">
        <v>0</v>
      </c>
      <c r="CX675">
        <v>0</v>
      </c>
      <c r="CZ675">
        <v>5</v>
      </c>
      <c r="DA675">
        <v>1</v>
      </c>
      <c r="DB675">
        <v>8</v>
      </c>
      <c r="DC675">
        <v>3</v>
      </c>
      <c r="DD675">
        <v>10</v>
      </c>
      <c r="DE675">
        <v>3</v>
      </c>
      <c r="DF675">
        <v>3</v>
      </c>
      <c r="DG675">
        <v>10</v>
      </c>
      <c r="DH675">
        <v>0</v>
      </c>
      <c r="DI675">
        <v>5</v>
      </c>
      <c r="DJ675">
        <v>5</v>
      </c>
      <c r="DK675">
        <v>5</v>
      </c>
      <c r="DL675">
        <v>5</v>
      </c>
      <c r="DM675">
        <v>5</v>
      </c>
      <c r="DN675">
        <v>0</v>
      </c>
      <c r="DO675">
        <v>2</v>
      </c>
      <c r="DP675">
        <v>5</v>
      </c>
      <c r="DQ675">
        <v>10</v>
      </c>
      <c r="DR675">
        <v>0</v>
      </c>
      <c r="DS675">
        <v>0</v>
      </c>
      <c r="DT675">
        <v>3</v>
      </c>
      <c r="DU675">
        <v>0</v>
      </c>
      <c r="DV675">
        <v>4</v>
      </c>
      <c r="DW675">
        <v>0</v>
      </c>
      <c r="DX675">
        <v>5</v>
      </c>
      <c r="DY675">
        <v>0</v>
      </c>
      <c r="DZ675">
        <v>10</v>
      </c>
      <c r="EA675">
        <v>0</v>
      </c>
      <c r="EB675">
        <v>5</v>
      </c>
      <c r="EC675">
        <v>0</v>
      </c>
      <c r="ED675">
        <v>181</v>
      </c>
      <c r="EE675">
        <v>112</v>
      </c>
      <c r="EF675">
        <v>0.61878454685211204</v>
      </c>
      <c r="EG675" t="s">
        <v>163</v>
      </c>
      <c r="EH675">
        <v>25904</v>
      </c>
      <c r="EI675" t="s">
        <v>772</v>
      </c>
      <c r="EJ675" t="s">
        <v>302</v>
      </c>
    </row>
    <row r="676" spans="1:140" ht="15" hidden="1" x14ac:dyDescent="0.25">
      <c r="A676" t="s">
        <v>261</v>
      </c>
      <c r="B676" t="s">
        <v>262</v>
      </c>
      <c r="D676" t="s">
        <v>263</v>
      </c>
      <c r="E676">
        <v>45348</v>
      </c>
      <c r="F676">
        <v>23560</v>
      </c>
      <c r="G676" t="s">
        <v>132</v>
      </c>
      <c r="H676" t="s">
        <v>133</v>
      </c>
      <c r="I676" t="s">
        <v>134</v>
      </c>
      <c r="J676" t="s">
        <v>207</v>
      </c>
      <c r="K676">
        <v>3.04</v>
      </c>
      <c r="L676" t="s">
        <v>197</v>
      </c>
      <c r="P676" t="s">
        <v>137</v>
      </c>
      <c r="S676">
        <v>18353799</v>
      </c>
      <c r="U676" t="s">
        <v>138</v>
      </c>
      <c r="V676">
        <v>2008</v>
      </c>
      <c r="W676" t="s">
        <v>139</v>
      </c>
      <c r="X676">
        <v>1974</v>
      </c>
      <c r="Y676">
        <v>49556</v>
      </c>
      <c r="AA676">
        <v>214.03900146484401</v>
      </c>
      <c r="AB676" t="s">
        <v>137</v>
      </c>
      <c r="AD676" t="s">
        <v>140</v>
      </c>
      <c r="AF676" t="s">
        <v>141</v>
      </c>
      <c r="AG676">
        <v>3</v>
      </c>
      <c r="AH676" t="s">
        <v>142</v>
      </c>
      <c r="AI676">
        <v>8</v>
      </c>
      <c r="AJ676" t="s">
        <v>142</v>
      </c>
      <c r="AM676" t="s">
        <v>137</v>
      </c>
      <c r="AN676" t="s">
        <v>143</v>
      </c>
      <c r="AO676" t="s">
        <v>137</v>
      </c>
      <c r="AP676" t="s">
        <v>144</v>
      </c>
      <c r="AQ676" t="s">
        <v>145</v>
      </c>
      <c r="AR676" t="s">
        <v>137</v>
      </c>
      <c r="AS676" t="s">
        <v>168</v>
      </c>
      <c r="AT676" t="s">
        <v>137</v>
      </c>
      <c r="AW676" t="s">
        <v>147</v>
      </c>
      <c r="AX676" t="s">
        <v>148</v>
      </c>
      <c r="AY676">
        <v>0.22499999403953599</v>
      </c>
      <c r="AZ676" t="s">
        <v>149</v>
      </c>
      <c r="BA676">
        <v>30</v>
      </c>
      <c r="BB676" t="s">
        <v>150</v>
      </c>
      <c r="BD676">
        <v>2.9999999329447701E-2</v>
      </c>
      <c r="BE676" t="s">
        <v>151</v>
      </c>
      <c r="BF676" t="s">
        <v>137</v>
      </c>
      <c r="BG676" t="s">
        <v>137</v>
      </c>
      <c r="BH676" t="s">
        <v>134</v>
      </c>
      <c r="BJ676">
        <v>1</v>
      </c>
      <c r="BK676">
        <v>0</v>
      </c>
      <c r="BL676">
        <v>24</v>
      </c>
      <c r="BM676" t="s">
        <v>152</v>
      </c>
      <c r="BN676">
        <v>24</v>
      </c>
      <c r="BP676">
        <v>1</v>
      </c>
      <c r="BQ676">
        <v>5</v>
      </c>
      <c r="BR676" t="s">
        <v>153</v>
      </c>
      <c r="BS676">
        <v>5</v>
      </c>
      <c r="BT676" t="s">
        <v>154</v>
      </c>
      <c r="BU676">
        <v>1</v>
      </c>
      <c r="BV676" t="s">
        <v>155</v>
      </c>
      <c r="BW676">
        <v>1</v>
      </c>
      <c r="BX676" t="s">
        <v>133</v>
      </c>
      <c r="BY676">
        <v>1</v>
      </c>
      <c r="BZ676" t="s">
        <v>156</v>
      </c>
      <c r="CA676" t="s">
        <v>157</v>
      </c>
      <c r="CC676">
        <v>1</v>
      </c>
      <c r="CD676">
        <v>0</v>
      </c>
      <c r="CE676" t="s">
        <v>158</v>
      </c>
      <c r="CG676" t="s">
        <v>159</v>
      </c>
      <c r="CH676" t="s">
        <v>160</v>
      </c>
      <c r="CI676" t="s">
        <v>137</v>
      </c>
      <c r="CJ676" t="s">
        <v>137</v>
      </c>
      <c r="CK676" t="s">
        <v>137</v>
      </c>
      <c r="CL676" t="s">
        <v>137</v>
      </c>
      <c r="CM676" t="s">
        <v>161</v>
      </c>
      <c r="CN676">
        <v>0</v>
      </c>
      <c r="CO676">
        <v>1</v>
      </c>
      <c r="CP676">
        <v>1</v>
      </c>
      <c r="CQ676">
        <v>0</v>
      </c>
      <c r="CR676">
        <v>0</v>
      </c>
      <c r="CS676">
        <v>1</v>
      </c>
      <c r="CT676">
        <v>1</v>
      </c>
      <c r="CU676" t="s">
        <v>162</v>
      </c>
      <c r="CW676">
        <v>0</v>
      </c>
      <c r="CX676">
        <v>0</v>
      </c>
      <c r="CZ676">
        <v>5</v>
      </c>
      <c r="DA676">
        <v>5</v>
      </c>
      <c r="DB676">
        <v>8</v>
      </c>
      <c r="DC676">
        <v>1</v>
      </c>
      <c r="DD676">
        <v>10</v>
      </c>
      <c r="DE676">
        <v>5</v>
      </c>
      <c r="DF676">
        <v>3</v>
      </c>
      <c r="DG676">
        <v>10</v>
      </c>
      <c r="DH676">
        <v>5</v>
      </c>
      <c r="DI676">
        <v>5</v>
      </c>
      <c r="DJ676">
        <v>5</v>
      </c>
      <c r="DK676">
        <v>5</v>
      </c>
      <c r="DL676">
        <v>5</v>
      </c>
      <c r="DM676">
        <v>5</v>
      </c>
      <c r="DN676">
        <v>0</v>
      </c>
      <c r="DO676">
        <v>2</v>
      </c>
      <c r="DP676">
        <v>5</v>
      </c>
      <c r="DQ676">
        <v>10</v>
      </c>
      <c r="DR676">
        <v>10</v>
      </c>
      <c r="DS676">
        <v>10</v>
      </c>
      <c r="DT676">
        <v>10</v>
      </c>
      <c r="DU676">
        <v>0</v>
      </c>
      <c r="DV676">
        <v>4</v>
      </c>
      <c r="DW676">
        <v>5</v>
      </c>
      <c r="DX676">
        <v>0</v>
      </c>
      <c r="DY676">
        <v>0</v>
      </c>
      <c r="DZ676">
        <v>10</v>
      </c>
      <c r="EA676">
        <v>5</v>
      </c>
      <c r="EB676">
        <v>5</v>
      </c>
      <c r="EC676">
        <v>0</v>
      </c>
      <c r="ED676">
        <v>196</v>
      </c>
      <c r="EE676">
        <v>153</v>
      </c>
      <c r="EF676">
        <v>0.78061223030090299</v>
      </c>
      <c r="EG676" t="s">
        <v>163</v>
      </c>
      <c r="EH676">
        <v>23560</v>
      </c>
      <c r="EI676" t="s">
        <v>164</v>
      </c>
      <c r="EJ676" t="s">
        <v>165</v>
      </c>
    </row>
    <row r="677" spans="1:140" ht="15" hidden="1" x14ac:dyDescent="0.25">
      <c r="A677" t="s">
        <v>752</v>
      </c>
      <c r="B677" t="s">
        <v>753</v>
      </c>
      <c r="D677" t="s">
        <v>263</v>
      </c>
      <c r="E677">
        <v>45348</v>
      </c>
      <c r="F677">
        <v>25905</v>
      </c>
      <c r="G677" t="s">
        <v>538</v>
      </c>
      <c r="H677" t="s">
        <v>133</v>
      </c>
      <c r="I677" t="s">
        <v>166</v>
      </c>
      <c r="J677" t="s">
        <v>773</v>
      </c>
      <c r="K677">
        <v>3.2199999999999999E-2</v>
      </c>
      <c r="L677" t="s">
        <v>251</v>
      </c>
      <c r="S677">
        <v>19059455</v>
      </c>
      <c r="U677" t="s">
        <v>544</v>
      </c>
      <c r="V677">
        <v>2009</v>
      </c>
      <c r="W677" t="s">
        <v>290</v>
      </c>
      <c r="X677">
        <v>4319</v>
      </c>
      <c r="Y677">
        <v>100404</v>
      </c>
      <c r="AA677">
        <v>300.10000610351602</v>
      </c>
      <c r="AB677" t="s">
        <v>174</v>
      </c>
      <c r="AD677" t="s">
        <v>770</v>
      </c>
      <c r="AF677" t="s">
        <v>141</v>
      </c>
      <c r="AG677">
        <v>3</v>
      </c>
      <c r="AH677" t="s">
        <v>142</v>
      </c>
      <c r="AI677">
        <v>11</v>
      </c>
      <c r="AJ677" t="s">
        <v>163</v>
      </c>
      <c r="AK677">
        <v>98.199996948242202</v>
      </c>
      <c r="AM677" t="s">
        <v>137</v>
      </c>
      <c r="AN677" t="s">
        <v>539</v>
      </c>
      <c r="AO677" t="s">
        <v>137</v>
      </c>
      <c r="AQ677" t="s">
        <v>203</v>
      </c>
      <c r="AR677" t="s">
        <v>204</v>
      </c>
      <c r="AS677" t="s">
        <v>168</v>
      </c>
      <c r="AT677" t="s">
        <v>137</v>
      </c>
      <c r="AU677" t="s">
        <v>293</v>
      </c>
      <c r="AV677" t="s">
        <v>776</v>
      </c>
      <c r="AX677" t="s">
        <v>158</v>
      </c>
      <c r="AZ677" t="s">
        <v>185</v>
      </c>
      <c r="BA677">
        <v>10</v>
      </c>
      <c r="BB677" t="s">
        <v>296</v>
      </c>
      <c r="BD677">
        <v>10</v>
      </c>
      <c r="BE677" t="s">
        <v>296</v>
      </c>
      <c r="BG677" t="s">
        <v>137</v>
      </c>
      <c r="BH677" t="s">
        <v>166</v>
      </c>
      <c r="BJ677">
        <v>1</v>
      </c>
      <c r="BK677">
        <v>1</v>
      </c>
      <c r="BL677">
        <v>14</v>
      </c>
      <c r="BM677" t="s">
        <v>187</v>
      </c>
      <c r="BN677">
        <v>336</v>
      </c>
      <c r="BP677">
        <v>1</v>
      </c>
      <c r="BQ677">
        <v>2</v>
      </c>
      <c r="BR677" t="s">
        <v>153</v>
      </c>
      <c r="BS677">
        <v>2</v>
      </c>
      <c r="BT677" t="s">
        <v>153</v>
      </c>
      <c r="BU677">
        <v>1</v>
      </c>
      <c r="BV677" t="s">
        <v>155</v>
      </c>
      <c r="BW677">
        <v>1</v>
      </c>
      <c r="BX677" t="s">
        <v>133</v>
      </c>
      <c r="BY677">
        <v>1</v>
      </c>
      <c r="BZ677" t="s">
        <v>167</v>
      </c>
      <c r="CA677" t="s">
        <v>373</v>
      </c>
      <c r="CC677">
        <v>1</v>
      </c>
      <c r="CD677">
        <v>1</v>
      </c>
      <c r="CE677" t="s">
        <v>158</v>
      </c>
      <c r="CG677" t="s">
        <v>777</v>
      </c>
      <c r="CI677" t="s">
        <v>137</v>
      </c>
      <c r="CJ677" t="s">
        <v>137</v>
      </c>
      <c r="CM677" t="s">
        <v>279</v>
      </c>
      <c r="CN677">
        <v>0</v>
      </c>
      <c r="CO677">
        <v>0</v>
      </c>
      <c r="CP677">
        <v>0</v>
      </c>
      <c r="CQ677">
        <v>0</v>
      </c>
      <c r="CR677">
        <v>0</v>
      </c>
      <c r="CS677">
        <v>1</v>
      </c>
      <c r="CT677">
        <v>0</v>
      </c>
      <c r="CU677" t="s">
        <v>162</v>
      </c>
      <c r="CV677" t="s">
        <v>607</v>
      </c>
      <c r="CW677">
        <v>0</v>
      </c>
      <c r="CX677">
        <v>0</v>
      </c>
      <c r="CZ677">
        <v>5</v>
      </c>
      <c r="DA677">
        <v>5</v>
      </c>
      <c r="DB677">
        <v>10</v>
      </c>
      <c r="DC677">
        <v>3</v>
      </c>
      <c r="DD677">
        <v>10</v>
      </c>
      <c r="DE677">
        <v>3</v>
      </c>
      <c r="DF677">
        <v>0</v>
      </c>
      <c r="DG677">
        <v>10</v>
      </c>
      <c r="DH677">
        <v>5</v>
      </c>
      <c r="DI677">
        <v>5</v>
      </c>
      <c r="DJ677">
        <v>5</v>
      </c>
      <c r="DK677">
        <v>5</v>
      </c>
      <c r="DL677">
        <v>5</v>
      </c>
      <c r="DM677">
        <v>5</v>
      </c>
      <c r="DN677">
        <v>5</v>
      </c>
      <c r="DO677">
        <v>2</v>
      </c>
      <c r="DP677">
        <v>5</v>
      </c>
      <c r="DQ677">
        <v>10</v>
      </c>
      <c r="DR677">
        <v>0</v>
      </c>
      <c r="DS677">
        <v>0</v>
      </c>
      <c r="DT677">
        <v>3</v>
      </c>
      <c r="DU677">
        <v>0</v>
      </c>
      <c r="DV677">
        <v>0</v>
      </c>
      <c r="DW677">
        <v>0</v>
      </c>
      <c r="DX677">
        <v>0</v>
      </c>
      <c r="DY677">
        <v>0</v>
      </c>
      <c r="DZ677">
        <v>10</v>
      </c>
      <c r="EA677">
        <v>0</v>
      </c>
      <c r="EB677">
        <v>5</v>
      </c>
      <c r="EC677">
        <v>0</v>
      </c>
      <c r="ED677">
        <v>181</v>
      </c>
      <c r="EE677">
        <v>116</v>
      </c>
      <c r="EF677">
        <v>0.64088398218154896</v>
      </c>
      <c r="EG677" t="s">
        <v>163</v>
      </c>
      <c r="EH677">
        <v>25905</v>
      </c>
      <c r="EI677" t="s">
        <v>772</v>
      </c>
      <c r="EJ677" t="s">
        <v>302</v>
      </c>
    </row>
    <row r="678" spans="1:140" ht="15" hidden="1" x14ac:dyDescent="0.25">
      <c r="A678" t="s">
        <v>752</v>
      </c>
      <c r="B678" t="s">
        <v>753</v>
      </c>
      <c r="D678" t="s">
        <v>263</v>
      </c>
      <c r="E678">
        <v>45348</v>
      </c>
      <c r="F678">
        <v>25905</v>
      </c>
      <c r="G678" t="s">
        <v>538</v>
      </c>
      <c r="H678" t="s">
        <v>133</v>
      </c>
      <c r="I678" t="s">
        <v>166</v>
      </c>
      <c r="J678" t="s">
        <v>397</v>
      </c>
      <c r="K678">
        <v>0.8</v>
      </c>
      <c r="L678" t="s">
        <v>152</v>
      </c>
      <c r="S678">
        <v>19059455</v>
      </c>
      <c r="U678" t="s">
        <v>544</v>
      </c>
      <c r="V678">
        <v>2009</v>
      </c>
      <c r="W678" t="s">
        <v>290</v>
      </c>
      <c r="X678">
        <v>4319</v>
      </c>
      <c r="Y678">
        <v>100404</v>
      </c>
      <c r="AA678">
        <v>300.10000610351602</v>
      </c>
      <c r="AB678" t="s">
        <v>174</v>
      </c>
      <c r="AD678" t="s">
        <v>770</v>
      </c>
      <c r="AF678" t="s">
        <v>141</v>
      </c>
      <c r="AG678">
        <v>3</v>
      </c>
      <c r="AH678" t="s">
        <v>142</v>
      </c>
      <c r="AI678">
        <v>11</v>
      </c>
      <c r="AJ678" t="s">
        <v>163</v>
      </c>
      <c r="AK678">
        <v>98.199996948242202</v>
      </c>
      <c r="AM678" t="s">
        <v>137</v>
      </c>
      <c r="AN678" t="s">
        <v>539</v>
      </c>
      <c r="AO678" t="s">
        <v>137</v>
      </c>
      <c r="AQ678" t="s">
        <v>203</v>
      </c>
      <c r="AR678" t="s">
        <v>204</v>
      </c>
      <c r="AS678" t="s">
        <v>168</v>
      </c>
      <c r="AT678" t="s">
        <v>137</v>
      </c>
      <c r="AU678" t="s">
        <v>293</v>
      </c>
      <c r="AV678" t="s">
        <v>776</v>
      </c>
      <c r="AX678" t="s">
        <v>158</v>
      </c>
      <c r="AZ678" t="s">
        <v>185</v>
      </c>
      <c r="BA678">
        <v>10</v>
      </c>
      <c r="BB678" t="s">
        <v>296</v>
      </c>
      <c r="BD678">
        <v>10</v>
      </c>
      <c r="BE678" t="s">
        <v>296</v>
      </c>
      <c r="BG678" t="s">
        <v>137</v>
      </c>
      <c r="BH678" t="s">
        <v>166</v>
      </c>
      <c r="BJ678">
        <v>1</v>
      </c>
      <c r="BK678">
        <v>1</v>
      </c>
      <c r="BL678">
        <v>14</v>
      </c>
      <c r="BM678" t="s">
        <v>187</v>
      </c>
      <c r="BN678">
        <v>336</v>
      </c>
      <c r="BP678">
        <v>1</v>
      </c>
      <c r="BQ678">
        <v>2</v>
      </c>
      <c r="BR678" t="s">
        <v>153</v>
      </c>
      <c r="BS678">
        <v>2</v>
      </c>
      <c r="BT678" t="s">
        <v>153</v>
      </c>
      <c r="BU678">
        <v>1</v>
      </c>
      <c r="BV678" t="s">
        <v>155</v>
      </c>
      <c r="BW678">
        <v>1</v>
      </c>
      <c r="BX678" t="s">
        <v>133</v>
      </c>
      <c r="BY678">
        <v>1</v>
      </c>
      <c r="BZ678" t="s">
        <v>167</v>
      </c>
      <c r="CA678" t="s">
        <v>373</v>
      </c>
      <c r="CC678">
        <v>1</v>
      </c>
      <c r="CD678">
        <v>1</v>
      </c>
      <c r="CE678" t="s">
        <v>158</v>
      </c>
      <c r="CG678" t="s">
        <v>777</v>
      </c>
      <c r="CI678" t="s">
        <v>137</v>
      </c>
      <c r="CJ678" t="s">
        <v>137</v>
      </c>
      <c r="CM678" t="s">
        <v>279</v>
      </c>
      <c r="CN678">
        <v>0</v>
      </c>
      <c r="CO678">
        <v>0</v>
      </c>
      <c r="CP678">
        <v>0</v>
      </c>
      <c r="CQ678">
        <v>0</v>
      </c>
      <c r="CR678">
        <v>0</v>
      </c>
      <c r="CS678">
        <v>1</v>
      </c>
      <c r="CT678">
        <v>0</v>
      </c>
      <c r="CU678" t="s">
        <v>162</v>
      </c>
      <c r="CV678" t="s">
        <v>607</v>
      </c>
      <c r="CW678">
        <v>0</v>
      </c>
      <c r="CX678">
        <v>0</v>
      </c>
      <c r="CZ678">
        <v>5</v>
      </c>
      <c r="DA678">
        <v>5</v>
      </c>
      <c r="DB678">
        <v>10</v>
      </c>
      <c r="DC678">
        <v>3</v>
      </c>
      <c r="DD678">
        <v>10</v>
      </c>
      <c r="DE678">
        <v>3</v>
      </c>
      <c r="DF678">
        <v>0</v>
      </c>
      <c r="DG678">
        <v>10</v>
      </c>
      <c r="DH678">
        <v>5</v>
      </c>
      <c r="DI678">
        <v>5</v>
      </c>
      <c r="DJ678">
        <v>5</v>
      </c>
      <c r="DK678">
        <v>5</v>
      </c>
      <c r="DL678">
        <v>5</v>
      </c>
      <c r="DM678">
        <v>5</v>
      </c>
      <c r="DN678">
        <v>5</v>
      </c>
      <c r="DO678">
        <v>2</v>
      </c>
      <c r="DP678">
        <v>5</v>
      </c>
      <c r="DQ678">
        <v>10</v>
      </c>
      <c r="DR678">
        <v>0</v>
      </c>
      <c r="DS678">
        <v>0</v>
      </c>
      <c r="DT678">
        <v>3</v>
      </c>
      <c r="DU678">
        <v>0</v>
      </c>
      <c r="DV678">
        <v>0</v>
      </c>
      <c r="DW678">
        <v>0</v>
      </c>
      <c r="DX678">
        <v>0</v>
      </c>
      <c r="DY678">
        <v>0</v>
      </c>
      <c r="DZ678">
        <v>10</v>
      </c>
      <c r="EA678">
        <v>0</v>
      </c>
      <c r="EB678">
        <v>5</v>
      </c>
      <c r="EC678">
        <v>0</v>
      </c>
      <c r="ED678">
        <v>181</v>
      </c>
      <c r="EE678">
        <v>116</v>
      </c>
      <c r="EF678">
        <v>0.64088398218154896</v>
      </c>
      <c r="EG678" t="s">
        <v>163</v>
      </c>
      <c r="EH678">
        <v>25905</v>
      </c>
      <c r="EI678" t="s">
        <v>772</v>
      </c>
      <c r="EJ678" t="s">
        <v>302</v>
      </c>
    </row>
    <row r="679" spans="1:140" ht="15" hidden="1" x14ac:dyDescent="0.25">
      <c r="A679" t="s">
        <v>752</v>
      </c>
      <c r="B679" t="s">
        <v>753</v>
      </c>
      <c r="D679" t="s">
        <v>263</v>
      </c>
      <c r="E679">
        <v>45348</v>
      </c>
      <c r="F679">
        <v>25905</v>
      </c>
      <c r="G679" t="s">
        <v>538</v>
      </c>
      <c r="H679" t="s">
        <v>133</v>
      </c>
      <c r="I679" t="s">
        <v>166</v>
      </c>
      <c r="J679" t="s">
        <v>303</v>
      </c>
      <c r="K679">
        <v>13.2</v>
      </c>
      <c r="L679" t="s">
        <v>152</v>
      </c>
      <c r="S679">
        <v>19059455</v>
      </c>
      <c r="U679" t="s">
        <v>544</v>
      </c>
      <c r="V679">
        <v>2009</v>
      </c>
      <c r="W679" t="s">
        <v>290</v>
      </c>
      <c r="X679">
        <v>4319</v>
      </c>
      <c r="Y679">
        <v>100404</v>
      </c>
      <c r="AA679">
        <v>300.10000610351602</v>
      </c>
      <c r="AB679" t="s">
        <v>174</v>
      </c>
      <c r="AD679" t="s">
        <v>770</v>
      </c>
      <c r="AF679" t="s">
        <v>141</v>
      </c>
      <c r="AG679">
        <v>3</v>
      </c>
      <c r="AH679" t="s">
        <v>142</v>
      </c>
      <c r="AI679">
        <v>11</v>
      </c>
      <c r="AJ679" t="s">
        <v>163</v>
      </c>
      <c r="AK679">
        <v>98.199996948242202</v>
      </c>
      <c r="AM679" t="s">
        <v>137</v>
      </c>
      <c r="AN679" t="s">
        <v>539</v>
      </c>
      <c r="AO679" t="s">
        <v>137</v>
      </c>
      <c r="AQ679" t="s">
        <v>203</v>
      </c>
      <c r="AR679" t="s">
        <v>204</v>
      </c>
      <c r="AS679" t="s">
        <v>168</v>
      </c>
      <c r="AT679" t="s">
        <v>137</v>
      </c>
      <c r="AU679" t="s">
        <v>293</v>
      </c>
      <c r="AV679" t="s">
        <v>776</v>
      </c>
      <c r="AX679" t="s">
        <v>158</v>
      </c>
      <c r="AZ679" t="s">
        <v>185</v>
      </c>
      <c r="BA679">
        <v>10</v>
      </c>
      <c r="BB679" t="s">
        <v>296</v>
      </c>
      <c r="BD679">
        <v>10</v>
      </c>
      <c r="BE679" t="s">
        <v>296</v>
      </c>
      <c r="BG679" t="s">
        <v>137</v>
      </c>
      <c r="BH679" t="s">
        <v>166</v>
      </c>
      <c r="BJ679">
        <v>1</v>
      </c>
      <c r="BK679">
        <v>1</v>
      </c>
      <c r="BL679">
        <v>14</v>
      </c>
      <c r="BM679" t="s">
        <v>187</v>
      </c>
      <c r="BN679">
        <v>336</v>
      </c>
      <c r="BP679">
        <v>1</v>
      </c>
      <c r="BQ679">
        <v>2</v>
      </c>
      <c r="BR679" t="s">
        <v>153</v>
      </c>
      <c r="BS679">
        <v>2</v>
      </c>
      <c r="BT679" t="s">
        <v>153</v>
      </c>
      <c r="BU679">
        <v>1</v>
      </c>
      <c r="BV679" t="s">
        <v>155</v>
      </c>
      <c r="BW679">
        <v>1</v>
      </c>
      <c r="BX679" t="s">
        <v>133</v>
      </c>
      <c r="BY679">
        <v>1</v>
      </c>
      <c r="BZ679" t="s">
        <v>167</v>
      </c>
      <c r="CA679" t="s">
        <v>373</v>
      </c>
      <c r="CC679">
        <v>1</v>
      </c>
      <c r="CD679">
        <v>1</v>
      </c>
      <c r="CE679" t="s">
        <v>158</v>
      </c>
      <c r="CG679" t="s">
        <v>777</v>
      </c>
      <c r="CI679" t="s">
        <v>137</v>
      </c>
      <c r="CJ679" t="s">
        <v>137</v>
      </c>
      <c r="CM679" t="s">
        <v>279</v>
      </c>
      <c r="CN679">
        <v>0</v>
      </c>
      <c r="CO679">
        <v>0</v>
      </c>
      <c r="CP679">
        <v>0</v>
      </c>
      <c r="CQ679">
        <v>0</v>
      </c>
      <c r="CR679">
        <v>0</v>
      </c>
      <c r="CS679">
        <v>1</v>
      </c>
      <c r="CT679">
        <v>0</v>
      </c>
      <c r="CU679" t="s">
        <v>162</v>
      </c>
      <c r="CV679" t="s">
        <v>607</v>
      </c>
      <c r="CW679">
        <v>0</v>
      </c>
      <c r="CX679">
        <v>0</v>
      </c>
      <c r="CZ679">
        <v>5</v>
      </c>
      <c r="DA679">
        <v>5</v>
      </c>
      <c r="DB679">
        <v>10</v>
      </c>
      <c r="DC679">
        <v>3</v>
      </c>
      <c r="DD679">
        <v>10</v>
      </c>
      <c r="DE679">
        <v>3</v>
      </c>
      <c r="DF679">
        <v>0</v>
      </c>
      <c r="DG679">
        <v>10</v>
      </c>
      <c r="DH679">
        <v>5</v>
      </c>
      <c r="DI679">
        <v>5</v>
      </c>
      <c r="DJ679">
        <v>5</v>
      </c>
      <c r="DK679">
        <v>5</v>
      </c>
      <c r="DL679">
        <v>5</v>
      </c>
      <c r="DM679">
        <v>5</v>
      </c>
      <c r="DN679">
        <v>5</v>
      </c>
      <c r="DO679">
        <v>2</v>
      </c>
      <c r="DP679">
        <v>5</v>
      </c>
      <c r="DQ679">
        <v>10</v>
      </c>
      <c r="DR679">
        <v>0</v>
      </c>
      <c r="DS679">
        <v>0</v>
      </c>
      <c r="DT679">
        <v>3</v>
      </c>
      <c r="DU679">
        <v>0</v>
      </c>
      <c r="DV679">
        <v>0</v>
      </c>
      <c r="DW679">
        <v>0</v>
      </c>
      <c r="DX679">
        <v>0</v>
      </c>
      <c r="DY679">
        <v>0</v>
      </c>
      <c r="DZ679">
        <v>10</v>
      </c>
      <c r="EA679">
        <v>0</v>
      </c>
      <c r="EB679">
        <v>5</v>
      </c>
      <c r="EC679">
        <v>0</v>
      </c>
      <c r="ED679">
        <v>181</v>
      </c>
      <c r="EE679">
        <v>116</v>
      </c>
      <c r="EF679">
        <v>0.64088398218154896</v>
      </c>
      <c r="EG679" t="s">
        <v>163</v>
      </c>
      <c r="EH679">
        <v>25905</v>
      </c>
      <c r="EI679" t="s">
        <v>772</v>
      </c>
      <c r="EJ679" t="s">
        <v>302</v>
      </c>
    </row>
    <row r="680" spans="1:140" ht="15" hidden="1" x14ac:dyDescent="0.25">
      <c r="A680" t="s">
        <v>752</v>
      </c>
      <c r="B680" t="s">
        <v>753</v>
      </c>
      <c r="D680" t="s">
        <v>263</v>
      </c>
      <c r="E680">
        <v>45348</v>
      </c>
      <c r="F680">
        <v>25905</v>
      </c>
      <c r="G680" t="s">
        <v>538</v>
      </c>
      <c r="H680" t="s">
        <v>133</v>
      </c>
      <c r="I680" t="s">
        <v>166</v>
      </c>
      <c r="J680" t="s">
        <v>778</v>
      </c>
      <c r="K680">
        <v>95.2</v>
      </c>
      <c r="L680" t="s">
        <v>152</v>
      </c>
      <c r="S680">
        <v>19059455</v>
      </c>
      <c r="U680" t="s">
        <v>544</v>
      </c>
      <c r="V680">
        <v>2009</v>
      </c>
      <c r="W680" t="s">
        <v>290</v>
      </c>
      <c r="X680">
        <v>4319</v>
      </c>
      <c r="Y680">
        <v>100404</v>
      </c>
      <c r="AA680">
        <v>300.10000610351602</v>
      </c>
      <c r="AB680" t="s">
        <v>174</v>
      </c>
      <c r="AD680" t="s">
        <v>770</v>
      </c>
      <c r="AF680" t="s">
        <v>141</v>
      </c>
      <c r="AG680">
        <v>3</v>
      </c>
      <c r="AH680" t="s">
        <v>142</v>
      </c>
      <c r="AI680">
        <v>11</v>
      </c>
      <c r="AJ680" t="s">
        <v>163</v>
      </c>
      <c r="AK680">
        <v>98.199996948242202</v>
      </c>
      <c r="AM680" t="s">
        <v>137</v>
      </c>
      <c r="AN680" t="s">
        <v>539</v>
      </c>
      <c r="AO680" t="s">
        <v>137</v>
      </c>
      <c r="AQ680" t="s">
        <v>203</v>
      </c>
      <c r="AR680" t="s">
        <v>204</v>
      </c>
      <c r="AS680" t="s">
        <v>168</v>
      </c>
      <c r="AT680" t="s">
        <v>137</v>
      </c>
      <c r="AU680" t="s">
        <v>293</v>
      </c>
      <c r="AV680" t="s">
        <v>776</v>
      </c>
      <c r="AX680" t="s">
        <v>158</v>
      </c>
      <c r="AZ680" t="s">
        <v>185</v>
      </c>
      <c r="BA680">
        <v>10</v>
      </c>
      <c r="BB680" t="s">
        <v>296</v>
      </c>
      <c r="BD680">
        <v>10</v>
      </c>
      <c r="BE680" t="s">
        <v>296</v>
      </c>
      <c r="BG680" t="s">
        <v>137</v>
      </c>
      <c r="BH680" t="s">
        <v>166</v>
      </c>
      <c r="BJ680">
        <v>1</v>
      </c>
      <c r="BK680">
        <v>1</v>
      </c>
      <c r="BL680">
        <v>14</v>
      </c>
      <c r="BM680" t="s">
        <v>187</v>
      </c>
      <c r="BN680">
        <v>336</v>
      </c>
      <c r="BP680">
        <v>1</v>
      </c>
      <c r="BQ680">
        <v>2</v>
      </c>
      <c r="BR680" t="s">
        <v>153</v>
      </c>
      <c r="BS680">
        <v>2</v>
      </c>
      <c r="BT680" t="s">
        <v>153</v>
      </c>
      <c r="BU680">
        <v>1</v>
      </c>
      <c r="BV680" t="s">
        <v>155</v>
      </c>
      <c r="BW680">
        <v>1</v>
      </c>
      <c r="BX680" t="s">
        <v>133</v>
      </c>
      <c r="BY680">
        <v>1</v>
      </c>
      <c r="BZ680" t="s">
        <v>167</v>
      </c>
      <c r="CA680" t="s">
        <v>373</v>
      </c>
      <c r="CC680">
        <v>1</v>
      </c>
      <c r="CD680">
        <v>1</v>
      </c>
      <c r="CE680" t="s">
        <v>158</v>
      </c>
      <c r="CG680" t="s">
        <v>777</v>
      </c>
      <c r="CI680" t="s">
        <v>137</v>
      </c>
      <c r="CJ680" t="s">
        <v>137</v>
      </c>
      <c r="CM680" t="s">
        <v>279</v>
      </c>
      <c r="CN680">
        <v>0</v>
      </c>
      <c r="CO680">
        <v>0</v>
      </c>
      <c r="CP680">
        <v>0</v>
      </c>
      <c r="CQ680">
        <v>0</v>
      </c>
      <c r="CR680">
        <v>0</v>
      </c>
      <c r="CS680">
        <v>1</v>
      </c>
      <c r="CT680">
        <v>0</v>
      </c>
      <c r="CU680" t="s">
        <v>162</v>
      </c>
      <c r="CV680" t="s">
        <v>607</v>
      </c>
      <c r="CW680">
        <v>0</v>
      </c>
      <c r="CX680">
        <v>0</v>
      </c>
      <c r="CZ680">
        <v>5</v>
      </c>
      <c r="DA680">
        <v>5</v>
      </c>
      <c r="DB680">
        <v>10</v>
      </c>
      <c r="DC680">
        <v>3</v>
      </c>
      <c r="DD680">
        <v>10</v>
      </c>
      <c r="DE680">
        <v>3</v>
      </c>
      <c r="DF680">
        <v>0</v>
      </c>
      <c r="DG680">
        <v>10</v>
      </c>
      <c r="DH680">
        <v>5</v>
      </c>
      <c r="DI680">
        <v>5</v>
      </c>
      <c r="DJ680">
        <v>5</v>
      </c>
      <c r="DK680">
        <v>5</v>
      </c>
      <c r="DL680">
        <v>5</v>
      </c>
      <c r="DM680">
        <v>5</v>
      </c>
      <c r="DN680">
        <v>5</v>
      </c>
      <c r="DO680">
        <v>2</v>
      </c>
      <c r="DP680">
        <v>5</v>
      </c>
      <c r="DQ680">
        <v>10</v>
      </c>
      <c r="DR680">
        <v>0</v>
      </c>
      <c r="DS680">
        <v>0</v>
      </c>
      <c r="DT680">
        <v>3</v>
      </c>
      <c r="DU680">
        <v>0</v>
      </c>
      <c r="DV680">
        <v>0</v>
      </c>
      <c r="DW680">
        <v>0</v>
      </c>
      <c r="DX680">
        <v>0</v>
      </c>
      <c r="DY680">
        <v>0</v>
      </c>
      <c r="DZ680">
        <v>10</v>
      </c>
      <c r="EA680">
        <v>0</v>
      </c>
      <c r="EB680">
        <v>5</v>
      </c>
      <c r="EC680">
        <v>0</v>
      </c>
      <c r="ED680">
        <v>181</v>
      </c>
      <c r="EE680">
        <v>116</v>
      </c>
      <c r="EF680">
        <v>0.64088398218154896</v>
      </c>
      <c r="EG680" t="s">
        <v>163</v>
      </c>
      <c r="EH680">
        <v>25905</v>
      </c>
      <c r="EI680" t="s">
        <v>772</v>
      </c>
      <c r="EJ680" t="s">
        <v>302</v>
      </c>
    </row>
    <row r="681" spans="1:140" ht="15" hidden="1" x14ac:dyDescent="0.25">
      <c r="A681" t="s">
        <v>752</v>
      </c>
      <c r="B681" t="s">
        <v>753</v>
      </c>
      <c r="D681" t="s">
        <v>263</v>
      </c>
      <c r="E681">
        <v>45348</v>
      </c>
      <c r="F681">
        <v>25905</v>
      </c>
      <c r="G681" t="s">
        <v>538</v>
      </c>
      <c r="H681" t="s">
        <v>133</v>
      </c>
      <c r="I681" t="s">
        <v>166</v>
      </c>
      <c r="J681" t="s">
        <v>284</v>
      </c>
      <c r="K681">
        <v>2.4299999999999999E-2</v>
      </c>
      <c r="L681" t="s">
        <v>258</v>
      </c>
      <c r="S681">
        <v>19059455</v>
      </c>
      <c r="U681" t="s">
        <v>544</v>
      </c>
      <c r="V681">
        <v>2009</v>
      </c>
      <c r="W681" t="s">
        <v>290</v>
      </c>
      <c r="X681">
        <v>4319</v>
      </c>
      <c r="Y681">
        <v>100404</v>
      </c>
      <c r="AA681">
        <v>300.10000610351602</v>
      </c>
      <c r="AB681" t="s">
        <v>174</v>
      </c>
      <c r="AD681" t="s">
        <v>770</v>
      </c>
      <c r="AF681" t="s">
        <v>141</v>
      </c>
      <c r="AG681">
        <v>3</v>
      </c>
      <c r="AH681" t="s">
        <v>142</v>
      </c>
      <c r="AI681">
        <v>11</v>
      </c>
      <c r="AJ681" t="s">
        <v>163</v>
      </c>
      <c r="AK681">
        <v>98.199996948242202</v>
      </c>
      <c r="AM681" t="s">
        <v>137</v>
      </c>
      <c r="AN681" t="s">
        <v>539</v>
      </c>
      <c r="AO681" t="s">
        <v>137</v>
      </c>
      <c r="AQ681" t="s">
        <v>203</v>
      </c>
      <c r="AR681" t="s">
        <v>204</v>
      </c>
      <c r="AS681" t="s">
        <v>168</v>
      </c>
      <c r="AT681" t="s">
        <v>137</v>
      </c>
      <c r="AU681" t="s">
        <v>293</v>
      </c>
      <c r="AV681" t="s">
        <v>776</v>
      </c>
      <c r="AX681" t="s">
        <v>158</v>
      </c>
      <c r="AZ681" t="s">
        <v>185</v>
      </c>
      <c r="BA681">
        <v>10</v>
      </c>
      <c r="BB681" t="s">
        <v>296</v>
      </c>
      <c r="BD681">
        <v>10</v>
      </c>
      <c r="BE681" t="s">
        <v>296</v>
      </c>
      <c r="BG681" t="s">
        <v>137</v>
      </c>
      <c r="BH681" t="s">
        <v>166</v>
      </c>
      <c r="BJ681">
        <v>1</v>
      </c>
      <c r="BK681">
        <v>1</v>
      </c>
      <c r="BL681">
        <v>14</v>
      </c>
      <c r="BM681" t="s">
        <v>187</v>
      </c>
      <c r="BN681">
        <v>336</v>
      </c>
      <c r="BP681">
        <v>1</v>
      </c>
      <c r="BQ681">
        <v>2</v>
      </c>
      <c r="BR681" t="s">
        <v>153</v>
      </c>
      <c r="BS681">
        <v>2</v>
      </c>
      <c r="BT681" t="s">
        <v>153</v>
      </c>
      <c r="BU681">
        <v>1</v>
      </c>
      <c r="BV681" t="s">
        <v>155</v>
      </c>
      <c r="BW681">
        <v>1</v>
      </c>
      <c r="BX681" t="s">
        <v>133</v>
      </c>
      <c r="BY681">
        <v>1</v>
      </c>
      <c r="BZ681" t="s">
        <v>167</v>
      </c>
      <c r="CA681" t="s">
        <v>373</v>
      </c>
      <c r="CC681">
        <v>1</v>
      </c>
      <c r="CD681">
        <v>1</v>
      </c>
      <c r="CE681" t="s">
        <v>158</v>
      </c>
      <c r="CG681" t="s">
        <v>777</v>
      </c>
      <c r="CI681" t="s">
        <v>137</v>
      </c>
      <c r="CJ681" t="s">
        <v>137</v>
      </c>
      <c r="CM681" t="s">
        <v>279</v>
      </c>
      <c r="CN681">
        <v>0</v>
      </c>
      <c r="CO681">
        <v>0</v>
      </c>
      <c r="CP681">
        <v>0</v>
      </c>
      <c r="CQ681">
        <v>0</v>
      </c>
      <c r="CR681">
        <v>0</v>
      </c>
      <c r="CS681">
        <v>1</v>
      </c>
      <c r="CT681">
        <v>0</v>
      </c>
      <c r="CU681" t="s">
        <v>162</v>
      </c>
      <c r="CV681" t="s">
        <v>607</v>
      </c>
      <c r="CW681">
        <v>0</v>
      </c>
      <c r="CX681">
        <v>0</v>
      </c>
      <c r="CZ681">
        <v>5</v>
      </c>
      <c r="DA681">
        <v>5</v>
      </c>
      <c r="DB681">
        <v>10</v>
      </c>
      <c r="DC681">
        <v>3</v>
      </c>
      <c r="DD681">
        <v>10</v>
      </c>
      <c r="DE681">
        <v>3</v>
      </c>
      <c r="DF681">
        <v>0</v>
      </c>
      <c r="DG681">
        <v>10</v>
      </c>
      <c r="DH681">
        <v>5</v>
      </c>
      <c r="DI681">
        <v>5</v>
      </c>
      <c r="DJ681">
        <v>5</v>
      </c>
      <c r="DK681">
        <v>5</v>
      </c>
      <c r="DL681">
        <v>5</v>
      </c>
      <c r="DM681">
        <v>5</v>
      </c>
      <c r="DN681">
        <v>5</v>
      </c>
      <c r="DO681">
        <v>2</v>
      </c>
      <c r="DP681">
        <v>5</v>
      </c>
      <c r="DQ681">
        <v>10</v>
      </c>
      <c r="DR681">
        <v>0</v>
      </c>
      <c r="DS681">
        <v>0</v>
      </c>
      <c r="DT681">
        <v>3</v>
      </c>
      <c r="DU681">
        <v>0</v>
      </c>
      <c r="DV681">
        <v>0</v>
      </c>
      <c r="DW681">
        <v>0</v>
      </c>
      <c r="DX681">
        <v>0</v>
      </c>
      <c r="DY681">
        <v>0</v>
      </c>
      <c r="DZ681">
        <v>10</v>
      </c>
      <c r="EA681">
        <v>0</v>
      </c>
      <c r="EB681">
        <v>5</v>
      </c>
      <c r="EC681">
        <v>0</v>
      </c>
      <c r="ED681">
        <v>181</v>
      </c>
      <c r="EE681">
        <v>116</v>
      </c>
      <c r="EF681">
        <v>0.64088398218154896</v>
      </c>
      <c r="EG681" t="s">
        <v>163</v>
      </c>
      <c r="EH681">
        <v>25905</v>
      </c>
      <c r="EI681" t="s">
        <v>772</v>
      </c>
      <c r="EJ681" t="s">
        <v>302</v>
      </c>
    </row>
    <row r="682" spans="1:140" ht="15" hidden="1" x14ac:dyDescent="0.25">
      <c r="A682" t="s">
        <v>261</v>
      </c>
      <c r="B682" t="s">
        <v>262</v>
      </c>
      <c r="D682" t="s">
        <v>263</v>
      </c>
      <c r="E682">
        <v>45348</v>
      </c>
      <c r="F682">
        <v>23564</v>
      </c>
      <c r="G682" t="s">
        <v>169</v>
      </c>
      <c r="H682" t="s">
        <v>133</v>
      </c>
      <c r="I682" t="s">
        <v>134</v>
      </c>
      <c r="J682" t="s">
        <v>255</v>
      </c>
      <c r="K682">
        <v>55.67</v>
      </c>
      <c r="L682" t="s">
        <v>253</v>
      </c>
      <c r="P682" t="s">
        <v>256</v>
      </c>
      <c r="S682">
        <v>18353799</v>
      </c>
      <c r="U682" t="s">
        <v>138</v>
      </c>
      <c r="V682">
        <v>2008</v>
      </c>
      <c r="W682" t="s">
        <v>139</v>
      </c>
      <c r="X682">
        <v>1978</v>
      </c>
      <c r="Y682">
        <v>49560</v>
      </c>
      <c r="AA682">
        <v>214.03900146484401</v>
      </c>
      <c r="AB682" t="s">
        <v>137</v>
      </c>
      <c r="AD682" t="s">
        <v>140</v>
      </c>
      <c r="AF682" t="s">
        <v>141</v>
      </c>
      <c r="AG682">
        <v>3</v>
      </c>
      <c r="AH682" t="s">
        <v>142</v>
      </c>
      <c r="AI682">
        <v>7</v>
      </c>
      <c r="AJ682" t="s">
        <v>170</v>
      </c>
      <c r="AM682" t="s">
        <v>137</v>
      </c>
      <c r="AN682" t="s">
        <v>171</v>
      </c>
      <c r="AO682" t="s">
        <v>137</v>
      </c>
      <c r="AP682" t="s">
        <v>144</v>
      </c>
      <c r="AQ682" t="s">
        <v>145</v>
      </c>
      <c r="AR682" t="s">
        <v>137</v>
      </c>
      <c r="AS682" t="s">
        <v>146</v>
      </c>
      <c r="AT682" t="s">
        <v>137</v>
      </c>
      <c r="AW682" t="s">
        <v>172</v>
      </c>
      <c r="AX682" t="s">
        <v>148</v>
      </c>
      <c r="AY682">
        <v>2.9999999329447701E-2</v>
      </c>
      <c r="AZ682" t="s">
        <v>149</v>
      </c>
      <c r="BA682">
        <v>100</v>
      </c>
      <c r="BB682" t="s">
        <v>150</v>
      </c>
      <c r="BD682">
        <v>0.10000000149011599</v>
      </c>
      <c r="BE682" t="s">
        <v>151</v>
      </c>
      <c r="BF682" t="s">
        <v>137</v>
      </c>
      <c r="BG682" t="s">
        <v>137</v>
      </c>
      <c r="BH682" t="s">
        <v>134</v>
      </c>
      <c r="BJ682">
        <v>1</v>
      </c>
      <c r="BK682">
        <v>0</v>
      </c>
      <c r="BL682">
        <v>96</v>
      </c>
      <c r="BM682" t="s">
        <v>152</v>
      </c>
      <c r="BN682">
        <v>96</v>
      </c>
      <c r="BP682">
        <v>1</v>
      </c>
      <c r="BQ682">
        <v>10</v>
      </c>
      <c r="BR682" t="s">
        <v>153</v>
      </c>
      <c r="BS682">
        <v>10</v>
      </c>
      <c r="BT682" t="s">
        <v>154</v>
      </c>
      <c r="BU682">
        <v>1</v>
      </c>
      <c r="BV682" t="s">
        <v>155</v>
      </c>
      <c r="BW682">
        <v>1</v>
      </c>
      <c r="BX682" t="s">
        <v>133</v>
      </c>
      <c r="BY682">
        <v>1</v>
      </c>
      <c r="BZ682" t="s">
        <v>156</v>
      </c>
      <c r="CA682" t="s">
        <v>157</v>
      </c>
      <c r="CC682">
        <v>1</v>
      </c>
      <c r="CD682">
        <v>0</v>
      </c>
      <c r="CE682" t="s">
        <v>158</v>
      </c>
      <c r="CG682" t="s">
        <v>176</v>
      </c>
      <c r="CI682" t="s">
        <v>137</v>
      </c>
      <c r="CJ682" t="s">
        <v>137</v>
      </c>
      <c r="CK682" t="s">
        <v>174</v>
      </c>
      <c r="CL682" t="s">
        <v>137</v>
      </c>
      <c r="CM682" t="s">
        <v>161</v>
      </c>
      <c r="CN682">
        <v>0</v>
      </c>
      <c r="CO682">
        <v>1</v>
      </c>
      <c r="CP682">
        <v>1</v>
      </c>
      <c r="CQ682">
        <v>0</v>
      </c>
      <c r="CR682">
        <v>0</v>
      </c>
      <c r="CS682">
        <v>1</v>
      </c>
      <c r="CT682">
        <v>1</v>
      </c>
      <c r="CU682" t="s">
        <v>162</v>
      </c>
      <c r="CW682">
        <v>0</v>
      </c>
      <c r="CX682">
        <v>0</v>
      </c>
      <c r="CZ682">
        <v>5</v>
      </c>
      <c r="DA682">
        <v>5</v>
      </c>
      <c r="DB682">
        <v>6</v>
      </c>
      <c r="DC682">
        <v>1</v>
      </c>
      <c r="DD682">
        <v>10</v>
      </c>
      <c r="DE682">
        <v>5</v>
      </c>
      <c r="DF682">
        <v>3</v>
      </c>
      <c r="DG682">
        <v>10</v>
      </c>
      <c r="DH682">
        <v>5</v>
      </c>
      <c r="DI682">
        <v>5</v>
      </c>
      <c r="DJ682">
        <v>5</v>
      </c>
      <c r="DK682">
        <v>5</v>
      </c>
      <c r="DL682">
        <v>5</v>
      </c>
      <c r="DM682">
        <v>5</v>
      </c>
      <c r="DN682">
        <v>0</v>
      </c>
      <c r="DO682">
        <v>2</v>
      </c>
      <c r="DP682">
        <v>5</v>
      </c>
      <c r="DQ682">
        <v>10</v>
      </c>
      <c r="DR682">
        <v>5</v>
      </c>
      <c r="DS682">
        <v>10</v>
      </c>
      <c r="DT682">
        <v>10</v>
      </c>
      <c r="DU682">
        <v>0</v>
      </c>
      <c r="DV682">
        <v>4</v>
      </c>
      <c r="DW682">
        <v>5</v>
      </c>
      <c r="DX682">
        <v>0</v>
      </c>
      <c r="DY682">
        <v>0</v>
      </c>
      <c r="DZ682">
        <v>10</v>
      </c>
      <c r="EA682">
        <v>5</v>
      </c>
      <c r="EB682">
        <v>5</v>
      </c>
      <c r="EC682">
        <v>0</v>
      </c>
      <c r="ED682">
        <v>196</v>
      </c>
      <c r="EE682">
        <v>146</v>
      </c>
      <c r="EF682">
        <v>0.744897961616516</v>
      </c>
      <c r="EG682" t="s">
        <v>163</v>
      </c>
      <c r="EH682">
        <v>23564</v>
      </c>
      <c r="EI682" t="s">
        <v>175</v>
      </c>
      <c r="EJ682" t="s">
        <v>165</v>
      </c>
    </row>
    <row r="683" spans="1:140" ht="15" hidden="1" x14ac:dyDescent="0.25">
      <c r="A683" t="s">
        <v>948</v>
      </c>
      <c r="B683" t="s">
        <v>949</v>
      </c>
      <c r="D683" t="s">
        <v>263</v>
      </c>
      <c r="E683">
        <v>9172024</v>
      </c>
      <c r="F683">
        <v>24336</v>
      </c>
      <c r="G683" t="s">
        <v>169</v>
      </c>
      <c r="H683" t="s">
        <v>133</v>
      </c>
      <c r="I683" t="s">
        <v>166</v>
      </c>
      <c r="J683" t="s">
        <v>135</v>
      </c>
      <c r="K683" s="7">
        <v>0.25</v>
      </c>
      <c r="L683" t="s">
        <v>136</v>
      </c>
      <c r="P683" t="s">
        <v>137</v>
      </c>
      <c r="S683">
        <v>25422127</v>
      </c>
      <c r="U683" t="s">
        <v>271</v>
      </c>
      <c r="V683">
        <v>2015</v>
      </c>
      <c r="W683" t="s">
        <v>139</v>
      </c>
      <c r="X683">
        <v>2750</v>
      </c>
      <c r="Y683">
        <v>50374</v>
      </c>
      <c r="AA683">
        <v>514.08599853515602</v>
      </c>
      <c r="AB683" t="s">
        <v>137</v>
      </c>
      <c r="AD683" t="s">
        <v>952</v>
      </c>
      <c r="AE683">
        <v>514.08599853515602</v>
      </c>
      <c r="AF683" t="s">
        <v>141</v>
      </c>
      <c r="AG683">
        <v>9</v>
      </c>
      <c r="AH683" t="s">
        <v>163</v>
      </c>
      <c r="AI683">
        <v>6</v>
      </c>
      <c r="AJ683" t="s">
        <v>170</v>
      </c>
      <c r="AM683" t="s">
        <v>137</v>
      </c>
      <c r="AN683" t="s">
        <v>273</v>
      </c>
      <c r="AO683" t="s">
        <v>137</v>
      </c>
      <c r="AP683" t="s">
        <v>274</v>
      </c>
      <c r="AQ683" t="s">
        <v>145</v>
      </c>
      <c r="AR683" t="s">
        <v>137</v>
      </c>
      <c r="AS683" t="s">
        <v>168</v>
      </c>
      <c r="AT683" t="s">
        <v>137</v>
      </c>
      <c r="AW683" t="s">
        <v>275</v>
      </c>
      <c r="AX683" t="s">
        <v>148</v>
      </c>
      <c r="AY683">
        <v>2.5000000372528999E-2</v>
      </c>
      <c r="AZ683" t="s">
        <v>149</v>
      </c>
      <c r="BA683">
        <v>0.313</v>
      </c>
      <c r="BB683" t="s">
        <v>276</v>
      </c>
      <c r="BD683">
        <v>1.60908995894715E-4</v>
      </c>
      <c r="BE683" t="s">
        <v>151</v>
      </c>
      <c r="BF683" t="s">
        <v>277</v>
      </c>
      <c r="BG683" t="s">
        <v>204</v>
      </c>
      <c r="BH683" t="s">
        <v>166</v>
      </c>
      <c r="BJ683">
        <v>1</v>
      </c>
      <c r="BK683">
        <v>1</v>
      </c>
      <c r="BL683">
        <v>24</v>
      </c>
      <c r="BM683" t="s">
        <v>152</v>
      </c>
      <c r="BN683">
        <v>24</v>
      </c>
      <c r="BP683">
        <v>1</v>
      </c>
      <c r="BQ683">
        <v>10</v>
      </c>
      <c r="BR683" t="s">
        <v>153</v>
      </c>
      <c r="BS683">
        <v>10</v>
      </c>
      <c r="BT683" t="s">
        <v>154</v>
      </c>
      <c r="BU683">
        <v>1</v>
      </c>
      <c r="BV683" t="s">
        <v>155</v>
      </c>
      <c r="BW683">
        <v>1</v>
      </c>
      <c r="BX683" t="s">
        <v>133</v>
      </c>
      <c r="BY683">
        <v>1</v>
      </c>
      <c r="BZ683" t="s">
        <v>278</v>
      </c>
      <c r="CA683">
        <v>0.211122685</v>
      </c>
      <c r="CC683">
        <v>1</v>
      </c>
      <c r="CD683">
        <v>1</v>
      </c>
      <c r="CE683" t="s">
        <v>158</v>
      </c>
      <c r="CG683" t="s">
        <v>176</v>
      </c>
      <c r="CI683" t="s">
        <v>137</v>
      </c>
      <c r="CM683" t="s">
        <v>279</v>
      </c>
      <c r="CN683">
        <v>0</v>
      </c>
      <c r="CO683">
        <v>0</v>
      </c>
      <c r="CP683">
        <v>0</v>
      </c>
      <c r="CQ683">
        <v>1</v>
      </c>
      <c r="CR683">
        <v>1</v>
      </c>
      <c r="CS683">
        <v>1</v>
      </c>
      <c r="CT683">
        <v>0</v>
      </c>
      <c r="CU683" t="s">
        <v>162</v>
      </c>
      <c r="CW683">
        <v>0</v>
      </c>
      <c r="CX683">
        <v>0</v>
      </c>
      <c r="CZ683">
        <v>5</v>
      </c>
      <c r="DA683">
        <v>10</v>
      </c>
      <c r="DB683">
        <v>6</v>
      </c>
      <c r="DC683">
        <v>1</v>
      </c>
      <c r="DD683">
        <v>10</v>
      </c>
      <c r="DE683">
        <v>5</v>
      </c>
      <c r="DF683">
        <v>3</v>
      </c>
      <c r="DG683">
        <v>5</v>
      </c>
      <c r="DH683">
        <v>5</v>
      </c>
      <c r="DI683">
        <v>5</v>
      </c>
      <c r="DJ683">
        <v>5</v>
      </c>
      <c r="DK683">
        <v>5</v>
      </c>
      <c r="DL683">
        <v>5</v>
      </c>
      <c r="DM683">
        <v>5</v>
      </c>
      <c r="DN683">
        <v>5</v>
      </c>
      <c r="DO683">
        <v>2</v>
      </c>
      <c r="DP683">
        <v>5</v>
      </c>
      <c r="DQ683">
        <v>0</v>
      </c>
      <c r="DR683">
        <v>0</v>
      </c>
      <c r="DS683">
        <v>0</v>
      </c>
      <c r="DT683">
        <v>3</v>
      </c>
      <c r="DU683">
        <v>0</v>
      </c>
      <c r="DV683">
        <v>0</v>
      </c>
      <c r="DW683">
        <v>0</v>
      </c>
      <c r="DX683">
        <v>5</v>
      </c>
      <c r="DY683">
        <v>2</v>
      </c>
      <c r="DZ683">
        <v>10</v>
      </c>
      <c r="EA683">
        <v>0</v>
      </c>
      <c r="EB683">
        <v>5</v>
      </c>
      <c r="EC683">
        <v>0</v>
      </c>
      <c r="ED683">
        <v>181</v>
      </c>
      <c r="EE683">
        <v>112</v>
      </c>
      <c r="EF683">
        <v>0.61878454685211204</v>
      </c>
      <c r="EG683" t="s">
        <v>163</v>
      </c>
      <c r="EH683">
        <v>24336</v>
      </c>
      <c r="EI683" t="s">
        <v>280</v>
      </c>
      <c r="EJ683" t="s">
        <v>165</v>
      </c>
    </row>
    <row r="684" spans="1:140" ht="15" hidden="1" x14ac:dyDescent="0.25">
      <c r="A684" t="s">
        <v>752</v>
      </c>
      <c r="B684" t="s">
        <v>753</v>
      </c>
      <c r="D684" t="s">
        <v>263</v>
      </c>
      <c r="E684">
        <v>45348</v>
      </c>
      <c r="F684">
        <v>25906</v>
      </c>
      <c r="G684" t="s">
        <v>538</v>
      </c>
      <c r="H684" t="s">
        <v>133</v>
      </c>
      <c r="I684" t="s">
        <v>166</v>
      </c>
      <c r="J684" t="s">
        <v>773</v>
      </c>
      <c r="K684">
        <v>5.5030000000000003E-2</v>
      </c>
      <c r="L684" t="s">
        <v>251</v>
      </c>
      <c r="S684">
        <v>19059455</v>
      </c>
      <c r="U684" t="s">
        <v>544</v>
      </c>
      <c r="V684">
        <v>2009</v>
      </c>
      <c r="W684" t="s">
        <v>290</v>
      </c>
      <c r="X684">
        <v>4320</v>
      </c>
      <c r="Y684">
        <v>100405</v>
      </c>
      <c r="AA684">
        <v>300.10000610351602</v>
      </c>
      <c r="AB684" t="s">
        <v>174</v>
      </c>
      <c r="AD684" t="s">
        <v>770</v>
      </c>
      <c r="AF684" t="s">
        <v>141</v>
      </c>
      <c r="AG684">
        <v>3</v>
      </c>
      <c r="AH684" t="s">
        <v>142</v>
      </c>
      <c r="AI684">
        <v>11</v>
      </c>
      <c r="AJ684" t="s">
        <v>163</v>
      </c>
      <c r="AK684">
        <v>98.199996948242202</v>
      </c>
      <c r="AM684" t="s">
        <v>137</v>
      </c>
      <c r="AN684" t="s">
        <v>539</v>
      </c>
      <c r="AO684" t="s">
        <v>137</v>
      </c>
      <c r="AQ684" t="s">
        <v>203</v>
      </c>
      <c r="AR684" t="s">
        <v>204</v>
      </c>
      <c r="AS684" t="s">
        <v>146</v>
      </c>
      <c r="AT684" t="s">
        <v>137</v>
      </c>
      <c r="AU684" t="s">
        <v>293</v>
      </c>
      <c r="AV684" t="s">
        <v>776</v>
      </c>
      <c r="AX684" t="s">
        <v>158</v>
      </c>
      <c r="AZ684" t="s">
        <v>185</v>
      </c>
      <c r="BA684">
        <v>10</v>
      </c>
      <c r="BB684" t="s">
        <v>296</v>
      </c>
      <c r="BD684">
        <v>10</v>
      </c>
      <c r="BE684" t="s">
        <v>296</v>
      </c>
      <c r="BG684" t="s">
        <v>137</v>
      </c>
      <c r="BH684" t="s">
        <v>166</v>
      </c>
      <c r="BJ684">
        <v>1</v>
      </c>
      <c r="BK684">
        <v>1</v>
      </c>
      <c r="BL684">
        <v>14</v>
      </c>
      <c r="BM684" t="s">
        <v>187</v>
      </c>
      <c r="BN684">
        <v>336</v>
      </c>
      <c r="BP684">
        <v>1</v>
      </c>
      <c r="BQ684">
        <v>2</v>
      </c>
      <c r="BR684" t="s">
        <v>153</v>
      </c>
      <c r="BS684">
        <v>2</v>
      </c>
      <c r="BT684" t="s">
        <v>153</v>
      </c>
      <c r="BU684">
        <v>1</v>
      </c>
      <c r="BV684" t="s">
        <v>155</v>
      </c>
      <c r="BW684">
        <v>1</v>
      </c>
      <c r="BX684" t="s">
        <v>133</v>
      </c>
      <c r="BY684">
        <v>1</v>
      </c>
      <c r="BZ684" t="s">
        <v>167</v>
      </c>
      <c r="CA684" t="s">
        <v>373</v>
      </c>
      <c r="CC684">
        <v>1</v>
      </c>
      <c r="CD684">
        <v>1</v>
      </c>
      <c r="CE684" t="s">
        <v>158</v>
      </c>
      <c r="CG684" t="s">
        <v>777</v>
      </c>
      <c r="CI684" t="s">
        <v>137</v>
      </c>
      <c r="CJ684" t="s">
        <v>137</v>
      </c>
      <c r="CM684" t="s">
        <v>279</v>
      </c>
      <c r="CN684">
        <v>0</v>
      </c>
      <c r="CO684">
        <v>0</v>
      </c>
      <c r="CP684">
        <v>0</v>
      </c>
      <c r="CQ684">
        <v>0</v>
      </c>
      <c r="CR684">
        <v>0</v>
      </c>
      <c r="CS684">
        <v>1</v>
      </c>
      <c r="CT684">
        <v>0</v>
      </c>
      <c r="CU684" t="s">
        <v>162</v>
      </c>
      <c r="CV684" t="s">
        <v>607</v>
      </c>
      <c r="CW684">
        <v>0</v>
      </c>
      <c r="CX684">
        <v>0</v>
      </c>
      <c r="CZ684">
        <v>5</v>
      </c>
      <c r="DA684">
        <v>5</v>
      </c>
      <c r="DB684">
        <v>10</v>
      </c>
      <c r="DC684">
        <v>3</v>
      </c>
      <c r="DD684">
        <v>10</v>
      </c>
      <c r="DE684">
        <v>3</v>
      </c>
      <c r="DF684">
        <v>0</v>
      </c>
      <c r="DG684">
        <v>10</v>
      </c>
      <c r="DH684">
        <v>5</v>
      </c>
      <c r="DI684">
        <v>5</v>
      </c>
      <c r="DJ684">
        <v>5</v>
      </c>
      <c r="DK684">
        <v>5</v>
      </c>
      <c r="DL684">
        <v>5</v>
      </c>
      <c r="DM684">
        <v>5</v>
      </c>
      <c r="DN684">
        <v>5</v>
      </c>
      <c r="DO684">
        <v>2</v>
      </c>
      <c r="DP684">
        <v>5</v>
      </c>
      <c r="DQ684">
        <v>10</v>
      </c>
      <c r="DR684">
        <v>0</v>
      </c>
      <c r="DS684">
        <v>0</v>
      </c>
      <c r="DT684">
        <v>3</v>
      </c>
      <c r="DU684">
        <v>0</v>
      </c>
      <c r="DV684">
        <v>0</v>
      </c>
      <c r="DW684">
        <v>0</v>
      </c>
      <c r="DX684">
        <v>0</v>
      </c>
      <c r="DY684">
        <v>0</v>
      </c>
      <c r="DZ684">
        <v>10</v>
      </c>
      <c r="EA684">
        <v>0</v>
      </c>
      <c r="EB684">
        <v>5</v>
      </c>
      <c r="EC684">
        <v>0</v>
      </c>
      <c r="ED684">
        <v>181</v>
      </c>
      <c r="EE684">
        <v>116</v>
      </c>
      <c r="EF684">
        <v>0.64088398218154896</v>
      </c>
      <c r="EG684" t="s">
        <v>163</v>
      </c>
      <c r="EH684">
        <v>25906</v>
      </c>
      <c r="EI684" t="s">
        <v>772</v>
      </c>
      <c r="EJ684" t="s">
        <v>302</v>
      </c>
    </row>
    <row r="685" spans="1:140" ht="15" hidden="1" x14ac:dyDescent="0.25">
      <c r="A685" t="s">
        <v>752</v>
      </c>
      <c r="B685" t="s">
        <v>753</v>
      </c>
      <c r="D685" t="s">
        <v>263</v>
      </c>
      <c r="E685">
        <v>45348</v>
      </c>
      <c r="F685">
        <v>25906</v>
      </c>
      <c r="G685" t="s">
        <v>538</v>
      </c>
      <c r="H685" t="s">
        <v>133</v>
      </c>
      <c r="I685" t="s">
        <v>166</v>
      </c>
      <c r="J685" t="s">
        <v>397</v>
      </c>
      <c r="K685">
        <v>1.28</v>
      </c>
      <c r="L685" t="s">
        <v>152</v>
      </c>
      <c r="S685">
        <v>19059455</v>
      </c>
      <c r="U685" t="s">
        <v>544</v>
      </c>
      <c r="V685">
        <v>2009</v>
      </c>
      <c r="W685" t="s">
        <v>290</v>
      </c>
      <c r="X685">
        <v>4320</v>
      </c>
      <c r="Y685">
        <v>100405</v>
      </c>
      <c r="AA685">
        <v>300.10000610351602</v>
      </c>
      <c r="AB685" t="s">
        <v>174</v>
      </c>
      <c r="AD685" t="s">
        <v>770</v>
      </c>
      <c r="AF685" t="s">
        <v>141</v>
      </c>
      <c r="AG685">
        <v>3</v>
      </c>
      <c r="AH685" t="s">
        <v>142</v>
      </c>
      <c r="AI685">
        <v>11</v>
      </c>
      <c r="AJ685" t="s">
        <v>163</v>
      </c>
      <c r="AK685">
        <v>98.199996948242202</v>
      </c>
      <c r="AM685" t="s">
        <v>137</v>
      </c>
      <c r="AN685" t="s">
        <v>539</v>
      </c>
      <c r="AO685" t="s">
        <v>137</v>
      </c>
      <c r="AQ685" t="s">
        <v>203</v>
      </c>
      <c r="AR685" t="s">
        <v>204</v>
      </c>
      <c r="AS685" t="s">
        <v>146</v>
      </c>
      <c r="AT685" t="s">
        <v>137</v>
      </c>
      <c r="AU685" t="s">
        <v>293</v>
      </c>
      <c r="AV685" t="s">
        <v>776</v>
      </c>
      <c r="AX685" t="s">
        <v>158</v>
      </c>
      <c r="AZ685" t="s">
        <v>185</v>
      </c>
      <c r="BA685">
        <v>10</v>
      </c>
      <c r="BB685" t="s">
        <v>296</v>
      </c>
      <c r="BD685">
        <v>10</v>
      </c>
      <c r="BE685" t="s">
        <v>296</v>
      </c>
      <c r="BG685" t="s">
        <v>137</v>
      </c>
      <c r="BH685" t="s">
        <v>166</v>
      </c>
      <c r="BJ685">
        <v>1</v>
      </c>
      <c r="BK685">
        <v>1</v>
      </c>
      <c r="BL685">
        <v>14</v>
      </c>
      <c r="BM685" t="s">
        <v>187</v>
      </c>
      <c r="BN685">
        <v>336</v>
      </c>
      <c r="BP685">
        <v>1</v>
      </c>
      <c r="BQ685">
        <v>2</v>
      </c>
      <c r="BR685" t="s">
        <v>153</v>
      </c>
      <c r="BS685">
        <v>2</v>
      </c>
      <c r="BT685" t="s">
        <v>153</v>
      </c>
      <c r="BU685">
        <v>1</v>
      </c>
      <c r="BV685" t="s">
        <v>155</v>
      </c>
      <c r="BW685">
        <v>1</v>
      </c>
      <c r="BX685" t="s">
        <v>133</v>
      </c>
      <c r="BY685">
        <v>1</v>
      </c>
      <c r="BZ685" t="s">
        <v>167</v>
      </c>
      <c r="CA685" t="s">
        <v>373</v>
      </c>
      <c r="CC685">
        <v>1</v>
      </c>
      <c r="CD685">
        <v>1</v>
      </c>
      <c r="CE685" t="s">
        <v>158</v>
      </c>
      <c r="CG685" t="s">
        <v>777</v>
      </c>
      <c r="CI685" t="s">
        <v>137</v>
      </c>
      <c r="CJ685" t="s">
        <v>137</v>
      </c>
      <c r="CM685" t="s">
        <v>279</v>
      </c>
      <c r="CN685">
        <v>0</v>
      </c>
      <c r="CO685">
        <v>0</v>
      </c>
      <c r="CP685">
        <v>0</v>
      </c>
      <c r="CQ685">
        <v>0</v>
      </c>
      <c r="CR685">
        <v>0</v>
      </c>
      <c r="CS685">
        <v>1</v>
      </c>
      <c r="CT685">
        <v>0</v>
      </c>
      <c r="CU685" t="s">
        <v>162</v>
      </c>
      <c r="CV685" t="s">
        <v>607</v>
      </c>
      <c r="CW685">
        <v>0</v>
      </c>
      <c r="CX685">
        <v>0</v>
      </c>
      <c r="CZ685">
        <v>5</v>
      </c>
      <c r="DA685">
        <v>5</v>
      </c>
      <c r="DB685">
        <v>10</v>
      </c>
      <c r="DC685">
        <v>3</v>
      </c>
      <c r="DD685">
        <v>10</v>
      </c>
      <c r="DE685">
        <v>3</v>
      </c>
      <c r="DF685">
        <v>0</v>
      </c>
      <c r="DG685">
        <v>10</v>
      </c>
      <c r="DH685">
        <v>5</v>
      </c>
      <c r="DI685">
        <v>5</v>
      </c>
      <c r="DJ685">
        <v>5</v>
      </c>
      <c r="DK685">
        <v>5</v>
      </c>
      <c r="DL685">
        <v>5</v>
      </c>
      <c r="DM685">
        <v>5</v>
      </c>
      <c r="DN685">
        <v>5</v>
      </c>
      <c r="DO685">
        <v>2</v>
      </c>
      <c r="DP685">
        <v>5</v>
      </c>
      <c r="DQ685">
        <v>10</v>
      </c>
      <c r="DR685">
        <v>0</v>
      </c>
      <c r="DS685">
        <v>0</v>
      </c>
      <c r="DT685">
        <v>3</v>
      </c>
      <c r="DU685">
        <v>0</v>
      </c>
      <c r="DV685">
        <v>0</v>
      </c>
      <c r="DW685">
        <v>0</v>
      </c>
      <c r="DX685">
        <v>0</v>
      </c>
      <c r="DY685">
        <v>0</v>
      </c>
      <c r="DZ685">
        <v>10</v>
      </c>
      <c r="EA685">
        <v>0</v>
      </c>
      <c r="EB685">
        <v>5</v>
      </c>
      <c r="EC685">
        <v>0</v>
      </c>
      <c r="ED685">
        <v>181</v>
      </c>
      <c r="EE685">
        <v>116</v>
      </c>
      <c r="EF685">
        <v>0.64088398218154896</v>
      </c>
      <c r="EG685" t="s">
        <v>163</v>
      </c>
      <c r="EH685">
        <v>25906</v>
      </c>
      <c r="EI685" t="s">
        <v>772</v>
      </c>
      <c r="EJ685" t="s">
        <v>302</v>
      </c>
    </row>
    <row r="686" spans="1:140" ht="15" hidden="1" x14ac:dyDescent="0.25">
      <c r="A686" t="s">
        <v>752</v>
      </c>
      <c r="B686" t="s">
        <v>753</v>
      </c>
      <c r="D686" t="s">
        <v>263</v>
      </c>
      <c r="E686">
        <v>45348</v>
      </c>
      <c r="F686">
        <v>25906</v>
      </c>
      <c r="G686" t="s">
        <v>538</v>
      </c>
      <c r="H686" t="s">
        <v>133</v>
      </c>
      <c r="I686" t="s">
        <v>166</v>
      </c>
      <c r="J686" t="s">
        <v>303</v>
      </c>
      <c r="K686">
        <v>11.28</v>
      </c>
      <c r="L686" t="s">
        <v>152</v>
      </c>
      <c r="S686">
        <v>19059455</v>
      </c>
      <c r="U686" t="s">
        <v>544</v>
      </c>
      <c r="V686">
        <v>2009</v>
      </c>
      <c r="W686" t="s">
        <v>290</v>
      </c>
      <c r="X686">
        <v>4320</v>
      </c>
      <c r="Y686">
        <v>100405</v>
      </c>
      <c r="AA686">
        <v>300.10000610351602</v>
      </c>
      <c r="AB686" t="s">
        <v>174</v>
      </c>
      <c r="AD686" t="s">
        <v>770</v>
      </c>
      <c r="AF686" t="s">
        <v>141</v>
      </c>
      <c r="AG686">
        <v>3</v>
      </c>
      <c r="AH686" t="s">
        <v>142</v>
      </c>
      <c r="AI686">
        <v>11</v>
      </c>
      <c r="AJ686" t="s">
        <v>163</v>
      </c>
      <c r="AK686">
        <v>98.199996948242202</v>
      </c>
      <c r="AM686" t="s">
        <v>137</v>
      </c>
      <c r="AN686" t="s">
        <v>539</v>
      </c>
      <c r="AO686" t="s">
        <v>137</v>
      </c>
      <c r="AQ686" t="s">
        <v>203</v>
      </c>
      <c r="AR686" t="s">
        <v>204</v>
      </c>
      <c r="AS686" t="s">
        <v>146</v>
      </c>
      <c r="AT686" t="s">
        <v>137</v>
      </c>
      <c r="AU686" t="s">
        <v>293</v>
      </c>
      <c r="AV686" t="s">
        <v>776</v>
      </c>
      <c r="AX686" t="s">
        <v>158</v>
      </c>
      <c r="AZ686" t="s">
        <v>185</v>
      </c>
      <c r="BA686">
        <v>10</v>
      </c>
      <c r="BB686" t="s">
        <v>296</v>
      </c>
      <c r="BD686">
        <v>10</v>
      </c>
      <c r="BE686" t="s">
        <v>296</v>
      </c>
      <c r="BG686" t="s">
        <v>137</v>
      </c>
      <c r="BH686" t="s">
        <v>166</v>
      </c>
      <c r="BJ686">
        <v>1</v>
      </c>
      <c r="BK686">
        <v>1</v>
      </c>
      <c r="BL686">
        <v>14</v>
      </c>
      <c r="BM686" t="s">
        <v>187</v>
      </c>
      <c r="BN686">
        <v>336</v>
      </c>
      <c r="BP686">
        <v>1</v>
      </c>
      <c r="BQ686">
        <v>2</v>
      </c>
      <c r="BR686" t="s">
        <v>153</v>
      </c>
      <c r="BS686">
        <v>2</v>
      </c>
      <c r="BT686" t="s">
        <v>153</v>
      </c>
      <c r="BU686">
        <v>1</v>
      </c>
      <c r="BV686" t="s">
        <v>155</v>
      </c>
      <c r="BW686">
        <v>1</v>
      </c>
      <c r="BX686" t="s">
        <v>133</v>
      </c>
      <c r="BY686">
        <v>1</v>
      </c>
      <c r="BZ686" t="s">
        <v>167</v>
      </c>
      <c r="CA686" t="s">
        <v>373</v>
      </c>
      <c r="CC686">
        <v>1</v>
      </c>
      <c r="CD686">
        <v>1</v>
      </c>
      <c r="CE686" t="s">
        <v>158</v>
      </c>
      <c r="CG686" t="s">
        <v>777</v>
      </c>
      <c r="CI686" t="s">
        <v>137</v>
      </c>
      <c r="CJ686" t="s">
        <v>137</v>
      </c>
      <c r="CM686" t="s">
        <v>279</v>
      </c>
      <c r="CN686">
        <v>0</v>
      </c>
      <c r="CO686">
        <v>0</v>
      </c>
      <c r="CP686">
        <v>0</v>
      </c>
      <c r="CQ686">
        <v>0</v>
      </c>
      <c r="CR686">
        <v>0</v>
      </c>
      <c r="CS686">
        <v>1</v>
      </c>
      <c r="CT686">
        <v>0</v>
      </c>
      <c r="CU686" t="s">
        <v>162</v>
      </c>
      <c r="CV686" t="s">
        <v>607</v>
      </c>
      <c r="CW686">
        <v>0</v>
      </c>
      <c r="CX686">
        <v>0</v>
      </c>
      <c r="CZ686">
        <v>5</v>
      </c>
      <c r="DA686">
        <v>5</v>
      </c>
      <c r="DB686">
        <v>10</v>
      </c>
      <c r="DC686">
        <v>3</v>
      </c>
      <c r="DD686">
        <v>10</v>
      </c>
      <c r="DE686">
        <v>3</v>
      </c>
      <c r="DF686">
        <v>0</v>
      </c>
      <c r="DG686">
        <v>10</v>
      </c>
      <c r="DH686">
        <v>5</v>
      </c>
      <c r="DI686">
        <v>5</v>
      </c>
      <c r="DJ686">
        <v>5</v>
      </c>
      <c r="DK686">
        <v>5</v>
      </c>
      <c r="DL686">
        <v>5</v>
      </c>
      <c r="DM686">
        <v>5</v>
      </c>
      <c r="DN686">
        <v>5</v>
      </c>
      <c r="DO686">
        <v>2</v>
      </c>
      <c r="DP686">
        <v>5</v>
      </c>
      <c r="DQ686">
        <v>10</v>
      </c>
      <c r="DR686">
        <v>0</v>
      </c>
      <c r="DS686">
        <v>0</v>
      </c>
      <c r="DT686">
        <v>3</v>
      </c>
      <c r="DU686">
        <v>0</v>
      </c>
      <c r="DV686">
        <v>0</v>
      </c>
      <c r="DW686">
        <v>0</v>
      </c>
      <c r="DX686">
        <v>0</v>
      </c>
      <c r="DY686">
        <v>0</v>
      </c>
      <c r="DZ686">
        <v>10</v>
      </c>
      <c r="EA686">
        <v>0</v>
      </c>
      <c r="EB686">
        <v>5</v>
      </c>
      <c r="EC686">
        <v>0</v>
      </c>
      <c r="ED686">
        <v>181</v>
      </c>
      <c r="EE686">
        <v>116</v>
      </c>
      <c r="EF686">
        <v>0.64088398218154896</v>
      </c>
      <c r="EG686" t="s">
        <v>163</v>
      </c>
      <c r="EH686">
        <v>25906</v>
      </c>
      <c r="EI686" t="s">
        <v>772</v>
      </c>
      <c r="EJ686" t="s">
        <v>302</v>
      </c>
    </row>
    <row r="687" spans="1:140" ht="15" hidden="1" x14ac:dyDescent="0.25">
      <c r="A687" t="s">
        <v>752</v>
      </c>
      <c r="B687" t="s">
        <v>753</v>
      </c>
      <c r="D687" t="s">
        <v>263</v>
      </c>
      <c r="E687">
        <v>45348</v>
      </c>
      <c r="F687">
        <v>25906</v>
      </c>
      <c r="G687" t="s">
        <v>538</v>
      </c>
      <c r="H687" t="s">
        <v>133</v>
      </c>
      <c r="I687" t="s">
        <v>166</v>
      </c>
      <c r="J687" t="s">
        <v>778</v>
      </c>
      <c r="K687">
        <v>83.2</v>
      </c>
      <c r="L687" t="s">
        <v>152</v>
      </c>
      <c r="S687">
        <v>19059455</v>
      </c>
      <c r="U687" t="s">
        <v>544</v>
      </c>
      <c r="V687">
        <v>2009</v>
      </c>
      <c r="W687" t="s">
        <v>290</v>
      </c>
      <c r="X687">
        <v>4320</v>
      </c>
      <c r="Y687">
        <v>100405</v>
      </c>
      <c r="AA687">
        <v>300.10000610351602</v>
      </c>
      <c r="AB687" t="s">
        <v>174</v>
      </c>
      <c r="AD687" t="s">
        <v>770</v>
      </c>
      <c r="AF687" t="s">
        <v>141</v>
      </c>
      <c r="AG687">
        <v>3</v>
      </c>
      <c r="AH687" t="s">
        <v>142</v>
      </c>
      <c r="AI687">
        <v>11</v>
      </c>
      <c r="AJ687" t="s">
        <v>163</v>
      </c>
      <c r="AK687">
        <v>98.199996948242202</v>
      </c>
      <c r="AM687" t="s">
        <v>137</v>
      </c>
      <c r="AN687" t="s">
        <v>539</v>
      </c>
      <c r="AO687" t="s">
        <v>137</v>
      </c>
      <c r="AQ687" t="s">
        <v>203</v>
      </c>
      <c r="AR687" t="s">
        <v>204</v>
      </c>
      <c r="AS687" t="s">
        <v>146</v>
      </c>
      <c r="AT687" t="s">
        <v>137</v>
      </c>
      <c r="AU687" t="s">
        <v>293</v>
      </c>
      <c r="AV687" t="s">
        <v>776</v>
      </c>
      <c r="AX687" t="s">
        <v>158</v>
      </c>
      <c r="AZ687" t="s">
        <v>185</v>
      </c>
      <c r="BA687">
        <v>10</v>
      </c>
      <c r="BB687" t="s">
        <v>296</v>
      </c>
      <c r="BD687">
        <v>10</v>
      </c>
      <c r="BE687" t="s">
        <v>296</v>
      </c>
      <c r="BG687" t="s">
        <v>137</v>
      </c>
      <c r="BH687" t="s">
        <v>166</v>
      </c>
      <c r="BJ687">
        <v>1</v>
      </c>
      <c r="BK687">
        <v>1</v>
      </c>
      <c r="BL687">
        <v>14</v>
      </c>
      <c r="BM687" t="s">
        <v>187</v>
      </c>
      <c r="BN687">
        <v>336</v>
      </c>
      <c r="BP687">
        <v>1</v>
      </c>
      <c r="BQ687">
        <v>2</v>
      </c>
      <c r="BR687" t="s">
        <v>153</v>
      </c>
      <c r="BS687">
        <v>2</v>
      </c>
      <c r="BT687" t="s">
        <v>153</v>
      </c>
      <c r="BU687">
        <v>1</v>
      </c>
      <c r="BV687" t="s">
        <v>155</v>
      </c>
      <c r="BW687">
        <v>1</v>
      </c>
      <c r="BX687" t="s">
        <v>133</v>
      </c>
      <c r="BY687">
        <v>1</v>
      </c>
      <c r="BZ687" t="s">
        <v>167</v>
      </c>
      <c r="CA687" t="s">
        <v>373</v>
      </c>
      <c r="CC687">
        <v>1</v>
      </c>
      <c r="CD687">
        <v>1</v>
      </c>
      <c r="CE687" t="s">
        <v>158</v>
      </c>
      <c r="CG687" t="s">
        <v>777</v>
      </c>
      <c r="CI687" t="s">
        <v>137</v>
      </c>
      <c r="CJ687" t="s">
        <v>137</v>
      </c>
      <c r="CM687" t="s">
        <v>279</v>
      </c>
      <c r="CN687">
        <v>0</v>
      </c>
      <c r="CO687">
        <v>0</v>
      </c>
      <c r="CP687">
        <v>0</v>
      </c>
      <c r="CQ687">
        <v>0</v>
      </c>
      <c r="CR687">
        <v>0</v>
      </c>
      <c r="CS687">
        <v>1</v>
      </c>
      <c r="CT687">
        <v>0</v>
      </c>
      <c r="CU687" t="s">
        <v>162</v>
      </c>
      <c r="CV687" t="s">
        <v>607</v>
      </c>
      <c r="CW687">
        <v>0</v>
      </c>
      <c r="CX687">
        <v>0</v>
      </c>
      <c r="CZ687">
        <v>5</v>
      </c>
      <c r="DA687">
        <v>5</v>
      </c>
      <c r="DB687">
        <v>10</v>
      </c>
      <c r="DC687">
        <v>3</v>
      </c>
      <c r="DD687">
        <v>10</v>
      </c>
      <c r="DE687">
        <v>3</v>
      </c>
      <c r="DF687">
        <v>0</v>
      </c>
      <c r="DG687">
        <v>10</v>
      </c>
      <c r="DH687">
        <v>5</v>
      </c>
      <c r="DI687">
        <v>5</v>
      </c>
      <c r="DJ687">
        <v>5</v>
      </c>
      <c r="DK687">
        <v>5</v>
      </c>
      <c r="DL687">
        <v>5</v>
      </c>
      <c r="DM687">
        <v>5</v>
      </c>
      <c r="DN687">
        <v>5</v>
      </c>
      <c r="DO687">
        <v>2</v>
      </c>
      <c r="DP687">
        <v>5</v>
      </c>
      <c r="DQ687">
        <v>10</v>
      </c>
      <c r="DR687">
        <v>0</v>
      </c>
      <c r="DS687">
        <v>0</v>
      </c>
      <c r="DT687">
        <v>3</v>
      </c>
      <c r="DU687">
        <v>0</v>
      </c>
      <c r="DV687">
        <v>0</v>
      </c>
      <c r="DW687">
        <v>0</v>
      </c>
      <c r="DX687">
        <v>0</v>
      </c>
      <c r="DY687">
        <v>0</v>
      </c>
      <c r="DZ687">
        <v>10</v>
      </c>
      <c r="EA687">
        <v>0</v>
      </c>
      <c r="EB687">
        <v>5</v>
      </c>
      <c r="EC687">
        <v>0</v>
      </c>
      <c r="ED687">
        <v>181</v>
      </c>
      <c r="EE687">
        <v>116</v>
      </c>
      <c r="EF687">
        <v>0.64088398218154896</v>
      </c>
      <c r="EG687" t="s">
        <v>163</v>
      </c>
      <c r="EH687">
        <v>25906</v>
      </c>
      <c r="EI687" t="s">
        <v>772</v>
      </c>
      <c r="EJ687" t="s">
        <v>302</v>
      </c>
    </row>
    <row r="688" spans="1:140" ht="15" hidden="1" x14ac:dyDescent="0.25">
      <c r="A688" t="s">
        <v>752</v>
      </c>
      <c r="B688" t="s">
        <v>753</v>
      </c>
      <c r="D688" t="s">
        <v>263</v>
      </c>
      <c r="E688">
        <v>45348</v>
      </c>
      <c r="F688">
        <v>25906</v>
      </c>
      <c r="G688" t="s">
        <v>538</v>
      </c>
      <c r="H688" t="s">
        <v>133</v>
      </c>
      <c r="I688" t="s">
        <v>166</v>
      </c>
      <c r="J688" t="s">
        <v>284</v>
      </c>
      <c r="K688">
        <v>3.5400000000000001E-2</v>
      </c>
      <c r="L688" t="s">
        <v>258</v>
      </c>
      <c r="S688">
        <v>19059455</v>
      </c>
      <c r="U688" t="s">
        <v>544</v>
      </c>
      <c r="V688">
        <v>2009</v>
      </c>
      <c r="W688" t="s">
        <v>290</v>
      </c>
      <c r="X688">
        <v>4320</v>
      </c>
      <c r="Y688">
        <v>100405</v>
      </c>
      <c r="AA688">
        <v>300.10000610351602</v>
      </c>
      <c r="AB688" t="s">
        <v>174</v>
      </c>
      <c r="AD688" t="s">
        <v>770</v>
      </c>
      <c r="AF688" t="s">
        <v>141</v>
      </c>
      <c r="AG688">
        <v>3</v>
      </c>
      <c r="AH688" t="s">
        <v>142</v>
      </c>
      <c r="AI688">
        <v>11</v>
      </c>
      <c r="AJ688" t="s">
        <v>163</v>
      </c>
      <c r="AK688">
        <v>98.199996948242202</v>
      </c>
      <c r="AM688" t="s">
        <v>137</v>
      </c>
      <c r="AN688" t="s">
        <v>539</v>
      </c>
      <c r="AO688" t="s">
        <v>137</v>
      </c>
      <c r="AQ688" t="s">
        <v>203</v>
      </c>
      <c r="AR688" t="s">
        <v>204</v>
      </c>
      <c r="AS688" t="s">
        <v>146</v>
      </c>
      <c r="AT688" t="s">
        <v>137</v>
      </c>
      <c r="AU688" t="s">
        <v>293</v>
      </c>
      <c r="AV688" t="s">
        <v>776</v>
      </c>
      <c r="AX688" t="s">
        <v>158</v>
      </c>
      <c r="AZ688" t="s">
        <v>185</v>
      </c>
      <c r="BA688">
        <v>10</v>
      </c>
      <c r="BB688" t="s">
        <v>296</v>
      </c>
      <c r="BD688">
        <v>10</v>
      </c>
      <c r="BE688" t="s">
        <v>296</v>
      </c>
      <c r="BG688" t="s">
        <v>137</v>
      </c>
      <c r="BH688" t="s">
        <v>166</v>
      </c>
      <c r="BJ688">
        <v>1</v>
      </c>
      <c r="BK688">
        <v>1</v>
      </c>
      <c r="BL688">
        <v>14</v>
      </c>
      <c r="BM688" t="s">
        <v>187</v>
      </c>
      <c r="BN688">
        <v>336</v>
      </c>
      <c r="BP688">
        <v>1</v>
      </c>
      <c r="BQ688">
        <v>2</v>
      </c>
      <c r="BR688" t="s">
        <v>153</v>
      </c>
      <c r="BS688">
        <v>2</v>
      </c>
      <c r="BT688" t="s">
        <v>153</v>
      </c>
      <c r="BU688">
        <v>1</v>
      </c>
      <c r="BV688" t="s">
        <v>155</v>
      </c>
      <c r="BW688">
        <v>1</v>
      </c>
      <c r="BX688" t="s">
        <v>133</v>
      </c>
      <c r="BY688">
        <v>1</v>
      </c>
      <c r="BZ688" t="s">
        <v>167</v>
      </c>
      <c r="CA688" t="s">
        <v>373</v>
      </c>
      <c r="CC688">
        <v>1</v>
      </c>
      <c r="CD688">
        <v>1</v>
      </c>
      <c r="CE688" t="s">
        <v>158</v>
      </c>
      <c r="CG688" t="s">
        <v>777</v>
      </c>
      <c r="CI688" t="s">
        <v>137</v>
      </c>
      <c r="CJ688" t="s">
        <v>137</v>
      </c>
      <c r="CM688" t="s">
        <v>279</v>
      </c>
      <c r="CN688">
        <v>0</v>
      </c>
      <c r="CO688">
        <v>0</v>
      </c>
      <c r="CP688">
        <v>0</v>
      </c>
      <c r="CQ688">
        <v>0</v>
      </c>
      <c r="CR688">
        <v>0</v>
      </c>
      <c r="CS688">
        <v>1</v>
      </c>
      <c r="CT688">
        <v>0</v>
      </c>
      <c r="CU688" t="s">
        <v>162</v>
      </c>
      <c r="CV688" t="s">
        <v>607</v>
      </c>
      <c r="CW688">
        <v>0</v>
      </c>
      <c r="CX688">
        <v>0</v>
      </c>
      <c r="CZ688">
        <v>5</v>
      </c>
      <c r="DA688">
        <v>5</v>
      </c>
      <c r="DB688">
        <v>10</v>
      </c>
      <c r="DC688">
        <v>3</v>
      </c>
      <c r="DD688">
        <v>10</v>
      </c>
      <c r="DE688">
        <v>3</v>
      </c>
      <c r="DF688">
        <v>0</v>
      </c>
      <c r="DG688">
        <v>10</v>
      </c>
      <c r="DH688">
        <v>5</v>
      </c>
      <c r="DI688">
        <v>5</v>
      </c>
      <c r="DJ688">
        <v>5</v>
      </c>
      <c r="DK688">
        <v>5</v>
      </c>
      <c r="DL688">
        <v>5</v>
      </c>
      <c r="DM688">
        <v>5</v>
      </c>
      <c r="DN688">
        <v>5</v>
      </c>
      <c r="DO688">
        <v>2</v>
      </c>
      <c r="DP688">
        <v>5</v>
      </c>
      <c r="DQ688">
        <v>10</v>
      </c>
      <c r="DR688">
        <v>0</v>
      </c>
      <c r="DS688">
        <v>0</v>
      </c>
      <c r="DT688">
        <v>3</v>
      </c>
      <c r="DU688">
        <v>0</v>
      </c>
      <c r="DV688">
        <v>0</v>
      </c>
      <c r="DW688">
        <v>0</v>
      </c>
      <c r="DX688">
        <v>0</v>
      </c>
      <c r="DY688">
        <v>0</v>
      </c>
      <c r="DZ688">
        <v>10</v>
      </c>
      <c r="EA688">
        <v>0</v>
      </c>
      <c r="EB688">
        <v>5</v>
      </c>
      <c r="EC688">
        <v>0</v>
      </c>
      <c r="ED688">
        <v>181</v>
      </c>
      <c r="EE688">
        <v>116</v>
      </c>
      <c r="EF688">
        <v>0.64088398218154896</v>
      </c>
      <c r="EG688" t="s">
        <v>163</v>
      </c>
      <c r="EH688">
        <v>25906</v>
      </c>
      <c r="EI688" t="s">
        <v>772</v>
      </c>
      <c r="EJ688" t="s">
        <v>302</v>
      </c>
    </row>
    <row r="689" spans="1:140" ht="15" hidden="1" x14ac:dyDescent="0.25">
      <c r="A689" t="s">
        <v>752</v>
      </c>
      <c r="B689" t="s">
        <v>753</v>
      </c>
      <c r="D689" t="s">
        <v>263</v>
      </c>
      <c r="E689">
        <v>45348</v>
      </c>
      <c r="F689">
        <v>22249</v>
      </c>
      <c r="G689" t="s">
        <v>132</v>
      </c>
      <c r="H689" t="s">
        <v>133</v>
      </c>
      <c r="I689" t="s">
        <v>166</v>
      </c>
      <c r="J689" t="s">
        <v>255</v>
      </c>
      <c r="K689">
        <v>39.4</v>
      </c>
      <c r="L689" t="s">
        <v>253</v>
      </c>
      <c r="P689" t="s">
        <v>357</v>
      </c>
      <c r="S689">
        <v>19429410</v>
      </c>
      <c r="U689" t="s">
        <v>358</v>
      </c>
      <c r="V689">
        <v>2009</v>
      </c>
      <c r="W689" t="s">
        <v>139</v>
      </c>
      <c r="X689">
        <v>663</v>
      </c>
      <c r="Y689">
        <v>47962</v>
      </c>
      <c r="Z689" t="s">
        <v>359</v>
      </c>
      <c r="AA689">
        <v>300.10000610351602</v>
      </c>
      <c r="AB689" t="s">
        <v>137</v>
      </c>
      <c r="AD689" t="s">
        <v>757</v>
      </c>
      <c r="AF689" t="s">
        <v>141</v>
      </c>
      <c r="AG689" t="s">
        <v>361</v>
      </c>
      <c r="AH689" t="s">
        <v>142</v>
      </c>
      <c r="AI689">
        <v>7</v>
      </c>
      <c r="AJ689" t="s">
        <v>170</v>
      </c>
      <c r="AK689">
        <v>99.650001525878906</v>
      </c>
      <c r="AM689" t="s">
        <v>137</v>
      </c>
      <c r="AN689" t="s">
        <v>143</v>
      </c>
      <c r="AO689" t="s">
        <v>137</v>
      </c>
      <c r="AP689" t="s">
        <v>362</v>
      </c>
      <c r="AQ689" t="s">
        <v>145</v>
      </c>
      <c r="AR689" t="s">
        <v>137</v>
      </c>
      <c r="AS689" t="s">
        <v>168</v>
      </c>
      <c r="AT689" t="s">
        <v>137</v>
      </c>
      <c r="AW689" t="s">
        <v>363</v>
      </c>
      <c r="AX689" t="s">
        <v>148</v>
      </c>
      <c r="AY689">
        <v>0.23800000548362699</v>
      </c>
      <c r="AZ689" t="s">
        <v>149</v>
      </c>
      <c r="BA689">
        <v>10</v>
      </c>
      <c r="BB689" t="s">
        <v>150</v>
      </c>
      <c r="BD689">
        <v>9.9999997764825804E-3</v>
      </c>
      <c r="BE689" t="s">
        <v>151</v>
      </c>
      <c r="BF689" t="s">
        <v>137</v>
      </c>
      <c r="BG689" t="s">
        <v>137</v>
      </c>
      <c r="BH689" t="s">
        <v>166</v>
      </c>
      <c r="BJ689">
        <v>1</v>
      </c>
      <c r="BK689">
        <v>1</v>
      </c>
      <c r="BL689">
        <v>24</v>
      </c>
      <c r="BM689" t="s">
        <v>152</v>
      </c>
      <c r="BN689">
        <v>24</v>
      </c>
      <c r="BP689">
        <v>1</v>
      </c>
      <c r="BQ689">
        <v>5</v>
      </c>
      <c r="BR689" t="s">
        <v>153</v>
      </c>
      <c r="BS689">
        <v>5</v>
      </c>
      <c r="BT689" t="s">
        <v>154</v>
      </c>
      <c r="BU689">
        <v>1</v>
      </c>
      <c r="BV689" t="s">
        <v>155</v>
      </c>
      <c r="BW689">
        <v>1</v>
      </c>
      <c r="BX689" t="s">
        <v>133</v>
      </c>
      <c r="BY689">
        <v>1</v>
      </c>
      <c r="BZ689" t="s">
        <v>156</v>
      </c>
      <c r="CA689" t="s">
        <v>364</v>
      </c>
      <c r="CC689">
        <v>1</v>
      </c>
      <c r="CD689">
        <v>0</v>
      </c>
      <c r="CE689" t="s">
        <v>158</v>
      </c>
      <c r="CG689" t="s">
        <v>365</v>
      </c>
      <c r="CI689" t="s">
        <v>137</v>
      </c>
      <c r="CJ689" t="s">
        <v>137</v>
      </c>
      <c r="CK689" t="s">
        <v>137</v>
      </c>
      <c r="CL689" t="s">
        <v>137</v>
      </c>
      <c r="CM689" t="s">
        <v>161</v>
      </c>
      <c r="CN689">
        <v>0</v>
      </c>
      <c r="CO689">
        <v>1</v>
      </c>
      <c r="CP689">
        <v>0</v>
      </c>
      <c r="CQ689">
        <v>0</v>
      </c>
      <c r="CR689">
        <v>0</v>
      </c>
      <c r="CS689">
        <v>0</v>
      </c>
      <c r="CT689">
        <v>0</v>
      </c>
      <c r="CU689" t="s">
        <v>162</v>
      </c>
      <c r="CW689">
        <v>0</v>
      </c>
      <c r="CX689">
        <v>0</v>
      </c>
      <c r="CZ689">
        <v>5</v>
      </c>
      <c r="DA689">
        <v>5</v>
      </c>
      <c r="DB689">
        <v>6</v>
      </c>
      <c r="DC689">
        <v>5</v>
      </c>
      <c r="DD689">
        <v>10</v>
      </c>
      <c r="DE689">
        <v>5</v>
      </c>
      <c r="DF689">
        <v>3</v>
      </c>
      <c r="DG689">
        <v>10</v>
      </c>
      <c r="DH689">
        <v>5</v>
      </c>
      <c r="DI689">
        <v>5</v>
      </c>
      <c r="DJ689">
        <v>5</v>
      </c>
      <c r="DK689">
        <v>5</v>
      </c>
      <c r="DL689">
        <v>5</v>
      </c>
      <c r="DM689">
        <v>5</v>
      </c>
      <c r="DN689">
        <v>0</v>
      </c>
      <c r="DO689">
        <v>2</v>
      </c>
      <c r="DP689">
        <v>5</v>
      </c>
      <c r="DQ689">
        <v>10</v>
      </c>
      <c r="DR689">
        <v>10</v>
      </c>
      <c r="DS689">
        <v>10</v>
      </c>
      <c r="DT689">
        <v>10</v>
      </c>
      <c r="DU689">
        <v>0</v>
      </c>
      <c r="DV689">
        <v>4</v>
      </c>
      <c r="DW689">
        <v>0</v>
      </c>
      <c r="DX689">
        <v>0</v>
      </c>
      <c r="DY689">
        <v>0</v>
      </c>
      <c r="DZ689">
        <v>0</v>
      </c>
      <c r="EA689">
        <v>0</v>
      </c>
      <c r="EB689">
        <v>5</v>
      </c>
      <c r="EC689">
        <v>0</v>
      </c>
      <c r="ED689">
        <v>181</v>
      </c>
      <c r="EE689">
        <v>135</v>
      </c>
      <c r="EF689">
        <v>0.74585634469985995</v>
      </c>
      <c r="EG689" t="s">
        <v>163</v>
      </c>
      <c r="EH689">
        <v>22249</v>
      </c>
      <c r="EI689" t="s">
        <v>758</v>
      </c>
      <c r="EJ689" t="s">
        <v>165</v>
      </c>
    </row>
    <row r="690" spans="1:140" ht="15" hidden="1" x14ac:dyDescent="0.25">
      <c r="A690" t="s">
        <v>261</v>
      </c>
      <c r="B690" t="s">
        <v>262</v>
      </c>
      <c r="D690" t="s">
        <v>263</v>
      </c>
      <c r="E690">
        <v>45348</v>
      </c>
      <c r="F690">
        <v>23558</v>
      </c>
      <c r="G690" t="s">
        <v>132</v>
      </c>
      <c r="H690" t="s">
        <v>133</v>
      </c>
      <c r="I690" t="s">
        <v>134</v>
      </c>
      <c r="J690" t="s">
        <v>207</v>
      </c>
      <c r="K690">
        <v>4.1500000000000004</v>
      </c>
      <c r="L690" t="s">
        <v>197</v>
      </c>
      <c r="P690" t="s">
        <v>137</v>
      </c>
      <c r="S690">
        <v>18353799</v>
      </c>
      <c r="U690" t="s">
        <v>138</v>
      </c>
      <c r="V690">
        <v>2008</v>
      </c>
      <c r="W690" t="s">
        <v>139</v>
      </c>
      <c r="X690">
        <v>1972</v>
      </c>
      <c r="Y690">
        <v>49554</v>
      </c>
      <c r="AA690">
        <v>214.03900146484401</v>
      </c>
      <c r="AB690" t="s">
        <v>137</v>
      </c>
      <c r="AD690" t="s">
        <v>140</v>
      </c>
      <c r="AF690" t="s">
        <v>141</v>
      </c>
      <c r="AG690">
        <v>3</v>
      </c>
      <c r="AH690" t="s">
        <v>142</v>
      </c>
      <c r="AI690">
        <v>8</v>
      </c>
      <c r="AJ690" t="s">
        <v>142</v>
      </c>
      <c r="AM690" t="s">
        <v>137</v>
      </c>
      <c r="AN690" t="s">
        <v>143</v>
      </c>
      <c r="AO690" t="s">
        <v>137</v>
      </c>
      <c r="AP690" t="s">
        <v>144</v>
      </c>
      <c r="AQ690" t="s">
        <v>145</v>
      </c>
      <c r="AR690" t="s">
        <v>137</v>
      </c>
      <c r="AS690" t="s">
        <v>146</v>
      </c>
      <c r="AT690" t="s">
        <v>137</v>
      </c>
      <c r="AW690" t="s">
        <v>147</v>
      </c>
      <c r="AX690" t="s">
        <v>148</v>
      </c>
      <c r="AY690">
        <v>0.22499999403953599</v>
      </c>
      <c r="AZ690" t="s">
        <v>149</v>
      </c>
      <c r="BA690">
        <v>30</v>
      </c>
      <c r="BB690" t="s">
        <v>150</v>
      </c>
      <c r="BD690">
        <v>2.9999999329447701E-2</v>
      </c>
      <c r="BE690" t="s">
        <v>151</v>
      </c>
      <c r="BF690" t="s">
        <v>137</v>
      </c>
      <c r="BG690" t="s">
        <v>137</v>
      </c>
      <c r="BH690" t="s">
        <v>134</v>
      </c>
      <c r="BJ690">
        <v>1</v>
      </c>
      <c r="BK690">
        <v>0</v>
      </c>
      <c r="BL690">
        <v>24</v>
      </c>
      <c r="BM690" t="s">
        <v>152</v>
      </c>
      <c r="BN690">
        <v>24</v>
      </c>
      <c r="BP690">
        <v>1</v>
      </c>
      <c r="BQ690">
        <v>5</v>
      </c>
      <c r="BR690" t="s">
        <v>153</v>
      </c>
      <c r="BS690">
        <v>5</v>
      </c>
      <c r="BT690" t="s">
        <v>154</v>
      </c>
      <c r="BU690">
        <v>1</v>
      </c>
      <c r="BV690" t="s">
        <v>155</v>
      </c>
      <c r="BW690">
        <v>1</v>
      </c>
      <c r="BX690" t="s">
        <v>133</v>
      </c>
      <c r="BY690">
        <v>1</v>
      </c>
      <c r="BZ690" t="s">
        <v>156</v>
      </c>
      <c r="CA690" t="s">
        <v>157</v>
      </c>
      <c r="CC690">
        <v>1</v>
      </c>
      <c r="CD690">
        <v>0</v>
      </c>
      <c r="CE690" t="s">
        <v>158</v>
      </c>
      <c r="CG690" t="s">
        <v>159</v>
      </c>
      <c r="CH690" t="s">
        <v>160</v>
      </c>
      <c r="CI690" t="s">
        <v>137</v>
      </c>
      <c r="CJ690" t="s">
        <v>137</v>
      </c>
      <c r="CK690" t="s">
        <v>137</v>
      </c>
      <c r="CL690" t="s">
        <v>137</v>
      </c>
      <c r="CM690" t="s">
        <v>161</v>
      </c>
      <c r="CN690">
        <v>0</v>
      </c>
      <c r="CO690">
        <v>1</v>
      </c>
      <c r="CP690">
        <v>1</v>
      </c>
      <c r="CQ690">
        <v>0</v>
      </c>
      <c r="CR690">
        <v>0</v>
      </c>
      <c r="CS690">
        <v>1</v>
      </c>
      <c r="CT690">
        <v>1</v>
      </c>
      <c r="CU690" t="s">
        <v>162</v>
      </c>
      <c r="CW690">
        <v>0</v>
      </c>
      <c r="CX690">
        <v>0</v>
      </c>
      <c r="CZ690">
        <v>5</v>
      </c>
      <c r="DA690">
        <v>5</v>
      </c>
      <c r="DB690">
        <v>8</v>
      </c>
      <c r="DC690">
        <v>1</v>
      </c>
      <c r="DD690">
        <v>10</v>
      </c>
      <c r="DE690">
        <v>5</v>
      </c>
      <c r="DF690">
        <v>3</v>
      </c>
      <c r="DG690">
        <v>10</v>
      </c>
      <c r="DH690">
        <v>5</v>
      </c>
      <c r="DI690">
        <v>5</v>
      </c>
      <c r="DJ690">
        <v>5</v>
      </c>
      <c r="DK690">
        <v>5</v>
      </c>
      <c r="DL690">
        <v>5</v>
      </c>
      <c r="DM690">
        <v>5</v>
      </c>
      <c r="DN690">
        <v>0</v>
      </c>
      <c r="DO690">
        <v>2</v>
      </c>
      <c r="DP690">
        <v>5</v>
      </c>
      <c r="DQ690">
        <v>10</v>
      </c>
      <c r="DR690">
        <v>10</v>
      </c>
      <c r="DS690">
        <v>10</v>
      </c>
      <c r="DT690">
        <v>10</v>
      </c>
      <c r="DU690">
        <v>0</v>
      </c>
      <c r="DV690">
        <v>4</v>
      </c>
      <c r="DW690">
        <v>5</v>
      </c>
      <c r="DX690">
        <v>0</v>
      </c>
      <c r="DY690">
        <v>0</v>
      </c>
      <c r="DZ690">
        <v>10</v>
      </c>
      <c r="EA690">
        <v>5</v>
      </c>
      <c r="EB690">
        <v>5</v>
      </c>
      <c r="EC690">
        <v>0</v>
      </c>
      <c r="ED690">
        <v>196</v>
      </c>
      <c r="EE690">
        <v>153</v>
      </c>
      <c r="EF690">
        <v>0.78061223030090299</v>
      </c>
      <c r="EG690" t="s">
        <v>163</v>
      </c>
      <c r="EH690">
        <v>23558</v>
      </c>
      <c r="EI690" t="s">
        <v>164</v>
      </c>
      <c r="EJ690" t="s">
        <v>165</v>
      </c>
    </row>
    <row r="691" spans="1:140" ht="15" hidden="1" x14ac:dyDescent="0.25">
      <c r="A691" t="s">
        <v>752</v>
      </c>
      <c r="B691" t="s">
        <v>753</v>
      </c>
      <c r="D691" t="s">
        <v>263</v>
      </c>
      <c r="E691">
        <v>45348</v>
      </c>
      <c r="F691">
        <v>25907</v>
      </c>
      <c r="G691" t="s">
        <v>538</v>
      </c>
      <c r="H691" t="s">
        <v>379</v>
      </c>
      <c r="I691" t="s">
        <v>166</v>
      </c>
      <c r="J691" t="s">
        <v>773</v>
      </c>
      <c r="K691">
        <v>0.10050000000000001</v>
      </c>
      <c r="L691" t="s">
        <v>251</v>
      </c>
      <c r="S691">
        <v>19059455</v>
      </c>
      <c r="U691" t="s">
        <v>544</v>
      </c>
      <c r="V691">
        <v>2009</v>
      </c>
      <c r="W691" t="s">
        <v>290</v>
      </c>
      <c r="X691">
        <v>4321</v>
      </c>
      <c r="Y691">
        <v>100406</v>
      </c>
      <c r="AA691">
        <v>300.10000610351602</v>
      </c>
      <c r="AB691" t="s">
        <v>174</v>
      </c>
      <c r="AD691" t="s">
        <v>770</v>
      </c>
      <c r="AF691" t="s">
        <v>141</v>
      </c>
      <c r="AG691">
        <v>3</v>
      </c>
      <c r="AH691" t="s">
        <v>142</v>
      </c>
      <c r="AI691">
        <v>4</v>
      </c>
      <c r="AJ691" t="s">
        <v>170</v>
      </c>
      <c r="AK691">
        <v>98.199996948242202</v>
      </c>
      <c r="AM691" t="s">
        <v>137</v>
      </c>
      <c r="AN691" t="s">
        <v>539</v>
      </c>
      <c r="AO691" t="s">
        <v>137</v>
      </c>
      <c r="AQ691" t="s">
        <v>203</v>
      </c>
      <c r="AR691" t="s">
        <v>204</v>
      </c>
      <c r="AS691" t="s">
        <v>168</v>
      </c>
      <c r="AT691" t="s">
        <v>137</v>
      </c>
      <c r="AU691" t="s">
        <v>293</v>
      </c>
      <c r="AV691" t="s">
        <v>776</v>
      </c>
      <c r="AX691" t="s">
        <v>158</v>
      </c>
      <c r="AZ691" t="s">
        <v>185</v>
      </c>
      <c r="BA691">
        <v>10</v>
      </c>
      <c r="BB691" t="s">
        <v>296</v>
      </c>
      <c r="BD691">
        <v>10</v>
      </c>
      <c r="BE691" t="s">
        <v>296</v>
      </c>
      <c r="BG691" t="s">
        <v>137</v>
      </c>
      <c r="BH691" t="s">
        <v>166</v>
      </c>
      <c r="BJ691">
        <v>1</v>
      </c>
      <c r="BK691">
        <v>1</v>
      </c>
      <c r="BL691">
        <v>14</v>
      </c>
      <c r="BM691" t="s">
        <v>187</v>
      </c>
      <c r="BN691">
        <v>336</v>
      </c>
      <c r="BP691">
        <v>1</v>
      </c>
      <c r="BQ691">
        <v>2</v>
      </c>
      <c r="BR691" t="s">
        <v>153</v>
      </c>
      <c r="BS691">
        <v>2</v>
      </c>
      <c r="BT691" t="s">
        <v>153</v>
      </c>
      <c r="BU691">
        <v>1</v>
      </c>
      <c r="BV691" t="s">
        <v>155</v>
      </c>
      <c r="BW691">
        <v>1</v>
      </c>
      <c r="BX691" t="s">
        <v>379</v>
      </c>
      <c r="BY691">
        <v>1</v>
      </c>
      <c r="BZ691" t="s">
        <v>167</v>
      </c>
      <c r="CA691" t="s">
        <v>373</v>
      </c>
      <c r="CC691">
        <v>1</v>
      </c>
      <c r="CD691">
        <v>1</v>
      </c>
      <c r="CE691" t="s">
        <v>158</v>
      </c>
      <c r="CN691">
        <v>0</v>
      </c>
      <c r="CO691">
        <v>0</v>
      </c>
      <c r="CP691">
        <v>0</v>
      </c>
      <c r="CQ691">
        <v>0</v>
      </c>
      <c r="CR691">
        <v>0</v>
      </c>
      <c r="CS691">
        <v>0</v>
      </c>
      <c r="CT691">
        <v>0</v>
      </c>
      <c r="CU691" t="s">
        <v>162</v>
      </c>
      <c r="CV691" t="s">
        <v>607</v>
      </c>
      <c r="CW691">
        <v>0</v>
      </c>
      <c r="CX691">
        <v>0</v>
      </c>
      <c r="CZ691">
        <v>5</v>
      </c>
      <c r="DA691">
        <v>5</v>
      </c>
      <c r="DB691">
        <v>6</v>
      </c>
      <c r="DC691">
        <v>3</v>
      </c>
      <c r="DD691">
        <v>10</v>
      </c>
      <c r="DE691">
        <v>3</v>
      </c>
      <c r="DF691">
        <v>0</v>
      </c>
      <c r="DG691">
        <v>10</v>
      </c>
      <c r="DH691">
        <v>5</v>
      </c>
      <c r="DI691">
        <v>5</v>
      </c>
      <c r="DJ691">
        <v>5</v>
      </c>
      <c r="DK691">
        <v>5</v>
      </c>
      <c r="DL691">
        <v>5</v>
      </c>
      <c r="DM691">
        <v>5</v>
      </c>
      <c r="DN691">
        <v>5</v>
      </c>
      <c r="DO691">
        <v>2</v>
      </c>
      <c r="DP691">
        <v>0</v>
      </c>
      <c r="DQ691">
        <v>0</v>
      </c>
      <c r="DR691">
        <v>0</v>
      </c>
      <c r="DS691">
        <v>0</v>
      </c>
      <c r="DT691">
        <v>0</v>
      </c>
      <c r="DU691">
        <v>0</v>
      </c>
      <c r="DV691">
        <v>0</v>
      </c>
      <c r="DW691">
        <v>0</v>
      </c>
      <c r="DX691">
        <v>0</v>
      </c>
      <c r="DY691">
        <v>0</v>
      </c>
      <c r="DZ691">
        <v>0</v>
      </c>
      <c r="EA691">
        <v>0</v>
      </c>
      <c r="EB691">
        <v>5</v>
      </c>
      <c r="EC691">
        <v>0</v>
      </c>
      <c r="ED691">
        <v>181</v>
      </c>
      <c r="EE691">
        <v>84</v>
      </c>
      <c r="EF691">
        <v>0.46408841013908397</v>
      </c>
      <c r="EG691" t="s">
        <v>170</v>
      </c>
      <c r="EH691">
        <v>25907</v>
      </c>
      <c r="EI691" t="s">
        <v>779</v>
      </c>
      <c r="EJ691" t="s">
        <v>302</v>
      </c>
    </row>
    <row r="692" spans="1:140" ht="15" hidden="1" x14ac:dyDescent="0.25">
      <c r="A692" t="s">
        <v>752</v>
      </c>
      <c r="B692" t="s">
        <v>753</v>
      </c>
      <c r="D692" t="s">
        <v>263</v>
      </c>
      <c r="E692">
        <v>45348</v>
      </c>
      <c r="F692">
        <v>25907</v>
      </c>
      <c r="G692" t="s">
        <v>538</v>
      </c>
      <c r="H692" t="s">
        <v>379</v>
      </c>
      <c r="I692" t="s">
        <v>166</v>
      </c>
      <c r="J692" t="s">
        <v>435</v>
      </c>
      <c r="K692">
        <v>48.9</v>
      </c>
      <c r="L692" t="s">
        <v>247</v>
      </c>
      <c r="S692">
        <v>19059455</v>
      </c>
      <c r="U692" t="s">
        <v>544</v>
      </c>
      <c r="V692">
        <v>2009</v>
      </c>
      <c r="W692" t="s">
        <v>290</v>
      </c>
      <c r="X692">
        <v>4321</v>
      </c>
      <c r="Y692">
        <v>100406</v>
      </c>
      <c r="AA692">
        <v>300.10000610351602</v>
      </c>
      <c r="AB692" t="s">
        <v>174</v>
      </c>
      <c r="AD692" t="s">
        <v>770</v>
      </c>
      <c r="AF692" t="s">
        <v>141</v>
      </c>
      <c r="AG692">
        <v>3</v>
      </c>
      <c r="AH692" t="s">
        <v>142</v>
      </c>
      <c r="AI692">
        <v>4</v>
      </c>
      <c r="AJ692" t="s">
        <v>170</v>
      </c>
      <c r="AK692">
        <v>98.199996948242202</v>
      </c>
      <c r="AM692" t="s">
        <v>137</v>
      </c>
      <c r="AN692" t="s">
        <v>539</v>
      </c>
      <c r="AO692" t="s">
        <v>137</v>
      </c>
      <c r="AQ692" t="s">
        <v>203</v>
      </c>
      <c r="AR692" t="s">
        <v>204</v>
      </c>
      <c r="AS692" t="s">
        <v>168</v>
      </c>
      <c r="AT692" t="s">
        <v>137</v>
      </c>
      <c r="AU692" t="s">
        <v>293</v>
      </c>
      <c r="AV692" t="s">
        <v>776</v>
      </c>
      <c r="AX692" t="s">
        <v>158</v>
      </c>
      <c r="AZ692" t="s">
        <v>185</v>
      </c>
      <c r="BA692">
        <v>10</v>
      </c>
      <c r="BB692" t="s">
        <v>296</v>
      </c>
      <c r="BD692">
        <v>10</v>
      </c>
      <c r="BE692" t="s">
        <v>296</v>
      </c>
      <c r="BG692" t="s">
        <v>137</v>
      </c>
      <c r="BH692" t="s">
        <v>166</v>
      </c>
      <c r="BJ692">
        <v>1</v>
      </c>
      <c r="BK692">
        <v>1</v>
      </c>
      <c r="BL692">
        <v>14</v>
      </c>
      <c r="BM692" t="s">
        <v>187</v>
      </c>
      <c r="BN692">
        <v>336</v>
      </c>
      <c r="BP692">
        <v>1</v>
      </c>
      <c r="BQ692">
        <v>2</v>
      </c>
      <c r="BR692" t="s">
        <v>153</v>
      </c>
      <c r="BS692">
        <v>2</v>
      </c>
      <c r="BT692" t="s">
        <v>153</v>
      </c>
      <c r="BU692">
        <v>1</v>
      </c>
      <c r="BV692" t="s">
        <v>155</v>
      </c>
      <c r="BW692">
        <v>1</v>
      </c>
      <c r="BX692" t="s">
        <v>379</v>
      </c>
      <c r="BY692">
        <v>1</v>
      </c>
      <c r="BZ692" t="s">
        <v>167</v>
      </c>
      <c r="CA692" t="s">
        <v>373</v>
      </c>
      <c r="CC692">
        <v>1</v>
      </c>
      <c r="CD692">
        <v>1</v>
      </c>
      <c r="CE692" t="s">
        <v>158</v>
      </c>
      <c r="CN692">
        <v>0</v>
      </c>
      <c r="CO692">
        <v>0</v>
      </c>
      <c r="CP692">
        <v>0</v>
      </c>
      <c r="CQ692">
        <v>0</v>
      </c>
      <c r="CR692">
        <v>0</v>
      </c>
      <c r="CS692">
        <v>0</v>
      </c>
      <c r="CT692">
        <v>0</v>
      </c>
      <c r="CU692" t="s">
        <v>162</v>
      </c>
      <c r="CV692" t="s">
        <v>607</v>
      </c>
      <c r="CW692">
        <v>0</v>
      </c>
      <c r="CX692">
        <v>0</v>
      </c>
      <c r="CZ692">
        <v>5</v>
      </c>
      <c r="DA692">
        <v>5</v>
      </c>
      <c r="DB692">
        <v>6</v>
      </c>
      <c r="DC692">
        <v>3</v>
      </c>
      <c r="DD692">
        <v>10</v>
      </c>
      <c r="DE692">
        <v>3</v>
      </c>
      <c r="DF692">
        <v>0</v>
      </c>
      <c r="DG692">
        <v>10</v>
      </c>
      <c r="DH692">
        <v>5</v>
      </c>
      <c r="DI692">
        <v>5</v>
      </c>
      <c r="DJ692">
        <v>5</v>
      </c>
      <c r="DK692">
        <v>5</v>
      </c>
      <c r="DL692">
        <v>5</v>
      </c>
      <c r="DM692">
        <v>5</v>
      </c>
      <c r="DN692">
        <v>5</v>
      </c>
      <c r="DO692">
        <v>2</v>
      </c>
      <c r="DP692">
        <v>0</v>
      </c>
      <c r="DQ692">
        <v>0</v>
      </c>
      <c r="DR692">
        <v>0</v>
      </c>
      <c r="DS692">
        <v>0</v>
      </c>
      <c r="DT692">
        <v>0</v>
      </c>
      <c r="DU692">
        <v>0</v>
      </c>
      <c r="DV692">
        <v>0</v>
      </c>
      <c r="DW692">
        <v>0</v>
      </c>
      <c r="DX692">
        <v>0</v>
      </c>
      <c r="DY692">
        <v>0</v>
      </c>
      <c r="DZ692">
        <v>0</v>
      </c>
      <c r="EA692">
        <v>0</v>
      </c>
      <c r="EB692">
        <v>5</v>
      </c>
      <c r="EC692">
        <v>0</v>
      </c>
      <c r="ED692">
        <v>181</v>
      </c>
      <c r="EE692">
        <v>84</v>
      </c>
      <c r="EF692">
        <v>0.46408841013908397</v>
      </c>
      <c r="EG692" t="s">
        <v>170</v>
      </c>
      <c r="EH692">
        <v>25907</v>
      </c>
      <c r="EI692" t="s">
        <v>779</v>
      </c>
      <c r="EJ692" t="s">
        <v>302</v>
      </c>
    </row>
    <row r="693" spans="1:140" ht="15" hidden="1" x14ac:dyDescent="0.25">
      <c r="A693" t="s">
        <v>752</v>
      </c>
      <c r="B693" t="s">
        <v>753</v>
      </c>
      <c r="D693" t="s">
        <v>263</v>
      </c>
      <c r="E693">
        <v>45348</v>
      </c>
      <c r="F693">
        <v>25908</v>
      </c>
      <c r="G693" t="s">
        <v>538</v>
      </c>
      <c r="H693" t="s">
        <v>379</v>
      </c>
      <c r="I693" t="s">
        <v>166</v>
      </c>
      <c r="J693" t="s">
        <v>773</v>
      </c>
      <c r="K693">
        <v>2.4410000000000001E-2</v>
      </c>
      <c r="L693" t="s">
        <v>251</v>
      </c>
      <c r="S693">
        <v>19059455</v>
      </c>
      <c r="U693" t="s">
        <v>544</v>
      </c>
      <c r="V693">
        <v>2009</v>
      </c>
      <c r="W693" t="s">
        <v>290</v>
      </c>
      <c r="X693">
        <v>4322</v>
      </c>
      <c r="Y693">
        <v>100407</v>
      </c>
      <c r="AA693">
        <v>300.10000610351602</v>
      </c>
      <c r="AB693" t="s">
        <v>174</v>
      </c>
      <c r="AD693" t="s">
        <v>770</v>
      </c>
      <c r="AF693" t="s">
        <v>141</v>
      </c>
      <c r="AG693">
        <v>3</v>
      </c>
      <c r="AH693" t="s">
        <v>142</v>
      </c>
      <c r="AI693">
        <v>4</v>
      </c>
      <c r="AJ693" t="s">
        <v>170</v>
      </c>
      <c r="AK693">
        <v>98.199996948242202</v>
      </c>
      <c r="AM693" t="s">
        <v>137</v>
      </c>
      <c r="AN693" t="s">
        <v>539</v>
      </c>
      <c r="AO693" t="s">
        <v>137</v>
      </c>
      <c r="AQ693" t="s">
        <v>203</v>
      </c>
      <c r="AR693" t="s">
        <v>204</v>
      </c>
      <c r="AS693" t="s">
        <v>146</v>
      </c>
      <c r="AT693" t="s">
        <v>137</v>
      </c>
      <c r="AU693" t="s">
        <v>293</v>
      </c>
      <c r="AV693" t="s">
        <v>776</v>
      </c>
      <c r="AX693" t="s">
        <v>158</v>
      </c>
      <c r="AZ693" t="s">
        <v>185</v>
      </c>
      <c r="BA693">
        <v>10</v>
      </c>
      <c r="BB693" t="s">
        <v>296</v>
      </c>
      <c r="BD693">
        <v>10</v>
      </c>
      <c r="BE693" t="s">
        <v>296</v>
      </c>
      <c r="BG693" t="s">
        <v>137</v>
      </c>
      <c r="BH693" t="s">
        <v>166</v>
      </c>
      <c r="BJ693">
        <v>1</v>
      </c>
      <c r="BK693">
        <v>1</v>
      </c>
      <c r="BL693">
        <v>14</v>
      </c>
      <c r="BM693" t="s">
        <v>187</v>
      </c>
      <c r="BN693">
        <v>336</v>
      </c>
      <c r="BP693">
        <v>1</v>
      </c>
      <c r="BQ693">
        <v>2</v>
      </c>
      <c r="BR693" t="s">
        <v>153</v>
      </c>
      <c r="BS693">
        <v>2</v>
      </c>
      <c r="BT693" t="s">
        <v>153</v>
      </c>
      <c r="BU693">
        <v>1</v>
      </c>
      <c r="BV693" t="s">
        <v>155</v>
      </c>
      <c r="BW693">
        <v>1</v>
      </c>
      <c r="BX693" t="s">
        <v>379</v>
      </c>
      <c r="BY693">
        <v>1</v>
      </c>
      <c r="BZ693" t="s">
        <v>167</v>
      </c>
      <c r="CA693" t="s">
        <v>373</v>
      </c>
      <c r="CC693">
        <v>1</v>
      </c>
      <c r="CD693">
        <v>1</v>
      </c>
      <c r="CE693" t="s">
        <v>158</v>
      </c>
      <c r="CN693">
        <v>0</v>
      </c>
      <c r="CO693">
        <v>0</v>
      </c>
      <c r="CP693">
        <v>0</v>
      </c>
      <c r="CQ693">
        <v>0</v>
      </c>
      <c r="CR693">
        <v>0</v>
      </c>
      <c r="CS693">
        <v>0</v>
      </c>
      <c r="CT693">
        <v>0</v>
      </c>
      <c r="CU693" t="s">
        <v>162</v>
      </c>
      <c r="CV693" t="s">
        <v>607</v>
      </c>
      <c r="CW693">
        <v>0</v>
      </c>
      <c r="CX693">
        <v>0</v>
      </c>
      <c r="CZ693">
        <v>5</v>
      </c>
      <c r="DA693">
        <v>5</v>
      </c>
      <c r="DB693">
        <v>6</v>
      </c>
      <c r="DC693">
        <v>3</v>
      </c>
      <c r="DD693">
        <v>10</v>
      </c>
      <c r="DE693">
        <v>3</v>
      </c>
      <c r="DF693">
        <v>0</v>
      </c>
      <c r="DG693">
        <v>10</v>
      </c>
      <c r="DH693">
        <v>5</v>
      </c>
      <c r="DI693">
        <v>5</v>
      </c>
      <c r="DJ693">
        <v>5</v>
      </c>
      <c r="DK693">
        <v>5</v>
      </c>
      <c r="DL693">
        <v>5</v>
      </c>
      <c r="DM693">
        <v>5</v>
      </c>
      <c r="DN693">
        <v>5</v>
      </c>
      <c r="DO693">
        <v>2</v>
      </c>
      <c r="DP693">
        <v>0</v>
      </c>
      <c r="DQ693">
        <v>0</v>
      </c>
      <c r="DR693">
        <v>0</v>
      </c>
      <c r="DS693">
        <v>0</v>
      </c>
      <c r="DT693">
        <v>0</v>
      </c>
      <c r="DU693">
        <v>0</v>
      </c>
      <c r="DV693">
        <v>0</v>
      </c>
      <c r="DW693">
        <v>0</v>
      </c>
      <c r="DX693">
        <v>0</v>
      </c>
      <c r="DY693">
        <v>0</v>
      </c>
      <c r="DZ693">
        <v>0</v>
      </c>
      <c r="EA693">
        <v>0</v>
      </c>
      <c r="EB693">
        <v>5</v>
      </c>
      <c r="EC693">
        <v>0</v>
      </c>
      <c r="ED693">
        <v>181</v>
      </c>
      <c r="EE693">
        <v>84</v>
      </c>
      <c r="EF693">
        <v>0.46408841013908397</v>
      </c>
      <c r="EG693" t="s">
        <v>170</v>
      </c>
      <c r="EH693">
        <v>25908</v>
      </c>
      <c r="EI693" t="s">
        <v>779</v>
      </c>
      <c r="EJ693" t="s">
        <v>302</v>
      </c>
    </row>
    <row r="694" spans="1:140" ht="15" hidden="1" x14ac:dyDescent="0.25">
      <c r="A694" t="s">
        <v>752</v>
      </c>
      <c r="B694" t="s">
        <v>753</v>
      </c>
      <c r="D694" t="s">
        <v>263</v>
      </c>
      <c r="E694">
        <v>45348</v>
      </c>
      <c r="F694">
        <v>25908</v>
      </c>
      <c r="G694" t="s">
        <v>538</v>
      </c>
      <c r="H694" t="s">
        <v>379</v>
      </c>
      <c r="I694" t="s">
        <v>166</v>
      </c>
      <c r="J694" t="s">
        <v>435</v>
      </c>
      <c r="K694">
        <v>44.4</v>
      </c>
      <c r="L694" t="s">
        <v>247</v>
      </c>
      <c r="S694">
        <v>19059455</v>
      </c>
      <c r="U694" t="s">
        <v>544</v>
      </c>
      <c r="V694">
        <v>2009</v>
      </c>
      <c r="W694" t="s">
        <v>290</v>
      </c>
      <c r="X694">
        <v>4322</v>
      </c>
      <c r="Y694">
        <v>100407</v>
      </c>
      <c r="AA694">
        <v>300.10000610351602</v>
      </c>
      <c r="AB694" t="s">
        <v>174</v>
      </c>
      <c r="AD694" t="s">
        <v>770</v>
      </c>
      <c r="AF694" t="s">
        <v>141</v>
      </c>
      <c r="AG694">
        <v>3</v>
      </c>
      <c r="AH694" t="s">
        <v>142</v>
      </c>
      <c r="AI694">
        <v>4</v>
      </c>
      <c r="AJ694" t="s">
        <v>170</v>
      </c>
      <c r="AK694">
        <v>98.199996948242202</v>
      </c>
      <c r="AM694" t="s">
        <v>137</v>
      </c>
      <c r="AN694" t="s">
        <v>539</v>
      </c>
      <c r="AO694" t="s">
        <v>137</v>
      </c>
      <c r="AQ694" t="s">
        <v>203</v>
      </c>
      <c r="AR694" t="s">
        <v>204</v>
      </c>
      <c r="AS694" t="s">
        <v>146</v>
      </c>
      <c r="AT694" t="s">
        <v>137</v>
      </c>
      <c r="AU694" t="s">
        <v>293</v>
      </c>
      <c r="AV694" t="s">
        <v>776</v>
      </c>
      <c r="AX694" t="s">
        <v>158</v>
      </c>
      <c r="AZ694" t="s">
        <v>185</v>
      </c>
      <c r="BA694">
        <v>10</v>
      </c>
      <c r="BB694" t="s">
        <v>296</v>
      </c>
      <c r="BD694">
        <v>10</v>
      </c>
      <c r="BE694" t="s">
        <v>296</v>
      </c>
      <c r="BG694" t="s">
        <v>137</v>
      </c>
      <c r="BH694" t="s">
        <v>166</v>
      </c>
      <c r="BJ694">
        <v>1</v>
      </c>
      <c r="BK694">
        <v>1</v>
      </c>
      <c r="BL694">
        <v>14</v>
      </c>
      <c r="BM694" t="s">
        <v>187</v>
      </c>
      <c r="BN694">
        <v>336</v>
      </c>
      <c r="BP694">
        <v>1</v>
      </c>
      <c r="BQ694">
        <v>2</v>
      </c>
      <c r="BR694" t="s">
        <v>153</v>
      </c>
      <c r="BS694">
        <v>2</v>
      </c>
      <c r="BT694" t="s">
        <v>153</v>
      </c>
      <c r="BU694">
        <v>1</v>
      </c>
      <c r="BV694" t="s">
        <v>155</v>
      </c>
      <c r="BW694">
        <v>1</v>
      </c>
      <c r="BX694" t="s">
        <v>379</v>
      </c>
      <c r="BY694">
        <v>1</v>
      </c>
      <c r="BZ694" t="s">
        <v>167</v>
      </c>
      <c r="CA694" t="s">
        <v>373</v>
      </c>
      <c r="CC694">
        <v>1</v>
      </c>
      <c r="CD694">
        <v>1</v>
      </c>
      <c r="CE694" t="s">
        <v>158</v>
      </c>
      <c r="CN694">
        <v>0</v>
      </c>
      <c r="CO694">
        <v>0</v>
      </c>
      <c r="CP694">
        <v>0</v>
      </c>
      <c r="CQ694">
        <v>0</v>
      </c>
      <c r="CR694">
        <v>0</v>
      </c>
      <c r="CS694">
        <v>0</v>
      </c>
      <c r="CT694">
        <v>0</v>
      </c>
      <c r="CU694" t="s">
        <v>162</v>
      </c>
      <c r="CV694" t="s">
        <v>607</v>
      </c>
      <c r="CW694">
        <v>0</v>
      </c>
      <c r="CX694">
        <v>0</v>
      </c>
      <c r="CZ694">
        <v>5</v>
      </c>
      <c r="DA694">
        <v>5</v>
      </c>
      <c r="DB694">
        <v>6</v>
      </c>
      <c r="DC694">
        <v>3</v>
      </c>
      <c r="DD694">
        <v>10</v>
      </c>
      <c r="DE694">
        <v>3</v>
      </c>
      <c r="DF694">
        <v>0</v>
      </c>
      <c r="DG694">
        <v>10</v>
      </c>
      <c r="DH694">
        <v>5</v>
      </c>
      <c r="DI694">
        <v>5</v>
      </c>
      <c r="DJ694">
        <v>5</v>
      </c>
      <c r="DK694">
        <v>5</v>
      </c>
      <c r="DL694">
        <v>5</v>
      </c>
      <c r="DM694">
        <v>5</v>
      </c>
      <c r="DN694">
        <v>5</v>
      </c>
      <c r="DO694">
        <v>2</v>
      </c>
      <c r="DP694">
        <v>0</v>
      </c>
      <c r="DQ694">
        <v>0</v>
      </c>
      <c r="DR694">
        <v>0</v>
      </c>
      <c r="DS694">
        <v>0</v>
      </c>
      <c r="DT694">
        <v>0</v>
      </c>
      <c r="DU694">
        <v>0</v>
      </c>
      <c r="DV694">
        <v>0</v>
      </c>
      <c r="DW694">
        <v>0</v>
      </c>
      <c r="DX694">
        <v>0</v>
      </c>
      <c r="DY694">
        <v>0</v>
      </c>
      <c r="DZ694">
        <v>0</v>
      </c>
      <c r="EA694">
        <v>0</v>
      </c>
      <c r="EB694">
        <v>5</v>
      </c>
      <c r="EC694">
        <v>0</v>
      </c>
      <c r="ED694">
        <v>181</v>
      </c>
      <c r="EE694">
        <v>84</v>
      </c>
      <c r="EF694">
        <v>0.46408841013908397</v>
      </c>
      <c r="EG694" t="s">
        <v>170</v>
      </c>
      <c r="EH694">
        <v>25908</v>
      </c>
      <c r="EI694" t="s">
        <v>779</v>
      </c>
      <c r="EJ694" t="s">
        <v>302</v>
      </c>
    </row>
    <row r="695" spans="1:140" ht="15" hidden="1" x14ac:dyDescent="0.25">
      <c r="A695" t="s">
        <v>752</v>
      </c>
      <c r="B695" t="s">
        <v>753</v>
      </c>
      <c r="D695" t="s">
        <v>263</v>
      </c>
      <c r="E695">
        <v>45348</v>
      </c>
      <c r="F695">
        <v>26454</v>
      </c>
      <c r="G695" t="s">
        <v>211</v>
      </c>
      <c r="H695" t="s">
        <v>133</v>
      </c>
      <c r="I695" t="s">
        <v>212</v>
      </c>
      <c r="J695" t="s">
        <v>210</v>
      </c>
      <c r="K695">
        <v>1097</v>
      </c>
      <c r="L695" t="s">
        <v>152</v>
      </c>
      <c r="P695" t="s">
        <v>137</v>
      </c>
      <c r="U695" t="s">
        <v>544</v>
      </c>
      <c r="V695">
        <v>2009</v>
      </c>
      <c r="W695" t="s">
        <v>213</v>
      </c>
      <c r="X695">
        <v>4868</v>
      </c>
      <c r="Y695">
        <v>466</v>
      </c>
      <c r="AD695" t="s">
        <v>780</v>
      </c>
      <c r="AG695">
        <v>1</v>
      </c>
      <c r="AH695" t="s">
        <v>170</v>
      </c>
      <c r="AM695" t="s">
        <v>137</v>
      </c>
      <c r="AN695" t="s">
        <v>781</v>
      </c>
      <c r="AO695" t="s">
        <v>137</v>
      </c>
      <c r="AQ695" t="s">
        <v>203</v>
      </c>
      <c r="AR695" t="s">
        <v>204</v>
      </c>
      <c r="AS695" t="s">
        <v>146</v>
      </c>
      <c r="AT695" t="s">
        <v>137</v>
      </c>
      <c r="AX695" t="s">
        <v>184</v>
      </c>
      <c r="AY695">
        <v>70</v>
      </c>
      <c r="AZ695" t="s">
        <v>185</v>
      </c>
      <c r="BH695" t="s">
        <v>212</v>
      </c>
      <c r="BJ695">
        <v>1</v>
      </c>
      <c r="BK695">
        <v>0</v>
      </c>
      <c r="BL695" t="s">
        <v>782</v>
      </c>
      <c r="BP695">
        <v>1</v>
      </c>
      <c r="BU695">
        <v>0</v>
      </c>
      <c r="BV695" t="s">
        <v>215</v>
      </c>
      <c r="BW695">
        <v>1</v>
      </c>
      <c r="BX695" t="s">
        <v>133</v>
      </c>
      <c r="BY695">
        <v>1</v>
      </c>
      <c r="CC695">
        <v>0</v>
      </c>
      <c r="CG695" t="s">
        <v>234</v>
      </c>
      <c r="CI695" t="s">
        <v>137</v>
      </c>
      <c r="CL695" t="s">
        <v>137</v>
      </c>
      <c r="CU695" t="s">
        <v>162</v>
      </c>
      <c r="CX695">
        <v>0</v>
      </c>
      <c r="EC695">
        <v>0</v>
      </c>
      <c r="EH695">
        <v>26454</v>
      </c>
      <c r="EI695" t="s">
        <v>783</v>
      </c>
      <c r="EJ695" t="s">
        <v>783</v>
      </c>
    </row>
    <row r="696" spans="1:140" ht="15" hidden="1" x14ac:dyDescent="0.25">
      <c r="A696" t="s">
        <v>752</v>
      </c>
      <c r="B696" t="s">
        <v>753</v>
      </c>
      <c r="D696" t="s">
        <v>263</v>
      </c>
      <c r="E696">
        <v>45348</v>
      </c>
      <c r="F696">
        <v>26455</v>
      </c>
      <c r="G696" t="s">
        <v>211</v>
      </c>
      <c r="H696" t="s">
        <v>133</v>
      </c>
      <c r="I696" t="s">
        <v>212</v>
      </c>
      <c r="J696" t="s">
        <v>210</v>
      </c>
      <c r="K696">
        <v>578.4</v>
      </c>
      <c r="L696" t="s">
        <v>152</v>
      </c>
      <c r="P696" t="s">
        <v>137</v>
      </c>
      <c r="U696" t="s">
        <v>544</v>
      </c>
      <c r="V696">
        <v>2009</v>
      </c>
      <c r="W696" t="s">
        <v>213</v>
      </c>
      <c r="X696">
        <v>4869</v>
      </c>
      <c r="Y696">
        <v>467</v>
      </c>
      <c r="AD696" t="s">
        <v>780</v>
      </c>
      <c r="AG696">
        <v>5</v>
      </c>
      <c r="AH696" t="s">
        <v>163</v>
      </c>
      <c r="AM696" t="s">
        <v>137</v>
      </c>
      <c r="AN696" t="s">
        <v>781</v>
      </c>
      <c r="AO696" t="s">
        <v>137</v>
      </c>
      <c r="AQ696" t="s">
        <v>203</v>
      </c>
      <c r="AR696" t="s">
        <v>204</v>
      </c>
      <c r="AS696" t="s">
        <v>168</v>
      </c>
      <c r="AT696" t="s">
        <v>137</v>
      </c>
      <c r="AX696" t="s">
        <v>184</v>
      </c>
      <c r="AY696">
        <v>70</v>
      </c>
      <c r="AZ696" t="s">
        <v>185</v>
      </c>
      <c r="BH696" t="s">
        <v>212</v>
      </c>
      <c r="BJ696">
        <v>1</v>
      </c>
      <c r="BK696">
        <v>0</v>
      </c>
      <c r="BL696" t="s">
        <v>782</v>
      </c>
      <c r="BP696">
        <v>1</v>
      </c>
      <c r="BU696">
        <v>0</v>
      </c>
      <c r="BV696" t="s">
        <v>215</v>
      </c>
      <c r="BW696">
        <v>1</v>
      </c>
      <c r="BX696" t="s">
        <v>133</v>
      </c>
      <c r="BY696">
        <v>1</v>
      </c>
      <c r="CC696">
        <v>0</v>
      </c>
      <c r="CG696" t="s">
        <v>234</v>
      </c>
      <c r="CI696" t="s">
        <v>137</v>
      </c>
      <c r="CL696" t="s">
        <v>137</v>
      </c>
      <c r="CU696" t="s">
        <v>162</v>
      </c>
      <c r="CX696">
        <v>0</v>
      </c>
      <c r="EC696">
        <v>0</v>
      </c>
      <c r="EH696">
        <v>26455</v>
      </c>
      <c r="EI696" t="s">
        <v>784</v>
      </c>
      <c r="EJ696" t="s">
        <v>784</v>
      </c>
    </row>
    <row r="697" spans="1:140" ht="15" hidden="1" x14ac:dyDescent="0.25">
      <c r="A697" t="s">
        <v>752</v>
      </c>
      <c r="B697" t="s">
        <v>753</v>
      </c>
      <c r="D697" t="s">
        <v>263</v>
      </c>
      <c r="E697">
        <v>45348</v>
      </c>
      <c r="F697">
        <v>26456</v>
      </c>
      <c r="G697" t="s">
        <v>211</v>
      </c>
      <c r="H697" t="s">
        <v>437</v>
      </c>
      <c r="J697" t="s">
        <v>210</v>
      </c>
      <c r="K697">
        <v>624</v>
      </c>
      <c r="L697" t="s">
        <v>152</v>
      </c>
      <c r="P697" t="s">
        <v>137</v>
      </c>
      <c r="U697" t="s">
        <v>438</v>
      </c>
      <c r="V697">
        <v>2014</v>
      </c>
      <c r="W697" t="s">
        <v>213</v>
      </c>
      <c r="X697">
        <v>4870</v>
      </c>
      <c r="Y697">
        <v>468</v>
      </c>
      <c r="AD697" t="s">
        <v>439</v>
      </c>
      <c r="AM697" t="s">
        <v>137</v>
      </c>
      <c r="AQ697" t="s">
        <v>203</v>
      </c>
      <c r="AR697" t="s">
        <v>204</v>
      </c>
      <c r="AS697"/>
      <c r="AX697" t="s">
        <v>184</v>
      </c>
      <c r="AY697">
        <v>70</v>
      </c>
      <c r="AZ697" t="s">
        <v>185</v>
      </c>
      <c r="BJ697">
        <v>0</v>
      </c>
      <c r="BK697">
        <v>0</v>
      </c>
      <c r="BP697">
        <v>0</v>
      </c>
      <c r="BU697">
        <v>0</v>
      </c>
      <c r="BW697">
        <v>0</v>
      </c>
      <c r="BX697" t="s">
        <v>437</v>
      </c>
      <c r="BY697">
        <v>1</v>
      </c>
      <c r="CC697">
        <v>0</v>
      </c>
      <c r="CG697" t="s">
        <v>234</v>
      </c>
      <c r="CH697" t="s">
        <v>216</v>
      </c>
      <c r="CI697" t="s">
        <v>137</v>
      </c>
      <c r="CL697" t="s">
        <v>137</v>
      </c>
      <c r="CU697" t="s">
        <v>162</v>
      </c>
      <c r="EC697">
        <v>0</v>
      </c>
      <c r="EH697">
        <v>26456</v>
      </c>
      <c r="EI697" t="s">
        <v>784</v>
      </c>
      <c r="EJ697" t="s">
        <v>784</v>
      </c>
    </row>
    <row r="698" spans="1:140" ht="15" hidden="1" x14ac:dyDescent="0.25">
      <c r="A698" t="s">
        <v>752</v>
      </c>
      <c r="B698" t="s">
        <v>753</v>
      </c>
      <c r="D698" t="s">
        <v>263</v>
      </c>
      <c r="E698">
        <v>45348</v>
      </c>
      <c r="F698">
        <v>26457</v>
      </c>
      <c r="G698" t="s">
        <v>220</v>
      </c>
      <c r="H698" t="s">
        <v>133</v>
      </c>
      <c r="I698" t="s">
        <v>166</v>
      </c>
      <c r="J698" t="s">
        <v>210</v>
      </c>
      <c r="K698">
        <v>8.1999999999999993</v>
      </c>
      <c r="L698" t="s">
        <v>152</v>
      </c>
      <c r="P698" t="s">
        <v>137</v>
      </c>
      <c r="U698" t="s">
        <v>358</v>
      </c>
      <c r="V698">
        <v>2009</v>
      </c>
      <c r="W698" t="s">
        <v>213</v>
      </c>
      <c r="X698">
        <v>4871</v>
      </c>
      <c r="Y698">
        <v>469</v>
      </c>
      <c r="Z698" t="s">
        <v>444</v>
      </c>
      <c r="AG698">
        <v>3</v>
      </c>
      <c r="AH698" t="s">
        <v>142</v>
      </c>
      <c r="AM698" t="s">
        <v>137</v>
      </c>
      <c r="AN698" t="s">
        <v>445</v>
      </c>
      <c r="AO698" t="s">
        <v>137</v>
      </c>
      <c r="AP698" t="s">
        <v>446</v>
      </c>
      <c r="AQ698" t="s">
        <v>224</v>
      </c>
      <c r="AR698" t="s">
        <v>137</v>
      </c>
      <c r="AS698" t="s">
        <v>146</v>
      </c>
      <c r="AT698" t="s">
        <v>137</v>
      </c>
      <c r="AX698" t="s">
        <v>184</v>
      </c>
      <c r="AY698">
        <v>2.5</v>
      </c>
      <c r="AZ698" t="s">
        <v>185</v>
      </c>
      <c r="BA698" t="s">
        <v>225</v>
      </c>
      <c r="BG698" t="s">
        <v>137</v>
      </c>
      <c r="BH698" t="s">
        <v>166</v>
      </c>
      <c r="BJ698">
        <v>1</v>
      </c>
      <c r="BK698">
        <v>1</v>
      </c>
      <c r="BL698" t="s">
        <v>447</v>
      </c>
      <c r="BP698">
        <v>1</v>
      </c>
      <c r="BU698">
        <v>0</v>
      </c>
      <c r="BV698" t="s">
        <v>227</v>
      </c>
      <c r="BW698">
        <v>1</v>
      </c>
      <c r="BX698" t="s">
        <v>133</v>
      </c>
      <c r="BY698">
        <v>1</v>
      </c>
      <c r="BZ698" t="s">
        <v>414</v>
      </c>
      <c r="CC698">
        <v>1</v>
      </c>
      <c r="CL698" t="s">
        <v>137</v>
      </c>
      <c r="CU698" t="s">
        <v>162</v>
      </c>
      <c r="CX698">
        <v>0</v>
      </c>
      <c r="EC698">
        <v>0</v>
      </c>
      <c r="EH698">
        <v>26457</v>
      </c>
      <c r="EI698" t="s">
        <v>785</v>
      </c>
      <c r="EJ698" t="s">
        <v>785</v>
      </c>
    </row>
    <row r="699" spans="1:140" ht="15" hidden="1" x14ac:dyDescent="0.25">
      <c r="A699" t="s">
        <v>752</v>
      </c>
      <c r="B699" t="s">
        <v>753</v>
      </c>
      <c r="D699" t="s">
        <v>263</v>
      </c>
      <c r="E699">
        <v>45348</v>
      </c>
      <c r="F699">
        <v>26458</v>
      </c>
      <c r="G699" t="s">
        <v>220</v>
      </c>
      <c r="H699" t="s">
        <v>133</v>
      </c>
      <c r="I699" t="s">
        <v>166</v>
      </c>
      <c r="J699" t="s">
        <v>210</v>
      </c>
      <c r="K699">
        <v>15.1</v>
      </c>
      <c r="L699" t="s">
        <v>152</v>
      </c>
      <c r="P699" t="s">
        <v>137</v>
      </c>
      <c r="U699" t="s">
        <v>358</v>
      </c>
      <c r="V699">
        <v>2009</v>
      </c>
      <c r="W699" t="s">
        <v>213</v>
      </c>
      <c r="X699">
        <v>4872</v>
      </c>
      <c r="Y699">
        <v>470</v>
      </c>
      <c r="Z699" t="s">
        <v>444</v>
      </c>
      <c r="AG699">
        <v>3</v>
      </c>
      <c r="AH699" t="s">
        <v>142</v>
      </c>
      <c r="AM699" t="s">
        <v>137</v>
      </c>
      <c r="AN699" t="s">
        <v>445</v>
      </c>
      <c r="AO699" t="s">
        <v>137</v>
      </c>
      <c r="AP699" t="s">
        <v>446</v>
      </c>
      <c r="AQ699" t="s">
        <v>224</v>
      </c>
      <c r="AR699" t="s">
        <v>137</v>
      </c>
      <c r="AS699" t="s">
        <v>168</v>
      </c>
      <c r="AT699" t="s">
        <v>137</v>
      </c>
      <c r="AX699" t="s">
        <v>184</v>
      </c>
      <c r="AY699">
        <v>2.5</v>
      </c>
      <c r="AZ699" t="s">
        <v>185</v>
      </c>
      <c r="BA699" t="s">
        <v>225</v>
      </c>
      <c r="BG699" t="s">
        <v>137</v>
      </c>
      <c r="BH699" t="s">
        <v>166</v>
      </c>
      <c r="BJ699">
        <v>1</v>
      </c>
      <c r="BK699">
        <v>1</v>
      </c>
      <c r="BL699" t="s">
        <v>447</v>
      </c>
      <c r="BP699">
        <v>1</v>
      </c>
      <c r="BU699">
        <v>0</v>
      </c>
      <c r="BV699" t="s">
        <v>227</v>
      </c>
      <c r="BW699">
        <v>1</v>
      </c>
      <c r="BX699" t="s">
        <v>133</v>
      </c>
      <c r="BY699">
        <v>1</v>
      </c>
      <c r="BZ699" t="s">
        <v>414</v>
      </c>
      <c r="CC699">
        <v>1</v>
      </c>
      <c r="CL699" t="s">
        <v>137</v>
      </c>
      <c r="CU699" t="s">
        <v>162</v>
      </c>
      <c r="CX699">
        <v>0</v>
      </c>
      <c r="EC699">
        <v>0</v>
      </c>
      <c r="EH699">
        <v>26458</v>
      </c>
      <c r="EI699" t="s">
        <v>786</v>
      </c>
      <c r="EJ699" t="s">
        <v>786</v>
      </c>
    </row>
    <row r="700" spans="1:140" ht="15" hidden="1" x14ac:dyDescent="0.25">
      <c r="A700" t="s">
        <v>752</v>
      </c>
      <c r="B700" t="s">
        <v>753</v>
      </c>
      <c r="D700" t="s">
        <v>263</v>
      </c>
      <c r="E700">
        <v>45348</v>
      </c>
      <c r="F700">
        <v>26459</v>
      </c>
      <c r="G700" t="s">
        <v>220</v>
      </c>
      <c r="H700" t="s">
        <v>133</v>
      </c>
      <c r="I700" t="s">
        <v>166</v>
      </c>
      <c r="J700" t="s">
        <v>210</v>
      </c>
      <c r="K700">
        <v>83.2</v>
      </c>
      <c r="L700" t="s">
        <v>152</v>
      </c>
      <c r="P700" t="s">
        <v>137</v>
      </c>
      <c r="U700" t="s">
        <v>544</v>
      </c>
      <c r="V700">
        <v>2009</v>
      </c>
      <c r="W700" t="s">
        <v>213</v>
      </c>
      <c r="X700">
        <v>4873</v>
      </c>
      <c r="Y700">
        <v>471</v>
      </c>
      <c r="AD700" t="s">
        <v>780</v>
      </c>
      <c r="AG700">
        <v>3</v>
      </c>
      <c r="AH700" t="s">
        <v>142</v>
      </c>
      <c r="AM700" t="s">
        <v>137</v>
      </c>
      <c r="AN700" t="s">
        <v>222</v>
      </c>
      <c r="AO700" t="s">
        <v>137</v>
      </c>
      <c r="AQ700" t="s">
        <v>203</v>
      </c>
      <c r="AR700" t="s">
        <v>204</v>
      </c>
      <c r="AS700" t="s">
        <v>146</v>
      </c>
      <c r="AT700" t="s">
        <v>137</v>
      </c>
      <c r="AX700" t="s">
        <v>184</v>
      </c>
      <c r="AY700">
        <v>2.5</v>
      </c>
      <c r="AZ700" t="s">
        <v>185</v>
      </c>
      <c r="BA700" t="s">
        <v>225</v>
      </c>
      <c r="BG700" t="s">
        <v>137</v>
      </c>
      <c r="BH700" t="s">
        <v>166</v>
      </c>
      <c r="BJ700">
        <v>1</v>
      </c>
      <c r="BK700">
        <v>1</v>
      </c>
      <c r="BL700" t="s">
        <v>226</v>
      </c>
      <c r="BP700">
        <v>1</v>
      </c>
      <c r="BU700">
        <v>0</v>
      </c>
      <c r="BV700" t="s">
        <v>227</v>
      </c>
      <c r="BW700">
        <v>1</v>
      </c>
      <c r="BX700" t="s">
        <v>133</v>
      </c>
      <c r="BY700">
        <v>1</v>
      </c>
      <c r="BZ700" t="s">
        <v>167</v>
      </c>
      <c r="CC700">
        <v>1</v>
      </c>
      <c r="CL700" t="s">
        <v>137</v>
      </c>
      <c r="CU700" t="s">
        <v>162</v>
      </c>
      <c r="CX700">
        <v>0</v>
      </c>
      <c r="EC700">
        <v>0</v>
      </c>
      <c r="EH700">
        <v>26459</v>
      </c>
      <c r="EI700" t="s">
        <v>787</v>
      </c>
      <c r="EJ700" t="s">
        <v>787</v>
      </c>
    </row>
    <row r="701" spans="1:140" ht="15" hidden="1" x14ac:dyDescent="0.25">
      <c r="A701" t="s">
        <v>752</v>
      </c>
      <c r="B701" t="s">
        <v>753</v>
      </c>
      <c r="D701" t="s">
        <v>263</v>
      </c>
      <c r="E701">
        <v>45348</v>
      </c>
      <c r="F701">
        <v>26460</v>
      </c>
      <c r="G701" t="s">
        <v>220</v>
      </c>
      <c r="H701" t="s">
        <v>133</v>
      </c>
      <c r="I701" t="s">
        <v>166</v>
      </c>
      <c r="J701" t="s">
        <v>210</v>
      </c>
      <c r="K701">
        <v>95.3</v>
      </c>
      <c r="L701" t="s">
        <v>152</v>
      </c>
      <c r="P701" t="s">
        <v>137</v>
      </c>
      <c r="U701" t="s">
        <v>544</v>
      </c>
      <c r="V701">
        <v>2009</v>
      </c>
      <c r="W701" t="s">
        <v>213</v>
      </c>
      <c r="X701">
        <v>4874</v>
      </c>
      <c r="Y701">
        <v>472</v>
      </c>
      <c r="AD701" t="s">
        <v>780</v>
      </c>
      <c r="AG701">
        <v>3</v>
      </c>
      <c r="AH701" t="s">
        <v>142</v>
      </c>
      <c r="AM701" t="s">
        <v>137</v>
      </c>
      <c r="AN701" t="s">
        <v>222</v>
      </c>
      <c r="AO701" t="s">
        <v>137</v>
      </c>
      <c r="AQ701" t="s">
        <v>203</v>
      </c>
      <c r="AR701" t="s">
        <v>204</v>
      </c>
      <c r="AS701" t="s">
        <v>168</v>
      </c>
      <c r="AT701" t="s">
        <v>137</v>
      </c>
      <c r="AX701" t="s">
        <v>184</v>
      </c>
      <c r="AY701">
        <v>2.5</v>
      </c>
      <c r="AZ701" t="s">
        <v>185</v>
      </c>
      <c r="BA701" t="s">
        <v>225</v>
      </c>
      <c r="BG701" t="s">
        <v>137</v>
      </c>
      <c r="BH701" t="s">
        <v>166</v>
      </c>
      <c r="BJ701">
        <v>1</v>
      </c>
      <c r="BK701">
        <v>1</v>
      </c>
      <c r="BL701" t="s">
        <v>226</v>
      </c>
      <c r="BP701">
        <v>1</v>
      </c>
      <c r="BU701">
        <v>0</v>
      </c>
      <c r="BV701" t="s">
        <v>227</v>
      </c>
      <c r="BW701">
        <v>1</v>
      </c>
      <c r="BX701" t="s">
        <v>133</v>
      </c>
      <c r="BY701">
        <v>1</v>
      </c>
      <c r="BZ701" t="s">
        <v>167</v>
      </c>
      <c r="CC701">
        <v>1</v>
      </c>
      <c r="CL701" t="s">
        <v>137</v>
      </c>
      <c r="CU701" t="s">
        <v>162</v>
      </c>
      <c r="CX701">
        <v>0</v>
      </c>
      <c r="EC701">
        <v>0</v>
      </c>
      <c r="EH701">
        <v>26460</v>
      </c>
      <c r="EI701" t="s">
        <v>788</v>
      </c>
      <c r="EJ701" t="s">
        <v>788</v>
      </c>
    </row>
    <row r="702" spans="1:140" ht="15" hidden="1" x14ac:dyDescent="0.25">
      <c r="A702" t="s">
        <v>752</v>
      </c>
      <c r="B702" t="s">
        <v>753</v>
      </c>
      <c r="D702" t="s">
        <v>263</v>
      </c>
      <c r="E702">
        <v>45348</v>
      </c>
      <c r="F702">
        <v>26461</v>
      </c>
      <c r="G702" t="s">
        <v>342</v>
      </c>
      <c r="H702" t="s">
        <v>133</v>
      </c>
      <c r="I702" t="s">
        <v>134</v>
      </c>
      <c r="J702" t="s">
        <v>210</v>
      </c>
      <c r="K702">
        <v>1032</v>
      </c>
      <c r="L702" t="s">
        <v>152</v>
      </c>
      <c r="P702" t="s">
        <v>137</v>
      </c>
      <c r="U702" t="s">
        <v>343</v>
      </c>
      <c r="V702">
        <v>2014</v>
      </c>
      <c r="W702" t="s">
        <v>213</v>
      </c>
      <c r="X702">
        <v>4875</v>
      </c>
      <c r="Y702">
        <v>473</v>
      </c>
      <c r="AG702">
        <v>24</v>
      </c>
      <c r="AH702" t="s">
        <v>163</v>
      </c>
      <c r="AM702" t="s">
        <v>137</v>
      </c>
      <c r="AN702" t="s">
        <v>344</v>
      </c>
      <c r="AO702" t="s">
        <v>137</v>
      </c>
      <c r="AQ702" t="s">
        <v>203</v>
      </c>
      <c r="AR702" t="s">
        <v>204</v>
      </c>
      <c r="AS702" t="s">
        <v>218</v>
      </c>
      <c r="AT702" t="s">
        <v>137</v>
      </c>
      <c r="AX702" t="s">
        <v>184</v>
      </c>
      <c r="AY702">
        <v>250</v>
      </c>
      <c r="AZ702" t="s">
        <v>185</v>
      </c>
      <c r="BA702" t="s">
        <v>789</v>
      </c>
      <c r="BG702" t="s">
        <v>137</v>
      </c>
      <c r="BH702" t="s">
        <v>134</v>
      </c>
      <c r="BJ702">
        <v>1</v>
      </c>
      <c r="BK702">
        <v>0</v>
      </c>
      <c r="BL702" t="s">
        <v>570</v>
      </c>
      <c r="BP702">
        <v>1</v>
      </c>
      <c r="BU702">
        <v>0</v>
      </c>
      <c r="BV702" t="s">
        <v>347</v>
      </c>
      <c r="BW702">
        <v>1</v>
      </c>
      <c r="BX702" t="s">
        <v>133</v>
      </c>
      <c r="BY702">
        <v>1</v>
      </c>
      <c r="BZ702" t="s">
        <v>348</v>
      </c>
      <c r="CC702">
        <v>1</v>
      </c>
      <c r="CG702" t="s">
        <v>228</v>
      </c>
      <c r="CH702" t="s">
        <v>216</v>
      </c>
      <c r="CI702" t="s">
        <v>137</v>
      </c>
      <c r="CL702" t="s">
        <v>137</v>
      </c>
      <c r="CU702" t="s">
        <v>162</v>
      </c>
      <c r="CX702">
        <v>0</v>
      </c>
      <c r="EC702">
        <v>0</v>
      </c>
      <c r="EH702">
        <v>26461</v>
      </c>
      <c r="EI702" t="s">
        <v>790</v>
      </c>
      <c r="EJ702" t="s">
        <v>790</v>
      </c>
    </row>
    <row r="703" spans="1:140" ht="15" hidden="1" x14ac:dyDescent="0.25">
      <c r="A703" t="s">
        <v>355</v>
      </c>
      <c r="B703" t="s">
        <v>356</v>
      </c>
      <c r="D703" t="s">
        <v>263</v>
      </c>
      <c r="E703">
        <v>45348</v>
      </c>
      <c r="F703">
        <v>21986</v>
      </c>
      <c r="G703" t="s">
        <v>132</v>
      </c>
      <c r="H703" t="s">
        <v>133</v>
      </c>
      <c r="I703" t="s">
        <v>134</v>
      </c>
      <c r="J703" t="s">
        <v>210</v>
      </c>
      <c r="K703">
        <v>2.2000000000000002</v>
      </c>
      <c r="L703" t="s">
        <v>152</v>
      </c>
      <c r="P703" t="s">
        <v>137</v>
      </c>
      <c r="S703">
        <v>19429410</v>
      </c>
      <c r="U703" t="s">
        <v>358</v>
      </c>
      <c r="V703">
        <v>2009</v>
      </c>
      <c r="W703" t="s">
        <v>139</v>
      </c>
      <c r="X703">
        <v>400</v>
      </c>
      <c r="Y703">
        <v>47699</v>
      </c>
      <c r="Z703" t="s">
        <v>359</v>
      </c>
      <c r="AA703">
        <v>314.05398559570301</v>
      </c>
      <c r="AB703" t="s">
        <v>137</v>
      </c>
      <c r="AD703" t="s">
        <v>360</v>
      </c>
      <c r="AF703" t="s">
        <v>141</v>
      </c>
      <c r="AG703" t="s">
        <v>361</v>
      </c>
      <c r="AH703" t="s">
        <v>142</v>
      </c>
      <c r="AI703">
        <v>6</v>
      </c>
      <c r="AJ703" t="s">
        <v>170</v>
      </c>
      <c r="AK703">
        <v>98.5</v>
      </c>
      <c r="AM703" t="s">
        <v>137</v>
      </c>
      <c r="AN703" t="s">
        <v>143</v>
      </c>
      <c r="AO703" t="s">
        <v>137</v>
      </c>
      <c r="AP703" t="s">
        <v>369</v>
      </c>
      <c r="AQ703" t="s">
        <v>145</v>
      </c>
      <c r="AR703" t="s">
        <v>137</v>
      </c>
      <c r="AS703" t="s">
        <v>168</v>
      </c>
      <c r="AT703" t="s">
        <v>137</v>
      </c>
      <c r="AW703" t="s">
        <v>370</v>
      </c>
      <c r="AX703" t="s">
        <v>148</v>
      </c>
      <c r="AY703">
        <v>0.389499992132187</v>
      </c>
      <c r="AZ703" t="s">
        <v>149</v>
      </c>
      <c r="BA703">
        <v>50</v>
      </c>
      <c r="BB703" t="s">
        <v>150</v>
      </c>
      <c r="BD703">
        <v>5.0000000745058101E-2</v>
      </c>
      <c r="BE703" t="s">
        <v>151</v>
      </c>
      <c r="BF703" t="s">
        <v>137</v>
      </c>
      <c r="BG703" t="s">
        <v>137</v>
      </c>
      <c r="BH703" t="s">
        <v>134</v>
      </c>
      <c r="BJ703">
        <v>1</v>
      </c>
      <c r="BK703">
        <v>0</v>
      </c>
      <c r="BL703">
        <v>24</v>
      </c>
      <c r="BM703" t="s">
        <v>152</v>
      </c>
      <c r="BN703">
        <v>24</v>
      </c>
      <c r="BO703" t="s">
        <v>376</v>
      </c>
      <c r="BP703">
        <v>1</v>
      </c>
      <c r="BQ703">
        <v>10</v>
      </c>
      <c r="BR703" t="s">
        <v>153</v>
      </c>
      <c r="BS703">
        <v>10</v>
      </c>
      <c r="BT703" t="s">
        <v>154</v>
      </c>
      <c r="BU703">
        <v>1</v>
      </c>
      <c r="BV703" t="s">
        <v>372</v>
      </c>
      <c r="BW703">
        <v>1</v>
      </c>
      <c r="BX703" t="s">
        <v>133</v>
      </c>
      <c r="BY703">
        <v>1</v>
      </c>
      <c r="BZ703" t="s">
        <v>156</v>
      </c>
      <c r="CA703" t="s">
        <v>373</v>
      </c>
      <c r="CC703">
        <v>1</v>
      </c>
      <c r="CD703">
        <v>0</v>
      </c>
      <c r="CE703" t="s">
        <v>158</v>
      </c>
      <c r="CG703" t="s">
        <v>365</v>
      </c>
      <c r="CI703" t="s">
        <v>137</v>
      </c>
      <c r="CJ703" t="s">
        <v>174</v>
      </c>
      <c r="CK703" t="s">
        <v>174</v>
      </c>
      <c r="CL703" t="s">
        <v>137</v>
      </c>
      <c r="CM703" t="s">
        <v>161</v>
      </c>
      <c r="CN703">
        <v>0</v>
      </c>
      <c r="CO703">
        <v>1</v>
      </c>
      <c r="CP703">
        <v>1</v>
      </c>
      <c r="CQ703">
        <v>0</v>
      </c>
      <c r="CR703">
        <v>0</v>
      </c>
      <c r="CS703">
        <v>0</v>
      </c>
      <c r="CT703">
        <v>0</v>
      </c>
      <c r="CU703" t="s">
        <v>162</v>
      </c>
      <c r="CW703">
        <v>0</v>
      </c>
      <c r="CX703">
        <v>0</v>
      </c>
      <c r="CZ703">
        <v>5</v>
      </c>
      <c r="DA703">
        <v>5</v>
      </c>
      <c r="DB703">
        <v>6</v>
      </c>
      <c r="DC703">
        <v>3</v>
      </c>
      <c r="DD703">
        <v>10</v>
      </c>
      <c r="DE703">
        <v>5</v>
      </c>
      <c r="DF703">
        <v>3</v>
      </c>
      <c r="DG703">
        <v>10</v>
      </c>
      <c r="DH703">
        <v>5</v>
      </c>
      <c r="DI703">
        <v>5</v>
      </c>
      <c r="DJ703">
        <v>5</v>
      </c>
      <c r="DK703">
        <v>5</v>
      </c>
      <c r="DL703">
        <v>5</v>
      </c>
      <c r="DM703">
        <v>5</v>
      </c>
      <c r="DN703">
        <v>0</v>
      </c>
      <c r="DO703">
        <v>2</v>
      </c>
      <c r="DP703">
        <v>5</v>
      </c>
      <c r="DQ703">
        <v>5</v>
      </c>
      <c r="DR703">
        <v>5</v>
      </c>
      <c r="DS703">
        <v>10</v>
      </c>
      <c r="DT703">
        <v>10</v>
      </c>
      <c r="DU703">
        <v>0</v>
      </c>
      <c r="DV703">
        <v>4</v>
      </c>
      <c r="DW703">
        <v>5</v>
      </c>
      <c r="DX703">
        <v>0</v>
      </c>
      <c r="DY703">
        <v>0</v>
      </c>
      <c r="DZ703">
        <v>0</v>
      </c>
      <c r="EA703">
        <v>0</v>
      </c>
      <c r="EB703">
        <v>5</v>
      </c>
      <c r="EC703">
        <v>0</v>
      </c>
      <c r="ED703">
        <v>196</v>
      </c>
      <c r="EE703">
        <v>128</v>
      </c>
      <c r="EF703">
        <v>0.65306121110916104</v>
      </c>
      <c r="EG703" t="s">
        <v>163</v>
      </c>
      <c r="EH703">
        <v>21986</v>
      </c>
      <c r="EI703" t="s">
        <v>366</v>
      </c>
      <c r="EJ703" t="s">
        <v>165</v>
      </c>
    </row>
    <row r="704" spans="1:140" ht="15" hidden="1" x14ac:dyDescent="0.25">
      <c r="A704" t="s">
        <v>355</v>
      </c>
      <c r="B704" t="s">
        <v>356</v>
      </c>
      <c r="D704" t="s">
        <v>263</v>
      </c>
      <c r="E704">
        <v>45348</v>
      </c>
      <c r="F704">
        <v>21990</v>
      </c>
      <c r="G704" t="s">
        <v>132</v>
      </c>
      <c r="H704" t="s">
        <v>133</v>
      </c>
      <c r="I704" t="s">
        <v>134</v>
      </c>
      <c r="J704" t="s">
        <v>210</v>
      </c>
      <c r="K704">
        <v>2.2000000000000002</v>
      </c>
      <c r="L704" t="s">
        <v>152</v>
      </c>
      <c r="P704" t="s">
        <v>137</v>
      </c>
      <c r="S704">
        <v>19429410</v>
      </c>
      <c r="U704" t="s">
        <v>358</v>
      </c>
      <c r="V704">
        <v>2009</v>
      </c>
      <c r="W704" t="s">
        <v>139</v>
      </c>
      <c r="X704">
        <v>404</v>
      </c>
      <c r="Y704">
        <v>47703</v>
      </c>
      <c r="Z704" t="s">
        <v>359</v>
      </c>
      <c r="AA704">
        <v>314.05398559570301</v>
      </c>
      <c r="AB704" t="s">
        <v>137</v>
      </c>
      <c r="AD704" t="s">
        <v>360</v>
      </c>
      <c r="AF704" t="s">
        <v>141</v>
      </c>
      <c r="AG704" t="s">
        <v>361</v>
      </c>
      <c r="AH704" t="s">
        <v>142</v>
      </c>
      <c r="AI704">
        <v>6</v>
      </c>
      <c r="AJ704" t="s">
        <v>170</v>
      </c>
      <c r="AK704">
        <v>98.5</v>
      </c>
      <c r="AM704" t="s">
        <v>137</v>
      </c>
      <c r="AN704" t="s">
        <v>143</v>
      </c>
      <c r="AO704" t="s">
        <v>137</v>
      </c>
      <c r="AP704" t="s">
        <v>369</v>
      </c>
      <c r="AQ704" t="s">
        <v>145</v>
      </c>
      <c r="AR704" t="s">
        <v>137</v>
      </c>
      <c r="AS704" t="s">
        <v>146</v>
      </c>
      <c r="AT704" t="s">
        <v>137</v>
      </c>
      <c r="AW704" t="s">
        <v>378</v>
      </c>
      <c r="AX704" t="s">
        <v>148</v>
      </c>
      <c r="AY704">
        <v>0.26050001382827798</v>
      </c>
      <c r="AZ704" t="s">
        <v>149</v>
      </c>
      <c r="BA704">
        <v>150</v>
      </c>
      <c r="BB704" t="s">
        <v>150</v>
      </c>
      <c r="BD704">
        <v>0.15000000596046401</v>
      </c>
      <c r="BE704" t="s">
        <v>151</v>
      </c>
      <c r="BF704" t="s">
        <v>137</v>
      </c>
      <c r="BG704" t="s">
        <v>137</v>
      </c>
      <c r="BH704" t="s">
        <v>134</v>
      </c>
      <c r="BJ704">
        <v>1</v>
      </c>
      <c r="BK704">
        <v>0</v>
      </c>
      <c r="BL704">
        <v>24</v>
      </c>
      <c r="BM704" t="s">
        <v>152</v>
      </c>
      <c r="BN704">
        <v>24</v>
      </c>
      <c r="BO704" t="s">
        <v>371</v>
      </c>
      <c r="BP704">
        <v>1</v>
      </c>
      <c r="BQ704">
        <v>10</v>
      </c>
      <c r="BR704" t="s">
        <v>153</v>
      </c>
      <c r="BS704">
        <v>10</v>
      </c>
      <c r="BT704" t="s">
        <v>154</v>
      </c>
      <c r="BU704">
        <v>1</v>
      </c>
      <c r="BV704" t="s">
        <v>372</v>
      </c>
      <c r="BW704">
        <v>1</v>
      </c>
      <c r="BX704" t="s">
        <v>133</v>
      </c>
      <c r="BY704">
        <v>1</v>
      </c>
      <c r="BZ704" t="s">
        <v>156</v>
      </c>
      <c r="CA704" t="s">
        <v>374</v>
      </c>
      <c r="CC704">
        <v>1</v>
      </c>
      <c r="CD704">
        <v>0</v>
      </c>
      <c r="CE704" t="s">
        <v>158</v>
      </c>
      <c r="CG704" t="s">
        <v>365</v>
      </c>
      <c r="CI704" t="s">
        <v>137</v>
      </c>
      <c r="CJ704" t="s">
        <v>174</v>
      </c>
      <c r="CK704" t="s">
        <v>174</v>
      </c>
      <c r="CL704" t="s">
        <v>137</v>
      </c>
      <c r="CM704" t="s">
        <v>161</v>
      </c>
      <c r="CN704">
        <v>0</v>
      </c>
      <c r="CO704">
        <v>1</v>
      </c>
      <c r="CP704">
        <v>1</v>
      </c>
      <c r="CQ704">
        <v>0</v>
      </c>
      <c r="CR704">
        <v>0</v>
      </c>
      <c r="CS704">
        <v>0</v>
      </c>
      <c r="CT704">
        <v>0</v>
      </c>
      <c r="CU704" t="s">
        <v>162</v>
      </c>
      <c r="CW704">
        <v>0</v>
      </c>
      <c r="CX704">
        <v>0</v>
      </c>
      <c r="CZ704">
        <v>5</v>
      </c>
      <c r="DA704">
        <v>5</v>
      </c>
      <c r="DB704">
        <v>6</v>
      </c>
      <c r="DC704">
        <v>3</v>
      </c>
      <c r="DD704">
        <v>10</v>
      </c>
      <c r="DE704">
        <v>5</v>
      </c>
      <c r="DF704">
        <v>3</v>
      </c>
      <c r="DG704">
        <v>10</v>
      </c>
      <c r="DH704">
        <v>5</v>
      </c>
      <c r="DI704">
        <v>5</v>
      </c>
      <c r="DJ704">
        <v>5</v>
      </c>
      <c r="DK704">
        <v>5</v>
      </c>
      <c r="DL704">
        <v>5</v>
      </c>
      <c r="DM704">
        <v>5</v>
      </c>
      <c r="DN704">
        <v>0</v>
      </c>
      <c r="DO704">
        <v>2</v>
      </c>
      <c r="DP704">
        <v>5</v>
      </c>
      <c r="DQ704">
        <v>5</v>
      </c>
      <c r="DR704">
        <v>5</v>
      </c>
      <c r="DS704">
        <v>10</v>
      </c>
      <c r="DT704">
        <v>10</v>
      </c>
      <c r="DU704">
        <v>0</v>
      </c>
      <c r="DV704">
        <v>4</v>
      </c>
      <c r="DW704">
        <v>5</v>
      </c>
      <c r="DX704">
        <v>0</v>
      </c>
      <c r="DY704">
        <v>0</v>
      </c>
      <c r="DZ704">
        <v>0</v>
      </c>
      <c r="EA704">
        <v>0</v>
      </c>
      <c r="EB704">
        <v>5</v>
      </c>
      <c r="EC704">
        <v>0</v>
      </c>
      <c r="ED704">
        <v>196</v>
      </c>
      <c r="EE704">
        <v>128</v>
      </c>
      <c r="EF704">
        <v>0.65306121110916104</v>
      </c>
      <c r="EG704" t="s">
        <v>163</v>
      </c>
      <c r="EH704">
        <v>21990</v>
      </c>
      <c r="EI704" t="s">
        <v>377</v>
      </c>
      <c r="EJ704" t="s">
        <v>165</v>
      </c>
    </row>
    <row r="705" spans="1:140" ht="15" hidden="1" x14ac:dyDescent="0.25">
      <c r="A705" t="s">
        <v>355</v>
      </c>
      <c r="B705" t="s">
        <v>356</v>
      </c>
      <c r="D705" t="s">
        <v>263</v>
      </c>
      <c r="E705">
        <v>45348</v>
      </c>
      <c r="F705">
        <v>22000</v>
      </c>
      <c r="G705" t="s">
        <v>132</v>
      </c>
      <c r="H705" t="s">
        <v>379</v>
      </c>
      <c r="I705" t="s">
        <v>134</v>
      </c>
      <c r="J705" t="s">
        <v>210</v>
      </c>
      <c r="K705">
        <v>2.2000000000000002</v>
      </c>
      <c r="L705" t="s">
        <v>152</v>
      </c>
      <c r="P705" t="s">
        <v>137</v>
      </c>
      <c r="S705">
        <v>19429410</v>
      </c>
      <c r="U705" t="s">
        <v>358</v>
      </c>
      <c r="V705">
        <v>2009</v>
      </c>
      <c r="W705" t="s">
        <v>139</v>
      </c>
      <c r="X705">
        <v>414</v>
      </c>
      <c r="Y705">
        <v>47713</v>
      </c>
      <c r="Z705" t="s">
        <v>359</v>
      </c>
      <c r="AA705">
        <v>314.05398559570301</v>
      </c>
      <c r="AB705" t="s">
        <v>137</v>
      </c>
      <c r="AD705" t="s">
        <v>360</v>
      </c>
      <c r="AF705" t="s">
        <v>141</v>
      </c>
      <c r="AG705" t="s">
        <v>361</v>
      </c>
      <c r="AH705" t="s">
        <v>142</v>
      </c>
      <c r="AI705">
        <v>3</v>
      </c>
      <c r="AJ705" t="s">
        <v>170</v>
      </c>
      <c r="AK705">
        <v>98.5</v>
      </c>
      <c r="AM705" t="s">
        <v>137</v>
      </c>
      <c r="AN705" t="s">
        <v>143</v>
      </c>
      <c r="AO705" t="s">
        <v>137</v>
      </c>
      <c r="AP705" t="s">
        <v>369</v>
      </c>
      <c r="AQ705" t="s">
        <v>145</v>
      </c>
      <c r="AR705" t="s">
        <v>137</v>
      </c>
      <c r="AS705" t="s">
        <v>146</v>
      </c>
      <c r="AT705" t="s">
        <v>137</v>
      </c>
      <c r="AW705" t="s">
        <v>378</v>
      </c>
      <c r="AX705" t="s">
        <v>148</v>
      </c>
      <c r="AY705">
        <v>0.26050001382827798</v>
      </c>
      <c r="AZ705" t="s">
        <v>149</v>
      </c>
      <c r="BA705">
        <v>150</v>
      </c>
      <c r="BB705" t="s">
        <v>150</v>
      </c>
      <c r="BD705">
        <v>0.15000000596046401</v>
      </c>
      <c r="BE705" t="s">
        <v>151</v>
      </c>
      <c r="BF705" t="s">
        <v>137</v>
      </c>
      <c r="BG705" t="s">
        <v>137</v>
      </c>
      <c r="BH705" t="s">
        <v>134</v>
      </c>
      <c r="BJ705">
        <v>1</v>
      </c>
      <c r="BK705">
        <v>0</v>
      </c>
      <c r="BL705">
        <v>24</v>
      </c>
      <c r="BM705" t="s">
        <v>152</v>
      </c>
      <c r="BN705">
        <v>24</v>
      </c>
      <c r="BO705" t="s">
        <v>382</v>
      </c>
      <c r="BP705">
        <v>1</v>
      </c>
      <c r="BQ705">
        <v>10</v>
      </c>
      <c r="BR705" t="s">
        <v>380</v>
      </c>
      <c r="BV705" t="s">
        <v>372</v>
      </c>
      <c r="BW705">
        <v>1</v>
      </c>
      <c r="BX705" t="s">
        <v>379</v>
      </c>
      <c r="BY705">
        <v>1</v>
      </c>
      <c r="BZ705" t="s">
        <v>156</v>
      </c>
      <c r="CC705">
        <v>1</v>
      </c>
      <c r="CD705">
        <v>0</v>
      </c>
      <c r="CE705" t="s">
        <v>158</v>
      </c>
      <c r="CG705" t="s">
        <v>365</v>
      </c>
      <c r="CI705" t="s">
        <v>137</v>
      </c>
      <c r="CK705" t="s">
        <v>174</v>
      </c>
      <c r="CL705" t="s">
        <v>137</v>
      </c>
      <c r="CN705">
        <v>0</v>
      </c>
      <c r="CO705">
        <v>0</v>
      </c>
      <c r="CP705">
        <v>0</v>
      </c>
      <c r="CQ705">
        <v>0</v>
      </c>
      <c r="CR705">
        <v>0</v>
      </c>
      <c r="CS705">
        <v>0</v>
      </c>
      <c r="CT705">
        <v>0</v>
      </c>
      <c r="CU705" t="s">
        <v>162</v>
      </c>
      <c r="CW705">
        <v>0</v>
      </c>
      <c r="CX705">
        <v>0</v>
      </c>
      <c r="CZ705">
        <v>5</v>
      </c>
      <c r="DA705">
        <v>5</v>
      </c>
      <c r="DB705">
        <v>6</v>
      </c>
      <c r="DC705">
        <v>3</v>
      </c>
      <c r="DD705">
        <v>10</v>
      </c>
      <c r="DE705">
        <v>5</v>
      </c>
      <c r="DF705">
        <v>3</v>
      </c>
      <c r="DG705">
        <v>10</v>
      </c>
      <c r="DH705">
        <v>0</v>
      </c>
      <c r="DI705">
        <v>5</v>
      </c>
      <c r="DJ705">
        <v>5</v>
      </c>
      <c r="DK705">
        <v>5</v>
      </c>
      <c r="DL705">
        <v>5</v>
      </c>
      <c r="DM705">
        <v>5</v>
      </c>
      <c r="DN705">
        <v>0</v>
      </c>
      <c r="DO705">
        <v>2</v>
      </c>
      <c r="DP705">
        <v>5</v>
      </c>
      <c r="DQ705">
        <v>0</v>
      </c>
      <c r="DR705">
        <v>5</v>
      </c>
      <c r="DS705">
        <v>10</v>
      </c>
      <c r="DT705">
        <v>0</v>
      </c>
      <c r="DU705">
        <v>0</v>
      </c>
      <c r="DV705">
        <v>0</v>
      </c>
      <c r="DW705">
        <v>0</v>
      </c>
      <c r="DX705">
        <v>0</v>
      </c>
      <c r="DY705">
        <v>0</v>
      </c>
      <c r="DZ705">
        <v>0</v>
      </c>
      <c r="EA705">
        <v>0</v>
      </c>
      <c r="EB705">
        <v>5</v>
      </c>
      <c r="EC705">
        <v>0</v>
      </c>
      <c r="ED705">
        <v>196</v>
      </c>
      <c r="EE705">
        <v>99</v>
      </c>
      <c r="EF705">
        <v>0.505102038383484</v>
      </c>
      <c r="EG705" t="s">
        <v>163</v>
      </c>
      <c r="EH705">
        <v>22000</v>
      </c>
      <c r="EI705" t="s">
        <v>381</v>
      </c>
      <c r="EJ705" t="s">
        <v>165</v>
      </c>
    </row>
    <row r="706" spans="1:140" ht="15" hidden="1" x14ac:dyDescent="0.25">
      <c r="A706" t="s">
        <v>355</v>
      </c>
      <c r="B706" t="s">
        <v>356</v>
      </c>
      <c r="D706" t="s">
        <v>263</v>
      </c>
      <c r="E706">
        <v>45348</v>
      </c>
      <c r="F706">
        <v>26368</v>
      </c>
      <c r="G706" t="s">
        <v>132</v>
      </c>
      <c r="H706" t="s">
        <v>133</v>
      </c>
      <c r="I706" t="s">
        <v>134</v>
      </c>
      <c r="J706" t="s">
        <v>210</v>
      </c>
      <c r="K706">
        <v>2.2000000000000002</v>
      </c>
      <c r="L706" t="s">
        <v>152</v>
      </c>
      <c r="P706" t="s">
        <v>137</v>
      </c>
      <c r="U706" t="s">
        <v>358</v>
      </c>
      <c r="V706">
        <v>2009</v>
      </c>
      <c r="W706" t="s">
        <v>213</v>
      </c>
      <c r="X706">
        <v>4782</v>
      </c>
      <c r="Y706">
        <v>380</v>
      </c>
      <c r="Z706" t="s">
        <v>454</v>
      </c>
      <c r="AG706">
        <v>6</v>
      </c>
      <c r="AH706" t="s">
        <v>163</v>
      </c>
      <c r="AM706" t="s">
        <v>137</v>
      </c>
      <c r="AN706" t="s">
        <v>455</v>
      </c>
      <c r="AO706" t="s">
        <v>137</v>
      </c>
      <c r="AP706" t="s">
        <v>456</v>
      </c>
      <c r="AQ706" t="s">
        <v>224</v>
      </c>
      <c r="AR706" t="s">
        <v>137</v>
      </c>
      <c r="AS706" t="s">
        <v>168</v>
      </c>
      <c r="AT706" t="s">
        <v>137</v>
      </c>
      <c r="AX706" t="s">
        <v>184</v>
      </c>
      <c r="AY706">
        <v>0.25</v>
      </c>
      <c r="AZ706" t="s">
        <v>185</v>
      </c>
      <c r="BA706" t="s">
        <v>460</v>
      </c>
      <c r="BG706" t="s">
        <v>137</v>
      </c>
      <c r="BH706" t="s">
        <v>134</v>
      </c>
      <c r="BJ706">
        <v>1</v>
      </c>
      <c r="BK706">
        <v>0</v>
      </c>
      <c r="BL706" t="s">
        <v>458</v>
      </c>
      <c r="BP706">
        <v>1</v>
      </c>
      <c r="BU706">
        <v>0</v>
      </c>
      <c r="BV706" t="s">
        <v>227</v>
      </c>
      <c r="BW706">
        <v>1</v>
      </c>
      <c r="BX706" t="s">
        <v>133</v>
      </c>
      <c r="BY706">
        <v>1</v>
      </c>
      <c r="BZ706" t="s">
        <v>233</v>
      </c>
      <c r="CC706">
        <v>1</v>
      </c>
      <c r="CL706" t="s">
        <v>137</v>
      </c>
      <c r="CU706" t="s">
        <v>162</v>
      </c>
      <c r="CX706">
        <v>0</v>
      </c>
      <c r="EC706">
        <v>0</v>
      </c>
      <c r="EH706">
        <v>26368</v>
      </c>
      <c r="EI706" t="s">
        <v>466</v>
      </c>
      <c r="EJ706" t="s">
        <v>466</v>
      </c>
    </row>
    <row r="707" spans="1:140" ht="15" hidden="1" x14ac:dyDescent="0.25">
      <c r="A707" t="s">
        <v>581</v>
      </c>
      <c r="B707" t="s">
        <v>582</v>
      </c>
      <c r="D707" t="s">
        <v>263</v>
      </c>
      <c r="E707">
        <v>45348</v>
      </c>
      <c r="F707">
        <v>25659</v>
      </c>
      <c r="G707" t="s">
        <v>132</v>
      </c>
      <c r="H707" t="s">
        <v>199</v>
      </c>
      <c r="I707" t="s">
        <v>166</v>
      </c>
      <c r="J707" t="s">
        <v>210</v>
      </c>
      <c r="K707">
        <v>2.23</v>
      </c>
      <c r="L707" t="s">
        <v>152</v>
      </c>
      <c r="S707">
        <v>31680603</v>
      </c>
      <c r="T707" t="s">
        <v>383</v>
      </c>
      <c r="U707" t="s">
        <v>384</v>
      </c>
      <c r="V707">
        <v>2020</v>
      </c>
      <c r="W707" t="s">
        <v>290</v>
      </c>
      <c r="X707">
        <v>4073</v>
      </c>
      <c r="Y707">
        <v>100010</v>
      </c>
      <c r="Z707" t="s">
        <v>385</v>
      </c>
      <c r="AA707">
        <v>414.04998779296898</v>
      </c>
      <c r="AB707" t="s">
        <v>137</v>
      </c>
      <c r="AD707" t="s">
        <v>597</v>
      </c>
      <c r="AE707">
        <v>414.04998779296898</v>
      </c>
      <c r="AF707" t="s">
        <v>141</v>
      </c>
      <c r="AG707" t="s">
        <v>361</v>
      </c>
      <c r="AH707" t="s">
        <v>142</v>
      </c>
      <c r="AI707">
        <v>13</v>
      </c>
      <c r="AJ707" t="s">
        <v>163</v>
      </c>
      <c r="AK707">
        <v>98</v>
      </c>
      <c r="AL707" t="s">
        <v>387</v>
      </c>
      <c r="AM707" t="s">
        <v>137</v>
      </c>
      <c r="AN707" t="s">
        <v>388</v>
      </c>
      <c r="AO707" t="s">
        <v>137</v>
      </c>
      <c r="AP707" t="s">
        <v>389</v>
      </c>
      <c r="AQ707" t="s">
        <v>145</v>
      </c>
      <c r="AR707" t="s">
        <v>137</v>
      </c>
      <c r="AS707" t="s">
        <v>146</v>
      </c>
      <c r="AT707" t="s">
        <v>137</v>
      </c>
      <c r="AU707" t="s">
        <v>293</v>
      </c>
      <c r="AV707" t="s">
        <v>390</v>
      </c>
      <c r="AX707" t="s">
        <v>158</v>
      </c>
      <c r="AY707">
        <v>0.25</v>
      </c>
      <c r="AZ707" t="s">
        <v>185</v>
      </c>
      <c r="BA707">
        <v>40</v>
      </c>
      <c r="BB707" t="s">
        <v>296</v>
      </c>
      <c r="BD707">
        <v>40</v>
      </c>
      <c r="BE707" t="s">
        <v>296</v>
      </c>
      <c r="BG707" t="s">
        <v>137</v>
      </c>
      <c r="BH707" t="s">
        <v>166</v>
      </c>
      <c r="BJ707">
        <v>1</v>
      </c>
      <c r="BK707">
        <v>1</v>
      </c>
      <c r="BL707">
        <v>288</v>
      </c>
      <c r="BM707" t="s">
        <v>152</v>
      </c>
      <c r="BN707">
        <v>288</v>
      </c>
      <c r="BP707">
        <v>1</v>
      </c>
      <c r="BQ707">
        <v>4</v>
      </c>
      <c r="BR707" t="s">
        <v>153</v>
      </c>
      <c r="BS707">
        <v>4</v>
      </c>
      <c r="BT707" t="s">
        <v>153</v>
      </c>
      <c r="BU707">
        <v>1</v>
      </c>
      <c r="BV707" t="s">
        <v>155</v>
      </c>
      <c r="BW707">
        <v>1</v>
      </c>
      <c r="BX707" t="s">
        <v>199</v>
      </c>
      <c r="BY707">
        <v>1</v>
      </c>
      <c r="BZ707" t="s">
        <v>391</v>
      </c>
      <c r="CA707">
        <v>0.02</v>
      </c>
      <c r="CC707">
        <v>1</v>
      </c>
      <c r="CD707">
        <v>1</v>
      </c>
      <c r="CE707" t="s">
        <v>392</v>
      </c>
      <c r="CF707">
        <v>0</v>
      </c>
      <c r="CG707" t="s">
        <v>298</v>
      </c>
      <c r="CH707" t="s">
        <v>393</v>
      </c>
      <c r="CI707" t="s">
        <v>137</v>
      </c>
      <c r="CJ707" t="s">
        <v>137</v>
      </c>
      <c r="CK707" t="s">
        <v>137</v>
      </c>
      <c r="CL707" t="s">
        <v>174</v>
      </c>
      <c r="CM707" t="s">
        <v>161</v>
      </c>
      <c r="CN707">
        <v>0</v>
      </c>
      <c r="CO707">
        <v>1</v>
      </c>
      <c r="CP707">
        <v>0</v>
      </c>
      <c r="CQ707">
        <v>0</v>
      </c>
      <c r="CR707">
        <v>0</v>
      </c>
      <c r="CS707">
        <v>1</v>
      </c>
      <c r="CT707">
        <v>0</v>
      </c>
      <c r="CU707" t="s">
        <v>162</v>
      </c>
      <c r="CV707" t="s">
        <v>316</v>
      </c>
      <c r="CW707">
        <v>0</v>
      </c>
      <c r="CX707">
        <v>0</v>
      </c>
      <c r="CZ707">
        <v>5</v>
      </c>
      <c r="DA707">
        <v>5</v>
      </c>
      <c r="DB707">
        <v>10</v>
      </c>
      <c r="DC707">
        <v>3</v>
      </c>
      <c r="DD707">
        <v>10</v>
      </c>
      <c r="DE707">
        <v>5</v>
      </c>
      <c r="DF707">
        <v>0</v>
      </c>
      <c r="DG707">
        <v>10</v>
      </c>
      <c r="DH707">
        <v>5</v>
      </c>
      <c r="DI707">
        <v>5</v>
      </c>
      <c r="DJ707">
        <v>5</v>
      </c>
      <c r="DK707">
        <v>5</v>
      </c>
      <c r="DL707">
        <v>5</v>
      </c>
      <c r="DM707">
        <v>5</v>
      </c>
      <c r="DN707">
        <v>5</v>
      </c>
      <c r="DO707">
        <v>10</v>
      </c>
      <c r="DP707">
        <v>5</v>
      </c>
      <c r="DQ707">
        <v>10</v>
      </c>
      <c r="DR707">
        <v>10</v>
      </c>
      <c r="DS707">
        <v>5</v>
      </c>
      <c r="DT707">
        <v>10</v>
      </c>
      <c r="DU707">
        <v>0</v>
      </c>
      <c r="DV707">
        <v>4</v>
      </c>
      <c r="DW707">
        <v>0</v>
      </c>
      <c r="DX707">
        <v>0</v>
      </c>
      <c r="DY707">
        <v>0</v>
      </c>
      <c r="DZ707">
        <v>10</v>
      </c>
      <c r="EA707">
        <v>0</v>
      </c>
      <c r="EB707">
        <v>5</v>
      </c>
      <c r="EC707">
        <v>0</v>
      </c>
      <c r="ED707">
        <v>181</v>
      </c>
      <c r="EE707">
        <v>152</v>
      </c>
      <c r="EF707">
        <v>0.83977901935577404</v>
      </c>
      <c r="EG707" t="s">
        <v>163</v>
      </c>
      <c r="EH707">
        <v>25659</v>
      </c>
      <c r="EI707" t="s">
        <v>403</v>
      </c>
      <c r="EJ707" t="s">
        <v>302</v>
      </c>
    </row>
    <row r="708" spans="1:140" ht="15" hidden="1" x14ac:dyDescent="0.25">
      <c r="A708" t="s">
        <v>355</v>
      </c>
      <c r="B708" t="s">
        <v>356</v>
      </c>
      <c r="D708" t="s">
        <v>263</v>
      </c>
      <c r="E708">
        <v>45348</v>
      </c>
      <c r="F708">
        <v>21994</v>
      </c>
      <c r="G708" t="s">
        <v>132</v>
      </c>
      <c r="H708" t="s">
        <v>133</v>
      </c>
      <c r="I708" t="s">
        <v>134</v>
      </c>
      <c r="J708" t="s">
        <v>210</v>
      </c>
      <c r="K708">
        <v>2.2999999999999998</v>
      </c>
      <c r="L708" t="s">
        <v>152</v>
      </c>
      <c r="P708" t="s">
        <v>137</v>
      </c>
      <c r="S708">
        <v>19429410</v>
      </c>
      <c r="U708" t="s">
        <v>358</v>
      </c>
      <c r="V708">
        <v>2009</v>
      </c>
      <c r="W708" t="s">
        <v>139</v>
      </c>
      <c r="X708">
        <v>408</v>
      </c>
      <c r="Y708">
        <v>47707</v>
      </c>
      <c r="Z708" t="s">
        <v>359</v>
      </c>
      <c r="AA708">
        <v>314.05398559570301</v>
      </c>
      <c r="AB708" t="s">
        <v>137</v>
      </c>
      <c r="AD708" t="s">
        <v>360</v>
      </c>
      <c r="AF708" t="s">
        <v>141</v>
      </c>
      <c r="AG708" t="s">
        <v>361</v>
      </c>
      <c r="AH708" t="s">
        <v>142</v>
      </c>
      <c r="AI708">
        <v>6</v>
      </c>
      <c r="AJ708" t="s">
        <v>170</v>
      </c>
      <c r="AK708">
        <v>98.5</v>
      </c>
      <c r="AM708" t="s">
        <v>137</v>
      </c>
      <c r="AN708" t="s">
        <v>143</v>
      </c>
      <c r="AO708" t="s">
        <v>137</v>
      </c>
      <c r="AP708" t="s">
        <v>369</v>
      </c>
      <c r="AQ708" t="s">
        <v>145</v>
      </c>
      <c r="AR708" t="s">
        <v>137</v>
      </c>
      <c r="AS708" t="s">
        <v>146</v>
      </c>
      <c r="AT708" t="s">
        <v>137</v>
      </c>
      <c r="AW708" t="s">
        <v>378</v>
      </c>
      <c r="AX708" t="s">
        <v>148</v>
      </c>
      <c r="AY708">
        <v>0.26050001382827798</v>
      </c>
      <c r="AZ708" t="s">
        <v>149</v>
      </c>
      <c r="BA708">
        <v>300</v>
      </c>
      <c r="BB708" t="s">
        <v>150</v>
      </c>
      <c r="BD708">
        <v>0.30000001192092901</v>
      </c>
      <c r="BE708" t="s">
        <v>151</v>
      </c>
      <c r="BF708" t="s">
        <v>137</v>
      </c>
      <c r="BG708" t="s">
        <v>137</v>
      </c>
      <c r="BH708" t="s">
        <v>134</v>
      </c>
      <c r="BJ708">
        <v>1</v>
      </c>
      <c r="BK708">
        <v>0</v>
      </c>
      <c r="BL708">
        <v>24</v>
      </c>
      <c r="BM708" t="s">
        <v>152</v>
      </c>
      <c r="BN708">
        <v>24</v>
      </c>
      <c r="BO708" t="s">
        <v>376</v>
      </c>
      <c r="BP708">
        <v>1</v>
      </c>
      <c r="BQ708">
        <v>10</v>
      </c>
      <c r="BR708" t="s">
        <v>153</v>
      </c>
      <c r="BS708">
        <v>10</v>
      </c>
      <c r="BT708" t="s">
        <v>154</v>
      </c>
      <c r="BU708">
        <v>1</v>
      </c>
      <c r="BV708" t="s">
        <v>372</v>
      </c>
      <c r="BW708">
        <v>1</v>
      </c>
      <c r="BX708" t="s">
        <v>133</v>
      </c>
      <c r="BY708">
        <v>1</v>
      </c>
      <c r="BZ708" t="s">
        <v>156</v>
      </c>
      <c r="CA708" t="s">
        <v>375</v>
      </c>
      <c r="CC708">
        <v>1</v>
      </c>
      <c r="CD708">
        <v>0</v>
      </c>
      <c r="CE708" t="s">
        <v>158</v>
      </c>
      <c r="CG708" t="s">
        <v>365</v>
      </c>
      <c r="CI708" t="s">
        <v>137</v>
      </c>
      <c r="CJ708" t="s">
        <v>174</v>
      </c>
      <c r="CK708" t="s">
        <v>174</v>
      </c>
      <c r="CL708" t="s">
        <v>137</v>
      </c>
      <c r="CM708" t="s">
        <v>161</v>
      </c>
      <c r="CN708">
        <v>0</v>
      </c>
      <c r="CO708">
        <v>1</v>
      </c>
      <c r="CP708">
        <v>1</v>
      </c>
      <c r="CQ708">
        <v>0</v>
      </c>
      <c r="CR708">
        <v>0</v>
      </c>
      <c r="CS708">
        <v>0</v>
      </c>
      <c r="CT708">
        <v>0</v>
      </c>
      <c r="CU708" t="s">
        <v>162</v>
      </c>
      <c r="CW708">
        <v>0</v>
      </c>
      <c r="CX708">
        <v>0</v>
      </c>
      <c r="CZ708">
        <v>5</v>
      </c>
      <c r="DA708">
        <v>5</v>
      </c>
      <c r="DB708">
        <v>6</v>
      </c>
      <c r="DC708">
        <v>3</v>
      </c>
      <c r="DD708">
        <v>10</v>
      </c>
      <c r="DE708">
        <v>5</v>
      </c>
      <c r="DF708">
        <v>3</v>
      </c>
      <c r="DG708">
        <v>10</v>
      </c>
      <c r="DH708">
        <v>5</v>
      </c>
      <c r="DI708">
        <v>5</v>
      </c>
      <c r="DJ708">
        <v>5</v>
      </c>
      <c r="DK708">
        <v>5</v>
      </c>
      <c r="DL708">
        <v>5</v>
      </c>
      <c r="DM708">
        <v>5</v>
      </c>
      <c r="DN708">
        <v>0</v>
      </c>
      <c r="DO708">
        <v>2</v>
      </c>
      <c r="DP708">
        <v>5</v>
      </c>
      <c r="DQ708">
        <v>5</v>
      </c>
      <c r="DR708">
        <v>5</v>
      </c>
      <c r="DS708">
        <v>10</v>
      </c>
      <c r="DT708">
        <v>10</v>
      </c>
      <c r="DU708">
        <v>0</v>
      </c>
      <c r="DV708">
        <v>4</v>
      </c>
      <c r="DW708">
        <v>5</v>
      </c>
      <c r="DX708">
        <v>0</v>
      </c>
      <c r="DY708">
        <v>0</v>
      </c>
      <c r="DZ708">
        <v>0</v>
      </c>
      <c r="EA708">
        <v>0</v>
      </c>
      <c r="EB708">
        <v>5</v>
      </c>
      <c r="EC708">
        <v>0</v>
      </c>
      <c r="ED708">
        <v>196</v>
      </c>
      <c r="EE708">
        <v>128</v>
      </c>
      <c r="EF708">
        <v>0.65306121110916104</v>
      </c>
      <c r="EG708" t="s">
        <v>163</v>
      </c>
      <c r="EH708">
        <v>21994</v>
      </c>
      <c r="EI708" t="s">
        <v>377</v>
      </c>
      <c r="EJ708" t="s">
        <v>165</v>
      </c>
    </row>
    <row r="709" spans="1:140" ht="15" hidden="1" x14ac:dyDescent="0.25">
      <c r="A709" t="s">
        <v>742</v>
      </c>
      <c r="B709" t="s">
        <v>743</v>
      </c>
      <c r="D709" t="s">
        <v>263</v>
      </c>
      <c r="E709">
        <v>45348</v>
      </c>
      <c r="G709"/>
      <c r="AS709"/>
    </row>
    <row r="710" spans="1:140" ht="15" hidden="1" x14ac:dyDescent="0.25">
      <c r="A710" t="s">
        <v>740</v>
      </c>
      <c r="B710" t="s">
        <v>741</v>
      </c>
      <c r="D710" t="s">
        <v>263</v>
      </c>
      <c r="E710">
        <v>45348</v>
      </c>
      <c r="G710"/>
      <c r="AS710"/>
    </row>
    <row r="711" spans="1:140" ht="15" hidden="1" x14ac:dyDescent="0.25">
      <c r="A711" t="s">
        <v>749</v>
      </c>
      <c r="B711" t="s">
        <v>750</v>
      </c>
      <c r="D711" t="s">
        <v>263</v>
      </c>
      <c r="E711">
        <v>45348</v>
      </c>
      <c r="F711">
        <v>24338</v>
      </c>
      <c r="G711" t="s">
        <v>169</v>
      </c>
      <c r="H711" t="s">
        <v>133</v>
      </c>
      <c r="I711" t="s">
        <v>166</v>
      </c>
      <c r="J711" t="s">
        <v>284</v>
      </c>
      <c r="K711">
        <v>5.8339999999999998E-3</v>
      </c>
      <c r="L711" t="s">
        <v>258</v>
      </c>
      <c r="P711" t="s">
        <v>282</v>
      </c>
      <c r="S711">
        <v>25422127</v>
      </c>
      <c r="U711" t="s">
        <v>271</v>
      </c>
      <c r="V711">
        <v>2015</v>
      </c>
      <c r="W711" t="s">
        <v>139</v>
      </c>
      <c r="X711">
        <v>2752</v>
      </c>
      <c r="Y711">
        <v>50376</v>
      </c>
      <c r="AA711">
        <v>614.10101318359398</v>
      </c>
      <c r="AB711" t="s">
        <v>137</v>
      </c>
      <c r="AD711" t="s">
        <v>751</v>
      </c>
      <c r="AE711">
        <v>614.10101318359398</v>
      </c>
      <c r="AF711" t="s">
        <v>141</v>
      </c>
      <c r="AG711">
        <v>9</v>
      </c>
      <c r="AH711" t="s">
        <v>163</v>
      </c>
      <c r="AI711">
        <v>6</v>
      </c>
      <c r="AJ711" t="s">
        <v>170</v>
      </c>
      <c r="AM711" t="s">
        <v>137</v>
      </c>
      <c r="AN711" t="s">
        <v>273</v>
      </c>
      <c r="AO711" t="s">
        <v>137</v>
      </c>
      <c r="AP711" t="s">
        <v>274</v>
      </c>
      <c r="AQ711" t="s">
        <v>145</v>
      </c>
      <c r="AR711" t="s">
        <v>137</v>
      </c>
      <c r="AS711" t="s">
        <v>168</v>
      </c>
      <c r="AT711" t="s">
        <v>137</v>
      </c>
      <c r="AW711" t="s">
        <v>275</v>
      </c>
      <c r="AX711" t="s">
        <v>148</v>
      </c>
      <c r="AY711">
        <v>2.5000000372528999E-2</v>
      </c>
      <c r="AZ711" t="s">
        <v>149</v>
      </c>
      <c r="BA711">
        <v>0.313</v>
      </c>
      <c r="BB711" t="s">
        <v>276</v>
      </c>
      <c r="BD711">
        <v>1.9221400725655301E-4</v>
      </c>
      <c r="BE711" t="s">
        <v>151</v>
      </c>
      <c r="BF711" t="s">
        <v>277</v>
      </c>
      <c r="BG711" t="s">
        <v>204</v>
      </c>
      <c r="BH711" t="s">
        <v>166</v>
      </c>
      <c r="BJ711">
        <v>1</v>
      </c>
      <c r="BK711">
        <v>1</v>
      </c>
      <c r="BL711">
        <v>24</v>
      </c>
      <c r="BM711" t="s">
        <v>152</v>
      </c>
      <c r="BN711">
        <v>24</v>
      </c>
      <c r="BP711">
        <v>1</v>
      </c>
      <c r="BQ711">
        <v>10</v>
      </c>
      <c r="BR711" t="s">
        <v>153</v>
      </c>
      <c r="BS711">
        <v>10</v>
      </c>
      <c r="BT711" t="s">
        <v>154</v>
      </c>
      <c r="BU711">
        <v>1</v>
      </c>
      <c r="BV711" t="s">
        <v>155</v>
      </c>
      <c r="BW711">
        <v>1</v>
      </c>
      <c r="BX711" t="s">
        <v>133</v>
      </c>
      <c r="BY711">
        <v>1</v>
      </c>
      <c r="BZ711" t="s">
        <v>278</v>
      </c>
      <c r="CA711">
        <v>0.211122685</v>
      </c>
      <c r="CC711">
        <v>1</v>
      </c>
      <c r="CD711">
        <v>1</v>
      </c>
      <c r="CE711" t="s">
        <v>158</v>
      </c>
      <c r="CG711" t="s">
        <v>176</v>
      </c>
      <c r="CI711" t="s">
        <v>137</v>
      </c>
      <c r="CM711" t="s">
        <v>279</v>
      </c>
      <c r="CN711">
        <v>0</v>
      </c>
      <c r="CO711">
        <v>0</v>
      </c>
      <c r="CP711">
        <v>0</v>
      </c>
      <c r="CQ711">
        <v>1</v>
      </c>
      <c r="CR711">
        <v>1</v>
      </c>
      <c r="CS711">
        <v>1</v>
      </c>
      <c r="CT711">
        <v>0</v>
      </c>
      <c r="CU711" t="s">
        <v>162</v>
      </c>
      <c r="CW711">
        <v>0</v>
      </c>
      <c r="CX711">
        <v>0</v>
      </c>
      <c r="CZ711">
        <v>5</v>
      </c>
      <c r="DA711">
        <v>10</v>
      </c>
      <c r="DB711">
        <v>6</v>
      </c>
      <c r="DC711">
        <v>1</v>
      </c>
      <c r="DD711">
        <v>10</v>
      </c>
      <c r="DE711">
        <v>5</v>
      </c>
      <c r="DF711">
        <v>3</v>
      </c>
      <c r="DG711">
        <v>5</v>
      </c>
      <c r="DH711">
        <v>5</v>
      </c>
      <c r="DI711">
        <v>5</v>
      </c>
      <c r="DJ711">
        <v>5</v>
      </c>
      <c r="DK711">
        <v>5</v>
      </c>
      <c r="DL711">
        <v>5</v>
      </c>
      <c r="DM711">
        <v>5</v>
      </c>
      <c r="DN711">
        <v>5</v>
      </c>
      <c r="DO711">
        <v>2</v>
      </c>
      <c r="DP711">
        <v>5</v>
      </c>
      <c r="DQ711">
        <v>0</v>
      </c>
      <c r="DR711">
        <v>0</v>
      </c>
      <c r="DS711">
        <v>0</v>
      </c>
      <c r="DT711">
        <v>3</v>
      </c>
      <c r="DU711">
        <v>0</v>
      </c>
      <c r="DV711">
        <v>0</v>
      </c>
      <c r="DW711">
        <v>0</v>
      </c>
      <c r="DX711">
        <v>5</v>
      </c>
      <c r="DY711">
        <v>2</v>
      </c>
      <c r="DZ711">
        <v>10</v>
      </c>
      <c r="EA711">
        <v>0</v>
      </c>
      <c r="EB711">
        <v>5</v>
      </c>
      <c r="EC711">
        <v>0</v>
      </c>
      <c r="ED711">
        <v>181</v>
      </c>
      <c r="EE711">
        <v>112</v>
      </c>
      <c r="EF711">
        <v>0.61878454685211204</v>
      </c>
      <c r="EG711" t="s">
        <v>163</v>
      </c>
      <c r="EH711">
        <v>24338</v>
      </c>
      <c r="EI711" t="s">
        <v>280</v>
      </c>
      <c r="EJ711" t="s">
        <v>165</v>
      </c>
    </row>
    <row r="712" spans="1:140" ht="15" hidden="1" x14ac:dyDescent="0.25">
      <c r="A712" t="s">
        <v>261</v>
      </c>
      <c r="B712" t="s">
        <v>262</v>
      </c>
      <c r="C712" t="s">
        <v>932</v>
      </c>
      <c r="D712" t="s">
        <v>263</v>
      </c>
      <c r="E712">
        <v>45348</v>
      </c>
      <c r="F712">
        <v>23561</v>
      </c>
      <c r="G712" t="s">
        <v>132</v>
      </c>
      <c r="H712" t="s">
        <v>133</v>
      </c>
      <c r="I712" t="s">
        <v>166</v>
      </c>
      <c r="J712" t="s">
        <v>135</v>
      </c>
      <c r="K712">
        <v>0.253</v>
      </c>
      <c r="L712" t="s">
        <v>136</v>
      </c>
      <c r="M712">
        <v>6.0000000000000001E-3</v>
      </c>
      <c r="P712" t="s">
        <v>137</v>
      </c>
      <c r="S712">
        <v>18353799</v>
      </c>
      <c r="U712" t="s">
        <v>138</v>
      </c>
      <c r="V712">
        <v>2008</v>
      </c>
      <c r="W712" t="s">
        <v>139</v>
      </c>
      <c r="X712">
        <v>1975</v>
      </c>
      <c r="Y712">
        <v>49557</v>
      </c>
      <c r="AA712">
        <v>214.03900146484401</v>
      </c>
      <c r="AB712" t="s">
        <v>137</v>
      </c>
      <c r="AD712" t="s">
        <v>140</v>
      </c>
      <c r="AF712" t="s">
        <v>141</v>
      </c>
      <c r="AG712">
        <v>3</v>
      </c>
      <c r="AH712" t="s">
        <v>142</v>
      </c>
      <c r="AI712">
        <v>8</v>
      </c>
      <c r="AJ712" t="s">
        <v>142</v>
      </c>
      <c r="AM712" t="s">
        <v>137</v>
      </c>
      <c r="AN712" t="s">
        <v>143</v>
      </c>
      <c r="AO712" t="s">
        <v>137</v>
      </c>
      <c r="AP712" t="s">
        <v>144</v>
      </c>
      <c r="AQ712" t="s">
        <v>145</v>
      </c>
      <c r="AR712" t="s">
        <v>137</v>
      </c>
      <c r="AS712" t="s">
        <v>168</v>
      </c>
      <c r="AT712" t="s">
        <v>137</v>
      </c>
      <c r="AW712" t="s">
        <v>147</v>
      </c>
      <c r="AX712" t="s">
        <v>148</v>
      </c>
      <c r="AY712">
        <v>0.22499999403953599</v>
      </c>
      <c r="AZ712" t="s">
        <v>149</v>
      </c>
      <c r="BA712">
        <v>30</v>
      </c>
      <c r="BB712" t="s">
        <v>150</v>
      </c>
      <c r="BD712">
        <v>2.9999999329447701E-2</v>
      </c>
      <c r="BE712" t="s">
        <v>151</v>
      </c>
      <c r="BF712" t="s">
        <v>137</v>
      </c>
      <c r="BG712" t="s">
        <v>137</v>
      </c>
      <c r="BH712" t="s">
        <v>166</v>
      </c>
      <c r="BJ712">
        <v>1</v>
      </c>
      <c r="BK712">
        <v>1</v>
      </c>
      <c r="BL712">
        <v>24</v>
      </c>
      <c r="BM712" t="s">
        <v>152</v>
      </c>
      <c r="BN712">
        <v>24</v>
      </c>
      <c r="BP712">
        <v>1</v>
      </c>
      <c r="BQ712">
        <v>1</v>
      </c>
      <c r="BR712" t="s">
        <v>153</v>
      </c>
      <c r="BS712">
        <v>1</v>
      </c>
      <c r="BT712" t="s">
        <v>154</v>
      </c>
      <c r="BU712">
        <v>1</v>
      </c>
      <c r="BV712" t="s">
        <v>155</v>
      </c>
      <c r="BW712">
        <v>1</v>
      </c>
      <c r="BX712" t="s">
        <v>133</v>
      </c>
      <c r="BY712">
        <v>1</v>
      </c>
      <c r="BZ712" t="s">
        <v>167</v>
      </c>
      <c r="CA712" t="s">
        <v>157</v>
      </c>
      <c r="CC712">
        <v>1</v>
      </c>
      <c r="CD712">
        <v>0</v>
      </c>
      <c r="CE712" t="s">
        <v>158</v>
      </c>
      <c r="CG712" t="s">
        <v>159</v>
      </c>
      <c r="CH712" t="s">
        <v>160</v>
      </c>
      <c r="CI712" t="s">
        <v>137</v>
      </c>
      <c r="CJ712" t="s">
        <v>137</v>
      </c>
      <c r="CK712" t="s">
        <v>137</v>
      </c>
      <c r="CL712" t="s">
        <v>137</v>
      </c>
      <c r="CM712" t="s">
        <v>161</v>
      </c>
      <c r="CN712">
        <v>0</v>
      </c>
      <c r="CO712">
        <v>1</v>
      </c>
      <c r="CP712">
        <v>0</v>
      </c>
      <c r="CQ712">
        <v>0</v>
      </c>
      <c r="CR712">
        <v>0</v>
      </c>
      <c r="CS712">
        <v>1</v>
      </c>
      <c r="CT712">
        <v>0</v>
      </c>
      <c r="CU712" t="s">
        <v>162</v>
      </c>
      <c r="CW712">
        <v>0</v>
      </c>
      <c r="CX712">
        <v>0</v>
      </c>
      <c r="CZ712">
        <v>5</v>
      </c>
      <c r="DA712">
        <v>5</v>
      </c>
      <c r="DB712">
        <v>8</v>
      </c>
      <c r="DC712">
        <v>1</v>
      </c>
      <c r="DD712">
        <v>10</v>
      </c>
      <c r="DE712">
        <v>5</v>
      </c>
      <c r="DF712">
        <v>3</v>
      </c>
      <c r="DG712">
        <v>10</v>
      </c>
      <c r="DH712">
        <v>5</v>
      </c>
      <c r="DI712">
        <v>5</v>
      </c>
      <c r="DJ712">
        <v>5</v>
      </c>
      <c r="DK712">
        <v>5</v>
      </c>
      <c r="DL712">
        <v>5</v>
      </c>
      <c r="DM712">
        <v>5</v>
      </c>
      <c r="DN712">
        <v>0</v>
      </c>
      <c r="DO712">
        <v>2</v>
      </c>
      <c r="DP712">
        <v>5</v>
      </c>
      <c r="DQ712">
        <v>10</v>
      </c>
      <c r="DR712">
        <v>10</v>
      </c>
      <c r="DS712">
        <v>10</v>
      </c>
      <c r="DT712">
        <v>10</v>
      </c>
      <c r="DU712">
        <v>0</v>
      </c>
      <c r="DV712">
        <v>4</v>
      </c>
      <c r="DW712">
        <v>0</v>
      </c>
      <c r="DX712">
        <v>0</v>
      </c>
      <c r="DY712">
        <v>0</v>
      </c>
      <c r="DZ712">
        <v>10</v>
      </c>
      <c r="EA712">
        <v>0</v>
      </c>
      <c r="EB712">
        <v>5</v>
      </c>
      <c r="EC712">
        <v>0</v>
      </c>
      <c r="ED712">
        <v>181</v>
      </c>
      <c r="EE712">
        <v>143</v>
      </c>
      <c r="EF712">
        <v>0.79005527496337902</v>
      </c>
      <c r="EG712" t="s">
        <v>163</v>
      </c>
      <c r="EH712">
        <v>23561</v>
      </c>
      <c r="EI712" t="s">
        <v>164</v>
      </c>
      <c r="EJ712" t="s">
        <v>165</v>
      </c>
    </row>
    <row r="713" spans="1:140" ht="15" hidden="1" x14ac:dyDescent="0.25">
      <c r="A713" t="s">
        <v>749</v>
      </c>
      <c r="B713" t="s">
        <v>750</v>
      </c>
      <c r="D713" t="s">
        <v>263</v>
      </c>
      <c r="E713">
        <v>45348</v>
      </c>
      <c r="F713">
        <v>24338</v>
      </c>
      <c r="G713" t="s">
        <v>169</v>
      </c>
      <c r="H713" t="s">
        <v>133</v>
      </c>
      <c r="I713" t="s">
        <v>166</v>
      </c>
      <c r="J713" t="s">
        <v>285</v>
      </c>
      <c r="K713">
        <v>2.4560000000000001E-4</v>
      </c>
      <c r="L713" t="s">
        <v>251</v>
      </c>
      <c r="P713" t="s">
        <v>282</v>
      </c>
      <c r="S713">
        <v>25422127</v>
      </c>
      <c r="U713" t="s">
        <v>271</v>
      </c>
      <c r="V713">
        <v>2015</v>
      </c>
      <c r="W713" t="s">
        <v>139</v>
      </c>
      <c r="X713">
        <v>2752</v>
      </c>
      <c r="Y713">
        <v>50376</v>
      </c>
      <c r="AA713">
        <v>614.10101318359398</v>
      </c>
      <c r="AB713" t="s">
        <v>137</v>
      </c>
      <c r="AD713" t="s">
        <v>751</v>
      </c>
      <c r="AE713">
        <v>614.10101318359398</v>
      </c>
      <c r="AF713" t="s">
        <v>141</v>
      </c>
      <c r="AG713">
        <v>9</v>
      </c>
      <c r="AH713" t="s">
        <v>163</v>
      </c>
      <c r="AI713">
        <v>6</v>
      </c>
      <c r="AJ713" t="s">
        <v>170</v>
      </c>
      <c r="AM713" t="s">
        <v>137</v>
      </c>
      <c r="AN713" t="s">
        <v>273</v>
      </c>
      <c r="AO713" t="s">
        <v>137</v>
      </c>
      <c r="AP713" t="s">
        <v>274</v>
      </c>
      <c r="AQ713" t="s">
        <v>145</v>
      </c>
      <c r="AR713" t="s">
        <v>137</v>
      </c>
      <c r="AS713" t="s">
        <v>168</v>
      </c>
      <c r="AT713" t="s">
        <v>137</v>
      </c>
      <c r="AW713" t="s">
        <v>275</v>
      </c>
      <c r="AX713" t="s">
        <v>148</v>
      </c>
      <c r="AY713">
        <v>2.5000000372528999E-2</v>
      </c>
      <c r="AZ713" t="s">
        <v>149</v>
      </c>
      <c r="BA713">
        <v>0.313</v>
      </c>
      <c r="BB713" t="s">
        <v>276</v>
      </c>
      <c r="BD713">
        <v>1.9221400725655301E-4</v>
      </c>
      <c r="BE713" t="s">
        <v>151</v>
      </c>
      <c r="BF713" t="s">
        <v>277</v>
      </c>
      <c r="BG713" t="s">
        <v>204</v>
      </c>
      <c r="BH713" t="s">
        <v>166</v>
      </c>
      <c r="BJ713">
        <v>1</v>
      </c>
      <c r="BK713">
        <v>1</v>
      </c>
      <c r="BL713">
        <v>24</v>
      </c>
      <c r="BM713" t="s">
        <v>152</v>
      </c>
      <c r="BN713">
        <v>24</v>
      </c>
      <c r="BP713">
        <v>1</v>
      </c>
      <c r="BQ713">
        <v>10</v>
      </c>
      <c r="BR713" t="s">
        <v>153</v>
      </c>
      <c r="BS713">
        <v>10</v>
      </c>
      <c r="BT713" t="s">
        <v>154</v>
      </c>
      <c r="BU713">
        <v>1</v>
      </c>
      <c r="BV713" t="s">
        <v>155</v>
      </c>
      <c r="BW713">
        <v>1</v>
      </c>
      <c r="BX713" t="s">
        <v>133</v>
      </c>
      <c r="BY713">
        <v>1</v>
      </c>
      <c r="BZ713" t="s">
        <v>278</v>
      </c>
      <c r="CA713">
        <v>0.211122685</v>
      </c>
      <c r="CC713">
        <v>1</v>
      </c>
      <c r="CD713">
        <v>1</v>
      </c>
      <c r="CE713" t="s">
        <v>158</v>
      </c>
      <c r="CG713" t="s">
        <v>176</v>
      </c>
      <c r="CI713" t="s">
        <v>137</v>
      </c>
      <c r="CM713" t="s">
        <v>279</v>
      </c>
      <c r="CN713">
        <v>0</v>
      </c>
      <c r="CO713">
        <v>0</v>
      </c>
      <c r="CP713">
        <v>0</v>
      </c>
      <c r="CQ713">
        <v>1</v>
      </c>
      <c r="CR713">
        <v>1</v>
      </c>
      <c r="CS713">
        <v>1</v>
      </c>
      <c r="CT713">
        <v>0</v>
      </c>
      <c r="CU713" t="s">
        <v>162</v>
      </c>
      <c r="CW713">
        <v>0</v>
      </c>
      <c r="CX713">
        <v>0</v>
      </c>
      <c r="CZ713">
        <v>5</v>
      </c>
      <c r="DA713">
        <v>10</v>
      </c>
      <c r="DB713">
        <v>6</v>
      </c>
      <c r="DC713">
        <v>1</v>
      </c>
      <c r="DD713">
        <v>10</v>
      </c>
      <c r="DE713">
        <v>5</v>
      </c>
      <c r="DF713">
        <v>3</v>
      </c>
      <c r="DG713">
        <v>5</v>
      </c>
      <c r="DH713">
        <v>5</v>
      </c>
      <c r="DI713">
        <v>5</v>
      </c>
      <c r="DJ713">
        <v>5</v>
      </c>
      <c r="DK713">
        <v>5</v>
      </c>
      <c r="DL713">
        <v>5</v>
      </c>
      <c r="DM713">
        <v>5</v>
      </c>
      <c r="DN713">
        <v>5</v>
      </c>
      <c r="DO713">
        <v>2</v>
      </c>
      <c r="DP713">
        <v>5</v>
      </c>
      <c r="DQ713">
        <v>0</v>
      </c>
      <c r="DR713">
        <v>0</v>
      </c>
      <c r="DS713">
        <v>0</v>
      </c>
      <c r="DT713">
        <v>3</v>
      </c>
      <c r="DU713">
        <v>0</v>
      </c>
      <c r="DV713">
        <v>0</v>
      </c>
      <c r="DW713">
        <v>0</v>
      </c>
      <c r="DX713">
        <v>5</v>
      </c>
      <c r="DY713">
        <v>2</v>
      </c>
      <c r="DZ713">
        <v>10</v>
      </c>
      <c r="EA713">
        <v>0</v>
      </c>
      <c r="EB713">
        <v>5</v>
      </c>
      <c r="EC713">
        <v>0</v>
      </c>
      <c r="ED713">
        <v>181</v>
      </c>
      <c r="EE713">
        <v>112</v>
      </c>
      <c r="EF713">
        <v>0.61878454685211204</v>
      </c>
      <c r="EG713" t="s">
        <v>163</v>
      </c>
      <c r="EH713">
        <v>24338</v>
      </c>
      <c r="EI713" t="s">
        <v>280</v>
      </c>
      <c r="EJ713" t="s">
        <v>165</v>
      </c>
    </row>
    <row r="714" spans="1:140" ht="15" hidden="1" x14ac:dyDescent="0.25">
      <c r="A714" t="s">
        <v>749</v>
      </c>
      <c r="B714" t="s">
        <v>750</v>
      </c>
      <c r="D714" t="s">
        <v>263</v>
      </c>
      <c r="E714">
        <v>45348</v>
      </c>
      <c r="F714">
        <v>24338</v>
      </c>
      <c r="G714" t="s">
        <v>169</v>
      </c>
      <c r="H714" t="s">
        <v>133</v>
      </c>
      <c r="I714" t="s">
        <v>166</v>
      </c>
      <c r="J714" t="s">
        <v>146</v>
      </c>
      <c r="K714">
        <v>100</v>
      </c>
      <c r="L714" t="s">
        <v>247</v>
      </c>
      <c r="P714" t="s">
        <v>248</v>
      </c>
      <c r="S714">
        <v>25422127</v>
      </c>
      <c r="U714" t="s">
        <v>271</v>
      </c>
      <c r="V714">
        <v>2015</v>
      </c>
      <c r="W714" t="s">
        <v>139</v>
      </c>
      <c r="X714">
        <v>2752</v>
      </c>
      <c r="Y714">
        <v>50376</v>
      </c>
      <c r="AA714">
        <v>614.10101318359398</v>
      </c>
      <c r="AB714" t="s">
        <v>137</v>
      </c>
      <c r="AD714" t="s">
        <v>751</v>
      </c>
      <c r="AE714">
        <v>614.10101318359398</v>
      </c>
      <c r="AF714" t="s">
        <v>141</v>
      </c>
      <c r="AG714">
        <v>9</v>
      </c>
      <c r="AH714" t="s">
        <v>163</v>
      </c>
      <c r="AI714">
        <v>6</v>
      </c>
      <c r="AJ714" t="s">
        <v>170</v>
      </c>
      <c r="AM714" t="s">
        <v>137</v>
      </c>
      <c r="AN714" t="s">
        <v>273</v>
      </c>
      <c r="AO714" t="s">
        <v>137</v>
      </c>
      <c r="AP714" t="s">
        <v>274</v>
      </c>
      <c r="AQ714" t="s">
        <v>145</v>
      </c>
      <c r="AR714" t="s">
        <v>137</v>
      </c>
      <c r="AS714" t="s">
        <v>168</v>
      </c>
      <c r="AT714" t="s">
        <v>137</v>
      </c>
      <c r="AW714" t="s">
        <v>275</v>
      </c>
      <c r="AX714" t="s">
        <v>148</v>
      </c>
      <c r="AY714">
        <v>2.5000000372528999E-2</v>
      </c>
      <c r="AZ714" t="s">
        <v>149</v>
      </c>
      <c r="BA714">
        <v>0.313</v>
      </c>
      <c r="BB714" t="s">
        <v>276</v>
      </c>
      <c r="BD714">
        <v>1.9221400725655301E-4</v>
      </c>
      <c r="BE714" t="s">
        <v>151</v>
      </c>
      <c r="BF714" t="s">
        <v>277</v>
      </c>
      <c r="BG714" t="s">
        <v>204</v>
      </c>
      <c r="BH714" t="s">
        <v>166</v>
      </c>
      <c r="BJ714">
        <v>1</v>
      </c>
      <c r="BK714">
        <v>1</v>
      </c>
      <c r="BL714">
        <v>24</v>
      </c>
      <c r="BM714" t="s">
        <v>152</v>
      </c>
      <c r="BN714">
        <v>24</v>
      </c>
      <c r="BP714">
        <v>1</v>
      </c>
      <c r="BQ714">
        <v>10</v>
      </c>
      <c r="BR714" t="s">
        <v>153</v>
      </c>
      <c r="BS714">
        <v>10</v>
      </c>
      <c r="BT714" t="s">
        <v>154</v>
      </c>
      <c r="BU714">
        <v>1</v>
      </c>
      <c r="BV714" t="s">
        <v>155</v>
      </c>
      <c r="BW714">
        <v>1</v>
      </c>
      <c r="BX714" t="s">
        <v>133</v>
      </c>
      <c r="BY714">
        <v>1</v>
      </c>
      <c r="BZ714" t="s">
        <v>278</v>
      </c>
      <c r="CA714">
        <v>0.211122685</v>
      </c>
      <c r="CC714">
        <v>1</v>
      </c>
      <c r="CD714">
        <v>1</v>
      </c>
      <c r="CE714" t="s">
        <v>158</v>
      </c>
      <c r="CG714" t="s">
        <v>176</v>
      </c>
      <c r="CI714" t="s">
        <v>137</v>
      </c>
      <c r="CM714" t="s">
        <v>279</v>
      </c>
      <c r="CN714">
        <v>0</v>
      </c>
      <c r="CO714">
        <v>0</v>
      </c>
      <c r="CP714">
        <v>0</v>
      </c>
      <c r="CQ714">
        <v>1</v>
      </c>
      <c r="CR714">
        <v>1</v>
      </c>
      <c r="CS714">
        <v>1</v>
      </c>
      <c r="CT714">
        <v>0</v>
      </c>
      <c r="CU714" t="s">
        <v>162</v>
      </c>
      <c r="CW714">
        <v>0</v>
      </c>
      <c r="CX714">
        <v>0</v>
      </c>
      <c r="CZ714">
        <v>5</v>
      </c>
      <c r="DA714">
        <v>10</v>
      </c>
      <c r="DB714">
        <v>6</v>
      </c>
      <c r="DC714">
        <v>1</v>
      </c>
      <c r="DD714">
        <v>10</v>
      </c>
      <c r="DE714">
        <v>5</v>
      </c>
      <c r="DF714">
        <v>3</v>
      </c>
      <c r="DG714">
        <v>5</v>
      </c>
      <c r="DH714">
        <v>5</v>
      </c>
      <c r="DI714">
        <v>5</v>
      </c>
      <c r="DJ714">
        <v>5</v>
      </c>
      <c r="DK714">
        <v>5</v>
      </c>
      <c r="DL714">
        <v>5</v>
      </c>
      <c r="DM714">
        <v>5</v>
      </c>
      <c r="DN714">
        <v>5</v>
      </c>
      <c r="DO714">
        <v>2</v>
      </c>
      <c r="DP714">
        <v>5</v>
      </c>
      <c r="DQ714">
        <v>0</v>
      </c>
      <c r="DR714">
        <v>0</v>
      </c>
      <c r="DS714">
        <v>0</v>
      </c>
      <c r="DT714">
        <v>3</v>
      </c>
      <c r="DU714">
        <v>0</v>
      </c>
      <c r="DV714">
        <v>0</v>
      </c>
      <c r="DW714">
        <v>0</v>
      </c>
      <c r="DX714">
        <v>5</v>
      </c>
      <c r="DY714">
        <v>2</v>
      </c>
      <c r="DZ714">
        <v>10</v>
      </c>
      <c r="EA714">
        <v>0</v>
      </c>
      <c r="EB714">
        <v>5</v>
      </c>
      <c r="EC714">
        <v>0</v>
      </c>
      <c r="ED714">
        <v>181</v>
      </c>
      <c r="EE714">
        <v>112</v>
      </c>
      <c r="EF714">
        <v>0.61878454685211204</v>
      </c>
      <c r="EG714" t="s">
        <v>163</v>
      </c>
      <c r="EH714">
        <v>24338</v>
      </c>
      <c r="EI714" t="s">
        <v>280</v>
      </c>
      <c r="EJ714" t="s">
        <v>165</v>
      </c>
    </row>
    <row r="715" spans="1:140" ht="15" hidden="1" x14ac:dyDescent="0.25">
      <c r="A715" t="s">
        <v>749</v>
      </c>
      <c r="B715" t="s">
        <v>750</v>
      </c>
      <c r="D715" t="s">
        <v>263</v>
      </c>
      <c r="E715">
        <v>45348</v>
      </c>
      <c r="F715">
        <v>24338</v>
      </c>
      <c r="G715" t="s">
        <v>169</v>
      </c>
      <c r="H715" t="s">
        <v>133</v>
      </c>
      <c r="I715" t="s">
        <v>166</v>
      </c>
      <c r="J715" t="s">
        <v>283</v>
      </c>
      <c r="K715">
        <v>0.75</v>
      </c>
      <c r="L715" t="s">
        <v>197</v>
      </c>
      <c r="P715" t="s">
        <v>137</v>
      </c>
      <c r="S715">
        <v>25422127</v>
      </c>
      <c r="U715" t="s">
        <v>271</v>
      </c>
      <c r="V715">
        <v>2015</v>
      </c>
      <c r="W715" t="s">
        <v>139</v>
      </c>
      <c r="X715">
        <v>2752</v>
      </c>
      <c r="Y715">
        <v>50376</v>
      </c>
      <c r="AA715">
        <v>614.10101318359398</v>
      </c>
      <c r="AB715" t="s">
        <v>137</v>
      </c>
      <c r="AD715" t="s">
        <v>751</v>
      </c>
      <c r="AE715">
        <v>614.10101318359398</v>
      </c>
      <c r="AF715" t="s">
        <v>141</v>
      </c>
      <c r="AG715">
        <v>9</v>
      </c>
      <c r="AH715" t="s">
        <v>163</v>
      </c>
      <c r="AI715">
        <v>6</v>
      </c>
      <c r="AJ715" t="s">
        <v>170</v>
      </c>
      <c r="AM715" t="s">
        <v>137</v>
      </c>
      <c r="AN715" t="s">
        <v>273</v>
      </c>
      <c r="AO715" t="s">
        <v>137</v>
      </c>
      <c r="AP715" t="s">
        <v>274</v>
      </c>
      <c r="AQ715" t="s">
        <v>145</v>
      </c>
      <c r="AR715" t="s">
        <v>137</v>
      </c>
      <c r="AS715" t="s">
        <v>168</v>
      </c>
      <c r="AT715" t="s">
        <v>137</v>
      </c>
      <c r="AW715" t="s">
        <v>275</v>
      </c>
      <c r="AX715" t="s">
        <v>148</v>
      </c>
      <c r="AY715">
        <v>2.5000000372528999E-2</v>
      </c>
      <c r="AZ715" t="s">
        <v>149</v>
      </c>
      <c r="BA715">
        <v>0.313</v>
      </c>
      <c r="BB715" t="s">
        <v>276</v>
      </c>
      <c r="BD715">
        <v>1.9221400725655301E-4</v>
      </c>
      <c r="BE715" t="s">
        <v>151</v>
      </c>
      <c r="BF715" t="s">
        <v>277</v>
      </c>
      <c r="BG715" t="s">
        <v>204</v>
      </c>
      <c r="BH715" t="s">
        <v>166</v>
      </c>
      <c r="BJ715">
        <v>1</v>
      </c>
      <c r="BK715">
        <v>1</v>
      </c>
      <c r="BL715">
        <v>24</v>
      </c>
      <c r="BM715" t="s">
        <v>152</v>
      </c>
      <c r="BN715">
        <v>24</v>
      </c>
      <c r="BP715">
        <v>1</v>
      </c>
      <c r="BQ715">
        <v>10</v>
      </c>
      <c r="BR715" t="s">
        <v>153</v>
      </c>
      <c r="BS715">
        <v>10</v>
      </c>
      <c r="BT715" t="s">
        <v>154</v>
      </c>
      <c r="BU715">
        <v>1</v>
      </c>
      <c r="BV715" t="s">
        <v>155</v>
      </c>
      <c r="BW715">
        <v>1</v>
      </c>
      <c r="BX715" t="s">
        <v>133</v>
      </c>
      <c r="BY715">
        <v>1</v>
      </c>
      <c r="BZ715" t="s">
        <v>278</v>
      </c>
      <c r="CA715">
        <v>0.211122685</v>
      </c>
      <c r="CC715">
        <v>1</v>
      </c>
      <c r="CD715">
        <v>1</v>
      </c>
      <c r="CE715" t="s">
        <v>158</v>
      </c>
      <c r="CG715" t="s">
        <v>176</v>
      </c>
      <c r="CI715" t="s">
        <v>137</v>
      </c>
      <c r="CM715" t="s">
        <v>279</v>
      </c>
      <c r="CN715">
        <v>0</v>
      </c>
      <c r="CO715">
        <v>0</v>
      </c>
      <c r="CP715">
        <v>0</v>
      </c>
      <c r="CQ715">
        <v>1</v>
      </c>
      <c r="CR715">
        <v>1</v>
      </c>
      <c r="CS715">
        <v>1</v>
      </c>
      <c r="CT715">
        <v>0</v>
      </c>
      <c r="CU715" t="s">
        <v>162</v>
      </c>
      <c r="CW715">
        <v>0</v>
      </c>
      <c r="CX715">
        <v>0</v>
      </c>
      <c r="CZ715">
        <v>5</v>
      </c>
      <c r="DA715">
        <v>10</v>
      </c>
      <c r="DB715">
        <v>6</v>
      </c>
      <c r="DC715">
        <v>1</v>
      </c>
      <c r="DD715">
        <v>10</v>
      </c>
      <c r="DE715">
        <v>5</v>
      </c>
      <c r="DF715">
        <v>3</v>
      </c>
      <c r="DG715">
        <v>5</v>
      </c>
      <c r="DH715">
        <v>5</v>
      </c>
      <c r="DI715">
        <v>5</v>
      </c>
      <c r="DJ715">
        <v>5</v>
      </c>
      <c r="DK715">
        <v>5</v>
      </c>
      <c r="DL715">
        <v>5</v>
      </c>
      <c r="DM715">
        <v>5</v>
      </c>
      <c r="DN715">
        <v>5</v>
      </c>
      <c r="DO715">
        <v>2</v>
      </c>
      <c r="DP715">
        <v>5</v>
      </c>
      <c r="DQ715">
        <v>0</v>
      </c>
      <c r="DR715">
        <v>0</v>
      </c>
      <c r="DS715">
        <v>0</v>
      </c>
      <c r="DT715">
        <v>3</v>
      </c>
      <c r="DU715">
        <v>0</v>
      </c>
      <c r="DV715">
        <v>0</v>
      </c>
      <c r="DW715">
        <v>0</v>
      </c>
      <c r="DX715">
        <v>5</v>
      </c>
      <c r="DY715">
        <v>2</v>
      </c>
      <c r="DZ715">
        <v>10</v>
      </c>
      <c r="EA715">
        <v>0</v>
      </c>
      <c r="EB715">
        <v>5</v>
      </c>
      <c r="EC715">
        <v>0</v>
      </c>
      <c r="ED715">
        <v>181</v>
      </c>
      <c r="EE715">
        <v>112</v>
      </c>
      <c r="EF715">
        <v>0.61878454685211204</v>
      </c>
      <c r="EG715" t="s">
        <v>163</v>
      </c>
      <c r="EH715">
        <v>24338</v>
      </c>
      <c r="EI715" t="s">
        <v>280</v>
      </c>
      <c r="EJ715" t="s">
        <v>165</v>
      </c>
    </row>
    <row r="716" spans="1:140" ht="15" hidden="1" x14ac:dyDescent="0.25">
      <c r="A716" t="s">
        <v>749</v>
      </c>
      <c r="B716" t="s">
        <v>750</v>
      </c>
      <c r="D716" t="s">
        <v>263</v>
      </c>
      <c r="E716">
        <v>45348</v>
      </c>
      <c r="F716">
        <v>24338</v>
      </c>
      <c r="G716" t="s">
        <v>169</v>
      </c>
      <c r="H716" t="s">
        <v>133</v>
      </c>
      <c r="I716" t="s">
        <v>166</v>
      </c>
      <c r="J716" t="s">
        <v>281</v>
      </c>
      <c r="K716">
        <v>1.228E-4</v>
      </c>
      <c r="L716" t="s">
        <v>251</v>
      </c>
      <c r="P716" t="s">
        <v>282</v>
      </c>
      <c r="S716">
        <v>25422127</v>
      </c>
      <c r="U716" t="s">
        <v>271</v>
      </c>
      <c r="V716">
        <v>2015</v>
      </c>
      <c r="W716" t="s">
        <v>139</v>
      </c>
      <c r="X716">
        <v>2752</v>
      </c>
      <c r="Y716">
        <v>50376</v>
      </c>
      <c r="AA716">
        <v>614.10101318359398</v>
      </c>
      <c r="AB716" t="s">
        <v>137</v>
      </c>
      <c r="AD716" t="s">
        <v>751</v>
      </c>
      <c r="AE716">
        <v>614.10101318359398</v>
      </c>
      <c r="AF716" t="s">
        <v>141</v>
      </c>
      <c r="AG716">
        <v>9</v>
      </c>
      <c r="AH716" t="s">
        <v>163</v>
      </c>
      <c r="AI716">
        <v>6</v>
      </c>
      <c r="AJ716" t="s">
        <v>170</v>
      </c>
      <c r="AM716" t="s">
        <v>137</v>
      </c>
      <c r="AN716" t="s">
        <v>273</v>
      </c>
      <c r="AO716" t="s">
        <v>137</v>
      </c>
      <c r="AP716" t="s">
        <v>274</v>
      </c>
      <c r="AQ716" t="s">
        <v>145</v>
      </c>
      <c r="AR716" t="s">
        <v>137</v>
      </c>
      <c r="AS716" t="s">
        <v>168</v>
      </c>
      <c r="AT716" t="s">
        <v>137</v>
      </c>
      <c r="AW716" t="s">
        <v>275</v>
      </c>
      <c r="AX716" t="s">
        <v>148</v>
      </c>
      <c r="AY716">
        <v>2.5000000372528999E-2</v>
      </c>
      <c r="AZ716" t="s">
        <v>149</v>
      </c>
      <c r="BA716">
        <v>0.313</v>
      </c>
      <c r="BB716" t="s">
        <v>276</v>
      </c>
      <c r="BD716">
        <v>1.9221400725655301E-4</v>
      </c>
      <c r="BE716" t="s">
        <v>151</v>
      </c>
      <c r="BF716" t="s">
        <v>277</v>
      </c>
      <c r="BG716" t="s">
        <v>204</v>
      </c>
      <c r="BH716" t="s">
        <v>166</v>
      </c>
      <c r="BJ716">
        <v>1</v>
      </c>
      <c r="BK716">
        <v>1</v>
      </c>
      <c r="BL716">
        <v>24</v>
      </c>
      <c r="BM716" t="s">
        <v>152</v>
      </c>
      <c r="BN716">
        <v>24</v>
      </c>
      <c r="BP716">
        <v>1</v>
      </c>
      <c r="BQ716">
        <v>10</v>
      </c>
      <c r="BR716" t="s">
        <v>153</v>
      </c>
      <c r="BS716">
        <v>10</v>
      </c>
      <c r="BT716" t="s">
        <v>154</v>
      </c>
      <c r="BU716">
        <v>1</v>
      </c>
      <c r="BV716" t="s">
        <v>155</v>
      </c>
      <c r="BW716">
        <v>1</v>
      </c>
      <c r="BX716" t="s">
        <v>133</v>
      </c>
      <c r="BY716">
        <v>1</v>
      </c>
      <c r="BZ716" t="s">
        <v>278</v>
      </c>
      <c r="CA716">
        <v>0.211122685</v>
      </c>
      <c r="CC716">
        <v>1</v>
      </c>
      <c r="CD716">
        <v>1</v>
      </c>
      <c r="CE716" t="s">
        <v>158</v>
      </c>
      <c r="CG716" t="s">
        <v>176</v>
      </c>
      <c r="CI716" t="s">
        <v>137</v>
      </c>
      <c r="CM716" t="s">
        <v>279</v>
      </c>
      <c r="CN716">
        <v>0</v>
      </c>
      <c r="CO716">
        <v>0</v>
      </c>
      <c r="CP716">
        <v>0</v>
      </c>
      <c r="CQ716">
        <v>1</v>
      </c>
      <c r="CR716">
        <v>1</v>
      </c>
      <c r="CS716">
        <v>1</v>
      </c>
      <c r="CT716">
        <v>0</v>
      </c>
      <c r="CU716" t="s">
        <v>162</v>
      </c>
      <c r="CW716">
        <v>0</v>
      </c>
      <c r="CX716">
        <v>0</v>
      </c>
      <c r="CZ716">
        <v>5</v>
      </c>
      <c r="DA716">
        <v>10</v>
      </c>
      <c r="DB716">
        <v>6</v>
      </c>
      <c r="DC716">
        <v>1</v>
      </c>
      <c r="DD716">
        <v>10</v>
      </c>
      <c r="DE716">
        <v>5</v>
      </c>
      <c r="DF716">
        <v>3</v>
      </c>
      <c r="DG716">
        <v>5</v>
      </c>
      <c r="DH716">
        <v>5</v>
      </c>
      <c r="DI716">
        <v>5</v>
      </c>
      <c r="DJ716">
        <v>5</v>
      </c>
      <c r="DK716">
        <v>5</v>
      </c>
      <c r="DL716">
        <v>5</v>
      </c>
      <c r="DM716">
        <v>5</v>
      </c>
      <c r="DN716">
        <v>5</v>
      </c>
      <c r="DO716">
        <v>2</v>
      </c>
      <c r="DP716">
        <v>5</v>
      </c>
      <c r="DQ716">
        <v>0</v>
      </c>
      <c r="DR716">
        <v>0</v>
      </c>
      <c r="DS716">
        <v>0</v>
      </c>
      <c r="DT716">
        <v>3</v>
      </c>
      <c r="DU716">
        <v>0</v>
      </c>
      <c r="DV716">
        <v>0</v>
      </c>
      <c r="DW716">
        <v>0</v>
      </c>
      <c r="DX716">
        <v>5</v>
      </c>
      <c r="DY716">
        <v>2</v>
      </c>
      <c r="DZ716">
        <v>10</v>
      </c>
      <c r="EA716">
        <v>0</v>
      </c>
      <c r="EB716">
        <v>5</v>
      </c>
      <c r="EC716">
        <v>0</v>
      </c>
      <c r="ED716">
        <v>181</v>
      </c>
      <c r="EE716">
        <v>112</v>
      </c>
      <c r="EF716">
        <v>0.61878454685211204</v>
      </c>
      <c r="EG716" t="s">
        <v>163</v>
      </c>
      <c r="EH716">
        <v>24338</v>
      </c>
      <c r="EI716" t="s">
        <v>280</v>
      </c>
      <c r="EJ716" t="s">
        <v>165</v>
      </c>
    </row>
    <row r="717" spans="1:140" ht="15" hidden="1" x14ac:dyDescent="0.25">
      <c r="A717" t="s">
        <v>749</v>
      </c>
      <c r="B717" t="s">
        <v>750</v>
      </c>
      <c r="D717" t="s">
        <v>263</v>
      </c>
      <c r="E717">
        <v>45348</v>
      </c>
      <c r="F717">
        <v>24338</v>
      </c>
      <c r="G717" t="s">
        <v>169</v>
      </c>
      <c r="H717" t="s">
        <v>133</v>
      </c>
      <c r="I717" t="s">
        <v>166</v>
      </c>
      <c r="J717" t="s">
        <v>270</v>
      </c>
      <c r="K717">
        <v>3.5E-4</v>
      </c>
      <c r="L717" t="s">
        <v>197</v>
      </c>
      <c r="P717" t="s">
        <v>137</v>
      </c>
      <c r="S717">
        <v>25422127</v>
      </c>
      <c r="U717" t="s">
        <v>271</v>
      </c>
      <c r="V717">
        <v>2015</v>
      </c>
      <c r="W717" t="s">
        <v>139</v>
      </c>
      <c r="X717">
        <v>2752</v>
      </c>
      <c r="Y717">
        <v>50376</v>
      </c>
      <c r="AA717">
        <v>614.10101318359398</v>
      </c>
      <c r="AB717" t="s">
        <v>137</v>
      </c>
      <c r="AD717" t="s">
        <v>751</v>
      </c>
      <c r="AE717">
        <v>614.10101318359398</v>
      </c>
      <c r="AF717" t="s">
        <v>141</v>
      </c>
      <c r="AG717">
        <v>9</v>
      </c>
      <c r="AH717" t="s">
        <v>163</v>
      </c>
      <c r="AI717">
        <v>6</v>
      </c>
      <c r="AJ717" t="s">
        <v>170</v>
      </c>
      <c r="AM717" t="s">
        <v>137</v>
      </c>
      <c r="AN717" t="s">
        <v>273</v>
      </c>
      <c r="AO717" t="s">
        <v>137</v>
      </c>
      <c r="AP717" t="s">
        <v>274</v>
      </c>
      <c r="AQ717" t="s">
        <v>145</v>
      </c>
      <c r="AR717" t="s">
        <v>137</v>
      </c>
      <c r="AS717" t="s">
        <v>168</v>
      </c>
      <c r="AT717" t="s">
        <v>137</v>
      </c>
      <c r="AW717" t="s">
        <v>275</v>
      </c>
      <c r="AX717" t="s">
        <v>148</v>
      </c>
      <c r="AY717">
        <v>2.5000000372528999E-2</v>
      </c>
      <c r="AZ717" t="s">
        <v>149</v>
      </c>
      <c r="BA717">
        <v>0.313</v>
      </c>
      <c r="BB717" t="s">
        <v>276</v>
      </c>
      <c r="BD717">
        <v>1.9221400725655301E-4</v>
      </c>
      <c r="BE717" t="s">
        <v>151</v>
      </c>
      <c r="BF717" t="s">
        <v>277</v>
      </c>
      <c r="BG717" t="s">
        <v>204</v>
      </c>
      <c r="BH717" t="s">
        <v>166</v>
      </c>
      <c r="BJ717">
        <v>1</v>
      </c>
      <c r="BK717">
        <v>1</v>
      </c>
      <c r="BL717">
        <v>24</v>
      </c>
      <c r="BM717" t="s">
        <v>152</v>
      </c>
      <c r="BN717">
        <v>24</v>
      </c>
      <c r="BP717">
        <v>1</v>
      </c>
      <c r="BQ717">
        <v>10</v>
      </c>
      <c r="BR717" t="s">
        <v>153</v>
      </c>
      <c r="BS717">
        <v>10</v>
      </c>
      <c r="BT717" t="s">
        <v>154</v>
      </c>
      <c r="BU717">
        <v>1</v>
      </c>
      <c r="BV717" t="s">
        <v>155</v>
      </c>
      <c r="BW717">
        <v>1</v>
      </c>
      <c r="BX717" t="s">
        <v>133</v>
      </c>
      <c r="BY717">
        <v>1</v>
      </c>
      <c r="BZ717" t="s">
        <v>278</v>
      </c>
      <c r="CA717">
        <v>0.211122685</v>
      </c>
      <c r="CC717">
        <v>1</v>
      </c>
      <c r="CD717">
        <v>1</v>
      </c>
      <c r="CE717" t="s">
        <v>158</v>
      </c>
      <c r="CG717" t="s">
        <v>176</v>
      </c>
      <c r="CI717" t="s">
        <v>137</v>
      </c>
      <c r="CM717" t="s">
        <v>279</v>
      </c>
      <c r="CN717">
        <v>0</v>
      </c>
      <c r="CO717">
        <v>0</v>
      </c>
      <c r="CP717">
        <v>0</v>
      </c>
      <c r="CQ717">
        <v>1</v>
      </c>
      <c r="CR717">
        <v>1</v>
      </c>
      <c r="CS717">
        <v>1</v>
      </c>
      <c r="CT717">
        <v>0</v>
      </c>
      <c r="CU717" t="s">
        <v>162</v>
      </c>
      <c r="CW717">
        <v>0</v>
      </c>
      <c r="CX717">
        <v>0</v>
      </c>
      <c r="CZ717">
        <v>5</v>
      </c>
      <c r="DA717">
        <v>10</v>
      </c>
      <c r="DB717">
        <v>6</v>
      </c>
      <c r="DC717">
        <v>1</v>
      </c>
      <c r="DD717">
        <v>10</v>
      </c>
      <c r="DE717">
        <v>5</v>
      </c>
      <c r="DF717">
        <v>3</v>
      </c>
      <c r="DG717">
        <v>5</v>
      </c>
      <c r="DH717">
        <v>5</v>
      </c>
      <c r="DI717">
        <v>5</v>
      </c>
      <c r="DJ717">
        <v>5</v>
      </c>
      <c r="DK717">
        <v>5</v>
      </c>
      <c r="DL717">
        <v>5</v>
      </c>
      <c r="DM717">
        <v>5</v>
      </c>
      <c r="DN717">
        <v>5</v>
      </c>
      <c r="DO717">
        <v>2</v>
      </c>
      <c r="DP717">
        <v>5</v>
      </c>
      <c r="DQ717">
        <v>0</v>
      </c>
      <c r="DR717">
        <v>0</v>
      </c>
      <c r="DS717">
        <v>0</v>
      </c>
      <c r="DT717">
        <v>3</v>
      </c>
      <c r="DU717">
        <v>0</v>
      </c>
      <c r="DV717">
        <v>0</v>
      </c>
      <c r="DW717">
        <v>0</v>
      </c>
      <c r="DX717">
        <v>5</v>
      </c>
      <c r="DY717">
        <v>2</v>
      </c>
      <c r="DZ717">
        <v>10</v>
      </c>
      <c r="EA717">
        <v>0</v>
      </c>
      <c r="EB717">
        <v>5</v>
      </c>
      <c r="EC717">
        <v>0</v>
      </c>
      <c r="ED717">
        <v>181</v>
      </c>
      <c r="EE717">
        <v>112</v>
      </c>
      <c r="EF717">
        <v>0.61878454685211204</v>
      </c>
      <c r="EG717" t="s">
        <v>163</v>
      </c>
      <c r="EH717">
        <v>24338</v>
      </c>
      <c r="EI717" t="s">
        <v>280</v>
      </c>
      <c r="EJ717" t="s">
        <v>165</v>
      </c>
    </row>
    <row r="718" spans="1:140" ht="15" hidden="1" x14ac:dyDescent="0.25">
      <c r="A718" t="s">
        <v>749</v>
      </c>
      <c r="B718" t="s">
        <v>750</v>
      </c>
      <c r="D718" t="s">
        <v>263</v>
      </c>
      <c r="E718">
        <v>45348</v>
      </c>
      <c r="F718">
        <v>24346</v>
      </c>
      <c r="G718" t="s">
        <v>169</v>
      </c>
      <c r="H718" t="s">
        <v>133</v>
      </c>
      <c r="I718" t="s">
        <v>166</v>
      </c>
      <c r="J718" t="s">
        <v>285</v>
      </c>
      <c r="K718">
        <v>3.0709999999999998E-4</v>
      </c>
      <c r="L718" t="s">
        <v>251</v>
      </c>
      <c r="P718" t="s">
        <v>282</v>
      </c>
      <c r="S718">
        <v>25422127</v>
      </c>
      <c r="U718" t="s">
        <v>271</v>
      </c>
      <c r="V718">
        <v>2015</v>
      </c>
      <c r="W718" t="s">
        <v>139</v>
      </c>
      <c r="X718">
        <v>2760</v>
      </c>
      <c r="Y718">
        <v>50384</v>
      </c>
      <c r="AA718">
        <v>614.10101318359398</v>
      </c>
      <c r="AB718" t="s">
        <v>137</v>
      </c>
      <c r="AD718" t="s">
        <v>751</v>
      </c>
      <c r="AE718">
        <v>614.10101318359398</v>
      </c>
      <c r="AF718" t="s">
        <v>141</v>
      </c>
      <c r="AG718">
        <v>9</v>
      </c>
      <c r="AH718" t="s">
        <v>163</v>
      </c>
      <c r="AI718">
        <v>5</v>
      </c>
      <c r="AJ718" t="s">
        <v>170</v>
      </c>
      <c r="AM718" t="s">
        <v>137</v>
      </c>
      <c r="AN718" t="s">
        <v>273</v>
      </c>
      <c r="AO718" t="s">
        <v>137</v>
      </c>
      <c r="AP718" t="s">
        <v>274</v>
      </c>
      <c r="AQ718" t="s">
        <v>145</v>
      </c>
      <c r="AR718" t="s">
        <v>137</v>
      </c>
      <c r="AS718" t="s">
        <v>146</v>
      </c>
      <c r="AT718" t="s">
        <v>137</v>
      </c>
      <c r="AW718" t="s">
        <v>275</v>
      </c>
      <c r="AX718" t="s">
        <v>148</v>
      </c>
      <c r="AY718">
        <v>2.5000000372528999E-2</v>
      </c>
      <c r="AZ718" t="s">
        <v>149</v>
      </c>
      <c r="BA718">
        <v>3.13</v>
      </c>
      <c r="BB718" t="s">
        <v>276</v>
      </c>
      <c r="BD718">
        <v>1.9221360562369199E-3</v>
      </c>
      <c r="BE718" t="s">
        <v>151</v>
      </c>
      <c r="BF718" t="s">
        <v>277</v>
      </c>
      <c r="BG718" t="s">
        <v>204</v>
      </c>
      <c r="BH718" t="s">
        <v>166</v>
      </c>
      <c r="BJ718">
        <v>1</v>
      </c>
      <c r="BK718">
        <v>1</v>
      </c>
      <c r="BL718">
        <v>24</v>
      </c>
      <c r="BM718" t="s">
        <v>152</v>
      </c>
      <c r="BN718">
        <v>24</v>
      </c>
      <c r="BP718">
        <v>1</v>
      </c>
      <c r="BQ718">
        <v>10</v>
      </c>
      <c r="BR718" t="s">
        <v>153</v>
      </c>
      <c r="BS718">
        <v>10</v>
      </c>
      <c r="BT718" t="s">
        <v>154</v>
      </c>
      <c r="BU718">
        <v>1</v>
      </c>
      <c r="BV718" t="s">
        <v>155</v>
      </c>
      <c r="BW718">
        <v>1</v>
      </c>
      <c r="BX718" t="s">
        <v>133</v>
      </c>
      <c r="BY718">
        <v>1</v>
      </c>
      <c r="BZ718" t="s">
        <v>278</v>
      </c>
      <c r="CA718">
        <v>0.211122685</v>
      </c>
      <c r="CC718">
        <v>1</v>
      </c>
      <c r="CD718">
        <v>1</v>
      </c>
      <c r="CE718" t="s">
        <v>158</v>
      </c>
      <c r="CG718" t="s">
        <v>176</v>
      </c>
      <c r="CI718" t="s">
        <v>137</v>
      </c>
      <c r="CM718" t="s">
        <v>279</v>
      </c>
      <c r="CN718">
        <v>0</v>
      </c>
      <c r="CO718">
        <v>0</v>
      </c>
      <c r="CP718">
        <v>0</v>
      </c>
      <c r="CQ718">
        <v>1</v>
      </c>
      <c r="CR718">
        <v>1</v>
      </c>
      <c r="CS718">
        <v>1</v>
      </c>
      <c r="CT718">
        <v>0</v>
      </c>
      <c r="CU718" t="s">
        <v>162</v>
      </c>
      <c r="CW718">
        <v>0</v>
      </c>
      <c r="CX718">
        <v>0</v>
      </c>
      <c r="CZ718">
        <v>5</v>
      </c>
      <c r="DA718">
        <v>10</v>
      </c>
      <c r="DB718">
        <v>6</v>
      </c>
      <c r="DC718">
        <v>1</v>
      </c>
      <c r="DD718">
        <v>10</v>
      </c>
      <c r="DE718">
        <v>5</v>
      </c>
      <c r="DF718">
        <v>3</v>
      </c>
      <c r="DG718">
        <v>5</v>
      </c>
      <c r="DH718">
        <v>5</v>
      </c>
      <c r="DI718">
        <v>5</v>
      </c>
      <c r="DJ718">
        <v>5</v>
      </c>
      <c r="DK718">
        <v>5</v>
      </c>
      <c r="DL718">
        <v>5</v>
      </c>
      <c r="DM718">
        <v>5</v>
      </c>
      <c r="DN718">
        <v>5</v>
      </c>
      <c r="DO718">
        <v>2</v>
      </c>
      <c r="DP718">
        <v>5</v>
      </c>
      <c r="DQ718">
        <v>0</v>
      </c>
      <c r="DR718">
        <v>0</v>
      </c>
      <c r="DS718">
        <v>0</v>
      </c>
      <c r="DT718">
        <v>3</v>
      </c>
      <c r="DU718">
        <v>0</v>
      </c>
      <c r="DV718">
        <v>0</v>
      </c>
      <c r="DW718">
        <v>0</v>
      </c>
      <c r="DX718">
        <v>5</v>
      </c>
      <c r="DY718">
        <v>2</v>
      </c>
      <c r="DZ718">
        <v>10</v>
      </c>
      <c r="EA718">
        <v>0</v>
      </c>
      <c r="EB718">
        <v>5</v>
      </c>
      <c r="EC718">
        <v>0</v>
      </c>
      <c r="ED718">
        <v>181</v>
      </c>
      <c r="EE718">
        <v>112</v>
      </c>
      <c r="EF718">
        <v>0.61878454685211204</v>
      </c>
      <c r="EG718" t="s">
        <v>163</v>
      </c>
      <c r="EH718">
        <v>24346</v>
      </c>
      <c r="EI718" t="s">
        <v>286</v>
      </c>
      <c r="EJ718" t="s">
        <v>165</v>
      </c>
    </row>
    <row r="719" spans="1:140" ht="15" hidden="1" x14ac:dyDescent="0.25">
      <c r="A719" t="s">
        <v>749</v>
      </c>
      <c r="B719" t="s">
        <v>750</v>
      </c>
      <c r="D719" t="s">
        <v>263</v>
      </c>
      <c r="E719">
        <v>45348</v>
      </c>
      <c r="F719">
        <v>24346</v>
      </c>
      <c r="G719" t="s">
        <v>169</v>
      </c>
      <c r="H719" t="s">
        <v>133</v>
      </c>
      <c r="I719" t="s">
        <v>166</v>
      </c>
      <c r="J719" t="s">
        <v>284</v>
      </c>
      <c r="K719">
        <v>7.3080000000000003E-3</v>
      </c>
      <c r="L719" t="s">
        <v>258</v>
      </c>
      <c r="P719" t="s">
        <v>282</v>
      </c>
      <c r="S719">
        <v>25422127</v>
      </c>
      <c r="U719" t="s">
        <v>271</v>
      </c>
      <c r="V719">
        <v>2015</v>
      </c>
      <c r="W719" t="s">
        <v>139</v>
      </c>
      <c r="X719">
        <v>2760</v>
      </c>
      <c r="Y719">
        <v>50384</v>
      </c>
      <c r="AA719">
        <v>614.10101318359398</v>
      </c>
      <c r="AB719" t="s">
        <v>137</v>
      </c>
      <c r="AD719" t="s">
        <v>751</v>
      </c>
      <c r="AE719">
        <v>614.10101318359398</v>
      </c>
      <c r="AF719" t="s">
        <v>141</v>
      </c>
      <c r="AG719">
        <v>9</v>
      </c>
      <c r="AH719" t="s">
        <v>163</v>
      </c>
      <c r="AI719">
        <v>5</v>
      </c>
      <c r="AJ719" t="s">
        <v>170</v>
      </c>
      <c r="AM719" t="s">
        <v>137</v>
      </c>
      <c r="AN719" t="s">
        <v>273</v>
      </c>
      <c r="AO719" t="s">
        <v>137</v>
      </c>
      <c r="AP719" t="s">
        <v>274</v>
      </c>
      <c r="AQ719" t="s">
        <v>145</v>
      </c>
      <c r="AR719" t="s">
        <v>137</v>
      </c>
      <c r="AS719" t="s">
        <v>146</v>
      </c>
      <c r="AT719" t="s">
        <v>137</v>
      </c>
      <c r="AW719" t="s">
        <v>275</v>
      </c>
      <c r="AX719" t="s">
        <v>148</v>
      </c>
      <c r="AY719">
        <v>2.5000000372528999E-2</v>
      </c>
      <c r="AZ719" t="s">
        <v>149</v>
      </c>
      <c r="BA719">
        <v>3.13</v>
      </c>
      <c r="BB719" t="s">
        <v>276</v>
      </c>
      <c r="BD719">
        <v>1.9221360562369199E-3</v>
      </c>
      <c r="BE719" t="s">
        <v>151</v>
      </c>
      <c r="BF719" t="s">
        <v>277</v>
      </c>
      <c r="BG719" t="s">
        <v>204</v>
      </c>
      <c r="BH719" t="s">
        <v>166</v>
      </c>
      <c r="BJ719">
        <v>1</v>
      </c>
      <c r="BK719">
        <v>1</v>
      </c>
      <c r="BL719">
        <v>24</v>
      </c>
      <c r="BM719" t="s">
        <v>152</v>
      </c>
      <c r="BN719">
        <v>24</v>
      </c>
      <c r="BP719">
        <v>1</v>
      </c>
      <c r="BQ719">
        <v>10</v>
      </c>
      <c r="BR719" t="s">
        <v>153</v>
      </c>
      <c r="BS719">
        <v>10</v>
      </c>
      <c r="BT719" t="s">
        <v>154</v>
      </c>
      <c r="BU719">
        <v>1</v>
      </c>
      <c r="BV719" t="s">
        <v>155</v>
      </c>
      <c r="BW719">
        <v>1</v>
      </c>
      <c r="BX719" t="s">
        <v>133</v>
      </c>
      <c r="BY719">
        <v>1</v>
      </c>
      <c r="BZ719" t="s">
        <v>278</v>
      </c>
      <c r="CA719">
        <v>0.211122685</v>
      </c>
      <c r="CC719">
        <v>1</v>
      </c>
      <c r="CD719">
        <v>1</v>
      </c>
      <c r="CE719" t="s">
        <v>158</v>
      </c>
      <c r="CG719" t="s">
        <v>176</v>
      </c>
      <c r="CI719" t="s">
        <v>137</v>
      </c>
      <c r="CM719" t="s">
        <v>279</v>
      </c>
      <c r="CN719">
        <v>0</v>
      </c>
      <c r="CO719">
        <v>0</v>
      </c>
      <c r="CP719">
        <v>0</v>
      </c>
      <c r="CQ719">
        <v>1</v>
      </c>
      <c r="CR719">
        <v>1</v>
      </c>
      <c r="CS719">
        <v>1</v>
      </c>
      <c r="CT719">
        <v>0</v>
      </c>
      <c r="CU719" t="s">
        <v>162</v>
      </c>
      <c r="CW719">
        <v>0</v>
      </c>
      <c r="CX719">
        <v>0</v>
      </c>
      <c r="CZ719">
        <v>5</v>
      </c>
      <c r="DA719">
        <v>10</v>
      </c>
      <c r="DB719">
        <v>6</v>
      </c>
      <c r="DC719">
        <v>1</v>
      </c>
      <c r="DD719">
        <v>10</v>
      </c>
      <c r="DE719">
        <v>5</v>
      </c>
      <c r="DF719">
        <v>3</v>
      </c>
      <c r="DG719">
        <v>5</v>
      </c>
      <c r="DH719">
        <v>5</v>
      </c>
      <c r="DI719">
        <v>5</v>
      </c>
      <c r="DJ719">
        <v>5</v>
      </c>
      <c r="DK719">
        <v>5</v>
      </c>
      <c r="DL719">
        <v>5</v>
      </c>
      <c r="DM719">
        <v>5</v>
      </c>
      <c r="DN719">
        <v>5</v>
      </c>
      <c r="DO719">
        <v>2</v>
      </c>
      <c r="DP719">
        <v>5</v>
      </c>
      <c r="DQ719">
        <v>0</v>
      </c>
      <c r="DR719">
        <v>0</v>
      </c>
      <c r="DS719">
        <v>0</v>
      </c>
      <c r="DT719">
        <v>3</v>
      </c>
      <c r="DU719">
        <v>0</v>
      </c>
      <c r="DV719">
        <v>0</v>
      </c>
      <c r="DW719">
        <v>0</v>
      </c>
      <c r="DX719">
        <v>5</v>
      </c>
      <c r="DY719">
        <v>2</v>
      </c>
      <c r="DZ719">
        <v>10</v>
      </c>
      <c r="EA719">
        <v>0</v>
      </c>
      <c r="EB719">
        <v>5</v>
      </c>
      <c r="EC719">
        <v>0</v>
      </c>
      <c r="ED719">
        <v>181</v>
      </c>
      <c r="EE719">
        <v>112</v>
      </c>
      <c r="EF719">
        <v>0.61878454685211204</v>
      </c>
      <c r="EG719" t="s">
        <v>163</v>
      </c>
      <c r="EH719">
        <v>24346</v>
      </c>
      <c r="EI719" t="s">
        <v>286</v>
      </c>
      <c r="EJ719" t="s">
        <v>165</v>
      </c>
    </row>
    <row r="720" spans="1:140" ht="15" hidden="1" x14ac:dyDescent="0.25">
      <c r="A720" t="s">
        <v>749</v>
      </c>
      <c r="B720" t="s">
        <v>750</v>
      </c>
      <c r="D720" t="s">
        <v>263</v>
      </c>
      <c r="E720">
        <v>45348</v>
      </c>
      <c r="F720">
        <v>24346</v>
      </c>
      <c r="G720" t="s">
        <v>169</v>
      </c>
      <c r="H720" t="s">
        <v>133</v>
      </c>
      <c r="I720" t="s">
        <v>166</v>
      </c>
      <c r="J720" t="s">
        <v>281</v>
      </c>
      <c r="K720">
        <v>3.0709999999999998E-4</v>
      </c>
      <c r="L720" t="s">
        <v>251</v>
      </c>
      <c r="P720" t="s">
        <v>282</v>
      </c>
      <c r="S720">
        <v>25422127</v>
      </c>
      <c r="U720" t="s">
        <v>271</v>
      </c>
      <c r="V720">
        <v>2015</v>
      </c>
      <c r="W720" t="s">
        <v>139</v>
      </c>
      <c r="X720">
        <v>2760</v>
      </c>
      <c r="Y720">
        <v>50384</v>
      </c>
      <c r="AA720">
        <v>614.10101318359398</v>
      </c>
      <c r="AB720" t="s">
        <v>137</v>
      </c>
      <c r="AD720" t="s">
        <v>751</v>
      </c>
      <c r="AE720">
        <v>614.10101318359398</v>
      </c>
      <c r="AF720" t="s">
        <v>141</v>
      </c>
      <c r="AG720">
        <v>9</v>
      </c>
      <c r="AH720" t="s">
        <v>163</v>
      </c>
      <c r="AI720">
        <v>5</v>
      </c>
      <c r="AJ720" t="s">
        <v>170</v>
      </c>
      <c r="AM720" t="s">
        <v>137</v>
      </c>
      <c r="AN720" t="s">
        <v>273</v>
      </c>
      <c r="AO720" t="s">
        <v>137</v>
      </c>
      <c r="AP720" t="s">
        <v>274</v>
      </c>
      <c r="AQ720" t="s">
        <v>145</v>
      </c>
      <c r="AR720" t="s">
        <v>137</v>
      </c>
      <c r="AS720" t="s">
        <v>146</v>
      </c>
      <c r="AT720" t="s">
        <v>137</v>
      </c>
      <c r="AW720" t="s">
        <v>275</v>
      </c>
      <c r="AX720" t="s">
        <v>148</v>
      </c>
      <c r="AY720">
        <v>2.5000000372528999E-2</v>
      </c>
      <c r="AZ720" t="s">
        <v>149</v>
      </c>
      <c r="BA720">
        <v>3.13</v>
      </c>
      <c r="BB720" t="s">
        <v>276</v>
      </c>
      <c r="BD720">
        <v>1.9221360562369199E-3</v>
      </c>
      <c r="BE720" t="s">
        <v>151</v>
      </c>
      <c r="BF720" t="s">
        <v>277</v>
      </c>
      <c r="BG720" t="s">
        <v>204</v>
      </c>
      <c r="BH720" t="s">
        <v>166</v>
      </c>
      <c r="BJ720">
        <v>1</v>
      </c>
      <c r="BK720">
        <v>1</v>
      </c>
      <c r="BL720">
        <v>24</v>
      </c>
      <c r="BM720" t="s">
        <v>152</v>
      </c>
      <c r="BN720">
        <v>24</v>
      </c>
      <c r="BP720">
        <v>1</v>
      </c>
      <c r="BQ720">
        <v>10</v>
      </c>
      <c r="BR720" t="s">
        <v>153</v>
      </c>
      <c r="BS720">
        <v>10</v>
      </c>
      <c r="BT720" t="s">
        <v>154</v>
      </c>
      <c r="BU720">
        <v>1</v>
      </c>
      <c r="BV720" t="s">
        <v>155</v>
      </c>
      <c r="BW720">
        <v>1</v>
      </c>
      <c r="BX720" t="s">
        <v>133</v>
      </c>
      <c r="BY720">
        <v>1</v>
      </c>
      <c r="BZ720" t="s">
        <v>278</v>
      </c>
      <c r="CA720">
        <v>0.211122685</v>
      </c>
      <c r="CC720">
        <v>1</v>
      </c>
      <c r="CD720">
        <v>1</v>
      </c>
      <c r="CE720" t="s">
        <v>158</v>
      </c>
      <c r="CG720" t="s">
        <v>176</v>
      </c>
      <c r="CI720" t="s">
        <v>137</v>
      </c>
      <c r="CM720" t="s">
        <v>279</v>
      </c>
      <c r="CN720">
        <v>0</v>
      </c>
      <c r="CO720">
        <v>0</v>
      </c>
      <c r="CP720">
        <v>0</v>
      </c>
      <c r="CQ720">
        <v>1</v>
      </c>
      <c r="CR720">
        <v>1</v>
      </c>
      <c r="CS720">
        <v>1</v>
      </c>
      <c r="CT720">
        <v>0</v>
      </c>
      <c r="CU720" t="s">
        <v>162</v>
      </c>
      <c r="CW720">
        <v>0</v>
      </c>
      <c r="CX720">
        <v>0</v>
      </c>
      <c r="CZ720">
        <v>5</v>
      </c>
      <c r="DA720">
        <v>10</v>
      </c>
      <c r="DB720">
        <v>6</v>
      </c>
      <c r="DC720">
        <v>1</v>
      </c>
      <c r="DD720">
        <v>10</v>
      </c>
      <c r="DE720">
        <v>5</v>
      </c>
      <c r="DF720">
        <v>3</v>
      </c>
      <c r="DG720">
        <v>5</v>
      </c>
      <c r="DH720">
        <v>5</v>
      </c>
      <c r="DI720">
        <v>5</v>
      </c>
      <c r="DJ720">
        <v>5</v>
      </c>
      <c r="DK720">
        <v>5</v>
      </c>
      <c r="DL720">
        <v>5</v>
      </c>
      <c r="DM720">
        <v>5</v>
      </c>
      <c r="DN720">
        <v>5</v>
      </c>
      <c r="DO720">
        <v>2</v>
      </c>
      <c r="DP720">
        <v>5</v>
      </c>
      <c r="DQ720">
        <v>0</v>
      </c>
      <c r="DR720">
        <v>0</v>
      </c>
      <c r="DS720">
        <v>0</v>
      </c>
      <c r="DT720">
        <v>3</v>
      </c>
      <c r="DU720">
        <v>0</v>
      </c>
      <c r="DV720">
        <v>0</v>
      </c>
      <c r="DW720">
        <v>0</v>
      </c>
      <c r="DX720">
        <v>5</v>
      </c>
      <c r="DY720">
        <v>2</v>
      </c>
      <c r="DZ720">
        <v>10</v>
      </c>
      <c r="EA720">
        <v>0</v>
      </c>
      <c r="EB720">
        <v>5</v>
      </c>
      <c r="EC720">
        <v>0</v>
      </c>
      <c r="ED720">
        <v>181</v>
      </c>
      <c r="EE720">
        <v>112</v>
      </c>
      <c r="EF720">
        <v>0.61878454685211204</v>
      </c>
      <c r="EG720" t="s">
        <v>163</v>
      </c>
      <c r="EH720">
        <v>24346</v>
      </c>
      <c r="EI720" t="s">
        <v>286</v>
      </c>
      <c r="EJ720" t="s">
        <v>165</v>
      </c>
    </row>
    <row r="721" spans="1:140" ht="15" hidden="1" x14ac:dyDescent="0.25">
      <c r="A721" t="s">
        <v>752</v>
      </c>
      <c r="B721" t="s">
        <v>753</v>
      </c>
      <c r="D721" t="s">
        <v>263</v>
      </c>
      <c r="E721">
        <v>45348</v>
      </c>
      <c r="F721">
        <v>25905</v>
      </c>
      <c r="G721" t="s">
        <v>538</v>
      </c>
      <c r="H721" t="s">
        <v>133</v>
      </c>
      <c r="I721" t="s">
        <v>166</v>
      </c>
      <c r="J721" t="s">
        <v>135</v>
      </c>
      <c r="K721">
        <v>0.254</v>
      </c>
      <c r="L721" t="s">
        <v>136</v>
      </c>
      <c r="S721">
        <v>19059455</v>
      </c>
      <c r="U721" t="s">
        <v>544</v>
      </c>
      <c r="V721">
        <v>2009</v>
      </c>
      <c r="W721" t="s">
        <v>290</v>
      </c>
      <c r="X721">
        <v>4319</v>
      </c>
      <c r="Y721">
        <v>100404</v>
      </c>
      <c r="AA721">
        <v>300.10000610351602</v>
      </c>
      <c r="AB721" t="s">
        <v>174</v>
      </c>
      <c r="AD721" t="s">
        <v>770</v>
      </c>
      <c r="AF721" t="s">
        <v>141</v>
      </c>
      <c r="AG721">
        <v>3</v>
      </c>
      <c r="AH721" t="s">
        <v>142</v>
      </c>
      <c r="AI721">
        <v>11</v>
      </c>
      <c r="AJ721" t="s">
        <v>163</v>
      </c>
      <c r="AK721">
        <v>98.199996948242202</v>
      </c>
      <c r="AM721" t="s">
        <v>137</v>
      </c>
      <c r="AN721" t="s">
        <v>539</v>
      </c>
      <c r="AO721" t="s">
        <v>137</v>
      </c>
      <c r="AQ721" t="s">
        <v>203</v>
      </c>
      <c r="AR721" t="s">
        <v>204</v>
      </c>
      <c r="AS721" t="s">
        <v>168</v>
      </c>
      <c r="AT721" t="s">
        <v>137</v>
      </c>
      <c r="AU721" t="s">
        <v>293</v>
      </c>
      <c r="AV721" t="s">
        <v>776</v>
      </c>
      <c r="AX721" t="s">
        <v>158</v>
      </c>
      <c r="AZ721" t="s">
        <v>185</v>
      </c>
      <c r="BA721">
        <v>10</v>
      </c>
      <c r="BB721" t="s">
        <v>296</v>
      </c>
      <c r="BD721">
        <v>10</v>
      </c>
      <c r="BE721" t="s">
        <v>296</v>
      </c>
      <c r="BG721" t="s">
        <v>137</v>
      </c>
      <c r="BH721" t="s">
        <v>166</v>
      </c>
      <c r="BJ721">
        <v>1</v>
      </c>
      <c r="BK721">
        <v>1</v>
      </c>
      <c r="BL721">
        <v>14</v>
      </c>
      <c r="BM721" t="s">
        <v>187</v>
      </c>
      <c r="BN721">
        <v>336</v>
      </c>
      <c r="BP721">
        <v>1</v>
      </c>
      <c r="BQ721">
        <v>2</v>
      </c>
      <c r="BR721" t="s">
        <v>153</v>
      </c>
      <c r="BS721">
        <v>2</v>
      </c>
      <c r="BT721" t="s">
        <v>153</v>
      </c>
      <c r="BU721">
        <v>1</v>
      </c>
      <c r="BV721" t="s">
        <v>155</v>
      </c>
      <c r="BW721">
        <v>1</v>
      </c>
      <c r="BX721" t="s">
        <v>133</v>
      </c>
      <c r="BY721">
        <v>1</v>
      </c>
      <c r="BZ721" t="s">
        <v>167</v>
      </c>
      <c r="CA721" t="s">
        <v>373</v>
      </c>
      <c r="CC721">
        <v>1</v>
      </c>
      <c r="CD721">
        <v>1</v>
      </c>
      <c r="CE721" t="s">
        <v>158</v>
      </c>
      <c r="CG721" t="s">
        <v>777</v>
      </c>
      <c r="CI721" t="s">
        <v>137</v>
      </c>
      <c r="CJ721" t="s">
        <v>137</v>
      </c>
      <c r="CM721" t="s">
        <v>279</v>
      </c>
      <c r="CN721">
        <v>0</v>
      </c>
      <c r="CO721">
        <v>0</v>
      </c>
      <c r="CP721">
        <v>0</v>
      </c>
      <c r="CQ721">
        <v>0</v>
      </c>
      <c r="CR721">
        <v>0</v>
      </c>
      <c r="CS721">
        <v>1</v>
      </c>
      <c r="CT721">
        <v>0</v>
      </c>
      <c r="CU721" t="s">
        <v>162</v>
      </c>
      <c r="CV721" t="s">
        <v>607</v>
      </c>
      <c r="CW721">
        <v>0</v>
      </c>
      <c r="CX721">
        <v>0</v>
      </c>
      <c r="CZ721">
        <v>5</v>
      </c>
      <c r="DA721">
        <v>5</v>
      </c>
      <c r="DB721">
        <v>10</v>
      </c>
      <c r="DC721">
        <v>3</v>
      </c>
      <c r="DD721">
        <v>10</v>
      </c>
      <c r="DE721">
        <v>3</v>
      </c>
      <c r="DF721">
        <v>0</v>
      </c>
      <c r="DG721">
        <v>10</v>
      </c>
      <c r="DH721">
        <v>5</v>
      </c>
      <c r="DI721">
        <v>5</v>
      </c>
      <c r="DJ721">
        <v>5</v>
      </c>
      <c r="DK721">
        <v>5</v>
      </c>
      <c r="DL721">
        <v>5</v>
      </c>
      <c r="DM721">
        <v>5</v>
      </c>
      <c r="DN721">
        <v>5</v>
      </c>
      <c r="DO721">
        <v>2</v>
      </c>
      <c r="DP721">
        <v>5</v>
      </c>
      <c r="DQ721">
        <v>10</v>
      </c>
      <c r="DR721">
        <v>0</v>
      </c>
      <c r="DS721">
        <v>0</v>
      </c>
      <c r="DT721">
        <v>3</v>
      </c>
      <c r="DU721">
        <v>0</v>
      </c>
      <c r="DV721">
        <v>0</v>
      </c>
      <c r="DW721">
        <v>0</v>
      </c>
      <c r="DX721">
        <v>0</v>
      </c>
      <c r="DY721">
        <v>0</v>
      </c>
      <c r="DZ721">
        <v>10</v>
      </c>
      <c r="EA721">
        <v>0</v>
      </c>
      <c r="EB721">
        <v>5</v>
      </c>
      <c r="EC721">
        <v>0</v>
      </c>
      <c r="ED721">
        <v>181</v>
      </c>
      <c r="EE721">
        <v>116</v>
      </c>
      <c r="EF721">
        <v>0.64088398218154896</v>
      </c>
      <c r="EG721" t="s">
        <v>163</v>
      </c>
      <c r="EH721">
        <v>25905</v>
      </c>
      <c r="EI721" t="s">
        <v>772</v>
      </c>
      <c r="EJ721" t="s">
        <v>302</v>
      </c>
    </row>
    <row r="722" spans="1:140" ht="15" hidden="1" x14ac:dyDescent="0.25">
      <c r="A722" t="s">
        <v>749</v>
      </c>
      <c r="B722" t="s">
        <v>750</v>
      </c>
      <c r="D722" t="s">
        <v>263</v>
      </c>
      <c r="E722">
        <v>45348</v>
      </c>
      <c r="F722">
        <v>24346</v>
      </c>
      <c r="G722" t="s">
        <v>169</v>
      </c>
      <c r="H722" t="s">
        <v>133</v>
      </c>
      <c r="I722" t="s">
        <v>166</v>
      </c>
      <c r="J722" t="s">
        <v>146</v>
      </c>
      <c r="K722">
        <v>100</v>
      </c>
      <c r="L722" t="s">
        <v>247</v>
      </c>
      <c r="P722" t="s">
        <v>248</v>
      </c>
      <c r="S722">
        <v>25422127</v>
      </c>
      <c r="U722" t="s">
        <v>271</v>
      </c>
      <c r="V722">
        <v>2015</v>
      </c>
      <c r="W722" t="s">
        <v>139</v>
      </c>
      <c r="X722">
        <v>2760</v>
      </c>
      <c r="Y722">
        <v>50384</v>
      </c>
      <c r="AA722">
        <v>614.10101318359398</v>
      </c>
      <c r="AB722" t="s">
        <v>137</v>
      </c>
      <c r="AD722" t="s">
        <v>751</v>
      </c>
      <c r="AE722">
        <v>614.10101318359398</v>
      </c>
      <c r="AF722" t="s">
        <v>141</v>
      </c>
      <c r="AG722">
        <v>9</v>
      </c>
      <c r="AH722" t="s">
        <v>163</v>
      </c>
      <c r="AI722">
        <v>5</v>
      </c>
      <c r="AJ722" t="s">
        <v>170</v>
      </c>
      <c r="AM722" t="s">
        <v>137</v>
      </c>
      <c r="AN722" t="s">
        <v>273</v>
      </c>
      <c r="AO722" t="s">
        <v>137</v>
      </c>
      <c r="AP722" t="s">
        <v>274</v>
      </c>
      <c r="AQ722" t="s">
        <v>145</v>
      </c>
      <c r="AR722" t="s">
        <v>137</v>
      </c>
      <c r="AS722" t="s">
        <v>146</v>
      </c>
      <c r="AT722" t="s">
        <v>137</v>
      </c>
      <c r="AW722" t="s">
        <v>275</v>
      </c>
      <c r="AX722" t="s">
        <v>148</v>
      </c>
      <c r="AY722">
        <v>2.5000000372528999E-2</v>
      </c>
      <c r="AZ722" t="s">
        <v>149</v>
      </c>
      <c r="BA722">
        <v>3.13</v>
      </c>
      <c r="BB722" t="s">
        <v>276</v>
      </c>
      <c r="BD722">
        <v>1.9221360562369199E-3</v>
      </c>
      <c r="BE722" t="s">
        <v>151</v>
      </c>
      <c r="BF722" t="s">
        <v>277</v>
      </c>
      <c r="BG722" t="s">
        <v>204</v>
      </c>
      <c r="BH722" t="s">
        <v>166</v>
      </c>
      <c r="BJ722">
        <v>1</v>
      </c>
      <c r="BK722">
        <v>1</v>
      </c>
      <c r="BL722">
        <v>24</v>
      </c>
      <c r="BM722" t="s">
        <v>152</v>
      </c>
      <c r="BN722">
        <v>24</v>
      </c>
      <c r="BP722">
        <v>1</v>
      </c>
      <c r="BQ722">
        <v>10</v>
      </c>
      <c r="BR722" t="s">
        <v>153</v>
      </c>
      <c r="BS722">
        <v>10</v>
      </c>
      <c r="BT722" t="s">
        <v>154</v>
      </c>
      <c r="BU722">
        <v>1</v>
      </c>
      <c r="BV722" t="s">
        <v>155</v>
      </c>
      <c r="BW722">
        <v>1</v>
      </c>
      <c r="BX722" t="s">
        <v>133</v>
      </c>
      <c r="BY722">
        <v>1</v>
      </c>
      <c r="BZ722" t="s">
        <v>278</v>
      </c>
      <c r="CA722">
        <v>0.211122685</v>
      </c>
      <c r="CC722">
        <v>1</v>
      </c>
      <c r="CD722">
        <v>1</v>
      </c>
      <c r="CE722" t="s">
        <v>158</v>
      </c>
      <c r="CG722" t="s">
        <v>176</v>
      </c>
      <c r="CI722" t="s">
        <v>137</v>
      </c>
      <c r="CM722" t="s">
        <v>279</v>
      </c>
      <c r="CN722">
        <v>0</v>
      </c>
      <c r="CO722">
        <v>0</v>
      </c>
      <c r="CP722">
        <v>0</v>
      </c>
      <c r="CQ722">
        <v>1</v>
      </c>
      <c r="CR722">
        <v>1</v>
      </c>
      <c r="CS722">
        <v>1</v>
      </c>
      <c r="CT722">
        <v>0</v>
      </c>
      <c r="CU722" t="s">
        <v>162</v>
      </c>
      <c r="CW722">
        <v>0</v>
      </c>
      <c r="CX722">
        <v>0</v>
      </c>
      <c r="CZ722">
        <v>5</v>
      </c>
      <c r="DA722">
        <v>10</v>
      </c>
      <c r="DB722">
        <v>6</v>
      </c>
      <c r="DC722">
        <v>1</v>
      </c>
      <c r="DD722">
        <v>10</v>
      </c>
      <c r="DE722">
        <v>5</v>
      </c>
      <c r="DF722">
        <v>3</v>
      </c>
      <c r="DG722">
        <v>5</v>
      </c>
      <c r="DH722">
        <v>5</v>
      </c>
      <c r="DI722">
        <v>5</v>
      </c>
      <c r="DJ722">
        <v>5</v>
      </c>
      <c r="DK722">
        <v>5</v>
      </c>
      <c r="DL722">
        <v>5</v>
      </c>
      <c r="DM722">
        <v>5</v>
      </c>
      <c r="DN722">
        <v>5</v>
      </c>
      <c r="DO722">
        <v>2</v>
      </c>
      <c r="DP722">
        <v>5</v>
      </c>
      <c r="DQ722">
        <v>0</v>
      </c>
      <c r="DR722">
        <v>0</v>
      </c>
      <c r="DS722">
        <v>0</v>
      </c>
      <c r="DT722">
        <v>3</v>
      </c>
      <c r="DU722">
        <v>0</v>
      </c>
      <c r="DV722">
        <v>0</v>
      </c>
      <c r="DW722">
        <v>0</v>
      </c>
      <c r="DX722">
        <v>5</v>
      </c>
      <c r="DY722">
        <v>2</v>
      </c>
      <c r="DZ722">
        <v>10</v>
      </c>
      <c r="EA722">
        <v>0</v>
      </c>
      <c r="EB722">
        <v>5</v>
      </c>
      <c r="EC722">
        <v>0</v>
      </c>
      <c r="ED722">
        <v>181</v>
      </c>
      <c r="EE722">
        <v>112</v>
      </c>
      <c r="EF722">
        <v>0.61878454685211204</v>
      </c>
      <c r="EG722" t="s">
        <v>163</v>
      </c>
      <c r="EH722">
        <v>24346</v>
      </c>
      <c r="EI722" t="s">
        <v>286</v>
      </c>
      <c r="EJ722" t="s">
        <v>165</v>
      </c>
    </row>
    <row r="723" spans="1:140" ht="15" hidden="1" x14ac:dyDescent="0.25">
      <c r="A723" t="s">
        <v>749</v>
      </c>
      <c r="B723" t="s">
        <v>750</v>
      </c>
      <c r="D723" t="s">
        <v>263</v>
      </c>
      <c r="E723">
        <v>45348</v>
      </c>
      <c r="F723">
        <v>24346</v>
      </c>
      <c r="G723" t="s">
        <v>169</v>
      </c>
      <c r="H723" t="s">
        <v>133</v>
      </c>
      <c r="I723" t="s">
        <v>166</v>
      </c>
      <c r="J723" t="s">
        <v>270</v>
      </c>
      <c r="K723">
        <v>2.3000000000000001E-4</v>
      </c>
      <c r="L723" t="s">
        <v>197</v>
      </c>
      <c r="P723" t="s">
        <v>137</v>
      </c>
      <c r="S723">
        <v>25422127</v>
      </c>
      <c r="U723" t="s">
        <v>271</v>
      </c>
      <c r="V723">
        <v>2015</v>
      </c>
      <c r="W723" t="s">
        <v>139</v>
      </c>
      <c r="X723">
        <v>2760</v>
      </c>
      <c r="Y723">
        <v>50384</v>
      </c>
      <c r="AA723">
        <v>614.10101318359398</v>
      </c>
      <c r="AB723" t="s">
        <v>137</v>
      </c>
      <c r="AD723" t="s">
        <v>751</v>
      </c>
      <c r="AE723">
        <v>614.10101318359398</v>
      </c>
      <c r="AF723" t="s">
        <v>141</v>
      </c>
      <c r="AG723">
        <v>9</v>
      </c>
      <c r="AH723" t="s">
        <v>163</v>
      </c>
      <c r="AI723">
        <v>5</v>
      </c>
      <c r="AJ723" t="s">
        <v>170</v>
      </c>
      <c r="AM723" t="s">
        <v>137</v>
      </c>
      <c r="AN723" t="s">
        <v>273</v>
      </c>
      <c r="AO723" t="s">
        <v>137</v>
      </c>
      <c r="AP723" t="s">
        <v>274</v>
      </c>
      <c r="AQ723" t="s">
        <v>145</v>
      </c>
      <c r="AR723" t="s">
        <v>137</v>
      </c>
      <c r="AS723" t="s">
        <v>146</v>
      </c>
      <c r="AT723" t="s">
        <v>137</v>
      </c>
      <c r="AW723" t="s">
        <v>275</v>
      </c>
      <c r="AX723" t="s">
        <v>148</v>
      </c>
      <c r="AY723">
        <v>2.5000000372528999E-2</v>
      </c>
      <c r="AZ723" t="s">
        <v>149</v>
      </c>
      <c r="BA723">
        <v>3.13</v>
      </c>
      <c r="BB723" t="s">
        <v>276</v>
      </c>
      <c r="BD723">
        <v>1.9221360562369199E-3</v>
      </c>
      <c r="BE723" t="s">
        <v>151</v>
      </c>
      <c r="BF723" t="s">
        <v>277</v>
      </c>
      <c r="BG723" t="s">
        <v>204</v>
      </c>
      <c r="BH723" t="s">
        <v>166</v>
      </c>
      <c r="BJ723">
        <v>1</v>
      </c>
      <c r="BK723">
        <v>1</v>
      </c>
      <c r="BL723">
        <v>24</v>
      </c>
      <c r="BM723" t="s">
        <v>152</v>
      </c>
      <c r="BN723">
        <v>24</v>
      </c>
      <c r="BP723">
        <v>1</v>
      </c>
      <c r="BQ723">
        <v>10</v>
      </c>
      <c r="BR723" t="s">
        <v>153</v>
      </c>
      <c r="BS723">
        <v>10</v>
      </c>
      <c r="BT723" t="s">
        <v>154</v>
      </c>
      <c r="BU723">
        <v>1</v>
      </c>
      <c r="BV723" t="s">
        <v>155</v>
      </c>
      <c r="BW723">
        <v>1</v>
      </c>
      <c r="BX723" t="s">
        <v>133</v>
      </c>
      <c r="BY723">
        <v>1</v>
      </c>
      <c r="BZ723" t="s">
        <v>278</v>
      </c>
      <c r="CA723">
        <v>0.211122685</v>
      </c>
      <c r="CC723">
        <v>1</v>
      </c>
      <c r="CD723">
        <v>1</v>
      </c>
      <c r="CE723" t="s">
        <v>158</v>
      </c>
      <c r="CG723" t="s">
        <v>176</v>
      </c>
      <c r="CI723" t="s">
        <v>137</v>
      </c>
      <c r="CM723" t="s">
        <v>279</v>
      </c>
      <c r="CN723">
        <v>0</v>
      </c>
      <c r="CO723">
        <v>0</v>
      </c>
      <c r="CP723">
        <v>0</v>
      </c>
      <c r="CQ723">
        <v>1</v>
      </c>
      <c r="CR723">
        <v>1</v>
      </c>
      <c r="CS723">
        <v>1</v>
      </c>
      <c r="CT723">
        <v>0</v>
      </c>
      <c r="CU723" t="s">
        <v>162</v>
      </c>
      <c r="CW723">
        <v>0</v>
      </c>
      <c r="CX723">
        <v>0</v>
      </c>
      <c r="CZ723">
        <v>5</v>
      </c>
      <c r="DA723">
        <v>10</v>
      </c>
      <c r="DB723">
        <v>6</v>
      </c>
      <c r="DC723">
        <v>1</v>
      </c>
      <c r="DD723">
        <v>10</v>
      </c>
      <c r="DE723">
        <v>5</v>
      </c>
      <c r="DF723">
        <v>3</v>
      </c>
      <c r="DG723">
        <v>5</v>
      </c>
      <c r="DH723">
        <v>5</v>
      </c>
      <c r="DI723">
        <v>5</v>
      </c>
      <c r="DJ723">
        <v>5</v>
      </c>
      <c r="DK723">
        <v>5</v>
      </c>
      <c r="DL723">
        <v>5</v>
      </c>
      <c r="DM723">
        <v>5</v>
      </c>
      <c r="DN723">
        <v>5</v>
      </c>
      <c r="DO723">
        <v>2</v>
      </c>
      <c r="DP723">
        <v>5</v>
      </c>
      <c r="DQ723">
        <v>0</v>
      </c>
      <c r="DR723">
        <v>0</v>
      </c>
      <c r="DS723">
        <v>0</v>
      </c>
      <c r="DT723">
        <v>3</v>
      </c>
      <c r="DU723">
        <v>0</v>
      </c>
      <c r="DV723">
        <v>0</v>
      </c>
      <c r="DW723">
        <v>0</v>
      </c>
      <c r="DX723">
        <v>5</v>
      </c>
      <c r="DY723">
        <v>2</v>
      </c>
      <c r="DZ723">
        <v>10</v>
      </c>
      <c r="EA723">
        <v>0</v>
      </c>
      <c r="EB723">
        <v>5</v>
      </c>
      <c r="EC723">
        <v>0</v>
      </c>
      <c r="ED723">
        <v>181</v>
      </c>
      <c r="EE723">
        <v>112</v>
      </c>
      <c r="EF723">
        <v>0.61878454685211204</v>
      </c>
      <c r="EG723" t="s">
        <v>163</v>
      </c>
      <c r="EH723">
        <v>24346</v>
      </c>
      <c r="EI723" t="s">
        <v>286</v>
      </c>
      <c r="EJ723" t="s">
        <v>165</v>
      </c>
    </row>
    <row r="724" spans="1:140" ht="15" hidden="1" x14ac:dyDescent="0.25">
      <c r="A724" t="s">
        <v>749</v>
      </c>
      <c r="B724" t="s">
        <v>750</v>
      </c>
      <c r="D724" t="s">
        <v>263</v>
      </c>
      <c r="E724">
        <v>45348</v>
      </c>
      <c r="F724">
        <v>24346</v>
      </c>
      <c r="G724" t="s">
        <v>169</v>
      </c>
      <c r="H724" t="s">
        <v>133</v>
      </c>
      <c r="I724" t="s">
        <v>166</v>
      </c>
      <c r="J724" t="s">
        <v>283</v>
      </c>
      <c r="K724">
        <v>1.5</v>
      </c>
      <c r="L724" t="s">
        <v>197</v>
      </c>
      <c r="P724" t="s">
        <v>137</v>
      </c>
      <c r="S724">
        <v>25422127</v>
      </c>
      <c r="U724" t="s">
        <v>271</v>
      </c>
      <c r="V724">
        <v>2015</v>
      </c>
      <c r="W724" t="s">
        <v>139</v>
      </c>
      <c r="X724">
        <v>2760</v>
      </c>
      <c r="Y724">
        <v>50384</v>
      </c>
      <c r="AA724">
        <v>614.10101318359398</v>
      </c>
      <c r="AB724" t="s">
        <v>137</v>
      </c>
      <c r="AD724" t="s">
        <v>751</v>
      </c>
      <c r="AE724">
        <v>614.10101318359398</v>
      </c>
      <c r="AF724" t="s">
        <v>141</v>
      </c>
      <c r="AG724">
        <v>9</v>
      </c>
      <c r="AH724" t="s">
        <v>163</v>
      </c>
      <c r="AI724">
        <v>5</v>
      </c>
      <c r="AJ724" t="s">
        <v>170</v>
      </c>
      <c r="AM724" t="s">
        <v>137</v>
      </c>
      <c r="AN724" t="s">
        <v>273</v>
      </c>
      <c r="AO724" t="s">
        <v>137</v>
      </c>
      <c r="AP724" t="s">
        <v>274</v>
      </c>
      <c r="AQ724" t="s">
        <v>145</v>
      </c>
      <c r="AR724" t="s">
        <v>137</v>
      </c>
      <c r="AS724" t="s">
        <v>146</v>
      </c>
      <c r="AT724" t="s">
        <v>137</v>
      </c>
      <c r="AW724" t="s">
        <v>275</v>
      </c>
      <c r="AX724" t="s">
        <v>148</v>
      </c>
      <c r="AY724">
        <v>2.5000000372528999E-2</v>
      </c>
      <c r="AZ724" t="s">
        <v>149</v>
      </c>
      <c r="BA724">
        <v>3.13</v>
      </c>
      <c r="BB724" t="s">
        <v>276</v>
      </c>
      <c r="BD724">
        <v>1.9221360562369199E-3</v>
      </c>
      <c r="BE724" t="s">
        <v>151</v>
      </c>
      <c r="BF724" t="s">
        <v>277</v>
      </c>
      <c r="BG724" t="s">
        <v>204</v>
      </c>
      <c r="BH724" t="s">
        <v>166</v>
      </c>
      <c r="BJ724">
        <v>1</v>
      </c>
      <c r="BK724">
        <v>1</v>
      </c>
      <c r="BL724">
        <v>24</v>
      </c>
      <c r="BM724" t="s">
        <v>152</v>
      </c>
      <c r="BN724">
        <v>24</v>
      </c>
      <c r="BP724">
        <v>1</v>
      </c>
      <c r="BQ724">
        <v>10</v>
      </c>
      <c r="BR724" t="s">
        <v>153</v>
      </c>
      <c r="BS724">
        <v>10</v>
      </c>
      <c r="BT724" t="s">
        <v>154</v>
      </c>
      <c r="BU724">
        <v>1</v>
      </c>
      <c r="BV724" t="s">
        <v>155</v>
      </c>
      <c r="BW724">
        <v>1</v>
      </c>
      <c r="BX724" t="s">
        <v>133</v>
      </c>
      <c r="BY724">
        <v>1</v>
      </c>
      <c r="BZ724" t="s">
        <v>278</v>
      </c>
      <c r="CA724">
        <v>0.211122685</v>
      </c>
      <c r="CC724">
        <v>1</v>
      </c>
      <c r="CD724">
        <v>1</v>
      </c>
      <c r="CE724" t="s">
        <v>158</v>
      </c>
      <c r="CG724" t="s">
        <v>176</v>
      </c>
      <c r="CI724" t="s">
        <v>137</v>
      </c>
      <c r="CM724" t="s">
        <v>279</v>
      </c>
      <c r="CN724">
        <v>0</v>
      </c>
      <c r="CO724">
        <v>0</v>
      </c>
      <c r="CP724">
        <v>0</v>
      </c>
      <c r="CQ724">
        <v>1</v>
      </c>
      <c r="CR724">
        <v>1</v>
      </c>
      <c r="CS724">
        <v>1</v>
      </c>
      <c r="CT724">
        <v>0</v>
      </c>
      <c r="CU724" t="s">
        <v>162</v>
      </c>
      <c r="CW724">
        <v>0</v>
      </c>
      <c r="CX724">
        <v>0</v>
      </c>
      <c r="CZ724">
        <v>5</v>
      </c>
      <c r="DA724">
        <v>10</v>
      </c>
      <c r="DB724">
        <v>6</v>
      </c>
      <c r="DC724">
        <v>1</v>
      </c>
      <c r="DD724">
        <v>10</v>
      </c>
      <c r="DE724">
        <v>5</v>
      </c>
      <c r="DF724">
        <v>3</v>
      </c>
      <c r="DG724">
        <v>5</v>
      </c>
      <c r="DH724">
        <v>5</v>
      </c>
      <c r="DI724">
        <v>5</v>
      </c>
      <c r="DJ724">
        <v>5</v>
      </c>
      <c r="DK724">
        <v>5</v>
      </c>
      <c r="DL724">
        <v>5</v>
      </c>
      <c r="DM724">
        <v>5</v>
      </c>
      <c r="DN724">
        <v>5</v>
      </c>
      <c r="DO724">
        <v>2</v>
      </c>
      <c r="DP724">
        <v>5</v>
      </c>
      <c r="DQ724">
        <v>0</v>
      </c>
      <c r="DR724">
        <v>0</v>
      </c>
      <c r="DS724">
        <v>0</v>
      </c>
      <c r="DT724">
        <v>3</v>
      </c>
      <c r="DU724">
        <v>0</v>
      </c>
      <c r="DV724">
        <v>0</v>
      </c>
      <c r="DW724">
        <v>0</v>
      </c>
      <c r="DX724">
        <v>5</v>
      </c>
      <c r="DY724">
        <v>2</v>
      </c>
      <c r="DZ724">
        <v>10</v>
      </c>
      <c r="EA724">
        <v>0</v>
      </c>
      <c r="EB724">
        <v>5</v>
      </c>
      <c r="EC724">
        <v>0</v>
      </c>
      <c r="ED724">
        <v>181</v>
      </c>
      <c r="EE724">
        <v>112</v>
      </c>
      <c r="EF724">
        <v>0.61878454685211204</v>
      </c>
      <c r="EG724" t="s">
        <v>163</v>
      </c>
      <c r="EH724">
        <v>24346</v>
      </c>
      <c r="EI724" t="s">
        <v>286</v>
      </c>
      <c r="EJ724" t="s">
        <v>165</v>
      </c>
    </row>
    <row r="725" spans="1:140" ht="15" hidden="1" x14ac:dyDescent="0.25">
      <c r="A725" t="s">
        <v>749</v>
      </c>
      <c r="B725" t="s">
        <v>750</v>
      </c>
      <c r="D725" t="s">
        <v>263</v>
      </c>
      <c r="E725">
        <v>45348</v>
      </c>
      <c r="F725">
        <v>24354</v>
      </c>
      <c r="G725" t="s">
        <v>169</v>
      </c>
      <c r="H725" t="s">
        <v>133</v>
      </c>
      <c r="I725" t="s">
        <v>178</v>
      </c>
      <c r="J725" t="s">
        <v>285</v>
      </c>
      <c r="K725">
        <v>6.7549999999999997E-3</v>
      </c>
      <c r="L725" t="s">
        <v>251</v>
      </c>
      <c r="P725" t="s">
        <v>282</v>
      </c>
      <c r="S725">
        <v>25422127</v>
      </c>
      <c r="U725" t="s">
        <v>271</v>
      </c>
      <c r="V725">
        <v>2015</v>
      </c>
      <c r="W725" t="s">
        <v>139</v>
      </c>
      <c r="X725">
        <v>2768</v>
      </c>
      <c r="Y725">
        <v>50392</v>
      </c>
      <c r="AA725">
        <v>614.10101318359398</v>
      </c>
      <c r="AB725" t="s">
        <v>137</v>
      </c>
      <c r="AD725" t="s">
        <v>751</v>
      </c>
      <c r="AE725">
        <v>614.10101318359398</v>
      </c>
      <c r="AF725" t="s">
        <v>141</v>
      </c>
      <c r="AG725">
        <v>9</v>
      </c>
      <c r="AH725" t="s">
        <v>163</v>
      </c>
      <c r="AI725">
        <v>5</v>
      </c>
      <c r="AJ725" t="s">
        <v>170</v>
      </c>
      <c r="AM725" t="s">
        <v>137</v>
      </c>
      <c r="AN725" t="s">
        <v>273</v>
      </c>
      <c r="AO725" t="s">
        <v>137</v>
      </c>
      <c r="AP725" t="s">
        <v>274</v>
      </c>
      <c r="AQ725" t="s">
        <v>145</v>
      </c>
      <c r="AR725" t="s">
        <v>137</v>
      </c>
      <c r="AS725" t="s">
        <v>168</v>
      </c>
      <c r="AT725" t="s">
        <v>137</v>
      </c>
      <c r="AW725" t="s">
        <v>275</v>
      </c>
      <c r="AX725" t="s">
        <v>148</v>
      </c>
      <c r="AY725">
        <v>2.5000000372528999E-2</v>
      </c>
      <c r="AZ725" t="s">
        <v>149</v>
      </c>
      <c r="BA725">
        <v>3.13</v>
      </c>
      <c r="BB725" t="s">
        <v>276</v>
      </c>
      <c r="BD725">
        <v>1.9221360562369199E-3</v>
      </c>
      <c r="BE725" t="s">
        <v>151</v>
      </c>
      <c r="BF725" t="s">
        <v>277</v>
      </c>
      <c r="BG725" t="s">
        <v>204</v>
      </c>
      <c r="BH725" t="s">
        <v>178</v>
      </c>
      <c r="BJ725">
        <v>1</v>
      </c>
      <c r="BK725">
        <v>0</v>
      </c>
      <c r="BL725">
        <v>24</v>
      </c>
      <c r="BM725" t="s">
        <v>152</v>
      </c>
      <c r="BN725">
        <v>24</v>
      </c>
      <c r="BP725">
        <v>1</v>
      </c>
      <c r="BQ725">
        <v>10</v>
      </c>
      <c r="BR725" t="s">
        <v>153</v>
      </c>
      <c r="BS725">
        <v>10</v>
      </c>
      <c r="BT725" t="s">
        <v>154</v>
      </c>
      <c r="BU725">
        <v>1</v>
      </c>
      <c r="BV725" t="s">
        <v>155</v>
      </c>
      <c r="BW725">
        <v>1</v>
      </c>
      <c r="BX725" t="s">
        <v>133</v>
      </c>
      <c r="BY725">
        <v>1</v>
      </c>
      <c r="BZ725" t="s">
        <v>278</v>
      </c>
      <c r="CA725">
        <v>0.211122685</v>
      </c>
      <c r="CC725">
        <v>1</v>
      </c>
      <c r="CD725">
        <v>1</v>
      </c>
      <c r="CE725" t="s">
        <v>158</v>
      </c>
      <c r="CG725" t="s">
        <v>176</v>
      </c>
      <c r="CI725" t="s">
        <v>137</v>
      </c>
      <c r="CM725" t="s">
        <v>279</v>
      </c>
      <c r="CN725">
        <v>1</v>
      </c>
      <c r="CO725">
        <v>0</v>
      </c>
      <c r="CP725">
        <v>0</v>
      </c>
      <c r="CQ725">
        <v>1</v>
      </c>
      <c r="CR725">
        <v>1</v>
      </c>
      <c r="CS725">
        <v>0</v>
      </c>
      <c r="CT725">
        <v>0</v>
      </c>
      <c r="CU725" t="s">
        <v>162</v>
      </c>
      <c r="CW725">
        <v>0</v>
      </c>
      <c r="CX725">
        <v>0</v>
      </c>
      <c r="CZ725">
        <v>5</v>
      </c>
      <c r="DA725">
        <v>10</v>
      </c>
      <c r="DB725">
        <v>6</v>
      </c>
      <c r="DC725">
        <v>1</v>
      </c>
      <c r="DD725">
        <v>10</v>
      </c>
      <c r="DE725">
        <v>5</v>
      </c>
      <c r="DF725">
        <v>3</v>
      </c>
      <c r="DG725">
        <v>5</v>
      </c>
      <c r="DH725">
        <v>5</v>
      </c>
      <c r="DI725">
        <v>5</v>
      </c>
      <c r="DJ725">
        <v>5</v>
      </c>
      <c r="DK725">
        <v>5</v>
      </c>
      <c r="DL725">
        <v>5</v>
      </c>
      <c r="DM725">
        <v>5</v>
      </c>
      <c r="DN725">
        <v>5</v>
      </c>
      <c r="DO725">
        <v>2</v>
      </c>
      <c r="DP725">
        <v>5</v>
      </c>
      <c r="DQ725">
        <v>0</v>
      </c>
      <c r="DR725">
        <v>0</v>
      </c>
      <c r="DS725">
        <v>0</v>
      </c>
      <c r="DT725">
        <v>3</v>
      </c>
      <c r="DU725">
        <v>5</v>
      </c>
      <c r="DV725">
        <v>0</v>
      </c>
      <c r="DW725">
        <v>0</v>
      </c>
      <c r="DX725">
        <v>5</v>
      </c>
      <c r="DY725">
        <v>2</v>
      </c>
      <c r="DZ725">
        <v>0</v>
      </c>
      <c r="EA725">
        <v>0</v>
      </c>
      <c r="EB725">
        <v>5</v>
      </c>
      <c r="EC725">
        <v>0</v>
      </c>
      <c r="ED725">
        <v>196</v>
      </c>
      <c r="EE725">
        <v>107</v>
      </c>
      <c r="EF725">
        <v>0.54591834545135498</v>
      </c>
      <c r="EG725" t="s">
        <v>163</v>
      </c>
      <c r="EH725">
        <v>24354</v>
      </c>
      <c r="EI725" t="s">
        <v>287</v>
      </c>
      <c r="EJ725" t="s">
        <v>165</v>
      </c>
    </row>
    <row r="726" spans="1:140" ht="15" hidden="1" x14ac:dyDescent="0.25">
      <c r="A726" t="s">
        <v>749</v>
      </c>
      <c r="B726" t="s">
        <v>750</v>
      </c>
      <c r="D726" t="s">
        <v>263</v>
      </c>
      <c r="E726">
        <v>45348</v>
      </c>
      <c r="F726">
        <v>24354</v>
      </c>
      <c r="G726" t="s">
        <v>169</v>
      </c>
      <c r="H726" t="s">
        <v>133</v>
      </c>
      <c r="I726" t="s">
        <v>178</v>
      </c>
      <c r="J726" t="s">
        <v>270</v>
      </c>
      <c r="K726">
        <v>4.1000000000000002E-2</v>
      </c>
      <c r="L726" t="s">
        <v>197</v>
      </c>
      <c r="P726" t="s">
        <v>137</v>
      </c>
      <c r="S726">
        <v>25422127</v>
      </c>
      <c r="U726" t="s">
        <v>271</v>
      </c>
      <c r="V726">
        <v>2015</v>
      </c>
      <c r="W726" t="s">
        <v>139</v>
      </c>
      <c r="X726">
        <v>2768</v>
      </c>
      <c r="Y726">
        <v>50392</v>
      </c>
      <c r="AA726">
        <v>614.10101318359398</v>
      </c>
      <c r="AB726" t="s">
        <v>137</v>
      </c>
      <c r="AD726" t="s">
        <v>751</v>
      </c>
      <c r="AE726">
        <v>614.10101318359398</v>
      </c>
      <c r="AF726" t="s">
        <v>141</v>
      </c>
      <c r="AG726">
        <v>9</v>
      </c>
      <c r="AH726" t="s">
        <v>163</v>
      </c>
      <c r="AI726">
        <v>5</v>
      </c>
      <c r="AJ726" t="s">
        <v>170</v>
      </c>
      <c r="AM726" t="s">
        <v>137</v>
      </c>
      <c r="AN726" t="s">
        <v>273</v>
      </c>
      <c r="AO726" t="s">
        <v>137</v>
      </c>
      <c r="AP726" t="s">
        <v>274</v>
      </c>
      <c r="AQ726" t="s">
        <v>145</v>
      </c>
      <c r="AR726" t="s">
        <v>137</v>
      </c>
      <c r="AS726" t="s">
        <v>168</v>
      </c>
      <c r="AT726" t="s">
        <v>137</v>
      </c>
      <c r="AW726" t="s">
        <v>275</v>
      </c>
      <c r="AX726" t="s">
        <v>148</v>
      </c>
      <c r="AY726">
        <v>2.5000000372528999E-2</v>
      </c>
      <c r="AZ726" t="s">
        <v>149</v>
      </c>
      <c r="BA726">
        <v>3.13</v>
      </c>
      <c r="BB726" t="s">
        <v>276</v>
      </c>
      <c r="BD726">
        <v>1.9221360562369199E-3</v>
      </c>
      <c r="BE726" t="s">
        <v>151</v>
      </c>
      <c r="BF726" t="s">
        <v>277</v>
      </c>
      <c r="BG726" t="s">
        <v>204</v>
      </c>
      <c r="BH726" t="s">
        <v>178</v>
      </c>
      <c r="BJ726">
        <v>1</v>
      </c>
      <c r="BK726">
        <v>0</v>
      </c>
      <c r="BL726">
        <v>24</v>
      </c>
      <c r="BM726" t="s">
        <v>152</v>
      </c>
      <c r="BN726">
        <v>24</v>
      </c>
      <c r="BP726">
        <v>1</v>
      </c>
      <c r="BQ726">
        <v>10</v>
      </c>
      <c r="BR726" t="s">
        <v>153</v>
      </c>
      <c r="BS726">
        <v>10</v>
      </c>
      <c r="BT726" t="s">
        <v>154</v>
      </c>
      <c r="BU726">
        <v>1</v>
      </c>
      <c r="BV726" t="s">
        <v>155</v>
      </c>
      <c r="BW726">
        <v>1</v>
      </c>
      <c r="BX726" t="s">
        <v>133</v>
      </c>
      <c r="BY726">
        <v>1</v>
      </c>
      <c r="BZ726" t="s">
        <v>278</v>
      </c>
      <c r="CA726">
        <v>0.211122685</v>
      </c>
      <c r="CC726">
        <v>1</v>
      </c>
      <c r="CD726">
        <v>1</v>
      </c>
      <c r="CE726" t="s">
        <v>158</v>
      </c>
      <c r="CG726" t="s">
        <v>176</v>
      </c>
      <c r="CI726" t="s">
        <v>137</v>
      </c>
      <c r="CM726" t="s">
        <v>279</v>
      </c>
      <c r="CN726">
        <v>1</v>
      </c>
      <c r="CO726">
        <v>0</v>
      </c>
      <c r="CP726">
        <v>0</v>
      </c>
      <c r="CQ726">
        <v>1</v>
      </c>
      <c r="CR726">
        <v>1</v>
      </c>
      <c r="CS726">
        <v>0</v>
      </c>
      <c r="CT726">
        <v>0</v>
      </c>
      <c r="CU726" t="s">
        <v>162</v>
      </c>
      <c r="CW726">
        <v>0</v>
      </c>
      <c r="CX726">
        <v>0</v>
      </c>
      <c r="CZ726">
        <v>5</v>
      </c>
      <c r="DA726">
        <v>10</v>
      </c>
      <c r="DB726">
        <v>6</v>
      </c>
      <c r="DC726">
        <v>1</v>
      </c>
      <c r="DD726">
        <v>10</v>
      </c>
      <c r="DE726">
        <v>5</v>
      </c>
      <c r="DF726">
        <v>3</v>
      </c>
      <c r="DG726">
        <v>5</v>
      </c>
      <c r="DH726">
        <v>5</v>
      </c>
      <c r="DI726">
        <v>5</v>
      </c>
      <c r="DJ726">
        <v>5</v>
      </c>
      <c r="DK726">
        <v>5</v>
      </c>
      <c r="DL726">
        <v>5</v>
      </c>
      <c r="DM726">
        <v>5</v>
      </c>
      <c r="DN726">
        <v>5</v>
      </c>
      <c r="DO726">
        <v>2</v>
      </c>
      <c r="DP726">
        <v>5</v>
      </c>
      <c r="DQ726">
        <v>0</v>
      </c>
      <c r="DR726">
        <v>0</v>
      </c>
      <c r="DS726">
        <v>0</v>
      </c>
      <c r="DT726">
        <v>3</v>
      </c>
      <c r="DU726">
        <v>5</v>
      </c>
      <c r="DV726">
        <v>0</v>
      </c>
      <c r="DW726">
        <v>0</v>
      </c>
      <c r="DX726">
        <v>5</v>
      </c>
      <c r="DY726">
        <v>2</v>
      </c>
      <c r="DZ726">
        <v>0</v>
      </c>
      <c r="EA726">
        <v>0</v>
      </c>
      <c r="EB726">
        <v>5</v>
      </c>
      <c r="EC726">
        <v>0</v>
      </c>
      <c r="ED726">
        <v>196</v>
      </c>
      <c r="EE726">
        <v>107</v>
      </c>
      <c r="EF726">
        <v>0.54591834545135498</v>
      </c>
      <c r="EG726" t="s">
        <v>163</v>
      </c>
      <c r="EH726">
        <v>24354</v>
      </c>
      <c r="EI726" t="s">
        <v>287</v>
      </c>
      <c r="EJ726" t="s">
        <v>165</v>
      </c>
    </row>
    <row r="727" spans="1:140" ht="15" hidden="1" x14ac:dyDescent="0.25">
      <c r="A727" t="s">
        <v>749</v>
      </c>
      <c r="B727" t="s">
        <v>750</v>
      </c>
      <c r="D727" t="s">
        <v>263</v>
      </c>
      <c r="E727">
        <v>45348</v>
      </c>
      <c r="F727">
        <v>24354</v>
      </c>
      <c r="G727" t="s">
        <v>169</v>
      </c>
      <c r="H727" t="s">
        <v>133</v>
      </c>
      <c r="I727" t="s">
        <v>178</v>
      </c>
      <c r="J727" t="s">
        <v>146</v>
      </c>
      <c r="K727">
        <v>90</v>
      </c>
      <c r="L727" t="s">
        <v>247</v>
      </c>
      <c r="P727" t="s">
        <v>137</v>
      </c>
      <c r="S727">
        <v>25422127</v>
      </c>
      <c r="U727" t="s">
        <v>271</v>
      </c>
      <c r="V727">
        <v>2015</v>
      </c>
      <c r="W727" t="s">
        <v>139</v>
      </c>
      <c r="X727">
        <v>2768</v>
      </c>
      <c r="Y727">
        <v>50392</v>
      </c>
      <c r="AA727">
        <v>614.10101318359398</v>
      </c>
      <c r="AB727" t="s">
        <v>137</v>
      </c>
      <c r="AD727" t="s">
        <v>751</v>
      </c>
      <c r="AE727">
        <v>614.10101318359398</v>
      </c>
      <c r="AF727" t="s">
        <v>141</v>
      </c>
      <c r="AG727">
        <v>9</v>
      </c>
      <c r="AH727" t="s">
        <v>163</v>
      </c>
      <c r="AI727">
        <v>5</v>
      </c>
      <c r="AJ727" t="s">
        <v>170</v>
      </c>
      <c r="AM727" t="s">
        <v>137</v>
      </c>
      <c r="AN727" t="s">
        <v>273</v>
      </c>
      <c r="AO727" t="s">
        <v>137</v>
      </c>
      <c r="AP727" t="s">
        <v>274</v>
      </c>
      <c r="AQ727" t="s">
        <v>145</v>
      </c>
      <c r="AR727" t="s">
        <v>137</v>
      </c>
      <c r="AS727" t="s">
        <v>168</v>
      </c>
      <c r="AT727" t="s">
        <v>137</v>
      </c>
      <c r="AW727" t="s">
        <v>275</v>
      </c>
      <c r="AX727" t="s">
        <v>148</v>
      </c>
      <c r="AY727">
        <v>2.5000000372528999E-2</v>
      </c>
      <c r="AZ727" t="s">
        <v>149</v>
      </c>
      <c r="BA727">
        <v>3.13</v>
      </c>
      <c r="BB727" t="s">
        <v>276</v>
      </c>
      <c r="BD727">
        <v>1.9221360562369199E-3</v>
      </c>
      <c r="BE727" t="s">
        <v>151</v>
      </c>
      <c r="BF727" t="s">
        <v>277</v>
      </c>
      <c r="BG727" t="s">
        <v>204</v>
      </c>
      <c r="BH727" t="s">
        <v>178</v>
      </c>
      <c r="BJ727">
        <v>1</v>
      </c>
      <c r="BK727">
        <v>0</v>
      </c>
      <c r="BL727">
        <v>24</v>
      </c>
      <c r="BM727" t="s">
        <v>152</v>
      </c>
      <c r="BN727">
        <v>24</v>
      </c>
      <c r="BP727">
        <v>1</v>
      </c>
      <c r="BQ727">
        <v>10</v>
      </c>
      <c r="BR727" t="s">
        <v>153</v>
      </c>
      <c r="BS727">
        <v>10</v>
      </c>
      <c r="BT727" t="s">
        <v>154</v>
      </c>
      <c r="BU727">
        <v>1</v>
      </c>
      <c r="BV727" t="s">
        <v>155</v>
      </c>
      <c r="BW727">
        <v>1</v>
      </c>
      <c r="BX727" t="s">
        <v>133</v>
      </c>
      <c r="BY727">
        <v>1</v>
      </c>
      <c r="BZ727" t="s">
        <v>278</v>
      </c>
      <c r="CA727">
        <v>0.211122685</v>
      </c>
      <c r="CC727">
        <v>1</v>
      </c>
      <c r="CD727">
        <v>1</v>
      </c>
      <c r="CE727" t="s">
        <v>158</v>
      </c>
      <c r="CG727" t="s">
        <v>176</v>
      </c>
      <c r="CI727" t="s">
        <v>137</v>
      </c>
      <c r="CM727" t="s">
        <v>279</v>
      </c>
      <c r="CN727">
        <v>1</v>
      </c>
      <c r="CO727">
        <v>0</v>
      </c>
      <c r="CP727">
        <v>0</v>
      </c>
      <c r="CQ727">
        <v>1</v>
      </c>
      <c r="CR727">
        <v>1</v>
      </c>
      <c r="CS727">
        <v>0</v>
      </c>
      <c r="CT727">
        <v>0</v>
      </c>
      <c r="CU727" t="s">
        <v>162</v>
      </c>
      <c r="CW727">
        <v>0</v>
      </c>
      <c r="CX727">
        <v>0</v>
      </c>
      <c r="CZ727">
        <v>5</v>
      </c>
      <c r="DA727">
        <v>10</v>
      </c>
      <c r="DB727">
        <v>6</v>
      </c>
      <c r="DC727">
        <v>1</v>
      </c>
      <c r="DD727">
        <v>10</v>
      </c>
      <c r="DE727">
        <v>5</v>
      </c>
      <c r="DF727">
        <v>3</v>
      </c>
      <c r="DG727">
        <v>5</v>
      </c>
      <c r="DH727">
        <v>5</v>
      </c>
      <c r="DI727">
        <v>5</v>
      </c>
      <c r="DJ727">
        <v>5</v>
      </c>
      <c r="DK727">
        <v>5</v>
      </c>
      <c r="DL727">
        <v>5</v>
      </c>
      <c r="DM727">
        <v>5</v>
      </c>
      <c r="DN727">
        <v>5</v>
      </c>
      <c r="DO727">
        <v>2</v>
      </c>
      <c r="DP727">
        <v>5</v>
      </c>
      <c r="DQ727">
        <v>0</v>
      </c>
      <c r="DR727">
        <v>0</v>
      </c>
      <c r="DS727">
        <v>0</v>
      </c>
      <c r="DT727">
        <v>3</v>
      </c>
      <c r="DU727">
        <v>5</v>
      </c>
      <c r="DV727">
        <v>0</v>
      </c>
      <c r="DW727">
        <v>0</v>
      </c>
      <c r="DX727">
        <v>5</v>
      </c>
      <c r="DY727">
        <v>2</v>
      </c>
      <c r="DZ727">
        <v>0</v>
      </c>
      <c r="EA727">
        <v>0</v>
      </c>
      <c r="EB727">
        <v>5</v>
      </c>
      <c r="EC727">
        <v>0</v>
      </c>
      <c r="ED727">
        <v>196</v>
      </c>
      <c r="EE727">
        <v>107</v>
      </c>
      <c r="EF727">
        <v>0.54591834545135498</v>
      </c>
      <c r="EG727" t="s">
        <v>163</v>
      </c>
      <c r="EH727">
        <v>24354</v>
      </c>
      <c r="EI727" t="s">
        <v>287</v>
      </c>
      <c r="EJ727" t="s">
        <v>165</v>
      </c>
    </row>
    <row r="728" spans="1:140" ht="15" hidden="1" x14ac:dyDescent="0.25">
      <c r="A728" t="s">
        <v>749</v>
      </c>
      <c r="B728" t="s">
        <v>750</v>
      </c>
      <c r="D728" t="s">
        <v>263</v>
      </c>
      <c r="E728">
        <v>45348</v>
      </c>
      <c r="F728">
        <v>24354</v>
      </c>
      <c r="G728" t="s">
        <v>169</v>
      </c>
      <c r="H728" t="s">
        <v>133</v>
      </c>
      <c r="I728" t="s">
        <v>178</v>
      </c>
      <c r="J728" t="s">
        <v>284</v>
      </c>
      <c r="K728">
        <v>5.527E-2</v>
      </c>
      <c r="L728" t="s">
        <v>258</v>
      </c>
      <c r="P728" t="s">
        <v>282</v>
      </c>
      <c r="S728">
        <v>25422127</v>
      </c>
      <c r="U728" t="s">
        <v>271</v>
      </c>
      <c r="V728">
        <v>2015</v>
      </c>
      <c r="W728" t="s">
        <v>139</v>
      </c>
      <c r="X728">
        <v>2768</v>
      </c>
      <c r="Y728">
        <v>50392</v>
      </c>
      <c r="AA728">
        <v>614.10101318359398</v>
      </c>
      <c r="AB728" t="s">
        <v>137</v>
      </c>
      <c r="AD728" t="s">
        <v>751</v>
      </c>
      <c r="AE728">
        <v>614.10101318359398</v>
      </c>
      <c r="AF728" t="s">
        <v>141</v>
      </c>
      <c r="AG728">
        <v>9</v>
      </c>
      <c r="AH728" t="s">
        <v>163</v>
      </c>
      <c r="AI728">
        <v>5</v>
      </c>
      <c r="AJ728" t="s">
        <v>170</v>
      </c>
      <c r="AM728" t="s">
        <v>137</v>
      </c>
      <c r="AN728" t="s">
        <v>273</v>
      </c>
      <c r="AO728" t="s">
        <v>137</v>
      </c>
      <c r="AP728" t="s">
        <v>274</v>
      </c>
      <c r="AQ728" t="s">
        <v>145</v>
      </c>
      <c r="AR728" t="s">
        <v>137</v>
      </c>
      <c r="AS728" t="s">
        <v>168</v>
      </c>
      <c r="AT728" t="s">
        <v>137</v>
      </c>
      <c r="AW728" t="s">
        <v>275</v>
      </c>
      <c r="AX728" t="s">
        <v>148</v>
      </c>
      <c r="AY728">
        <v>2.5000000372528999E-2</v>
      </c>
      <c r="AZ728" t="s">
        <v>149</v>
      </c>
      <c r="BA728">
        <v>3.13</v>
      </c>
      <c r="BB728" t="s">
        <v>276</v>
      </c>
      <c r="BD728">
        <v>1.9221360562369199E-3</v>
      </c>
      <c r="BE728" t="s">
        <v>151</v>
      </c>
      <c r="BF728" t="s">
        <v>277</v>
      </c>
      <c r="BG728" t="s">
        <v>204</v>
      </c>
      <c r="BH728" t="s">
        <v>178</v>
      </c>
      <c r="BJ728">
        <v>1</v>
      </c>
      <c r="BK728">
        <v>0</v>
      </c>
      <c r="BL728">
        <v>24</v>
      </c>
      <c r="BM728" t="s">
        <v>152</v>
      </c>
      <c r="BN728">
        <v>24</v>
      </c>
      <c r="BP728">
        <v>1</v>
      </c>
      <c r="BQ728">
        <v>10</v>
      </c>
      <c r="BR728" t="s">
        <v>153</v>
      </c>
      <c r="BS728">
        <v>10</v>
      </c>
      <c r="BT728" t="s">
        <v>154</v>
      </c>
      <c r="BU728">
        <v>1</v>
      </c>
      <c r="BV728" t="s">
        <v>155</v>
      </c>
      <c r="BW728">
        <v>1</v>
      </c>
      <c r="BX728" t="s">
        <v>133</v>
      </c>
      <c r="BY728">
        <v>1</v>
      </c>
      <c r="BZ728" t="s">
        <v>278</v>
      </c>
      <c r="CA728">
        <v>0.211122685</v>
      </c>
      <c r="CC728">
        <v>1</v>
      </c>
      <c r="CD728">
        <v>1</v>
      </c>
      <c r="CE728" t="s">
        <v>158</v>
      </c>
      <c r="CG728" t="s">
        <v>176</v>
      </c>
      <c r="CI728" t="s">
        <v>137</v>
      </c>
      <c r="CM728" t="s">
        <v>279</v>
      </c>
      <c r="CN728">
        <v>1</v>
      </c>
      <c r="CO728">
        <v>0</v>
      </c>
      <c r="CP728">
        <v>0</v>
      </c>
      <c r="CQ728">
        <v>1</v>
      </c>
      <c r="CR728">
        <v>1</v>
      </c>
      <c r="CS728">
        <v>0</v>
      </c>
      <c r="CT728">
        <v>0</v>
      </c>
      <c r="CU728" t="s">
        <v>162</v>
      </c>
      <c r="CW728">
        <v>0</v>
      </c>
      <c r="CX728">
        <v>0</v>
      </c>
      <c r="CZ728">
        <v>5</v>
      </c>
      <c r="DA728">
        <v>10</v>
      </c>
      <c r="DB728">
        <v>6</v>
      </c>
      <c r="DC728">
        <v>1</v>
      </c>
      <c r="DD728">
        <v>10</v>
      </c>
      <c r="DE728">
        <v>5</v>
      </c>
      <c r="DF728">
        <v>3</v>
      </c>
      <c r="DG728">
        <v>5</v>
      </c>
      <c r="DH728">
        <v>5</v>
      </c>
      <c r="DI728">
        <v>5</v>
      </c>
      <c r="DJ728">
        <v>5</v>
      </c>
      <c r="DK728">
        <v>5</v>
      </c>
      <c r="DL728">
        <v>5</v>
      </c>
      <c r="DM728">
        <v>5</v>
      </c>
      <c r="DN728">
        <v>5</v>
      </c>
      <c r="DO728">
        <v>2</v>
      </c>
      <c r="DP728">
        <v>5</v>
      </c>
      <c r="DQ728">
        <v>0</v>
      </c>
      <c r="DR728">
        <v>0</v>
      </c>
      <c r="DS728">
        <v>0</v>
      </c>
      <c r="DT728">
        <v>3</v>
      </c>
      <c r="DU728">
        <v>5</v>
      </c>
      <c r="DV728">
        <v>0</v>
      </c>
      <c r="DW728">
        <v>0</v>
      </c>
      <c r="DX728">
        <v>5</v>
      </c>
      <c r="DY728">
        <v>2</v>
      </c>
      <c r="DZ728">
        <v>0</v>
      </c>
      <c r="EA728">
        <v>0</v>
      </c>
      <c r="EB728">
        <v>5</v>
      </c>
      <c r="EC728">
        <v>0</v>
      </c>
      <c r="ED728">
        <v>196</v>
      </c>
      <c r="EE728">
        <v>107</v>
      </c>
      <c r="EF728">
        <v>0.54591834545135498</v>
      </c>
      <c r="EG728" t="s">
        <v>163</v>
      </c>
      <c r="EH728">
        <v>24354</v>
      </c>
      <c r="EI728" t="s">
        <v>287</v>
      </c>
      <c r="EJ728" t="s">
        <v>165</v>
      </c>
    </row>
    <row r="729" spans="1:140" ht="15" hidden="1" x14ac:dyDescent="0.25">
      <c r="A729" t="s">
        <v>749</v>
      </c>
      <c r="B729" t="s">
        <v>750</v>
      </c>
      <c r="D729" t="s">
        <v>263</v>
      </c>
      <c r="E729">
        <v>45348</v>
      </c>
      <c r="F729">
        <v>24354</v>
      </c>
      <c r="G729" t="s">
        <v>169</v>
      </c>
      <c r="H729" t="s">
        <v>133</v>
      </c>
      <c r="I729" t="s">
        <v>178</v>
      </c>
      <c r="J729" t="s">
        <v>283</v>
      </c>
      <c r="K729">
        <v>0.2</v>
      </c>
      <c r="L729" t="s">
        <v>197</v>
      </c>
      <c r="P729" t="s">
        <v>137</v>
      </c>
      <c r="S729">
        <v>25422127</v>
      </c>
      <c r="U729" t="s">
        <v>271</v>
      </c>
      <c r="V729">
        <v>2015</v>
      </c>
      <c r="W729" t="s">
        <v>139</v>
      </c>
      <c r="X729">
        <v>2768</v>
      </c>
      <c r="Y729">
        <v>50392</v>
      </c>
      <c r="AA729">
        <v>614.10101318359398</v>
      </c>
      <c r="AB729" t="s">
        <v>137</v>
      </c>
      <c r="AD729" t="s">
        <v>751</v>
      </c>
      <c r="AE729">
        <v>614.10101318359398</v>
      </c>
      <c r="AF729" t="s">
        <v>141</v>
      </c>
      <c r="AG729">
        <v>9</v>
      </c>
      <c r="AH729" t="s">
        <v>163</v>
      </c>
      <c r="AI729">
        <v>5</v>
      </c>
      <c r="AJ729" t="s">
        <v>170</v>
      </c>
      <c r="AM729" t="s">
        <v>137</v>
      </c>
      <c r="AN729" t="s">
        <v>273</v>
      </c>
      <c r="AO729" t="s">
        <v>137</v>
      </c>
      <c r="AP729" t="s">
        <v>274</v>
      </c>
      <c r="AQ729" t="s">
        <v>145</v>
      </c>
      <c r="AR729" t="s">
        <v>137</v>
      </c>
      <c r="AS729" t="s">
        <v>168</v>
      </c>
      <c r="AT729" t="s">
        <v>137</v>
      </c>
      <c r="AW729" t="s">
        <v>275</v>
      </c>
      <c r="AX729" t="s">
        <v>148</v>
      </c>
      <c r="AY729">
        <v>2.5000000372528999E-2</v>
      </c>
      <c r="AZ729" t="s">
        <v>149</v>
      </c>
      <c r="BA729">
        <v>3.13</v>
      </c>
      <c r="BB729" t="s">
        <v>276</v>
      </c>
      <c r="BD729">
        <v>1.9221360562369199E-3</v>
      </c>
      <c r="BE729" t="s">
        <v>151</v>
      </c>
      <c r="BF729" t="s">
        <v>277</v>
      </c>
      <c r="BG729" t="s">
        <v>204</v>
      </c>
      <c r="BH729" t="s">
        <v>178</v>
      </c>
      <c r="BJ729">
        <v>1</v>
      </c>
      <c r="BK729">
        <v>0</v>
      </c>
      <c r="BL729">
        <v>24</v>
      </c>
      <c r="BM729" t="s">
        <v>152</v>
      </c>
      <c r="BN729">
        <v>24</v>
      </c>
      <c r="BP729">
        <v>1</v>
      </c>
      <c r="BQ729">
        <v>10</v>
      </c>
      <c r="BR729" t="s">
        <v>153</v>
      </c>
      <c r="BS729">
        <v>10</v>
      </c>
      <c r="BT729" t="s">
        <v>154</v>
      </c>
      <c r="BU729">
        <v>1</v>
      </c>
      <c r="BV729" t="s">
        <v>155</v>
      </c>
      <c r="BW729">
        <v>1</v>
      </c>
      <c r="BX729" t="s">
        <v>133</v>
      </c>
      <c r="BY729">
        <v>1</v>
      </c>
      <c r="BZ729" t="s">
        <v>278</v>
      </c>
      <c r="CA729">
        <v>0.211122685</v>
      </c>
      <c r="CC729">
        <v>1</v>
      </c>
      <c r="CD729">
        <v>1</v>
      </c>
      <c r="CE729" t="s">
        <v>158</v>
      </c>
      <c r="CG729" t="s">
        <v>176</v>
      </c>
      <c r="CI729" t="s">
        <v>137</v>
      </c>
      <c r="CM729" t="s">
        <v>279</v>
      </c>
      <c r="CN729">
        <v>1</v>
      </c>
      <c r="CO729">
        <v>0</v>
      </c>
      <c r="CP729">
        <v>0</v>
      </c>
      <c r="CQ729">
        <v>1</v>
      </c>
      <c r="CR729">
        <v>1</v>
      </c>
      <c r="CS729">
        <v>0</v>
      </c>
      <c r="CT729">
        <v>0</v>
      </c>
      <c r="CU729" t="s">
        <v>162</v>
      </c>
      <c r="CW729">
        <v>0</v>
      </c>
      <c r="CX729">
        <v>0</v>
      </c>
      <c r="CZ729">
        <v>5</v>
      </c>
      <c r="DA729">
        <v>10</v>
      </c>
      <c r="DB729">
        <v>6</v>
      </c>
      <c r="DC729">
        <v>1</v>
      </c>
      <c r="DD729">
        <v>10</v>
      </c>
      <c r="DE729">
        <v>5</v>
      </c>
      <c r="DF729">
        <v>3</v>
      </c>
      <c r="DG729">
        <v>5</v>
      </c>
      <c r="DH729">
        <v>5</v>
      </c>
      <c r="DI729">
        <v>5</v>
      </c>
      <c r="DJ729">
        <v>5</v>
      </c>
      <c r="DK729">
        <v>5</v>
      </c>
      <c r="DL729">
        <v>5</v>
      </c>
      <c r="DM729">
        <v>5</v>
      </c>
      <c r="DN729">
        <v>5</v>
      </c>
      <c r="DO729">
        <v>2</v>
      </c>
      <c r="DP729">
        <v>5</v>
      </c>
      <c r="DQ729">
        <v>0</v>
      </c>
      <c r="DR729">
        <v>0</v>
      </c>
      <c r="DS729">
        <v>0</v>
      </c>
      <c r="DT729">
        <v>3</v>
      </c>
      <c r="DU729">
        <v>5</v>
      </c>
      <c r="DV729">
        <v>0</v>
      </c>
      <c r="DW729">
        <v>0</v>
      </c>
      <c r="DX729">
        <v>5</v>
      </c>
      <c r="DY729">
        <v>2</v>
      </c>
      <c r="DZ729">
        <v>0</v>
      </c>
      <c r="EA729">
        <v>0</v>
      </c>
      <c r="EB729">
        <v>5</v>
      </c>
      <c r="EC729">
        <v>0</v>
      </c>
      <c r="ED729">
        <v>196</v>
      </c>
      <c r="EE729">
        <v>107</v>
      </c>
      <c r="EF729">
        <v>0.54591834545135498</v>
      </c>
      <c r="EG729" t="s">
        <v>163</v>
      </c>
      <c r="EH729">
        <v>24354</v>
      </c>
      <c r="EI729" t="s">
        <v>287</v>
      </c>
      <c r="EJ729" t="s">
        <v>165</v>
      </c>
    </row>
    <row r="730" spans="1:140" ht="15" hidden="1" x14ac:dyDescent="0.25">
      <c r="A730" t="s">
        <v>749</v>
      </c>
      <c r="B730" t="s">
        <v>750</v>
      </c>
      <c r="D730" t="s">
        <v>263</v>
      </c>
      <c r="E730">
        <v>45348</v>
      </c>
      <c r="F730">
        <v>24362</v>
      </c>
      <c r="G730" t="s">
        <v>169</v>
      </c>
      <c r="H730" t="s">
        <v>133</v>
      </c>
      <c r="I730" t="s">
        <v>178</v>
      </c>
      <c r="J730" t="s">
        <v>270</v>
      </c>
      <c r="K730">
        <v>5.7999999999999996E-3</v>
      </c>
      <c r="L730" t="s">
        <v>197</v>
      </c>
      <c r="P730" t="s">
        <v>137</v>
      </c>
      <c r="S730">
        <v>25422127</v>
      </c>
      <c r="U730" t="s">
        <v>271</v>
      </c>
      <c r="V730">
        <v>2015</v>
      </c>
      <c r="W730" t="s">
        <v>139</v>
      </c>
      <c r="X730">
        <v>2776</v>
      </c>
      <c r="Y730">
        <v>50400</v>
      </c>
      <c r="AA730">
        <v>614.10101318359398</v>
      </c>
      <c r="AB730" t="s">
        <v>137</v>
      </c>
      <c r="AD730" t="s">
        <v>751</v>
      </c>
      <c r="AE730">
        <v>614.10101318359398</v>
      </c>
      <c r="AF730" t="s">
        <v>141</v>
      </c>
      <c r="AG730">
        <v>9</v>
      </c>
      <c r="AH730" t="s">
        <v>163</v>
      </c>
      <c r="AI730">
        <v>5</v>
      </c>
      <c r="AJ730" t="s">
        <v>170</v>
      </c>
      <c r="AM730" t="s">
        <v>137</v>
      </c>
      <c r="AN730" t="s">
        <v>273</v>
      </c>
      <c r="AO730" t="s">
        <v>137</v>
      </c>
      <c r="AP730" t="s">
        <v>274</v>
      </c>
      <c r="AQ730" t="s">
        <v>145</v>
      </c>
      <c r="AR730" t="s">
        <v>137</v>
      </c>
      <c r="AS730" t="s">
        <v>146</v>
      </c>
      <c r="AT730" t="s">
        <v>137</v>
      </c>
      <c r="AW730" t="s">
        <v>275</v>
      </c>
      <c r="AX730" t="s">
        <v>148</v>
      </c>
      <c r="AY730">
        <v>2.5000000372528999E-2</v>
      </c>
      <c r="AZ730" t="s">
        <v>149</v>
      </c>
      <c r="BA730">
        <v>3.13</v>
      </c>
      <c r="BB730" t="s">
        <v>276</v>
      </c>
      <c r="BD730">
        <v>1.9221360562369199E-3</v>
      </c>
      <c r="BE730" t="s">
        <v>151</v>
      </c>
      <c r="BF730" t="s">
        <v>277</v>
      </c>
      <c r="BG730" t="s">
        <v>204</v>
      </c>
      <c r="BH730" t="s">
        <v>178</v>
      </c>
      <c r="BJ730">
        <v>1</v>
      </c>
      <c r="BK730">
        <v>0</v>
      </c>
      <c r="BL730">
        <v>24</v>
      </c>
      <c r="BM730" t="s">
        <v>152</v>
      </c>
      <c r="BN730">
        <v>24</v>
      </c>
      <c r="BP730">
        <v>1</v>
      </c>
      <c r="BQ730">
        <v>10</v>
      </c>
      <c r="BR730" t="s">
        <v>153</v>
      </c>
      <c r="BS730">
        <v>10</v>
      </c>
      <c r="BT730" t="s">
        <v>154</v>
      </c>
      <c r="BU730">
        <v>1</v>
      </c>
      <c r="BV730" t="s">
        <v>155</v>
      </c>
      <c r="BW730">
        <v>1</v>
      </c>
      <c r="BX730" t="s">
        <v>133</v>
      </c>
      <c r="BY730">
        <v>1</v>
      </c>
      <c r="BZ730" t="s">
        <v>278</v>
      </c>
      <c r="CA730">
        <v>0.211122685</v>
      </c>
      <c r="CC730">
        <v>1</v>
      </c>
      <c r="CD730">
        <v>1</v>
      </c>
      <c r="CE730" t="s">
        <v>158</v>
      </c>
      <c r="CG730" t="s">
        <v>176</v>
      </c>
      <c r="CI730" t="s">
        <v>137</v>
      </c>
      <c r="CM730" t="s">
        <v>279</v>
      </c>
      <c r="CN730">
        <v>1</v>
      </c>
      <c r="CO730">
        <v>0</v>
      </c>
      <c r="CP730">
        <v>0</v>
      </c>
      <c r="CQ730">
        <v>1</v>
      </c>
      <c r="CR730">
        <v>1</v>
      </c>
      <c r="CS730">
        <v>0</v>
      </c>
      <c r="CT730">
        <v>0</v>
      </c>
      <c r="CU730" t="s">
        <v>162</v>
      </c>
      <c r="CW730">
        <v>0</v>
      </c>
      <c r="CX730">
        <v>0</v>
      </c>
      <c r="CZ730">
        <v>5</v>
      </c>
      <c r="DA730">
        <v>10</v>
      </c>
      <c r="DB730">
        <v>6</v>
      </c>
      <c r="DC730">
        <v>1</v>
      </c>
      <c r="DD730">
        <v>10</v>
      </c>
      <c r="DE730">
        <v>5</v>
      </c>
      <c r="DF730">
        <v>3</v>
      </c>
      <c r="DG730">
        <v>5</v>
      </c>
      <c r="DH730">
        <v>5</v>
      </c>
      <c r="DI730">
        <v>5</v>
      </c>
      <c r="DJ730">
        <v>5</v>
      </c>
      <c r="DK730">
        <v>5</v>
      </c>
      <c r="DL730">
        <v>5</v>
      </c>
      <c r="DM730">
        <v>5</v>
      </c>
      <c r="DN730">
        <v>5</v>
      </c>
      <c r="DO730">
        <v>2</v>
      </c>
      <c r="DP730">
        <v>5</v>
      </c>
      <c r="DQ730">
        <v>0</v>
      </c>
      <c r="DR730">
        <v>0</v>
      </c>
      <c r="DS730">
        <v>0</v>
      </c>
      <c r="DT730">
        <v>3</v>
      </c>
      <c r="DU730">
        <v>5</v>
      </c>
      <c r="DV730">
        <v>0</v>
      </c>
      <c r="DW730">
        <v>0</v>
      </c>
      <c r="DX730">
        <v>5</v>
      </c>
      <c r="DY730">
        <v>2</v>
      </c>
      <c r="DZ730">
        <v>0</v>
      </c>
      <c r="EA730">
        <v>0</v>
      </c>
      <c r="EB730">
        <v>5</v>
      </c>
      <c r="EC730">
        <v>0</v>
      </c>
      <c r="ED730">
        <v>196</v>
      </c>
      <c r="EE730">
        <v>107</v>
      </c>
      <c r="EF730">
        <v>0.54591834545135498</v>
      </c>
      <c r="EG730" t="s">
        <v>163</v>
      </c>
      <c r="EH730">
        <v>24362</v>
      </c>
      <c r="EI730" t="s">
        <v>288</v>
      </c>
      <c r="EJ730" t="s">
        <v>165</v>
      </c>
    </row>
    <row r="731" spans="1:140" ht="15" hidden="1" x14ac:dyDescent="0.25">
      <c r="A731" t="s">
        <v>749</v>
      </c>
      <c r="B731" t="s">
        <v>750</v>
      </c>
      <c r="D731" t="s">
        <v>263</v>
      </c>
      <c r="E731">
        <v>45348</v>
      </c>
      <c r="F731">
        <v>24362</v>
      </c>
      <c r="G731" t="s">
        <v>169</v>
      </c>
      <c r="H731" t="s">
        <v>133</v>
      </c>
      <c r="I731" t="s">
        <v>178</v>
      </c>
      <c r="J731" t="s">
        <v>284</v>
      </c>
      <c r="K731">
        <v>7.1849999999999997E-2</v>
      </c>
      <c r="L731" t="s">
        <v>258</v>
      </c>
      <c r="P731" t="s">
        <v>282</v>
      </c>
      <c r="S731">
        <v>25422127</v>
      </c>
      <c r="U731" t="s">
        <v>271</v>
      </c>
      <c r="V731">
        <v>2015</v>
      </c>
      <c r="W731" t="s">
        <v>139</v>
      </c>
      <c r="X731">
        <v>2776</v>
      </c>
      <c r="Y731">
        <v>50400</v>
      </c>
      <c r="AA731">
        <v>614.10101318359398</v>
      </c>
      <c r="AB731" t="s">
        <v>137</v>
      </c>
      <c r="AD731" t="s">
        <v>751</v>
      </c>
      <c r="AE731">
        <v>614.10101318359398</v>
      </c>
      <c r="AF731" t="s">
        <v>141</v>
      </c>
      <c r="AG731">
        <v>9</v>
      </c>
      <c r="AH731" t="s">
        <v>163</v>
      </c>
      <c r="AI731">
        <v>5</v>
      </c>
      <c r="AJ731" t="s">
        <v>170</v>
      </c>
      <c r="AM731" t="s">
        <v>137</v>
      </c>
      <c r="AN731" t="s">
        <v>273</v>
      </c>
      <c r="AO731" t="s">
        <v>137</v>
      </c>
      <c r="AP731" t="s">
        <v>274</v>
      </c>
      <c r="AQ731" t="s">
        <v>145</v>
      </c>
      <c r="AR731" t="s">
        <v>137</v>
      </c>
      <c r="AS731" t="s">
        <v>146</v>
      </c>
      <c r="AT731" t="s">
        <v>137</v>
      </c>
      <c r="AW731" t="s">
        <v>275</v>
      </c>
      <c r="AX731" t="s">
        <v>148</v>
      </c>
      <c r="AY731">
        <v>2.5000000372528999E-2</v>
      </c>
      <c r="AZ731" t="s">
        <v>149</v>
      </c>
      <c r="BA731">
        <v>3.13</v>
      </c>
      <c r="BB731" t="s">
        <v>276</v>
      </c>
      <c r="BD731">
        <v>1.9221360562369199E-3</v>
      </c>
      <c r="BE731" t="s">
        <v>151</v>
      </c>
      <c r="BF731" t="s">
        <v>277</v>
      </c>
      <c r="BG731" t="s">
        <v>204</v>
      </c>
      <c r="BH731" t="s">
        <v>178</v>
      </c>
      <c r="BJ731">
        <v>1</v>
      </c>
      <c r="BK731">
        <v>0</v>
      </c>
      <c r="BL731">
        <v>24</v>
      </c>
      <c r="BM731" t="s">
        <v>152</v>
      </c>
      <c r="BN731">
        <v>24</v>
      </c>
      <c r="BP731">
        <v>1</v>
      </c>
      <c r="BQ731">
        <v>10</v>
      </c>
      <c r="BR731" t="s">
        <v>153</v>
      </c>
      <c r="BS731">
        <v>10</v>
      </c>
      <c r="BT731" t="s">
        <v>154</v>
      </c>
      <c r="BU731">
        <v>1</v>
      </c>
      <c r="BV731" t="s">
        <v>155</v>
      </c>
      <c r="BW731">
        <v>1</v>
      </c>
      <c r="BX731" t="s">
        <v>133</v>
      </c>
      <c r="BY731">
        <v>1</v>
      </c>
      <c r="BZ731" t="s">
        <v>278</v>
      </c>
      <c r="CA731">
        <v>0.211122685</v>
      </c>
      <c r="CC731">
        <v>1</v>
      </c>
      <c r="CD731">
        <v>1</v>
      </c>
      <c r="CE731" t="s">
        <v>158</v>
      </c>
      <c r="CG731" t="s">
        <v>176</v>
      </c>
      <c r="CI731" t="s">
        <v>137</v>
      </c>
      <c r="CM731" t="s">
        <v>279</v>
      </c>
      <c r="CN731">
        <v>1</v>
      </c>
      <c r="CO731">
        <v>0</v>
      </c>
      <c r="CP731">
        <v>0</v>
      </c>
      <c r="CQ731">
        <v>1</v>
      </c>
      <c r="CR731">
        <v>1</v>
      </c>
      <c r="CS731">
        <v>0</v>
      </c>
      <c r="CT731">
        <v>0</v>
      </c>
      <c r="CU731" t="s">
        <v>162</v>
      </c>
      <c r="CW731">
        <v>0</v>
      </c>
      <c r="CX731">
        <v>0</v>
      </c>
      <c r="CZ731">
        <v>5</v>
      </c>
      <c r="DA731">
        <v>10</v>
      </c>
      <c r="DB731">
        <v>6</v>
      </c>
      <c r="DC731">
        <v>1</v>
      </c>
      <c r="DD731">
        <v>10</v>
      </c>
      <c r="DE731">
        <v>5</v>
      </c>
      <c r="DF731">
        <v>3</v>
      </c>
      <c r="DG731">
        <v>5</v>
      </c>
      <c r="DH731">
        <v>5</v>
      </c>
      <c r="DI731">
        <v>5</v>
      </c>
      <c r="DJ731">
        <v>5</v>
      </c>
      <c r="DK731">
        <v>5</v>
      </c>
      <c r="DL731">
        <v>5</v>
      </c>
      <c r="DM731">
        <v>5</v>
      </c>
      <c r="DN731">
        <v>5</v>
      </c>
      <c r="DO731">
        <v>2</v>
      </c>
      <c r="DP731">
        <v>5</v>
      </c>
      <c r="DQ731">
        <v>0</v>
      </c>
      <c r="DR731">
        <v>0</v>
      </c>
      <c r="DS731">
        <v>0</v>
      </c>
      <c r="DT731">
        <v>3</v>
      </c>
      <c r="DU731">
        <v>5</v>
      </c>
      <c r="DV731">
        <v>0</v>
      </c>
      <c r="DW731">
        <v>0</v>
      </c>
      <c r="DX731">
        <v>5</v>
      </c>
      <c r="DY731">
        <v>2</v>
      </c>
      <c r="DZ731">
        <v>0</v>
      </c>
      <c r="EA731">
        <v>0</v>
      </c>
      <c r="EB731">
        <v>5</v>
      </c>
      <c r="EC731">
        <v>0</v>
      </c>
      <c r="ED731">
        <v>196</v>
      </c>
      <c r="EE731">
        <v>107</v>
      </c>
      <c r="EF731">
        <v>0.54591834545135498</v>
      </c>
      <c r="EG731" t="s">
        <v>163</v>
      </c>
      <c r="EH731">
        <v>24362</v>
      </c>
      <c r="EI731" t="s">
        <v>288</v>
      </c>
      <c r="EJ731" t="s">
        <v>165</v>
      </c>
    </row>
    <row r="732" spans="1:140" ht="15" hidden="1" x14ac:dyDescent="0.25">
      <c r="A732" t="s">
        <v>749</v>
      </c>
      <c r="B732" t="s">
        <v>750</v>
      </c>
      <c r="D732" t="s">
        <v>263</v>
      </c>
      <c r="E732">
        <v>45348</v>
      </c>
      <c r="F732">
        <v>24362</v>
      </c>
      <c r="G732" t="s">
        <v>169</v>
      </c>
      <c r="H732" t="s">
        <v>133</v>
      </c>
      <c r="I732" t="s">
        <v>178</v>
      </c>
      <c r="J732" t="s">
        <v>283</v>
      </c>
      <c r="K732">
        <v>0.2</v>
      </c>
      <c r="L732" t="s">
        <v>197</v>
      </c>
      <c r="P732" t="s">
        <v>137</v>
      </c>
      <c r="S732">
        <v>25422127</v>
      </c>
      <c r="U732" t="s">
        <v>271</v>
      </c>
      <c r="V732">
        <v>2015</v>
      </c>
      <c r="W732" t="s">
        <v>139</v>
      </c>
      <c r="X732">
        <v>2776</v>
      </c>
      <c r="Y732">
        <v>50400</v>
      </c>
      <c r="AA732">
        <v>614.10101318359398</v>
      </c>
      <c r="AB732" t="s">
        <v>137</v>
      </c>
      <c r="AD732" t="s">
        <v>751</v>
      </c>
      <c r="AE732">
        <v>614.10101318359398</v>
      </c>
      <c r="AF732" t="s">
        <v>141</v>
      </c>
      <c r="AG732">
        <v>9</v>
      </c>
      <c r="AH732" t="s">
        <v>163</v>
      </c>
      <c r="AI732">
        <v>5</v>
      </c>
      <c r="AJ732" t="s">
        <v>170</v>
      </c>
      <c r="AM732" t="s">
        <v>137</v>
      </c>
      <c r="AN732" t="s">
        <v>273</v>
      </c>
      <c r="AO732" t="s">
        <v>137</v>
      </c>
      <c r="AP732" t="s">
        <v>274</v>
      </c>
      <c r="AQ732" t="s">
        <v>145</v>
      </c>
      <c r="AR732" t="s">
        <v>137</v>
      </c>
      <c r="AS732" t="s">
        <v>146</v>
      </c>
      <c r="AT732" t="s">
        <v>137</v>
      </c>
      <c r="AW732" t="s">
        <v>275</v>
      </c>
      <c r="AX732" t="s">
        <v>148</v>
      </c>
      <c r="AY732">
        <v>2.5000000372528999E-2</v>
      </c>
      <c r="AZ732" t="s">
        <v>149</v>
      </c>
      <c r="BA732">
        <v>3.13</v>
      </c>
      <c r="BB732" t="s">
        <v>276</v>
      </c>
      <c r="BD732">
        <v>1.9221360562369199E-3</v>
      </c>
      <c r="BE732" t="s">
        <v>151</v>
      </c>
      <c r="BF732" t="s">
        <v>277</v>
      </c>
      <c r="BG732" t="s">
        <v>204</v>
      </c>
      <c r="BH732" t="s">
        <v>178</v>
      </c>
      <c r="BJ732">
        <v>1</v>
      </c>
      <c r="BK732">
        <v>0</v>
      </c>
      <c r="BL732">
        <v>24</v>
      </c>
      <c r="BM732" t="s">
        <v>152</v>
      </c>
      <c r="BN732">
        <v>24</v>
      </c>
      <c r="BP732">
        <v>1</v>
      </c>
      <c r="BQ732">
        <v>10</v>
      </c>
      <c r="BR732" t="s">
        <v>153</v>
      </c>
      <c r="BS732">
        <v>10</v>
      </c>
      <c r="BT732" t="s">
        <v>154</v>
      </c>
      <c r="BU732">
        <v>1</v>
      </c>
      <c r="BV732" t="s">
        <v>155</v>
      </c>
      <c r="BW732">
        <v>1</v>
      </c>
      <c r="BX732" t="s">
        <v>133</v>
      </c>
      <c r="BY732">
        <v>1</v>
      </c>
      <c r="BZ732" t="s">
        <v>278</v>
      </c>
      <c r="CA732">
        <v>0.211122685</v>
      </c>
      <c r="CC732">
        <v>1</v>
      </c>
      <c r="CD732">
        <v>1</v>
      </c>
      <c r="CE732" t="s">
        <v>158</v>
      </c>
      <c r="CG732" t="s">
        <v>176</v>
      </c>
      <c r="CI732" t="s">
        <v>137</v>
      </c>
      <c r="CM732" t="s">
        <v>279</v>
      </c>
      <c r="CN732">
        <v>1</v>
      </c>
      <c r="CO732">
        <v>0</v>
      </c>
      <c r="CP732">
        <v>0</v>
      </c>
      <c r="CQ732">
        <v>1</v>
      </c>
      <c r="CR732">
        <v>1</v>
      </c>
      <c r="CS732">
        <v>0</v>
      </c>
      <c r="CT732">
        <v>0</v>
      </c>
      <c r="CU732" t="s">
        <v>162</v>
      </c>
      <c r="CW732">
        <v>0</v>
      </c>
      <c r="CX732">
        <v>0</v>
      </c>
      <c r="CZ732">
        <v>5</v>
      </c>
      <c r="DA732">
        <v>10</v>
      </c>
      <c r="DB732">
        <v>6</v>
      </c>
      <c r="DC732">
        <v>1</v>
      </c>
      <c r="DD732">
        <v>10</v>
      </c>
      <c r="DE732">
        <v>5</v>
      </c>
      <c r="DF732">
        <v>3</v>
      </c>
      <c r="DG732">
        <v>5</v>
      </c>
      <c r="DH732">
        <v>5</v>
      </c>
      <c r="DI732">
        <v>5</v>
      </c>
      <c r="DJ732">
        <v>5</v>
      </c>
      <c r="DK732">
        <v>5</v>
      </c>
      <c r="DL732">
        <v>5</v>
      </c>
      <c r="DM732">
        <v>5</v>
      </c>
      <c r="DN732">
        <v>5</v>
      </c>
      <c r="DO732">
        <v>2</v>
      </c>
      <c r="DP732">
        <v>5</v>
      </c>
      <c r="DQ732">
        <v>0</v>
      </c>
      <c r="DR732">
        <v>0</v>
      </c>
      <c r="DS732">
        <v>0</v>
      </c>
      <c r="DT732">
        <v>3</v>
      </c>
      <c r="DU732">
        <v>5</v>
      </c>
      <c r="DV732">
        <v>0</v>
      </c>
      <c r="DW732">
        <v>0</v>
      </c>
      <c r="DX732">
        <v>5</v>
      </c>
      <c r="DY732">
        <v>2</v>
      </c>
      <c r="DZ732">
        <v>0</v>
      </c>
      <c r="EA732">
        <v>0</v>
      </c>
      <c r="EB732">
        <v>5</v>
      </c>
      <c r="EC732">
        <v>0</v>
      </c>
      <c r="ED732">
        <v>196</v>
      </c>
      <c r="EE732">
        <v>107</v>
      </c>
      <c r="EF732">
        <v>0.54591834545135498</v>
      </c>
      <c r="EG732" t="s">
        <v>163</v>
      </c>
      <c r="EH732">
        <v>24362</v>
      </c>
      <c r="EI732" t="s">
        <v>288</v>
      </c>
      <c r="EJ732" t="s">
        <v>165</v>
      </c>
    </row>
    <row r="733" spans="1:140" ht="15" hidden="1" x14ac:dyDescent="0.25">
      <c r="A733" t="s">
        <v>749</v>
      </c>
      <c r="B733" t="s">
        <v>750</v>
      </c>
      <c r="D733" t="s">
        <v>263</v>
      </c>
      <c r="E733">
        <v>45348</v>
      </c>
      <c r="F733">
        <v>24362</v>
      </c>
      <c r="G733" t="s">
        <v>169</v>
      </c>
      <c r="H733" t="s">
        <v>133</v>
      </c>
      <c r="I733" t="s">
        <v>178</v>
      </c>
      <c r="J733" t="s">
        <v>146</v>
      </c>
      <c r="K733">
        <v>1</v>
      </c>
      <c r="L733" t="s">
        <v>247</v>
      </c>
      <c r="P733" t="s">
        <v>137</v>
      </c>
      <c r="S733">
        <v>25422127</v>
      </c>
      <c r="U733" t="s">
        <v>271</v>
      </c>
      <c r="V733">
        <v>2015</v>
      </c>
      <c r="W733" t="s">
        <v>139</v>
      </c>
      <c r="X733">
        <v>2776</v>
      </c>
      <c r="Y733">
        <v>50400</v>
      </c>
      <c r="AA733">
        <v>614.10101318359398</v>
      </c>
      <c r="AB733" t="s">
        <v>137</v>
      </c>
      <c r="AD733" t="s">
        <v>751</v>
      </c>
      <c r="AE733">
        <v>614.10101318359398</v>
      </c>
      <c r="AF733" t="s">
        <v>141</v>
      </c>
      <c r="AG733">
        <v>9</v>
      </c>
      <c r="AH733" t="s">
        <v>163</v>
      </c>
      <c r="AI733">
        <v>5</v>
      </c>
      <c r="AJ733" t="s">
        <v>170</v>
      </c>
      <c r="AM733" t="s">
        <v>137</v>
      </c>
      <c r="AN733" t="s">
        <v>273</v>
      </c>
      <c r="AO733" t="s">
        <v>137</v>
      </c>
      <c r="AP733" t="s">
        <v>274</v>
      </c>
      <c r="AQ733" t="s">
        <v>145</v>
      </c>
      <c r="AR733" t="s">
        <v>137</v>
      </c>
      <c r="AS733" t="s">
        <v>146</v>
      </c>
      <c r="AT733" t="s">
        <v>137</v>
      </c>
      <c r="AW733" t="s">
        <v>275</v>
      </c>
      <c r="AX733" t="s">
        <v>148</v>
      </c>
      <c r="AY733">
        <v>2.5000000372528999E-2</v>
      </c>
      <c r="AZ733" t="s">
        <v>149</v>
      </c>
      <c r="BA733">
        <v>3.13</v>
      </c>
      <c r="BB733" t="s">
        <v>276</v>
      </c>
      <c r="BD733">
        <v>1.9221360562369199E-3</v>
      </c>
      <c r="BE733" t="s">
        <v>151</v>
      </c>
      <c r="BF733" t="s">
        <v>277</v>
      </c>
      <c r="BG733" t="s">
        <v>204</v>
      </c>
      <c r="BH733" t="s">
        <v>178</v>
      </c>
      <c r="BJ733">
        <v>1</v>
      </c>
      <c r="BK733">
        <v>0</v>
      </c>
      <c r="BL733">
        <v>24</v>
      </c>
      <c r="BM733" t="s">
        <v>152</v>
      </c>
      <c r="BN733">
        <v>24</v>
      </c>
      <c r="BP733">
        <v>1</v>
      </c>
      <c r="BQ733">
        <v>10</v>
      </c>
      <c r="BR733" t="s">
        <v>153</v>
      </c>
      <c r="BS733">
        <v>10</v>
      </c>
      <c r="BT733" t="s">
        <v>154</v>
      </c>
      <c r="BU733">
        <v>1</v>
      </c>
      <c r="BV733" t="s">
        <v>155</v>
      </c>
      <c r="BW733">
        <v>1</v>
      </c>
      <c r="BX733" t="s">
        <v>133</v>
      </c>
      <c r="BY733">
        <v>1</v>
      </c>
      <c r="BZ733" t="s">
        <v>278</v>
      </c>
      <c r="CA733">
        <v>0.211122685</v>
      </c>
      <c r="CC733">
        <v>1</v>
      </c>
      <c r="CD733">
        <v>1</v>
      </c>
      <c r="CE733" t="s">
        <v>158</v>
      </c>
      <c r="CG733" t="s">
        <v>176</v>
      </c>
      <c r="CI733" t="s">
        <v>137</v>
      </c>
      <c r="CM733" t="s">
        <v>279</v>
      </c>
      <c r="CN733">
        <v>1</v>
      </c>
      <c r="CO733">
        <v>0</v>
      </c>
      <c r="CP733">
        <v>0</v>
      </c>
      <c r="CQ733">
        <v>1</v>
      </c>
      <c r="CR733">
        <v>1</v>
      </c>
      <c r="CS733">
        <v>0</v>
      </c>
      <c r="CT733">
        <v>0</v>
      </c>
      <c r="CU733" t="s">
        <v>162</v>
      </c>
      <c r="CW733">
        <v>0</v>
      </c>
      <c r="CX733">
        <v>0</v>
      </c>
      <c r="CZ733">
        <v>5</v>
      </c>
      <c r="DA733">
        <v>10</v>
      </c>
      <c r="DB733">
        <v>6</v>
      </c>
      <c r="DC733">
        <v>1</v>
      </c>
      <c r="DD733">
        <v>10</v>
      </c>
      <c r="DE733">
        <v>5</v>
      </c>
      <c r="DF733">
        <v>3</v>
      </c>
      <c r="DG733">
        <v>5</v>
      </c>
      <c r="DH733">
        <v>5</v>
      </c>
      <c r="DI733">
        <v>5</v>
      </c>
      <c r="DJ733">
        <v>5</v>
      </c>
      <c r="DK733">
        <v>5</v>
      </c>
      <c r="DL733">
        <v>5</v>
      </c>
      <c r="DM733">
        <v>5</v>
      </c>
      <c r="DN733">
        <v>5</v>
      </c>
      <c r="DO733">
        <v>2</v>
      </c>
      <c r="DP733">
        <v>5</v>
      </c>
      <c r="DQ733">
        <v>0</v>
      </c>
      <c r="DR733">
        <v>0</v>
      </c>
      <c r="DS733">
        <v>0</v>
      </c>
      <c r="DT733">
        <v>3</v>
      </c>
      <c r="DU733">
        <v>5</v>
      </c>
      <c r="DV733">
        <v>0</v>
      </c>
      <c r="DW733">
        <v>0</v>
      </c>
      <c r="DX733">
        <v>5</v>
      </c>
      <c r="DY733">
        <v>2</v>
      </c>
      <c r="DZ733">
        <v>0</v>
      </c>
      <c r="EA733">
        <v>0</v>
      </c>
      <c r="EB733">
        <v>5</v>
      </c>
      <c r="EC733">
        <v>0</v>
      </c>
      <c r="ED733">
        <v>196</v>
      </c>
      <c r="EE733">
        <v>107</v>
      </c>
      <c r="EF733">
        <v>0.54591834545135498</v>
      </c>
      <c r="EG733" t="s">
        <v>163</v>
      </c>
      <c r="EH733">
        <v>24362</v>
      </c>
      <c r="EI733" t="s">
        <v>288</v>
      </c>
      <c r="EJ733" t="s">
        <v>165</v>
      </c>
    </row>
    <row r="734" spans="1:140" ht="15" hidden="1" x14ac:dyDescent="0.25">
      <c r="A734" t="s">
        <v>749</v>
      </c>
      <c r="B734" t="s">
        <v>750</v>
      </c>
      <c r="D734" t="s">
        <v>263</v>
      </c>
      <c r="E734">
        <v>45348</v>
      </c>
      <c r="F734">
        <v>24362</v>
      </c>
      <c r="G734" t="s">
        <v>169</v>
      </c>
      <c r="H734" t="s">
        <v>133</v>
      </c>
      <c r="I734" t="s">
        <v>178</v>
      </c>
      <c r="J734" t="s">
        <v>285</v>
      </c>
      <c r="K734">
        <v>3.6849999999999999E-3</v>
      </c>
      <c r="L734" t="s">
        <v>251</v>
      </c>
      <c r="P734" t="s">
        <v>282</v>
      </c>
      <c r="S734">
        <v>25422127</v>
      </c>
      <c r="U734" t="s">
        <v>271</v>
      </c>
      <c r="V734">
        <v>2015</v>
      </c>
      <c r="W734" t="s">
        <v>139</v>
      </c>
      <c r="X734">
        <v>2776</v>
      </c>
      <c r="Y734">
        <v>50400</v>
      </c>
      <c r="AA734">
        <v>614.10101318359398</v>
      </c>
      <c r="AB734" t="s">
        <v>137</v>
      </c>
      <c r="AD734" t="s">
        <v>751</v>
      </c>
      <c r="AE734">
        <v>614.10101318359398</v>
      </c>
      <c r="AF734" t="s">
        <v>141</v>
      </c>
      <c r="AG734">
        <v>9</v>
      </c>
      <c r="AH734" t="s">
        <v>163</v>
      </c>
      <c r="AI734">
        <v>5</v>
      </c>
      <c r="AJ734" t="s">
        <v>170</v>
      </c>
      <c r="AM734" t="s">
        <v>137</v>
      </c>
      <c r="AN734" t="s">
        <v>273</v>
      </c>
      <c r="AO734" t="s">
        <v>137</v>
      </c>
      <c r="AP734" t="s">
        <v>274</v>
      </c>
      <c r="AQ734" t="s">
        <v>145</v>
      </c>
      <c r="AR734" t="s">
        <v>137</v>
      </c>
      <c r="AS734" t="s">
        <v>146</v>
      </c>
      <c r="AT734" t="s">
        <v>137</v>
      </c>
      <c r="AW734" t="s">
        <v>275</v>
      </c>
      <c r="AX734" t="s">
        <v>148</v>
      </c>
      <c r="AY734">
        <v>2.5000000372528999E-2</v>
      </c>
      <c r="AZ734" t="s">
        <v>149</v>
      </c>
      <c r="BA734">
        <v>3.13</v>
      </c>
      <c r="BB734" t="s">
        <v>276</v>
      </c>
      <c r="BD734">
        <v>1.9221360562369199E-3</v>
      </c>
      <c r="BE734" t="s">
        <v>151</v>
      </c>
      <c r="BF734" t="s">
        <v>277</v>
      </c>
      <c r="BG734" t="s">
        <v>204</v>
      </c>
      <c r="BH734" t="s">
        <v>178</v>
      </c>
      <c r="BJ734">
        <v>1</v>
      </c>
      <c r="BK734">
        <v>0</v>
      </c>
      <c r="BL734">
        <v>24</v>
      </c>
      <c r="BM734" t="s">
        <v>152</v>
      </c>
      <c r="BN734">
        <v>24</v>
      </c>
      <c r="BP734">
        <v>1</v>
      </c>
      <c r="BQ734">
        <v>10</v>
      </c>
      <c r="BR734" t="s">
        <v>153</v>
      </c>
      <c r="BS734">
        <v>10</v>
      </c>
      <c r="BT734" t="s">
        <v>154</v>
      </c>
      <c r="BU734">
        <v>1</v>
      </c>
      <c r="BV734" t="s">
        <v>155</v>
      </c>
      <c r="BW734">
        <v>1</v>
      </c>
      <c r="BX734" t="s">
        <v>133</v>
      </c>
      <c r="BY734">
        <v>1</v>
      </c>
      <c r="BZ734" t="s">
        <v>278</v>
      </c>
      <c r="CA734">
        <v>0.211122685</v>
      </c>
      <c r="CC734">
        <v>1</v>
      </c>
      <c r="CD734">
        <v>1</v>
      </c>
      <c r="CE734" t="s">
        <v>158</v>
      </c>
      <c r="CG734" t="s">
        <v>176</v>
      </c>
      <c r="CI734" t="s">
        <v>137</v>
      </c>
      <c r="CM734" t="s">
        <v>279</v>
      </c>
      <c r="CN734">
        <v>1</v>
      </c>
      <c r="CO734">
        <v>0</v>
      </c>
      <c r="CP734">
        <v>0</v>
      </c>
      <c r="CQ734">
        <v>1</v>
      </c>
      <c r="CR734">
        <v>1</v>
      </c>
      <c r="CS734">
        <v>0</v>
      </c>
      <c r="CT734">
        <v>0</v>
      </c>
      <c r="CU734" t="s">
        <v>162</v>
      </c>
      <c r="CW734">
        <v>0</v>
      </c>
      <c r="CX734">
        <v>0</v>
      </c>
      <c r="CZ734">
        <v>5</v>
      </c>
      <c r="DA734">
        <v>10</v>
      </c>
      <c r="DB734">
        <v>6</v>
      </c>
      <c r="DC734">
        <v>1</v>
      </c>
      <c r="DD734">
        <v>10</v>
      </c>
      <c r="DE734">
        <v>5</v>
      </c>
      <c r="DF734">
        <v>3</v>
      </c>
      <c r="DG734">
        <v>5</v>
      </c>
      <c r="DH734">
        <v>5</v>
      </c>
      <c r="DI734">
        <v>5</v>
      </c>
      <c r="DJ734">
        <v>5</v>
      </c>
      <c r="DK734">
        <v>5</v>
      </c>
      <c r="DL734">
        <v>5</v>
      </c>
      <c r="DM734">
        <v>5</v>
      </c>
      <c r="DN734">
        <v>5</v>
      </c>
      <c r="DO734">
        <v>2</v>
      </c>
      <c r="DP734">
        <v>5</v>
      </c>
      <c r="DQ734">
        <v>0</v>
      </c>
      <c r="DR734">
        <v>0</v>
      </c>
      <c r="DS734">
        <v>0</v>
      </c>
      <c r="DT734">
        <v>3</v>
      </c>
      <c r="DU734">
        <v>5</v>
      </c>
      <c r="DV734">
        <v>0</v>
      </c>
      <c r="DW734">
        <v>0</v>
      </c>
      <c r="DX734">
        <v>5</v>
      </c>
      <c r="DY734">
        <v>2</v>
      </c>
      <c r="DZ734">
        <v>0</v>
      </c>
      <c r="EA734">
        <v>0</v>
      </c>
      <c r="EB734">
        <v>5</v>
      </c>
      <c r="EC734">
        <v>0</v>
      </c>
      <c r="ED734">
        <v>196</v>
      </c>
      <c r="EE734">
        <v>107</v>
      </c>
      <c r="EF734">
        <v>0.54591834545135498</v>
      </c>
      <c r="EG734" t="s">
        <v>163</v>
      </c>
      <c r="EH734">
        <v>24362</v>
      </c>
      <c r="EI734" t="s">
        <v>288</v>
      </c>
      <c r="EJ734" t="s">
        <v>165</v>
      </c>
    </row>
    <row r="735" spans="1:140" ht="15" hidden="1" x14ac:dyDescent="0.25">
      <c r="A735" t="s">
        <v>832</v>
      </c>
      <c r="B735" t="s">
        <v>833</v>
      </c>
      <c r="D735" t="s">
        <v>263</v>
      </c>
      <c r="E735">
        <v>45348</v>
      </c>
      <c r="F735" t="s">
        <v>748</v>
      </c>
      <c r="G735"/>
      <c r="AS735"/>
    </row>
    <row r="736" spans="1:140" ht="15" hidden="1" x14ac:dyDescent="0.25">
      <c r="A736" t="s">
        <v>909</v>
      </c>
      <c r="B736" t="s">
        <v>266</v>
      </c>
      <c r="D736" t="s">
        <v>263</v>
      </c>
      <c r="E736">
        <v>45348</v>
      </c>
      <c r="F736">
        <v>23408</v>
      </c>
      <c r="G736" t="s">
        <v>132</v>
      </c>
      <c r="H736" t="s">
        <v>177</v>
      </c>
      <c r="I736" t="s">
        <v>178</v>
      </c>
      <c r="J736" t="s">
        <v>179</v>
      </c>
      <c r="K736">
        <v>24</v>
      </c>
      <c r="L736" t="s">
        <v>152</v>
      </c>
      <c r="P736" t="s">
        <v>137</v>
      </c>
      <c r="S736">
        <v>21059488</v>
      </c>
      <c r="U736" t="s">
        <v>180</v>
      </c>
      <c r="V736">
        <v>2011</v>
      </c>
      <c r="W736" t="s">
        <v>139</v>
      </c>
      <c r="X736">
        <v>1822</v>
      </c>
      <c r="Y736">
        <v>49391</v>
      </c>
      <c r="AA736">
        <v>364.06201171875</v>
      </c>
      <c r="AB736" t="s">
        <v>137</v>
      </c>
      <c r="AD736" t="s">
        <v>267</v>
      </c>
      <c r="AF736" t="s">
        <v>182</v>
      </c>
      <c r="AG736">
        <v>4</v>
      </c>
      <c r="AH736" t="s">
        <v>163</v>
      </c>
      <c r="AI736">
        <v>11</v>
      </c>
      <c r="AJ736" t="s">
        <v>163</v>
      </c>
      <c r="AM736" t="s">
        <v>137</v>
      </c>
      <c r="AN736" t="s">
        <v>143</v>
      </c>
      <c r="AO736" t="s">
        <v>137</v>
      </c>
      <c r="AP736" t="s">
        <v>183</v>
      </c>
      <c r="AQ736" t="s">
        <v>145</v>
      </c>
      <c r="AR736" t="s">
        <v>137</v>
      </c>
      <c r="AS736" t="s">
        <v>168</v>
      </c>
      <c r="AT736" t="s">
        <v>137</v>
      </c>
      <c r="AX736" t="s">
        <v>184</v>
      </c>
      <c r="AY736">
        <v>0.25</v>
      </c>
      <c r="AZ736" t="s">
        <v>185</v>
      </c>
      <c r="BA736">
        <v>50</v>
      </c>
      <c r="BB736" t="s">
        <v>150</v>
      </c>
      <c r="BD736">
        <v>5.0000000745058101E-2</v>
      </c>
      <c r="BE736" t="s">
        <v>151</v>
      </c>
      <c r="BF736" t="s">
        <v>137</v>
      </c>
      <c r="BG736" t="s">
        <v>137</v>
      </c>
      <c r="BH736" t="s">
        <v>178</v>
      </c>
      <c r="BI736" t="s">
        <v>186</v>
      </c>
      <c r="BJ736">
        <v>1</v>
      </c>
      <c r="BK736">
        <v>0</v>
      </c>
      <c r="BL736">
        <v>22</v>
      </c>
      <c r="BM736" t="s">
        <v>187</v>
      </c>
      <c r="BN736">
        <v>528</v>
      </c>
      <c r="BP736">
        <v>1</v>
      </c>
      <c r="BQ736">
        <v>4</v>
      </c>
      <c r="BR736" t="s">
        <v>153</v>
      </c>
      <c r="BS736">
        <v>4</v>
      </c>
      <c r="BT736" t="s">
        <v>154</v>
      </c>
      <c r="BU736">
        <v>1</v>
      </c>
      <c r="BV736" t="s">
        <v>155</v>
      </c>
      <c r="BW736">
        <v>1</v>
      </c>
      <c r="BX736" t="s">
        <v>177</v>
      </c>
      <c r="BY736">
        <v>1</v>
      </c>
      <c r="BZ736" t="s">
        <v>188</v>
      </c>
      <c r="CA736">
        <v>4.2361111E-2</v>
      </c>
      <c r="CC736">
        <v>1</v>
      </c>
      <c r="CD736">
        <v>1</v>
      </c>
      <c r="CE736" t="s">
        <v>189</v>
      </c>
      <c r="CF736">
        <v>0</v>
      </c>
      <c r="CG736" t="s">
        <v>158</v>
      </c>
      <c r="CN736">
        <v>0</v>
      </c>
      <c r="CO736">
        <v>1</v>
      </c>
      <c r="CP736">
        <v>1</v>
      </c>
      <c r="CQ736">
        <v>0</v>
      </c>
      <c r="CR736">
        <v>0</v>
      </c>
      <c r="CS736">
        <v>0</v>
      </c>
      <c r="CT736">
        <v>0</v>
      </c>
      <c r="CU736" t="s">
        <v>162</v>
      </c>
      <c r="CW736">
        <v>0</v>
      </c>
      <c r="CX736">
        <v>0</v>
      </c>
      <c r="CZ736">
        <v>5</v>
      </c>
      <c r="DA736">
        <v>10</v>
      </c>
      <c r="DB736">
        <v>10</v>
      </c>
      <c r="DC736">
        <v>1</v>
      </c>
      <c r="DD736">
        <v>10</v>
      </c>
      <c r="DE736">
        <v>5</v>
      </c>
      <c r="DF736">
        <v>0</v>
      </c>
      <c r="DG736">
        <v>10</v>
      </c>
      <c r="DH736">
        <v>5</v>
      </c>
      <c r="DI736">
        <v>5</v>
      </c>
      <c r="DJ736">
        <v>5</v>
      </c>
      <c r="DK736">
        <v>5</v>
      </c>
      <c r="DL736">
        <v>5</v>
      </c>
      <c r="DM736">
        <v>5</v>
      </c>
      <c r="DN736">
        <v>5</v>
      </c>
      <c r="DO736">
        <v>10</v>
      </c>
      <c r="DP736">
        <v>0</v>
      </c>
      <c r="DQ736">
        <v>0</v>
      </c>
      <c r="DR736">
        <v>0</v>
      </c>
      <c r="DS736">
        <v>0</v>
      </c>
      <c r="DT736">
        <v>0</v>
      </c>
      <c r="DU736">
        <v>0</v>
      </c>
      <c r="DV736">
        <v>4</v>
      </c>
      <c r="DW736">
        <v>5</v>
      </c>
      <c r="DX736">
        <v>0</v>
      </c>
      <c r="DY736">
        <v>0</v>
      </c>
      <c r="DZ736">
        <v>0</v>
      </c>
      <c r="EA736">
        <v>0</v>
      </c>
      <c r="EB736">
        <v>5</v>
      </c>
      <c r="EC736">
        <v>0</v>
      </c>
      <c r="ED736">
        <v>196</v>
      </c>
      <c r="EE736">
        <v>110</v>
      </c>
      <c r="EF736">
        <v>0.56122446060180697</v>
      </c>
      <c r="EG736" t="s">
        <v>163</v>
      </c>
      <c r="EH736">
        <v>23408</v>
      </c>
      <c r="EI736" t="s">
        <v>192</v>
      </c>
      <c r="EJ736" t="s">
        <v>165</v>
      </c>
    </row>
    <row r="737" spans="1:140" ht="15" hidden="1" x14ac:dyDescent="0.25">
      <c r="A737" t="s">
        <v>909</v>
      </c>
      <c r="B737" t="s">
        <v>266</v>
      </c>
      <c r="D737" t="s">
        <v>263</v>
      </c>
      <c r="E737">
        <v>45348</v>
      </c>
      <c r="F737">
        <v>23408</v>
      </c>
      <c r="G737" t="s">
        <v>132</v>
      </c>
      <c r="H737" t="s">
        <v>177</v>
      </c>
      <c r="I737" t="s">
        <v>178</v>
      </c>
      <c r="J737" t="s">
        <v>249</v>
      </c>
      <c r="K737">
        <v>2.6</v>
      </c>
      <c r="L737" t="s">
        <v>250</v>
      </c>
      <c r="P737" t="s">
        <v>137</v>
      </c>
      <c r="S737">
        <v>21059488</v>
      </c>
      <c r="U737" t="s">
        <v>180</v>
      </c>
      <c r="V737">
        <v>2011</v>
      </c>
      <c r="W737" t="s">
        <v>139</v>
      </c>
      <c r="X737">
        <v>1822</v>
      </c>
      <c r="Y737">
        <v>49391</v>
      </c>
      <c r="AA737">
        <v>364.06201171875</v>
      </c>
      <c r="AB737" t="s">
        <v>137</v>
      </c>
      <c r="AD737" t="s">
        <v>267</v>
      </c>
      <c r="AF737" t="s">
        <v>182</v>
      </c>
      <c r="AG737">
        <v>4</v>
      </c>
      <c r="AH737" t="s">
        <v>163</v>
      </c>
      <c r="AI737">
        <v>11</v>
      </c>
      <c r="AJ737" t="s">
        <v>163</v>
      </c>
      <c r="AM737" t="s">
        <v>137</v>
      </c>
      <c r="AN737" t="s">
        <v>143</v>
      </c>
      <c r="AO737" t="s">
        <v>137</v>
      </c>
      <c r="AP737" t="s">
        <v>183</v>
      </c>
      <c r="AQ737" t="s">
        <v>145</v>
      </c>
      <c r="AR737" t="s">
        <v>137</v>
      </c>
      <c r="AS737" t="s">
        <v>168</v>
      </c>
      <c r="AT737" t="s">
        <v>137</v>
      </c>
      <c r="AX737" t="s">
        <v>184</v>
      </c>
      <c r="AY737">
        <v>0.25</v>
      </c>
      <c r="AZ737" t="s">
        <v>185</v>
      </c>
      <c r="BA737">
        <v>50</v>
      </c>
      <c r="BB737" t="s">
        <v>150</v>
      </c>
      <c r="BD737">
        <v>5.0000000745058101E-2</v>
      </c>
      <c r="BE737" t="s">
        <v>151</v>
      </c>
      <c r="BF737" t="s">
        <v>137</v>
      </c>
      <c r="BG737" t="s">
        <v>137</v>
      </c>
      <c r="BH737" t="s">
        <v>178</v>
      </c>
      <c r="BI737" t="s">
        <v>186</v>
      </c>
      <c r="BJ737">
        <v>1</v>
      </c>
      <c r="BK737">
        <v>0</v>
      </c>
      <c r="BL737">
        <v>22</v>
      </c>
      <c r="BM737" t="s">
        <v>187</v>
      </c>
      <c r="BN737">
        <v>528</v>
      </c>
      <c r="BP737">
        <v>1</v>
      </c>
      <c r="BQ737">
        <v>4</v>
      </c>
      <c r="BR737" t="s">
        <v>153</v>
      </c>
      <c r="BS737">
        <v>4</v>
      </c>
      <c r="BT737" t="s">
        <v>154</v>
      </c>
      <c r="BU737">
        <v>1</v>
      </c>
      <c r="BV737" t="s">
        <v>155</v>
      </c>
      <c r="BW737">
        <v>1</v>
      </c>
      <c r="BX737" t="s">
        <v>177</v>
      </c>
      <c r="BY737">
        <v>1</v>
      </c>
      <c r="BZ737" t="s">
        <v>188</v>
      </c>
      <c r="CA737">
        <v>4.2361111E-2</v>
      </c>
      <c r="CC737">
        <v>1</v>
      </c>
      <c r="CD737">
        <v>1</v>
      </c>
      <c r="CE737" t="s">
        <v>189</v>
      </c>
      <c r="CF737">
        <v>0</v>
      </c>
      <c r="CG737" t="s">
        <v>158</v>
      </c>
      <c r="CN737">
        <v>0</v>
      </c>
      <c r="CO737">
        <v>1</v>
      </c>
      <c r="CP737">
        <v>1</v>
      </c>
      <c r="CQ737">
        <v>0</v>
      </c>
      <c r="CR737">
        <v>0</v>
      </c>
      <c r="CS737">
        <v>0</v>
      </c>
      <c r="CT737">
        <v>0</v>
      </c>
      <c r="CU737" t="s">
        <v>162</v>
      </c>
      <c r="CW737">
        <v>0</v>
      </c>
      <c r="CX737">
        <v>0</v>
      </c>
      <c r="CZ737">
        <v>5</v>
      </c>
      <c r="DA737">
        <v>10</v>
      </c>
      <c r="DB737">
        <v>10</v>
      </c>
      <c r="DC737">
        <v>1</v>
      </c>
      <c r="DD737">
        <v>10</v>
      </c>
      <c r="DE737">
        <v>5</v>
      </c>
      <c r="DF737">
        <v>0</v>
      </c>
      <c r="DG737">
        <v>10</v>
      </c>
      <c r="DH737">
        <v>5</v>
      </c>
      <c r="DI737">
        <v>5</v>
      </c>
      <c r="DJ737">
        <v>5</v>
      </c>
      <c r="DK737">
        <v>5</v>
      </c>
      <c r="DL737">
        <v>5</v>
      </c>
      <c r="DM737">
        <v>5</v>
      </c>
      <c r="DN737">
        <v>5</v>
      </c>
      <c r="DO737">
        <v>10</v>
      </c>
      <c r="DP737">
        <v>0</v>
      </c>
      <c r="DQ737">
        <v>0</v>
      </c>
      <c r="DR737">
        <v>0</v>
      </c>
      <c r="DS737">
        <v>0</v>
      </c>
      <c r="DT737">
        <v>0</v>
      </c>
      <c r="DU737">
        <v>0</v>
      </c>
      <c r="DV737">
        <v>4</v>
      </c>
      <c r="DW737">
        <v>5</v>
      </c>
      <c r="DX737">
        <v>0</v>
      </c>
      <c r="DY737">
        <v>0</v>
      </c>
      <c r="DZ737">
        <v>0</v>
      </c>
      <c r="EA737">
        <v>0</v>
      </c>
      <c r="EB737">
        <v>5</v>
      </c>
      <c r="EC737">
        <v>0</v>
      </c>
      <c r="ED737">
        <v>196</v>
      </c>
      <c r="EE737">
        <v>110</v>
      </c>
      <c r="EF737">
        <v>0.56122446060180697</v>
      </c>
      <c r="EG737" t="s">
        <v>163</v>
      </c>
      <c r="EH737">
        <v>23408</v>
      </c>
      <c r="EI737" t="s">
        <v>192</v>
      </c>
      <c r="EJ737" t="s">
        <v>165</v>
      </c>
    </row>
    <row r="738" spans="1:140" ht="15" hidden="1" x14ac:dyDescent="0.25">
      <c r="A738" t="s">
        <v>909</v>
      </c>
      <c r="B738" t="s">
        <v>266</v>
      </c>
      <c r="D738" t="s">
        <v>263</v>
      </c>
      <c r="E738">
        <v>45348</v>
      </c>
      <c r="F738">
        <v>23414</v>
      </c>
      <c r="G738" t="s">
        <v>132</v>
      </c>
      <c r="H738" t="s">
        <v>177</v>
      </c>
      <c r="I738" t="s">
        <v>178</v>
      </c>
      <c r="J738" t="s">
        <v>249</v>
      </c>
      <c r="K738">
        <v>9</v>
      </c>
      <c r="L738" t="s">
        <v>250</v>
      </c>
      <c r="P738" t="s">
        <v>137</v>
      </c>
      <c r="S738">
        <v>21059488</v>
      </c>
      <c r="U738" t="s">
        <v>180</v>
      </c>
      <c r="V738">
        <v>2011</v>
      </c>
      <c r="W738" t="s">
        <v>139</v>
      </c>
      <c r="X738">
        <v>1828</v>
      </c>
      <c r="Y738">
        <v>49399</v>
      </c>
      <c r="AA738">
        <v>364.06201171875</v>
      </c>
      <c r="AB738" t="s">
        <v>137</v>
      </c>
      <c r="AD738" t="s">
        <v>268</v>
      </c>
      <c r="AF738" t="s">
        <v>182</v>
      </c>
      <c r="AG738">
        <v>4</v>
      </c>
      <c r="AH738" t="s">
        <v>163</v>
      </c>
      <c r="AI738">
        <v>11</v>
      </c>
      <c r="AJ738" t="s">
        <v>163</v>
      </c>
      <c r="AM738" t="s">
        <v>137</v>
      </c>
      <c r="AN738" t="s">
        <v>143</v>
      </c>
      <c r="AO738" t="s">
        <v>137</v>
      </c>
      <c r="AP738" t="s">
        <v>183</v>
      </c>
      <c r="AQ738" t="s">
        <v>145</v>
      </c>
      <c r="AR738" t="s">
        <v>137</v>
      </c>
      <c r="AS738" t="s">
        <v>168</v>
      </c>
      <c r="AT738" t="s">
        <v>137</v>
      </c>
      <c r="AX738" t="s">
        <v>184</v>
      </c>
      <c r="AY738">
        <v>0.25</v>
      </c>
      <c r="AZ738" t="s">
        <v>185</v>
      </c>
      <c r="BA738">
        <v>50</v>
      </c>
      <c r="BB738" t="s">
        <v>150</v>
      </c>
      <c r="BD738">
        <v>5.0000000745058101E-2</v>
      </c>
      <c r="BE738" t="s">
        <v>151</v>
      </c>
      <c r="BF738" t="s">
        <v>137</v>
      </c>
      <c r="BG738" t="s">
        <v>137</v>
      </c>
      <c r="BH738" t="s">
        <v>178</v>
      </c>
      <c r="BI738" t="s">
        <v>186</v>
      </c>
      <c r="BJ738">
        <v>1</v>
      </c>
      <c r="BK738">
        <v>0</v>
      </c>
      <c r="BL738">
        <v>22</v>
      </c>
      <c r="BM738" t="s">
        <v>187</v>
      </c>
      <c r="BN738">
        <v>528</v>
      </c>
      <c r="BP738">
        <v>1</v>
      </c>
      <c r="BQ738">
        <v>4</v>
      </c>
      <c r="BR738" t="s">
        <v>153</v>
      </c>
      <c r="BS738">
        <v>4</v>
      </c>
      <c r="BT738" t="s">
        <v>154</v>
      </c>
      <c r="BU738">
        <v>1</v>
      </c>
      <c r="BV738" t="s">
        <v>155</v>
      </c>
      <c r="BW738">
        <v>1</v>
      </c>
      <c r="BX738" t="s">
        <v>177</v>
      </c>
      <c r="BY738">
        <v>1</v>
      </c>
      <c r="BZ738" t="s">
        <v>188</v>
      </c>
      <c r="CA738">
        <v>4.2361111E-2</v>
      </c>
      <c r="CC738">
        <v>1</v>
      </c>
      <c r="CD738">
        <v>1</v>
      </c>
      <c r="CE738" t="s">
        <v>189</v>
      </c>
      <c r="CF738">
        <v>0</v>
      </c>
      <c r="CG738" t="s">
        <v>158</v>
      </c>
      <c r="CN738">
        <v>0</v>
      </c>
      <c r="CO738">
        <v>1</v>
      </c>
      <c r="CP738">
        <v>1</v>
      </c>
      <c r="CQ738">
        <v>0</v>
      </c>
      <c r="CR738">
        <v>0</v>
      </c>
      <c r="CS738">
        <v>0</v>
      </c>
      <c r="CT738">
        <v>0</v>
      </c>
      <c r="CU738" t="s">
        <v>162</v>
      </c>
      <c r="CW738">
        <v>0</v>
      </c>
      <c r="CX738">
        <v>0</v>
      </c>
      <c r="CZ738">
        <v>5</v>
      </c>
      <c r="DA738">
        <v>10</v>
      </c>
      <c r="DB738">
        <v>10</v>
      </c>
      <c r="DC738">
        <v>1</v>
      </c>
      <c r="DD738">
        <v>10</v>
      </c>
      <c r="DE738">
        <v>5</v>
      </c>
      <c r="DF738">
        <v>0</v>
      </c>
      <c r="DG738">
        <v>10</v>
      </c>
      <c r="DH738">
        <v>5</v>
      </c>
      <c r="DI738">
        <v>5</v>
      </c>
      <c r="DJ738">
        <v>5</v>
      </c>
      <c r="DK738">
        <v>5</v>
      </c>
      <c r="DL738">
        <v>5</v>
      </c>
      <c r="DM738">
        <v>5</v>
      </c>
      <c r="DN738">
        <v>5</v>
      </c>
      <c r="DO738">
        <v>10</v>
      </c>
      <c r="DP738">
        <v>0</v>
      </c>
      <c r="DQ738">
        <v>0</v>
      </c>
      <c r="DR738">
        <v>0</v>
      </c>
      <c r="DS738">
        <v>0</v>
      </c>
      <c r="DT738">
        <v>0</v>
      </c>
      <c r="DU738">
        <v>0</v>
      </c>
      <c r="DV738">
        <v>4</v>
      </c>
      <c r="DW738">
        <v>5</v>
      </c>
      <c r="DX738">
        <v>0</v>
      </c>
      <c r="DY738">
        <v>0</v>
      </c>
      <c r="DZ738">
        <v>0</v>
      </c>
      <c r="EA738">
        <v>0</v>
      </c>
      <c r="EB738">
        <v>5</v>
      </c>
      <c r="EC738">
        <v>0</v>
      </c>
      <c r="ED738">
        <v>196</v>
      </c>
      <c r="EE738">
        <v>110</v>
      </c>
      <c r="EF738">
        <v>0.56122446060180697</v>
      </c>
      <c r="EG738" t="s">
        <v>163</v>
      </c>
      <c r="EH738">
        <v>23414</v>
      </c>
      <c r="EI738" t="s">
        <v>192</v>
      </c>
      <c r="EJ738" t="s">
        <v>165</v>
      </c>
    </row>
    <row r="739" spans="1:140" ht="15" hidden="1" x14ac:dyDescent="0.25">
      <c r="A739" t="s">
        <v>909</v>
      </c>
      <c r="B739" t="s">
        <v>266</v>
      </c>
      <c r="D739" t="s">
        <v>263</v>
      </c>
      <c r="E739">
        <v>45348</v>
      </c>
      <c r="F739">
        <v>23414</v>
      </c>
      <c r="G739" t="s">
        <v>132</v>
      </c>
      <c r="H739" t="s">
        <v>177</v>
      </c>
      <c r="I739" t="s">
        <v>178</v>
      </c>
      <c r="J739" t="s">
        <v>179</v>
      </c>
      <c r="K739">
        <v>24</v>
      </c>
      <c r="L739" t="s">
        <v>152</v>
      </c>
      <c r="P739" t="s">
        <v>137</v>
      </c>
      <c r="S739">
        <v>21059488</v>
      </c>
      <c r="U739" t="s">
        <v>180</v>
      </c>
      <c r="V739">
        <v>2011</v>
      </c>
      <c r="W739" t="s">
        <v>139</v>
      </c>
      <c r="X739">
        <v>1828</v>
      </c>
      <c r="Y739">
        <v>49399</v>
      </c>
      <c r="AA739">
        <v>364.06201171875</v>
      </c>
      <c r="AB739" t="s">
        <v>137</v>
      </c>
      <c r="AD739" t="s">
        <v>268</v>
      </c>
      <c r="AF739" t="s">
        <v>182</v>
      </c>
      <c r="AG739">
        <v>4</v>
      </c>
      <c r="AH739" t="s">
        <v>163</v>
      </c>
      <c r="AI739">
        <v>11</v>
      </c>
      <c r="AJ739" t="s">
        <v>163</v>
      </c>
      <c r="AM739" t="s">
        <v>137</v>
      </c>
      <c r="AN739" t="s">
        <v>143</v>
      </c>
      <c r="AO739" t="s">
        <v>137</v>
      </c>
      <c r="AP739" t="s">
        <v>183</v>
      </c>
      <c r="AQ739" t="s">
        <v>145</v>
      </c>
      <c r="AR739" t="s">
        <v>137</v>
      </c>
      <c r="AS739" t="s">
        <v>168</v>
      </c>
      <c r="AT739" t="s">
        <v>137</v>
      </c>
      <c r="AX739" t="s">
        <v>184</v>
      </c>
      <c r="AY739">
        <v>0.25</v>
      </c>
      <c r="AZ739" t="s">
        <v>185</v>
      </c>
      <c r="BA739">
        <v>50</v>
      </c>
      <c r="BB739" t="s">
        <v>150</v>
      </c>
      <c r="BD739">
        <v>5.0000000745058101E-2</v>
      </c>
      <c r="BE739" t="s">
        <v>151</v>
      </c>
      <c r="BF739" t="s">
        <v>137</v>
      </c>
      <c r="BG739" t="s">
        <v>137</v>
      </c>
      <c r="BH739" t="s">
        <v>178</v>
      </c>
      <c r="BI739" t="s">
        <v>186</v>
      </c>
      <c r="BJ739">
        <v>1</v>
      </c>
      <c r="BK739">
        <v>0</v>
      </c>
      <c r="BL739">
        <v>22</v>
      </c>
      <c r="BM739" t="s">
        <v>187</v>
      </c>
      <c r="BN739">
        <v>528</v>
      </c>
      <c r="BP739">
        <v>1</v>
      </c>
      <c r="BQ739">
        <v>4</v>
      </c>
      <c r="BR739" t="s">
        <v>153</v>
      </c>
      <c r="BS739">
        <v>4</v>
      </c>
      <c r="BT739" t="s">
        <v>154</v>
      </c>
      <c r="BU739">
        <v>1</v>
      </c>
      <c r="BV739" t="s">
        <v>155</v>
      </c>
      <c r="BW739">
        <v>1</v>
      </c>
      <c r="BX739" t="s">
        <v>177</v>
      </c>
      <c r="BY739">
        <v>1</v>
      </c>
      <c r="BZ739" t="s">
        <v>188</v>
      </c>
      <c r="CA739">
        <v>4.2361111E-2</v>
      </c>
      <c r="CC739">
        <v>1</v>
      </c>
      <c r="CD739">
        <v>1</v>
      </c>
      <c r="CE739" t="s">
        <v>189</v>
      </c>
      <c r="CF739">
        <v>0</v>
      </c>
      <c r="CG739" t="s">
        <v>158</v>
      </c>
      <c r="CN739">
        <v>0</v>
      </c>
      <c r="CO739">
        <v>1</v>
      </c>
      <c r="CP739">
        <v>1</v>
      </c>
      <c r="CQ739">
        <v>0</v>
      </c>
      <c r="CR739">
        <v>0</v>
      </c>
      <c r="CS739">
        <v>0</v>
      </c>
      <c r="CT739">
        <v>0</v>
      </c>
      <c r="CU739" t="s">
        <v>162</v>
      </c>
      <c r="CW739">
        <v>0</v>
      </c>
      <c r="CX739">
        <v>0</v>
      </c>
      <c r="CZ739">
        <v>5</v>
      </c>
      <c r="DA739">
        <v>10</v>
      </c>
      <c r="DB739">
        <v>10</v>
      </c>
      <c r="DC739">
        <v>1</v>
      </c>
      <c r="DD739">
        <v>10</v>
      </c>
      <c r="DE739">
        <v>5</v>
      </c>
      <c r="DF739">
        <v>0</v>
      </c>
      <c r="DG739">
        <v>10</v>
      </c>
      <c r="DH739">
        <v>5</v>
      </c>
      <c r="DI739">
        <v>5</v>
      </c>
      <c r="DJ739">
        <v>5</v>
      </c>
      <c r="DK739">
        <v>5</v>
      </c>
      <c r="DL739">
        <v>5</v>
      </c>
      <c r="DM739">
        <v>5</v>
      </c>
      <c r="DN739">
        <v>5</v>
      </c>
      <c r="DO739">
        <v>10</v>
      </c>
      <c r="DP739">
        <v>0</v>
      </c>
      <c r="DQ739">
        <v>0</v>
      </c>
      <c r="DR739">
        <v>0</v>
      </c>
      <c r="DS739">
        <v>0</v>
      </c>
      <c r="DT739">
        <v>0</v>
      </c>
      <c r="DU739">
        <v>0</v>
      </c>
      <c r="DV739">
        <v>4</v>
      </c>
      <c r="DW739">
        <v>5</v>
      </c>
      <c r="DX739">
        <v>0</v>
      </c>
      <c r="DY739">
        <v>0</v>
      </c>
      <c r="DZ739">
        <v>0</v>
      </c>
      <c r="EA739">
        <v>0</v>
      </c>
      <c r="EB739">
        <v>5</v>
      </c>
      <c r="EC739">
        <v>0</v>
      </c>
      <c r="ED739">
        <v>196</v>
      </c>
      <c r="EE739">
        <v>110</v>
      </c>
      <c r="EF739">
        <v>0.56122446060180697</v>
      </c>
      <c r="EG739" t="s">
        <v>163</v>
      </c>
      <c r="EH739">
        <v>23414</v>
      </c>
      <c r="EI739" t="s">
        <v>192</v>
      </c>
      <c r="EJ739" t="s">
        <v>165</v>
      </c>
    </row>
    <row r="740" spans="1:140" ht="15" hidden="1" x14ac:dyDescent="0.25">
      <c r="A740" t="s">
        <v>909</v>
      </c>
      <c r="B740" t="s">
        <v>266</v>
      </c>
      <c r="D740" t="s">
        <v>263</v>
      </c>
      <c r="E740">
        <v>45348</v>
      </c>
      <c r="F740">
        <v>23425</v>
      </c>
      <c r="G740" t="s">
        <v>132</v>
      </c>
      <c r="H740" t="s">
        <v>177</v>
      </c>
      <c r="I740" t="s">
        <v>166</v>
      </c>
      <c r="J740" t="s">
        <v>249</v>
      </c>
      <c r="K740">
        <v>7.3</v>
      </c>
      <c r="L740" t="s">
        <v>250</v>
      </c>
      <c r="P740" t="s">
        <v>137</v>
      </c>
      <c r="S740">
        <v>21059488</v>
      </c>
      <c r="U740" t="s">
        <v>180</v>
      </c>
      <c r="V740">
        <v>2011</v>
      </c>
      <c r="W740" t="s">
        <v>139</v>
      </c>
      <c r="X740">
        <v>1839</v>
      </c>
      <c r="Y740">
        <v>49411</v>
      </c>
      <c r="AA740">
        <v>364.06201171875</v>
      </c>
      <c r="AB740" t="s">
        <v>137</v>
      </c>
      <c r="AD740" t="s">
        <v>267</v>
      </c>
      <c r="AF740" t="s">
        <v>182</v>
      </c>
      <c r="AG740">
        <v>4</v>
      </c>
      <c r="AH740" t="s">
        <v>163</v>
      </c>
      <c r="AI740">
        <v>10</v>
      </c>
      <c r="AJ740" t="s">
        <v>142</v>
      </c>
      <c r="AM740" t="s">
        <v>137</v>
      </c>
      <c r="AN740" t="s">
        <v>143</v>
      </c>
      <c r="AO740" t="s">
        <v>137</v>
      </c>
      <c r="AP740" t="s">
        <v>183</v>
      </c>
      <c r="AQ740" t="s">
        <v>145</v>
      </c>
      <c r="AR740" t="s">
        <v>137</v>
      </c>
      <c r="AS740" t="s">
        <v>168</v>
      </c>
      <c r="AT740" t="s">
        <v>137</v>
      </c>
      <c r="AX740" t="s">
        <v>184</v>
      </c>
      <c r="AY740">
        <v>0.25</v>
      </c>
      <c r="AZ740" t="s">
        <v>185</v>
      </c>
      <c r="BA740">
        <v>15</v>
      </c>
      <c r="BB740" t="s">
        <v>150</v>
      </c>
      <c r="BD740">
        <v>1.4999999664723899E-2</v>
      </c>
      <c r="BE740" t="s">
        <v>151</v>
      </c>
      <c r="BF740" t="s">
        <v>137</v>
      </c>
      <c r="BG740" t="s">
        <v>137</v>
      </c>
      <c r="BH740" t="s">
        <v>166</v>
      </c>
      <c r="BJ740">
        <v>1</v>
      </c>
      <c r="BK740">
        <v>1</v>
      </c>
      <c r="BL740">
        <v>18</v>
      </c>
      <c r="BM740" t="s">
        <v>187</v>
      </c>
      <c r="BN740">
        <v>432</v>
      </c>
      <c r="BP740">
        <v>1</v>
      </c>
      <c r="BQ740">
        <v>2</v>
      </c>
      <c r="BR740" t="s">
        <v>153</v>
      </c>
      <c r="BS740">
        <v>2</v>
      </c>
      <c r="BT740" t="s">
        <v>154</v>
      </c>
      <c r="BU740">
        <v>1</v>
      </c>
      <c r="BV740" t="s">
        <v>155</v>
      </c>
      <c r="BW740">
        <v>1</v>
      </c>
      <c r="BX740" t="s">
        <v>177</v>
      </c>
      <c r="BY740">
        <v>1</v>
      </c>
      <c r="BZ740" t="s">
        <v>193</v>
      </c>
      <c r="CA740">
        <v>4.2361111E-2</v>
      </c>
      <c r="CC740">
        <v>1</v>
      </c>
      <c r="CD740">
        <v>1</v>
      </c>
      <c r="CE740" t="s">
        <v>189</v>
      </c>
      <c r="CF740">
        <v>0</v>
      </c>
      <c r="CG740" t="s">
        <v>158</v>
      </c>
      <c r="CN740">
        <v>0</v>
      </c>
      <c r="CO740">
        <v>1</v>
      </c>
      <c r="CP740">
        <v>1</v>
      </c>
      <c r="CQ740">
        <v>0</v>
      </c>
      <c r="CR740">
        <v>0</v>
      </c>
      <c r="CS740">
        <v>0</v>
      </c>
      <c r="CT740">
        <v>0</v>
      </c>
      <c r="CU740" t="s">
        <v>162</v>
      </c>
      <c r="CW740">
        <v>0</v>
      </c>
      <c r="CX740">
        <v>0</v>
      </c>
      <c r="CZ740">
        <v>5</v>
      </c>
      <c r="DA740">
        <v>10</v>
      </c>
      <c r="DB740">
        <v>8</v>
      </c>
      <c r="DC740">
        <v>1</v>
      </c>
      <c r="DD740">
        <v>10</v>
      </c>
      <c r="DE740">
        <v>5</v>
      </c>
      <c r="DF740">
        <v>0</v>
      </c>
      <c r="DG740">
        <v>10</v>
      </c>
      <c r="DH740">
        <v>5</v>
      </c>
      <c r="DI740">
        <v>5</v>
      </c>
      <c r="DJ740">
        <v>5</v>
      </c>
      <c r="DK740">
        <v>5</v>
      </c>
      <c r="DL740">
        <v>5</v>
      </c>
      <c r="DM740">
        <v>5</v>
      </c>
      <c r="DN740">
        <v>5</v>
      </c>
      <c r="DO740">
        <v>10</v>
      </c>
      <c r="DP740">
        <v>0</v>
      </c>
      <c r="DQ740">
        <v>0</v>
      </c>
      <c r="DR740">
        <v>0</v>
      </c>
      <c r="DS740">
        <v>0</v>
      </c>
      <c r="DT740">
        <v>0</v>
      </c>
      <c r="DU740">
        <v>0</v>
      </c>
      <c r="DV740">
        <v>4</v>
      </c>
      <c r="DW740">
        <v>5</v>
      </c>
      <c r="DX740">
        <v>0</v>
      </c>
      <c r="DY740">
        <v>0</v>
      </c>
      <c r="DZ740">
        <v>0</v>
      </c>
      <c r="EA740">
        <v>0</v>
      </c>
      <c r="EB740">
        <v>5</v>
      </c>
      <c r="EC740">
        <v>0</v>
      </c>
      <c r="ED740">
        <v>181</v>
      </c>
      <c r="EE740">
        <v>108</v>
      </c>
      <c r="EF740">
        <v>0.596685111522675</v>
      </c>
      <c r="EG740" t="s">
        <v>163</v>
      </c>
      <c r="EH740">
        <v>23425</v>
      </c>
      <c r="EI740" t="s">
        <v>195</v>
      </c>
      <c r="EJ740" t="s">
        <v>165</v>
      </c>
    </row>
    <row r="741" spans="1:140" ht="15" hidden="1" x14ac:dyDescent="0.25">
      <c r="A741" t="s">
        <v>909</v>
      </c>
      <c r="B741" t="s">
        <v>266</v>
      </c>
      <c r="D741" t="s">
        <v>263</v>
      </c>
      <c r="E741">
        <v>45348</v>
      </c>
      <c r="F741">
        <v>23425</v>
      </c>
      <c r="G741" t="s">
        <v>132</v>
      </c>
      <c r="H741" t="s">
        <v>177</v>
      </c>
      <c r="I741" t="s">
        <v>166</v>
      </c>
      <c r="J741" t="s">
        <v>179</v>
      </c>
      <c r="K741">
        <v>4</v>
      </c>
      <c r="L741" t="s">
        <v>152</v>
      </c>
      <c r="P741" t="s">
        <v>137</v>
      </c>
      <c r="S741">
        <v>21059488</v>
      </c>
      <c r="U741" t="s">
        <v>180</v>
      </c>
      <c r="V741">
        <v>2011</v>
      </c>
      <c r="W741" t="s">
        <v>139</v>
      </c>
      <c r="X741">
        <v>1839</v>
      </c>
      <c r="Y741">
        <v>49411</v>
      </c>
      <c r="AA741">
        <v>364.06201171875</v>
      </c>
      <c r="AB741" t="s">
        <v>137</v>
      </c>
      <c r="AD741" t="s">
        <v>267</v>
      </c>
      <c r="AF741" t="s">
        <v>182</v>
      </c>
      <c r="AG741">
        <v>4</v>
      </c>
      <c r="AH741" t="s">
        <v>163</v>
      </c>
      <c r="AI741">
        <v>10</v>
      </c>
      <c r="AJ741" t="s">
        <v>142</v>
      </c>
      <c r="AM741" t="s">
        <v>137</v>
      </c>
      <c r="AN741" t="s">
        <v>143</v>
      </c>
      <c r="AO741" t="s">
        <v>137</v>
      </c>
      <c r="AP741" t="s">
        <v>183</v>
      </c>
      <c r="AQ741" t="s">
        <v>145</v>
      </c>
      <c r="AR741" t="s">
        <v>137</v>
      </c>
      <c r="AS741" t="s">
        <v>168</v>
      </c>
      <c r="AT741" t="s">
        <v>137</v>
      </c>
      <c r="AX741" t="s">
        <v>184</v>
      </c>
      <c r="AY741">
        <v>0.25</v>
      </c>
      <c r="AZ741" t="s">
        <v>185</v>
      </c>
      <c r="BA741">
        <v>15</v>
      </c>
      <c r="BB741" t="s">
        <v>150</v>
      </c>
      <c r="BD741">
        <v>1.4999999664723899E-2</v>
      </c>
      <c r="BE741" t="s">
        <v>151</v>
      </c>
      <c r="BF741" t="s">
        <v>137</v>
      </c>
      <c r="BG741" t="s">
        <v>137</v>
      </c>
      <c r="BH741" t="s">
        <v>166</v>
      </c>
      <c r="BJ741">
        <v>1</v>
      </c>
      <c r="BK741">
        <v>1</v>
      </c>
      <c r="BL741">
        <v>18</v>
      </c>
      <c r="BM741" t="s">
        <v>187</v>
      </c>
      <c r="BN741">
        <v>432</v>
      </c>
      <c r="BP741">
        <v>1</v>
      </c>
      <c r="BQ741">
        <v>2</v>
      </c>
      <c r="BR741" t="s">
        <v>153</v>
      </c>
      <c r="BS741">
        <v>2</v>
      </c>
      <c r="BT741" t="s">
        <v>154</v>
      </c>
      <c r="BU741">
        <v>1</v>
      </c>
      <c r="BV741" t="s">
        <v>155</v>
      </c>
      <c r="BW741">
        <v>1</v>
      </c>
      <c r="BX741" t="s">
        <v>177</v>
      </c>
      <c r="BY741">
        <v>1</v>
      </c>
      <c r="BZ741" t="s">
        <v>193</v>
      </c>
      <c r="CA741">
        <v>4.2361111E-2</v>
      </c>
      <c r="CC741">
        <v>1</v>
      </c>
      <c r="CD741">
        <v>1</v>
      </c>
      <c r="CE741" t="s">
        <v>189</v>
      </c>
      <c r="CF741">
        <v>0</v>
      </c>
      <c r="CG741" t="s">
        <v>158</v>
      </c>
      <c r="CN741">
        <v>0</v>
      </c>
      <c r="CO741">
        <v>1</v>
      </c>
      <c r="CP741">
        <v>1</v>
      </c>
      <c r="CQ741">
        <v>0</v>
      </c>
      <c r="CR741">
        <v>0</v>
      </c>
      <c r="CS741">
        <v>0</v>
      </c>
      <c r="CT741">
        <v>0</v>
      </c>
      <c r="CU741" t="s">
        <v>162</v>
      </c>
      <c r="CW741">
        <v>0</v>
      </c>
      <c r="CX741">
        <v>0</v>
      </c>
      <c r="CZ741">
        <v>5</v>
      </c>
      <c r="DA741">
        <v>10</v>
      </c>
      <c r="DB741">
        <v>8</v>
      </c>
      <c r="DC741">
        <v>1</v>
      </c>
      <c r="DD741">
        <v>10</v>
      </c>
      <c r="DE741">
        <v>5</v>
      </c>
      <c r="DF741">
        <v>0</v>
      </c>
      <c r="DG741">
        <v>10</v>
      </c>
      <c r="DH741">
        <v>5</v>
      </c>
      <c r="DI741">
        <v>5</v>
      </c>
      <c r="DJ741">
        <v>5</v>
      </c>
      <c r="DK741">
        <v>5</v>
      </c>
      <c r="DL741">
        <v>5</v>
      </c>
      <c r="DM741">
        <v>5</v>
      </c>
      <c r="DN741">
        <v>5</v>
      </c>
      <c r="DO741">
        <v>10</v>
      </c>
      <c r="DP741">
        <v>0</v>
      </c>
      <c r="DQ741">
        <v>0</v>
      </c>
      <c r="DR741">
        <v>0</v>
      </c>
      <c r="DS741">
        <v>0</v>
      </c>
      <c r="DT741">
        <v>0</v>
      </c>
      <c r="DU741">
        <v>0</v>
      </c>
      <c r="DV741">
        <v>4</v>
      </c>
      <c r="DW741">
        <v>5</v>
      </c>
      <c r="DX741">
        <v>0</v>
      </c>
      <c r="DY741">
        <v>0</v>
      </c>
      <c r="DZ741">
        <v>0</v>
      </c>
      <c r="EA741">
        <v>0</v>
      </c>
      <c r="EB741">
        <v>5</v>
      </c>
      <c r="EC741">
        <v>0</v>
      </c>
      <c r="ED741">
        <v>181</v>
      </c>
      <c r="EE741">
        <v>108</v>
      </c>
      <c r="EF741">
        <v>0.596685111522675</v>
      </c>
      <c r="EG741" t="s">
        <v>163</v>
      </c>
      <c r="EH741">
        <v>23425</v>
      </c>
      <c r="EI741" t="s">
        <v>195</v>
      </c>
      <c r="EJ741" t="s">
        <v>165</v>
      </c>
    </row>
    <row r="742" spans="1:140" ht="15" hidden="1" x14ac:dyDescent="0.25">
      <c r="A742" t="s">
        <v>909</v>
      </c>
      <c r="B742" t="s">
        <v>266</v>
      </c>
      <c r="D742" t="s">
        <v>263</v>
      </c>
      <c r="E742">
        <v>45348</v>
      </c>
      <c r="F742">
        <v>23432</v>
      </c>
      <c r="G742" t="s">
        <v>132</v>
      </c>
      <c r="H742" t="s">
        <v>177</v>
      </c>
      <c r="I742" t="s">
        <v>166</v>
      </c>
      <c r="J742" t="s">
        <v>179</v>
      </c>
      <c r="K742">
        <v>24</v>
      </c>
      <c r="L742" t="s">
        <v>152</v>
      </c>
      <c r="P742" t="s">
        <v>137</v>
      </c>
      <c r="S742">
        <v>21059488</v>
      </c>
      <c r="U742" t="s">
        <v>180</v>
      </c>
      <c r="V742">
        <v>2011</v>
      </c>
      <c r="W742" t="s">
        <v>139</v>
      </c>
      <c r="X742">
        <v>1846</v>
      </c>
      <c r="Y742">
        <v>49418</v>
      </c>
      <c r="AA742">
        <v>364.06201171875</v>
      </c>
      <c r="AB742" t="s">
        <v>137</v>
      </c>
      <c r="AD742" t="s">
        <v>268</v>
      </c>
      <c r="AF742" t="s">
        <v>182</v>
      </c>
      <c r="AG742">
        <v>4</v>
      </c>
      <c r="AH742" t="s">
        <v>163</v>
      </c>
      <c r="AI742">
        <v>10</v>
      </c>
      <c r="AJ742" t="s">
        <v>142</v>
      </c>
      <c r="AM742" t="s">
        <v>137</v>
      </c>
      <c r="AN742" t="s">
        <v>143</v>
      </c>
      <c r="AO742" t="s">
        <v>137</v>
      </c>
      <c r="AP742" t="s">
        <v>183</v>
      </c>
      <c r="AQ742" t="s">
        <v>145</v>
      </c>
      <c r="AR742" t="s">
        <v>137</v>
      </c>
      <c r="AS742" t="s">
        <v>168</v>
      </c>
      <c r="AT742" t="s">
        <v>137</v>
      </c>
      <c r="AX742" t="s">
        <v>184</v>
      </c>
      <c r="AY742">
        <v>0.25</v>
      </c>
      <c r="AZ742" t="s">
        <v>185</v>
      </c>
      <c r="BA742">
        <v>15</v>
      </c>
      <c r="BB742" t="s">
        <v>150</v>
      </c>
      <c r="BD742">
        <v>1.4999999664723899E-2</v>
      </c>
      <c r="BE742" t="s">
        <v>151</v>
      </c>
      <c r="BF742" t="s">
        <v>137</v>
      </c>
      <c r="BG742" t="s">
        <v>137</v>
      </c>
      <c r="BH742" t="s">
        <v>166</v>
      </c>
      <c r="BJ742">
        <v>1</v>
      </c>
      <c r="BK742">
        <v>1</v>
      </c>
      <c r="BL742">
        <v>18</v>
      </c>
      <c r="BM742" t="s">
        <v>187</v>
      </c>
      <c r="BN742">
        <v>432</v>
      </c>
      <c r="BP742">
        <v>1</v>
      </c>
      <c r="BQ742">
        <v>2</v>
      </c>
      <c r="BR742" t="s">
        <v>153</v>
      </c>
      <c r="BS742">
        <v>2</v>
      </c>
      <c r="BT742" t="s">
        <v>154</v>
      </c>
      <c r="BU742">
        <v>1</v>
      </c>
      <c r="BV742" t="s">
        <v>155</v>
      </c>
      <c r="BW742">
        <v>1</v>
      </c>
      <c r="BX742" t="s">
        <v>177</v>
      </c>
      <c r="BY742">
        <v>1</v>
      </c>
      <c r="BZ742" t="s">
        <v>193</v>
      </c>
      <c r="CA742">
        <v>4.2361111E-2</v>
      </c>
      <c r="CC742">
        <v>1</v>
      </c>
      <c r="CD742">
        <v>1</v>
      </c>
      <c r="CE742" t="s">
        <v>189</v>
      </c>
      <c r="CF742">
        <v>0</v>
      </c>
      <c r="CG742" t="s">
        <v>158</v>
      </c>
      <c r="CN742">
        <v>0</v>
      </c>
      <c r="CO742">
        <v>1</v>
      </c>
      <c r="CP742">
        <v>1</v>
      </c>
      <c r="CQ742">
        <v>0</v>
      </c>
      <c r="CR742">
        <v>0</v>
      </c>
      <c r="CS742">
        <v>0</v>
      </c>
      <c r="CT742">
        <v>0</v>
      </c>
      <c r="CU742" t="s">
        <v>162</v>
      </c>
      <c r="CW742">
        <v>0</v>
      </c>
      <c r="CX742">
        <v>0</v>
      </c>
      <c r="CZ742">
        <v>5</v>
      </c>
      <c r="DA742">
        <v>10</v>
      </c>
      <c r="DB742">
        <v>8</v>
      </c>
      <c r="DC742">
        <v>1</v>
      </c>
      <c r="DD742">
        <v>10</v>
      </c>
      <c r="DE742">
        <v>5</v>
      </c>
      <c r="DF742">
        <v>0</v>
      </c>
      <c r="DG742">
        <v>10</v>
      </c>
      <c r="DH742">
        <v>5</v>
      </c>
      <c r="DI742">
        <v>5</v>
      </c>
      <c r="DJ742">
        <v>5</v>
      </c>
      <c r="DK742">
        <v>5</v>
      </c>
      <c r="DL742">
        <v>5</v>
      </c>
      <c r="DM742">
        <v>5</v>
      </c>
      <c r="DN742">
        <v>5</v>
      </c>
      <c r="DO742">
        <v>10</v>
      </c>
      <c r="DP742">
        <v>0</v>
      </c>
      <c r="DQ742">
        <v>0</v>
      </c>
      <c r="DR742">
        <v>0</v>
      </c>
      <c r="DS742">
        <v>0</v>
      </c>
      <c r="DT742">
        <v>0</v>
      </c>
      <c r="DU742">
        <v>0</v>
      </c>
      <c r="DV742">
        <v>4</v>
      </c>
      <c r="DW742">
        <v>5</v>
      </c>
      <c r="DX742">
        <v>0</v>
      </c>
      <c r="DY742">
        <v>0</v>
      </c>
      <c r="DZ742">
        <v>0</v>
      </c>
      <c r="EA742">
        <v>0</v>
      </c>
      <c r="EB742">
        <v>5</v>
      </c>
      <c r="EC742">
        <v>0</v>
      </c>
      <c r="ED742">
        <v>181</v>
      </c>
      <c r="EE742">
        <v>108</v>
      </c>
      <c r="EF742">
        <v>0.596685111522675</v>
      </c>
      <c r="EG742" t="s">
        <v>163</v>
      </c>
      <c r="EH742">
        <v>23432</v>
      </c>
      <c r="EI742" t="s">
        <v>195</v>
      </c>
      <c r="EJ742" t="s">
        <v>165</v>
      </c>
    </row>
    <row r="743" spans="1:140" ht="15" hidden="1" x14ac:dyDescent="0.25">
      <c r="A743" t="s">
        <v>909</v>
      </c>
      <c r="B743" t="s">
        <v>266</v>
      </c>
      <c r="D743" t="s">
        <v>263</v>
      </c>
      <c r="E743">
        <v>45348</v>
      </c>
      <c r="F743">
        <v>23432</v>
      </c>
      <c r="G743" t="s">
        <v>132</v>
      </c>
      <c r="H743" t="s">
        <v>177</v>
      </c>
      <c r="I743" t="s">
        <v>166</v>
      </c>
      <c r="J743" t="s">
        <v>249</v>
      </c>
      <c r="K743">
        <v>2.2999999999999998</v>
      </c>
      <c r="L743" t="s">
        <v>250</v>
      </c>
      <c r="P743" t="s">
        <v>137</v>
      </c>
      <c r="S743">
        <v>21059488</v>
      </c>
      <c r="U743" t="s">
        <v>180</v>
      </c>
      <c r="V743">
        <v>2011</v>
      </c>
      <c r="W743" t="s">
        <v>139</v>
      </c>
      <c r="X743">
        <v>1846</v>
      </c>
      <c r="Y743">
        <v>49418</v>
      </c>
      <c r="AA743">
        <v>364.06201171875</v>
      </c>
      <c r="AB743" t="s">
        <v>137</v>
      </c>
      <c r="AD743" t="s">
        <v>268</v>
      </c>
      <c r="AF743" t="s">
        <v>182</v>
      </c>
      <c r="AG743">
        <v>4</v>
      </c>
      <c r="AH743" t="s">
        <v>163</v>
      </c>
      <c r="AI743">
        <v>10</v>
      </c>
      <c r="AJ743" t="s">
        <v>142</v>
      </c>
      <c r="AM743" t="s">
        <v>137</v>
      </c>
      <c r="AN743" t="s">
        <v>143</v>
      </c>
      <c r="AO743" t="s">
        <v>137</v>
      </c>
      <c r="AP743" t="s">
        <v>183</v>
      </c>
      <c r="AQ743" t="s">
        <v>145</v>
      </c>
      <c r="AR743" t="s">
        <v>137</v>
      </c>
      <c r="AS743" t="s">
        <v>168</v>
      </c>
      <c r="AT743" t="s">
        <v>137</v>
      </c>
      <c r="AX743" t="s">
        <v>184</v>
      </c>
      <c r="AY743">
        <v>0.25</v>
      </c>
      <c r="AZ743" t="s">
        <v>185</v>
      </c>
      <c r="BA743">
        <v>15</v>
      </c>
      <c r="BB743" t="s">
        <v>150</v>
      </c>
      <c r="BD743">
        <v>1.4999999664723899E-2</v>
      </c>
      <c r="BE743" t="s">
        <v>151</v>
      </c>
      <c r="BF743" t="s">
        <v>137</v>
      </c>
      <c r="BG743" t="s">
        <v>137</v>
      </c>
      <c r="BH743" t="s">
        <v>166</v>
      </c>
      <c r="BJ743">
        <v>1</v>
      </c>
      <c r="BK743">
        <v>1</v>
      </c>
      <c r="BL743">
        <v>18</v>
      </c>
      <c r="BM743" t="s">
        <v>187</v>
      </c>
      <c r="BN743">
        <v>432</v>
      </c>
      <c r="BP743">
        <v>1</v>
      </c>
      <c r="BQ743">
        <v>2</v>
      </c>
      <c r="BR743" t="s">
        <v>153</v>
      </c>
      <c r="BS743">
        <v>2</v>
      </c>
      <c r="BT743" t="s">
        <v>154</v>
      </c>
      <c r="BU743">
        <v>1</v>
      </c>
      <c r="BV743" t="s">
        <v>155</v>
      </c>
      <c r="BW743">
        <v>1</v>
      </c>
      <c r="BX743" t="s">
        <v>177</v>
      </c>
      <c r="BY743">
        <v>1</v>
      </c>
      <c r="BZ743" t="s">
        <v>193</v>
      </c>
      <c r="CA743">
        <v>4.2361111E-2</v>
      </c>
      <c r="CC743">
        <v>1</v>
      </c>
      <c r="CD743">
        <v>1</v>
      </c>
      <c r="CE743" t="s">
        <v>189</v>
      </c>
      <c r="CF743">
        <v>0</v>
      </c>
      <c r="CG743" t="s">
        <v>158</v>
      </c>
      <c r="CN743">
        <v>0</v>
      </c>
      <c r="CO743">
        <v>1</v>
      </c>
      <c r="CP743">
        <v>1</v>
      </c>
      <c r="CQ743">
        <v>0</v>
      </c>
      <c r="CR743">
        <v>0</v>
      </c>
      <c r="CS743">
        <v>0</v>
      </c>
      <c r="CT743">
        <v>0</v>
      </c>
      <c r="CU743" t="s">
        <v>162</v>
      </c>
      <c r="CW743">
        <v>0</v>
      </c>
      <c r="CX743">
        <v>0</v>
      </c>
      <c r="CZ743">
        <v>5</v>
      </c>
      <c r="DA743">
        <v>10</v>
      </c>
      <c r="DB743">
        <v>8</v>
      </c>
      <c r="DC743">
        <v>1</v>
      </c>
      <c r="DD743">
        <v>10</v>
      </c>
      <c r="DE743">
        <v>5</v>
      </c>
      <c r="DF743">
        <v>0</v>
      </c>
      <c r="DG743">
        <v>10</v>
      </c>
      <c r="DH743">
        <v>5</v>
      </c>
      <c r="DI743">
        <v>5</v>
      </c>
      <c r="DJ743">
        <v>5</v>
      </c>
      <c r="DK743">
        <v>5</v>
      </c>
      <c r="DL743">
        <v>5</v>
      </c>
      <c r="DM743">
        <v>5</v>
      </c>
      <c r="DN743">
        <v>5</v>
      </c>
      <c r="DO743">
        <v>10</v>
      </c>
      <c r="DP743">
        <v>0</v>
      </c>
      <c r="DQ743">
        <v>0</v>
      </c>
      <c r="DR743">
        <v>0</v>
      </c>
      <c r="DS743">
        <v>0</v>
      </c>
      <c r="DT743">
        <v>0</v>
      </c>
      <c r="DU743">
        <v>0</v>
      </c>
      <c r="DV743">
        <v>4</v>
      </c>
      <c r="DW743">
        <v>5</v>
      </c>
      <c r="DX743">
        <v>0</v>
      </c>
      <c r="DY743">
        <v>0</v>
      </c>
      <c r="DZ743">
        <v>0</v>
      </c>
      <c r="EA743">
        <v>0</v>
      </c>
      <c r="EB743">
        <v>5</v>
      </c>
      <c r="EC743">
        <v>0</v>
      </c>
      <c r="ED743">
        <v>181</v>
      </c>
      <c r="EE743">
        <v>108</v>
      </c>
      <c r="EF743">
        <v>0.596685111522675</v>
      </c>
      <c r="EG743" t="s">
        <v>163</v>
      </c>
      <c r="EH743">
        <v>23432</v>
      </c>
      <c r="EI743" t="s">
        <v>195</v>
      </c>
      <c r="EJ743" t="s">
        <v>165</v>
      </c>
    </row>
    <row r="744" spans="1:140" ht="15" hidden="1" x14ac:dyDescent="0.25">
      <c r="A744" t="s">
        <v>355</v>
      </c>
      <c r="B744" t="s">
        <v>356</v>
      </c>
      <c r="D744" t="s">
        <v>263</v>
      </c>
      <c r="E744">
        <v>45348</v>
      </c>
      <c r="F744">
        <v>26367</v>
      </c>
      <c r="G744" t="s">
        <v>132</v>
      </c>
      <c r="H744" t="s">
        <v>133</v>
      </c>
      <c r="I744" t="s">
        <v>134</v>
      </c>
      <c r="J744" t="s">
        <v>210</v>
      </c>
      <c r="K744">
        <v>2.2999999999999998</v>
      </c>
      <c r="L744" t="s">
        <v>152</v>
      </c>
      <c r="P744" t="s">
        <v>137</v>
      </c>
      <c r="U744" t="s">
        <v>358</v>
      </c>
      <c r="V744">
        <v>2009</v>
      </c>
      <c r="W744" t="s">
        <v>213</v>
      </c>
      <c r="X744">
        <v>4781</v>
      </c>
      <c r="Y744">
        <v>379</v>
      </c>
      <c r="Z744" t="s">
        <v>454</v>
      </c>
      <c r="AG744">
        <v>6</v>
      </c>
      <c r="AH744" t="s">
        <v>163</v>
      </c>
      <c r="AM744" t="s">
        <v>137</v>
      </c>
      <c r="AN744" t="s">
        <v>455</v>
      </c>
      <c r="AO744" t="s">
        <v>137</v>
      </c>
      <c r="AP744" t="s">
        <v>456</v>
      </c>
      <c r="AQ744" t="s">
        <v>224</v>
      </c>
      <c r="AR744" t="s">
        <v>137</v>
      </c>
      <c r="AS744" t="s">
        <v>146</v>
      </c>
      <c r="AT744" t="s">
        <v>137</v>
      </c>
      <c r="AX744" t="s">
        <v>184</v>
      </c>
      <c r="AY744">
        <v>0.25</v>
      </c>
      <c r="AZ744" t="s">
        <v>185</v>
      </c>
      <c r="BA744" t="s">
        <v>457</v>
      </c>
      <c r="BG744" t="s">
        <v>137</v>
      </c>
      <c r="BH744" t="s">
        <v>134</v>
      </c>
      <c r="BJ744">
        <v>1</v>
      </c>
      <c r="BK744">
        <v>0</v>
      </c>
      <c r="BL744" t="s">
        <v>464</v>
      </c>
      <c r="BP744">
        <v>1</v>
      </c>
      <c r="BU744">
        <v>0</v>
      </c>
      <c r="BV744" t="s">
        <v>227</v>
      </c>
      <c r="BW744">
        <v>1</v>
      </c>
      <c r="BX744" t="s">
        <v>133</v>
      </c>
      <c r="BY744">
        <v>1</v>
      </c>
      <c r="BZ744" t="s">
        <v>233</v>
      </c>
      <c r="CC744">
        <v>1</v>
      </c>
      <c r="CL744" t="s">
        <v>137</v>
      </c>
      <c r="CU744" t="s">
        <v>162</v>
      </c>
      <c r="CX744">
        <v>0</v>
      </c>
      <c r="EC744">
        <v>0</v>
      </c>
      <c r="EH744">
        <v>26367</v>
      </c>
      <c r="EI744" t="s">
        <v>465</v>
      </c>
      <c r="EJ744" t="s">
        <v>465</v>
      </c>
    </row>
    <row r="745" spans="1:140" ht="15" hidden="1" x14ac:dyDescent="0.25">
      <c r="A745" t="s">
        <v>909</v>
      </c>
      <c r="B745" t="s">
        <v>266</v>
      </c>
      <c r="D745" t="s">
        <v>263</v>
      </c>
      <c r="E745">
        <v>45348</v>
      </c>
      <c r="F745">
        <v>23458</v>
      </c>
      <c r="G745" t="s">
        <v>132</v>
      </c>
      <c r="H745" t="s">
        <v>199</v>
      </c>
      <c r="I745" t="s">
        <v>200</v>
      </c>
      <c r="J745" t="s">
        <v>196</v>
      </c>
      <c r="K745">
        <v>4.5010000000000001E-2</v>
      </c>
      <c r="L745" t="s">
        <v>197</v>
      </c>
      <c r="P745" t="s">
        <v>198</v>
      </c>
      <c r="S745">
        <v>25180935</v>
      </c>
      <c r="U745" t="s">
        <v>201</v>
      </c>
      <c r="V745">
        <v>2015</v>
      </c>
      <c r="W745" t="s">
        <v>139</v>
      </c>
      <c r="X745">
        <v>1872</v>
      </c>
      <c r="Y745">
        <v>49448</v>
      </c>
      <c r="AA745">
        <v>364.06201171875</v>
      </c>
      <c r="AB745" t="s">
        <v>137</v>
      </c>
      <c r="AD745" t="s">
        <v>202</v>
      </c>
      <c r="AF745" t="s">
        <v>141</v>
      </c>
      <c r="AM745" t="s">
        <v>137</v>
      </c>
      <c r="AQ745" t="s">
        <v>203</v>
      </c>
      <c r="AR745" t="s">
        <v>204</v>
      </c>
      <c r="AS745" t="s">
        <v>168</v>
      </c>
      <c r="AT745" t="s">
        <v>137</v>
      </c>
      <c r="AX745" t="s">
        <v>184</v>
      </c>
      <c r="AY745">
        <v>0.25</v>
      </c>
      <c r="AZ745" t="s">
        <v>185</v>
      </c>
      <c r="BA745">
        <v>0.5</v>
      </c>
      <c r="BB745" t="s">
        <v>205</v>
      </c>
      <c r="BD745">
        <v>0.5</v>
      </c>
      <c r="BE745" t="s">
        <v>205</v>
      </c>
      <c r="BF745" t="s">
        <v>137</v>
      </c>
      <c r="BG745" t="s">
        <v>137</v>
      </c>
      <c r="BH745" t="s">
        <v>200</v>
      </c>
      <c r="BJ745">
        <v>1</v>
      </c>
      <c r="BK745">
        <v>0</v>
      </c>
      <c r="BL745">
        <v>6</v>
      </c>
      <c r="BM745" t="s">
        <v>152</v>
      </c>
      <c r="BN745">
        <v>6</v>
      </c>
      <c r="BP745">
        <v>1</v>
      </c>
      <c r="BV745" t="s">
        <v>155</v>
      </c>
      <c r="BW745">
        <v>1</v>
      </c>
      <c r="BX745" t="s">
        <v>199</v>
      </c>
      <c r="BY745">
        <v>1</v>
      </c>
      <c r="CC745">
        <v>0</v>
      </c>
      <c r="CD745">
        <v>1</v>
      </c>
      <c r="CE745" t="s">
        <v>158</v>
      </c>
      <c r="CG745" t="s">
        <v>159</v>
      </c>
      <c r="CI745" t="s">
        <v>137</v>
      </c>
      <c r="CK745" t="s">
        <v>174</v>
      </c>
      <c r="CL745" t="s">
        <v>137</v>
      </c>
      <c r="CN745">
        <v>0</v>
      </c>
      <c r="CO745">
        <v>0</v>
      </c>
      <c r="CP745">
        <v>0</v>
      </c>
      <c r="CQ745">
        <v>0</v>
      </c>
      <c r="CR745">
        <v>0</v>
      </c>
      <c r="CS745">
        <v>0</v>
      </c>
      <c r="CT745">
        <v>0</v>
      </c>
      <c r="CU745" t="s">
        <v>162</v>
      </c>
      <c r="CW745">
        <v>0</v>
      </c>
      <c r="CX745">
        <v>0</v>
      </c>
      <c r="CZ745">
        <v>5</v>
      </c>
      <c r="DA745">
        <v>0</v>
      </c>
      <c r="DB745">
        <v>0</v>
      </c>
      <c r="DC745">
        <v>1</v>
      </c>
      <c r="DD745">
        <v>10</v>
      </c>
      <c r="DE745">
        <v>1</v>
      </c>
      <c r="DF745">
        <v>0</v>
      </c>
      <c r="DG745">
        <v>10</v>
      </c>
      <c r="DH745">
        <v>0</v>
      </c>
      <c r="DI745">
        <v>5</v>
      </c>
      <c r="DJ745">
        <v>5</v>
      </c>
      <c r="DK745">
        <v>5</v>
      </c>
      <c r="DL745">
        <v>5</v>
      </c>
      <c r="DM745">
        <v>0</v>
      </c>
      <c r="DN745">
        <v>5</v>
      </c>
      <c r="DO745">
        <v>2</v>
      </c>
      <c r="DP745">
        <v>5</v>
      </c>
      <c r="DQ745">
        <v>0</v>
      </c>
      <c r="DR745">
        <v>5</v>
      </c>
      <c r="DS745">
        <v>10</v>
      </c>
      <c r="DT745">
        <v>0</v>
      </c>
      <c r="DU745">
        <v>0</v>
      </c>
      <c r="DV745">
        <v>0</v>
      </c>
      <c r="DW745">
        <v>0</v>
      </c>
      <c r="DX745">
        <v>0</v>
      </c>
      <c r="DY745">
        <v>0</v>
      </c>
      <c r="DZ745">
        <v>0</v>
      </c>
      <c r="EA745">
        <v>0</v>
      </c>
      <c r="EB745">
        <v>5</v>
      </c>
      <c r="EC745">
        <v>0</v>
      </c>
      <c r="ED745">
        <v>196</v>
      </c>
      <c r="EE745">
        <v>79</v>
      </c>
      <c r="EF745">
        <v>0.40306121110916099</v>
      </c>
      <c r="EG745" t="s">
        <v>170</v>
      </c>
      <c r="EH745">
        <v>23458</v>
      </c>
      <c r="EI745" t="s">
        <v>206</v>
      </c>
      <c r="EJ745" t="s">
        <v>165</v>
      </c>
    </row>
    <row r="746" spans="1:140" ht="15" hidden="1" x14ac:dyDescent="0.25">
      <c r="A746" t="s">
        <v>909</v>
      </c>
      <c r="B746" t="s">
        <v>266</v>
      </c>
      <c r="D746" t="s">
        <v>263</v>
      </c>
      <c r="E746">
        <v>45348</v>
      </c>
      <c r="F746">
        <v>23458</v>
      </c>
      <c r="G746" t="s">
        <v>132</v>
      </c>
      <c r="H746" t="s">
        <v>199</v>
      </c>
      <c r="I746" t="s">
        <v>200</v>
      </c>
      <c r="J746" t="s">
        <v>208</v>
      </c>
      <c r="K746">
        <v>15.4</v>
      </c>
      <c r="L746" t="s">
        <v>152</v>
      </c>
      <c r="P746" t="s">
        <v>209</v>
      </c>
      <c r="S746">
        <v>25180935</v>
      </c>
      <c r="U746" t="s">
        <v>201</v>
      </c>
      <c r="V746">
        <v>2015</v>
      </c>
      <c r="W746" t="s">
        <v>139</v>
      </c>
      <c r="X746">
        <v>1872</v>
      </c>
      <c r="Y746">
        <v>49448</v>
      </c>
      <c r="AA746">
        <v>364.06201171875</v>
      </c>
      <c r="AB746" t="s">
        <v>137</v>
      </c>
      <c r="AD746" t="s">
        <v>202</v>
      </c>
      <c r="AF746" t="s">
        <v>141</v>
      </c>
      <c r="AM746" t="s">
        <v>137</v>
      </c>
      <c r="AQ746" t="s">
        <v>203</v>
      </c>
      <c r="AR746" t="s">
        <v>204</v>
      </c>
      <c r="AS746" t="s">
        <v>168</v>
      </c>
      <c r="AT746" t="s">
        <v>137</v>
      </c>
      <c r="AX746" t="s">
        <v>184</v>
      </c>
      <c r="AY746">
        <v>0.25</v>
      </c>
      <c r="AZ746" t="s">
        <v>185</v>
      </c>
      <c r="BA746">
        <v>0.5</v>
      </c>
      <c r="BB746" t="s">
        <v>205</v>
      </c>
      <c r="BD746">
        <v>0.5</v>
      </c>
      <c r="BE746" t="s">
        <v>205</v>
      </c>
      <c r="BF746" t="s">
        <v>137</v>
      </c>
      <c r="BG746" t="s">
        <v>137</v>
      </c>
      <c r="BH746" t="s">
        <v>200</v>
      </c>
      <c r="BJ746">
        <v>1</v>
      </c>
      <c r="BK746">
        <v>0</v>
      </c>
      <c r="BL746">
        <v>6</v>
      </c>
      <c r="BM746" t="s">
        <v>152</v>
      </c>
      <c r="BN746">
        <v>6</v>
      </c>
      <c r="BP746">
        <v>1</v>
      </c>
      <c r="BV746" t="s">
        <v>155</v>
      </c>
      <c r="BW746">
        <v>1</v>
      </c>
      <c r="BX746" t="s">
        <v>199</v>
      </c>
      <c r="BY746">
        <v>1</v>
      </c>
      <c r="CC746">
        <v>0</v>
      </c>
      <c r="CD746">
        <v>1</v>
      </c>
      <c r="CE746" t="s">
        <v>158</v>
      </c>
      <c r="CG746" t="s">
        <v>159</v>
      </c>
      <c r="CI746" t="s">
        <v>137</v>
      </c>
      <c r="CK746" t="s">
        <v>174</v>
      </c>
      <c r="CL746" t="s">
        <v>137</v>
      </c>
      <c r="CN746">
        <v>0</v>
      </c>
      <c r="CO746">
        <v>0</v>
      </c>
      <c r="CP746">
        <v>0</v>
      </c>
      <c r="CQ746">
        <v>0</v>
      </c>
      <c r="CR746">
        <v>0</v>
      </c>
      <c r="CS746">
        <v>0</v>
      </c>
      <c r="CT746">
        <v>0</v>
      </c>
      <c r="CU746" t="s">
        <v>162</v>
      </c>
      <c r="CW746">
        <v>0</v>
      </c>
      <c r="CX746">
        <v>0</v>
      </c>
      <c r="CZ746">
        <v>5</v>
      </c>
      <c r="DA746">
        <v>0</v>
      </c>
      <c r="DB746">
        <v>0</v>
      </c>
      <c r="DC746">
        <v>1</v>
      </c>
      <c r="DD746">
        <v>10</v>
      </c>
      <c r="DE746">
        <v>1</v>
      </c>
      <c r="DF746">
        <v>0</v>
      </c>
      <c r="DG746">
        <v>10</v>
      </c>
      <c r="DH746">
        <v>0</v>
      </c>
      <c r="DI746">
        <v>5</v>
      </c>
      <c r="DJ746">
        <v>5</v>
      </c>
      <c r="DK746">
        <v>5</v>
      </c>
      <c r="DL746">
        <v>5</v>
      </c>
      <c r="DM746">
        <v>0</v>
      </c>
      <c r="DN746">
        <v>5</v>
      </c>
      <c r="DO746">
        <v>2</v>
      </c>
      <c r="DP746">
        <v>5</v>
      </c>
      <c r="DQ746">
        <v>0</v>
      </c>
      <c r="DR746">
        <v>5</v>
      </c>
      <c r="DS746">
        <v>10</v>
      </c>
      <c r="DT746">
        <v>0</v>
      </c>
      <c r="DU746">
        <v>0</v>
      </c>
      <c r="DV746">
        <v>0</v>
      </c>
      <c r="DW746">
        <v>0</v>
      </c>
      <c r="DX746">
        <v>0</v>
      </c>
      <c r="DY746">
        <v>0</v>
      </c>
      <c r="DZ746">
        <v>0</v>
      </c>
      <c r="EA746">
        <v>0</v>
      </c>
      <c r="EB746">
        <v>5</v>
      </c>
      <c r="EC746">
        <v>0</v>
      </c>
      <c r="ED746">
        <v>196</v>
      </c>
      <c r="EE746">
        <v>79</v>
      </c>
      <c r="EF746">
        <v>0.40306121110916099</v>
      </c>
      <c r="EG746" t="s">
        <v>170</v>
      </c>
      <c r="EH746">
        <v>23458</v>
      </c>
      <c r="EI746" t="s">
        <v>206</v>
      </c>
      <c r="EJ746" t="s">
        <v>165</v>
      </c>
    </row>
    <row r="747" spans="1:140" ht="15" hidden="1" x14ac:dyDescent="0.25">
      <c r="A747" t="s">
        <v>718</v>
      </c>
      <c r="B747" t="s">
        <v>719</v>
      </c>
      <c r="D747" t="s">
        <v>263</v>
      </c>
      <c r="E747">
        <v>45348</v>
      </c>
      <c r="F747">
        <v>25704</v>
      </c>
      <c r="G747" t="s">
        <v>132</v>
      </c>
      <c r="H747" t="s">
        <v>199</v>
      </c>
      <c r="I747" t="s">
        <v>178</v>
      </c>
      <c r="J747" t="s">
        <v>210</v>
      </c>
      <c r="K747">
        <v>2.33</v>
      </c>
      <c r="L747" t="s">
        <v>152</v>
      </c>
      <c r="S747">
        <v>31516843</v>
      </c>
      <c r="T747" t="s">
        <v>612</v>
      </c>
      <c r="U747" t="s">
        <v>506</v>
      </c>
      <c r="V747">
        <v>2019</v>
      </c>
      <c r="W747" t="s">
        <v>290</v>
      </c>
      <c r="X747">
        <v>4118</v>
      </c>
      <c r="Y747">
        <v>100076</v>
      </c>
      <c r="AA747">
        <v>464.11999511718801</v>
      </c>
      <c r="AB747" t="s">
        <v>174</v>
      </c>
      <c r="AD747" t="s">
        <v>613</v>
      </c>
      <c r="AF747" t="s">
        <v>141</v>
      </c>
      <c r="AG747">
        <v>3</v>
      </c>
      <c r="AH747" t="s">
        <v>142</v>
      </c>
      <c r="AI747">
        <v>12</v>
      </c>
      <c r="AJ747" t="s">
        <v>163</v>
      </c>
      <c r="AK747">
        <v>98.400001525878906</v>
      </c>
      <c r="AM747" t="s">
        <v>137</v>
      </c>
      <c r="AN747" t="s">
        <v>388</v>
      </c>
      <c r="AO747" t="s">
        <v>137</v>
      </c>
      <c r="AP747" t="s">
        <v>508</v>
      </c>
      <c r="AQ747" t="s">
        <v>145</v>
      </c>
      <c r="AR747" t="s">
        <v>137</v>
      </c>
      <c r="AS747" t="s">
        <v>146</v>
      </c>
      <c r="AT747" t="s">
        <v>137</v>
      </c>
      <c r="AU747" t="s">
        <v>293</v>
      </c>
      <c r="AV747" t="s">
        <v>390</v>
      </c>
      <c r="AX747" t="s">
        <v>158</v>
      </c>
      <c r="AY747">
        <v>0.25</v>
      </c>
      <c r="AZ747" t="s">
        <v>185</v>
      </c>
      <c r="BA747">
        <v>80</v>
      </c>
      <c r="BB747" t="s">
        <v>296</v>
      </c>
      <c r="BD747">
        <v>80</v>
      </c>
      <c r="BE747" t="s">
        <v>296</v>
      </c>
      <c r="BG747" t="s">
        <v>137</v>
      </c>
      <c r="BH747" t="s">
        <v>178</v>
      </c>
      <c r="BI747" t="s">
        <v>186</v>
      </c>
      <c r="BJ747">
        <v>1</v>
      </c>
      <c r="BK747">
        <v>0</v>
      </c>
      <c r="BL747">
        <v>192</v>
      </c>
      <c r="BM747" t="s">
        <v>152</v>
      </c>
      <c r="BN747">
        <v>192</v>
      </c>
      <c r="BP747">
        <v>1</v>
      </c>
      <c r="BQ747">
        <v>5</v>
      </c>
      <c r="BR747" t="s">
        <v>153</v>
      </c>
      <c r="BS747">
        <v>5</v>
      </c>
      <c r="BT747" t="s">
        <v>153</v>
      </c>
      <c r="BU747">
        <v>1</v>
      </c>
      <c r="BV747" t="s">
        <v>155</v>
      </c>
      <c r="BW747">
        <v>1</v>
      </c>
      <c r="BX747" t="s">
        <v>199</v>
      </c>
      <c r="BY747">
        <v>1</v>
      </c>
      <c r="BZ747" t="s">
        <v>614</v>
      </c>
      <c r="CA747">
        <v>4.2453703703703709E-2</v>
      </c>
      <c r="CC747">
        <v>1</v>
      </c>
      <c r="CD747">
        <v>0</v>
      </c>
      <c r="CE747" t="s">
        <v>158</v>
      </c>
      <c r="CG747" t="s">
        <v>298</v>
      </c>
      <c r="CH747" t="s">
        <v>625</v>
      </c>
      <c r="CI747" t="s">
        <v>137</v>
      </c>
      <c r="CJ747" t="s">
        <v>137</v>
      </c>
      <c r="CK747" t="s">
        <v>137</v>
      </c>
      <c r="CL747" t="s">
        <v>174</v>
      </c>
      <c r="CM747" t="s">
        <v>279</v>
      </c>
      <c r="CN747">
        <v>1</v>
      </c>
      <c r="CO747">
        <v>1</v>
      </c>
      <c r="CP747">
        <v>1</v>
      </c>
      <c r="CQ747">
        <v>0</v>
      </c>
      <c r="CR747">
        <v>0</v>
      </c>
      <c r="CS747">
        <v>1</v>
      </c>
      <c r="CT747">
        <v>0</v>
      </c>
      <c r="CU747" t="s">
        <v>162</v>
      </c>
      <c r="CV747" t="s">
        <v>615</v>
      </c>
      <c r="CW747">
        <v>0</v>
      </c>
      <c r="CX747">
        <v>0</v>
      </c>
      <c r="CZ747">
        <v>5</v>
      </c>
      <c r="DA747">
        <v>5</v>
      </c>
      <c r="DB747">
        <v>10</v>
      </c>
      <c r="DC747">
        <v>3</v>
      </c>
      <c r="DD747">
        <v>10</v>
      </c>
      <c r="DE747">
        <v>5</v>
      </c>
      <c r="DF747">
        <v>0</v>
      </c>
      <c r="DG747">
        <v>10</v>
      </c>
      <c r="DH747">
        <v>5</v>
      </c>
      <c r="DI747">
        <v>5</v>
      </c>
      <c r="DJ747">
        <v>5</v>
      </c>
      <c r="DK747">
        <v>5</v>
      </c>
      <c r="DL747">
        <v>5</v>
      </c>
      <c r="DM747">
        <v>5</v>
      </c>
      <c r="DN747">
        <v>0</v>
      </c>
      <c r="DO747">
        <v>2</v>
      </c>
      <c r="DP747">
        <v>5</v>
      </c>
      <c r="DQ747">
        <v>10</v>
      </c>
      <c r="DR747">
        <v>10</v>
      </c>
      <c r="DS747">
        <v>5</v>
      </c>
      <c r="DT747">
        <v>3</v>
      </c>
      <c r="DU747">
        <v>5</v>
      </c>
      <c r="DV747">
        <v>4</v>
      </c>
      <c r="DW747">
        <v>5</v>
      </c>
      <c r="DX747">
        <v>0</v>
      </c>
      <c r="DY747">
        <v>0</v>
      </c>
      <c r="DZ747">
        <v>10</v>
      </c>
      <c r="EA747">
        <v>0</v>
      </c>
      <c r="EB747">
        <v>5</v>
      </c>
      <c r="EC747">
        <v>0</v>
      </c>
      <c r="ED747">
        <v>196</v>
      </c>
      <c r="EE747">
        <v>142</v>
      </c>
      <c r="EF747">
        <v>0.72448980808258101</v>
      </c>
      <c r="EG747" t="s">
        <v>163</v>
      </c>
      <c r="EH747">
        <v>25704</v>
      </c>
      <c r="EI747" t="s">
        <v>422</v>
      </c>
      <c r="EJ747" t="s">
        <v>302</v>
      </c>
    </row>
    <row r="748" spans="1:140" ht="15" hidden="1" x14ac:dyDescent="0.25">
      <c r="A748" t="s">
        <v>909</v>
      </c>
      <c r="B748" t="s">
        <v>266</v>
      </c>
      <c r="D748" t="s">
        <v>263</v>
      </c>
      <c r="E748">
        <v>45348</v>
      </c>
      <c r="F748">
        <v>23459</v>
      </c>
      <c r="G748" t="s">
        <v>132</v>
      </c>
      <c r="H748" t="s">
        <v>199</v>
      </c>
      <c r="I748" t="s">
        <v>200</v>
      </c>
      <c r="J748" t="s">
        <v>196</v>
      </c>
      <c r="K748">
        <v>2.9749999999999999E-2</v>
      </c>
      <c r="L748" t="s">
        <v>197</v>
      </c>
      <c r="P748" t="s">
        <v>198</v>
      </c>
      <c r="S748">
        <v>25180935</v>
      </c>
      <c r="U748" t="s">
        <v>201</v>
      </c>
      <c r="V748">
        <v>2015</v>
      </c>
      <c r="W748" t="s">
        <v>139</v>
      </c>
      <c r="X748">
        <v>1873</v>
      </c>
      <c r="Y748">
        <v>49449</v>
      </c>
      <c r="AA748">
        <v>364.06201171875</v>
      </c>
      <c r="AB748" t="s">
        <v>137</v>
      </c>
      <c r="AD748" t="s">
        <v>202</v>
      </c>
      <c r="AF748" t="s">
        <v>141</v>
      </c>
      <c r="AM748" t="s">
        <v>137</v>
      </c>
      <c r="AQ748" t="s">
        <v>203</v>
      </c>
      <c r="AR748" t="s">
        <v>204</v>
      </c>
      <c r="AS748" t="s">
        <v>168</v>
      </c>
      <c r="AT748" t="s">
        <v>137</v>
      </c>
      <c r="AX748" t="s">
        <v>184</v>
      </c>
      <c r="AY748">
        <v>0.25</v>
      </c>
      <c r="AZ748" t="s">
        <v>185</v>
      </c>
      <c r="BA748">
        <v>5</v>
      </c>
      <c r="BB748" t="s">
        <v>205</v>
      </c>
      <c r="BD748">
        <v>5</v>
      </c>
      <c r="BE748" t="s">
        <v>205</v>
      </c>
      <c r="BF748" t="s">
        <v>137</v>
      </c>
      <c r="BG748" t="s">
        <v>137</v>
      </c>
      <c r="BH748" t="s">
        <v>200</v>
      </c>
      <c r="BJ748">
        <v>1</v>
      </c>
      <c r="BK748">
        <v>0</v>
      </c>
      <c r="BL748">
        <v>6</v>
      </c>
      <c r="BM748" t="s">
        <v>152</v>
      </c>
      <c r="BN748">
        <v>6</v>
      </c>
      <c r="BP748">
        <v>1</v>
      </c>
      <c r="BV748" t="s">
        <v>155</v>
      </c>
      <c r="BW748">
        <v>1</v>
      </c>
      <c r="BX748" t="s">
        <v>199</v>
      </c>
      <c r="BY748">
        <v>1</v>
      </c>
      <c r="CC748">
        <v>0</v>
      </c>
      <c r="CD748">
        <v>1</v>
      </c>
      <c r="CE748" t="s">
        <v>158</v>
      </c>
      <c r="CG748" t="s">
        <v>159</v>
      </c>
      <c r="CI748" t="s">
        <v>137</v>
      </c>
      <c r="CK748" t="s">
        <v>174</v>
      </c>
      <c r="CL748" t="s">
        <v>137</v>
      </c>
      <c r="CN748">
        <v>0</v>
      </c>
      <c r="CO748">
        <v>0</v>
      </c>
      <c r="CP748">
        <v>0</v>
      </c>
      <c r="CQ748">
        <v>0</v>
      </c>
      <c r="CR748">
        <v>0</v>
      </c>
      <c r="CS748">
        <v>0</v>
      </c>
      <c r="CT748">
        <v>0</v>
      </c>
      <c r="CU748" t="s">
        <v>162</v>
      </c>
      <c r="CW748">
        <v>0</v>
      </c>
      <c r="CX748">
        <v>0</v>
      </c>
      <c r="CZ748">
        <v>5</v>
      </c>
      <c r="DA748">
        <v>0</v>
      </c>
      <c r="DB748">
        <v>0</v>
      </c>
      <c r="DC748">
        <v>1</v>
      </c>
      <c r="DD748">
        <v>10</v>
      </c>
      <c r="DE748">
        <v>1</v>
      </c>
      <c r="DF748">
        <v>0</v>
      </c>
      <c r="DG748">
        <v>10</v>
      </c>
      <c r="DH748">
        <v>0</v>
      </c>
      <c r="DI748">
        <v>5</v>
      </c>
      <c r="DJ748">
        <v>5</v>
      </c>
      <c r="DK748">
        <v>5</v>
      </c>
      <c r="DL748">
        <v>5</v>
      </c>
      <c r="DM748">
        <v>0</v>
      </c>
      <c r="DN748">
        <v>5</v>
      </c>
      <c r="DO748">
        <v>2</v>
      </c>
      <c r="DP748">
        <v>5</v>
      </c>
      <c r="DQ748">
        <v>0</v>
      </c>
      <c r="DR748">
        <v>5</v>
      </c>
      <c r="DS748">
        <v>10</v>
      </c>
      <c r="DT748">
        <v>0</v>
      </c>
      <c r="DU748">
        <v>0</v>
      </c>
      <c r="DV748">
        <v>0</v>
      </c>
      <c r="DW748">
        <v>0</v>
      </c>
      <c r="DX748">
        <v>0</v>
      </c>
      <c r="DY748">
        <v>0</v>
      </c>
      <c r="DZ748">
        <v>0</v>
      </c>
      <c r="EA748">
        <v>0</v>
      </c>
      <c r="EB748">
        <v>5</v>
      </c>
      <c r="EC748">
        <v>0</v>
      </c>
      <c r="ED748">
        <v>196</v>
      </c>
      <c r="EE748">
        <v>79</v>
      </c>
      <c r="EF748">
        <v>0.40306121110916099</v>
      </c>
      <c r="EG748" t="s">
        <v>170</v>
      </c>
      <c r="EH748">
        <v>23459</v>
      </c>
      <c r="EI748" t="s">
        <v>269</v>
      </c>
      <c r="EJ748" t="s">
        <v>165</v>
      </c>
    </row>
    <row r="749" spans="1:140" ht="15" hidden="1" x14ac:dyDescent="0.25">
      <c r="A749" t="s">
        <v>909</v>
      </c>
      <c r="B749" t="s">
        <v>266</v>
      </c>
      <c r="D749" t="s">
        <v>263</v>
      </c>
      <c r="E749">
        <v>45348</v>
      </c>
      <c r="F749">
        <v>23459</v>
      </c>
      <c r="G749" t="s">
        <v>132</v>
      </c>
      <c r="H749" t="s">
        <v>199</v>
      </c>
      <c r="I749" t="s">
        <v>200</v>
      </c>
      <c r="J749" t="s">
        <v>208</v>
      </c>
      <c r="K749">
        <v>23.3</v>
      </c>
      <c r="L749" t="s">
        <v>152</v>
      </c>
      <c r="P749" t="s">
        <v>209</v>
      </c>
      <c r="S749">
        <v>25180935</v>
      </c>
      <c r="U749" t="s">
        <v>201</v>
      </c>
      <c r="V749">
        <v>2015</v>
      </c>
      <c r="W749" t="s">
        <v>139</v>
      </c>
      <c r="X749">
        <v>1873</v>
      </c>
      <c r="Y749">
        <v>49449</v>
      </c>
      <c r="AA749">
        <v>364.06201171875</v>
      </c>
      <c r="AB749" t="s">
        <v>137</v>
      </c>
      <c r="AD749" t="s">
        <v>202</v>
      </c>
      <c r="AF749" t="s">
        <v>141</v>
      </c>
      <c r="AM749" t="s">
        <v>137</v>
      </c>
      <c r="AQ749" t="s">
        <v>203</v>
      </c>
      <c r="AR749" t="s">
        <v>204</v>
      </c>
      <c r="AS749" t="s">
        <v>168</v>
      </c>
      <c r="AT749" t="s">
        <v>137</v>
      </c>
      <c r="AX749" t="s">
        <v>184</v>
      </c>
      <c r="AY749">
        <v>0.25</v>
      </c>
      <c r="AZ749" t="s">
        <v>185</v>
      </c>
      <c r="BA749">
        <v>5</v>
      </c>
      <c r="BB749" t="s">
        <v>205</v>
      </c>
      <c r="BD749">
        <v>5</v>
      </c>
      <c r="BE749" t="s">
        <v>205</v>
      </c>
      <c r="BF749" t="s">
        <v>137</v>
      </c>
      <c r="BG749" t="s">
        <v>137</v>
      </c>
      <c r="BH749" t="s">
        <v>200</v>
      </c>
      <c r="BJ749">
        <v>1</v>
      </c>
      <c r="BK749">
        <v>0</v>
      </c>
      <c r="BL749">
        <v>6</v>
      </c>
      <c r="BM749" t="s">
        <v>152</v>
      </c>
      <c r="BN749">
        <v>6</v>
      </c>
      <c r="BP749">
        <v>1</v>
      </c>
      <c r="BV749" t="s">
        <v>155</v>
      </c>
      <c r="BW749">
        <v>1</v>
      </c>
      <c r="BX749" t="s">
        <v>199</v>
      </c>
      <c r="BY749">
        <v>1</v>
      </c>
      <c r="CC749">
        <v>0</v>
      </c>
      <c r="CD749">
        <v>1</v>
      </c>
      <c r="CE749" t="s">
        <v>158</v>
      </c>
      <c r="CG749" t="s">
        <v>159</v>
      </c>
      <c r="CI749" t="s">
        <v>137</v>
      </c>
      <c r="CK749" t="s">
        <v>174</v>
      </c>
      <c r="CL749" t="s">
        <v>137</v>
      </c>
      <c r="CN749">
        <v>0</v>
      </c>
      <c r="CO749">
        <v>0</v>
      </c>
      <c r="CP749">
        <v>0</v>
      </c>
      <c r="CQ749">
        <v>0</v>
      </c>
      <c r="CR749">
        <v>0</v>
      </c>
      <c r="CS749">
        <v>0</v>
      </c>
      <c r="CT749">
        <v>0</v>
      </c>
      <c r="CU749" t="s">
        <v>162</v>
      </c>
      <c r="CW749">
        <v>0</v>
      </c>
      <c r="CX749">
        <v>0</v>
      </c>
      <c r="CZ749">
        <v>5</v>
      </c>
      <c r="DA749">
        <v>0</v>
      </c>
      <c r="DB749">
        <v>0</v>
      </c>
      <c r="DC749">
        <v>1</v>
      </c>
      <c r="DD749">
        <v>10</v>
      </c>
      <c r="DE749">
        <v>1</v>
      </c>
      <c r="DF749">
        <v>0</v>
      </c>
      <c r="DG749">
        <v>10</v>
      </c>
      <c r="DH749">
        <v>0</v>
      </c>
      <c r="DI749">
        <v>5</v>
      </c>
      <c r="DJ749">
        <v>5</v>
      </c>
      <c r="DK749">
        <v>5</v>
      </c>
      <c r="DL749">
        <v>5</v>
      </c>
      <c r="DM749">
        <v>0</v>
      </c>
      <c r="DN749">
        <v>5</v>
      </c>
      <c r="DO749">
        <v>2</v>
      </c>
      <c r="DP749">
        <v>5</v>
      </c>
      <c r="DQ749">
        <v>0</v>
      </c>
      <c r="DR749">
        <v>5</v>
      </c>
      <c r="DS749">
        <v>10</v>
      </c>
      <c r="DT749">
        <v>0</v>
      </c>
      <c r="DU749">
        <v>0</v>
      </c>
      <c r="DV749">
        <v>0</v>
      </c>
      <c r="DW749">
        <v>0</v>
      </c>
      <c r="DX749">
        <v>0</v>
      </c>
      <c r="DY749">
        <v>0</v>
      </c>
      <c r="DZ749">
        <v>0</v>
      </c>
      <c r="EA749">
        <v>0</v>
      </c>
      <c r="EB749">
        <v>5</v>
      </c>
      <c r="EC749">
        <v>0</v>
      </c>
      <c r="ED749">
        <v>196</v>
      </c>
      <c r="EE749">
        <v>79</v>
      </c>
      <c r="EF749">
        <v>0.40306121110916099</v>
      </c>
      <c r="EG749" t="s">
        <v>170</v>
      </c>
      <c r="EH749">
        <v>23459</v>
      </c>
      <c r="EI749" t="s">
        <v>269</v>
      </c>
      <c r="EJ749" t="s">
        <v>165</v>
      </c>
    </row>
    <row r="750" spans="1:140" ht="15" hidden="1" x14ac:dyDescent="0.25">
      <c r="A750" t="s">
        <v>752</v>
      </c>
      <c r="B750" t="s">
        <v>753</v>
      </c>
      <c r="D750" t="s">
        <v>263</v>
      </c>
      <c r="E750">
        <v>45348</v>
      </c>
      <c r="F750">
        <v>22252</v>
      </c>
      <c r="G750" t="s">
        <v>132</v>
      </c>
      <c r="H750" t="s">
        <v>379</v>
      </c>
      <c r="I750" t="s">
        <v>166</v>
      </c>
      <c r="J750" t="s">
        <v>210</v>
      </c>
      <c r="K750">
        <v>2.4</v>
      </c>
      <c r="L750" t="s">
        <v>152</v>
      </c>
      <c r="P750" t="s">
        <v>137</v>
      </c>
      <c r="S750">
        <v>19429410</v>
      </c>
      <c r="U750" t="s">
        <v>358</v>
      </c>
      <c r="V750">
        <v>2009</v>
      </c>
      <c r="W750" t="s">
        <v>139</v>
      </c>
      <c r="X750">
        <v>666</v>
      </c>
      <c r="Y750">
        <v>47965</v>
      </c>
      <c r="Z750" t="s">
        <v>359</v>
      </c>
      <c r="AA750">
        <v>300.08999633789102</v>
      </c>
      <c r="AB750" t="s">
        <v>137</v>
      </c>
      <c r="AD750" t="s">
        <v>757</v>
      </c>
      <c r="AF750" t="s">
        <v>141</v>
      </c>
      <c r="AG750" t="s">
        <v>361</v>
      </c>
      <c r="AH750" t="s">
        <v>142</v>
      </c>
      <c r="AI750">
        <v>3</v>
      </c>
      <c r="AJ750" t="s">
        <v>170</v>
      </c>
      <c r="AK750">
        <v>99.650001525878906</v>
      </c>
      <c r="AM750" t="s">
        <v>137</v>
      </c>
      <c r="AN750" t="s">
        <v>143</v>
      </c>
      <c r="AO750" t="s">
        <v>137</v>
      </c>
      <c r="AP750" t="s">
        <v>362</v>
      </c>
      <c r="AQ750" t="s">
        <v>145</v>
      </c>
      <c r="AR750" t="s">
        <v>137</v>
      </c>
      <c r="AS750" t="s">
        <v>146</v>
      </c>
      <c r="AT750" t="s">
        <v>137</v>
      </c>
      <c r="AW750" t="s">
        <v>368</v>
      </c>
      <c r="AX750" t="s">
        <v>148</v>
      </c>
      <c r="AY750">
        <v>0.18649999797344199</v>
      </c>
      <c r="AZ750" t="s">
        <v>149</v>
      </c>
      <c r="BA750">
        <v>10</v>
      </c>
      <c r="BB750" t="s">
        <v>150</v>
      </c>
      <c r="BD750">
        <v>9.9999997764825804E-3</v>
      </c>
      <c r="BE750" t="s">
        <v>151</v>
      </c>
      <c r="BF750" t="s">
        <v>137</v>
      </c>
      <c r="BG750" t="s">
        <v>137</v>
      </c>
      <c r="BH750" t="s">
        <v>166</v>
      </c>
      <c r="BJ750">
        <v>1</v>
      </c>
      <c r="BK750">
        <v>1</v>
      </c>
      <c r="BL750">
        <v>24</v>
      </c>
      <c r="BM750" t="s">
        <v>152</v>
      </c>
      <c r="BN750">
        <v>24</v>
      </c>
      <c r="BP750">
        <v>1</v>
      </c>
      <c r="BQ750">
        <v>2</v>
      </c>
      <c r="BR750" t="s">
        <v>380</v>
      </c>
      <c r="BV750" t="s">
        <v>155</v>
      </c>
      <c r="BW750">
        <v>1</v>
      </c>
      <c r="BX750" t="s">
        <v>379</v>
      </c>
      <c r="BY750">
        <v>1</v>
      </c>
      <c r="BZ750" t="s">
        <v>156</v>
      </c>
      <c r="CC750">
        <v>1</v>
      </c>
      <c r="CD750">
        <v>0</v>
      </c>
      <c r="CE750" t="s">
        <v>158</v>
      </c>
      <c r="CG750" t="s">
        <v>365</v>
      </c>
      <c r="CI750" t="s">
        <v>137</v>
      </c>
      <c r="CK750" t="s">
        <v>174</v>
      </c>
      <c r="CL750" t="s">
        <v>137</v>
      </c>
      <c r="CN750">
        <v>0</v>
      </c>
      <c r="CO750">
        <v>0</v>
      </c>
      <c r="CP750">
        <v>0</v>
      </c>
      <c r="CQ750">
        <v>0</v>
      </c>
      <c r="CR750">
        <v>0</v>
      </c>
      <c r="CS750">
        <v>0</v>
      </c>
      <c r="CT750">
        <v>0</v>
      </c>
      <c r="CU750" t="s">
        <v>162</v>
      </c>
      <c r="CW750">
        <v>0</v>
      </c>
      <c r="CX750">
        <v>0</v>
      </c>
      <c r="CZ750">
        <v>5</v>
      </c>
      <c r="DA750">
        <v>5</v>
      </c>
      <c r="DB750">
        <v>6</v>
      </c>
      <c r="DC750">
        <v>5</v>
      </c>
      <c r="DD750">
        <v>10</v>
      </c>
      <c r="DE750">
        <v>5</v>
      </c>
      <c r="DF750">
        <v>3</v>
      </c>
      <c r="DG750">
        <v>10</v>
      </c>
      <c r="DH750">
        <v>0</v>
      </c>
      <c r="DI750">
        <v>5</v>
      </c>
      <c r="DJ750">
        <v>5</v>
      </c>
      <c r="DK750">
        <v>5</v>
      </c>
      <c r="DL750">
        <v>5</v>
      </c>
      <c r="DM750">
        <v>5</v>
      </c>
      <c r="DN750">
        <v>0</v>
      </c>
      <c r="DO750">
        <v>2</v>
      </c>
      <c r="DP750">
        <v>5</v>
      </c>
      <c r="DQ750">
        <v>0</v>
      </c>
      <c r="DR750">
        <v>5</v>
      </c>
      <c r="DS750">
        <v>10</v>
      </c>
      <c r="DT750">
        <v>0</v>
      </c>
      <c r="DU750">
        <v>0</v>
      </c>
      <c r="DV750">
        <v>0</v>
      </c>
      <c r="DW750">
        <v>0</v>
      </c>
      <c r="DX750">
        <v>0</v>
      </c>
      <c r="DY750">
        <v>0</v>
      </c>
      <c r="DZ750">
        <v>0</v>
      </c>
      <c r="EA750">
        <v>0</v>
      </c>
      <c r="EB750">
        <v>5</v>
      </c>
      <c r="EC750">
        <v>0</v>
      </c>
      <c r="ED750">
        <v>181</v>
      </c>
      <c r="EE750">
        <v>101</v>
      </c>
      <c r="EF750">
        <v>0.558011054992676</v>
      </c>
      <c r="EG750" t="s">
        <v>163</v>
      </c>
      <c r="EH750">
        <v>22252</v>
      </c>
      <c r="EI750" t="s">
        <v>758</v>
      </c>
      <c r="EJ750" t="s">
        <v>165</v>
      </c>
    </row>
    <row r="751" spans="1:140" ht="15" hidden="1" x14ac:dyDescent="0.25">
      <c r="A751" t="s">
        <v>909</v>
      </c>
      <c r="B751" t="s">
        <v>266</v>
      </c>
      <c r="D751" t="s">
        <v>263</v>
      </c>
      <c r="E751">
        <v>45348</v>
      </c>
      <c r="F751">
        <v>23460</v>
      </c>
      <c r="G751" t="s">
        <v>132</v>
      </c>
      <c r="H751" t="s">
        <v>199</v>
      </c>
      <c r="I751" t="s">
        <v>200</v>
      </c>
      <c r="J751" t="s">
        <v>196</v>
      </c>
      <c r="K751">
        <v>0.3301</v>
      </c>
      <c r="L751" t="s">
        <v>197</v>
      </c>
      <c r="P751" t="s">
        <v>198</v>
      </c>
      <c r="S751">
        <v>25180935</v>
      </c>
      <c r="U751" t="s">
        <v>201</v>
      </c>
      <c r="V751">
        <v>2015</v>
      </c>
      <c r="W751" t="s">
        <v>139</v>
      </c>
      <c r="X751">
        <v>1874</v>
      </c>
      <c r="Y751">
        <v>49450</v>
      </c>
      <c r="AA751">
        <v>364.06201171875</v>
      </c>
      <c r="AB751" t="s">
        <v>137</v>
      </c>
      <c r="AD751" t="s">
        <v>202</v>
      </c>
      <c r="AF751" t="s">
        <v>141</v>
      </c>
      <c r="AM751" t="s">
        <v>137</v>
      </c>
      <c r="AQ751" t="s">
        <v>203</v>
      </c>
      <c r="AR751" t="s">
        <v>204</v>
      </c>
      <c r="AS751" t="s">
        <v>146</v>
      </c>
      <c r="AT751" t="s">
        <v>137</v>
      </c>
      <c r="AX751" t="s">
        <v>184</v>
      </c>
      <c r="AY751">
        <v>0.25</v>
      </c>
      <c r="AZ751" t="s">
        <v>185</v>
      </c>
      <c r="BA751">
        <v>0.5</v>
      </c>
      <c r="BB751" t="s">
        <v>205</v>
      </c>
      <c r="BD751">
        <v>0.5</v>
      </c>
      <c r="BE751" t="s">
        <v>205</v>
      </c>
      <c r="BF751" t="s">
        <v>137</v>
      </c>
      <c r="BG751" t="s">
        <v>137</v>
      </c>
      <c r="BH751" t="s">
        <v>200</v>
      </c>
      <c r="BJ751">
        <v>1</v>
      </c>
      <c r="BK751">
        <v>0</v>
      </c>
      <c r="BL751">
        <v>6</v>
      </c>
      <c r="BM751" t="s">
        <v>152</v>
      </c>
      <c r="BN751">
        <v>6</v>
      </c>
      <c r="BP751">
        <v>1</v>
      </c>
      <c r="BV751" t="s">
        <v>155</v>
      </c>
      <c r="BW751">
        <v>1</v>
      </c>
      <c r="BX751" t="s">
        <v>199</v>
      </c>
      <c r="BY751">
        <v>1</v>
      </c>
      <c r="CC751">
        <v>0</v>
      </c>
      <c r="CD751">
        <v>1</v>
      </c>
      <c r="CE751" t="s">
        <v>158</v>
      </c>
      <c r="CG751" t="s">
        <v>159</v>
      </c>
      <c r="CI751" t="s">
        <v>137</v>
      </c>
      <c r="CK751" t="s">
        <v>174</v>
      </c>
      <c r="CL751" t="s">
        <v>137</v>
      </c>
      <c r="CN751">
        <v>0</v>
      </c>
      <c r="CO751">
        <v>0</v>
      </c>
      <c r="CP751">
        <v>0</v>
      </c>
      <c r="CQ751">
        <v>0</v>
      </c>
      <c r="CR751">
        <v>0</v>
      </c>
      <c r="CS751">
        <v>0</v>
      </c>
      <c r="CT751">
        <v>0</v>
      </c>
      <c r="CU751" t="s">
        <v>162</v>
      </c>
      <c r="CW751">
        <v>0</v>
      </c>
      <c r="CX751">
        <v>0</v>
      </c>
      <c r="CZ751">
        <v>5</v>
      </c>
      <c r="DA751">
        <v>0</v>
      </c>
      <c r="DB751">
        <v>0</v>
      </c>
      <c r="DC751">
        <v>1</v>
      </c>
      <c r="DD751">
        <v>10</v>
      </c>
      <c r="DE751">
        <v>1</v>
      </c>
      <c r="DF751">
        <v>0</v>
      </c>
      <c r="DG751">
        <v>10</v>
      </c>
      <c r="DH751">
        <v>0</v>
      </c>
      <c r="DI751">
        <v>5</v>
      </c>
      <c r="DJ751">
        <v>5</v>
      </c>
      <c r="DK751">
        <v>5</v>
      </c>
      <c r="DL751">
        <v>5</v>
      </c>
      <c r="DM751">
        <v>0</v>
      </c>
      <c r="DN751">
        <v>5</v>
      </c>
      <c r="DO751">
        <v>2</v>
      </c>
      <c r="DP751">
        <v>5</v>
      </c>
      <c r="DQ751">
        <v>0</v>
      </c>
      <c r="DR751">
        <v>5</v>
      </c>
      <c r="DS751">
        <v>10</v>
      </c>
      <c r="DT751">
        <v>0</v>
      </c>
      <c r="DU751">
        <v>0</v>
      </c>
      <c r="DV751">
        <v>0</v>
      </c>
      <c r="DW751">
        <v>0</v>
      </c>
      <c r="DX751">
        <v>0</v>
      </c>
      <c r="DY751">
        <v>0</v>
      </c>
      <c r="DZ751">
        <v>0</v>
      </c>
      <c r="EA751">
        <v>0</v>
      </c>
      <c r="EB751">
        <v>5</v>
      </c>
      <c r="EC751">
        <v>0</v>
      </c>
      <c r="ED751">
        <v>196</v>
      </c>
      <c r="EE751">
        <v>79</v>
      </c>
      <c r="EF751">
        <v>0.40306121110916099</v>
      </c>
      <c r="EG751" t="s">
        <v>170</v>
      </c>
      <c r="EH751">
        <v>23460</v>
      </c>
      <c r="EI751" t="s">
        <v>269</v>
      </c>
      <c r="EJ751" t="s">
        <v>165</v>
      </c>
    </row>
    <row r="752" spans="1:140" ht="15" hidden="1" x14ac:dyDescent="0.25">
      <c r="A752" t="s">
        <v>909</v>
      </c>
      <c r="B752" t="s">
        <v>266</v>
      </c>
      <c r="D752" t="s">
        <v>263</v>
      </c>
      <c r="E752">
        <v>45348</v>
      </c>
      <c r="F752">
        <v>23460</v>
      </c>
      <c r="G752" t="s">
        <v>132</v>
      </c>
      <c r="H752" t="s">
        <v>199</v>
      </c>
      <c r="I752" t="s">
        <v>200</v>
      </c>
      <c r="J752" t="s">
        <v>208</v>
      </c>
      <c r="K752">
        <v>2.1</v>
      </c>
      <c r="L752" t="s">
        <v>152</v>
      </c>
      <c r="P752" t="s">
        <v>209</v>
      </c>
      <c r="S752">
        <v>25180935</v>
      </c>
      <c r="U752" t="s">
        <v>201</v>
      </c>
      <c r="V752">
        <v>2015</v>
      </c>
      <c r="W752" t="s">
        <v>139</v>
      </c>
      <c r="X752">
        <v>1874</v>
      </c>
      <c r="Y752">
        <v>49450</v>
      </c>
      <c r="AA752">
        <v>364.06201171875</v>
      </c>
      <c r="AB752" t="s">
        <v>137</v>
      </c>
      <c r="AD752" t="s">
        <v>202</v>
      </c>
      <c r="AF752" t="s">
        <v>141</v>
      </c>
      <c r="AM752" t="s">
        <v>137</v>
      </c>
      <c r="AQ752" t="s">
        <v>203</v>
      </c>
      <c r="AR752" t="s">
        <v>204</v>
      </c>
      <c r="AS752" t="s">
        <v>146</v>
      </c>
      <c r="AT752" t="s">
        <v>137</v>
      </c>
      <c r="AX752" t="s">
        <v>184</v>
      </c>
      <c r="AY752">
        <v>0.25</v>
      </c>
      <c r="AZ752" t="s">
        <v>185</v>
      </c>
      <c r="BA752">
        <v>0.5</v>
      </c>
      <c r="BB752" t="s">
        <v>205</v>
      </c>
      <c r="BD752">
        <v>0.5</v>
      </c>
      <c r="BE752" t="s">
        <v>205</v>
      </c>
      <c r="BF752" t="s">
        <v>137</v>
      </c>
      <c r="BG752" t="s">
        <v>137</v>
      </c>
      <c r="BH752" t="s">
        <v>200</v>
      </c>
      <c r="BJ752">
        <v>1</v>
      </c>
      <c r="BK752">
        <v>0</v>
      </c>
      <c r="BL752">
        <v>6</v>
      </c>
      <c r="BM752" t="s">
        <v>152</v>
      </c>
      <c r="BN752">
        <v>6</v>
      </c>
      <c r="BP752">
        <v>1</v>
      </c>
      <c r="BV752" t="s">
        <v>155</v>
      </c>
      <c r="BW752">
        <v>1</v>
      </c>
      <c r="BX752" t="s">
        <v>199</v>
      </c>
      <c r="BY752">
        <v>1</v>
      </c>
      <c r="CC752">
        <v>0</v>
      </c>
      <c r="CD752">
        <v>1</v>
      </c>
      <c r="CE752" t="s">
        <v>158</v>
      </c>
      <c r="CG752" t="s">
        <v>159</v>
      </c>
      <c r="CI752" t="s">
        <v>137</v>
      </c>
      <c r="CK752" t="s">
        <v>174</v>
      </c>
      <c r="CL752" t="s">
        <v>137</v>
      </c>
      <c r="CN752">
        <v>0</v>
      </c>
      <c r="CO752">
        <v>0</v>
      </c>
      <c r="CP752">
        <v>0</v>
      </c>
      <c r="CQ752">
        <v>0</v>
      </c>
      <c r="CR752">
        <v>0</v>
      </c>
      <c r="CS752">
        <v>0</v>
      </c>
      <c r="CT752">
        <v>0</v>
      </c>
      <c r="CU752" t="s">
        <v>162</v>
      </c>
      <c r="CW752">
        <v>0</v>
      </c>
      <c r="CX752">
        <v>0</v>
      </c>
      <c r="CZ752">
        <v>5</v>
      </c>
      <c r="DA752">
        <v>0</v>
      </c>
      <c r="DB752">
        <v>0</v>
      </c>
      <c r="DC752">
        <v>1</v>
      </c>
      <c r="DD752">
        <v>10</v>
      </c>
      <c r="DE752">
        <v>1</v>
      </c>
      <c r="DF752">
        <v>0</v>
      </c>
      <c r="DG752">
        <v>10</v>
      </c>
      <c r="DH752">
        <v>0</v>
      </c>
      <c r="DI752">
        <v>5</v>
      </c>
      <c r="DJ752">
        <v>5</v>
      </c>
      <c r="DK752">
        <v>5</v>
      </c>
      <c r="DL752">
        <v>5</v>
      </c>
      <c r="DM752">
        <v>0</v>
      </c>
      <c r="DN752">
        <v>5</v>
      </c>
      <c r="DO752">
        <v>2</v>
      </c>
      <c r="DP752">
        <v>5</v>
      </c>
      <c r="DQ752">
        <v>0</v>
      </c>
      <c r="DR752">
        <v>5</v>
      </c>
      <c r="DS752">
        <v>10</v>
      </c>
      <c r="DT752">
        <v>0</v>
      </c>
      <c r="DU752">
        <v>0</v>
      </c>
      <c r="DV752">
        <v>0</v>
      </c>
      <c r="DW752">
        <v>0</v>
      </c>
      <c r="DX752">
        <v>0</v>
      </c>
      <c r="DY752">
        <v>0</v>
      </c>
      <c r="DZ752">
        <v>0</v>
      </c>
      <c r="EA752">
        <v>0</v>
      </c>
      <c r="EB752">
        <v>5</v>
      </c>
      <c r="EC752">
        <v>0</v>
      </c>
      <c r="ED752">
        <v>196</v>
      </c>
      <c r="EE752">
        <v>79</v>
      </c>
      <c r="EF752">
        <v>0.40306121110916099</v>
      </c>
      <c r="EG752" t="s">
        <v>170</v>
      </c>
      <c r="EH752">
        <v>23460</v>
      </c>
      <c r="EI752" t="s">
        <v>269</v>
      </c>
      <c r="EJ752" t="s">
        <v>165</v>
      </c>
    </row>
    <row r="753" spans="1:140" ht="15" hidden="1" x14ac:dyDescent="0.25">
      <c r="A753" t="s">
        <v>909</v>
      </c>
      <c r="B753" t="s">
        <v>266</v>
      </c>
      <c r="D753" t="s">
        <v>263</v>
      </c>
      <c r="E753">
        <v>45348</v>
      </c>
      <c r="F753">
        <v>26410</v>
      </c>
      <c r="G753" t="s">
        <v>132</v>
      </c>
      <c r="H753" t="s">
        <v>199</v>
      </c>
      <c r="I753" t="s">
        <v>166</v>
      </c>
      <c r="J753" t="s">
        <v>210</v>
      </c>
      <c r="K753">
        <v>2.4</v>
      </c>
      <c r="L753" t="s">
        <v>152</v>
      </c>
      <c r="P753" t="s">
        <v>137</v>
      </c>
      <c r="U753" t="s">
        <v>289</v>
      </c>
      <c r="V753">
        <v>2003</v>
      </c>
      <c r="W753" t="s">
        <v>213</v>
      </c>
      <c r="X753">
        <v>4824</v>
      </c>
      <c r="Y753">
        <v>422</v>
      </c>
      <c r="Z753" t="s">
        <v>350</v>
      </c>
      <c r="AG753">
        <v>3</v>
      </c>
      <c r="AH753" t="s">
        <v>142</v>
      </c>
      <c r="AM753" t="s">
        <v>137</v>
      </c>
      <c r="AN753" t="s">
        <v>292</v>
      </c>
      <c r="AO753" t="s">
        <v>137</v>
      </c>
      <c r="AQ753" t="s">
        <v>203</v>
      </c>
      <c r="AR753" t="s">
        <v>204</v>
      </c>
      <c r="AS753" t="s">
        <v>168</v>
      </c>
      <c r="AT753" t="s">
        <v>137</v>
      </c>
      <c r="AX753" t="s">
        <v>184</v>
      </c>
      <c r="AY753">
        <v>0.25</v>
      </c>
      <c r="AZ753" t="s">
        <v>185</v>
      </c>
      <c r="BH753" t="s">
        <v>166</v>
      </c>
      <c r="BJ753">
        <v>1</v>
      </c>
      <c r="BK753">
        <v>1</v>
      </c>
      <c r="BL753" t="s">
        <v>351</v>
      </c>
      <c r="BP753">
        <v>1</v>
      </c>
      <c r="BU753">
        <v>0</v>
      </c>
      <c r="BV753" t="s">
        <v>227</v>
      </c>
      <c r="BW753">
        <v>1</v>
      </c>
      <c r="BX753" t="s">
        <v>199</v>
      </c>
      <c r="BY753">
        <v>1</v>
      </c>
      <c r="BZ753" t="s">
        <v>352</v>
      </c>
      <c r="CC753">
        <v>1</v>
      </c>
      <c r="CL753" t="s">
        <v>137</v>
      </c>
      <c r="CU753" t="s">
        <v>162</v>
      </c>
      <c r="CX753">
        <v>0</v>
      </c>
      <c r="EC753">
        <v>0</v>
      </c>
      <c r="EH753">
        <v>26410</v>
      </c>
      <c r="EI753" t="s">
        <v>353</v>
      </c>
      <c r="EJ753" t="s">
        <v>353</v>
      </c>
    </row>
    <row r="754" spans="1:140" ht="15" hidden="1" x14ac:dyDescent="0.25">
      <c r="A754" t="s">
        <v>909</v>
      </c>
      <c r="B754" t="s">
        <v>266</v>
      </c>
      <c r="D754" t="s">
        <v>263</v>
      </c>
      <c r="E754">
        <v>45348</v>
      </c>
      <c r="F754">
        <v>23461</v>
      </c>
      <c r="G754" t="s">
        <v>132</v>
      </c>
      <c r="H754" t="s">
        <v>199</v>
      </c>
      <c r="I754" t="s">
        <v>200</v>
      </c>
      <c r="J754" t="s">
        <v>196</v>
      </c>
      <c r="K754">
        <v>0.5776</v>
      </c>
      <c r="L754" t="s">
        <v>197</v>
      </c>
      <c r="P754" t="s">
        <v>198</v>
      </c>
      <c r="S754">
        <v>25180935</v>
      </c>
      <c r="U754" t="s">
        <v>201</v>
      </c>
      <c r="V754">
        <v>2015</v>
      </c>
      <c r="W754" t="s">
        <v>139</v>
      </c>
      <c r="X754">
        <v>1875</v>
      </c>
      <c r="Y754">
        <v>49451</v>
      </c>
      <c r="AA754">
        <v>364.06201171875</v>
      </c>
      <c r="AB754" t="s">
        <v>137</v>
      </c>
      <c r="AD754" t="s">
        <v>202</v>
      </c>
      <c r="AF754" t="s">
        <v>141</v>
      </c>
      <c r="AM754" t="s">
        <v>137</v>
      </c>
      <c r="AQ754" t="s">
        <v>203</v>
      </c>
      <c r="AR754" t="s">
        <v>204</v>
      </c>
      <c r="AS754" t="s">
        <v>146</v>
      </c>
      <c r="AT754" t="s">
        <v>137</v>
      </c>
      <c r="AX754" t="s">
        <v>184</v>
      </c>
      <c r="AY754">
        <v>0.25</v>
      </c>
      <c r="AZ754" t="s">
        <v>185</v>
      </c>
      <c r="BA754">
        <v>5</v>
      </c>
      <c r="BB754" t="s">
        <v>205</v>
      </c>
      <c r="BD754">
        <v>5</v>
      </c>
      <c r="BE754" t="s">
        <v>205</v>
      </c>
      <c r="BF754" t="s">
        <v>137</v>
      </c>
      <c r="BG754" t="s">
        <v>137</v>
      </c>
      <c r="BH754" t="s">
        <v>200</v>
      </c>
      <c r="BJ754">
        <v>1</v>
      </c>
      <c r="BK754">
        <v>0</v>
      </c>
      <c r="BL754">
        <v>6</v>
      </c>
      <c r="BM754" t="s">
        <v>152</v>
      </c>
      <c r="BN754">
        <v>6</v>
      </c>
      <c r="BP754">
        <v>1</v>
      </c>
      <c r="BV754" t="s">
        <v>155</v>
      </c>
      <c r="BW754">
        <v>1</v>
      </c>
      <c r="BX754" t="s">
        <v>199</v>
      </c>
      <c r="BY754">
        <v>1</v>
      </c>
      <c r="CC754">
        <v>0</v>
      </c>
      <c r="CD754">
        <v>1</v>
      </c>
      <c r="CE754" t="s">
        <v>158</v>
      </c>
      <c r="CG754" t="s">
        <v>159</v>
      </c>
      <c r="CI754" t="s">
        <v>137</v>
      </c>
      <c r="CK754" t="s">
        <v>174</v>
      </c>
      <c r="CL754" t="s">
        <v>137</v>
      </c>
      <c r="CN754">
        <v>0</v>
      </c>
      <c r="CO754">
        <v>0</v>
      </c>
      <c r="CP754">
        <v>0</v>
      </c>
      <c r="CQ754">
        <v>0</v>
      </c>
      <c r="CR754">
        <v>0</v>
      </c>
      <c r="CS754">
        <v>0</v>
      </c>
      <c r="CT754">
        <v>0</v>
      </c>
      <c r="CU754" t="s">
        <v>162</v>
      </c>
      <c r="CW754">
        <v>0</v>
      </c>
      <c r="CX754">
        <v>0</v>
      </c>
      <c r="CZ754">
        <v>5</v>
      </c>
      <c r="DA754">
        <v>0</v>
      </c>
      <c r="DB754">
        <v>0</v>
      </c>
      <c r="DC754">
        <v>1</v>
      </c>
      <c r="DD754">
        <v>10</v>
      </c>
      <c r="DE754">
        <v>1</v>
      </c>
      <c r="DF754">
        <v>0</v>
      </c>
      <c r="DG754">
        <v>10</v>
      </c>
      <c r="DH754">
        <v>0</v>
      </c>
      <c r="DI754">
        <v>5</v>
      </c>
      <c r="DJ754">
        <v>5</v>
      </c>
      <c r="DK754">
        <v>5</v>
      </c>
      <c r="DL754">
        <v>5</v>
      </c>
      <c r="DM754">
        <v>0</v>
      </c>
      <c r="DN754">
        <v>5</v>
      </c>
      <c r="DO754">
        <v>2</v>
      </c>
      <c r="DP754">
        <v>5</v>
      </c>
      <c r="DQ754">
        <v>0</v>
      </c>
      <c r="DR754">
        <v>5</v>
      </c>
      <c r="DS754">
        <v>10</v>
      </c>
      <c r="DT754">
        <v>0</v>
      </c>
      <c r="DU754">
        <v>0</v>
      </c>
      <c r="DV754">
        <v>0</v>
      </c>
      <c r="DW754">
        <v>0</v>
      </c>
      <c r="DX754">
        <v>0</v>
      </c>
      <c r="DY754">
        <v>0</v>
      </c>
      <c r="DZ754">
        <v>0</v>
      </c>
      <c r="EA754">
        <v>0</v>
      </c>
      <c r="EB754">
        <v>5</v>
      </c>
      <c r="EC754">
        <v>0</v>
      </c>
      <c r="ED754">
        <v>196</v>
      </c>
      <c r="EE754">
        <v>79</v>
      </c>
      <c r="EF754">
        <v>0.40306121110916099</v>
      </c>
      <c r="EG754" t="s">
        <v>170</v>
      </c>
      <c r="EH754">
        <v>23461</v>
      </c>
      <c r="EI754" t="s">
        <v>269</v>
      </c>
      <c r="EJ754" t="s">
        <v>165</v>
      </c>
    </row>
    <row r="755" spans="1:140" ht="15" hidden="1" x14ac:dyDescent="0.25">
      <c r="A755" t="s">
        <v>909</v>
      </c>
      <c r="B755" t="s">
        <v>266</v>
      </c>
      <c r="D755" t="s">
        <v>263</v>
      </c>
      <c r="E755">
        <v>45348</v>
      </c>
      <c r="F755">
        <v>23461</v>
      </c>
      <c r="G755" t="s">
        <v>132</v>
      </c>
      <c r="H755" t="s">
        <v>199</v>
      </c>
      <c r="I755" t="s">
        <v>200</v>
      </c>
      <c r="J755" t="s">
        <v>208</v>
      </c>
      <c r="K755">
        <v>1.2</v>
      </c>
      <c r="L755" t="s">
        <v>152</v>
      </c>
      <c r="P755" t="s">
        <v>209</v>
      </c>
      <c r="S755">
        <v>25180935</v>
      </c>
      <c r="U755" t="s">
        <v>201</v>
      </c>
      <c r="V755">
        <v>2015</v>
      </c>
      <c r="W755" t="s">
        <v>139</v>
      </c>
      <c r="X755">
        <v>1875</v>
      </c>
      <c r="Y755">
        <v>49451</v>
      </c>
      <c r="AA755">
        <v>364.06201171875</v>
      </c>
      <c r="AB755" t="s">
        <v>137</v>
      </c>
      <c r="AD755" t="s">
        <v>202</v>
      </c>
      <c r="AF755" t="s">
        <v>141</v>
      </c>
      <c r="AM755" t="s">
        <v>137</v>
      </c>
      <c r="AQ755" t="s">
        <v>203</v>
      </c>
      <c r="AR755" t="s">
        <v>204</v>
      </c>
      <c r="AS755" t="s">
        <v>146</v>
      </c>
      <c r="AT755" t="s">
        <v>137</v>
      </c>
      <c r="AX755" t="s">
        <v>184</v>
      </c>
      <c r="AY755">
        <v>0.25</v>
      </c>
      <c r="AZ755" t="s">
        <v>185</v>
      </c>
      <c r="BA755">
        <v>5</v>
      </c>
      <c r="BB755" t="s">
        <v>205</v>
      </c>
      <c r="BD755">
        <v>5</v>
      </c>
      <c r="BE755" t="s">
        <v>205</v>
      </c>
      <c r="BF755" t="s">
        <v>137</v>
      </c>
      <c r="BG755" t="s">
        <v>137</v>
      </c>
      <c r="BH755" t="s">
        <v>200</v>
      </c>
      <c r="BJ755">
        <v>1</v>
      </c>
      <c r="BK755">
        <v>0</v>
      </c>
      <c r="BL755">
        <v>6</v>
      </c>
      <c r="BM755" t="s">
        <v>152</v>
      </c>
      <c r="BN755">
        <v>6</v>
      </c>
      <c r="BP755">
        <v>1</v>
      </c>
      <c r="BV755" t="s">
        <v>155</v>
      </c>
      <c r="BW755">
        <v>1</v>
      </c>
      <c r="BX755" t="s">
        <v>199</v>
      </c>
      <c r="BY755">
        <v>1</v>
      </c>
      <c r="CC755">
        <v>0</v>
      </c>
      <c r="CD755">
        <v>1</v>
      </c>
      <c r="CE755" t="s">
        <v>158</v>
      </c>
      <c r="CG755" t="s">
        <v>159</v>
      </c>
      <c r="CI755" t="s">
        <v>137</v>
      </c>
      <c r="CK755" t="s">
        <v>174</v>
      </c>
      <c r="CL755" t="s">
        <v>137</v>
      </c>
      <c r="CN755">
        <v>0</v>
      </c>
      <c r="CO755">
        <v>0</v>
      </c>
      <c r="CP755">
        <v>0</v>
      </c>
      <c r="CQ755">
        <v>0</v>
      </c>
      <c r="CR755">
        <v>0</v>
      </c>
      <c r="CS755">
        <v>0</v>
      </c>
      <c r="CT755">
        <v>0</v>
      </c>
      <c r="CU755" t="s">
        <v>162</v>
      </c>
      <c r="CW755">
        <v>0</v>
      </c>
      <c r="CX755">
        <v>0</v>
      </c>
      <c r="CZ755">
        <v>5</v>
      </c>
      <c r="DA755">
        <v>0</v>
      </c>
      <c r="DB755">
        <v>0</v>
      </c>
      <c r="DC755">
        <v>1</v>
      </c>
      <c r="DD755">
        <v>10</v>
      </c>
      <c r="DE755">
        <v>1</v>
      </c>
      <c r="DF755">
        <v>0</v>
      </c>
      <c r="DG755">
        <v>10</v>
      </c>
      <c r="DH755">
        <v>0</v>
      </c>
      <c r="DI755">
        <v>5</v>
      </c>
      <c r="DJ755">
        <v>5</v>
      </c>
      <c r="DK755">
        <v>5</v>
      </c>
      <c r="DL755">
        <v>5</v>
      </c>
      <c r="DM755">
        <v>0</v>
      </c>
      <c r="DN755">
        <v>5</v>
      </c>
      <c r="DO755">
        <v>2</v>
      </c>
      <c r="DP755">
        <v>5</v>
      </c>
      <c r="DQ755">
        <v>0</v>
      </c>
      <c r="DR755">
        <v>5</v>
      </c>
      <c r="DS755">
        <v>10</v>
      </c>
      <c r="DT755">
        <v>0</v>
      </c>
      <c r="DU755">
        <v>0</v>
      </c>
      <c r="DV755">
        <v>0</v>
      </c>
      <c r="DW755">
        <v>0</v>
      </c>
      <c r="DX755">
        <v>0</v>
      </c>
      <c r="DY755">
        <v>0</v>
      </c>
      <c r="DZ755">
        <v>0</v>
      </c>
      <c r="EA755">
        <v>0</v>
      </c>
      <c r="EB755">
        <v>5</v>
      </c>
      <c r="EC755">
        <v>0</v>
      </c>
      <c r="ED755">
        <v>196</v>
      </c>
      <c r="EE755">
        <v>79</v>
      </c>
      <c r="EF755">
        <v>0.40306121110916099</v>
      </c>
      <c r="EG755" t="s">
        <v>170</v>
      </c>
      <c r="EH755">
        <v>23461</v>
      </c>
      <c r="EI755" t="s">
        <v>269</v>
      </c>
      <c r="EJ755" t="s">
        <v>165</v>
      </c>
    </row>
    <row r="756" spans="1:140" ht="15" hidden="1" x14ac:dyDescent="0.25">
      <c r="A756" t="s">
        <v>909</v>
      </c>
      <c r="B756" t="s">
        <v>266</v>
      </c>
      <c r="D756" t="s">
        <v>263</v>
      </c>
      <c r="E756">
        <v>45348</v>
      </c>
      <c r="F756">
        <v>24333</v>
      </c>
      <c r="G756" t="s">
        <v>169</v>
      </c>
      <c r="H756" t="s">
        <v>133</v>
      </c>
      <c r="I756" t="s">
        <v>166</v>
      </c>
      <c r="J756" t="s">
        <v>270</v>
      </c>
      <c r="K756">
        <v>0.2</v>
      </c>
      <c r="L756" t="s">
        <v>197</v>
      </c>
      <c r="P756" t="s">
        <v>137</v>
      </c>
      <c r="S756">
        <v>25422127</v>
      </c>
      <c r="U756" t="s">
        <v>271</v>
      </c>
      <c r="V756">
        <v>2015</v>
      </c>
      <c r="W756" t="s">
        <v>139</v>
      </c>
      <c r="X756">
        <v>2747</v>
      </c>
      <c r="Y756">
        <v>50371</v>
      </c>
      <c r="AA756">
        <v>364.06201171875</v>
      </c>
      <c r="AB756" t="s">
        <v>137</v>
      </c>
      <c r="AD756" t="s">
        <v>272</v>
      </c>
      <c r="AE756">
        <v>364.06201171875</v>
      </c>
      <c r="AF756" t="s">
        <v>141</v>
      </c>
      <c r="AG756">
        <v>9</v>
      </c>
      <c r="AH756" t="s">
        <v>163</v>
      </c>
      <c r="AI756">
        <v>6</v>
      </c>
      <c r="AJ756" t="s">
        <v>170</v>
      </c>
      <c r="AM756" t="s">
        <v>137</v>
      </c>
      <c r="AN756" t="s">
        <v>273</v>
      </c>
      <c r="AO756" t="s">
        <v>137</v>
      </c>
      <c r="AP756" t="s">
        <v>274</v>
      </c>
      <c r="AQ756" t="s">
        <v>145</v>
      </c>
      <c r="AR756" t="s">
        <v>137</v>
      </c>
      <c r="AS756" t="s">
        <v>168</v>
      </c>
      <c r="AT756" t="s">
        <v>137</v>
      </c>
      <c r="AW756" t="s">
        <v>275</v>
      </c>
      <c r="AX756" t="s">
        <v>148</v>
      </c>
      <c r="AY756">
        <v>2.5000000372528999E-2</v>
      </c>
      <c r="AZ756" t="s">
        <v>149</v>
      </c>
      <c r="BA756">
        <v>0.313</v>
      </c>
      <c r="BB756" t="s">
        <v>276</v>
      </c>
      <c r="BD756">
        <v>1.1395099863875699E-4</v>
      </c>
      <c r="BE756" t="s">
        <v>151</v>
      </c>
      <c r="BF756" t="s">
        <v>277</v>
      </c>
      <c r="BG756" t="s">
        <v>204</v>
      </c>
      <c r="BH756" t="s">
        <v>166</v>
      </c>
      <c r="BJ756">
        <v>1</v>
      </c>
      <c r="BK756">
        <v>1</v>
      </c>
      <c r="BL756">
        <v>24</v>
      </c>
      <c r="BM756" t="s">
        <v>152</v>
      </c>
      <c r="BN756">
        <v>24</v>
      </c>
      <c r="BP756">
        <v>1</v>
      </c>
      <c r="BQ756">
        <v>10</v>
      </c>
      <c r="BR756" t="s">
        <v>153</v>
      </c>
      <c r="BS756">
        <v>10</v>
      </c>
      <c r="BT756" t="s">
        <v>154</v>
      </c>
      <c r="BU756">
        <v>1</v>
      </c>
      <c r="BV756" t="s">
        <v>155</v>
      </c>
      <c r="BW756">
        <v>1</v>
      </c>
      <c r="BX756" t="s">
        <v>133</v>
      </c>
      <c r="BY756">
        <v>1</v>
      </c>
      <c r="BZ756" t="s">
        <v>278</v>
      </c>
      <c r="CA756">
        <v>0.211122685</v>
      </c>
      <c r="CC756">
        <v>1</v>
      </c>
      <c r="CD756">
        <v>1</v>
      </c>
      <c r="CE756" t="s">
        <v>158</v>
      </c>
      <c r="CG756" t="s">
        <v>176</v>
      </c>
      <c r="CI756" t="s">
        <v>137</v>
      </c>
      <c r="CM756" t="s">
        <v>279</v>
      </c>
      <c r="CN756">
        <v>0</v>
      </c>
      <c r="CO756">
        <v>0</v>
      </c>
      <c r="CP756">
        <v>0</v>
      </c>
      <c r="CQ756">
        <v>1</v>
      </c>
      <c r="CR756">
        <v>1</v>
      </c>
      <c r="CS756">
        <v>1</v>
      </c>
      <c r="CT756">
        <v>0</v>
      </c>
      <c r="CU756" t="s">
        <v>162</v>
      </c>
      <c r="CW756">
        <v>0</v>
      </c>
      <c r="CX756">
        <v>0</v>
      </c>
      <c r="CZ756">
        <v>5</v>
      </c>
      <c r="DA756">
        <v>10</v>
      </c>
      <c r="DB756">
        <v>6</v>
      </c>
      <c r="DC756">
        <v>1</v>
      </c>
      <c r="DD756">
        <v>10</v>
      </c>
      <c r="DE756">
        <v>5</v>
      </c>
      <c r="DF756">
        <v>3</v>
      </c>
      <c r="DG756">
        <v>5</v>
      </c>
      <c r="DH756">
        <v>5</v>
      </c>
      <c r="DI756">
        <v>5</v>
      </c>
      <c r="DJ756">
        <v>5</v>
      </c>
      <c r="DK756">
        <v>5</v>
      </c>
      <c r="DL756">
        <v>5</v>
      </c>
      <c r="DM756">
        <v>5</v>
      </c>
      <c r="DN756">
        <v>5</v>
      </c>
      <c r="DO756">
        <v>2</v>
      </c>
      <c r="DP756">
        <v>5</v>
      </c>
      <c r="DQ756">
        <v>0</v>
      </c>
      <c r="DR756">
        <v>0</v>
      </c>
      <c r="DS756">
        <v>0</v>
      </c>
      <c r="DT756">
        <v>3</v>
      </c>
      <c r="DU756">
        <v>0</v>
      </c>
      <c r="DV756">
        <v>0</v>
      </c>
      <c r="DW756">
        <v>0</v>
      </c>
      <c r="DX756">
        <v>5</v>
      </c>
      <c r="DY756">
        <v>2</v>
      </c>
      <c r="DZ756">
        <v>10</v>
      </c>
      <c r="EA756">
        <v>0</v>
      </c>
      <c r="EB756">
        <v>5</v>
      </c>
      <c r="EC756">
        <v>0</v>
      </c>
      <c r="ED756">
        <v>181</v>
      </c>
      <c r="EE756">
        <v>112</v>
      </c>
      <c r="EF756">
        <v>0.61878454685211204</v>
      </c>
      <c r="EG756" t="s">
        <v>163</v>
      </c>
      <c r="EH756">
        <v>24333</v>
      </c>
      <c r="EI756" t="s">
        <v>280</v>
      </c>
      <c r="EJ756" t="s">
        <v>165</v>
      </c>
    </row>
    <row r="757" spans="1:140" ht="15" hidden="1" x14ac:dyDescent="0.25">
      <c r="A757" t="s">
        <v>752</v>
      </c>
      <c r="B757" t="s">
        <v>753</v>
      </c>
      <c r="D757" t="s">
        <v>263</v>
      </c>
      <c r="E757">
        <v>45348</v>
      </c>
      <c r="F757">
        <v>25906</v>
      </c>
      <c r="G757" t="s">
        <v>538</v>
      </c>
      <c r="H757" t="s">
        <v>133</v>
      </c>
      <c r="I757" t="s">
        <v>166</v>
      </c>
      <c r="J757" t="s">
        <v>135</v>
      </c>
      <c r="K757">
        <v>0.255</v>
      </c>
      <c r="L757" t="s">
        <v>136</v>
      </c>
      <c r="S757">
        <v>19059455</v>
      </c>
      <c r="U757" t="s">
        <v>544</v>
      </c>
      <c r="V757">
        <v>2009</v>
      </c>
      <c r="W757" t="s">
        <v>290</v>
      </c>
      <c r="X757">
        <v>4320</v>
      </c>
      <c r="Y757">
        <v>100405</v>
      </c>
      <c r="AA757">
        <v>300.10000610351602</v>
      </c>
      <c r="AB757" t="s">
        <v>174</v>
      </c>
      <c r="AD757" t="s">
        <v>770</v>
      </c>
      <c r="AF757" t="s">
        <v>141</v>
      </c>
      <c r="AG757">
        <v>3</v>
      </c>
      <c r="AH757" t="s">
        <v>142</v>
      </c>
      <c r="AI757">
        <v>11</v>
      </c>
      <c r="AJ757" t="s">
        <v>163</v>
      </c>
      <c r="AK757">
        <v>98.199996948242202</v>
      </c>
      <c r="AM757" t="s">
        <v>137</v>
      </c>
      <c r="AN757" t="s">
        <v>539</v>
      </c>
      <c r="AO757" t="s">
        <v>137</v>
      </c>
      <c r="AQ757" t="s">
        <v>203</v>
      </c>
      <c r="AR757" t="s">
        <v>204</v>
      </c>
      <c r="AS757" t="s">
        <v>146</v>
      </c>
      <c r="AT757" t="s">
        <v>137</v>
      </c>
      <c r="AU757" t="s">
        <v>293</v>
      </c>
      <c r="AV757" t="s">
        <v>776</v>
      </c>
      <c r="AX757" t="s">
        <v>158</v>
      </c>
      <c r="AZ757" t="s">
        <v>185</v>
      </c>
      <c r="BA757">
        <v>10</v>
      </c>
      <c r="BB757" t="s">
        <v>296</v>
      </c>
      <c r="BD757">
        <v>10</v>
      </c>
      <c r="BE757" t="s">
        <v>296</v>
      </c>
      <c r="BG757" t="s">
        <v>137</v>
      </c>
      <c r="BH757" t="s">
        <v>166</v>
      </c>
      <c r="BJ757">
        <v>1</v>
      </c>
      <c r="BK757">
        <v>1</v>
      </c>
      <c r="BL757">
        <v>14</v>
      </c>
      <c r="BM757" t="s">
        <v>187</v>
      </c>
      <c r="BN757">
        <v>336</v>
      </c>
      <c r="BP757">
        <v>1</v>
      </c>
      <c r="BQ757">
        <v>2</v>
      </c>
      <c r="BR757" t="s">
        <v>153</v>
      </c>
      <c r="BS757">
        <v>2</v>
      </c>
      <c r="BT757" t="s">
        <v>153</v>
      </c>
      <c r="BU757">
        <v>1</v>
      </c>
      <c r="BV757" t="s">
        <v>155</v>
      </c>
      <c r="BW757">
        <v>1</v>
      </c>
      <c r="BX757" t="s">
        <v>133</v>
      </c>
      <c r="BY757">
        <v>1</v>
      </c>
      <c r="BZ757" t="s">
        <v>167</v>
      </c>
      <c r="CA757" t="s">
        <v>373</v>
      </c>
      <c r="CC757">
        <v>1</v>
      </c>
      <c r="CD757">
        <v>1</v>
      </c>
      <c r="CE757" t="s">
        <v>158</v>
      </c>
      <c r="CG757" t="s">
        <v>777</v>
      </c>
      <c r="CI757" t="s">
        <v>137</v>
      </c>
      <c r="CJ757" t="s">
        <v>137</v>
      </c>
      <c r="CM757" t="s">
        <v>279</v>
      </c>
      <c r="CN757">
        <v>0</v>
      </c>
      <c r="CO757">
        <v>0</v>
      </c>
      <c r="CP757">
        <v>0</v>
      </c>
      <c r="CQ757">
        <v>0</v>
      </c>
      <c r="CR757">
        <v>0</v>
      </c>
      <c r="CS757">
        <v>1</v>
      </c>
      <c r="CT757">
        <v>0</v>
      </c>
      <c r="CU757" t="s">
        <v>162</v>
      </c>
      <c r="CV757" t="s">
        <v>607</v>
      </c>
      <c r="CW757">
        <v>0</v>
      </c>
      <c r="CX757">
        <v>0</v>
      </c>
      <c r="CZ757">
        <v>5</v>
      </c>
      <c r="DA757">
        <v>5</v>
      </c>
      <c r="DB757">
        <v>10</v>
      </c>
      <c r="DC757">
        <v>3</v>
      </c>
      <c r="DD757">
        <v>10</v>
      </c>
      <c r="DE757">
        <v>3</v>
      </c>
      <c r="DF757">
        <v>0</v>
      </c>
      <c r="DG757">
        <v>10</v>
      </c>
      <c r="DH757">
        <v>5</v>
      </c>
      <c r="DI757">
        <v>5</v>
      </c>
      <c r="DJ757">
        <v>5</v>
      </c>
      <c r="DK757">
        <v>5</v>
      </c>
      <c r="DL757">
        <v>5</v>
      </c>
      <c r="DM757">
        <v>5</v>
      </c>
      <c r="DN757">
        <v>5</v>
      </c>
      <c r="DO757">
        <v>2</v>
      </c>
      <c r="DP757">
        <v>5</v>
      </c>
      <c r="DQ757">
        <v>10</v>
      </c>
      <c r="DR757">
        <v>0</v>
      </c>
      <c r="DS757">
        <v>0</v>
      </c>
      <c r="DT757">
        <v>3</v>
      </c>
      <c r="DU757">
        <v>0</v>
      </c>
      <c r="DV757">
        <v>0</v>
      </c>
      <c r="DW757">
        <v>0</v>
      </c>
      <c r="DX757">
        <v>0</v>
      </c>
      <c r="DY757">
        <v>0</v>
      </c>
      <c r="DZ757">
        <v>10</v>
      </c>
      <c r="EA757">
        <v>0</v>
      </c>
      <c r="EB757">
        <v>5</v>
      </c>
      <c r="EC757">
        <v>0</v>
      </c>
      <c r="ED757">
        <v>181</v>
      </c>
      <c r="EE757">
        <v>116</v>
      </c>
      <c r="EF757">
        <v>0.64088398218154896</v>
      </c>
      <c r="EG757" t="s">
        <v>163</v>
      </c>
      <c r="EH757">
        <v>25906</v>
      </c>
      <c r="EI757" t="s">
        <v>772</v>
      </c>
      <c r="EJ757" t="s">
        <v>302</v>
      </c>
    </row>
    <row r="758" spans="1:140" ht="15" hidden="1" x14ac:dyDescent="0.25">
      <c r="A758" t="s">
        <v>909</v>
      </c>
      <c r="B758" t="s">
        <v>266</v>
      </c>
      <c r="D758" t="s">
        <v>263</v>
      </c>
      <c r="E758">
        <v>45348</v>
      </c>
      <c r="F758">
        <v>24333</v>
      </c>
      <c r="G758" t="s">
        <v>169</v>
      </c>
      <c r="H758" t="s">
        <v>133</v>
      </c>
      <c r="I758" t="s">
        <v>166</v>
      </c>
      <c r="J758" t="s">
        <v>281</v>
      </c>
      <c r="K758">
        <v>2.9129999999999998E-4</v>
      </c>
      <c r="L758" t="s">
        <v>251</v>
      </c>
      <c r="P758" t="s">
        <v>282</v>
      </c>
      <c r="S758">
        <v>25422127</v>
      </c>
      <c r="U758" t="s">
        <v>271</v>
      </c>
      <c r="V758">
        <v>2015</v>
      </c>
      <c r="W758" t="s">
        <v>139</v>
      </c>
      <c r="X758">
        <v>2747</v>
      </c>
      <c r="Y758">
        <v>50371</v>
      </c>
      <c r="AA758">
        <v>364.06201171875</v>
      </c>
      <c r="AB758" t="s">
        <v>137</v>
      </c>
      <c r="AD758" t="s">
        <v>272</v>
      </c>
      <c r="AE758">
        <v>364.06201171875</v>
      </c>
      <c r="AF758" t="s">
        <v>141</v>
      </c>
      <c r="AG758">
        <v>9</v>
      </c>
      <c r="AH758" t="s">
        <v>163</v>
      </c>
      <c r="AI758">
        <v>6</v>
      </c>
      <c r="AJ758" t="s">
        <v>170</v>
      </c>
      <c r="AM758" t="s">
        <v>137</v>
      </c>
      <c r="AN758" t="s">
        <v>273</v>
      </c>
      <c r="AO758" t="s">
        <v>137</v>
      </c>
      <c r="AP758" t="s">
        <v>274</v>
      </c>
      <c r="AQ758" t="s">
        <v>145</v>
      </c>
      <c r="AR758" t="s">
        <v>137</v>
      </c>
      <c r="AS758" t="s">
        <v>168</v>
      </c>
      <c r="AT758" t="s">
        <v>137</v>
      </c>
      <c r="AW758" t="s">
        <v>275</v>
      </c>
      <c r="AX758" t="s">
        <v>148</v>
      </c>
      <c r="AY758">
        <v>2.5000000372528999E-2</v>
      </c>
      <c r="AZ758" t="s">
        <v>149</v>
      </c>
      <c r="BA758">
        <v>0.313</v>
      </c>
      <c r="BB758" t="s">
        <v>276</v>
      </c>
      <c r="BD758">
        <v>1.1395099863875699E-4</v>
      </c>
      <c r="BE758" t="s">
        <v>151</v>
      </c>
      <c r="BF758" t="s">
        <v>277</v>
      </c>
      <c r="BG758" t="s">
        <v>204</v>
      </c>
      <c r="BH758" t="s">
        <v>166</v>
      </c>
      <c r="BJ758">
        <v>1</v>
      </c>
      <c r="BK758">
        <v>1</v>
      </c>
      <c r="BL758">
        <v>24</v>
      </c>
      <c r="BM758" t="s">
        <v>152</v>
      </c>
      <c r="BN758">
        <v>24</v>
      </c>
      <c r="BP758">
        <v>1</v>
      </c>
      <c r="BQ758">
        <v>10</v>
      </c>
      <c r="BR758" t="s">
        <v>153</v>
      </c>
      <c r="BS758">
        <v>10</v>
      </c>
      <c r="BT758" t="s">
        <v>154</v>
      </c>
      <c r="BU758">
        <v>1</v>
      </c>
      <c r="BV758" t="s">
        <v>155</v>
      </c>
      <c r="BW758">
        <v>1</v>
      </c>
      <c r="BX758" t="s">
        <v>133</v>
      </c>
      <c r="BY758">
        <v>1</v>
      </c>
      <c r="BZ758" t="s">
        <v>278</v>
      </c>
      <c r="CA758">
        <v>0.211122685</v>
      </c>
      <c r="CC758">
        <v>1</v>
      </c>
      <c r="CD758">
        <v>1</v>
      </c>
      <c r="CE758" t="s">
        <v>158</v>
      </c>
      <c r="CG758" t="s">
        <v>176</v>
      </c>
      <c r="CI758" t="s">
        <v>137</v>
      </c>
      <c r="CM758" t="s">
        <v>279</v>
      </c>
      <c r="CN758">
        <v>0</v>
      </c>
      <c r="CO758">
        <v>0</v>
      </c>
      <c r="CP758">
        <v>0</v>
      </c>
      <c r="CQ758">
        <v>1</v>
      </c>
      <c r="CR758">
        <v>1</v>
      </c>
      <c r="CS758">
        <v>1</v>
      </c>
      <c r="CT758">
        <v>0</v>
      </c>
      <c r="CU758" t="s">
        <v>162</v>
      </c>
      <c r="CW758">
        <v>0</v>
      </c>
      <c r="CX758">
        <v>0</v>
      </c>
      <c r="CZ758">
        <v>5</v>
      </c>
      <c r="DA758">
        <v>10</v>
      </c>
      <c r="DB758">
        <v>6</v>
      </c>
      <c r="DC758">
        <v>1</v>
      </c>
      <c r="DD758">
        <v>10</v>
      </c>
      <c r="DE758">
        <v>5</v>
      </c>
      <c r="DF758">
        <v>3</v>
      </c>
      <c r="DG758">
        <v>5</v>
      </c>
      <c r="DH758">
        <v>5</v>
      </c>
      <c r="DI758">
        <v>5</v>
      </c>
      <c r="DJ758">
        <v>5</v>
      </c>
      <c r="DK758">
        <v>5</v>
      </c>
      <c r="DL758">
        <v>5</v>
      </c>
      <c r="DM758">
        <v>5</v>
      </c>
      <c r="DN758">
        <v>5</v>
      </c>
      <c r="DO758">
        <v>2</v>
      </c>
      <c r="DP758">
        <v>5</v>
      </c>
      <c r="DQ758">
        <v>0</v>
      </c>
      <c r="DR758">
        <v>0</v>
      </c>
      <c r="DS758">
        <v>0</v>
      </c>
      <c r="DT758">
        <v>3</v>
      </c>
      <c r="DU758">
        <v>0</v>
      </c>
      <c r="DV758">
        <v>0</v>
      </c>
      <c r="DW758">
        <v>0</v>
      </c>
      <c r="DX758">
        <v>5</v>
      </c>
      <c r="DY758">
        <v>2</v>
      </c>
      <c r="DZ758">
        <v>10</v>
      </c>
      <c r="EA758">
        <v>0</v>
      </c>
      <c r="EB758">
        <v>5</v>
      </c>
      <c r="EC758">
        <v>0</v>
      </c>
      <c r="ED758">
        <v>181</v>
      </c>
      <c r="EE758">
        <v>112</v>
      </c>
      <c r="EF758">
        <v>0.61878454685211204</v>
      </c>
      <c r="EG758" t="s">
        <v>163</v>
      </c>
      <c r="EH758">
        <v>24333</v>
      </c>
      <c r="EI758" t="s">
        <v>280</v>
      </c>
      <c r="EJ758" t="s">
        <v>165</v>
      </c>
    </row>
    <row r="759" spans="1:140" ht="15" hidden="1" x14ac:dyDescent="0.25">
      <c r="A759" t="s">
        <v>909</v>
      </c>
      <c r="B759" t="s">
        <v>266</v>
      </c>
      <c r="D759" t="s">
        <v>263</v>
      </c>
      <c r="E759">
        <v>45348</v>
      </c>
      <c r="F759">
        <v>24333</v>
      </c>
      <c r="G759" t="s">
        <v>169</v>
      </c>
      <c r="H759" t="s">
        <v>133</v>
      </c>
      <c r="I759" t="s">
        <v>166</v>
      </c>
      <c r="J759" t="s">
        <v>283</v>
      </c>
      <c r="K759">
        <v>1.59</v>
      </c>
      <c r="L759" t="s">
        <v>197</v>
      </c>
      <c r="P759" t="s">
        <v>137</v>
      </c>
      <c r="S759">
        <v>25422127</v>
      </c>
      <c r="U759" t="s">
        <v>271</v>
      </c>
      <c r="V759">
        <v>2015</v>
      </c>
      <c r="W759" t="s">
        <v>139</v>
      </c>
      <c r="X759">
        <v>2747</v>
      </c>
      <c r="Y759">
        <v>50371</v>
      </c>
      <c r="AA759">
        <v>364.06201171875</v>
      </c>
      <c r="AB759" t="s">
        <v>137</v>
      </c>
      <c r="AD759" t="s">
        <v>272</v>
      </c>
      <c r="AE759">
        <v>364.06201171875</v>
      </c>
      <c r="AF759" t="s">
        <v>141</v>
      </c>
      <c r="AG759">
        <v>9</v>
      </c>
      <c r="AH759" t="s">
        <v>163</v>
      </c>
      <c r="AI759">
        <v>6</v>
      </c>
      <c r="AJ759" t="s">
        <v>170</v>
      </c>
      <c r="AM759" t="s">
        <v>137</v>
      </c>
      <c r="AN759" t="s">
        <v>273</v>
      </c>
      <c r="AO759" t="s">
        <v>137</v>
      </c>
      <c r="AP759" t="s">
        <v>274</v>
      </c>
      <c r="AQ759" t="s">
        <v>145</v>
      </c>
      <c r="AR759" t="s">
        <v>137</v>
      </c>
      <c r="AS759" t="s">
        <v>168</v>
      </c>
      <c r="AT759" t="s">
        <v>137</v>
      </c>
      <c r="AW759" t="s">
        <v>275</v>
      </c>
      <c r="AX759" t="s">
        <v>148</v>
      </c>
      <c r="AY759">
        <v>2.5000000372528999E-2</v>
      </c>
      <c r="AZ759" t="s">
        <v>149</v>
      </c>
      <c r="BA759">
        <v>0.313</v>
      </c>
      <c r="BB759" t="s">
        <v>276</v>
      </c>
      <c r="BD759">
        <v>1.1395099863875699E-4</v>
      </c>
      <c r="BE759" t="s">
        <v>151</v>
      </c>
      <c r="BF759" t="s">
        <v>277</v>
      </c>
      <c r="BG759" t="s">
        <v>204</v>
      </c>
      <c r="BH759" t="s">
        <v>166</v>
      </c>
      <c r="BJ759">
        <v>1</v>
      </c>
      <c r="BK759">
        <v>1</v>
      </c>
      <c r="BL759">
        <v>24</v>
      </c>
      <c r="BM759" t="s">
        <v>152</v>
      </c>
      <c r="BN759">
        <v>24</v>
      </c>
      <c r="BP759">
        <v>1</v>
      </c>
      <c r="BQ759">
        <v>10</v>
      </c>
      <c r="BR759" t="s">
        <v>153</v>
      </c>
      <c r="BS759">
        <v>10</v>
      </c>
      <c r="BT759" t="s">
        <v>154</v>
      </c>
      <c r="BU759">
        <v>1</v>
      </c>
      <c r="BV759" t="s">
        <v>155</v>
      </c>
      <c r="BW759">
        <v>1</v>
      </c>
      <c r="BX759" t="s">
        <v>133</v>
      </c>
      <c r="BY759">
        <v>1</v>
      </c>
      <c r="BZ759" t="s">
        <v>278</v>
      </c>
      <c r="CA759">
        <v>0.211122685</v>
      </c>
      <c r="CC759">
        <v>1</v>
      </c>
      <c r="CD759">
        <v>1</v>
      </c>
      <c r="CE759" t="s">
        <v>158</v>
      </c>
      <c r="CG759" t="s">
        <v>176</v>
      </c>
      <c r="CI759" t="s">
        <v>137</v>
      </c>
      <c r="CM759" t="s">
        <v>279</v>
      </c>
      <c r="CN759">
        <v>0</v>
      </c>
      <c r="CO759">
        <v>0</v>
      </c>
      <c r="CP759">
        <v>0</v>
      </c>
      <c r="CQ759">
        <v>1</v>
      </c>
      <c r="CR759">
        <v>1</v>
      </c>
      <c r="CS759">
        <v>1</v>
      </c>
      <c r="CT759">
        <v>0</v>
      </c>
      <c r="CU759" t="s">
        <v>162</v>
      </c>
      <c r="CW759">
        <v>0</v>
      </c>
      <c r="CX759">
        <v>0</v>
      </c>
      <c r="CZ759">
        <v>5</v>
      </c>
      <c r="DA759">
        <v>10</v>
      </c>
      <c r="DB759">
        <v>6</v>
      </c>
      <c r="DC759">
        <v>1</v>
      </c>
      <c r="DD759">
        <v>10</v>
      </c>
      <c r="DE759">
        <v>5</v>
      </c>
      <c r="DF759">
        <v>3</v>
      </c>
      <c r="DG759">
        <v>5</v>
      </c>
      <c r="DH759">
        <v>5</v>
      </c>
      <c r="DI759">
        <v>5</v>
      </c>
      <c r="DJ759">
        <v>5</v>
      </c>
      <c r="DK759">
        <v>5</v>
      </c>
      <c r="DL759">
        <v>5</v>
      </c>
      <c r="DM759">
        <v>5</v>
      </c>
      <c r="DN759">
        <v>5</v>
      </c>
      <c r="DO759">
        <v>2</v>
      </c>
      <c r="DP759">
        <v>5</v>
      </c>
      <c r="DQ759">
        <v>0</v>
      </c>
      <c r="DR759">
        <v>0</v>
      </c>
      <c r="DS759">
        <v>0</v>
      </c>
      <c r="DT759">
        <v>3</v>
      </c>
      <c r="DU759">
        <v>0</v>
      </c>
      <c r="DV759">
        <v>0</v>
      </c>
      <c r="DW759">
        <v>0</v>
      </c>
      <c r="DX759">
        <v>5</v>
      </c>
      <c r="DY759">
        <v>2</v>
      </c>
      <c r="DZ759">
        <v>10</v>
      </c>
      <c r="EA759">
        <v>0</v>
      </c>
      <c r="EB759">
        <v>5</v>
      </c>
      <c r="EC759">
        <v>0</v>
      </c>
      <c r="ED759">
        <v>181</v>
      </c>
      <c r="EE759">
        <v>112</v>
      </c>
      <c r="EF759">
        <v>0.61878454685211204</v>
      </c>
      <c r="EG759" t="s">
        <v>163</v>
      </c>
      <c r="EH759">
        <v>24333</v>
      </c>
      <c r="EI759" t="s">
        <v>280</v>
      </c>
      <c r="EJ759" t="s">
        <v>165</v>
      </c>
    </row>
    <row r="760" spans="1:140" ht="15" hidden="1" x14ac:dyDescent="0.25">
      <c r="A760" t="s">
        <v>909</v>
      </c>
      <c r="B760" t="s">
        <v>266</v>
      </c>
      <c r="D760" t="s">
        <v>263</v>
      </c>
      <c r="E760">
        <v>45348</v>
      </c>
      <c r="F760">
        <v>24333</v>
      </c>
      <c r="G760" t="s">
        <v>169</v>
      </c>
      <c r="H760" t="s">
        <v>133</v>
      </c>
      <c r="I760" t="s">
        <v>166</v>
      </c>
      <c r="J760" t="s">
        <v>146</v>
      </c>
      <c r="K760">
        <v>100</v>
      </c>
      <c r="L760" t="s">
        <v>247</v>
      </c>
      <c r="P760" t="s">
        <v>248</v>
      </c>
      <c r="S760">
        <v>25422127</v>
      </c>
      <c r="U760" t="s">
        <v>271</v>
      </c>
      <c r="V760">
        <v>2015</v>
      </c>
      <c r="W760" t="s">
        <v>139</v>
      </c>
      <c r="X760">
        <v>2747</v>
      </c>
      <c r="Y760">
        <v>50371</v>
      </c>
      <c r="AA760">
        <v>364.06201171875</v>
      </c>
      <c r="AB760" t="s">
        <v>137</v>
      </c>
      <c r="AD760" t="s">
        <v>272</v>
      </c>
      <c r="AE760">
        <v>364.06201171875</v>
      </c>
      <c r="AF760" t="s">
        <v>141</v>
      </c>
      <c r="AG760">
        <v>9</v>
      </c>
      <c r="AH760" t="s">
        <v>163</v>
      </c>
      <c r="AI760">
        <v>6</v>
      </c>
      <c r="AJ760" t="s">
        <v>170</v>
      </c>
      <c r="AM760" t="s">
        <v>137</v>
      </c>
      <c r="AN760" t="s">
        <v>273</v>
      </c>
      <c r="AO760" t="s">
        <v>137</v>
      </c>
      <c r="AP760" t="s">
        <v>274</v>
      </c>
      <c r="AQ760" t="s">
        <v>145</v>
      </c>
      <c r="AR760" t="s">
        <v>137</v>
      </c>
      <c r="AS760" t="s">
        <v>168</v>
      </c>
      <c r="AT760" t="s">
        <v>137</v>
      </c>
      <c r="AW760" t="s">
        <v>275</v>
      </c>
      <c r="AX760" t="s">
        <v>148</v>
      </c>
      <c r="AY760">
        <v>2.5000000372528999E-2</v>
      </c>
      <c r="AZ760" t="s">
        <v>149</v>
      </c>
      <c r="BA760">
        <v>0.313</v>
      </c>
      <c r="BB760" t="s">
        <v>276</v>
      </c>
      <c r="BD760">
        <v>1.1395099863875699E-4</v>
      </c>
      <c r="BE760" t="s">
        <v>151</v>
      </c>
      <c r="BF760" t="s">
        <v>277</v>
      </c>
      <c r="BG760" t="s">
        <v>204</v>
      </c>
      <c r="BH760" t="s">
        <v>166</v>
      </c>
      <c r="BJ760">
        <v>1</v>
      </c>
      <c r="BK760">
        <v>1</v>
      </c>
      <c r="BL760">
        <v>24</v>
      </c>
      <c r="BM760" t="s">
        <v>152</v>
      </c>
      <c r="BN760">
        <v>24</v>
      </c>
      <c r="BP760">
        <v>1</v>
      </c>
      <c r="BQ760">
        <v>10</v>
      </c>
      <c r="BR760" t="s">
        <v>153</v>
      </c>
      <c r="BS760">
        <v>10</v>
      </c>
      <c r="BT760" t="s">
        <v>154</v>
      </c>
      <c r="BU760">
        <v>1</v>
      </c>
      <c r="BV760" t="s">
        <v>155</v>
      </c>
      <c r="BW760">
        <v>1</v>
      </c>
      <c r="BX760" t="s">
        <v>133</v>
      </c>
      <c r="BY760">
        <v>1</v>
      </c>
      <c r="BZ760" t="s">
        <v>278</v>
      </c>
      <c r="CA760">
        <v>0.211122685</v>
      </c>
      <c r="CC760">
        <v>1</v>
      </c>
      <c r="CD760">
        <v>1</v>
      </c>
      <c r="CE760" t="s">
        <v>158</v>
      </c>
      <c r="CG760" t="s">
        <v>176</v>
      </c>
      <c r="CI760" t="s">
        <v>137</v>
      </c>
      <c r="CM760" t="s">
        <v>279</v>
      </c>
      <c r="CN760">
        <v>0</v>
      </c>
      <c r="CO760">
        <v>0</v>
      </c>
      <c r="CP760">
        <v>0</v>
      </c>
      <c r="CQ760">
        <v>1</v>
      </c>
      <c r="CR760">
        <v>1</v>
      </c>
      <c r="CS760">
        <v>1</v>
      </c>
      <c r="CT760">
        <v>0</v>
      </c>
      <c r="CU760" t="s">
        <v>162</v>
      </c>
      <c r="CW760">
        <v>0</v>
      </c>
      <c r="CX760">
        <v>0</v>
      </c>
      <c r="CZ760">
        <v>5</v>
      </c>
      <c r="DA760">
        <v>10</v>
      </c>
      <c r="DB760">
        <v>6</v>
      </c>
      <c r="DC760">
        <v>1</v>
      </c>
      <c r="DD760">
        <v>10</v>
      </c>
      <c r="DE760">
        <v>5</v>
      </c>
      <c r="DF760">
        <v>3</v>
      </c>
      <c r="DG760">
        <v>5</v>
      </c>
      <c r="DH760">
        <v>5</v>
      </c>
      <c r="DI760">
        <v>5</v>
      </c>
      <c r="DJ760">
        <v>5</v>
      </c>
      <c r="DK760">
        <v>5</v>
      </c>
      <c r="DL760">
        <v>5</v>
      </c>
      <c r="DM760">
        <v>5</v>
      </c>
      <c r="DN760">
        <v>5</v>
      </c>
      <c r="DO760">
        <v>2</v>
      </c>
      <c r="DP760">
        <v>5</v>
      </c>
      <c r="DQ760">
        <v>0</v>
      </c>
      <c r="DR760">
        <v>0</v>
      </c>
      <c r="DS760">
        <v>0</v>
      </c>
      <c r="DT760">
        <v>3</v>
      </c>
      <c r="DU760">
        <v>0</v>
      </c>
      <c r="DV760">
        <v>0</v>
      </c>
      <c r="DW760">
        <v>0</v>
      </c>
      <c r="DX760">
        <v>5</v>
      </c>
      <c r="DY760">
        <v>2</v>
      </c>
      <c r="DZ760">
        <v>10</v>
      </c>
      <c r="EA760">
        <v>0</v>
      </c>
      <c r="EB760">
        <v>5</v>
      </c>
      <c r="EC760">
        <v>0</v>
      </c>
      <c r="ED760">
        <v>181</v>
      </c>
      <c r="EE760">
        <v>112</v>
      </c>
      <c r="EF760">
        <v>0.61878454685211204</v>
      </c>
      <c r="EG760" t="s">
        <v>163</v>
      </c>
      <c r="EH760">
        <v>24333</v>
      </c>
      <c r="EI760" t="s">
        <v>280</v>
      </c>
      <c r="EJ760" t="s">
        <v>165</v>
      </c>
    </row>
    <row r="761" spans="1:140" ht="15" hidden="1" x14ac:dyDescent="0.25">
      <c r="A761" t="s">
        <v>909</v>
      </c>
      <c r="B761" t="s">
        <v>266</v>
      </c>
      <c r="D761" t="s">
        <v>263</v>
      </c>
      <c r="E761">
        <v>45348</v>
      </c>
      <c r="F761">
        <v>24333</v>
      </c>
      <c r="G761" t="s">
        <v>169</v>
      </c>
      <c r="H761" t="s">
        <v>133</v>
      </c>
      <c r="I761" t="s">
        <v>166</v>
      </c>
      <c r="J761" t="s">
        <v>284</v>
      </c>
      <c r="K761">
        <v>8.0820000000000006E-3</v>
      </c>
      <c r="L761" t="s">
        <v>258</v>
      </c>
      <c r="P761" t="s">
        <v>282</v>
      </c>
      <c r="S761">
        <v>25422127</v>
      </c>
      <c r="U761" t="s">
        <v>271</v>
      </c>
      <c r="V761">
        <v>2015</v>
      </c>
      <c r="W761" t="s">
        <v>139</v>
      </c>
      <c r="X761">
        <v>2747</v>
      </c>
      <c r="Y761">
        <v>50371</v>
      </c>
      <c r="AA761">
        <v>364.06201171875</v>
      </c>
      <c r="AB761" t="s">
        <v>137</v>
      </c>
      <c r="AD761" t="s">
        <v>272</v>
      </c>
      <c r="AE761">
        <v>364.06201171875</v>
      </c>
      <c r="AF761" t="s">
        <v>141</v>
      </c>
      <c r="AG761">
        <v>9</v>
      </c>
      <c r="AH761" t="s">
        <v>163</v>
      </c>
      <c r="AI761">
        <v>6</v>
      </c>
      <c r="AJ761" t="s">
        <v>170</v>
      </c>
      <c r="AM761" t="s">
        <v>137</v>
      </c>
      <c r="AN761" t="s">
        <v>273</v>
      </c>
      <c r="AO761" t="s">
        <v>137</v>
      </c>
      <c r="AP761" t="s">
        <v>274</v>
      </c>
      <c r="AQ761" t="s">
        <v>145</v>
      </c>
      <c r="AR761" t="s">
        <v>137</v>
      </c>
      <c r="AS761" t="s">
        <v>168</v>
      </c>
      <c r="AT761" t="s">
        <v>137</v>
      </c>
      <c r="AW761" t="s">
        <v>275</v>
      </c>
      <c r="AX761" t="s">
        <v>148</v>
      </c>
      <c r="AY761">
        <v>2.5000000372528999E-2</v>
      </c>
      <c r="AZ761" t="s">
        <v>149</v>
      </c>
      <c r="BA761">
        <v>0.313</v>
      </c>
      <c r="BB761" t="s">
        <v>276</v>
      </c>
      <c r="BD761">
        <v>1.1395099863875699E-4</v>
      </c>
      <c r="BE761" t="s">
        <v>151</v>
      </c>
      <c r="BF761" t="s">
        <v>277</v>
      </c>
      <c r="BG761" t="s">
        <v>204</v>
      </c>
      <c r="BH761" t="s">
        <v>166</v>
      </c>
      <c r="BJ761">
        <v>1</v>
      </c>
      <c r="BK761">
        <v>1</v>
      </c>
      <c r="BL761">
        <v>24</v>
      </c>
      <c r="BM761" t="s">
        <v>152</v>
      </c>
      <c r="BN761">
        <v>24</v>
      </c>
      <c r="BP761">
        <v>1</v>
      </c>
      <c r="BQ761">
        <v>10</v>
      </c>
      <c r="BR761" t="s">
        <v>153</v>
      </c>
      <c r="BS761">
        <v>10</v>
      </c>
      <c r="BT761" t="s">
        <v>154</v>
      </c>
      <c r="BU761">
        <v>1</v>
      </c>
      <c r="BV761" t="s">
        <v>155</v>
      </c>
      <c r="BW761">
        <v>1</v>
      </c>
      <c r="BX761" t="s">
        <v>133</v>
      </c>
      <c r="BY761">
        <v>1</v>
      </c>
      <c r="BZ761" t="s">
        <v>278</v>
      </c>
      <c r="CA761">
        <v>0.211122685</v>
      </c>
      <c r="CC761">
        <v>1</v>
      </c>
      <c r="CD761">
        <v>1</v>
      </c>
      <c r="CE761" t="s">
        <v>158</v>
      </c>
      <c r="CG761" t="s">
        <v>176</v>
      </c>
      <c r="CI761" t="s">
        <v>137</v>
      </c>
      <c r="CM761" t="s">
        <v>279</v>
      </c>
      <c r="CN761">
        <v>0</v>
      </c>
      <c r="CO761">
        <v>0</v>
      </c>
      <c r="CP761">
        <v>0</v>
      </c>
      <c r="CQ761">
        <v>1</v>
      </c>
      <c r="CR761">
        <v>1</v>
      </c>
      <c r="CS761">
        <v>1</v>
      </c>
      <c r="CT761">
        <v>0</v>
      </c>
      <c r="CU761" t="s">
        <v>162</v>
      </c>
      <c r="CW761">
        <v>0</v>
      </c>
      <c r="CX761">
        <v>0</v>
      </c>
      <c r="CZ761">
        <v>5</v>
      </c>
      <c r="DA761">
        <v>10</v>
      </c>
      <c r="DB761">
        <v>6</v>
      </c>
      <c r="DC761">
        <v>1</v>
      </c>
      <c r="DD761">
        <v>10</v>
      </c>
      <c r="DE761">
        <v>5</v>
      </c>
      <c r="DF761">
        <v>3</v>
      </c>
      <c r="DG761">
        <v>5</v>
      </c>
      <c r="DH761">
        <v>5</v>
      </c>
      <c r="DI761">
        <v>5</v>
      </c>
      <c r="DJ761">
        <v>5</v>
      </c>
      <c r="DK761">
        <v>5</v>
      </c>
      <c r="DL761">
        <v>5</v>
      </c>
      <c r="DM761">
        <v>5</v>
      </c>
      <c r="DN761">
        <v>5</v>
      </c>
      <c r="DO761">
        <v>2</v>
      </c>
      <c r="DP761">
        <v>5</v>
      </c>
      <c r="DQ761">
        <v>0</v>
      </c>
      <c r="DR761">
        <v>0</v>
      </c>
      <c r="DS761">
        <v>0</v>
      </c>
      <c r="DT761">
        <v>3</v>
      </c>
      <c r="DU761">
        <v>0</v>
      </c>
      <c r="DV761">
        <v>0</v>
      </c>
      <c r="DW761">
        <v>0</v>
      </c>
      <c r="DX761">
        <v>5</v>
      </c>
      <c r="DY761">
        <v>2</v>
      </c>
      <c r="DZ761">
        <v>10</v>
      </c>
      <c r="EA761">
        <v>0</v>
      </c>
      <c r="EB761">
        <v>5</v>
      </c>
      <c r="EC761">
        <v>0</v>
      </c>
      <c r="ED761">
        <v>181</v>
      </c>
      <c r="EE761">
        <v>112</v>
      </c>
      <c r="EF761">
        <v>0.61878454685211204</v>
      </c>
      <c r="EG761" t="s">
        <v>163</v>
      </c>
      <c r="EH761">
        <v>24333</v>
      </c>
      <c r="EI761" t="s">
        <v>280</v>
      </c>
      <c r="EJ761" t="s">
        <v>165</v>
      </c>
    </row>
    <row r="762" spans="1:140" ht="15" hidden="1" x14ac:dyDescent="0.25">
      <c r="A762" t="s">
        <v>909</v>
      </c>
      <c r="B762" t="s">
        <v>266</v>
      </c>
      <c r="D762" t="s">
        <v>263</v>
      </c>
      <c r="E762">
        <v>45348</v>
      </c>
      <c r="F762">
        <v>24333</v>
      </c>
      <c r="G762" t="s">
        <v>169</v>
      </c>
      <c r="H762" t="s">
        <v>133</v>
      </c>
      <c r="I762" t="s">
        <v>166</v>
      </c>
      <c r="J762" t="s">
        <v>285</v>
      </c>
      <c r="K762">
        <v>1.3829999999999999E-3</v>
      </c>
      <c r="L762" t="s">
        <v>251</v>
      </c>
      <c r="P762" t="s">
        <v>282</v>
      </c>
      <c r="S762">
        <v>25422127</v>
      </c>
      <c r="U762" t="s">
        <v>271</v>
      </c>
      <c r="V762">
        <v>2015</v>
      </c>
      <c r="W762" t="s">
        <v>139</v>
      </c>
      <c r="X762">
        <v>2747</v>
      </c>
      <c r="Y762">
        <v>50371</v>
      </c>
      <c r="AA762">
        <v>364.06201171875</v>
      </c>
      <c r="AB762" t="s">
        <v>137</v>
      </c>
      <c r="AD762" t="s">
        <v>272</v>
      </c>
      <c r="AE762">
        <v>364.06201171875</v>
      </c>
      <c r="AF762" t="s">
        <v>141</v>
      </c>
      <c r="AG762">
        <v>9</v>
      </c>
      <c r="AH762" t="s">
        <v>163</v>
      </c>
      <c r="AI762">
        <v>6</v>
      </c>
      <c r="AJ762" t="s">
        <v>170</v>
      </c>
      <c r="AM762" t="s">
        <v>137</v>
      </c>
      <c r="AN762" t="s">
        <v>273</v>
      </c>
      <c r="AO762" t="s">
        <v>137</v>
      </c>
      <c r="AP762" t="s">
        <v>274</v>
      </c>
      <c r="AQ762" t="s">
        <v>145</v>
      </c>
      <c r="AR762" t="s">
        <v>137</v>
      </c>
      <c r="AS762" t="s">
        <v>168</v>
      </c>
      <c r="AT762" t="s">
        <v>137</v>
      </c>
      <c r="AW762" t="s">
        <v>275</v>
      </c>
      <c r="AX762" t="s">
        <v>148</v>
      </c>
      <c r="AY762">
        <v>2.5000000372528999E-2</v>
      </c>
      <c r="AZ762" t="s">
        <v>149</v>
      </c>
      <c r="BA762">
        <v>0.313</v>
      </c>
      <c r="BB762" t="s">
        <v>276</v>
      </c>
      <c r="BD762">
        <v>1.1395099863875699E-4</v>
      </c>
      <c r="BE762" t="s">
        <v>151</v>
      </c>
      <c r="BF762" t="s">
        <v>277</v>
      </c>
      <c r="BG762" t="s">
        <v>204</v>
      </c>
      <c r="BH762" t="s">
        <v>166</v>
      </c>
      <c r="BJ762">
        <v>1</v>
      </c>
      <c r="BK762">
        <v>1</v>
      </c>
      <c r="BL762">
        <v>24</v>
      </c>
      <c r="BM762" t="s">
        <v>152</v>
      </c>
      <c r="BN762">
        <v>24</v>
      </c>
      <c r="BP762">
        <v>1</v>
      </c>
      <c r="BQ762">
        <v>10</v>
      </c>
      <c r="BR762" t="s">
        <v>153</v>
      </c>
      <c r="BS762">
        <v>10</v>
      </c>
      <c r="BT762" t="s">
        <v>154</v>
      </c>
      <c r="BU762">
        <v>1</v>
      </c>
      <c r="BV762" t="s">
        <v>155</v>
      </c>
      <c r="BW762">
        <v>1</v>
      </c>
      <c r="BX762" t="s">
        <v>133</v>
      </c>
      <c r="BY762">
        <v>1</v>
      </c>
      <c r="BZ762" t="s">
        <v>278</v>
      </c>
      <c r="CA762">
        <v>0.211122685</v>
      </c>
      <c r="CC762">
        <v>1</v>
      </c>
      <c r="CD762">
        <v>1</v>
      </c>
      <c r="CE762" t="s">
        <v>158</v>
      </c>
      <c r="CG762" t="s">
        <v>176</v>
      </c>
      <c r="CI762" t="s">
        <v>137</v>
      </c>
      <c r="CM762" t="s">
        <v>279</v>
      </c>
      <c r="CN762">
        <v>0</v>
      </c>
      <c r="CO762">
        <v>0</v>
      </c>
      <c r="CP762">
        <v>0</v>
      </c>
      <c r="CQ762">
        <v>1</v>
      </c>
      <c r="CR762">
        <v>1</v>
      </c>
      <c r="CS762">
        <v>1</v>
      </c>
      <c r="CT762">
        <v>0</v>
      </c>
      <c r="CU762" t="s">
        <v>162</v>
      </c>
      <c r="CW762">
        <v>0</v>
      </c>
      <c r="CX762">
        <v>0</v>
      </c>
      <c r="CZ762">
        <v>5</v>
      </c>
      <c r="DA762">
        <v>10</v>
      </c>
      <c r="DB762">
        <v>6</v>
      </c>
      <c r="DC762">
        <v>1</v>
      </c>
      <c r="DD762">
        <v>10</v>
      </c>
      <c r="DE762">
        <v>5</v>
      </c>
      <c r="DF762">
        <v>3</v>
      </c>
      <c r="DG762">
        <v>5</v>
      </c>
      <c r="DH762">
        <v>5</v>
      </c>
      <c r="DI762">
        <v>5</v>
      </c>
      <c r="DJ762">
        <v>5</v>
      </c>
      <c r="DK762">
        <v>5</v>
      </c>
      <c r="DL762">
        <v>5</v>
      </c>
      <c r="DM762">
        <v>5</v>
      </c>
      <c r="DN762">
        <v>5</v>
      </c>
      <c r="DO762">
        <v>2</v>
      </c>
      <c r="DP762">
        <v>5</v>
      </c>
      <c r="DQ762">
        <v>0</v>
      </c>
      <c r="DR762">
        <v>0</v>
      </c>
      <c r="DS762">
        <v>0</v>
      </c>
      <c r="DT762">
        <v>3</v>
      </c>
      <c r="DU762">
        <v>0</v>
      </c>
      <c r="DV762">
        <v>0</v>
      </c>
      <c r="DW762">
        <v>0</v>
      </c>
      <c r="DX762">
        <v>5</v>
      </c>
      <c r="DY762">
        <v>2</v>
      </c>
      <c r="DZ762">
        <v>10</v>
      </c>
      <c r="EA762">
        <v>0</v>
      </c>
      <c r="EB762">
        <v>5</v>
      </c>
      <c r="EC762">
        <v>0</v>
      </c>
      <c r="ED762">
        <v>181</v>
      </c>
      <c r="EE762">
        <v>112</v>
      </c>
      <c r="EF762">
        <v>0.61878454685211204</v>
      </c>
      <c r="EG762" t="s">
        <v>163</v>
      </c>
      <c r="EH762">
        <v>24333</v>
      </c>
      <c r="EI762" t="s">
        <v>280</v>
      </c>
      <c r="EJ762" t="s">
        <v>165</v>
      </c>
    </row>
    <row r="763" spans="1:140" ht="15" hidden="1" x14ac:dyDescent="0.25">
      <c r="A763" t="s">
        <v>909</v>
      </c>
      <c r="B763" t="s">
        <v>266</v>
      </c>
      <c r="D763" t="s">
        <v>263</v>
      </c>
      <c r="E763">
        <v>45348</v>
      </c>
      <c r="F763">
        <v>24341</v>
      </c>
      <c r="G763" t="s">
        <v>169</v>
      </c>
      <c r="H763" t="s">
        <v>133</v>
      </c>
      <c r="I763" t="s">
        <v>166</v>
      </c>
      <c r="J763" t="s">
        <v>270</v>
      </c>
      <c r="K763">
        <v>0.18</v>
      </c>
      <c r="L763" t="s">
        <v>197</v>
      </c>
      <c r="P763" t="s">
        <v>137</v>
      </c>
      <c r="S763">
        <v>25422127</v>
      </c>
      <c r="U763" t="s">
        <v>271</v>
      </c>
      <c r="V763">
        <v>2015</v>
      </c>
      <c r="W763" t="s">
        <v>139</v>
      </c>
      <c r="X763">
        <v>2755</v>
      </c>
      <c r="Y763">
        <v>50379</v>
      </c>
      <c r="AA763">
        <v>364.06201171875</v>
      </c>
      <c r="AB763" t="s">
        <v>137</v>
      </c>
      <c r="AD763" t="s">
        <v>272</v>
      </c>
      <c r="AE763">
        <v>364.06201171875</v>
      </c>
      <c r="AF763" t="s">
        <v>141</v>
      </c>
      <c r="AG763">
        <v>9</v>
      </c>
      <c r="AH763" t="s">
        <v>163</v>
      </c>
      <c r="AI763">
        <v>5</v>
      </c>
      <c r="AJ763" t="s">
        <v>170</v>
      </c>
      <c r="AM763" t="s">
        <v>137</v>
      </c>
      <c r="AN763" t="s">
        <v>273</v>
      </c>
      <c r="AO763" t="s">
        <v>137</v>
      </c>
      <c r="AP763" t="s">
        <v>274</v>
      </c>
      <c r="AQ763" t="s">
        <v>145</v>
      </c>
      <c r="AR763" t="s">
        <v>137</v>
      </c>
      <c r="AS763" t="s">
        <v>146</v>
      </c>
      <c r="AT763" t="s">
        <v>137</v>
      </c>
      <c r="AW763" t="s">
        <v>275</v>
      </c>
      <c r="AX763" t="s">
        <v>148</v>
      </c>
      <c r="AY763">
        <v>2.5000000372528999E-2</v>
      </c>
      <c r="AZ763" t="s">
        <v>149</v>
      </c>
      <c r="BA763">
        <v>3.13</v>
      </c>
      <c r="BB763" t="s">
        <v>276</v>
      </c>
      <c r="BD763">
        <v>1.1395140318200001E-3</v>
      </c>
      <c r="BE763" t="s">
        <v>151</v>
      </c>
      <c r="BF763" t="s">
        <v>277</v>
      </c>
      <c r="BG763" t="s">
        <v>204</v>
      </c>
      <c r="BH763" t="s">
        <v>166</v>
      </c>
      <c r="BJ763">
        <v>1</v>
      </c>
      <c r="BK763">
        <v>1</v>
      </c>
      <c r="BL763">
        <v>24</v>
      </c>
      <c r="BM763" t="s">
        <v>152</v>
      </c>
      <c r="BN763">
        <v>24</v>
      </c>
      <c r="BP763">
        <v>1</v>
      </c>
      <c r="BQ763">
        <v>10</v>
      </c>
      <c r="BR763" t="s">
        <v>153</v>
      </c>
      <c r="BS763">
        <v>10</v>
      </c>
      <c r="BT763" t="s">
        <v>154</v>
      </c>
      <c r="BU763">
        <v>1</v>
      </c>
      <c r="BV763" t="s">
        <v>155</v>
      </c>
      <c r="BW763">
        <v>1</v>
      </c>
      <c r="BX763" t="s">
        <v>133</v>
      </c>
      <c r="BY763">
        <v>1</v>
      </c>
      <c r="BZ763" t="s">
        <v>278</v>
      </c>
      <c r="CA763">
        <v>0.211122685</v>
      </c>
      <c r="CC763">
        <v>1</v>
      </c>
      <c r="CD763">
        <v>1</v>
      </c>
      <c r="CE763" t="s">
        <v>158</v>
      </c>
      <c r="CG763" t="s">
        <v>176</v>
      </c>
      <c r="CI763" t="s">
        <v>137</v>
      </c>
      <c r="CM763" t="s">
        <v>279</v>
      </c>
      <c r="CN763">
        <v>0</v>
      </c>
      <c r="CO763">
        <v>0</v>
      </c>
      <c r="CP763">
        <v>0</v>
      </c>
      <c r="CQ763">
        <v>1</v>
      </c>
      <c r="CR763">
        <v>1</v>
      </c>
      <c r="CS763">
        <v>1</v>
      </c>
      <c r="CT763">
        <v>0</v>
      </c>
      <c r="CU763" t="s">
        <v>162</v>
      </c>
      <c r="CW763">
        <v>0</v>
      </c>
      <c r="CX763">
        <v>0</v>
      </c>
      <c r="CZ763">
        <v>5</v>
      </c>
      <c r="DA763">
        <v>10</v>
      </c>
      <c r="DB763">
        <v>6</v>
      </c>
      <c r="DC763">
        <v>1</v>
      </c>
      <c r="DD763">
        <v>10</v>
      </c>
      <c r="DE763">
        <v>5</v>
      </c>
      <c r="DF763">
        <v>3</v>
      </c>
      <c r="DG763">
        <v>5</v>
      </c>
      <c r="DH763">
        <v>5</v>
      </c>
      <c r="DI763">
        <v>5</v>
      </c>
      <c r="DJ763">
        <v>5</v>
      </c>
      <c r="DK763">
        <v>5</v>
      </c>
      <c r="DL763">
        <v>5</v>
      </c>
      <c r="DM763">
        <v>5</v>
      </c>
      <c r="DN763">
        <v>5</v>
      </c>
      <c r="DO763">
        <v>2</v>
      </c>
      <c r="DP763">
        <v>5</v>
      </c>
      <c r="DQ763">
        <v>0</v>
      </c>
      <c r="DR763">
        <v>0</v>
      </c>
      <c r="DS763">
        <v>0</v>
      </c>
      <c r="DT763">
        <v>3</v>
      </c>
      <c r="DU763">
        <v>0</v>
      </c>
      <c r="DV763">
        <v>0</v>
      </c>
      <c r="DW763">
        <v>0</v>
      </c>
      <c r="DX763">
        <v>5</v>
      </c>
      <c r="DY763">
        <v>2</v>
      </c>
      <c r="DZ763">
        <v>10</v>
      </c>
      <c r="EA763">
        <v>0</v>
      </c>
      <c r="EB763">
        <v>5</v>
      </c>
      <c r="EC763">
        <v>0</v>
      </c>
      <c r="ED763">
        <v>181</v>
      </c>
      <c r="EE763">
        <v>112</v>
      </c>
      <c r="EF763">
        <v>0.61878454685211204</v>
      </c>
      <c r="EG763" t="s">
        <v>163</v>
      </c>
      <c r="EH763">
        <v>24341</v>
      </c>
      <c r="EI763" t="s">
        <v>286</v>
      </c>
      <c r="EJ763" t="s">
        <v>165</v>
      </c>
    </row>
    <row r="764" spans="1:140" ht="15" hidden="1" x14ac:dyDescent="0.25">
      <c r="A764" t="s">
        <v>909</v>
      </c>
      <c r="B764" t="s">
        <v>266</v>
      </c>
      <c r="D764" t="s">
        <v>263</v>
      </c>
      <c r="E764">
        <v>45348</v>
      </c>
      <c r="F764">
        <v>24341</v>
      </c>
      <c r="G764" t="s">
        <v>169</v>
      </c>
      <c r="H764" t="s">
        <v>133</v>
      </c>
      <c r="I764" t="s">
        <v>166</v>
      </c>
      <c r="J764" t="s">
        <v>281</v>
      </c>
      <c r="K764">
        <v>3.277E-4</v>
      </c>
      <c r="L764" t="s">
        <v>251</v>
      </c>
      <c r="P764" t="s">
        <v>282</v>
      </c>
      <c r="S764">
        <v>25422127</v>
      </c>
      <c r="U764" t="s">
        <v>271</v>
      </c>
      <c r="V764">
        <v>2015</v>
      </c>
      <c r="W764" t="s">
        <v>139</v>
      </c>
      <c r="X764">
        <v>2755</v>
      </c>
      <c r="Y764">
        <v>50379</v>
      </c>
      <c r="AA764">
        <v>364.06201171875</v>
      </c>
      <c r="AB764" t="s">
        <v>137</v>
      </c>
      <c r="AD764" t="s">
        <v>272</v>
      </c>
      <c r="AE764">
        <v>364.06201171875</v>
      </c>
      <c r="AF764" t="s">
        <v>141</v>
      </c>
      <c r="AG764">
        <v>9</v>
      </c>
      <c r="AH764" t="s">
        <v>163</v>
      </c>
      <c r="AI764">
        <v>5</v>
      </c>
      <c r="AJ764" t="s">
        <v>170</v>
      </c>
      <c r="AM764" t="s">
        <v>137</v>
      </c>
      <c r="AN764" t="s">
        <v>273</v>
      </c>
      <c r="AO764" t="s">
        <v>137</v>
      </c>
      <c r="AP764" t="s">
        <v>274</v>
      </c>
      <c r="AQ764" t="s">
        <v>145</v>
      </c>
      <c r="AR764" t="s">
        <v>137</v>
      </c>
      <c r="AS764" t="s">
        <v>146</v>
      </c>
      <c r="AT764" t="s">
        <v>137</v>
      </c>
      <c r="AW764" t="s">
        <v>275</v>
      </c>
      <c r="AX764" t="s">
        <v>148</v>
      </c>
      <c r="AY764">
        <v>2.5000000372528999E-2</v>
      </c>
      <c r="AZ764" t="s">
        <v>149</v>
      </c>
      <c r="BA764">
        <v>3.13</v>
      </c>
      <c r="BB764" t="s">
        <v>276</v>
      </c>
      <c r="BD764">
        <v>1.1395140318200001E-3</v>
      </c>
      <c r="BE764" t="s">
        <v>151</v>
      </c>
      <c r="BF764" t="s">
        <v>277</v>
      </c>
      <c r="BG764" t="s">
        <v>204</v>
      </c>
      <c r="BH764" t="s">
        <v>166</v>
      </c>
      <c r="BJ764">
        <v>1</v>
      </c>
      <c r="BK764">
        <v>1</v>
      </c>
      <c r="BL764">
        <v>24</v>
      </c>
      <c r="BM764" t="s">
        <v>152</v>
      </c>
      <c r="BN764">
        <v>24</v>
      </c>
      <c r="BP764">
        <v>1</v>
      </c>
      <c r="BQ764">
        <v>10</v>
      </c>
      <c r="BR764" t="s">
        <v>153</v>
      </c>
      <c r="BS764">
        <v>10</v>
      </c>
      <c r="BT764" t="s">
        <v>154</v>
      </c>
      <c r="BU764">
        <v>1</v>
      </c>
      <c r="BV764" t="s">
        <v>155</v>
      </c>
      <c r="BW764">
        <v>1</v>
      </c>
      <c r="BX764" t="s">
        <v>133</v>
      </c>
      <c r="BY764">
        <v>1</v>
      </c>
      <c r="BZ764" t="s">
        <v>278</v>
      </c>
      <c r="CA764">
        <v>0.211122685</v>
      </c>
      <c r="CC764">
        <v>1</v>
      </c>
      <c r="CD764">
        <v>1</v>
      </c>
      <c r="CE764" t="s">
        <v>158</v>
      </c>
      <c r="CG764" t="s">
        <v>176</v>
      </c>
      <c r="CI764" t="s">
        <v>137</v>
      </c>
      <c r="CM764" t="s">
        <v>279</v>
      </c>
      <c r="CN764">
        <v>0</v>
      </c>
      <c r="CO764">
        <v>0</v>
      </c>
      <c r="CP764">
        <v>0</v>
      </c>
      <c r="CQ764">
        <v>1</v>
      </c>
      <c r="CR764">
        <v>1</v>
      </c>
      <c r="CS764">
        <v>1</v>
      </c>
      <c r="CT764">
        <v>0</v>
      </c>
      <c r="CU764" t="s">
        <v>162</v>
      </c>
      <c r="CW764">
        <v>0</v>
      </c>
      <c r="CX764">
        <v>0</v>
      </c>
      <c r="CZ764">
        <v>5</v>
      </c>
      <c r="DA764">
        <v>10</v>
      </c>
      <c r="DB764">
        <v>6</v>
      </c>
      <c r="DC764">
        <v>1</v>
      </c>
      <c r="DD764">
        <v>10</v>
      </c>
      <c r="DE764">
        <v>5</v>
      </c>
      <c r="DF764">
        <v>3</v>
      </c>
      <c r="DG764">
        <v>5</v>
      </c>
      <c r="DH764">
        <v>5</v>
      </c>
      <c r="DI764">
        <v>5</v>
      </c>
      <c r="DJ764">
        <v>5</v>
      </c>
      <c r="DK764">
        <v>5</v>
      </c>
      <c r="DL764">
        <v>5</v>
      </c>
      <c r="DM764">
        <v>5</v>
      </c>
      <c r="DN764">
        <v>5</v>
      </c>
      <c r="DO764">
        <v>2</v>
      </c>
      <c r="DP764">
        <v>5</v>
      </c>
      <c r="DQ764">
        <v>0</v>
      </c>
      <c r="DR764">
        <v>0</v>
      </c>
      <c r="DS764">
        <v>0</v>
      </c>
      <c r="DT764">
        <v>3</v>
      </c>
      <c r="DU764">
        <v>0</v>
      </c>
      <c r="DV764">
        <v>0</v>
      </c>
      <c r="DW764">
        <v>0</v>
      </c>
      <c r="DX764">
        <v>5</v>
      </c>
      <c r="DY764">
        <v>2</v>
      </c>
      <c r="DZ764">
        <v>10</v>
      </c>
      <c r="EA764">
        <v>0</v>
      </c>
      <c r="EB764">
        <v>5</v>
      </c>
      <c r="EC764">
        <v>0</v>
      </c>
      <c r="ED764">
        <v>181</v>
      </c>
      <c r="EE764">
        <v>112</v>
      </c>
      <c r="EF764">
        <v>0.61878454685211204</v>
      </c>
      <c r="EG764" t="s">
        <v>163</v>
      </c>
      <c r="EH764">
        <v>24341</v>
      </c>
      <c r="EI764" t="s">
        <v>286</v>
      </c>
      <c r="EJ764" t="s">
        <v>165</v>
      </c>
    </row>
    <row r="765" spans="1:140" ht="15" hidden="1" x14ac:dyDescent="0.25">
      <c r="A765" t="s">
        <v>909</v>
      </c>
      <c r="B765" t="s">
        <v>266</v>
      </c>
      <c r="D765" t="s">
        <v>263</v>
      </c>
      <c r="E765">
        <v>45348</v>
      </c>
      <c r="F765">
        <v>24341</v>
      </c>
      <c r="G765" t="s">
        <v>169</v>
      </c>
      <c r="H765" t="s">
        <v>133</v>
      </c>
      <c r="I765" t="s">
        <v>166</v>
      </c>
      <c r="J765" t="s">
        <v>146</v>
      </c>
      <c r="K765">
        <v>100</v>
      </c>
      <c r="L765" t="s">
        <v>247</v>
      </c>
      <c r="P765" t="s">
        <v>248</v>
      </c>
      <c r="S765">
        <v>25422127</v>
      </c>
      <c r="U765" t="s">
        <v>271</v>
      </c>
      <c r="V765">
        <v>2015</v>
      </c>
      <c r="W765" t="s">
        <v>139</v>
      </c>
      <c r="X765">
        <v>2755</v>
      </c>
      <c r="Y765">
        <v>50379</v>
      </c>
      <c r="AA765">
        <v>364.06201171875</v>
      </c>
      <c r="AB765" t="s">
        <v>137</v>
      </c>
      <c r="AD765" t="s">
        <v>272</v>
      </c>
      <c r="AE765">
        <v>364.06201171875</v>
      </c>
      <c r="AF765" t="s">
        <v>141</v>
      </c>
      <c r="AG765">
        <v>9</v>
      </c>
      <c r="AH765" t="s">
        <v>163</v>
      </c>
      <c r="AI765">
        <v>5</v>
      </c>
      <c r="AJ765" t="s">
        <v>170</v>
      </c>
      <c r="AM765" t="s">
        <v>137</v>
      </c>
      <c r="AN765" t="s">
        <v>273</v>
      </c>
      <c r="AO765" t="s">
        <v>137</v>
      </c>
      <c r="AP765" t="s">
        <v>274</v>
      </c>
      <c r="AQ765" t="s">
        <v>145</v>
      </c>
      <c r="AR765" t="s">
        <v>137</v>
      </c>
      <c r="AS765" t="s">
        <v>146</v>
      </c>
      <c r="AT765" t="s">
        <v>137</v>
      </c>
      <c r="AW765" t="s">
        <v>275</v>
      </c>
      <c r="AX765" t="s">
        <v>148</v>
      </c>
      <c r="AY765">
        <v>2.5000000372528999E-2</v>
      </c>
      <c r="AZ765" t="s">
        <v>149</v>
      </c>
      <c r="BA765">
        <v>3.13</v>
      </c>
      <c r="BB765" t="s">
        <v>276</v>
      </c>
      <c r="BD765">
        <v>1.1395140318200001E-3</v>
      </c>
      <c r="BE765" t="s">
        <v>151</v>
      </c>
      <c r="BF765" t="s">
        <v>277</v>
      </c>
      <c r="BG765" t="s">
        <v>204</v>
      </c>
      <c r="BH765" t="s">
        <v>166</v>
      </c>
      <c r="BJ765">
        <v>1</v>
      </c>
      <c r="BK765">
        <v>1</v>
      </c>
      <c r="BL765">
        <v>24</v>
      </c>
      <c r="BM765" t="s">
        <v>152</v>
      </c>
      <c r="BN765">
        <v>24</v>
      </c>
      <c r="BP765">
        <v>1</v>
      </c>
      <c r="BQ765">
        <v>10</v>
      </c>
      <c r="BR765" t="s">
        <v>153</v>
      </c>
      <c r="BS765">
        <v>10</v>
      </c>
      <c r="BT765" t="s">
        <v>154</v>
      </c>
      <c r="BU765">
        <v>1</v>
      </c>
      <c r="BV765" t="s">
        <v>155</v>
      </c>
      <c r="BW765">
        <v>1</v>
      </c>
      <c r="BX765" t="s">
        <v>133</v>
      </c>
      <c r="BY765">
        <v>1</v>
      </c>
      <c r="BZ765" t="s">
        <v>278</v>
      </c>
      <c r="CA765">
        <v>0.211122685</v>
      </c>
      <c r="CC765">
        <v>1</v>
      </c>
      <c r="CD765">
        <v>1</v>
      </c>
      <c r="CE765" t="s">
        <v>158</v>
      </c>
      <c r="CG765" t="s">
        <v>176</v>
      </c>
      <c r="CI765" t="s">
        <v>137</v>
      </c>
      <c r="CM765" t="s">
        <v>279</v>
      </c>
      <c r="CN765">
        <v>0</v>
      </c>
      <c r="CO765">
        <v>0</v>
      </c>
      <c r="CP765">
        <v>0</v>
      </c>
      <c r="CQ765">
        <v>1</v>
      </c>
      <c r="CR765">
        <v>1</v>
      </c>
      <c r="CS765">
        <v>1</v>
      </c>
      <c r="CT765">
        <v>0</v>
      </c>
      <c r="CU765" t="s">
        <v>162</v>
      </c>
      <c r="CW765">
        <v>0</v>
      </c>
      <c r="CX765">
        <v>0</v>
      </c>
      <c r="CZ765">
        <v>5</v>
      </c>
      <c r="DA765">
        <v>10</v>
      </c>
      <c r="DB765">
        <v>6</v>
      </c>
      <c r="DC765">
        <v>1</v>
      </c>
      <c r="DD765">
        <v>10</v>
      </c>
      <c r="DE765">
        <v>5</v>
      </c>
      <c r="DF765">
        <v>3</v>
      </c>
      <c r="DG765">
        <v>5</v>
      </c>
      <c r="DH765">
        <v>5</v>
      </c>
      <c r="DI765">
        <v>5</v>
      </c>
      <c r="DJ765">
        <v>5</v>
      </c>
      <c r="DK765">
        <v>5</v>
      </c>
      <c r="DL765">
        <v>5</v>
      </c>
      <c r="DM765">
        <v>5</v>
      </c>
      <c r="DN765">
        <v>5</v>
      </c>
      <c r="DO765">
        <v>2</v>
      </c>
      <c r="DP765">
        <v>5</v>
      </c>
      <c r="DQ765">
        <v>0</v>
      </c>
      <c r="DR765">
        <v>0</v>
      </c>
      <c r="DS765">
        <v>0</v>
      </c>
      <c r="DT765">
        <v>3</v>
      </c>
      <c r="DU765">
        <v>0</v>
      </c>
      <c r="DV765">
        <v>0</v>
      </c>
      <c r="DW765">
        <v>0</v>
      </c>
      <c r="DX765">
        <v>5</v>
      </c>
      <c r="DY765">
        <v>2</v>
      </c>
      <c r="DZ765">
        <v>10</v>
      </c>
      <c r="EA765">
        <v>0</v>
      </c>
      <c r="EB765">
        <v>5</v>
      </c>
      <c r="EC765">
        <v>0</v>
      </c>
      <c r="ED765">
        <v>181</v>
      </c>
      <c r="EE765">
        <v>112</v>
      </c>
      <c r="EF765">
        <v>0.61878454685211204</v>
      </c>
      <c r="EG765" t="s">
        <v>163</v>
      </c>
      <c r="EH765">
        <v>24341</v>
      </c>
      <c r="EI765" t="s">
        <v>286</v>
      </c>
      <c r="EJ765" t="s">
        <v>165</v>
      </c>
    </row>
    <row r="766" spans="1:140" ht="15" hidden="1" x14ac:dyDescent="0.25">
      <c r="A766" t="s">
        <v>909</v>
      </c>
      <c r="B766" t="s">
        <v>266</v>
      </c>
      <c r="D766" t="s">
        <v>263</v>
      </c>
      <c r="E766">
        <v>45348</v>
      </c>
      <c r="F766">
        <v>24341</v>
      </c>
      <c r="G766" t="s">
        <v>169</v>
      </c>
      <c r="H766" t="s">
        <v>133</v>
      </c>
      <c r="I766" t="s">
        <v>166</v>
      </c>
      <c r="J766" t="s">
        <v>285</v>
      </c>
      <c r="K766">
        <v>1.274E-3</v>
      </c>
      <c r="L766" t="s">
        <v>251</v>
      </c>
      <c r="P766" t="s">
        <v>282</v>
      </c>
      <c r="S766">
        <v>25422127</v>
      </c>
      <c r="U766" t="s">
        <v>271</v>
      </c>
      <c r="V766">
        <v>2015</v>
      </c>
      <c r="W766" t="s">
        <v>139</v>
      </c>
      <c r="X766">
        <v>2755</v>
      </c>
      <c r="Y766">
        <v>50379</v>
      </c>
      <c r="AA766">
        <v>364.06201171875</v>
      </c>
      <c r="AB766" t="s">
        <v>137</v>
      </c>
      <c r="AD766" t="s">
        <v>272</v>
      </c>
      <c r="AE766">
        <v>364.06201171875</v>
      </c>
      <c r="AF766" t="s">
        <v>141</v>
      </c>
      <c r="AG766">
        <v>9</v>
      </c>
      <c r="AH766" t="s">
        <v>163</v>
      </c>
      <c r="AI766">
        <v>5</v>
      </c>
      <c r="AJ766" t="s">
        <v>170</v>
      </c>
      <c r="AM766" t="s">
        <v>137</v>
      </c>
      <c r="AN766" t="s">
        <v>273</v>
      </c>
      <c r="AO766" t="s">
        <v>137</v>
      </c>
      <c r="AP766" t="s">
        <v>274</v>
      </c>
      <c r="AQ766" t="s">
        <v>145</v>
      </c>
      <c r="AR766" t="s">
        <v>137</v>
      </c>
      <c r="AS766" t="s">
        <v>146</v>
      </c>
      <c r="AT766" t="s">
        <v>137</v>
      </c>
      <c r="AW766" t="s">
        <v>275</v>
      </c>
      <c r="AX766" t="s">
        <v>148</v>
      </c>
      <c r="AY766">
        <v>2.5000000372528999E-2</v>
      </c>
      <c r="AZ766" t="s">
        <v>149</v>
      </c>
      <c r="BA766">
        <v>3.13</v>
      </c>
      <c r="BB766" t="s">
        <v>276</v>
      </c>
      <c r="BD766">
        <v>1.1395140318200001E-3</v>
      </c>
      <c r="BE766" t="s">
        <v>151</v>
      </c>
      <c r="BF766" t="s">
        <v>277</v>
      </c>
      <c r="BG766" t="s">
        <v>204</v>
      </c>
      <c r="BH766" t="s">
        <v>166</v>
      </c>
      <c r="BJ766">
        <v>1</v>
      </c>
      <c r="BK766">
        <v>1</v>
      </c>
      <c r="BL766">
        <v>24</v>
      </c>
      <c r="BM766" t="s">
        <v>152</v>
      </c>
      <c r="BN766">
        <v>24</v>
      </c>
      <c r="BP766">
        <v>1</v>
      </c>
      <c r="BQ766">
        <v>10</v>
      </c>
      <c r="BR766" t="s">
        <v>153</v>
      </c>
      <c r="BS766">
        <v>10</v>
      </c>
      <c r="BT766" t="s">
        <v>154</v>
      </c>
      <c r="BU766">
        <v>1</v>
      </c>
      <c r="BV766" t="s">
        <v>155</v>
      </c>
      <c r="BW766">
        <v>1</v>
      </c>
      <c r="BX766" t="s">
        <v>133</v>
      </c>
      <c r="BY766">
        <v>1</v>
      </c>
      <c r="BZ766" t="s">
        <v>278</v>
      </c>
      <c r="CA766">
        <v>0.211122685</v>
      </c>
      <c r="CC766">
        <v>1</v>
      </c>
      <c r="CD766">
        <v>1</v>
      </c>
      <c r="CE766" t="s">
        <v>158</v>
      </c>
      <c r="CG766" t="s">
        <v>176</v>
      </c>
      <c r="CI766" t="s">
        <v>137</v>
      </c>
      <c r="CM766" t="s">
        <v>279</v>
      </c>
      <c r="CN766">
        <v>0</v>
      </c>
      <c r="CO766">
        <v>0</v>
      </c>
      <c r="CP766">
        <v>0</v>
      </c>
      <c r="CQ766">
        <v>1</v>
      </c>
      <c r="CR766">
        <v>1</v>
      </c>
      <c r="CS766">
        <v>1</v>
      </c>
      <c r="CT766">
        <v>0</v>
      </c>
      <c r="CU766" t="s">
        <v>162</v>
      </c>
      <c r="CW766">
        <v>0</v>
      </c>
      <c r="CX766">
        <v>0</v>
      </c>
      <c r="CZ766">
        <v>5</v>
      </c>
      <c r="DA766">
        <v>10</v>
      </c>
      <c r="DB766">
        <v>6</v>
      </c>
      <c r="DC766">
        <v>1</v>
      </c>
      <c r="DD766">
        <v>10</v>
      </c>
      <c r="DE766">
        <v>5</v>
      </c>
      <c r="DF766">
        <v>3</v>
      </c>
      <c r="DG766">
        <v>5</v>
      </c>
      <c r="DH766">
        <v>5</v>
      </c>
      <c r="DI766">
        <v>5</v>
      </c>
      <c r="DJ766">
        <v>5</v>
      </c>
      <c r="DK766">
        <v>5</v>
      </c>
      <c r="DL766">
        <v>5</v>
      </c>
      <c r="DM766">
        <v>5</v>
      </c>
      <c r="DN766">
        <v>5</v>
      </c>
      <c r="DO766">
        <v>2</v>
      </c>
      <c r="DP766">
        <v>5</v>
      </c>
      <c r="DQ766">
        <v>0</v>
      </c>
      <c r="DR766">
        <v>0</v>
      </c>
      <c r="DS766">
        <v>0</v>
      </c>
      <c r="DT766">
        <v>3</v>
      </c>
      <c r="DU766">
        <v>0</v>
      </c>
      <c r="DV766">
        <v>0</v>
      </c>
      <c r="DW766">
        <v>0</v>
      </c>
      <c r="DX766">
        <v>5</v>
      </c>
      <c r="DY766">
        <v>2</v>
      </c>
      <c r="DZ766">
        <v>10</v>
      </c>
      <c r="EA766">
        <v>0</v>
      </c>
      <c r="EB766">
        <v>5</v>
      </c>
      <c r="EC766">
        <v>0</v>
      </c>
      <c r="ED766">
        <v>181</v>
      </c>
      <c r="EE766">
        <v>112</v>
      </c>
      <c r="EF766">
        <v>0.61878454685211204</v>
      </c>
      <c r="EG766" t="s">
        <v>163</v>
      </c>
      <c r="EH766">
        <v>24341</v>
      </c>
      <c r="EI766" t="s">
        <v>286</v>
      </c>
      <c r="EJ766" t="s">
        <v>165</v>
      </c>
    </row>
    <row r="767" spans="1:140" ht="15" hidden="1" x14ac:dyDescent="0.25">
      <c r="A767" t="s">
        <v>800</v>
      </c>
      <c r="B767" t="s">
        <v>801</v>
      </c>
      <c r="D767" t="s">
        <v>263</v>
      </c>
      <c r="E767">
        <v>45348</v>
      </c>
      <c r="F767">
        <v>25913</v>
      </c>
      <c r="G767" t="s">
        <v>132</v>
      </c>
      <c r="H767" t="s">
        <v>133</v>
      </c>
      <c r="I767" t="s">
        <v>166</v>
      </c>
      <c r="J767" t="s">
        <v>135</v>
      </c>
      <c r="K767">
        <v>0.27500000000000002</v>
      </c>
      <c r="L767" t="s">
        <v>136</v>
      </c>
      <c r="S767">
        <v>21856411</v>
      </c>
      <c r="U767" t="s">
        <v>805</v>
      </c>
      <c r="V767">
        <v>2012</v>
      </c>
      <c r="W767" t="s">
        <v>290</v>
      </c>
      <c r="X767">
        <v>4327</v>
      </c>
      <c r="Y767">
        <v>100434</v>
      </c>
      <c r="AA767">
        <v>400.10998535156199</v>
      </c>
      <c r="AB767" t="s">
        <v>174</v>
      </c>
      <c r="AD767" t="s">
        <v>806</v>
      </c>
      <c r="AF767" t="s">
        <v>141</v>
      </c>
      <c r="AG767">
        <v>4</v>
      </c>
      <c r="AH767" t="s">
        <v>163</v>
      </c>
      <c r="AI767">
        <v>12</v>
      </c>
      <c r="AJ767" t="s">
        <v>163</v>
      </c>
      <c r="AK767">
        <v>99</v>
      </c>
      <c r="AL767" t="s">
        <v>807</v>
      </c>
      <c r="AM767" t="s">
        <v>137</v>
      </c>
      <c r="AN767" t="s">
        <v>308</v>
      </c>
      <c r="AO767" t="s">
        <v>137</v>
      </c>
      <c r="AQ767" t="s">
        <v>203</v>
      </c>
      <c r="AR767" t="s">
        <v>204</v>
      </c>
      <c r="AS767" t="s">
        <v>168</v>
      </c>
      <c r="AT767" t="s">
        <v>137</v>
      </c>
      <c r="AU767" t="s">
        <v>293</v>
      </c>
      <c r="AV767" t="s">
        <v>771</v>
      </c>
      <c r="AX767" t="s">
        <v>158</v>
      </c>
      <c r="AY767">
        <v>0.25</v>
      </c>
      <c r="AZ767" t="s">
        <v>185</v>
      </c>
      <c r="BA767">
        <v>10</v>
      </c>
      <c r="BB767" t="s">
        <v>296</v>
      </c>
      <c r="BD767">
        <v>10</v>
      </c>
      <c r="BE767" t="s">
        <v>296</v>
      </c>
      <c r="BG767" t="s">
        <v>137</v>
      </c>
      <c r="BH767" t="s">
        <v>166</v>
      </c>
      <c r="BJ767">
        <v>1</v>
      </c>
      <c r="BK767">
        <v>1</v>
      </c>
      <c r="BL767">
        <v>10</v>
      </c>
      <c r="BM767" t="s">
        <v>510</v>
      </c>
      <c r="BN767">
        <v>1680</v>
      </c>
      <c r="BP767">
        <v>1</v>
      </c>
      <c r="BU767">
        <v>0</v>
      </c>
      <c r="BV767" t="s">
        <v>155</v>
      </c>
      <c r="BW767">
        <v>1</v>
      </c>
      <c r="BX767" t="s">
        <v>133</v>
      </c>
      <c r="BY767">
        <v>1</v>
      </c>
      <c r="BZ767" t="s">
        <v>167</v>
      </c>
      <c r="CA767" t="s">
        <v>158</v>
      </c>
      <c r="CC767">
        <v>1</v>
      </c>
      <c r="CD767">
        <v>0</v>
      </c>
      <c r="CE767" t="s">
        <v>158</v>
      </c>
      <c r="CG767" t="s">
        <v>298</v>
      </c>
      <c r="CI767" t="s">
        <v>137</v>
      </c>
      <c r="CJ767" t="s">
        <v>137</v>
      </c>
      <c r="CM767" t="s">
        <v>279</v>
      </c>
      <c r="CN767">
        <v>0</v>
      </c>
      <c r="CO767">
        <v>1</v>
      </c>
      <c r="CP767">
        <v>0</v>
      </c>
      <c r="CQ767">
        <v>1</v>
      </c>
      <c r="CR767">
        <v>0</v>
      </c>
      <c r="CS767">
        <v>1</v>
      </c>
      <c r="CT767">
        <v>0</v>
      </c>
      <c r="CU767" t="s">
        <v>162</v>
      </c>
      <c r="CV767" t="s">
        <v>316</v>
      </c>
      <c r="CW767">
        <v>0</v>
      </c>
      <c r="CX767">
        <v>0</v>
      </c>
      <c r="CZ767">
        <v>5</v>
      </c>
      <c r="DA767">
        <v>10</v>
      </c>
      <c r="DB767">
        <v>10</v>
      </c>
      <c r="DC767">
        <v>5</v>
      </c>
      <c r="DD767">
        <v>10</v>
      </c>
      <c r="DE767">
        <v>3</v>
      </c>
      <c r="DF767">
        <v>0</v>
      </c>
      <c r="DG767">
        <v>10</v>
      </c>
      <c r="DH767">
        <v>0</v>
      </c>
      <c r="DI767">
        <v>5</v>
      </c>
      <c r="DJ767">
        <v>5</v>
      </c>
      <c r="DK767">
        <v>5</v>
      </c>
      <c r="DL767">
        <v>5</v>
      </c>
      <c r="DM767">
        <v>5</v>
      </c>
      <c r="DN767">
        <v>0</v>
      </c>
      <c r="DO767">
        <v>2</v>
      </c>
      <c r="DP767">
        <v>5</v>
      </c>
      <c r="DQ767">
        <v>10</v>
      </c>
      <c r="DR767">
        <v>0</v>
      </c>
      <c r="DS767">
        <v>0</v>
      </c>
      <c r="DT767">
        <v>3</v>
      </c>
      <c r="DU767">
        <v>0</v>
      </c>
      <c r="DV767">
        <v>4</v>
      </c>
      <c r="DW767">
        <v>0</v>
      </c>
      <c r="DX767">
        <v>5</v>
      </c>
      <c r="DY767">
        <v>0</v>
      </c>
      <c r="DZ767">
        <v>10</v>
      </c>
      <c r="EA767">
        <v>0</v>
      </c>
      <c r="EB767">
        <v>5</v>
      </c>
      <c r="EC767">
        <v>0</v>
      </c>
      <c r="ED767">
        <v>181</v>
      </c>
      <c r="EE767">
        <v>122</v>
      </c>
      <c r="EF767">
        <v>0.67403316497802701</v>
      </c>
      <c r="EG767" t="s">
        <v>163</v>
      </c>
      <c r="EH767">
        <v>25913</v>
      </c>
      <c r="EI767" t="s">
        <v>779</v>
      </c>
      <c r="EJ767" t="s">
        <v>302</v>
      </c>
    </row>
    <row r="768" spans="1:140" ht="15" hidden="1" x14ac:dyDescent="0.25">
      <c r="A768" t="s">
        <v>909</v>
      </c>
      <c r="B768" t="s">
        <v>266</v>
      </c>
      <c r="D768" t="s">
        <v>263</v>
      </c>
      <c r="E768">
        <v>45348</v>
      </c>
      <c r="F768">
        <v>24341</v>
      </c>
      <c r="G768" t="s">
        <v>169</v>
      </c>
      <c r="H768" t="s">
        <v>133</v>
      </c>
      <c r="I768" t="s">
        <v>166</v>
      </c>
      <c r="J768" t="s">
        <v>284</v>
      </c>
      <c r="K768">
        <v>8.5920000000000007E-3</v>
      </c>
      <c r="L768" t="s">
        <v>258</v>
      </c>
      <c r="P768" t="s">
        <v>282</v>
      </c>
      <c r="S768">
        <v>25422127</v>
      </c>
      <c r="U768" t="s">
        <v>271</v>
      </c>
      <c r="V768">
        <v>2015</v>
      </c>
      <c r="W768" t="s">
        <v>139</v>
      </c>
      <c r="X768">
        <v>2755</v>
      </c>
      <c r="Y768">
        <v>50379</v>
      </c>
      <c r="AA768">
        <v>364.06201171875</v>
      </c>
      <c r="AB768" t="s">
        <v>137</v>
      </c>
      <c r="AD768" t="s">
        <v>272</v>
      </c>
      <c r="AE768">
        <v>364.06201171875</v>
      </c>
      <c r="AF768" t="s">
        <v>141</v>
      </c>
      <c r="AG768">
        <v>9</v>
      </c>
      <c r="AH768" t="s">
        <v>163</v>
      </c>
      <c r="AI768">
        <v>5</v>
      </c>
      <c r="AJ768" t="s">
        <v>170</v>
      </c>
      <c r="AM768" t="s">
        <v>137</v>
      </c>
      <c r="AN768" t="s">
        <v>273</v>
      </c>
      <c r="AO768" t="s">
        <v>137</v>
      </c>
      <c r="AP768" t="s">
        <v>274</v>
      </c>
      <c r="AQ768" t="s">
        <v>145</v>
      </c>
      <c r="AR768" t="s">
        <v>137</v>
      </c>
      <c r="AS768" t="s">
        <v>146</v>
      </c>
      <c r="AT768" t="s">
        <v>137</v>
      </c>
      <c r="AW768" t="s">
        <v>275</v>
      </c>
      <c r="AX768" t="s">
        <v>148</v>
      </c>
      <c r="AY768">
        <v>2.5000000372528999E-2</v>
      </c>
      <c r="AZ768" t="s">
        <v>149</v>
      </c>
      <c r="BA768">
        <v>3.13</v>
      </c>
      <c r="BB768" t="s">
        <v>276</v>
      </c>
      <c r="BD768">
        <v>1.1395140318200001E-3</v>
      </c>
      <c r="BE768" t="s">
        <v>151</v>
      </c>
      <c r="BF768" t="s">
        <v>277</v>
      </c>
      <c r="BG768" t="s">
        <v>204</v>
      </c>
      <c r="BH768" t="s">
        <v>166</v>
      </c>
      <c r="BJ768">
        <v>1</v>
      </c>
      <c r="BK768">
        <v>1</v>
      </c>
      <c r="BL768">
        <v>24</v>
      </c>
      <c r="BM768" t="s">
        <v>152</v>
      </c>
      <c r="BN768">
        <v>24</v>
      </c>
      <c r="BP768">
        <v>1</v>
      </c>
      <c r="BQ768">
        <v>10</v>
      </c>
      <c r="BR768" t="s">
        <v>153</v>
      </c>
      <c r="BS768">
        <v>10</v>
      </c>
      <c r="BT768" t="s">
        <v>154</v>
      </c>
      <c r="BU768">
        <v>1</v>
      </c>
      <c r="BV768" t="s">
        <v>155</v>
      </c>
      <c r="BW768">
        <v>1</v>
      </c>
      <c r="BX768" t="s">
        <v>133</v>
      </c>
      <c r="BY768">
        <v>1</v>
      </c>
      <c r="BZ768" t="s">
        <v>278</v>
      </c>
      <c r="CA768">
        <v>0.211122685</v>
      </c>
      <c r="CC768">
        <v>1</v>
      </c>
      <c r="CD768">
        <v>1</v>
      </c>
      <c r="CE768" t="s">
        <v>158</v>
      </c>
      <c r="CG768" t="s">
        <v>176</v>
      </c>
      <c r="CI768" t="s">
        <v>137</v>
      </c>
      <c r="CM768" t="s">
        <v>279</v>
      </c>
      <c r="CN768">
        <v>0</v>
      </c>
      <c r="CO768">
        <v>0</v>
      </c>
      <c r="CP768">
        <v>0</v>
      </c>
      <c r="CQ768">
        <v>1</v>
      </c>
      <c r="CR768">
        <v>1</v>
      </c>
      <c r="CS768">
        <v>1</v>
      </c>
      <c r="CT768">
        <v>0</v>
      </c>
      <c r="CU768" t="s">
        <v>162</v>
      </c>
      <c r="CW768">
        <v>0</v>
      </c>
      <c r="CX768">
        <v>0</v>
      </c>
      <c r="CZ768">
        <v>5</v>
      </c>
      <c r="DA768">
        <v>10</v>
      </c>
      <c r="DB768">
        <v>6</v>
      </c>
      <c r="DC768">
        <v>1</v>
      </c>
      <c r="DD768">
        <v>10</v>
      </c>
      <c r="DE768">
        <v>5</v>
      </c>
      <c r="DF768">
        <v>3</v>
      </c>
      <c r="DG768">
        <v>5</v>
      </c>
      <c r="DH768">
        <v>5</v>
      </c>
      <c r="DI768">
        <v>5</v>
      </c>
      <c r="DJ768">
        <v>5</v>
      </c>
      <c r="DK768">
        <v>5</v>
      </c>
      <c r="DL768">
        <v>5</v>
      </c>
      <c r="DM768">
        <v>5</v>
      </c>
      <c r="DN768">
        <v>5</v>
      </c>
      <c r="DO768">
        <v>2</v>
      </c>
      <c r="DP768">
        <v>5</v>
      </c>
      <c r="DQ768">
        <v>0</v>
      </c>
      <c r="DR768">
        <v>0</v>
      </c>
      <c r="DS768">
        <v>0</v>
      </c>
      <c r="DT768">
        <v>3</v>
      </c>
      <c r="DU768">
        <v>0</v>
      </c>
      <c r="DV768">
        <v>0</v>
      </c>
      <c r="DW768">
        <v>0</v>
      </c>
      <c r="DX768">
        <v>5</v>
      </c>
      <c r="DY768">
        <v>2</v>
      </c>
      <c r="DZ768">
        <v>10</v>
      </c>
      <c r="EA768">
        <v>0</v>
      </c>
      <c r="EB768">
        <v>5</v>
      </c>
      <c r="EC768">
        <v>0</v>
      </c>
      <c r="ED768">
        <v>181</v>
      </c>
      <c r="EE768">
        <v>112</v>
      </c>
      <c r="EF768">
        <v>0.61878454685211204</v>
      </c>
      <c r="EG768" t="s">
        <v>163</v>
      </c>
      <c r="EH768">
        <v>24341</v>
      </c>
      <c r="EI768" t="s">
        <v>286</v>
      </c>
      <c r="EJ768" t="s">
        <v>165</v>
      </c>
    </row>
    <row r="769" spans="1:140" ht="15" hidden="1" x14ac:dyDescent="0.25">
      <c r="A769" t="s">
        <v>909</v>
      </c>
      <c r="B769" t="s">
        <v>266</v>
      </c>
      <c r="D769" t="s">
        <v>263</v>
      </c>
      <c r="E769">
        <v>45348</v>
      </c>
      <c r="F769">
        <v>24341</v>
      </c>
      <c r="G769" t="s">
        <v>169</v>
      </c>
      <c r="H769" t="s">
        <v>133</v>
      </c>
      <c r="I769" t="s">
        <v>166</v>
      </c>
      <c r="J769" t="s">
        <v>283</v>
      </c>
      <c r="K769">
        <v>1.4</v>
      </c>
      <c r="L769" t="s">
        <v>197</v>
      </c>
      <c r="P769" t="s">
        <v>137</v>
      </c>
      <c r="S769">
        <v>25422127</v>
      </c>
      <c r="U769" t="s">
        <v>271</v>
      </c>
      <c r="V769">
        <v>2015</v>
      </c>
      <c r="W769" t="s">
        <v>139</v>
      </c>
      <c r="X769">
        <v>2755</v>
      </c>
      <c r="Y769">
        <v>50379</v>
      </c>
      <c r="AA769">
        <v>364.06201171875</v>
      </c>
      <c r="AB769" t="s">
        <v>137</v>
      </c>
      <c r="AD769" t="s">
        <v>272</v>
      </c>
      <c r="AE769">
        <v>364.06201171875</v>
      </c>
      <c r="AF769" t="s">
        <v>141</v>
      </c>
      <c r="AG769">
        <v>9</v>
      </c>
      <c r="AH769" t="s">
        <v>163</v>
      </c>
      <c r="AI769">
        <v>5</v>
      </c>
      <c r="AJ769" t="s">
        <v>170</v>
      </c>
      <c r="AM769" t="s">
        <v>137</v>
      </c>
      <c r="AN769" t="s">
        <v>273</v>
      </c>
      <c r="AO769" t="s">
        <v>137</v>
      </c>
      <c r="AP769" t="s">
        <v>274</v>
      </c>
      <c r="AQ769" t="s">
        <v>145</v>
      </c>
      <c r="AR769" t="s">
        <v>137</v>
      </c>
      <c r="AS769" t="s">
        <v>146</v>
      </c>
      <c r="AT769" t="s">
        <v>137</v>
      </c>
      <c r="AW769" t="s">
        <v>275</v>
      </c>
      <c r="AX769" t="s">
        <v>148</v>
      </c>
      <c r="AY769">
        <v>2.5000000372528999E-2</v>
      </c>
      <c r="AZ769" t="s">
        <v>149</v>
      </c>
      <c r="BA769">
        <v>3.13</v>
      </c>
      <c r="BB769" t="s">
        <v>276</v>
      </c>
      <c r="BD769">
        <v>1.1395140318200001E-3</v>
      </c>
      <c r="BE769" t="s">
        <v>151</v>
      </c>
      <c r="BF769" t="s">
        <v>277</v>
      </c>
      <c r="BG769" t="s">
        <v>204</v>
      </c>
      <c r="BH769" t="s">
        <v>166</v>
      </c>
      <c r="BJ769">
        <v>1</v>
      </c>
      <c r="BK769">
        <v>1</v>
      </c>
      <c r="BL769">
        <v>24</v>
      </c>
      <c r="BM769" t="s">
        <v>152</v>
      </c>
      <c r="BN769">
        <v>24</v>
      </c>
      <c r="BP769">
        <v>1</v>
      </c>
      <c r="BQ769">
        <v>10</v>
      </c>
      <c r="BR769" t="s">
        <v>153</v>
      </c>
      <c r="BS769">
        <v>10</v>
      </c>
      <c r="BT769" t="s">
        <v>154</v>
      </c>
      <c r="BU769">
        <v>1</v>
      </c>
      <c r="BV769" t="s">
        <v>155</v>
      </c>
      <c r="BW769">
        <v>1</v>
      </c>
      <c r="BX769" t="s">
        <v>133</v>
      </c>
      <c r="BY769">
        <v>1</v>
      </c>
      <c r="BZ769" t="s">
        <v>278</v>
      </c>
      <c r="CA769">
        <v>0.211122685</v>
      </c>
      <c r="CC769">
        <v>1</v>
      </c>
      <c r="CD769">
        <v>1</v>
      </c>
      <c r="CE769" t="s">
        <v>158</v>
      </c>
      <c r="CG769" t="s">
        <v>176</v>
      </c>
      <c r="CI769" t="s">
        <v>137</v>
      </c>
      <c r="CM769" t="s">
        <v>279</v>
      </c>
      <c r="CN769">
        <v>0</v>
      </c>
      <c r="CO769">
        <v>0</v>
      </c>
      <c r="CP769">
        <v>0</v>
      </c>
      <c r="CQ769">
        <v>1</v>
      </c>
      <c r="CR769">
        <v>1</v>
      </c>
      <c r="CS769">
        <v>1</v>
      </c>
      <c r="CT769">
        <v>0</v>
      </c>
      <c r="CU769" t="s">
        <v>162</v>
      </c>
      <c r="CW769">
        <v>0</v>
      </c>
      <c r="CX769">
        <v>0</v>
      </c>
      <c r="CZ769">
        <v>5</v>
      </c>
      <c r="DA769">
        <v>10</v>
      </c>
      <c r="DB769">
        <v>6</v>
      </c>
      <c r="DC769">
        <v>1</v>
      </c>
      <c r="DD769">
        <v>10</v>
      </c>
      <c r="DE769">
        <v>5</v>
      </c>
      <c r="DF769">
        <v>3</v>
      </c>
      <c r="DG769">
        <v>5</v>
      </c>
      <c r="DH769">
        <v>5</v>
      </c>
      <c r="DI769">
        <v>5</v>
      </c>
      <c r="DJ769">
        <v>5</v>
      </c>
      <c r="DK769">
        <v>5</v>
      </c>
      <c r="DL769">
        <v>5</v>
      </c>
      <c r="DM769">
        <v>5</v>
      </c>
      <c r="DN769">
        <v>5</v>
      </c>
      <c r="DO769">
        <v>2</v>
      </c>
      <c r="DP769">
        <v>5</v>
      </c>
      <c r="DQ769">
        <v>0</v>
      </c>
      <c r="DR769">
        <v>0</v>
      </c>
      <c r="DS769">
        <v>0</v>
      </c>
      <c r="DT769">
        <v>3</v>
      </c>
      <c r="DU769">
        <v>0</v>
      </c>
      <c r="DV769">
        <v>0</v>
      </c>
      <c r="DW769">
        <v>0</v>
      </c>
      <c r="DX769">
        <v>5</v>
      </c>
      <c r="DY769">
        <v>2</v>
      </c>
      <c r="DZ769">
        <v>10</v>
      </c>
      <c r="EA769">
        <v>0</v>
      </c>
      <c r="EB769">
        <v>5</v>
      </c>
      <c r="EC769">
        <v>0</v>
      </c>
      <c r="ED769">
        <v>181</v>
      </c>
      <c r="EE769">
        <v>112</v>
      </c>
      <c r="EF769">
        <v>0.61878454685211204</v>
      </c>
      <c r="EG769" t="s">
        <v>163</v>
      </c>
      <c r="EH769">
        <v>24341</v>
      </c>
      <c r="EI769" t="s">
        <v>286</v>
      </c>
      <c r="EJ769" t="s">
        <v>165</v>
      </c>
    </row>
    <row r="770" spans="1:140" ht="15" hidden="1" x14ac:dyDescent="0.25">
      <c r="A770" t="s">
        <v>909</v>
      </c>
      <c r="B770" t="s">
        <v>266</v>
      </c>
      <c r="D770" t="s">
        <v>263</v>
      </c>
      <c r="E770">
        <v>45348</v>
      </c>
      <c r="F770">
        <v>24349</v>
      </c>
      <c r="G770" t="s">
        <v>169</v>
      </c>
      <c r="H770" t="s">
        <v>133</v>
      </c>
      <c r="I770" t="s">
        <v>178</v>
      </c>
      <c r="J770" t="s">
        <v>270</v>
      </c>
      <c r="K770">
        <v>0.18</v>
      </c>
      <c r="L770" t="s">
        <v>197</v>
      </c>
      <c r="P770" t="s">
        <v>137</v>
      </c>
      <c r="S770">
        <v>25422127</v>
      </c>
      <c r="U770" t="s">
        <v>271</v>
      </c>
      <c r="V770">
        <v>2015</v>
      </c>
      <c r="W770" t="s">
        <v>139</v>
      </c>
      <c r="X770">
        <v>2763</v>
      </c>
      <c r="Y770">
        <v>50387</v>
      </c>
      <c r="AA770">
        <v>364.06201171875</v>
      </c>
      <c r="AB770" t="s">
        <v>137</v>
      </c>
      <c r="AD770" t="s">
        <v>272</v>
      </c>
      <c r="AE770">
        <v>364.06201171875</v>
      </c>
      <c r="AF770" t="s">
        <v>141</v>
      </c>
      <c r="AG770">
        <v>9</v>
      </c>
      <c r="AH770" t="s">
        <v>163</v>
      </c>
      <c r="AI770">
        <v>5</v>
      </c>
      <c r="AJ770" t="s">
        <v>170</v>
      </c>
      <c r="AM770" t="s">
        <v>137</v>
      </c>
      <c r="AN770" t="s">
        <v>273</v>
      </c>
      <c r="AO770" t="s">
        <v>137</v>
      </c>
      <c r="AP770" t="s">
        <v>274</v>
      </c>
      <c r="AQ770" t="s">
        <v>145</v>
      </c>
      <c r="AR770" t="s">
        <v>137</v>
      </c>
      <c r="AS770" t="s">
        <v>168</v>
      </c>
      <c r="AT770" t="s">
        <v>137</v>
      </c>
      <c r="AW770" t="s">
        <v>275</v>
      </c>
      <c r="AX770" t="s">
        <v>148</v>
      </c>
      <c r="AY770">
        <v>2.5000000372528999E-2</v>
      </c>
      <c r="AZ770" t="s">
        <v>149</v>
      </c>
      <c r="BA770">
        <v>3.13</v>
      </c>
      <c r="BB770" t="s">
        <v>276</v>
      </c>
      <c r="BD770">
        <v>1.1395140318200001E-3</v>
      </c>
      <c r="BE770" t="s">
        <v>151</v>
      </c>
      <c r="BF770" t="s">
        <v>277</v>
      </c>
      <c r="BG770" t="s">
        <v>204</v>
      </c>
      <c r="BH770" t="s">
        <v>178</v>
      </c>
      <c r="BJ770">
        <v>1</v>
      </c>
      <c r="BK770">
        <v>0</v>
      </c>
      <c r="BL770">
        <v>24</v>
      </c>
      <c r="BM770" t="s">
        <v>152</v>
      </c>
      <c r="BN770">
        <v>24</v>
      </c>
      <c r="BP770">
        <v>1</v>
      </c>
      <c r="BQ770">
        <v>10</v>
      </c>
      <c r="BR770" t="s">
        <v>153</v>
      </c>
      <c r="BS770">
        <v>10</v>
      </c>
      <c r="BT770" t="s">
        <v>154</v>
      </c>
      <c r="BU770">
        <v>1</v>
      </c>
      <c r="BV770" t="s">
        <v>155</v>
      </c>
      <c r="BW770">
        <v>1</v>
      </c>
      <c r="BX770" t="s">
        <v>133</v>
      </c>
      <c r="BY770">
        <v>1</v>
      </c>
      <c r="BZ770" t="s">
        <v>278</v>
      </c>
      <c r="CA770">
        <v>0.211122685</v>
      </c>
      <c r="CC770">
        <v>1</v>
      </c>
      <c r="CD770">
        <v>1</v>
      </c>
      <c r="CE770" t="s">
        <v>158</v>
      </c>
      <c r="CG770" t="s">
        <v>176</v>
      </c>
      <c r="CI770" t="s">
        <v>137</v>
      </c>
      <c r="CM770" t="s">
        <v>279</v>
      </c>
      <c r="CN770">
        <v>1</v>
      </c>
      <c r="CO770">
        <v>0</v>
      </c>
      <c r="CP770">
        <v>0</v>
      </c>
      <c r="CQ770">
        <v>1</v>
      </c>
      <c r="CR770">
        <v>1</v>
      </c>
      <c r="CS770">
        <v>0</v>
      </c>
      <c r="CT770">
        <v>0</v>
      </c>
      <c r="CU770" t="s">
        <v>162</v>
      </c>
      <c r="CW770">
        <v>0</v>
      </c>
      <c r="CX770">
        <v>0</v>
      </c>
      <c r="CZ770">
        <v>5</v>
      </c>
      <c r="DA770">
        <v>10</v>
      </c>
      <c r="DB770">
        <v>6</v>
      </c>
      <c r="DC770">
        <v>1</v>
      </c>
      <c r="DD770">
        <v>10</v>
      </c>
      <c r="DE770">
        <v>5</v>
      </c>
      <c r="DF770">
        <v>3</v>
      </c>
      <c r="DG770">
        <v>5</v>
      </c>
      <c r="DH770">
        <v>5</v>
      </c>
      <c r="DI770">
        <v>5</v>
      </c>
      <c r="DJ770">
        <v>5</v>
      </c>
      <c r="DK770">
        <v>5</v>
      </c>
      <c r="DL770">
        <v>5</v>
      </c>
      <c r="DM770">
        <v>5</v>
      </c>
      <c r="DN770">
        <v>5</v>
      </c>
      <c r="DO770">
        <v>2</v>
      </c>
      <c r="DP770">
        <v>5</v>
      </c>
      <c r="DQ770">
        <v>0</v>
      </c>
      <c r="DR770">
        <v>0</v>
      </c>
      <c r="DS770">
        <v>0</v>
      </c>
      <c r="DT770">
        <v>3</v>
      </c>
      <c r="DU770">
        <v>5</v>
      </c>
      <c r="DV770">
        <v>0</v>
      </c>
      <c r="DW770">
        <v>0</v>
      </c>
      <c r="DX770">
        <v>5</v>
      </c>
      <c r="DY770">
        <v>2</v>
      </c>
      <c r="DZ770">
        <v>0</v>
      </c>
      <c r="EA770">
        <v>0</v>
      </c>
      <c r="EB770">
        <v>5</v>
      </c>
      <c r="EC770">
        <v>0</v>
      </c>
      <c r="ED770">
        <v>196</v>
      </c>
      <c r="EE770">
        <v>107</v>
      </c>
      <c r="EF770">
        <v>0.54591834545135498</v>
      </c>
      <c r="EG770" t="s">
        <v>163</v>
      </c>
      <c r="EH770">
        <v>24349</v>
      </c>
      <c r="EI770" t="s">
        <v>287</v>
      </c>
      <c r="EJ770" t="s">
        <v>165</v>
      </c>
    </row>
    <row r="771" spans="1:140" ht="15" hidden="1" x14ac:dyDescent="0.25">
      <c r="A771" t="s">
        <v>909</v>
      </c>
      <c r="B771" t="s">
        <v>266</v>
      </c>
      <c r="D771" t="s">
        <v>263</v>
      </c>
      <c r="E771">
        <v>45348</v>
      </c>
      <c r="F771">
        <v>24349</v>
      </c>
      <c r="G771" t="s">
        <v>169</v>
      </c>
      <c r="H771" t="s">
        <v>133</v>
      </c>
      <c r="I771" t="s">
        <v>178</v>
      </c>
      <c r="J771" t="s">
        <v>146</v>
      </c>
      <c r="K771">
        <v>60</v>
      </c>
      <c r="L771" t="s">
        <v>247</v>
      </c>
      <c r="P771" t="s">
        <v>137</v>
      </c>
      <c r="S771">
        <v>25422127</v>
      </c>
      <c r="U771" t="s">
        <v>271</v>
      </c>
      <c r="V771">
        <v>2015</v>
      </c>
      <c r="W771" t="s">
        <v>139</v>
      </c>
      <c r="X771">
        <v>2763</v>
      </c>
      <c r="Y771">
        <v>50387</v>
      </c>
      <c r="AA771">
        <v>364.06201171875</v>
      </c>
      <c r="AB771" t="s">
        <v>137</v>
      </c>
      <c r="AD771" t="s">
        <v>272</v>
      </c>
      <c r="AE771">
        <v>364.06201171875</v>
      </c>
      <c r="AF771" t="s">
        <v>141</v>
      </c>
      <c r="AG771">
        <v>9</v>
      </c>
      <c r="AH771" t="s">
        <v>163</v>
      </c>
      <c r="AI771">
        <v>5</v>
      </c>
      <c r="AJ771" t="s">
        <v>170</v>
      </c>
      <c r="AM771" t="s">
        <v>137</v>
      </c>
      <c r="AN771" t="s">
        <v>273</v>
      </c>
      <c r="AO771" t="s">
        <v>137</v>
      </c>
      <c r="AP771" t="s">
        <v>274</v>
      </c>
      <c r="AQ771" t="s">
        <v>145</v>
      </c>
      <c r="AR771" t="s">
        <v>137</v>
      </c>
      <c r="AS771" t="s">
        <v>168</v>
      </c>
      <c r="AT771" t="s">
        <v>137</v>
      </c>
      <c r="AW771" t="s">
        <v>275</v>
      </c>
      <c r="AX771" t="s">
        <v>148</v>
      </c>
      <c r="AY771">
        <v>2.5000000372528999E-2</v>
      </c>
      <c r="AZ771" t="s">
        <v>149</v>
      </c>
      <c r="BA771">
        <v>3.13</v>
      </c>
      <c r="BB771" t="s">
        <v>276</v>
      </c>
      <c r="BD771">
        <v>1.1395140318200001E-3</v>
      </c>
      <c r="BE771" t="s">
        <v>151</v>
      </c>
      <c r="BF771" t="s">
        <v>277</v>
      </c>
      <c r="BG771" t="s">
        <v>204</v>
      </c>
      <c r="BH771" t="s">
        <v>178</v>
      </c>
      <c r="BJ771">
        <v>1</v>
      </c>
      <c r="BK771">
        <v>0</v>
      </c>
      <c r="BL771">
        <v>24</v>
      </c>
      <c r="BM771" t="s">
        <v>152</v>
      </c>
      <c r="BN771">
        <v>24</v>
      </c>
      <c r="BP771">
        <v>1</v>
      </c>
      <c r="BQ771">
        <v>10</v>
      </c>
      <c r="BR771" t="s">
        <v>153</v>
      </c>
      <c r="BS771">
        <v>10</v>
      </c>
      <c r="BT771" t="s">
        <v>154</v>
      </c>
      <c r="BU771">
        <v>1</v>
      </c>
      <c r="BV771" t="s">
        <v>155</v>
      </c>
      <c r="BW771">
        <v>1</v>
      </c>
      <c r="BX771" t="s">
        <v>133</v>
      </c>
      <c r="BY771">
        <v>1</v>
      </c>
      <c r="BZ771" t="s">
        <v>278</v>
      </c>
      <c r="CA771">
        <v>0.211122685</v>
      </c>
      <c r="CC771">
        <v>1</v>
      </c>
      <c r="CD771">
        <v>1</v>
      </c>
      <c r="CE771" t="s">
        <v>158</v>
      </c>
      <c r="CG771" t="s">
        <v>176</v>
      </c>
      <c r="CI771" t="s">
        <v>137</v>
      </c>
      <c r="CM771" t="s">
        <v>279</v>
      </c>
      <c r="CN771">
        <v>1</v>
      </c>
      <c r="CO771">
        <v>0</v>
      </c>
      <c r="CP771">
        <v>0</v>
      </c>
      <c r="CQ771">
        <v>1</v>
      </c>
      <c r="CR771">
        <v>1</v>
      </c>
      <c r="CS771">
        <v>0</v>
      </c>
      <c r="CT771">
        <v>0</v>
      </c>
      <c r="CU771" t="s">
        <v>162</v>
      </c>
      <c r="CW771">
        <v>0</v>
      </c>
      <c r="CX771">
        <v>0</v>
      </c>
      <c r="CZ771">
        <v>5</v>
      </c>
      <c r="DA771">
        <v>10</v>
      </c>
      <c r="DB771">
        <v>6</v>
      </c>
      <c r="DC771">
        <v>1</v>
      </c>
      <c r="DD771">
        <v>10</v>
      </c>
      <c r="DE771">
        <v>5</v>
      </c>
      <c r="DF771">
        <v>3</v>
      </c>
      <c r="DG771">
        <v>5</v>
      </c>
      <c r="DH771">
        <v>5</v>
      </c>
      <c r="DI771">
        <v>5</v>
      </c>
      <c r="DJ771">
        <v>5</v>
      </c>
      <c r="DK771">
        <v>5</v>
      </c>
      <c r="DL771">
        <v>5</v>
      </c>
      <c r="DM771">
        <v>5</v>
      </c>
      <c r="DN771">
        <v>5</v>
      </c>
      <c r="DO771">
        <v>2</v>
      </c>
      <c r="DP771">
        <v>5</v>
      </c>
      <c r="DQ771">
        <v>0</v>
      </c>
      <c r="DR771">
        <v>0</v>
      </c>
      <c r="DS771">
        <v>0</v>
      </c>
      <c r="DT771">
        <v>3</v>
      </c>
      <c r="DU771">
        <v>5</v>
      </c>
      <c r="DV771">
        <v>0</v>
      </c>
      <c r="DW771">
        <v>0</v>
      </c>
      <c r="DX771">
        <v>5</v>
      </c>
      <c r="DY771">
        <v>2</v>
      </c>
      <c r="DZ771">
        <v>0</v>
      </c>
      <c r="EA771">
        <v>0</v>
      </c>
      <c r="EB771">
        <v>5</v>
      </c>
      <c r="EC771">
        <v>0</v>
      </c>
      <c r="ED771">
        <v>196</v>
      </c>
      <c r="EE771">
        <v>107</v>
      </c>
      <c r="EF771">
        <v>0.54591834545135498</v>
      </c>
      <c r="EG771" t="s">
        <v>163</v>
      </c>
      <c r="EH771">
        <v>24349</v>
      </c>
      <c r="EI771" t="s">
        <v>287</v>
      </c>
      <c r="EJ771" t="s">
        <v>165</v>
      </c>
    </row>
    <row r="772" spans="1:140" ht="15" hidden="1" x14ac:dyDescent="0.25">
      <c r="A772" t="s">
        <v>909</v>
      </c>
      <c r="B772" t="s">
        <v>266</v>
      </c>
      <c r="D772" t="s">
        <v>263</v>
      </c>
      <c r="E772">
        <v>45348</v>
      </c>
      <c r="F772">
        <v>24349</v>
      </c>
      <c r="G772" t="s">
        <v>169</v>
      </c>
      <c r="H772" t="s">
        <v>133</v>
      </c>
      <c r="I772" t="s">
        <v>178</v>
      </c>
      <c r="J772" t="s">
        <v>285</v>
      </c>
      <c r="K772">
        <v>1.056E-2</v>
      </c>
      <c r="L772" t="s">
        <v>251</v>
      </c>
      <c r="P772" t="s">
        <v>282</v>
      </c>
      <c r="S772">
        <v>25422127</v>
      </c>
      <c r="U772" t="s">
        <v>271</v>
      </c>
      <c r="V772">
        <v>2015</v>
      </c>
      <c r="W772" t="s">
        <v>139</v>
      </c>
      <c r="X772">
        <v>2763</v>
      </c>
      <c r="Y772">
        <v>50387</v>
      </c>
      <c r="AA772">
        <v>364.06201171875</v>
      </c>
      <c r="AB772" t="s">
        <v>137</v>
      </c>
      <c r="AD772" t="s">
        <v>272</v>
      </c>
      <c r="AE772">
        <v>364.06201171875</v>
      </c>
      <c r="AF772" t="s">
        <v>141</v>
      </c>
      <c r="AG772">
        <v>9</v>
      </c>
      <c r="AH772" t="s">
        <v>163</v>
      </c>
      <c r="AI772">
        <v>5</v>
      </c>
      <c r="AJ772" t="s">
        <v>170</v>
      </c>
      <c r="AM772" t="s">
        <v>137</v>
      </c>
      <c r="AN772" t="s">
        <v>273</v>
      </c>
      <c r="AO772" t="s">
        <v>137</v>
      </c>
      <c r="AP772" t="s">
        <v>274</v>
      </c>
      <c r="AQ772" t="s">
        <v>145</v>
      </c>
      <c r="AR772" t="s">
        <v>137</v>
      </c>
      <c r="AS772" t="s">
        <v>168</v>
      </c>
      <c r="AT772" t="s">
        <v>137</v>
      </c>
      <c r="AW772" t="s">
        <v>275</v>
      </c>
      <c r="AX772" t="s">
        <v>148</v>
      </c>
      <c r="AY772">
        <v>2.5000000372528999E-2</v>
      </c>
      <c r="AZ772" t="s">
        <v>149</v>
      </c>
      <c r="BA772">
        <v>3.13</v>
      </c>
      <c r="BB772" t="s">
        <v>276</v>
      </c>
      <c r="BD772">
        <v>1.1395140318200001E-3</v>
      </c>
      <c r="BE772" t="s">
        <v>151</v>
      </c>
      <c r="BF772" t="s">
        <v>277</v>
      </c>
      <c r="BG772" t="s">
        <v>204</v>
      </c>
      <c r="BH772" t="s">
        <v>178</v>
      </c>
      <c r="BJ772">
        <v>1</v>
      </c>
      <c r="BK772">
        <v>0</v>
      </c>
      <c r="BL772">
        <v>24</v>
      </c>
      <c r="BM772" t="s">
        <v>152</v>
      </c>
      <c r="BN772">
        <v>24</v>
      </c>
      <c r="BP772">
        <v>1</v>
      </c>
      <c r="BQ772">
        <v>10</v>
      </c>
      <c r="BR772" t="s">
        <v>153</v>
      </c>
      <c r="BS772">
        <v>10</v>
      </c>
      <c r="BT772" t="s">
        <v>154</v>
      </c>
      <c r="BU772">
        <v>1</v>
      </c>
      <c r="BV772" t="s">
        <v>155</v>
      </c>
      <c r="BW772">
        <v>1</v>
      </c>
      <c r="BX772" t="s">
        <v>133</v>
      </c>
      <c r="BY772">
        <v>1</v>
      </c>
      <c r="BZ772" t="s">
        <v>278</v>
      </c>
      <c r="CA772">
        <v>0.211122685</v>
      </c>
      <c r="CC772">
        <v>1</v>
      </c>
      <c r="CD772">
        <v>1</v>
      </c>
      <c r="CE772" t="s">
        <v>158</v>
      </c>
      <c r="CG772" t="s">
        <v>176</v>
      </c>
      <c r="CI772" t="s">
        <v>137</v>
      </c>
      <c r="CM772" t="s">
        <v>279</v>
      </c>
      <c r="CN772">
        <v>1</v>
      </c>
      <c r="CO772">
        <v>0</v>
      </c>
      <c r="CP772">
        <v>0</v>
      </c>
      <c r="CQ772">
        <v>1</v>
      </c>
      <c r="CR772">
        <v>1</v>
      </c>
      <c r="CS772">
        <v>0</v>
      </c>
      <c r="CT772">
        <v>0</v>
      </c>
      <c r="CU772" t="s">
        <v>162</v>
      </c>
      <c r="CW772">
        <v>0</v>
      </c>
      <c r="CX772">
        <v>0</v>
      </c>
      <c r="CZ772">
        <v>5</v>
      </c>
      <c r="DA772">
        <v>10</v>
      </c>
      <c r="DB772">
        <v>6</v>
      </c>
      <c r="DC772">
        <v>1</v>
      </c>
      <c r="DD772">
        <v>10</v>
      </c>
      <c r="DE772">
        <v>5</v>
      </c>
      <c r="DF772">
        <v>3</v>
      </c>
      <c r="DG772">
        <v>5</v>
      </c>
      <c r="DH772">
        <v>5</v>
      </c>
      <c r="DI772">
        <v>5</v>
      </c>
      <c r="DJ772">
        <v>5</v>
      </c>
      <c r="DK772">
        <v>5</v>
      </c>
      <c r="DL772">
        <v>5</v>
      </c>
      <c r="DM772">
        <v>5</v>
      </c>
      <c r="DN772">
        <v>5</v>
      </c>
      <c r="DO772">
        <v>2</v>
      </c>
      <c r="DP772">
        <v>5</v>
      </c>
      <c r="DQ772">
        <v>0</v>
      </c>
      <c r="DR772">
        <v>0</v>
      </c>
      <c r="DS772">
        <v>0</v>
      </c>
      <c r="DT772">
        <v>3</v>
      </c>
      <c r="DU772">
        <v>5</v>
      </c>
      <c r="DV772">
        <v>0</v>
      </c>
      <c r="DW772">
        <v>0</v>
      </c>
      <c r="DX772">
        <v>5</v>
      </c>
      <c r="DY772">
        <v>2</v>
      </c>
      <c r="DZ772">
        <v>0</v>
      </c>
      <c r="EA772">
        <v>0</v>
      </c>
      <c r="EB772">
        <v>5</v>
      </c>
      <c r="EC772">
        <v>0</v>
      </c>
      <c r="ED772">
        <v>196</v>
      </c>
      <c r="EE772">
        <v>107</v>
      </c>
      <c r="EF772">
        <v>0.54591834545135498</v>
      </c>
      <c r="EG772" t="s">
        <v>163</v>
      </c>
      <c r="EH772">
        <v>24349</v>
      </c>
      <c r="EI772" t="s">
        <v>287</v>
      </c>
      <c r="EJ772" t="s">
        <v>165</v>
      </c>
    </row>
    <row r="773" spans="1:140" ht="15" hidden="1" x14ac:dyDescent="0.25">
      <c r="A773" t="s">
        <v>909</v>
      </c>
      <c r="B773" t="s">
        <v>266</v>
      </c>
      <c r="D773" t="s">
        <v>263</v>
      </c>
      <c r="E773">
        <v>45348</v>
      </c>
      <c r="F773">
        <v>24349</v>
      </c>
      <c r="G773" t="s">
        <v>169</v>
      </c>
      <c r="H773" t="s">
        <v>133</v>
      </c>
      <c r="I773" t="s">
        <v>178</v>
      </c>
      <c r="J773" t="s">
        <v>283</v>
      </c>
      <c r="K773">
        <v>0.8</v>
      </c>
      <c r="L773" t="s">
        <v>197</v>
      </c>
      <c r="P773" t="s">
        <v>137</v>
      </c>
      <c r="S773">
        <v>25422127</v>
      </c>
      <c r="U773" t="s">
        <v>271</v>
      </c>
      <c r="V773">
        <v>2015</v>
      </c>
      <c r="W773" t="s">
        <v>139</v>
      </c>
      <c r="X773">
        <v>2763</v>
      </c>
      <c r="Y773">
        <v>50387</v>
      </c>
      <c r="AA773">
        <v>364.06201171875</v>
      </c>
      <c r="AB773" t="s">
        <v>137</v>
      </c>
      <c r="AD773" t="s">
        <v>272</v>
      </c>
      <c r="AE773">
        <v>364.06201171875</v>
      </c>
      <c r="AF773" t="s">
        <v>141</v>
      </c>
      <c r="AG773">
        <v>9</v>
      </c>
      <c r="AH773" t="s">
        <v>163</v>
      </c>
      <c r="AI773">
        <v>5</v>
      </c>
      <c r="AJ773" t="s">
        <v>170</v>
      </c>
      <c r="AM773" t="s">
        <v>137</v>
      </c>
      <c r="AN773" t="s">
        <v>273</v>
      </c>
      <c r="AO773" t="s">
        <v>137</v>
      </c>
      <c r="AP773" t="s">
        <v>274</v>
      </c>
      <c r="AQ773" t="s">
        <v>145</v>
      </c>
      <c r="AR773" t="s">
        <v>137</v>
      </c>
      <c r="AS773" t="s">
        <v>168</v>
      </c>
      <c r="AT773" t="s">
        <v>137</v>
      </c>
      <c r="AW773" t="s">
        <v>275</v>
      </c>
      <c r="AX773" t="s">
        <v>148</v>
      </c>
      <c r="AY773">
        <v>2.5000000372528999E-2</v>
      </c>
      <c r="AZ773" t="s">
        <v>149</v>
      </c>
      <c r="BA773">
        <v>3.13</v>
      </c>
      <c r="BB773" t="s">
        <v>276</v>
      </c>
      <c r="BD773">
        <v>1.1395140318200001E-3</v>
      </c>
      <c r="BE773" t="s">
        <v>151</v>
      </c>
      <c r="BF773" t="s">
        <v>277</v>
      </c>
      <c r="BG773" t="s">
        <v>204</v>
      </c>
      <c r="BH773" t="s">
        <v>178</v>
      </c>
      <c r="BJ773">
        <v>1</v>
      </c>
      <c r="BK773">
        <v>0</v>
      </c>
      <c r="BL773">
        <v>24</v>
      </c>
      <c r="BM773" t="s">
        <v>152</v>
      </c>
      <c r="BN773">
        <v>24</v>
      </c>
      <c r="BP773">
        <v>1</v>
      </c>
      <c r="BQ773">
        <v>10</v>
      </c>
      <c r="BR773" t="s">
        <v>153</v>
      </c>
      <c r="BS773">
        <v>10</v>
      </c>
      <c r="BT773" t="s">
        <v>154</v>
      </c>
      <c r="BU773">
        <v>1</v>
      </c>
      <c r="BV773" t="s">
        <v>155</v>
      </c>
      <c r="BW773">
        <v>1</v>
      </c>
      <c r="BX773" t="s">
        <v>133</v>
      </c>
      <c r="BY773">
        <v>1</v>
      </c>
      <c r="BZ773" t="s">
        <v>278</v>
      </c>
      <c r="CA773">
        <v>0.211122685</v>
      </c>
      <c r="CC773">
        <v>1</v>
      </c>
      <c r="CD773">
        <v>1</v>
      </c>
      <c r="CE773" t="s">
        <v>158</v>
      </c>
      <c r="CG773" t="s">
        <v>176</v>
      </c>
      <c r="CI773" t="s">
        <v>137</v>
      </c>
      <c r="CM773" t="s">
        <v>279</v>
      </c>
      <c r="CN773">
        <v>1</v>
      </c>
      <c r="CO773">
        <v>0</v>
      </c>
      <c r="CP773">
        <v>0</v>
      </c>
      <c r="CQ773">
        <v>1</v>
      </c>
      <c r="CR773">
        <v>1</v>
      </c>
      <c r="CS773">
        <v>0</v>
      </c>
      <c r="CT773">
        <v>0</v>
      </c>
      <c r="CU773" t="s">
        <v>162</v>
      </c>
      <c r="CW773">
        <v>0</v>
      </c>
      <c r="CX773">
        <v>0</v>
      </c>
      <c r="CZ773">
        <v>5</v>
      </c>
      <c r="DA773">
        <v>10</v>
      </c>
      <c r="DB773">
        <v>6</v>
      </c>
      <c r="DC773">
        <v>1</v>
      </c>
      <c r="DD773">
        <v>10</v>
      </c>
      <c r="DE773">
        <v>5</v>
      </c>
      <c r="DF773">
        <v>3</v>
      </c>
      <c r="DG773">
        <v>5</v>
      </c>
      <c r="DH773">
        <v>5</v>
      </c>
      <c r="DI773">
        <v>5</v>
      </c>
      <c r="DJ773">
        <v>5</v>
      </c>
      <c r="DK773">
        <v>5</v>
      </c>
      <c r="DL773">
        <v>5</v>
      </c>
      <c r="DM773">
        <v>5</v>
      </c>
      <c r="DN773">
        <v>5</v>
      </c>
      <c r="DO773">
        <v>2</v>
      </c>
      <c r="DP773">
        <v>5</v>
      </c>
      <c r="DQ773">
        <v>0</v>
      </c>
      <c r="DR773">
        <v>0</v>
      </c>
      <c r="DS773">
        <v>0</v>
      </c>
      <c r="DT773">
        <v>3</v>
      </c>
      <c r="DU773">
        <v>5</v>
      </c>
      <c r="DV773">
        <v>0</v>
      </c>
      <c r="DW773">
        <v>0</v>
      </c>
      <c r="DX773">
        <v>5</v>
      </c>
      <c r="DY773">
        <v>2</v>
      </c>
      <c r="DZ773">
        <v>0</v>
      </c>
      <c r="EA773">
        <v>0</v>
      </c>
      <c r="EB773">
        <v>5</v>
      </c>
      <c r="EC773">
        <v>0</v>
      </c>
      <c r="ED773">
        <v>196</v>
      </c>
      <c r="EE773">
        <v>107</v>
      </c>
      <c r="EF773">
        <v>0.54591834545135498</v>
      </c>
      <c r="EG773" t="s">
        <v>163</v>
      </c>
      <c r="EH773">
        <v>24349</v>
      </c>
      <c r="EI773" t="s">
        <v>287</v>
      </c>
      <c r="EJ773" t="s">
        <v>165</v>
      </c>
    </row>
    <row r="774" spans="1:140" ht="15" hidden="1" x14ac:dyDescent="0.25">
      <c r="A774" t="s">
        <v>909</v>
      </c>
      <c r="B774" t="s">
        <v>266</v>
      </c>
      <c r="D774" t="s">
        <v>263</v>
      </c>
      <c r="E774">
        <v>45348</v>
      </c>
      <c r="F774">
        <v>24349</v>
      </c>
      <c r="G774" t="s">
        <v>169</v>
      </c>
      <c r="H774" t="s">
        <v>133</v>
      </c>
      <c r="I774" t="s">
        <v>178</v>
      </c>
      <c r="J774" t="s">
        <v>284</v>
      </c>
      <c r="K774">
        <v>5.1330000000000001E-2</v>
      </c>
      <c r="L774" t="s">
        <v>258</v>
      </c>
      <c r="P774" t="s">
        <v>282</v>
      </c>
      <c r="S774">
        <v>25422127</v>
      </c>
      <c r="U774" t="s">
        <v>271</v>
      </c>
      <c r="V774">
        <v>2015</v>
      </c>
      <c r="W774" t="s">
        <v>139</v>
      </c>
      <c r="X774">
        <v>2763</v>
      </c>
      <c r="Y774">
        <v>50387</v>
      </c>
      <c r="AA774">
        <v>364.06201171875</v>
      </c>
      <c r="AB774" t="s">
        <v>137</v>
      </c>
      <c r="AD774" t="s">
        <v>272</v>
      </c>
      <c r="AE774">
        <v>364.06201171875</v>
      </c>
      <c r="AF774" t="s">
        <v>141</v>
      </c>
      <c r="AG774">
        <v>9</v>
      </c>
      <c r="AH774" t="s">
        <v>163</v>
      </c>
      <c r="AI774">
        <v>5</v>
      </c>
      <c r="AJ774" t="s">
        <v>170</v>
      </c>
      <c r="AM774" t="s">
        <v>137</v>
      </c>
      <c r="AN774" t="s">
        <v>273</v>
      </c>
      <c r="AO774" t="s">
        <v>137</v>
      </c>
      <c r="AP774" t="s">
        <v>274</v>
      </c>
      <c r="AQ774" t="s">
        <v>145</v>
      </c>
      <c r="AR774" t="s">
        <v>137</v>
      </c>
      <c r="AS774" t="s">
        <v>168</v>
      </c>
      <c r="AT774" t="s">
        <v>137</v>
      </c>
      <c r="AW774" t="s">
        <v>275</v>
      </c>
      <c r="AX774" t="s">
        <v>148</v>
      </c>
      <c r="AY774">
        <v>2.5000000372528999E-2</v>
      </c>
      <c r="AZ774" t="s">
        <v>149</v>
      </c>
      <c r="BA774">
        <v>3.13</v>
      </c>
      <c r="BB774" t="s">
        <v>276</v>
      </c>
      <c r="BD774">
        <v>1.1395140318200001E-3</v>
      </c>
      <c r="BE774" t="s">
        <v>151</v>
      </c>
      <c r="BF774" t="s">
        <v>277</v>
      </c>
      <c r="BG774" t="s">
        <v>204</v>
      </c>
      <c r="BH774" t="s">
        <v>178</v>
      </c>
      <c r="BJ774">
        <v>1</v>
      </c>
      <c r="BK774">
        <v>0</v>
      </c>
      <c r="BL774">
        <v>24</v>
      </c>
      <c r="BM774" t="s">
        <v>152</v>
      </c>
      <c r="BN774">
        <v>24</v>
      </c>
      <c r="BP774">
        <v>1</v>
      </c>
      <c r="BQ774">
        <v>10</v>
      </c>
      <c r="BR774" t="s">
        <v>153</v>
      </c>
      <c r="BS774">
        <v>10</v>
      </c>
      <c r="BT774" t="s">
        <v>154</v>
      </c>
      <c r="BU774">
        <v>1</v>
      </c>
      <c r="BV774" t="s">
        <v>155</v>
      </c>
      <c r="BW774">
        <v>1</v>
      </c>
      <c r="BX774" t="s">
        <v>133</v>
      </c>
      <c r="BY774">
        <v>1</v>
      </c>
      <c r="BZ774" t="s">
        <v>278</v>
      </c>
      <c r="CA774">
        <v>0.211122685</v>
      </c>
      <c r="CC774">
        <v>1</v>
      </c>
      <c r="CD774">
        <v>1</v>
      </c>
      <c r="CE774" t="s">
        <v>158</v>
      </c>
      <c r="CG774" t="s">
        <v>176</v>
      </c>
      <c r="CI774" t="s">
        <v>137</v>
      </c>
      <c r="CM774" t="s">
        <v>279</v>
      </c>
      <c r="CN774">
        <v>1</v>
      </c>
      <c r="CO774">
        <v>0</v>
      </c>
      <c r="CP774">
        <v>0</v>
      </c>
      <c r="CQ774">
        <v>1</v>
      </c>
      <c r="CR774">
        <v>1</v>
      </c>
      <c r="CS774">
        <v>0</v>
      </c>
      <c r="CT774">
        <v>0</v>
      </c>
      <c r="CU774" t="s">
        <v>162</v>
      </c>
      <c r="CW774">
        <v>0</v>
      </c>
      <c r="CX774">
        <v>0</v>
      </c>
      <c r="CZ774">
        <v>5</v>
      </c>
      <c r="DA774">
        <v>10</v>
      </c>
      <c r="DB774">
        <v>6</v>
      </c>
      <c r="DC774">
        <v>1</v>
      </c>
      <c r="DD774">
        <v>10</v>
      </c>
      <c r="DE774">
        <v>5</v>
      </c>
      <c r="DF774">
        <v>3</v>
      </c>
      <c r="DG774">
        <v>5</v>
      </c>
      <c r="DH774">
        <v>5</v>
      </c>
      <c r="DI774">
        <v>5</v>
      </c>
      <c r="DJ774">
        <v>5</v>
      </c>
      <c r="DK774">
        <v>5</v>
      </c>
      <c r="DL774">
        <v>5</v>
      </c>
      <c r="DM774">
        <v>5</v>
      </c>
      <c r="DN774">
        <v>5</v>
      </c>
      <c r="DO774">
        <v>2</v>
      </c>
      <c r="DP774">
        <v>5</v>
      </c>
      <c r="DQ774">
        <v>0</v>
      </c>
      <c r="DR774">
        <v>0</v>
      </c>
      <c r="DS774">
        <v>0</v>
      </c>
      <c r="DT774">
        <v>3</v>
      </c>
      <c r="DU774">
        <v>5</v>
      </c>
      <c r="DV774">
        <v>0</v>
      </c>
      <c r="DW774">
        <v>0</v>
      </c>
      <c r="DX774">
        <v>5</v>
      </c>
      <c r="DY774">
        <v>2</v>
      </c>
      <c r="DZ774">
        <v>0</v>
      </c>
      <c r="EA774">
        <v>0</v>
      </c>
      <c r="EB774">
        <v>5</v>
      </c>
      <c r="EC774">
        <v>0</v>
      </c>
      <c r="ED774">
        <v>196</v>
      </c>
      <c r="EE774">
        <v>107</v>
      </c>
      <c r="EF774">
        <v>0.54591834545135498</v>
      </c>
      <c r="EG774" t="s">
        <v>163</v>
      </c>
      <c r="EH774">
        <v>24349</v>
      </c>
      <c r="EI774" t="s">
        <v>287</v>
      </c>
      <c r="EJ774" t="s">
        <v>165</v>
      </c>
    </row>
    <row r="775" spans="1:140" ht="15" hidden="1" x14ac:dyDescent="0.25">
      <c r="A775" t="s">
        <v>909</v>
      </c>
      <c r="B775" t="s">
        <v>266</v>
      </c>
      <c r="D775" t="s">
        <v>263</v>
      </c>
      <c r="E775">
        <v>45348</v>
      </c>
      <c r="F775">
        <v>24357</v>
      </c>
      <c r="G775" t="s">
        <v>169</v>
      </c>
      <c r="H775" t="s">
        <v>133</v>
      </c>
      <c r="I775" t="s">
        <v>178</v>
      </c>
      <c r="J775" t="s">
        <v>146</v>
      </c>
      <c r="K775">
        <v>90</v>
      </c>
      <c r="L775" t="s">
        <v>247</v>
      </c>
      <c r="P775" t="s">
        <v>137</v>
      </c>
      <c r="S775">
        <v>25422127</v>
      </c>
      <c r="U775" t="s">
        <v>271</v>
      </c>
      <c r="V775">
        <v>2015</v>
      </c>
      <c r="W775" t="s">
        <v>139</v>
      </c>
      <c r="X775">
        <v>2771</v>
      </c>
      <c r="Y775">
        <v>50395</v>
      </c>
      <c r="AA775">
        <v>364.06201171875</v>
      </c>
      <c r="AB775" t="s">
        <v>137</v>
      </c>
      <c r="AD775" t="s">
        <v>272</v>
      </c>
      <c r="AE775">
        <v>364.06201171875</v>
      </c>
      <c r="AF775" t="s">
        <v>141</v>
      </c>
      <c r="AG775">
        <v>9</v>
      </c>
      <c r="AH775" t="s">
        <v>163</v>
      </c>
      <c r="AI775">
        <v>5</v>
      </c>
      <c r="AJ775" t="s">
        <v>170</v>
      </c>
      <c r="AM775" t="s">
        <v>137</v>
      </c>
      <c r="AN775" t="s">
        <v>273</v>
      </c>
      <c r="AO775" t="s">
        <v>137</v>
      </c>
      <c r="AP775" t="s">
        <v>274</v>
      </c>
      <c r="AQ775" t="s">
        <v>145</v>
      </c>
      <c r="AR775" t="s">
        <v>137</v>
      </c>
      <c r="AS775" t="s">
        <v>146</v>
      </c>
      <c r="AT775" t="s">
        <v>137</v>
      </c>
      <c r="AW775" t="s">
        <v>275</v>
      </c>
      <c r="AX775" t="s">
        <v>148</v>
      </c>
      <c r="AY775">
        <v>2.5000000372528999E-2</v>
      </c>
      <c r="AZ775" t="s">
        <v>149</v>
      </c>
      <c r="BA775">
        <v>3.13</v>
      </c>
      <c r="BB775" t="s">
        <v>276</v>
      </c>
      <c r="BD775">
        <v>1.1395140318200001E-3</v>
      </c>
      <c r="BE775" t="s">
        <v>151</v>
      </c>
      <c r="BF775" t="s">
        <v>277</v>
      </c>
      <c r="BG775" t="s">
        <v>204</v>
      </c>
      <c r="BH775" t="s">
        <v>178</v>
      </c>
      <c r="BJ775">
        <v>1</v>
      </c>
      <c r="BK775">
        <v>0</v>
      </c>
      <c r="BL775">
        <v>24</v>
      </c>
      <c r="BM775" t="s">
        <v>152</v>
      </c>
      <c r="BN775">
        <v>24</v>
      </c>
      <c r="BP775">
        <v>1</v>
      </c>
      <c r="BQ775">
        <v>10</v>
      </c>
      <c r="BR775" t="s">
        <v>153</v>
      </c>
      <c r="BS775">
        <v>10</v>
      </c>
      <c r="BT775" t="s">
        <v>154</v>
      </c>
      <c r="BU775">
        <v>1</v>
      </c>
      <c r="BV775" t="s">
        <v>155</v>
      </c>
      <c r="BW775">
        <v>1</v>
      </c>
      <c r="BX775" t="s">
        <v>133</v>
      </c>
      <c r="BY775">
        <v>1</v>
      </c>
      <c r="BZ775" t="s">
        <v>278</v>
      </c>
      <c r="CA775">
        <v>0.211122685</v>
      </c>
      <c r="CC775">
        <v>1</v>
      </c>
      <c r="CD775">
        <v>1</v>
      </c>
      <c r="CE775" t="s">
        <v>158</v>
      </c>
      <c r="CG775" t="s">
        <v>176</v>
      </c>
      <c r="CI775" t="s">
        <v>137</v>
      </c>
      <c r="CM775" t="s">
        <v>279</v>
      </c>
      <c r="CN775">
        <v>1</v>
      </c>
      <c r="CO775">
        <v>0</v>
      </c>
      <c r="CP775">
        <v>0</v>
      </c>
      <c r="CQ775">
        <v>1</v>
      </c>
      <c r="CR775">
        <v>1</v>
      </c>
      <c r="CS775">
        <v>0</v>
      </c>
      <c r="CT775">
        <v>0</v>
      </c>
      <c r="CU775" t="s">
        <v>162</v>
      </c>
      <c r="CW775">
        <v>0</v>
      </c>
      <c r="CX775">
        <v>0</v>
      </c>
      <c r="CZ775">
        <v>5</v>
      </c>
      <c r="DA775">
        <v>10</v>
      </c>
      <c r="DB775">
        <v>6</v>
      </c>
      <c r="DC775">
        <v>1</v>
      </c>
      <c r="DD775">
        <v>10</v>
      </c>
      <c r="DE775">
        <v>5</v>
      </c>
      <c r="DF775">
        <v>3</v>
      </c>
      <c r="DG775">
        <v>5</v>
      </c>
      <c r="DH775">
        <v>5</v>
      </c>
      <c r="DI775">
        <v>5</v>
      </c>
      <c r="DJ775">
        <v>5</v>
      </c>
      <c r="DK775">
        <v>5</v>
      </c>
      <c r="DL775">
        <v>5</v>
      </c>
      <c r="DM775">
        <v>5</v>
      </c>
      <c r="DN775">
        <v>5</v>
      </c>
      <c r="DO775">
        <v>2</v>
      </c>
      <c r="DP775">
        <v>5</v>
      </c>
      <c r="DQ775">
        <v>0</v>
      </c>
      <c r="DR775">
        <v>0</v>
      </c>
      <c r="DS775">
        <v>0</v>
      </c>
      <c r="DT775">
        <v>3</v>
      </c>
      <c r="DU775">
        <v>5</v>
      </c>
      <c r="DV775">
        <v>0</v>
      </c>
      <c r="DW775">
        <v>0</v>
      </c>
      <c r="DX775">
        <v>5</v>
      </c>
      <c r="DY775">
        <v>2</v>
      </c>
      <c r="DZ775">
        <v>0</v>
      </c>
      <c r="EA775">
        <v>0</v>
      </c>
      <c r="EB775">
        <v>5</v>
      </c>
      <c r="EC775">
        <v>0</v>
      </c>
      <c r="ED775">
        <v>196</v>
      </c>
      <c r="EE775">
        <v>107</v>
      </c>
      <c r="EF775">
        <v>0.54591834545135498</v>
      </c>
      <c r="EG775" t="s">
        <v>163</v>
      </c>
      <c r="EH775">
        <v>24357</v>
      </c>
      <c r="EI775" t="s">
        <v>288</v>
      </c>
      <c r="EJ775" t="s">
        <v>165</v>
      </c>
    </row>
    <row r="776" spans="1:140" ht="15" hidden="1" x14ac:dyDescent="0.25">
      <c r="A776" t="s">
        <v>909</v>
      </c>
      <c r="B776" t="s">
        <v>266</v>
      </c>
      <c r="D776" t="s">
        <v>263</v>
      </c>
      <c r="E776">
        <v>45348</v>
      </c>
      <c r="F776">
        <v>24357</v>
      </c>
      <c r="G776" t="s">
        <v>169</v>
      </c>
      <c r="H776" t="s">
        <v>133</v>
      </c>
      <c r="I776" t="s">
        <v>178</v>
      </c>
      <c r="J776" t="s">
        <v>270</v>
      </c>
      <c r="K776">
        <v>0.14000000000000001</v>
      </c>
      <c r="L776" t="s">
        <v>197</v>
      </c>
      <c r="P776" t="s">
        <v>137</v>
      </c>
      <c r="S776">
        <v>25422127</v>
      </c>
      <c r="U776" t="s">
        <v>271</v>
      </c>
      <c r="V776">
        <v>2015</v>
      </c>
      <c r="W776" t="s">
        <v>139</v>
      </c>
      <c r="X776">
        <v>2771</v>
      </c>
      <c r="Y776">
        <v>50395</v>
      </c>
      <c r="AA776">
        <v>364.06201171875</v>
      </c>
      <c r="AB776" t="s">
        <v>137</v>
      </c>
      <c r="AD776" t="s">
        <v>272</v>
      </c>
      <c r="AE776">
        <v>364.06201171875</v>
      </c>
      <c r="AF776" t="s">
        <v>141</v>
      </c>
      <c r="AG776">
        <v>9</v>
      </c>
      <c r="AH776" t="s">
        <v>163</v>
      </c>
      <c r="AI776">
        <v>5</v>
      </c>
      <c r="AJ776" t="s">
        <v>170</v>
      </c>
      <c r="AM776" t="s">
        <v>137</v>
      </c>
      <c r="AN776" t="s">
        <v>273</v>
      </c>
      <c r="AO776" t="s">
        <v>137</v>
      </c>
      <c r="AP776" t="s">
        <v>274</v>
      </c>
      <c r="AQ776" t="s">
        <v>145</v>
      </c>
      <c r="AR776" t="s">
        <v>137</v>
      </c>
      <c r="AS776" t="s">
        <v>146</v>
      </c>
      <c r="AT776" t="s">
        <v>137</v>
      </c>
      <c r="AW776" t="s">
        <v>275</v>
      </c>
      <c r="AX776" t="s">
        <v>148</v>
      </c>
      <c r="AY776">
        <v>2.5000000372528999E-2</v>
      </c>
      <c r="AZ776" t="s">
        <v>149</v>
      </c>
      <c r="BA776">
        <v>3.13</v>
      </c>
      <c r="BB776" t="s">
        <v>276</v>
      </c>
      <c r="BD776">
        <v>1.1395140318200001E-3</v>
      </c>
      <c r="BE776" t="s">
        <v>151</v>
      </c>
      <c r="BF776" t="s">
        <v>277</v>
      </c>
      <c r="BG776" t="s">
        <v>204</v>
      </c>
      <c r="BH776" t="s">
        <v>178</v>
      </c>
      <c r="BJ776">
        <v>1</v>
      </c>
      <c r="BK776">
        <v>0</v>
      </c>
      <c r="BL776">
        <v>24</v>
      </c>
      <c r="BM776" t="s">
        <v>152</v>
      </c>
      <c r="BN776">
        <v>24</v>
      </c>
      <c r="BP776">
        <v>1</v>
      </c>
      <c r="BQ776">
        <v>10</v>
      </c>
      <c r="BR776" t="s">
        <v>153</v>
      </c>
      <c r="BS776">
        <v>10</v>
      </c>
      <c r="BT776" t="s">
        <v>154</v>
      </c>
      <c r="BU776">
        <v>1</v>
      </c>
      <c r="BV776" t="s">
        <v>155</v>
      </c>
      <c r="BW776">
        <v>1</v>
      </c>
      <c r="BX776" t="s">
        <v>133</v>
      </c>
      <c r="BY776">
        <v>1</v>
      </c>
      <c r="BZ776" t="s">
        <v>278</v>
      </c>
      <c r="CA776">
        <v>0.211122685</v>
      </c>
      <c r="CC776">
        <v>1</v>
      </c>
      <c r="CD776">
        <v>1</v>
      </c>
      <c r="CE776" t="s">
        <v>158</v>
      </c>
      <c r="CG776" t="s">
        <v>176</v>
      </c>
      <c r="CI776" t="s">
        <v>137</v>
      </c>
      <c r="CM776" t="s">
        <v>279</v>
      </c>
      <c r="CN776">
        <v>1</v>
      </c>
      <c r="CO776">
        <v>0</v>
      </c>
      <c r="CP776">
        <v>0</v>
      </c>
      <c r="CQ776">
        <v>1</v>
      </c>
      <c r="CR776">
        <v>1</v>
      </c>
      <c r="CS776">
        <v>0</v>
      </c>
      <c r="CT776">
        <v>0</v>
      </c>
      <c r="CU776" t="s">
        <v>162</v>
      </c>
      <c r="CW776">
        <v>0</v>
      </c>
      <c r="CX776">
        <v>0</v>
      </c>
      <c r="CZ776">
        <v>5</v>
      </c>
      <c r="DA776">
        <v>10</v>
      </c>
      <c r="DB776">
        <v>6</v>
      </c>
      <c r="DC776">
        <v>1</v>
      </c>
      <c r="DD776">
        <v>10</v>
      </c>
      <c r="DE776">
        <v>5</v>
      </c>
      <c r="DF776">
        <v>3</v>
      </c>
      <c r="DG776">
        <v>5</v>
      </c>
      <c r="DH776">
        <v>5</v>
      </c>
      <c r="DI776">
        <v>5</v>
      </c>
      <c r="DJ776">
        <v>5</v>
      </c>
      <c r="DK776">
        <v>5</v>
      </c>
      <c r="DL776">
        <v>5</v>
      </c>
      <c r="DM776">
        <v>5</v>
      </c>
      <c r="DN776">
        <v>5</v>
      </c>
      <c r="DO776">
        <v>2</v>
      </c>
      <c r="DP776">
        <v>5</v>
      </c>
      <c r="DQ776">
        <v>0</v>
      </c>
      <c r="DR776">
        <v>0</v>
      </c>
      <c r="DS776">
        <v>0</v>
      </c>
      <c r="DT776">
        <v>3</v>
      </c>
      <c r="DU776">
        <v>5</v>
      </c>
      <c r="DV776">
        <v>0</v>
      </c>
      <c r="DW776">
        <v>0</v>
      </c>
      <c r="DX776">
        <v>5</v>
      </c>
      <c r="DY776">
        <v>2</v>
      </c>
      <c r="DZ776">
        <v>0</v>
      </c>
      <c r="EA776">
        <v>0</v>
      </c>
      <c r="EB776">
        <v>5</v>
      </c>
      <c r="EC776">
        <v>0</v>
      </c>
      <c r="ED776">
        <v>196</v>
      </c>
      <c r="EE776">
        <v>107</v>
      </c>
      <c r="EF776">
        <v>0.54591834545135498</v>
      </c>
      <c r="EG776" t="s">
        <v>163</v>
      </c>
      <c r="EH776">
        <v>24357</v>
      </c>
      <c r="EI776" t="s">
        <v>288</v>
      </c>
      <c r="EJ776" t="s">
        <v>165</v>
      </c>
    </row>
    <row r="777" spans="1:140" ht="15" hidden="1" x14ac:dyDescent="0.25">
      <c r="A777" t="s">
        <v>909</v>
      </c>
      <c r="B777" t="s">
        <v>266</v>
      </c>
      <c r="D777" t="s">
        <v>263</v>
      </c>
      <c r="E777">
        <v>45348</v>
      </c>
      <c r="F777">
        <v>24357</v>
      </c>
      <c r="G777" t="s">
        <v>169</v>
      </c>
      <c r="H777" t="s">
        <v>133</v>
      </c>
      <c r="I777" t="s">
        <v>178</v>
      </c>
      <c r="J777" t="s">
        <v>283</v>
      </c>
      <c r="K777">
        <v>0.2</v>
      </c>
      <c r="L777" t="s">
        <v>197</v>
      </c>
      <c r="P777" t="s">
        <v>137</v>
      </c>
      <c r="S777">
        <v>25422127</v>
      </c>
      <c r="U777" t="s">
        <v>271</v>
      </c>
      <c r="V777">
        <v>2015</v>
      </c>
      <c r="W777" t="s">
        <v>139</v>
      </c>
      <c r="X777">
        <v>2771</v>
      </c>
      <c r="Y777">
        <v>50395</v>
      </c>
      <c r="AA777">
        <v>364.06201171875</v>
      </c>
      <c r="AB777" t="s">
        <v>137</v>
      </c>
      <c r="AD777" t="s">
        <v>272</v>
      </c>
      <c r="AE777">
        <v>364.06201171875</v>
      </c>
      <c r="AF777" t="s">
        <v>141</v>
      </c>
      <c r="AG777">
        <v>9</v>
      </c>
      <c r="AH777" t="s">
        <v>163</v>
      </c>
      <c r="AI777">
        <v>5</v>
      </c>
      <c r="AJ777" t="s">
        <v>170</v>
      </c>
      <c r="AM777" t="s">
        <v>137</v>
      </c>
      <c r="AN777" t="s">
        <v>273</v>
      </c>
      <c r="AO777" t="s">
        <v>137</v>
      </c>
      <c r="AP777" t="s">
        <v>274</v>
      </c>
      <c r="AQ777" t="s">
        <v>145</v>
      </c>
      <c r="AR777" t="s">
        <v>137</v>
      </c>
      <c r="AS777" t="s">
        <v>146</v>
      </c>
      <c r="AT777" t="s">
        <v>137</v>
      </c>
      <c r="AW777" t="s">
        <v>275</v>
      </c>
      <c r="AX777" t="s">
        <v>148</v>
      </c>
      <c r="AY777">
        <v>2.5000000372528999E-2</v>
      </c>
      <c r="AZ777" t="s">
        <v>149</v>
      </c>
      <c r="BA777">
        <v>3.13</v>
      </c>
      <c r="BB777" t="s">
        <v>276</v>
      </c>
      <c r="BD777">
        <v>1.1395140318200001E-3</v>
      </c>
      <c r="BE777" t="s">
        <v>151</v>
      </c>
      <c r="BF777" t="s">
        <v>277</v>
      </c>
      <c r="BG777" t="s">
        <v>204</v>
      </c>
      <c r="BH777" t="s">
        <v>178</v>
      </c>
      <c r="BJ777">
        <v>1</v>
      </c>
      <c r="BK777">
        <v>0</v>
      </c>
      <c r="BL777">
        <v>24</v>
      </c>
      <c r="BM777" t="s">
        <v>152</v>
      </c>
      <c r="BN777">
        <v>24</v>
      </c>
      <c r="BP777">
        <v>1</v>
      </c>
      <c r="BQ777">
        <v>10</v>
      </c>
      <c r="BR777" t="s">
        <v>153</v>
      </c>
      <c r="BS777">
        <v>10</v>
      </c>
      <c r="BT777" t="s">
        <v>154</v>
      </c>
      <c r="BU777">
        <v>1</v>
      </c>
      <c r="BV777" t="s">
        <v>155</v>
      </c>
      <c r="BW777">
        <v>1</v>
      </c>
      <c r="BX777" t="s">
        <v>133</v>
      </c>
      <c r="BY777">
        <v>1</v>
      </c>
      <c r="BZ777" t="s">
        <v>278</v>
      </c>
      <c r="CA777">
        <v>0.211122685</v>
      </c>
      <c r="CC777">
        <v>1</v>
      </c>
      <c r="CD777">
        <v>1</v>
      </c>
      <c r="CE777" t="s">
        <v>158</v>
      </c>
      <c r="CG777" t="s">
        <v>176</v>
      </c>
      <c r="CI777" t="s">
        <v>137</v>
      </c>
      <c r="CM777" t="s">
        <v>279</v>
      </c>
      <c r="CN777">
        <v>1</v>
      </c>
      <c r="CO777">
        <v>0</v>
      </c>
      <c r="CP777">
        <v>0</v>
      </c>
      <c r="CQ777">
        <v>1</v>
      </c>
      <c r="CR777">
        <v>1</v>
      </c>
      <c r="CS777">
        <v>0</v>
      </c>
      <c r="CT777">
        <v>0</v>
      </c>
      <c r="CU777" t="s">
        <v>162</v>
      </c>
      <c r="CW777">
        <v>0</v>
      </c>
      <c r="CX777">
        <v>0</v>
      </c>
      <c r="CZ777">
        <v>5</v>
      </c>
      <c r="DA777">
        <v>10</v>
      </c>
      <c r="DB777">
        <v>6</v>
      </c>
      <c r="DC777">
        <v>1</v>
      </c>
      <c r="DD777">
        <v>10</v>
      </c>
      <c r="DE777">
        <v>5</v>
      </c>
      <c r="DF777">
        <v>3</v>
      </c>
      <c r="DG777">
        <v>5</v>
      </c>
      <c r="DH777">
        <v>5</v>
      </c>
      <c r="DI777">
        <v>5</v>
      </c>
      <c r="DJ777">
        <v>5</v>
      </c>
      <c r="DK777">
        <v>5</v>
      </c>
      <c r="DL777">
        <v>5</v>
      </c>
      <c r="DM777">
        <v>5</v>
      </c>
      <c r="DN777">
        <v>5</v>
      </c>
      <c r="DO777">
        <v>2</v>
      </c>
      <c r="DP777">
        <v>5</v>
      </c>
      <c r="DQ777">
        <v>0</v>
      </c>
      <c r="DR777">
        <v>0</v>
      </c>
      <c r="DS777">
        <v>0</v>
      </c>
      <c r="DT777">
        <v>3</v>
      </c>
      <c r="DU777">
        <v>5</v>
      </c>
      <c r="DV777">
        <v>0</v>
      </c>
      <c r="DW777">
        <v>0</v>
      </c>
      <c r="DX777">
        <v>5</v>
      </c>
      <c r="DY777">
        <v>2</v>
      </c>
      <c r="DZ777">
        <v>0</v>
      </c>
      <c r="EA777">
        <v>0</v>
      </c>
      <c r="EB777">
        <v>5</v>
      </c>
      <c r="EC777">
        <v>0</v>
      </c>
      <c r="ED777">
        <v>196</v>
      </c>
      <c r="EE777">
        <v>107</v>
      </c>
      <c r="EF777">
        <v>0.54591834545135498</v>
      </c>
      <c r="EG777" t="s">
        <v>163</v>
      </c>
      <c r="EH777">
        <v>24357</v>
      </c>
      <c r="EI777" t="s">
        <v>288</v>
      </c>
      <c r="EJ777" t="s">
        <v>165</v>
      </c>
    </row>
    <row r="778" spans="1:140" ht="15" hidden="1" x14ac:dyDescent="0.25">
      <c r="A778" t="s">
        <v>909</v>
      </c>
      <c r="B778" t="s">
        <v>266</v>
      </c>
      <c r="D778" t="s">
        <v>263</v>
      </c>
      <c r="E778">
        <v>45348</v>
      </c>
      <c r="F778">
        <v>24357</v>
      </c>
      <c r="G778" t="s">
        <v>169</v>
      </c>
      <c r="H778" t="s">
        <v>133</v>
      </c>
      <c r="I778" t="s">
        <v>178</v>
      </c>
      <c r="J778" t="s">
        <v>284</v>
      </c>
      <c r="K778">
        <v>7.8270000000000006E-2</v>
      </c>
      <c r="L778" t="s">
        <v>258</v>
      </c>
      <c r="P778" t="s">
        <v>282</v>
      </c>
      <c r="S778">
        <v>25422127</v>
      </c>
      <c r="U778" t="s">
        <v>271</v>
      </c>
      <c r="V778">
        <v>2015</v>
      </c>
      <c r="W778" t="s">
        <v>139</v>
      </c>
      <c r="X778">
        <v>2771</v>
      </c>
      <c r="Y778">
        <v>50395</v>
      </c>
      <c r="AA778">
        <v>364.06201171875</v>
      </c>
      <c r="AB778" t="s">
        <v>137</v>
      </c>
      <c r="AD778" t="s">
        <v>272</v>
      </c>
      <c r="AE778">
        <v>364.06201171875</v>
      </c>
      <c r="AF778" t="s">
        <v>141</v>
      </c>
      <c r="AG778">
        <v>9</v>
      </c>
      <c r="AH778" t="s">
        <v>163</v>
      </c>
      <c r="AI778">
        <v>5</v>
      </c>
      <c r="AJ778" t="s">
        <v>170</v>
      </c>
      <c r="AM778" t="s">
        <v>137</v>
      </c>
      <c r="AN778" t="s">
        <v>273</v>
      </c>
      <c r="AO778" t="s">
        <v>137</v>
      </c>
      <c r="AP778" t="s">
        <v>274</v>
      </c>
      <c r="AQ778" t="s">
        <v>145</v>
      </c>
      <c r="AR778" t="s">
        <v>137</v>
      </c>
      <c r="AS778" t="s">
        <v>146</v>
      </c>
      <c r="AT778" t="s">
        <v>137</v>
      </c>
      <c r="AW778" t="s">
        <v>275</v>
      </c>
      <c r="AX778" t="s">
        <v>148</v>
      </c>
      <c r="AY778">
        <v>2.5000000372528999E-2</v>
      </c>
      <c r="AZ778" t="s">
        <v>149</v>
      </c>
      <c r="BA778">
        <v>3.13</v>
      </c>
      <c r="BB778" t="s">
        <v>276</v>
      </c>
      <c r="BD778">
        <v>1.1395140318200001E-3</v>
      </c>
      <c r="BE778" t="s">
        <v>151</v>
      </c>
      <c r="BF778" t="s">
        <v>277</v>
      </c>
      <c r="BG778" t="s">
        <v>204</v>
      </c>
      <c r="BH778" t="s">
        <v>178</v>
      </c>
      <c r="BJ778">
        <v>1</v>
      </c>
      <c r="BK778">
        <v>0</v>
      </c>
      <c r="BL778">
        <v>24</v>
      </c>
      <c r="BM778" t="s">
        <v>152</v>
      </c>
      <c r="BN778">
        <v>24</v>
      </c>
      <c r="BP778">
        <v>1</v>
      </c>
      <c r="BQ778">
        <v>10</v>
      </c>
      <c r="BR778" t="s">
        <v>153</v>
      </c>
      <c r="BS778">
        <v>10</v>
      </c>
      <c r="BT778" t="s">
        <v>154</v>
      </c>
      <c r="BU778">
        <v>1</v>
      </c>
      <c r="BV778" t="s">
        <v>155</v>
      </c>
      <c r="BW778">
        <v>1</v>
      </c>
      <c r="BX778" t="s">
        <v>133</v>
      </c>
      <c r="BY778">
        <v>1</v>
      </c>
      <c r="BZ778" t="s">
        <v>278</v>
      </c>
      <c r="CA778">
        <v>0.211122685</v>
      </c>
      <c r="CC778">
        <v>1</v>
      </c>
      <c r="CD778">
        <v>1</v>
      </c>
      <c r="CE778" t="s">
        <v>158</v>
      </c>
      <c r="CG778" t="s">
        <v>176</v>
      </c>
      <c r="CI778" t="s">
        <v>137</v>
      </c>
      <c r="CM778" t="s">
        <v>279</v>
      </c>
      <c r="CN778">
        <v>1</v>
      </c>
      <c r="CO778">
        <v>0</v>
      </c>
      <c r="CP778">
        <v>0</v>
      </c>
      <c r="CQ778">
        <v>1</v>
      </c>
      <c r="CR778">
        <v>1</v>
      </c>
      <c r="CS778">
        <v>0</v>
      </c>
      <c r="CT778">
        <v>0</v>
      </c>
      <c r="CU778" t="s">
        <v>162</v>
      </c>
      <c r="CW778">
        <v>0</v>
      </c>
      <c r="CX778">
        <v>0</v>
      </c>
      <c r="CZ778">
        <v>5</v>
      </c>
      <c r="DA778">
        <v>10</v>
      </c>
      <c r="DB778">
        <v>6</v>
      </c>
      <c r="DC778">
        <v>1</v>
      </c>
      <c r="DD778">
        <v>10</v>
      </c>
      <c r="DE778">
        <v>5</v>
      </c>
      <c r="DF778">
        <v>3</v>
      </c>
      <c r="DG778">
        <v>5</v>
      </c>
      <c r="DH778">
        <v>5</v>
      </c>
      <c r="DI778">
        <v>5</v>
      </c>
      <c r="DJ778">
        <v>5</v>
      </c>
      <c r="DK778">
        <v>5</v>
      </c>
      <c r="DL778">
        <v>5</v>
      </c>
      <c r="DM778">
        <v>5</v>
      </c>
      <c r="DN778">
        <v>5</v>
      </c>
      <c r="DO778">
        <v>2</v>
      </c>
      <c r="DP778">
        <v>5</v>
      </c>
      <c r="DQ778">
        <v>0</v>
      </c>
      <c r="DR778">
        <v>0</v>
      </c>
      <c r="DS778">
        <v>0</v>
      </c>
      <c r="DT778">
        <v>3</v>
      </c>
      <c r="DU778">
        <v>5</v>
      </c>
      <c r="DV778">
        <v>0</v>
      </c>
      <c r="DW778">
        <v>0</v>
      </c>
      <c r="DX778">
        <v>5</v>
      </c>
      <c r="DY778">
        <v>2</v>
      </c>
      <c r="DZ778">
        <v>0</v>
      </c>
      <c r="EA778">
        <v>0</v>
      </c>
      <c r="EB778">
        <v>5</v>
      </c>
      <c r="EC778">
        <v>0</v>
      </c>
      <c r="ED778">
        <v>196</v>
      </c>
      <c r="EE778">
        <v>107</v>
      </c>
      <c r="EF778">
        <v>0.54591834545135498</v>
      </c>
      <c r="EG778" t="s">
        <v>163</v>
      </c>
      <c r="EH778">
        <v>24357</v>
      </c>
      <c r="EI778" t="s">
        <v>288</v>
      </c>
      <c r="EJ778" t="s">
        <v>165</v>
      </c>
    </row>
    <row r="779" spans="1:140" ht="15" hidden="1" x14ac:dyDescent="0.25">
      <c r="A779" t="s">
        <v>909</v>
      </c>
      <c r="B779" t="s">
        <v>266</v>
      </c>
      <c r="D779" t="s">
        <v>263</v>
      </c>
      <c r="E779">
        <v>45348</v>
      </c>
      <c r="F779">
        <v>24357</v>
      </c>
      <c r="G779" t="s">
        <v>169</v>
      </c>
      <c r="H779" t="s">
        <v>133</v>
      </c>
      <c r="I779" t="s">
        <v>178</v>
      </c>
      <c r="J779" t="s">
        <v>285</v>
      </c>
      <c r="K779">
        <v>1.383E-2</v>
      </c>
      <c r="L779" t="s">
        <v>251</v>
      </c>
      <c r="P779" t="s">
        <v>282</v>
      </c>
      <c r="S779">
        <v>25422127</v>
      </c>
      <c r="U779" t="s">
        <v>271</v>
      </c>
      <c r="V779">
        <v>2015</v>
      </c>
      <c r="W779" t="s">
        <v>139</v>
      </c>
      <c r="X779">
        <v>2771</v>
      </c>
      <c r="Y779">
        <v>50395</v>
      </c>
      <c r="AA779">
        <v>364.06201171875</v>
      </c>
      <c r="AB779" t="s">
        <v>137</v>
      </c>
      <c r="AD779" t="s">
        <v>272</v>
      </c>
      <c r="AE779">
        <v>364.06201171875</v>
      </c>
      <c r="AF779" t="s">
        <v>141</v>
      </c>
      <c r="AG779">
        <v>9</v>
      </c>
      <c r="AH779" t="s">
        <v>163</v>
      </c>
      <c r="AI779">
        <v>5</v>
      </c>
      <c r="AJ779" t="s">
        <v>170</v>
      </c>
      <c r="AM779" t="s">
        <v>137</v>
      </c>
      <c r="AN779" t="s">
        <v>273</v>
      </c>
      <c r="AO779" t="s">
        <v>137</v>
      </c>
      <c r="AP779" t="s">
        <v>274</v>
      </c>
      <c r="AQ779" t="s">
        <v>145</v>
      </c>
      <c r="AR779" t="s">
        <v>137</v>
      </c>
      <c r="AS779" t="s">
        <v>146</v>
      </c>
      <c r="AT779" t="s">
        <v>137</v>
      </c>
      <c r="AW779" t="s">
        <v>275</v>
      </c>
      <c r="AX779" t="s">
        <v>148</v>
      </c>
      <c r="AY779">
        <v>2.5000000372528999E-2</v>
      </c>
      <c r="AZ779" t="s">
        <v>149</v>
      </c>
      <c r="BA779">
        <v>3.13</v>
      </c>
      <c r="BB779" t="s">
        <v>276</v>
      </c>
      <c r="BD779">
        <v>1.1395140318200001E-3</v>
      </c>
      <c r="BE779" t="s">
        <v>151</v>
      </c>
      <c r="BF779" t="s">
        <v>277</v>
      </c>
      <c r="BG779" t="s">
        <v>204</v>
      </c>
      <c r="BH779" t="s">
        <v>178</v>
      </c>
      <c r="BJ779">
        <v>1</v>
      </c>
      <c r="BK779">
        <v>0</v>
      </c>
      <c r="BL779">
        <v>24</v>
      </c>
      <c r="BM779" t="s">
        <v>152</v>
      </c>
      <c r="BN779">
        <v>24</v>
      </c>
      <c r="BP779">
        <v>1</v>
      </c>
      <c r="BQ779">
        <v>10</v>
      </c>
      <c r="BR779" t="s">
        <v>153</v>
      </c>
      <c r="BS779">
        <v>10</v>
      </c>
      <c r="BT779" t="s">
        <v>154</v>
      </c>
      <c r="BU779">
        <v>1</v>
      </c>
      <c r="BV779" t="s">
        <v>155</v>
      </c>
      <c r="BW779">
        <v>1</v>
      </c>
      <c r="BX779" t="s">
        <v>133</v>
      </c>
      <c r="BY779">
        <v>1</v>
      </c>
      <c r="BZ779" t="s">
        <v>278</v>
      </c>
      <c r="CA779">
        <v>0.211122685</v>
      </c>
      <c r="CC779">
        <v>1</v>
      </c>
      <c r="CD779">
        <v>1</v>
      </c>
      <c r="CE779" t="s">
        <v>158</v>
      </c>
      <c r="CG779" t="s">
        <v>176</v>
      </c>
      <c r="CI779" t="s">
        <v>137</v>
      </c>
      <c r="CM779" t="s">
        <v>279</v>
      </c>
      <c r="CN779">
        <v>1</v>
      </c>
      <c r="CO779">
        <v>0</v>
      </c>
      <c r="CP779">
        <v>0</v>
      </c>
      <c r="CQ779">
        <v>1</v>
      </c>
      <c r="CR779">
        <v>1</v>
      </c>
      <c r="CS779">
        <v>0</v>
      </c>
      <c r="CT779">
        <v>0</v>
      </c>
      <c r="CU779" t="s">
        <v>162</v>
      </c>
      <c r="CW779">
        <v>0</v>
      </c>
      <c r="CX779">
        <v>0</v>
      </c>
      <c r="CZ779">
        <v>5</v>
      </c>
      <c r="DA779">
        <v>10</v>
      </c>
      <c r="DB779">
        <v>6</v>
      </c>
      <c r="DC779">
        <v>1</v>
      </c>
      <c r="DD779">
        <v>10</v>
      </c>
      <c r="DE779">
        <v>5</v>
      </c>
      <c r="DF779">
        <v>3</v>
      </c>
      <c r="DG779">
        <v>5</v>
      </c>
      <c r="DH779">
        <v>5</v>
      </c>
      <c r="DI779">
        <v>5</v>
      </c>
      <c r="DJ779">
        <v>5</v>
      </c>
      <c r="DK779">
        <v>5</v>
      </c>
      <c r="DL779">
        <v>5</v>
      </c>
      <c r="DM779">
        <v>5</v>
      </c>
      <c r="DN779">
        <v>5</v>
      </c>
      <c r="DO779">
        <v>2</v>
      </c>
      <c r="DP779">
        <v>5</v>
      </c>
      <c r="DQ779">
        <v>0</v>
      </c>
      <c r="DR779">
        <v>0</v>
      </c>
      <c r="DS779">
        <v>0</v>
      </c>
      <c r="DT779">
        <v>3</v>
      </c>
      <c r="DU779">
        <v>5</v>
      </c>
      <c r="DV779">
        <v>0</v>
      </c>
      <c r="DW779">
        <v>0</v>
      </c>
      <c r="DX779">
        <v>5</v>
      </c>
      <c r="DY779">
        <v>2</v>
      </c>
      <c r="DZ779">
        <v>0</v>
      </c>
      <c r="EA779">
        <v>0</v>
      </c>
      <c r="EB779">
        <v>5</v>
      </c>
      <c r="EC779">
        <v>0</v>
      </c>
      <c r="ED779">
        <v>196</v>
      </c>
      <c r="EE779">
        <v>107</v>
      </c>
      <c r="EF779">
        <v>0.54591834545135498</v>
      </c>
      <c r="EG779" t="s">
        <v>163</v>
      </c>
      <c r="EH779">
        <v>24357</v>
      </c>
      <c r="EI779" t="s">
        <v>288</v>
      </c>
      <c r="EJ779" t="s">
        <v>165</v>
      </c>
    </row>
    <row r="780" spans="1:140" ht="15" hidden="1" x14ac:dyDescent="0.25">
      <c r="A780" t="s">
        <v>261</v>
      </c>
      <c r="B780" t="s">
        <v>262</v>
      </c>
      <c r="D780" t="s">
        <v>263</v>
      </c>
      <c r="E780">
        <v>45348</v>
      </c>
      <c r="F780">
        <v>23561</v>
      </c>
      <c r="G780" t="s">
        <v>132</v>
      </c>
      <c r="H780" t="s">
        <v>133</v>
      </c>
      <c r="I780" t="s">
        <v>166</v>
      </c>
      <c r="J780" t="s">
        <v>255</v>
      </c>
      <c r="K780">
        <v>35.47</v>
      </c>
      <c r="L780" t="s">
        <v>253</v>
      </c>
      <c r="P780" t="s">
        <v>256</v>
      </c>
      <c r="S780">
        <v>18353799</v>
      </c>
      <c r="U780" t="s">
        <v>138</v>
      </c>
      <c r="V780">
        <v>2008</v>
      </c>
      <c r="W780" t="s">
        <v>139</v>
      </c>
      <c r="X780">
        <v>1975</v>
      </c>
      <c r="Y780">
        <v>49557</v>
      </c>
      <c r="AA780">
        <v>214.03900146484401</v>
      </c>
      <c r="AB780" t="s">
        <v>137</v>
      </c>
      <c r="AD780" t="s">
        <v>140</v>
      </c>
      <c r="AF780" t="s">
        <v>141</v>
      </c>
      <c r="AG780">
        <v>3</v>
      </c>
      <c r="AH780" t="s">
        <v>142</v>
      </c>
      <c r="AI780">
        <v>8</v>
      </c>
      <c r="AJ780" t="s">
        <v>142</v>
      </c>
      <c r="AM780" t="s">
        <v>137</v>
      </c>
      <c r="AN780" t="s">
        <v>143</v>
      </c>
      <c r="AO780" t="s">
        <v>137</v>
      </c>
      <c r="AP780" t="s">
        <v>144</v>
      </c>
      <c r="AQ780" t="s">
        <v>145</v>
      </c>
      <c r="AR780" t="s">
        <v>137</v>
      </c>
      <c r="AS780" t="s">
        <v>168</v>
      </c>
      <c r="AT780" t="s">
        <v>137</v>
      </c>
      <c r="AW780" t="s">
        <v>147</v>
      </c>
      <c r="AX780" t="s">
        <v>148</v>
      </c>
      <c r="AY780">
        <v>0.22499999403953599</v>
      </c>
      <c r="AZ780" t="s">
        <v>149</v>
      </c>
      <c r="BA780">
        <v>30</v>
      </c>
      <c r="BB780" t="s">
        <v>150</v>
      </c>
      <c r="BD780">
        <v>2.9999999329447701E-2</v>
      </c>
      <c r="BE780" t="s">
        <v>151</v>
      </c>
      <c r="BF780" t="s">
        <v>137</v>
      </c>
      <c r="BG780" t="s">
        <v>137</v>
      </c>
      <c r="BH780" t="s">
        <v>166</v>
      </c>
      <c r="BJ780">
        <v>1</v>
      </c>
      <c r="BK780">
        <v>1</v>
      </c>
      <c r="BL780">
        <v>24</v>
      </c>
      <c r="BM780" t="s">
        <v>152</v>
      </c>
      <c r="BN780">
        <v>24</v>
      </c>
      <c r="BP780">
        <v>1</v>
      </c>
      <c r="BQ780">
        <v>1</v>
      </c>
      <c r="BR780" t="s">
        <v>153</v>
      </c>
      <c r="BS780">
        <v>1</v>
      </c>
      <c r="BT780" t="s">
        <v>154</v>
      </c>
      <c r="BU780">
        <v>1</v>
      </c>
      <c r="BV780" t="s">
        <v>155</v>
      </c>
      <c r="BW780">
        <v>1</v>
      </c>
      <c r="BX780" t="s">
        <v>133</v>
      </c>
      <c r="BY780">
        <v>1</v>
      </c>
      <c r="BZ780" t="s">
        <v>167</v>
      </c>
      <c r="CA780" t="s">
        <v>157</v>
      </c>
      <c r="CC780">
        <v>1</v>
      </c>
      <c r="CD780">
        <v>0</v>
      </c>
      <c r="CE780" t="s">
        <v>158</v>
      </c>
      <c r="CG780" t="s">
        <v>159</v>
      </c>
      <c r="CH780" t="s">
        <v>160</v>
      </c>
      <c r="CI780" t="s">
        <v>137</v>
      </c>
      <c r="CJ780" t="s">
        <v>137</v>
      </c>
      <c r="CK780" t="s">
        <v>137</v>
      </c>
      <c r="CL780" t="s">
        <v>137</v>
      </c>
      <c r="CM780" t="s">
        <v>161</v>
      </c>
      <c r="CN780">
        <v>0</v>
      </c>
      <c r="CO780">
        <v>1</v>
      </c>
      <c r="CP780">
        <v>0</v>
      </c>
      <c r="CQ780">
        <v>0</v>
      </c>
      <c r="CR780">
        <v>0</v>
      </c>
      <c r="CS780">
        <v>1</v>
      </c>
      <c r="CT780">
        <v>0</v>
      </c>
      <c r="CU780" t="s">
        <v>162</v>
      </c>
      <c r="CW780">
        <v>0</v>
      </c>
      <c r="CX780">
        <v>0</v>
      </c>
      <c r="CZ780">
        <v>5</v>
      </c>
      <c r="DA780">
        <v>5</v>
      </c>
      <c r="DB780">
        <v>8</v>
      </c>
      <c r="DC780">
        <v>1</v>
      </c>
      <c r="DD780">
        <v>10</v>
      </c>
      <c r="DE780">
        <v>5</v>
      </c>
      <c r="DF780">
        <v>3</v>
      </c>
      <c r="DG780">
        <v>10</v>
      </c>
      <c r="DH780">
        <v>5</v>
      </c>
      <c r="DI780">
        <v>5</v>
      </c>
      <c r="DJ780">
        <v>5</v>
      </c>
      <c r="DK780">
        <v>5</v>
      </c>
      <c r="DL780">
        <v>5</v>
      </c>
      <c r="DM780">
        <v>5</v>
      </c>
      <c r="DN780">
        <v>0</v>
      </c>
      <c r="DO780">
        <v>2</v>
      </c>
      <c r="DP780">
        <v>5</v>
      </c>
      <c r="DQ780">
        <v>10</v>
      </c>
      <c r="DR780">
        <v>10</v>
      </c>
      <c r="DS780">
        <v>10</v>
      </c>
      <c r="DT780">
        <v>10</v>
      </c>
      <c r="DU780">
        <v>0</v>
      </c>
      <c r="DV780">
        <v>4</v>
      </c>
      <c r="DW780">
        <v>0</v>
      </c>
      <c r="DX780">
        <v>0</v>
      </c>
      <c r="DY780">
        <v>0</v>
      </c>
      <c r="DZ780">
        <v>10</v>
      </c>
      <c r="EA780">
        <v>0</v>
      </c>
      <c r="EB780">
        <v>5</v>
      </c>
      <c r="EC780">
        <v>0</v>
      </c>
      <c r="ED780">
        <v>181</v>
      </c>
      <c r="EE780">
        <v>143</v>
      </c>
      <c r="EF780">
        <v>0.79005527496337902</v>
      </c>
      <c r="EG780" t="s">
        <v>163</v>
      </c>
      <c r="EH780">
        <v>23561</v>
      </c>
      <c r="EI780" t="s">
        <v>164</v>
      </c>
      <c r="EJ780" t="s">
        <v>165</v>
      </c>
    </row>
    <row r="781" spans="1:140" ht="15" hidden="1" x14ac:dyDescent="0.25">
      <c r="A781" t="s">
        <v>909</v>
      </c>
      <c r="B781" t="s">
        <v>266</v>
      </c>
      <c r="D781" t="s">
        <v>263</v>
      </c>
      <c r="E781">
        <v>45348</v>
      </c>
      <c r="F781">
        <v>25775</v>
      </c>
      <c r="G781" t="s">
        <v>132</v>
      </c>
      <c r="H781" t="s">
        <v>199</v>
      </c>
      <c r="I781" t="s">
        <v>166</v>
      </c>
      <c r="J781" t="s">
        <v>303</v>
      </c>
      <c r="K781">
        <v>2.6160000000000001</v>
      </c>
      <c r="L781" t="s">
        <v>152</v>
      </c>
      <c r="S781">
        <v>12499116</v>
      </c>
      <c r="U781" t="s">
        <v>289</v>
      </c>
      <c r="V781">
        <v>2003</v>
      </c>
      <c r="W781" t="s">
        <v>290</v>
      </c>
      <c r="X781">
        <v>4189</v>
      </c>
      <c r="Y781">
        <v>100200</v>
      </c>
      <c r="AA781">
        <v>364.05999755859398</v>
      </c>
      <c r="AB781" t="s">
        <v>174</v>
      </c>
      <c r="AD781" t="s">
        <v>291</v>
      </c>
      <c r="AF781" t="s">
        <v>141</v>
      </c>
      <c r="AG781">
        <v>3</v>
      </c>
      <c r="AH781" t="s">
        <v>142</v>
      </c>
      <c r="AI781" t="s">
        <v>158</v>
      </c>
      <c r="AL781" t="s">
        <v>158</v>
      </c>
      <c r="AM781" t="s">
        <v>137</v>
      </c>
      <c r="AN781" t="s">
        <v>292</v>
      </c>
      <c r="AO781" t="s">
        <v>137</v>
      </c>
      <c r="AQ781" t="s">
        <v>203</v>
      </c>
      <c r="AR781" t="s">
        <v>204</v>
      </c>
      <c r="AS781" t="s">
        <v>168</v>
      </c>
      <c r="AT781" t="s">
        <v>137</v>
      </c>
      <c r="AU781" t="s">
        <v>293</v>
      </c>
      <c r="AV781" t="s">
        <v>294</v>
      </c>
      <c r="AX781" t="s">
        <v>158</v>
      </c>
      <c r="AY781">
        <v>0.25</v>
      </c>
      <c r="AZ781" t="s">
        <v>185</v>
      </c>
      <c r="BA781">
        <v>48.64</v>
      </c>
      <c r="BB781" t="s">
        <v>295</v>
      </c>
      <c r="BD781">
        <v>17.707878112793001</v>
      </c>
      <c r="BE781" t="s">
        <v>296</v>
      </c>
      <c r="BG781" t="s">
        <v>137</v>
      </c>
      <c r="BH781" t="s">
        <v>166</v>
      </c>
      <c r="BJ781">
        <v>1</v>
      </c>
      <c r="BK781">
        <v>1</v>
      </c>
      <c r="BL781">
        <v>1</v>
      </c>
      <c r="BM781" t="s">
        <v>187</v>
      </c>
      <c r="BN781">
        <v>24</v>
      </c>
      <c r="BP781">
        <v>1</v>
      </c>
      <c r="BQ781">
        <v>2.5</v>
      </c>
      <c r="BR781" t="s">
        <v>153</v>
      </c>
      <c r="BS781">
        <v>2.5</v>
      </c>
      <c r="BT781" t="s">
        <v>153</v>
      </c>
      <c r="BU781">
        <v>1</v>
      </c>
      <c r="BV781" t="s">
        <v>155</v>
      </c>
      <c r="BW781">
        <v>1</v>
      </c>
      <c r="BX781" t="s">
        <v>199</v>
      </c>
      <c r="BY781">
        <v>1</v>
      </c>
      <c r="BZ781" t="s">
        <v>297</v>
      </c>
      <c r="CC781">
        <v>1</v>
      </c>
      <c r="CD781">
        <v>0</v>
      </c>
      <c r="CE781" t="s">
        <v>158</v>
      </c>
      <c r="CG781" t="s">
        <v>298</v>
      </c>
      <c r="CH781" t="s">
        <v>299</v>
      </c>
      <c r="CI781" t="s">
        <v>137</v>
      </c>
      <c r="CJ781" t="s">
        <v>137</v>
      </c>
      <c r="CN781">
        <v>0</v>
      </c>
      <c r="CO781">
        <v>0</v>
      </c>
      <c r="CP781">
        <v>0</v>
      </c>
      <c r="CQ781">
        <v>0</v>
      </c>
      <c r="CR781">
        <v>0</v>
      </c>
      <c r="CS781">
        <v>1</v>
      </c>
      <c r="CT781">
        <v>0</v>
      </c>
      <c r="CU781" t="s">
        <v>162</v>
      </c>
      <c r="CV781" t="s">
        <v>300</v>
      </c>
      <c r="CW781">
        <v>0</v>
      </c>
      <c r="CX781">
        <v>0</v>
      </c>
      <c r="CZ781">
        <v>5</v>
      </c>
      <c r="DA781">
        <v>5</v>
      </c>
      <c r="DB781">
        <v>0</v>
      </c>
      <c r="DC781">
        <v>1</v>
      </c>
      <c r="DD781">
        <v>10</v>
      </c>
      <c r="DE781">
        <v>3</v>
      </c>
      <c r="DF781">
        <v>0</v>
      </c>
      <c r="DG781">
        <v>10</v>
      </c>
      <c r="DH781">
        <v>5</v>
      </c>
      <c r="DI781">
        <v>5</v>
      </c>
      <c r="DJ781">
        <v>5</v>
      </c>
      <c r="DK781">
        <v>5</v>
      </c>
      <c r="DL781">
        <v>5</v>
      </c>
      <c r="DM781">
        <v>5</v>
      </c>
      <c r="DN781">
        <v>0</v>
      </c>
      <c r="DO781">
        <v>2</v>
      </c>
      <c r="DP781">
        <v>5</v>
      </c>
      <c r="DQ781">
        <v>10</v>
      </c>
      <c r="DR781">
        <v>0</v>
      </c>
      <c r="DS781">
        <v>0</v>
      </c>
      <c r="DT781">
        <v>0</v>
      </c>
      <c r="DU781">
        <v>0</v>
      </c>
      <c r="DV781">
        <v>0</v>
      </c>
      <c r="DW781">
        <v>0</v>
      </c>
      <c r="DX781">
        <v>0</v>
      </c>
      <c r="DY781">
        <v>0</v>
      </c>
      <c r="DZ781">
        <v>10</v>
      </c>
      <c r="EA781">
        <v>0</v>
      </c>
      <c r="EB781">
        <v>5</v>
      </c>
      <c r="EC781">
        <v>0</v>
      </c>
      <c r="ED781">
        <v>181</v>
      </c>
      <c r="EE781">
        <v>96</v>
      </c>
      <c r="EF781">
        <v>0.53038674592971802</v>
      </c>
      <c r="EG781" t="s">
        <v>163</v>
      </c>
      <c r="EH781">
        <v>25775</v>
      </c>
      <c r="EI781" t="s">
        <v>301</v>
      </c>
      <c r="EJ781" t="s">
        <v>302</v>
      </c>
    </row>
    <row r="782" spans="1:140" ht="15" hidden="1" x14ac:dyDescent="0.25">
      <c r="A782" t="s">
        <v>752</v>
      </c>
      <c r="B782" t="s">
        <v>753</v>
      </c>
      <c r="C782" t="s">
        <v>932</v>
      </c>
      <c r="D782" t="s">
        <v>925</v>
      </c>
      <c r="E782">
        <v>1152025</v>
      </c>
      <c r="G782" t="s">
        <v>169</v>
      </c>
      <c r="H782" t="s">
        <v>133</v>
      </c>
      <c r="I782" t="s">
        <v>178</v>
      </c>
      <c r="J782" t="s">
        <v>135</v>
      </c>
      <c r="K782">
        <v>0.27800000000000002</v>
      </c>
      <c r="L782" t="s">
        <v>136</v>
      </c>
      <c r="R782" t="s">
        <v>982</v>
      </c>
      <c r="S782">
        <v>32534104</v>
      </c>
      <c r="T782" t="s">
        <v>759</v>
      </c>
      <c r="U782" t="s">
        <v>760</v>
      </c>
      <c r="V782">
        <v>2020</v>
      </c>
      <c r="W782" t="s">
        <v>290</v>
      </c>
      <c r="X782">
        <v>4163</v>
      </c>
      <c r="Y782">
        <v>100133</v>
      </c>
      <c r="AA782">
        <v>300.10000610351602</v>
      </c>
      <c r="AB782" t="s">
        <v>174</v>
      </c>
      <c r="AD782" t="s">
        <v>761</v>
      </c>
      <c r="AF782" t="s">
        <v>141</v>
      </c>
      <c r="AG782" t="s">
        <v>764</v>
      </c>
      <c r="AH782" t="s">
        <v>163</v>
      </c>
      <c r="AI782">
        <v>7</v>
      </c>
      <c r="AJ782" t="s">
        <v>170</v>
      </c>
      <c r="AK782">
        <v>97</v>
      </c>
      <c r="AL782" t="s">
        <v>762</v>
      </c>
      <c r="AM782" t="s">
        <v>137</v>
      </c>
      <c r="AN782" t="s">
        <v>171</v>
      </c>
      <c r="AO782" t="s">
        <v>137</v>
      </c>
      <c r="AP782" t="s">
        <v>560</v>
      </c>
      <c r="AQ782" t="s">
        <v>145</v>
      </c>
      <c r="AR782" t="s">
        <v>137</v>
      </c>
      <c r="AS782" t="s">
        <v>146</v>
      </c>
      <c r="AT782" t="s">
        <v>137</v>
      </c>
      <c r="AU782" t="s">
        <v>293</v>
      </c>
      <c r="AV782" t="s">
        <v>515</v>
      </c>
      <c r="AW782" t="s">
        <v>767</v>
      </c>
      <c r="AX782" t="s">
        <v>310</v>
      </c>
      <c r="AY782">
        <v>2.5599999353289601E-2</v>
      </c>
      <c r="AZ782" t="s">
        <v>137</v>
      </c>
      <c r="BA782">
        <v>300</v>
      </c>
      <c r="BB782" t="s">
        <v>296</v>
      </c>
      <c r="BD782">
        <v>300</v>
      </c>
      <c r="BE782" t="s">
        <v>296</v>
      </c>
      <c r="BG782" t="s">
        <v>137</v>
      </c>
      <c r="BH782" t="s">
        <v>178</v>
      </c>
      <c r="BI782" t="s">
        <v>186</v>
      </c>
      <c r="BJ782">
        <v>1</v>
      </c>
      <c r="BK782">
        <v>0</v>
      </c>
      <c r="BL782">
        <v>24</v>
      </c>
      <c r="BM782" t="s">
        <v>152</v>
      </c>
      <c r="BN782">
        <v>24</v>
      </c>
      <c r="BP782">
        <v>1</v>
      </c>
      <c r="BU782">
        <v>0</v>
      </c>
      <c r="BV782" t="s">
        <v>155</v>
      </c>
      <c r="BW782">
        <v>1</v>
      </c>
      <c r="BX782" t="s">
        <v>133</v>
      </c>
      <c r="BY782">
        <v>1</v>
      </c>
      <c r="BZ782" t="s">
        <v>475</v>
      </c>
      <c r="CA782">
        <v>5.0000000000000001E-3</v>
      </c>
      <c r="CC782">
        <v>1</v>
      </c>
      <c r="CD782">
        <v>1</v>
      </c>
      <c r="CE782" t="s">
        <v>158</v>
      </c>
      <c r="CG782" t="s">
        <v>159</v>
      </c>
      <c r="CI782" t="s">
        <v>137</v>
      </c>
      <c r="CJ782" t="s">
        <v>137</v>
      </c>
      <c r="CK782" t="s">
        <v>137</v>
      </c>
      <c r="CL782" t="s">
        <v>137</v>
      </c>
      <c r="CM782" t="s">
        <v>279</v>
      </c>
      <c r="CN782">
        <v>0</v>
      </c>
      <c r="CO782">
        <v>1</v>
      </c>
      <c r="CP782">
        <v>1</v>
      </c>
      <c r="CQ782">
        <v>0</v>
      </c>
      <c r="CR782">
        <v>0</v>
      </c>
      <c r="CS782">
        <v>1</v>
      </c>
      <c r="CT782">
        <v>0</v>
      </c>
      <c r="CU782" t="s">
        <v>162</v>
      </c>
      <c r="CV782" t="s">
        <v>316</v>
      </c>
      <c r="CW782">
        <v>0</v>
      </c>
      <c r="CX782">
        <v>0</v>
      </c>
      <c r="CZ782">
        <v>5</v>
      </c>
      <c r="DA782">
        <v>10</v>
      </c>
      <c r="DB782">
        <v>6</v>
      </c>
      <c r="DC782">
        <v>3</v>
      </c>
      <c r="DD782">
        <v>10</v>
      </c>
      <c r="DE782">
        <v>5</v>
      </c>
      <c r="DF782">
        <v>5</v>
      </c>
      <c r="DG782">
        <v>10</v>
      </c>
      <c r="DH782">
        <v>0</v>
      </c>
      <c r="DI782">
        <v>5</v>
      </c>
      <c r="DJ782">
        <v>5</v>
      </c>
      <c r="DK782">
        <v>5</v>
      </c>
      <c r="DL782">
        <v>5</v>
      </c>
      <c r="DM782">
        <v>5</v>
      </c>
      <c r="DN782">
        <v>5</v>
      </c>
      <c r="DO782">
        <v>2</v>
      </c>
      <c r="DP782">
        <v>5</v>
      </c>
      <c r="DQ782">
        <v>10</v>
      </c>
      <c r="DR782">
        <v>10</v>
      </c>
      <c r="DS782">
        <v>10</v>
      </c>
      <c r="DT782">
        <v>3</v>
      </c>
      <c r="DU782">
        <v>0</v>
      </c>
      <c r="DV782">
        <v>4</v>
      </c>
      <c r="DW782">
        <v>5</v>
      </c>
      <c r="DX782">
        <v>0</v>
      </c>
      <c r="DY782">
        <v>0</v>
      </c>
      <c r="DZ782">
        <v>10</v>
      </c>
      <c r="EA782">
        <v>0</v>
      </c>
      <c r="EB782">
        <v>5</v>
      </c>
      <c r="EC782">
        <v>0</v>
      </c>
      <c r="ED782">
        <v>196</v>
      </c>
      <c r="EE782">
        <v>148</v>
      </c>
      <c r="EF782">
        <v>0.755102038383484</v>
      </c>
      <c r="EG782" t="s">
        <v>163</v>
      </c>
      <c r="EH782">
        <v>25749</v>
      </c>
      <c r="EI782" t="s">
        <v>516</v>
      </c>
      <c r="EJ782" t="s">
        <v>302</v>
      </c>
    </row>
    <row r="783" spans="1:140" ht="15" hidden="1" x14ac:dyDescent="0.25">
      <c r="A783" t="s">
        <v>874</v>
      </c>
      <c r="B783" t="s">
        <v>875</v>
      </c>
      <c r="D783" t="s">
        <v>263</v>
      </c>
      <c r="E783">
        <v>45348</v>
      </c>
      <c r="F783">
        <v>25970</v>
      </c>
      <c r="G783" t="s">
        <v>132</v>
      </c>
      <c r="H783" t="s">
        <v>199</v>
      </c>
      <c r="I783" t="s">
        <v>166</v>
      </c>
      <c r="J783" t="s">
        <v>255</v>
      </c>
      <c r="K783">
        <v>35.39</v>
      </c>
      <c r="L783" t="s">
        <v>774</v>
      </c>
      <c r="P783" t="s">
        <v>885</v>
      </c>
      <c r="S783">
        <v>33933458</v>
      </c>
      <c r="U783" t="s">
        <v>853</v>
      </c>
      <c r="V783">
        <v>2021</v>
      </c>
      <c r="W783" t="s">
        <v>290</v>
      </c>
      <c r="X783">
        <v>4384</v>
      </c>
      <c r="Y783">
        <v>100651</v>
      </c>
      <c r="Z783" t="s">
        <v>854</v>
      </c>
      <c r="AA783">
        <v>378.07000732421898</v>
      </c>
      <c r="AB783" t="s">
        <v>137</v>
      </c>
      <c r="AD783" t="s">
        <v>877</v>
      </c>
      <c r="AF783" t="s">
        <v>141</v>
      </c>
      <c r="AG783">
        <v>4</v>
      </c>
      <c r="AH783" t="s">
        <v>163</v>
      </c>
      <c r="AI783">
        <v>6</v>
      </c>
      <c r="AJ783" t="s">
        <v>170</v>
      </c>
      <c r="AL783" t="s">
        <v>158</v>
      </c>
      <c r="AM783" t="s">
        <v>137</v>
      </c>
      <c r="AN783" t="s">
        <v>308</v>
      </c>
      <c r="AO783" t="s">
        <v>137</v>
      </c>
      <c r="AQ783" t="s">
        <v>203</v>
      </c>
      <c r="AR783" t="s">
        <v>204</v>
      </c>
      <c r="AS783" t="s">
        <v>146</v>
      </c>
      <c r="AT783" t="s">
        <v>137</v>
      </c>
      <c r="AU783" t="s">
        <v>293</v>
      </c>
      <c r="AV783" t="s">
        <v>158</v>
      </c>
      <c r="AX783" t="s">
        <v>158</v>
      </c>
      <c r="AY783">
        <v>0.25</v>
      </c>
      <c r="AZ783" t="s">
        <v>185</v>
      </c>
      <c r="BA783">
        <v>28</v>
      </c>
      <c r="BB783" t="s">
        <v>296</v>
      </c>
      <c r="BD783">
        <v>28</v>
      </c>
      <c r="BE783" t="s">
        <v>296</v>
      </c>
      <c r="BG783" t="s">
        <v>137</v>
      </c>
      <c r="BH783" t="s">
        <v>166</v>
      </c>
      <c r="BJ783">
        <v>1</v>
      </c>
      <c r="BK783">
        <v>1</v>
      </c>
      <c r="BL783">
        <v>24</v>
      </c>
      <c r="BM783" t="s">
        <v>152</v>
      </c>
      <c r="BN783">
        <v>24</v>
      </c>
      <c r="BP783">
        <v>1</v>
      </c>
      <c r="BU783">
        <v>0</v>
      </c>
      <c r="BV783" t="s">
        <v>155</v>
      </c>
      <c r="BW783">
        <v>1</v>
      </c>
      <c r="BX783" t="s">
        <v>199</v>
      </c>
      <c r="BY783">
        <v>1</v>
      </c>
      <c r="BZ783" t="s">
        <v>233</v>
      </c>
      <c r="CA783" t="s">
        <v>886</v>
      </c>
      <c r="CC783">
        <v>1</v>
      </c>
      <c r="CD783">
        <v>0</v>
      </c>
      <c r="CE783" t="s">
        <v>158</v>
      </c>
      <c r="CG783" t="s">
        <v>159</v>
      </c>
      <c r="CI783" t="s">
        <v>137</v>
      </c>
      <c r="CJ783" t="s">
        <v>137</v>
      </c>
      <c r="CM783" t="s">
        <v>279</v>
      </c>
      <c r="CN783">
        <v>0</v>
      </c>
      <c r="CO783">
        <v>0</v>
      </c>
      <c r="CP783">
        <v>0</v>
      </c>
      <c r="CQ783">
        <v>0</v>
      </c>
      <c r="CR783">
        <v>0</v>
      </c>
      <c r="CS783">
        <v>0</v>
      </c>
      <c r="CT783">
        <v>0</v>
      </c>
      <c r="CU783" t="s">
        <v>162</v>
      </c>
      <c r="CV783" t="s">
        <v>316</v>
      </c>
      <c r="CW783">
        <v>0</v>
      </c>
      <c r="CX783">
        <v>0</v>
      </c>
      <c r="CZ783">
        <v>5</v>
      </c>
      <c r="DA783">
        <v>10</v>
      </c>
      <c r="DB783">
        <v>6</v>
      </c>
      <c r="DC783">
        <v>1</v>
      </c>
      <c r="DD783">
        <v>10</v>
      </c>
      <c r="DE783">
        <v>3</v>
      </c>
      <c r="DF783">
        <v>0</v>
      </c>
      <c r="DG783">
        <v>10</v>
      </c>
      <c r="DH783">
        <v>0</v>
      </c>
      <c r="DI783">
        <v>5</v>
      </c>
      <c r="DJ783">
        <v>5</v>
      </c>
      <c r="DK783">
        <v>5</v>
      </c>
      <c r="DL783">
        <v>5</v>
      </c>
      <c r="DM783">
        <v>5</v>
      </c>
      <c r="DN783">
        <v>0</v>
      </c>
      <c r="DO783">
        <v>2</v>
      </c>
      <c r="DP783">
        <v>5</v>
      </c>
      <c r="DQ783">
        <v>10</v>
      </c>
      <c r="DR783">
        <v>0</v>
      </c>
      <c r="DS783">
        <v>0</v>
      </c>
      <c r="DT783">
        <v>3</v>
      </c>
      <c r="DU783">
        <v>0</v>
      </c>
      <c r="DV783">
        <v>0</v>
      </c>
      <c r="DW783">
        <v>0</v>
      </c>
      <c r="DX783">
        <v>0</v>
      </c>
      <c r="DY783">
        <v>0</v>
      </c>
      <c r="DZ783">
        <v>0</v>
      </c>
      <c r="EA783">
        <v>0</v>
      </c>
      <c r="EB783">
        <v>5</v>
      </c>
      <c r="EC783">
        <v>0</v>
      </c>
      <c r="ED783">
        <v>181</v>
      </c>
      <c r="EE783">
        <v>95</v>
      </c>
      <c r="EF783">
        <v>0.52486187219619795</v>
      </c>
      <c r="EG783" t="s">
        <v>163</v>
      </c>
      <c r="EH783">
        <v>25970</v>
      </c>
      <c r="EI783" t="s">
        <v>868</v>
      </c>
      <c r="EJ783" t="s">
        <v>302</v>
      </c>
    </row>
    <row r="784" spans="1:140" ht="15" hidden="1" x14ac:dyDescent="0.25">
      <c r="A784" t="s">
        <v>909</v>
      </c>
      <c r="B784" t="s">
        <v>266</v>
      </c>
      <c r="D784" t="s">
        <v>263</v>
      </c>
      <c r="E784">
        <v>45348</v>
      </c>
      <c r="F784">
        <v>25776</v>
      </c>
      <c r="G784" t="s">
        <v>132</v>
      </c>
      <c r="H784" t="s">
        <v>199</v>
      </c>
      <c r="I784" t="s">
        <v>166</v>
      </c>
      <c r="J784" t="s">
        <v>303</v>
      </c>
      <c r="K784">
        <v>1.4159999999999999</v>
      </c>
      <c r="L784" t="s">
        <v>152</v>
      </c>
      <c r="S784">
        <v>12499116</v>
      </c>
      <c r="U784" t="s">
        <v>289</v>
      </c>
      <c r="V784">
        <v>2003</v>
      </c>
      <c r="W784" t="s">
        <v>290</v>
      </c>
      <c r="X784">
        <v>4190</v>
      </c>
      <c r="Y784">
        <v>100201</v>
      </c>
      <c r="AA784">
        <v>364.05999755859398</v>
      </c>
      <c r="AB784" t="s">
        <v>174</v>
      </c>
      <c r="AD784" t="s">
        <v>291</v>
      </c>
      <c r="AF784" t="s">
        <v>141</v>
      </c>
      <c r="AG784">
        <v>3</v>
      </c>
      <c r="AH784" t="s">
        <v>142</v>
      </c>
      <c r="AI784" t="s">
        <v>158</v>
      </c>
      <c r="AL784" t="s">
        <v>158</v>
      </c>
      <c r="AM784" t="s">
        <v>137</v>
      </c>
      <c r="AN784" t="s">
        <v>292</v>
      </c>
      <c r="AO784" t="s">
        <v>137</v>
      </c>
      <c r="AQ784" t="s">
        <v>203</v>
      </c>
      <c r="AR784" t="s">
        <v>204</v>
      </c>
      <c r="AS784" t="s">
        <v>146</v>
      </c>
      <c r="AT784" t="s">
        <v>137</v>
      </c>
      <c r="AU784" t="s">
        <v>293</v>
      </c>
      <c r="AV784" t="s">
        <v>294</v>
      </c>
      <c r="AX784" t="s">
        <v>158</v>
      </c>
      <c r="AY784">
        <v>0.25</v>
      </c>
      <c r="AZ784" t="s">
        <v>185</v>
      </c>
      <c r="BA784">
        <v>48.64</v>
      </c>
      <c r="BB784" t="s">
        <v>295</v>
      </c>
      <c r="BD784">
        <v>17.707878112793001</v>
      </c>
      <c r="BE784" t="s">
        <v>296</v>
      </c>
      <c r="BG784" t="s">
        <v>137</v>
      </c>
      <c r="BH784" t="s">
        <v>166</v>
      </c>
      <c r="BJ784">
        <v>1</v>
      </c>
      <c r="BK784">
        <v>1</v>
      </c>
      <c r="BL784">
        <v>1</v>
      </c>
      <c r="BM784" t="s">
        <v>187</v>
      </c>
      <c r="BN784">
        <v>24</v>
      </c>
      <c r="BP784">
        <v>1</v>
      </c>
      <c r="BQ784">
        <v>2.5</v>
      </c>
      <c r="BR784" t="s">
        <v>153</v>
      </c>
      <c r="BS784">
        <v>2.5</v>
      </c>
      <c r="BT784" t="s">
        <v>153</v>
      </c>
      <c r="BU784">
        <v>1</v>
      </c>
      <c r="BV784" t="s">
        <v>155</v>
      </c>
      <c r="BW784">
        <v>1</v>
      </c>
      <c r="BX784" t="s">
        <v>199</v>
      </c>
      <c r="BY784">
        <v>1</v>
      </c>
      <c r="BZ784" t="s">
        <v>297</v>
      </c>
      <c r="CC784">
        <v>1</v>
      </c>
      <c r="CD784">
        <v>0</v>
      </c>
      <c r="CE784" t="s">
        <v>158</v>
      </c>
      <c r="CG784" t="s">
        <v>298</v>
      </c>
      <c r="CH784" t="s">
        <v>299</v>
      </c>
      <c r="CI784" t="s">
        <v>137</v>
      </c>
      <c r="CJ784" t="s">
        <v>137</v>
      </c>
      <c r="CN784">
        <v>0</v>
      </c>
      <c r="CO784">
        <v>0</v>
      </c>
      <c r="CP784">
        <v>0</v>
      </c>
      <c r="CQ784">
        <v>0</v>
      </c>
      <c r="CR784">
        <v>0</v>
      </c>
      <c r="CS784">
        <v>1</v>
      </c>
      <c r="CT784">
        <v>0</v>
      </c>
      <c r="CU784" t="s">
        <v>162</v>
      </c>
      <c r="CV784" t="s">
        <v>300</v>
      </c>
      <c r="CW784">
        <v>0</v>
      </c>
      <c r="CX784">
        <v>0</v>
      </c>
      <c r="CZ784">
        <v>5</v>
      </c>
      <c r="DA784">
        <v>5</v>
      </c>
      <c r="DB784">
        <v>0</v>
      </c>
      <c r="DC784">
        <v>1</v>
      </c>
      <c r="DD784">
        <v>10</v>
      </c>
      <c r="DE784">
        <v>3</v>
      </c>
      <c r="DF784">
        <v>0</v>
      </c>
      <c r="DG784">
        <v>10</v>
      </c>
      <c r="DH784">
        <v>5</v>
      </c>
      <c r="DI784">
        <v>5</v>
      </c>
      <c r="DJ784">
        <v>5</v>
      </c>
      <c r="DK784">
        <v>5</v>
      </c>
      <c r="DL784">
        <v>5</v>
      </c>
      <c r="DM784">
        <v>5</v>
      </c>
      <c r="DN784">
        <v>0</v>
      </c>
      <c r="DO784">
        <v>2</v>
      </c>
      <c r="DP784">
        <v>5</v>
      </c>
      <c r="DQ784">
        <v>10</v>
      </c>
      <c r="DR784">
        <v>0</v>
      </c>
      <c r="DS784">
        <v>0</v>
      </c>
      <c r="DT784">
        <v>0</v>
      </c>
      <c r="DU784">
        <v>0</v>
      </c>
      <c r="DV784">
        <v>0</v>
      </c>
      <c r="DW784">
        <v>0</v>
      </c>
      <c r="DX784">
        <v>0</v>
      </c>
      <c r="DY784">
        <v>0</v>
      </c>
      <c r="DZ784">
        <v>10</v>
      </c>
      <c r="EA784">
        <v>0</v>
      </c>
      <c r="EB784">
        <v>5</v>
      </c>
      <c r="EC784">
        <v>0</v>
      </c>
      <c r="ED784">
        <v>181</v>
      </c>
      <c r="EE784">
        <v>96</v>
      </c>
      <c r="EF784">
        <v>0.53038674592971802</v>
      </c>
      <c r="EG784" t="s">
        <v>163</v>
      </c>
      <c r="EH784">
        <v>25776</v>
      </c>
      <c r="EI784" t="s">
        <v>301</v>
      </c>
      <c r="EJ784" t="s">
        <v>302</v>
      </c>
    </row>
    <row r="785" spans="1:140" ht="15" hidden="1" x14ac:dyDescent="0.25">
      <c r="A785" t="s">
        <v>800</v>
      </c>
      <c r="B785" t="s">
        <v>801</v>
      </c>
      <c r="D785" t="s">
        <v>263</v>
      </c>
      <c r="E785">
        <v>45348</v>
      </c>
      <c r="F785">
        <v>25912</v>
      </c>
      <c r="G785" t="s">
        <v>132</v>
      </c>
      <c r="H785" t="s">
        <v>133</v>
      </c>
      <c r="I785" t="s">
        <v>166</v>
      </c>
      <c r="J785" t="s">
        <v>135</v>
      </c>
      <c r="K785">
        <v>0.27800000000000002</v>
      </c>
      <c r="L785" t="s">
        <v>136</v>
      </c>
      <c r="S785">
        <v>21856411</v>
      </c>
      <c r="U785" t="s">
        <v>805</v>
      </c>
      <c r="V785">
        <v>2012</v>
      </c>
      <c r="W785" t="s">
        <v>290</v>
      </c>
      <c r="X785">
        <v>4326</v>
      </c>
      <c r="Y785">
        <v>100433</v>
      </c>
      <c r="AA785">
        <v>400.10998535156199</v>
      </c>
      <c r="AB785" t="s">
        <v>174</v>
      </c>
      <c r="AD785" t="s">
        <v>806</v>
      </c>
      <c r="AF785" t="s">
        <v>141</v>
      </c>
      <c r="AG785">
        <v>3</v>
      </c>
      <c r="AH785" t="s">
        <v>142</v>
      </c>
      <c r="AI785">
        <v>8</v>
      </c>
      <c r="AJ785" t="s">
        <v>142</v>
      </c>
      <c r="AK785">
        <v>99</v>
      </c>
      <c r="AL785" t="s">
        <v>807</v>
      </c>
      <c r="AM785" t="s">
        <v>137</v>
      </c>
      <c r="AN785" t="s">
        <v>308</v>
      </c>
      <c r="AO785" t="s">
        <v>137</v>
      </c>
      <c r="AQ785" t="s">
        <v>203</v>
      </c>
      <c r="AR785" t="s">
        <v>204</v>
      </c>
      <c r="AS785" t="s">
        <v>146</v>
      </c>
      <c r="AT785" t="s">
        <v>137</v>
      </c>
      <c r="AU785" t="s">
        <v>293</v>
      </c>
      <c r="AV785" t="s">
        <v>771</v>
      </c>
      <c r="AX785" t="s">
        <v>158</v>
      </c>
      <c r="AY785">
        <v>0.25</v>
      </c>
      <c r="AZ785" t="s">
        <v>185</v>
      </c>
      <c r="BA785">
        <v>10</v>
      </c>
      <c r="BB785" t="s">
        <v>296</v>
      </c>
      <c r="BD785">
        <v>10</v>
      </c>
      <c r="BE785" t="s">
        <v>296</v>
      </c>
      <c r="BG785" t="s">
        <v>137</v>
      </c>
      <c r="BH785" t="s">
        <v>166</v>
      </c>
      <c r="BJ785">
        <v>1</v>
      </c>
      <c r="BK785">
        <v>1</v>
      </c>
      <c r="BL785">
        <v>24</v>
      </c>
      <c r="BM785" t="s">
        <v>152</v>
      </c>
      <c r="BN785">
        <v>24</v>
      </c>
      <c r="BP785">
        <v>1</v>
      </c>
      <c r="BU785">
        <v>0</v>
      </c>
      <c r="BV785" t="s">
        <v>155</v>
      </c>
      <c r="BW785">
        <v>1</v>
      </c>
      <c r="BX785" t="s">
        <v>133</v>
      </c>
      <c r="BY785">
        <v>1</v>
      </c>
      <c r="BZ785" t="s">
        <v>167</v>
      </c>
      <c r="CA785" t="s">
        <v>158</v>
      </c>
      <c r="CC785">
        <v>1</v>
      </c>
      <c r="CD785">
        <v>0</v>
      </c>
      <c r="CE785" t="s">
        <v>158</v>
      </c>
      <c r="CG785" t="s">
        <v>298</v>
      </c>
      <c r="CI785" t="s">
        <v>137</v>
      </c>
      <c r="CJ785" t="s">
        <v>137</v>
      </c>
      <c r="CM785" t="s">
        <v>279</v>
      </c>
      <c r="CN785">
        <v>0</v>
      </c>
      <c r="CO785">
        <v>1</v>
      </c>
      <c r="CP785">
        <v>0</v>
      </c>
      <c r="CQ785">
        <v>1</v>
      </c>
      <c r="CR785">
        <v>0</v>
      </c>
      <c r="CS785">
        <v>1</v>
      </c>
      <c r="CT785">
        <v>0</v>
      </c>
      <c r="CU785" t="s">
        <v>162</v>
      </c>
      <c r="CV785" t="s">
        <v>316</v>
      </c>
      <c r="CW785">
        <v>0</v>
      </c>
      <c r="CX785">
        <v>0</v>
      </c>
      <c r="CZ785">
        <v>5</v>
      </c>
      <c r="DA785">
        <v>5</v>
      </c>
      <c r="DB785">
        <v>8</v>
      </c>
      <c r="DC785">
        <v>5</v>
      </c>
      <c r="DD785">
        <v>10</v>
      </c>
      <c r="DE785">
        <v>3</v>
      </c>
      <c r="DF785">
        <v>0</v>
      </c>
      <c r="DG785">
        <v>10</v>
      </c>
      <c r="DH785">
        <v>0</v>
      </c>
      <c r="DI785">
        <v>5</v>
      </c>
      <c r="DJ785">
        <v>5</v>
      </c>
      <c r="DK785">
        <v>5</v>
      </c>
      <c r="DL785">
        <v>5</v>
      </c>
      <c r="DM785">
        <v>5</v>
      </c>
      <c r="DN785">
        <v>0</v>
      </c>
      <c r="DO785">
        <v>2</v>
      </c>
      <c r="DP785">
        <v>5</v>
      </c>
      <c r="DQ785">
        <v>10</v>
      </c>
      <c r="DR785">
        <v>0</v>
      </c>
      <c r="DS785">
        <v>0</v>
      </c>
      <c r="DT785">
        <v>3</v>
      </c>
      <c r="DU785">
        <v>0</v>
      </c>
      <c r="DV785">
        <v>4</v>
      </c>
      <c r="DW785">
        <v>0</v>
      </c>
      <c r="DX785">
        <v>5</v>
      </c>
      <c r="DY785">
        <v>0</v>
      </c>
      <c r="DZ785">
        <v>10</v>
      </c>
      <c r="EA785">
        <v>0</v>
      </c>
      <c r="EB785">
        <v>5</v>
      </c>
      <c r="EC785">
        <v>0</v>
      </c>
      <c r="ED785">
        <v>181</v>
      </c>
      <c r="EE785">
        <v>115</v>
      </c>
      <c r="EF785">
        <v>0.63535910844802901</v>
      </c>
      <c r="EG785" t="s">
        <v>163</v>
      </c>
      <c r="EH785">
        <v>25912</v>
      </c>
      <c r="EI785" t="s">
        <v>779</v>
      </c>
      <c r="EJ785" t="s">
        <v>302</v>
      </c>
    </row>
    <row r="786" spans="1:140" ht="15" hidden="1" x14ac:dyDescent="0.25">
      <c r="A786" t="s">
        <v>909</v>
      </c>
      <c r="B786" t="s">
        <v>266</v>
      </c>
      <c r="D786" t="s">
        <v>263</v>
      </c>
      <c r="E786">
        <v>45348</v>
      </c>
      <c r="F786">
        <v>25787</v>
      </c>
      <c r="G786" t="s">
        <v>132</v>
      </c>
      <c r="H786" t="s">
        <v>199</v>
      </c>
      <c r="I786" t="s">
        <v>200</v>
      </c>
      <c r="J786" t="s">
        <v>284</v>
      </c>
      <c r="K786">
        <v>2.075E-5</v>
      </c>
      <c r="L786" t="s">
        <v>258</v>
      </c>
      <c r="S786">
        <v>22120539</v>
      </c>
      <c r="T786" t="s">
        <v>304</v>
      </c>
      <c r="U786" t="s">
        <v>305</v>
      </c>
      <c r="V786">
        <v>2012</v>
      </c>
      <c r="W786" t="s">
        <v>290</v>
      </c>
      <c r="X786">
        <v>4201</v>
      </c>
      <c r="Y786">
        <v>100229</v>
      </c>
      <c r="AA786">
        <v>364</v>
      </c>
      <c r="AB786" t="s">
        <v>137</v>
      </c>
      <c r="AD786" t="s">
        <v>306</v>
      </c>
      <c r="AE786">
        <v>464</v>
      </c>
      <c r="AF786" t="s">
        <v>182</v>
      </c>
      <c r="AG786" t="s">
        <v>307</v>
      </c>
      <c r="AH786" t="s">
        <v>163</v>
      </c>
      <c r="AI786">
        <v>6</v>
      </c>
      <c r="AJ786" t="s">
        <v>170</v>
      </c>
      <c r="AK786">
        <v>98.699996948242202</v>
      </c>
      <c r="AM786" t="s">
        <v>137</v>
      </c>
      <c r="AN786" t="s">
        <v>308</v>
      </c>
      <c r="AO786" t="s">
        <v>137</v>
      </c>
      <c r="AQ786" t="s">
        <v>203</v>
      </c>
      <c r="AR786" t="s">
        <v>204</v>
      </c>
      <c r="AS786" t="s">
        <v>168</v>
      </c>
      <c r="AT786" t="s">
        <v>137</v>
      </c>
      <c r="AU786" t="s">
        <v>293</v>
      </c>
      <c r="AV786" t="s">
        <v>294</v>
      </c>
      <c r="AW786" t="s">
        <v>309</v>
      </c>
      <c r="AX786" t="s">
        <v>310</v>
      </c>
      <c r="AY786">
        <v>0.259999990463257</v>
      </c>
      <c r="AZ786" t="s">
        <v>137</v>
      </c>
      <c r="BA786">
        <v>3</v>
      </c>
      <c r="BB786" t="s">
        <v>311</v>
      </c>
      <c r="BD786">
        <v>0.69999998807907104</v>
      </c>
      <c r="BE786" t="s">
        <v>296</v>
      </c>
      <c r="BG786" t="s">
        <v>137</v>
      </c>
      <c r="BH786" t="s">
        <v>200</v>
      </c>
      <c r="BJ786">
        <v>1</v>
      </c>
      <c r="BK786">
        <v>0</v>
      </c>
      <c r="BL786">
        <v>24</v>
      </c>
      <c r="BM786" t="s">
        <v>152</v>
      </c>
      <c r="BN786">
        <v>24</v>
      </c>
      <c r="BP786">
        <v>1</v>
      </c>
      <c r="BQ786">
        <v>24.4</v>
      </c>
      <c r="BR786" t="s">
        <v>312</v>
      </c>
      <c r="BS786">
        <v>8784000</v>
      </c>
      <c r="BT786" t="s">
        <v>313</v>
      </c>
      <c r="BU786">
        <v>1</v>
      </c>
      <c r="BV786" t="s">
        <v>155</v>
      </c>
      <c r="BW786">
        <v>1</v>
      </c>
      <c r="BX786" t="s">
        <v>199</v>
      </c>
      <c r="BY786">
        <v>1</v>
      </c>
      <c r="BZ786" t="s">
        <v>314</v>
      </c>
      <c r="CC786">
        <v>1</v>
      </c>
      <c r="CD786">
        <v>0</v>
      </c>
      <c r="CE786" t="s">
        <v>315</v>
      </c>
      <c r="CF786">
        <v>0</v>
      </c>
      <c r="CG786" t="s">
        <v>159</v>
      </c>
      <c r="CI786" t="s">
        <v>137</v>
      </c>
      <c r="CM786" t="s">
        <v>279</v>
      </c>
      <c r="CN786">
        <v>0</v>
      </c>
      <c r="CO786">
        <v>0</v>
      </c>
      <c r="CP786">
        <v>0</v>
      </c>
      <c r="CQ786">
        <v>0</v>
      </c>
      <c r="CR786">
        <v>0</v>
      </c>
      <c r="CS786">
        <v>0</v>
      </c>
      <c r="CT786">
        <v>0</v>
      </c>
      <c r="CU786" t="s">
        <v>162</v>
      </c>
      <c r="CV786" t="s">
        <v>316</v>
      </c>
      <c r="CW786">
        <v>0</v>
      </c>
      <c r="CX786">
        <v>0</v>
      </c>
      <c r="CZ786">
        <v>5</v>
      </c>
      <c r="DA786">
        <v>10</v>
      </c>
      <c r="DB786">
        <v>6</v>
      </c>
      <c r="DC786">
        <v>3</v>
      </c>
      <c r="DD786">
        <v>10</v>
      </c>
      <c r="DE786">
        <v>3</v>
      </c>
      <c r="DF786">
        <v>5</v>
      </c>
      <c r="DG786">
        <v>10</v>
      </c>
      <c r="DH786">
        <v>5</v>
      </c>
      <c r="DI786">
        <v>5</v>
      </c>
      <c r="DJ786">
        <v>5</v>
      </c>
      <c r="DK786">
        <v>5</v>
      </c>
      <c r="DL786">
        <v>5</v>
      </c>
      <c r="DM786">
        <v>5</v>
      </c>
      <c r="DN786">
        <v>0</v>
      </c>
      <c r="DO786">
        <v>10</v>
      </c>
      <c r="DP786">
        <v>5</v>
      </c>
      <c r="DQ786">
        <v>0</v>
      </c>
      <c r="DR786">
        <v>0</v>
      </c>
      <c r="DS786">
        <v>0</v>
      </c>
      <c r="DT786">
        <v>3</v>
      </c>
      <c r="DU786">
        <v>0</v>
      </c>
      <c r="DV786">
        <v>0</v>
      </c>
      <c r="DW786">
        <v>0</v>
      </c>
      <c r="DX786">
        <v>0</v>
      </c>
      <c r="DY786">
        <v>0</v>
      </c>
      <c r="DZ786">
        <v>0</v>
      </c>
      <c r="EA786">
        <v>0</v>
      </c>
      <c r="EB786">
        <v>5</v>
      </c>
      <c r="EC786">
        <v>0</v>
      </c>
      <c r="ED786">
        <v>196</v>
      </c>
      <c r="EE786">
        <v>105</v>
      </c>
      <c r="EF786">
        <v>0.53571426868438698</v>
      </c>
      <c r="EG786" t="s">
        <v>163</v>
      </c>
      <c r="EH786">
        <v>25787</v>
      </c>
      <c r="EI786" t="s">
        <v>317</v>
      </c>
      <c r="EJ786" t="s">
        <v>302</v>
      </c>
    </row>
    <row r="787" spans="1:140" ht="15" hidden="1" x14ac:dyDescent="0.25">
      <c r="A787" t="s">
        <v>909</v>
      </c>
      <c r="B787" t="s">
        <v>266</v>
      </c>
      <c r="D787" t="s">
        <v>263</v>
      </c>
      <c r="E787">
        <v>45348</v>
      </c>
      <c r="F787">
        <v>25809</v>
      </c>
      <c r="G787" t="s">
        <v>132</v>
      </c>
      <c r="H787" t="s">
        <v>199</v>
      </c>
      <c r="I787" t="s">
        <v>200</v>
      </c>
      <c r="J787" t="s">
        <v>284</v>
      </c>
      <c r="K787">
        <v>2.031E-4</v>
      </c>
      <c r="L787" t="s">
        <v>258</v>
      </c>
      <c r="S787">
        <v>22120539</v>
      </c>
      <c r="T787" t="s">
        <v>304</v>
      </c>
      <c r="U787" t="s">
        <v>305</v>
      </c>
      <c r="V787">
        <v>2012</v>
      </c>
      <c r="W787" t="s">
        <v>290</v>
      </c>
      <c r="X787">
        <v>4223</v>
      </c>
      <c r="Y787">
        <v>100251</v>
      </c>
      <c r="AA787">
        <v>364</v>
      </c>
      <c r="AB787" t="s">
        <v>137</v>
      </c>
      <c r="AD787" t="s">
        <v>306</v>
      </c>
      <c r="AE787">
        <v>464</v>
      </c>
      <c r="AF787" t="s">
        <v>182</v>
      </c>
      <c r="AG787" t="s">
        <v>307</v>
      </c>
      <c r="AH787" t="s">
        <v>163</v>
      </c>
      <c r="AI787">
        <v>6</v>
      </c>
      <c r="AJ787" t="s">
        <v>170</v>
      </c>
      <c r="AK787">
        <v>98.699996948242202</v>
      </c>
      <c r="AM787" t="s">
        <v>137</v>
      </c>
      <c r="AN787" t="s">
        <v>308</v>
      </c>
      <c r="AO787" t="s">
        <v>137</v>
      </c>
      <c r="AQ787" t="s">
        <v>203</v>
      </c>
      <c r="AR787" t="s">
        <v>204</v>
      </c>
      <c r="AS787" t="s">
        <v>168</v>
      </c>
      <c r="AT787" t="s">
        <v>137</v>
      </c>
      <c r="AU787" t="s">
        <v>293</v>
      </c>
      <c r="AV787" t="s">
        <v>294</v>
      </c>
      <c r="AW787" t="s">
        <v>318</v>
      </c>
      <c r="AX787" t="s">
        <v>310</v>
      </c>
      <c r="AY787">
        <v>0.25799998641014099</v>
      </c>
      <c r="AZ787" t="s">
        <v>137</v>
      </c>
      <c r="BA787">
        <v>30</v>
      </c>
      <c r="BB787" t="s">
        <v>311</v>
      </c>
      <c r="BD787">
        <v>7</v>
      </c>
      <c r="BE787" t="s">
        <v>296</v>
      </c>
      <c r="BG787" t="s">
        <v>137</v>
      </c>
      <c r="BH787" t="s">
        <v>200</v>
      </c>
      <c r="BJ787">
        <v>1</v>
      </c>
      <c r="BK787">
        <v>0</v>
      </c>
      <c r="BL787">
        <v>24</v>
      </c>
      <c r="BM787" t="s">
        <v>152</v>
      </c>
      <c r="BN787">
        <v>24</v>
      </c>
      <c r="BP787">
        <v>1</v>
      </c>
      <c r="BQ787">
        <v>23.7</v>
      </c>
      <c r="BR787" t="s">
        <v>312</v>
      </c>
      <c r="BS787">
        <v>8532000</v>
      </c>
      <c r="BT787" t="s">
        <v>313</v>
      </c>
      <c r="BU787">
        <v>1</v>
      </c>
      <c r="BV787" t="s">
        <v>155</v>
      </c>
      <c r="BW787">
        <v>1</v>
      </c>
      <c r="BX787" t="s">
        <v>199</v>
      </c>
      <c r="BY787">
        <v>1</v>
      </c>
      <c r="BZ787" t="s">
        <v>314</v>
      </c>
      <c r="CC787">
        <v>1</v>
      </c>
      <c r="CD787">
        <v>0</v>
      </c>
      <c r="CE787" t="s">
        <v>315</v>
      </c>
      <c r="CF787">
        <v>0</v>
      </c>
      <c r="CG787" t="s">
        <v>159</v>
      </c>
      <c r="CI787" t="s">
        <v>137</v>
      </c>
      <c r="CM787" t="s">
        <v>279</v>
      </c>
      <c r="CN787">
        <v>0</v>
      </c>
      <c r="CO787">
        <v>0</v>
      </c>
      <c r="CP787">
        <v>0</v>
      </c>
      <c r="CQ787">
        <v>0</v>
      </c>
      <c r="CR787">
        <v>0</v>
      </c>
      <c r="CS787">
        <v>0</v>
      </c>
      <c r="CT787">
        <v>0</v>
      </c>
      <c r="CU787" t="s">
        <v>162</v>
      </c>
      <c r="CV787" t="s">
        <v>316</v>
      </c>
      <c r="CW787">
        <v>0</v>
      </c>
      <c r="CX787">
        <v>0</v>
      </c>
      <c r="CZ787">
        <v>5</v>
      </c>
      <c r="DA787">
        <v>10</v>
      </c>
      <c r="DB787">
        <v>6</v>
      </c>
      <c r="DC787">
        <v>3</v>
      </c>
      <c r="DD787">
        <v>10</v>
      </c>
      <c r="DE787">
        <v>3</v>
      </c>
      <c r="DF787">
        <v>5</v>
      </c>
      <c r="DG787">
        <v>10</v>
      </c>
      <c r="DH787">
        <v>5</v>
      </c>
      <c r="DI787">
        <v>5</v>
      </c>
      <c r="DJ787">
        <v>5</v>
      </c>
      <c r="DK787">
        <v>5</v>
      </c>
      <c r="DL787">
        <v>5</v>
      </c>
      <c r="DM787">
        <v>5</v>
      </c>
      <c r="DN787">
        <v>0</v>
      </c>
      <c r="DO787">
        <v>10</v>
      </c>
      <c r="DP787">
        <v>5</v>
      </c>
      <c r="DQ787">
        <v>0</v>
      </c>
      <c r="DR787">
        <v>0</v>
      </c>
      <c r="DS787">
        <v>0</v>
      </c>
      <c r="DT787">
        <v>3</v>
      </c>
      <c r="DU787">
        <v>0</v>
      </c>
      <c r="DV787">
        <v>0</v>
      </c>
      <c r="DW787">
        <v>0</v>
      </c>
      <c r="DX787">
        <v>0</v>
      </c>
      <c r="DY787">
        <v>0</v>
      </c>
      <c r="DZ787">
        <v>0</v>
      </c>
      <c r="EA787">
        <v>0</v>
      </c>
      <c r="EB787">
        <v>5</v>
      </c>
      <c r="EC787">
        <v>0</v>
      </c>
      <c r="ED787">
        <v>196</v>
      </c>
      <c r="EE787">
        <v>105</v>
      </c>
      <c r="EF787">
        <v>0.53571426868438698</v>
      </c>
      <c r="EG787" t="s">
        <v>163</v>
      </c>
      <c r="EH787">
        <v>25809</v>
      </c>
      <c r="EI787" t="s">
        <v>319</v>
      </c>
      <c r="EJ787" t="s">
        <v>302</v>
      </c>
    </row>
    <row r="788" spans="1:140" ht="15" hidden="1" x14ac:dyDescent="0.25">
      <c r="A788" t="s">
        <v>909</v>
      </c>
      <c r="B788" t="s">
        <v>266</v>
      </c>
      <c r="D788" t="s">
        <v>263</v>
      </c>
      <c r="E788">
        <v>45348</v>
      </c>
      <c r="F788">
        <v>25820</v>
      </c>
      <c r="G788" t="s">
        <v>132</v>
      </c>
      <c r="H788" t="s">
        <v>199</v>
      </c>
      <c r="I788" t="s">
        <v>200</v>
      </c>
      <c r="J788" t="s">
        <v>284</v>
      </c>
      <c r="K788">
        <v>1.0560000000000001E-5</v>
      </c>
      <c r="L788" t="s">
        <v>258</v>
      </c>
      <c r="S788">
        <v>22120539</v>
      </c>
      <c r="T788" t="s">
        <v>304</v>
      </c>
      <c r="U788" t="s">
        <v>305</v>
      </c>
      <c r="V788">
        <v>2012</v>
      </c>
      <c r="W788" t="s">
        <v>290</v>
      </c>
      <c r="X788">
        <v>4234</v>
      </c>
      <c r="Y788">
        <v>100262</v>
      </c>
      <c r="AA788">
        <v>364</v>
      </c>
      <c r="AB788" t="s">
        <v>137</v>
      </c>
      <c r="AD788" t="s">
        <v>306</v>
      </c>
      <c r="AE788">
        <v>464</v>
      </c>
      <c r="AF788" t="s">
        <v>182</v>
      </c>
      <c r="AG788" t="s">
        <v>307</v>
      </c>
      <c r="AH788" t="s">
        <v>163</v>
      </c>
      <c r="AI788">
        <v>6</v>
      </c>
      <c r="AJ788" t="s">
        <v>170</v>
      </c>
      <c r="AK788">
        <v>98.699996948242202</v>
      </c>
      <c r="AM788" t="s">
        <v>137</v>
      </c>
      <c r="AN788" t="s">
        <v>308</v>
      </c>
      <c r="AO788" t="s">
        <v>137</v>
      </c>
      <c r="AQ788" t="s">
        <v>203</v>
      </c>
      <c r="AR788" t="s">
        <v>204</v>
      </c>
      <c r="AS788" t="s">
        <v>146</v>
      </c>
      <c r="AT788" t="s">
        <v>137</v>
      </c>
      <c r="AU788" t="s">
        <v>293</v>
      </c>
      <c r="AV788" t="s">
        <v>294</v>
      </c>
      <c r="AW788" t="s">
        <v>320</v>
      </c>
      <c r="AX788" t="s">
        <v>310</v>
      </c>
      <c r="AY788">
        <v>0.19400000572204601</v>
      </c>
      <c r="AZ788" t="s">
        <v>137</v>
      </c>
      <c r="BA788">
        <v>30</v>
      </c>
      <c r="BB788" t="s">
        <v>311</v>
      </c>
      <c r="BD788">
        <v>7</v>
      </c>
      <c r="BE788" t="s">
        <v>296</v>
      </c>
      <c r="BG788" t="s">
        <v>137</v>
      </c>
      <c r="BH788" t="s">
        <v>200</v>
      </c>
      <c r="BJ788">
        <v>1</v>
      </c>
      <c r="BK788">
        <v>0</v>
      </c>
      <c r="BL788">
        <v>24</v>
      </c>
      <c r="BM788" t="s">
        <v>152</v>
      </c>
      <c r="BN788">
        <v>24</v>
      </c>
      <c r="BP788">
        <v>1</v>
      </c>
      <c r="BQ788">
        <v>23.7</v>
      </c>
      <c r="BR788" t="s">
        <v>312</v>
      </c>
      <c r="BS788">
        <v>8532000</v>
      </c>
      <c r="BT788" t="s">
        <v>313</v>
      </c>
      <c r="BU788">
        <v>1</v>
      </c>
      <c r="BV788" t="s">
        <v>155</v>
      </c>
      <c r="BW788">
        <v>1</v>
      </c>
      <c r="BX788" t="s">
        <v>199</v>
      </c>
      <c r="BY788">
        <v>1</v>
      </c>
      <c r="BZ788" t="s">
        <v>314</v>
      </c>
      <c r="CC788">
        <v>1</v>
      </c>
      <c r="CD788">
        <v>0</v>
      </c>
      <c r="CE788" t="s">
        <v>315</v>
      </c>
      <c r="CF788">
        <v>0</v>
      </c>
      <c r="CG788" t="s">
        <v>159</v>
      </c>
      <c r="CI788" t="s">
        <v>137</v>
      </c>
      <c r="CM788" t="s">
        <v>279</v>
      </c>
      <c r="CN788">
        <v>0</v>
      </c>
      <c r="CO788">
        <v>0</v>
      </c>
      <c r="CP788">
        <v>0</v>
      </c>
      <c r="CQ788">
        <v>0</v>
      </c>
      <c r="CR788">
        <v>0</v>
      </c>
      <c r="CS788">
        <v>0</v>
      </c>
      <c r="CT788">
        <v>0</v>
      </c>
      <c r="CU788" t="s">
        <v>162</v>
      </c>
      <c r="CV788" t="s">
        <v>316</v>
      </c>
      <c r="CW788">
        <v>0</v>
      </c>
      <c r="CX788">
        <v>0</v>
      </c>
      <c r="CZ788">
        <v>5</v>
      </c>
      <c r="DA788">
        <v>10</v>
      </c>
      <c r="DB788">
        <v>6</v>
      </c>
      <c r="DC788">
        <v>3</v>
      </c>
      <c r="DD788">
        <v>10</v>
      </c>
      <c r="DE788">
        <v>3</v>
      </c>
      <c r="DF788">
        <v>5</v>
      </c>
      <c r="DG788">
        <v>10</v>
      </c>
      <c r="DH788">
        <v>5</v>
      </c>
      <c r="DI788">
        <v>5</v>
      </c>
      <c r="DJ788">
        <v>5</v>
      </c>
      <c r="DK788">
        <v>5</v>
      </c>
      <c r="DL788">
        <v>5</v>
      </c>
      <c r="DM788">
        <v>5</v>
      </c>
      <c r="DN788">
        <v>0</v>
      </c>
      <c r="DO788">
        <v>10</v>
      </c>
      <c r="DP788">
        <v>5</v>
      </c>
      <c r="DQ788">
        <v>0</v>
      </c>
      <c r="DR788">
        <v>0</v>
      </c>
      <c r="DS788">
        <v>0</v>
      </c>
      <c r="DT788">
        <v>3</v>
      </c>
      <c r="DU788">
        <v>0</v>
      </c>
      <c r="DV788">
        <v>0</v>
      </c>
      <c r="DW788">
        <v>0</v>
      </c>
      <c r="DX788">
        <v>0</v>
      </c>
      <c r="DY788">
        <v>0</v>
      </c>
      <c r="DZ788">
        <v>0</v>
      </c>
      <c r="EA788">
        <v>0</v>
      </c>
      <c r="EB788">
        <v>5</v>
      </c>
      <c r="EC788">
        <v>0</v>
      </c>
      <c r="ED788">
        <v>196</v>
      </c>
      <c r="EE788">
        <v>105</v>
      </c>
      <c r="EF788">
        <v>0.53571426868438698</v>
      </c>
      <c r="EG788" t="s">
        <v>163</v>
      </c>
      <c r="EH788">
        <v>25820</v>
      </c>
      <c r="EI788" t="s">
        <v>321</v>
      </c>
      <c r="EJ788" t="s">
        <v>302</v>
      </c>
    </row>
    <row r="789" spans="1:140" ht="15" hidden="1" x14ac:dyDescent="0.25">
      <c r="A789" t="s">
        <v>909</v>
      </c>
      <c r="B789" t="s">
        <v>266</v>
      </c>
      <c r="D789" t="s">
        <v>263</v>
      </c>
      <c r="E789">
        <v>45348</v>
      </c>
      <c r="F789">
        <v>25987</v>
      </c>
      <c r="G789" t="s">
        <v>132</v>
      </c>
      <c r="H789" t="s">
        <v>177</v>
      </c>
      <c r="I789" t="s">
        <v>178</v>
      </c>
      <c r="J789" t="s">
        <v>249</v>
      </c>
      <c r="K789">
        <v>6.1</v>
      </c>
      <c r="L789" t="s">
        <v>250</v>
      </c>
      <c r="S789">
        <v>17695932</v>
      </c>
      <c r="U789" t="s">
        <v>180</v>
      </c>
      <c r="V789">
        <v>2007</v>
      </c>
      <c r="W789" t="s">
        <v>290</v>
      </c>
      <c r="X789">
        <v>4401</v>
      </c>
      <c r="Y789">
        <v>100854</v>
      </c>
      <c r="AA789">
        <v>364.05999755859398</v>
      </c>
      <c r="AB789" t="s">
        <v>174</v>
      </c>
      <c r="AD789" t="s">
        <v>322</v>
      </c>
      <c r="AE789">
        <v>544.09997558593795</v>
      </c>
      <c r="AF789" t="s">
        <v>182</v>
      </c>
      <c r="AG789">
        <v>4</v>
      </c>
      <c r="AH789" t="s">
        <v>163</v>
      </c>
      <c r="AI789">
        <v>8</v>
      </c>
      <c r="AJ789" t="s">
        <v>142</v>
      </c>
      <c r="AK789">
        <v>97</v>
      </c>
      <c r="AM789" t="s">
        <v>137</v>
      </c>
      <c r="AN789" t="s">
        <v>308</v>
      </c>
      <c r="AO789" t="s">
        <v>137</v>
      </c>
      <c r="AQ789" t="s">
        <v>203</v>
      </c>
      <c r="AR789" t="s">
        <v>204</v>
      </c>
      <c r="AS789" t="s">
        <v>168</v>
      </c>
      <c r="AT789" t="s">
        <v>137</v>
      </c>
      <c r="AU789" t="s">
        <v>293</v>
      </c>
      <c r="AV789" t="s">
        <v>323</v>
      </c>
      <c r="AX789" t="s">
        <v>158</v>
      </c>
      <c r="AY789">
        <v>0.25</v>
      </c>
      <c r="AZ789" t="s">
        <v>185</v>
      </c>
      <c r="BA789">
        <v>200</v>
      </c>
      <c r="BB789" t="s">
        <v>296</v>
      </c>
      <c r="BD789">
        <v>200</v>
      </c>
      <c r="BE789" t="s">
        <v>296</v>
      </c>
      <c r="BG789" t="s">
        <v>137</v>
      </c>
      <c r="BH789" t="s">
        <v>178</v>
      </c>
      <c r="BI789" t="s">
        <v>186</v>
      </c>
      <c r="BJ789">
        <v>1</v>
      </c>
      <c r="BK789">
        <v>0</v>
      </c>
      <c r="BL789">
        <v>15</v>
      </c>
      <c r="BM789" t="s">
        <v>187</v>
      </c>
      <c r="BN789">
        <v>360</v>
      </c>
      <c r="BP789">
        <v>1</v>
      </c>
      <c r="BQ789">
        <v>5</v>
      </c>
      <c r="BR789" t="s">
        <v>153</v>
      </c>
      <c r="BS789">
        <v>5</v>
      </c>
      <c r="BT789" t="s">
        <v>153</v>
      </c>
      <c r="BU789">
        <v>1</v>
      </c>
      <c r="BV789" t="s">
        <v>155</v>
      </c>
      <c r="BW789">
        <v>1</v>
      </c>
      <c r="BX789" t="s">
        <v>177</v>
      </c>
      <c r="BY789">
        <v>1</v>
      </c>
      <c r="BZ789" t="s">
        <v>324</v>
      </c>
      <c r="CA789">
        <v>5.0000000000000001E-3</v>
      </c>
      <c r="CC789">
        <v>1</v>
      </c>
      <c r="CD789">
        <v>1</v>
      </c>
      <c r="CE789" t="s">
        <v>325</v>
      </c>
      <c r="CF789">
        <v>0</v>
      </c>
      <c r="CN789">
        <v>0</v>
      </c>
      <c r="CO789">
        <v>1</v>
      </c>
      <c r="CP789">
        <v>1</v>
      </c>
      <c r="CQ789">
        <v>0</v>
      </c>
      <c r="CR789">
        <v>0</v>
      </c>
      <c r="CS789">
        <v>0</v>
      </c>
      <c r="CT789">
        <v>0</v>
      </c>
      <c r="CU789" t="s">
        <v>162</v>
      </c>
      <c r="CV789" t="s">
        <v>326</v>
      </c>
      <c r="CW789">
        <v>0</v>
      </c>
      <c r="CX789">
        <v>0</v>
      </c>
      <c r="CZ789">
        <v>5</v>
      </c>
      <c r="DA789">
        <v>10</v>
      </c>
      <c r="DB789">
        <v>8</v>
      </c>
      <c r="DC789">
        <v>3</v>
      </c>
      <c r="DD789">
        <v>10</v>
      </c>
      <c r="DE789">
        <v>3</v>
      </c>
      <c r="DF789">
        <v>0</v>
      </c>
      <c r="DG789">
        <v>10</v>
      </c>
      <c r="DH789">
        <v>5</v>
      </c>
      <c r="DI789">
        <v>5</v>
      </c>
      <c r="DJ789">
        <v>5</v>
      </c>
      <c r="DK789">
        <v>5</v>
      </c>
      <c r="DL789">
        <v>5</v>
      </c>
      <c r="DM789">
        <v>5</v>
      </c>
      <c r="DN789">
        <v>5</v>
      </c>
      <c r="DO789">
        <v>10</v>
      </c>
      <c r="DP789">
        <v>0</v>
      </c>
      <c r="DQ789">
        <v>0</v>
      </c>
      <c r="DR789">
        <v>0</v>
      </c>
      <c r="DS789">
        <v>0</v>
      </c>
      <c r="DT789">
        <v>0</v>
      </c>
      <c r="DU789">
        <v>0</v>
      </c>
      <c r="DV789">
        <v>4</v>
      </c>
      <c r="DW789">
        <v>5</v>
      </c>
      <c r="DX789">
        <v>0</v>
      </c>
      <c r="DY789">
        <v>0</v>
      </c>
      <c r="DZ789">
        <v>0</v>
      </c>
      <c r="EA789">
        <v>0</v>
      </c>
      <c r="EB789">
        <v>5</v>
      </c>
      <c r="EC789">
        <v>0</v>
      </c>
      <c r="ED789">
        <v>196</v>
      </c>
      <c r="EE789">
        <v>108</v>
      </c>
      <c r="EF789">
        <v>0.55102038383483898</v>
      </c>
      <c r="EG789" t="s">
        <v>163</v>
      </c>
      <c r="EH789">
        <v>25987</v>
      </c>
      <c r="EI789" t="s">
        <v>327</v>
      </c>
      <c r="EJ789" t="s">
        <v>302</v>
      </c>
    </row>
    <row r="790" spans="1:140" ht="15" hidden="1" x14ac:dyDescent="0.25">
      <c r="A790" t="s">
        <v>909</v>
      </c>
      <c r="B790" t="s">
        <v>266</v>
      </c>
      <c r="D790" t="s">
        <v>263</v>
      </c>
      <c r="E790">
        <v>45348</v>
      </c>
      <c r="F790">
        <v>25987</v>
      </c>
      <c r="G790" t="s">
        <v>132</v>
      </c>
      <c r="H790" t="s">
        <v>177</v>
      </c>
      <c r="I790" t="s">
        <v>178</v>
      </c>
      <c r="J790" t="s">
        <v>179</v>
      </c>
      <c r="K790">
        <v>24</v>
      </c>
      <c r="L790" t="s">
        <v>152</v>
      </c>
      <c r="S790">
        <v>17695932</v>
      </c>
      <c r="U790" t="s">
        <v>180</v>
      </c>
      <c r="V790">
        <v>2007</v>
      </c>
      <c r="W790" t="s">
        <v>290</v>
      </c>
      <c r="X790">
        <v>4401</v>
      </c>
      <c r="Y790">
        <v>100854</v>
      </c>
      <c r="AA790">
        <v>364.05999755859398</v>
      </c>
      <c r="AB790" t="s">
        <v>174</v>
      </c>
      <c r="AD790" t="s">
        <v>322</v>
      </c>
      <c r="AE790">
        <v>544.09997558593795</v>
      </c>
      <c r="AF790" t="s">
        <v>182</v>
      </c>
      <c r="AG790">
        <v>4</v>
      </c>
      <c r="AH790" t="s">
        <v>163</v>
      </c>
      <c r="AI790">
        <v>8</v>
      </c>
      <c r="AJ790" t="s">
        <v>142</v>
      </c>
      <c r="AK790">
        <v>97</v>
      </c>
      <c r="AM790" t="s">
        <v>137</v>
      </c>
      <c r="AN790" t="s">
        <v>308</v>
      </c>
      <c r="AO790" t="s">
        <v>137</v>
      </c>
      <c r="AQ790" t="s">
        <v>203</v>
      </c>
      <c r="AR790" t="s">
        <v>204</v>
      </c>
      <c r="AS790" t="s">
        <v>168</v>
      </c>
      <c r="AT790" t="s">
        <v>137</v>
      </c>
      <c r="AU790" t="s">
        <v>293</v>
      </c>
      <c r="AV790" t="s">
        <v>323</v>
      </c>
      <c r="AX790" t="s">
        <v>158</v>
      </c>
      <c r="AY790">
        <v>0.25</v>
      </c>
      <c r="AZ790" t="s">
        <v>185</v>
      </c>
      <c r="BA790">
        <v>200</v>
      </c>
      <c r="BB790" t="s">
        <v>296</v>
      </c>
      <c r="BD790">
        <v>200</v>
      </c>
      <c r="BE790" t="s">
        <v>296</v>
      </c>
      <c r="BG790" t="s">
        <v>137</v>
      </c>
      <c r="BH790" t="s">
        <v>178</v>
      </c>
      <c r="BI790" t="s">
        <v>186</v>
      </c>
      <c r="BJ790">
        <v>1</v>
      </c>
      <c r="BK790">
        <v>0</v>
      </c>
      <c r="BL790">
        <v>15</v>
      </c>
      <c r="BM790" t="s">
        <v>187</v>
      </c>
      <c r="BN790">
        <v>360</v>
      </c>
      <c r="BP790">
        <v>1</v>
      </c>
      <c r="BQ790">
        <v>5</v>
      </c>
      <c r="BR790" t="s">
        <v>153</v>
      </c>
      <c r="BS790">
        <v>5</v>
      </c>
      <c r="BT790" t="s">
        <v>153</v>
      </c>
      <c r="BU790">
        <v>1</v>
      </c>
      <c r="BV790" t="s">
        <v>155</v>
      </c>
      <c r="BW790">
        <v>1</v>
      </c>
      <c r="BX790" t="s">
        <v>177</v>
      </c>
      <c r="BY790">
        <v>1</v>
      </c>
      <c r="BZ790" t="s">
        <v>324</v>
      </c>
      <c r="CA790">
        <v>5.0000000000000001E-3</v>
      </c>
      <c r="CC790">
        <v>1</v>
      </c>
      <c r="CD790">
        <v>1</v>
      </c>
      <c r="CE790" t="s">
        <v>325</v>
      </c>
      <c r="CF790">
        <v>0</v>
      </c>
      <c r="CN790">
        <v>0</v>
      </c>
      <c r="CO790">
        <v>1</v>
      </c>
      <c r="CP790">
        <v>1</v>
      </c>
      <c r="CQ790">
        <v>0</v>
      </c>
      <c r="CR790">
        <v>0</v>
      </c>
      <c r="CS790">
        <v>0</v>
      </c>
      <c r="CT790">
        <v>0</v>
      </c>
      <c r="CU790" t="s">
        <v>162</v>
      </c>
      <c r="CV790" t="s">
        <v>326</v>
      </c>
      <c r="CW790">
        <v>0</v>
      </c>
      <c r="CX790">
        <v>0</v>
      </c>
      <c r="CZ790">
        <v>5</v>
      </c>
      <c r="DA790">
        <v>10</v>
      </c>
      <c r="DB790">
        <v>8</v>
      </c>
      <c r="DC790">
        <v>3</v>
      </c>
      <c r="DD790">
        <v>10</v>
      </c>
      <c r="DE790">
        <v>3</v>
      </c>
      <c r="DF790">
        <v>0</v>
      </c>
      <c r="DG790">
        <v>10</v>
      </c>
      <c r="DH790">
        <v>5</v>
      </c>
      <c r="DI790">
        <v>5</v>
      </c>
      <c r="DJ790">
        <v>5</v>
      </c>
      <c r="DK790">
        <v>5</v>
      </c>
      <c r="DL790">
        <v>5</v>
      </c>
      <c r="DM790">
        <v>5</v>
      </c>
      <c r="DN790">
        <v>5</v>
      </c>
      <c r="DO790">
        <v>10</v>
      </c>
      <c r="DP790">
        <v>0</v>
      </c>
      <c r="DQ790">
        <v>0</v>
      </c>
      <c r="DR790">
        <v>0</v>
      </c>
      <c r="DS790">
        <v>0</v>
      </c>
      <c r="DT790">
        <v>0</v>
      </c>
      <c r="DU790">
        <v>0</v>
      </c>
      <c r="DV790">
        <v>4</v>
      </c>
      <c r="DW790">
        <v>5</v>
      </c>
      <c r="DX790">
        <v>0</v>
      </c>
      <c r="DY790">
        <v>0</v>
      </c>
      <c r="DZ790">
        <v>0</v>
      </c>
      <c r="EA790">
        <v>0</v>
      </c>
      <c r="EB790">
        <v>5</v>
      </c>
      <c r="EC790">
        <v>0</v>
      </c>
      <c r="ED790">
        <v>196</v>
      </c>
      <c r="EE790">
        <v>108</v>
      </c>
      <c r="EF790">
        <v>0.55102038383483898</v>
      </c>
      <c r="EG790" t="s">
        <v>163</v>
      </c>
      <c r="EH790">
        <v>25987</v>
      </c>
      <c r="EI790" t="s">
        <v>327</v>
      </c>
      <c r="EJ790" t="s">
        <v>302</v>
      </c>
    </row>
    <row r="791" spans="1:140" ht="15" hidden="1" x14ac:dyDescent="0.25">
      <c r="A791" t="s">
        <v>909</v>
      </c>
      <c r="B791" t="s">
        <v>266</v>
      </c>
      <c r="D791" t="s">
        <v>263</v>
      </c>
      <c r="E791">
        <v>45348</v>
      </c>
      <c r="F791">
        <v>26406</v>
      </c>
      <c r="G791" t="s">
        <v>211</v>
      </c>
      <c r="H791" t="s">
        <v>328</v>
      </c>
      <c r="I791" t="s">
        <v>329</v>
      </c>
      <c r="J791" t="s">
        <v>210</v>
      </c>
      <c r="K791">
        <v>10510</v>
      </c>
      <c r="L791" t="s">
        <v>152</v>
      </c>
      <c r="P791" t="s">
        <v>137</v>
      </c>
      <c r="U791" t="s">
        <v>330</v>
      </c>
      <c r="V791">
        <v>2013</v>
      </c>
      <c r="W791" t="s">
        <v>213</v>
      </c>
      <c r="X791">
        <v>4820</v>
      </c>
      <c r="Y791">
        <v>418</v>
      </c>
      <c r="Z791" t="s">
        <v>331</v>
      </c>
      <c r="AM791" t="s">
        <v>137</v>
      </c>
      <c r="AN791" t="s">
        <v>332</v>
      </c>
      <c r="AO791" t="s">
        <v>137</v>
      </c>
      <c r="AQ791" t="s">
        <v>203</v>
      </c>
      <c r="AR791" t="s">
        <v>204</v>
      </c>
      <c r="AS791" t="s">
        <v>218</v>
      </c>
      <c r="AT791" t="s">
        <v>137</v>
      </c>
      <c r="AX791" t="s">
        <v>184</v>
      </c>
      <c r="AY791">
        <v>70</v>
      </c>
      <c r="AZ791" t="s">
        <v>185</v>
      </c>
      <c r="BH791" t="s">
        <v>329</v>
      </c>
      <c r="BJ791">
        <v>1</v>
      </c>
      <c r="BK791">
        <v>0</v>
      </c>
      <c r="BP791">
        <v>0</v>
      </c>
      <c r="BU791">
        <v>0</v>
      </c>
      <c r="BV791" t="s">
        <v>333</v>
      </c>
      <c r="BW791">
        <v>1</v>
      </c>
      <c r="BX791" t="s">
        <v>328</v>
      </c>
      <c r="BY791">
        <v>1</v>
      </c>
      <c r="CC791">
        <v>0</v>
      </c>
      <c r="CL791" t="s">
        <v>137</v>
      </c>
      <c r="CU791" t="s">
        <v>162</v>
      </c>
      <c r="EC791">
        <v>0</v>
      </c>
      <c r="EH791">
        <v>26406</v>
      </c>
      <c r="EI791" t="s">
        <v>334</v>
      </c>
      <c r="EJ791" t="s">
        <v>334</v>
      </c>
    </row>
    <row r="792" spans="1:140" ht="15" hidden="1" x14ac:dyDescent="0.25">
      <c r="A792" t="s">
        <v>909</v>
      </c>
      <c r="B792" t="s">
        <v>266</v>
      </c>
      <c r="D792" t="s">
        <v>263</v>
      </c>
      <c r="E792">
        <v>45348</v>
      </c>
      <c r="F792">
        <v>26407</v>
      </c>
      <c r="G792" t="s">
        <v>211</v>
      </c>
      <c r="H792" t="s">
        <v>177</v>
      </c>
      <c r="I792" t="s">
        <v>212</v>
      </c>
      <c r="J792" t="s">
        <v>210</v>
      </c>
      <c r="K792">
        <v>2352</v>
      </c>
      <c r="L792" t="s">
        <v>152</v>
      </c>
      <c r="P792" t="s">
        <v>137</v>
      </c>
      <c r="R792" t="s">
        <v>335</v>
      </c>
      <c r="U792" t="s">
        <v>336</v>
      </c>
      <c r="V792">
        <v>2015</v>
      </c>
      <c r="W792" t="s">
        <v>213</v>
      </c>
      <c r="X792">
        <v>4821</v>
      </c>
      <c r="Y792">
        <v>419</v>
      </c>
      <c r="AG792">
        <v>6</v>
      </c>
      <c r="AH792" t="s">
        <v>163</v>
      </c>
      <c r="AM792" t="s">
        <v>137</v>
      </c>
      <c r="AN792" t="s">
        <v>337</v>
      </c>
      <c r="AO792" t="s">
        <v>137</v>
      </c>
      <c r="AP792" t="s">
        <v>338</v>
      </c>
      <c r="AQ792" t="s">
        <v>224</v>
      </c>
      <c r="AR792" t="s">
        <v>137</v>
      </c>
      <c r="AS792"/>
      <c r="AX792" t="s">
        <v>184</v>
      </c>
      <c r="AY792">
        <v>70</v>
      </c>
      <c r="AZ792" t="s">
        <v>185</v>
      </c>
      <c r="BH792" t="s">
        <v>212</v>
      </c>
      <c r="BJ792">
        <v>1</v>
      </c>
      <c r="BK792">
        <v>0</v>
      </c>
      <c r="BL792" t="s">
        <v>339</v>
      </c>
      <c r="BP792">
        <v>1</v>
      </c>
      <c r="BU792">
        <v>0</v>
      </c>
      <c r="BV792" t="s">
        <v>215</v>
      </c>
      <c r="BW792">
        <v>1</v>
      </c>
      <c r="BX792" t="s">
        <v>177</v>
      </c>
      <c r="BY792">
        <v>1</v>
      </c>
      <c r="CC792">
        <v>0</v>
      </c>
      <c r="CH792" t="s">
        <v>216</v>
      </c>
      <c r="CI792" t="s">
        <v>137</v>
      </c>
      <c r="CL792" t="s">
        <v>137</v>
      </c>
      <c r="CU792" t="s">
        <v>162</v>
      </c>
      <c r="CX792">
        <v>0</v>
      </c>
      <c r="EC792">
        <v>0</v>
      </c>
      <c r="EH792">
        <v>26407</v>
      </c>
      <c r="EI792" t="s">
        <v>334</v>
      </c>
      <c r="EJ792" t="s">
        <v>334</v>
      </c>
    </row>
    <row r="793" spans="1:140" ht="15" hidden="1" x14ac:dyDescent="0.25">
      <c r="A793" t="s">
        <v>909</v>
      </c>
      <c r="B793" t="s">
        <v>266</v>
      </c>
      <c r="D793" t="s">
        <v>263</v>
      </c>
      <c r="E793">
        <v>45348</v>
      </c>
      <c r="F793">
        <v>26408</v>
      </c>
      <c r="G793" t="s">
        <v>211</v>
      </c>
      <c r="H793" t="s">
        <v>328</v>
      </c>
      <c r="I793" t="s">
        <v>329</v>
      </c>
      <c r="J793" t="s">
        <v>210</v>
      </c>
      <c r="K793">
        <v>13140</v>
      </c>
      <c r="L793" t="s">
        <v>152</v>
      </c>
      <c r="P793" t="s">
        <v>137</v>
      </c>
      <c r="U793" t="s">
        <v>330</v>
      </c>
      <c r="V793">
        <v>2013</v>
      </c>
      <c r="W793" t="s">
        <v>213</v>
      </c>
      <c r="X793">
        <v>4822</v>
      </c>
      <c r="Y793">
        <v>420</v>
      </c>
      <c r="AM793" t="s">
        <v>137</v>
      </c>
      <c r="AN793" t="s">
        <v>340</v>
      </c>
      <c r="AO793" t="s">
        <v>137</v>
      </c>
      <c r="AQ793" t="s">
        <v>203</v>
      </c>
      <c r="AR793" t="s">
        <v>204</v>
      </c>
      <c r="AS793" t="s">
        <v>146</v>
      </c>
      <c r="AT793" t="s">
        <v>137</v>
      </c>
      <c r="AX793" t="s">
        <v>184</v>
      </c>
      <c r="AY793">
        <v>70</v>
      </c>
      <c r="AZ793" t="s">
        <v>185</v>
      </c>
      <c r="BH793" t="s">
        <v>329</v>
      </c>
      <c r="BJ793">
        <v>1</v>
      </c>
      <c r="BK793">
        <v>0</v>
      </c>
      <c r="BP793">
        <v>0</v>
      </c>
      <c r="BU793">
        <v>0</v>
      </c>
      <c r="BV793" t="s">
        <v>333</v>
      </c>
      <c r="BW793">
        <v>1</v>
      </c>
      <c r="BX793" t="s">
        <v>328</v>
      </c>
      <c r="BY793">
        <v>1</v>
      </c>
      <c r="CC793">
        <v>0</v>
      </c>
      <c r="CL793" t="s">
        <v>137</v>
      </c>
      <c r="CU793" t="s">
        <v>162</v>
      </c>
      <c r="EC793">
        <v>0</v>
      </c>
      <c r="EH793">
        <v>26408</v>
      </c>
      <c r="EI793" t="s">
        <v>341</v>
      </c>
      <c r="EJ793" t="s">
        <v>341</v>
      </c>
    </row>
    <row r="794" spans="1:140" ht="15" hidden="1" x14ac:dyDescent="0.25">
      <c r="A794" t="s">
        <v>909</v>
      </c>
      <c r="B794" t="s">
        <v>266</v>
      </c>
      <c r="D794" t="s">
        <v>263</v>
      </c>
      <c r="E794">
        <v>45348</v>
      </c>
      <c r="F794">
        <v>26409</v>
      </c>
      <c r="G794" t="s">
        <v>342</v>
      </c>
      <c r="H794" t="s">
        <v>133</v>
      </c>
      <c r="I794" t="s">
        <v>134</v>
      </c>
      <c r="J794" t="s">
        <v>210</v>
      </c>
      <c r="K794">
        <v>1776</v>
      </c>
      <c r="L794" t="s">
        <v>152</v>
      </c>
      <c r="P794" t="s">
        <v>137</v>
      </c>
      <c r="U794" t="s">
        <v>343</v>
      </c>
      <c r="V794">
        <v>2014</v>
      </c>
      <c r="W794" t="s">
        <v>213</v>
      </c>
      <c r="X794">
        <v>4823</v>
      </c>
      <c r="Y794">
        <v>421</v>
      </c>
      <c r="AG794">
        <v>24</v>
      </c>
      <c r="AH794" t="s">
        <v>163</v>
      </c>
      <c r="AM794" t="s">
        <v>137</v>
      </c>
      <c r="AN794" t="s">
        <v>344</v>
      </c>
      <c r="AO794" t="s">
        <v>137</v>
      </c>
      <c r="AQ794" t="s">
        <v>203</v>
      </c>
      <c r="AR794" t="s">
        <v>204</v>
      </c>
      <c r="AS794" t="s">
        <v>218</v>
      </c>
      <c r="AT794" t="s">
        <v>137</v>
      </c>
      <c r="AX794" t="s">
        <v>184</v>
      </c>
      <c r="AY794">
        <v>250</v>
      </c>
      <c r="AZ794" t="s">
        <v>185</v>
      </c>
      <c r="BA794" t="s">
        <v>345</v>
      </c>
      <c r="BG794" t="s">
        <v>137</v>
      </c>
      <c r="BH794" t="s">
        <v>134</v>
      </c>
      <c r="BJ794">
        <v>1</v>
      </c>
      <c r="BK794">
        <v>0</v>
      </c>
      <c r="BL794" t="s">
        <v>346</v>
      </c>
      <c r="BP794">
        <v>1</v>
      </c>
      <c r="BU794">
        <v>0</v>
      </c>
      <c r="BV794" t="s">
        <v>347</v>
      </c>
      <c r="BW794">
        <v>1</v>
      </c>
      <c r="BX794" t="s">
        <v>133</v>
      </c>
      <c r="BY794">
        <v>1</v>
      </c>
      <c r="BZ794" t="s">
        <v>348</v>
      </c>
      <c r="CC794">
        <v>1</v>
      </c>
      <c r="CG794" t="s">
        <v>228</v>
      </c>
      <c r="CH794" t="s">
        <v>216</v>
      </c>
      <c r="CI794" t="s">
        <v>137</v>
      </c>
      <c r="CL794" t="s">
        <v>137</v>
      </c>
      <c r="CU794" t="s">
        <v>162</v>
      </c>
      <c r="CX794">
        <v>0</v>
      </c>
      <c r="EC794">
        <v>0</v>
      </c>
      <c r="EH794">
        <v>26409</v>
      </c>
      <c r="EI794" t="s">
        <v>349</v>
      </c>
      <c r="EJ794" t="s">
        <v>349</v>
      </c>
    </row>
    <row r="795" spans="1:140" ht="15" hidden="1" x14ac:dyDescent="0.25">
      <c r="A795" t="s">
        <v>355</v>
      </c>
      <c r="B795" t="s">
        <v>356</v>
      </c>
      <c r="D795" t="s">
        <v>263</v>
      </c>
      <c r="E795">
        <v>45348</v>
      </c>
      <c r="F795">
        <v>21984</v>
      </c>
      <c r="G795" t="s">
        <v>132</v>
      </c>
      <c r="H795" t="s">
        <v>133</v>
      </c>
      <c r="I795" t="s">
        <v>134</v>
      </c>
      <c r="J795" t="s">
        <v>210</v>
      </c>
      <c r="K795">
        <v>2.4</v>
      </c>
      <c r="L795" t="s">
        <v>152</v>
      </c>
      <c r="P795" t="s">
        <v>137</v>
      </c>
      <c r="S795">
        <v>19429410</v>
      </c>
      <c r="U795" t="s">
        <v>358</v>
      </c>
      <c r="V795">
        <v>2009</v>
      </c>
      <c r="W795" t="s">
        <v>139</v>
      </c>
      <c r="X795">
        <v>398</v>
      </c>
      <c r="Y795">
        <v>47697</v>
      </c>
      <c r="Z795" t="s">
        <v>359</v>
      </c>
      <c r="AA795">
        <v>314.05398559570301</v>
      </c>
      <c r="AB795" t="s">
        <v>137</v>
      </c>
      <c r="AD795" t="s">
        <v>360</v>
      </c>
      <c r="AF795" t="s">
        <v>141</v>
      </c>
      <c r="AG795" t="s">
        <v>361</v>
      </c>
      <c r="AH795" t="s">
        <v>142</v>
      </c>
      <c r="AI795">
        <v>6</v>
      </c>
      <c r="AJ795" t="s">
        <v>170</v>
      </c>
      <c r="AK795">
        <v>98.5</v>
      </c>
      <c r="AM795" t="s">
        <v>137</v>
      </c>
      <c r="AN795" t="s">
        <v>143</v>
      </c>
      <c r="AO795" t="s">
        <v>137</v>
      </c>
      <c r="AP795" t="s">
        <v>369</v>
      </c>
      <c r="AQ795" t="s">
        <v>145</v>
      </c>
      <c r="AR795" t="s">
        <v>137</v>
      </c>
      <c r="AS795" t="s">
        <v>168</v>
      </c>
      <c r="AT795" t="s">
        <v>137</v>
      </c>
      <c r="AW795" t="s">
        <v>370</v>
      </c>
      <c r="AX795" t="s">
        <v>148</v>
      </c>
      <c r="AY795">
        <v>0.389499992132187</v>
      </c>
      <c r="AZ795" t="s">
        <v>149</v>
      </c>
      <c r="BA795">
        <v>150</v>
      </c>
      <c r="BB795" t="s">
        <v>150</v>
      </c>
      <c r="BD795">
        <v>0.15000000596046401</v>
      </c>
      <c r="BE795" t="s">
        <v>151</v>
      </c>
      <c r="BF795" t="s">
        <v>137</v>
      </c>
      <c r="BG795" t="s">
        <v>137</v>
      </c>
      <c r="BH795" t="s">
        <v>134</v>
      </c>
      <c r="BJ795">
        <v>1</v>
      </c>
      <c r="BK795">
        <v>0</v>
      </c>
      <c r="BL795">
        <v>24</v>
      </c>
      <c r="BM795" t="s">
        <v>152</v>
      </c>
      <c r="BN795">
        <v>24</v>
      </c>
      <c r="BO795" t="s">
        <v>371</v>
      </c>
      <c r="BP795">
        <v>1</v>
      </c>
      <c r="BQ795">
        <v>10</v>
      </c>
      <c r="BR795" t="s">
        <v>153</v>
      </c>
      <c r="BS795">
        <v>10</v>
      </c>
      <c r="BT795" t="s">
        <v>154</v>
      </c>
      <c r="BU795">
        <v>1</v>
      </c>
      <c r="BV795" t="s">
        <v>372</v>
      </c>
      <c r="BW795">
        <v>1</v>
      </c>
      <c r="BX795" t="s">
        <v>133</v>
      </c>
      <c r="BY795">
        <v>1</v>
      </c>
      <c r="BZ795" t="s">
        <v>156</v>
      </c>
      <c r="CA795" t="s">
        <v>374</v>
      </c>
      <c r="CC795">
        <v>1</v>
      </c>
      <c r="CD795">
        <v>0</v>
      </c>
      <c r="CE795" t="s">
        <v>158</v>
      </c>
      <c r="CG795" t="s">
        <v>365</v>
      </c>
      <c r="CI795" t="s">
        <v>137</v>
      </c>
      <c r="CJ795" t="s">
        <v>174</v>
      </c>
      <c r="CK795" t="s">
        <v>174</v>
      </c>
      <c r="CL795" t="s">
        <v>137</v>
      </c>
      <c r="CM795" t="s">
        <v>161</v>
      </c>
      <c r="CN795">
        <v>0</v>
      </c>
      <c r="CO795">
        <v>1</v>
      </c>
      <c r="CP795">
        <v>1</v>
      </c>
      <c r="CQ795">
        <v>0</v>
      </c>
      <c r="CR795">
        <v>0</v>
      </c>
      <c r="CS795">
        <v>0</v>
      </c>
      <c r="CT795">
        <v>0</v>
      </c>
      <c r="CU795" t="s">
        <v>162</v>
      </c>
      <c r="CW795">
        <v>0</v>
      </c>
      <c r="CX795">
        <v>0</v>
      </c>
      <c r="CZ795">
        <v>5</v>
      </c>
      <c r="DA795">
        <v>5</v>
      </c>
      <c r="DB795">
        <v>6</v>
      </c>
      <c r="DC795">
        <v>3</v>
      </c>
      <c r="DD795">
        <v>10</v>
      </c>
      <c r="DE795">
        <v>5</v>
      </c>
      <c r="DF795">
        <v>3</v>
      </c>
      <c r="DG795">
        <v>10</v>
      </c>
      <c r="DH795">
        <v>5</v>
      </c>
      <c r="DI795">
        <v>5</v>
      </c>
      <c r="DJ795">
        <v>5</v>
      </c>
      <c r="DK795">
        <v>5</v>
      </c>
      <c r="DL795">
        <v>5</v>
      </c>
      <c r="DM795">
        <v>5</v>
      </c>
      <c r="DN795">
        <v>0</v>
      </c>
      <c r="DO795">
        <v>2</v>
      </c>
      <c r="DP795">
        <v>5</v>
      </c>
      <c r="DQ795">
        <v>5</v>
      </c>
      <c r="DR795">
        <v>5</v>
      </c>
      <c r="DS795">
        <v>10</v>
      </c>
      <c r="DT795">
        <v>10</v>
      </c>
      <c r="DU795">
        <v>0</v>
      </c>
      <c r="DV795">
        <v>4</v>
      </c>
      <c r="DW795">
        <v>5</v>
      </c>
      <c r="DX795">
        <v>0</v>
      </c>
      <c r="DY795">
        <v>0</v>
      </c>
      <c r="DZ795">
        <v>0</v>
      </c>
      <c r="EA795">
        <v>0</v>
      </c>
      <c r="EB795">
        <v>5</v>
      </c>
      <c r="EC795">
        <v>0</v>
      </c>
      <c r="ED795">
        <v>196</v>
      </c>
      <c r="EE795">
        <v>128</v>
      </c>
      <c r="EF795">
        <v>0.65306121110916104</v>
      </c>
      <c r="EG795" t="s">
        <v>163</v>
      </c>
      <c r="EH795">
        <v>21984</v>
      </c>
      <c r="EI795" t="s">
        <v>366</v>
      </c>
      <c r="EJ795" t="s">
        <v>165</v>
      </c>
    </row>
    <row r="796" spans="1:140" ht="15" hidden="1" x14ac:dyDescent="0.25">
      <c r="A796" t="s">
        <v>355</v>
      </c>
      <c r="B796" t="s">
        <v>356</v>
      </c>
      <c r="D796" t="s">
        <v>263</v>
      </c>
      <c r="E796">
        <v>45348</v>
      </c>
      <c r="F796">
        <v>21993</v>
      </c>
      <c r="G796" t="s">
        <v>132</v>
      </c>
      <c r="H796" t="s">
        <v>133</v>
      </c>
      <c r="I796" t="s">
        <v>134</v>
      </c>
      <c r="J796" t="s">
        <v>210</v>
      </c>
      <c r="K796">
        <v>2.4</v>
      </c>
      <c r="L796" t="s">
        <v>152</v>
      </c>
      <c r="P796" t="s">
        <v>137</v>
      </c>
      <c r="S796">
        <v>19429410</v>
      </c>
      <c r="U796" t="s">
        <v>358</v>
      </c>
      <c r="V796">
        <v>2009</v>
      </c>
      <c r="W796" t="s">
        <v>139</v>
      </c>
      <c r="X796">
        <v>407</v>
      </c>
      <c r="Y796">
        <v>47706</v>
      </c>
      <c r="Z796" t="s">
        <v>359</v>
      </c>
      <c r="AA796">
        <v>314.05398559570301</v>
      </c>
      <c r="AB796" t="s">
        <v>137</v>
      </c>
      <c r="AD796" t="s">
        <v>360</v>
      </c>
      <c r="AF796" t="s">
        <v>141</v>
      </c>
      <c r="AG796" t="s">
        <v>361</v>
      </c>
      <c r="AH796" t="s">
        <v>142</v>
      </c>
      <c r="AI796">
        <v>6</v>
      </c>
      <c r="AJ796" t="s">
        <v>170</v>
      </c>
      <c r="AK796">
        <v>98.5</v>
      </c>
      <c r="AM796" t="s">
        <v>137</v>
      </c>
      <c r="AN796" t="s">
        <v>143</v>
      </c>
      <c r="AO796" t="s">
        <v>137</v>
      </c>
      <c r="AP796" t="s">
        <v>369</v>
      </c>
      <c r="AQ796" t="s">
        <v>145</v>
      </c>
      <c r="AR796" t="s">
        <v>137</v>
      </c>
      <c r="AS796" t="s">
        <v>146</v>
      </c>
      <c r="AT796" t="s">
        <v>137</v>
      </c>
      <c r="AW796" t="s">
        <v>378</v>
      </c>
      <c r="AX796" t="s">
        <v>148</v>
      </c>
      <c r="AY796">
        <v>0.26050001382827798</v>
      </c>
      <c r="AZ796" t="s">
        <v>149</v>
      </c>
      <c r="BA796">
        <v>150</v>
      </c>
      <c r="BB796" t="s">
        <v>150</v>
      </c>
      <c r="BD796">
        <v>0.15000000596046401</v>
      </c>
      <c r="BE796" t="s">
        <v>151</v>
      </c>
      <c r="BF796" t="s">
        <v>137</v>
      </c>
      <c r="BG796" t="s">
        <v>137</v>
      </c>
      <c r="BH796" t="s">
        <v>134</v>
      </c>
      <c r="BJ796">
        <v>1</v>
      </c>
      <c r="BK796">
        <v>0</v>
      </c>
      <c r="BL796">
        <v>24</v>
      </c>
      <c r="BM796" t="s">
        <v>152</v>
      </c>
      <c r="BN796">
        <v>24</v>
      </c>
      <c r="BO796" t="s">
        <v>376</v>
      </c>
      <c r="BP796">
        <v>1</v>
      </c>
      <c r="BQ796">
        <v>10</v>
      </c>
      <c r="BR796" t="s">
        <v>153</v>
      </c>
      <c r="BS796">
        <v>10</v>
      </c>
      <c r="BT796" t="s">
        <v>154</v>
      </c>
      <c r="BU796">
        <v>1</v>
      </c>
      <c r="BV796" t="s">
        <v>372</v>
      </c>
      <c r="BW796">
        <v>1</v>
      </c>
      <c r="BX796" t="s">
        <v>133</v>
      </c>
      <c r="BY796">
        <v>1</v>
      </c>
      <c r="BZ796" t="s">
        <v>156</v>
      </c>
      <c r="CA796" t="s">
        <v>374</v>
      </c>
      <c r="CC796">
        <v>1</v>
      </c>
      <c r="CD796">
        <v>0</v>
      </c>
      <c r="CE796" t="s">
        <v>158</v>
      </c>
      <c r="CG796" t="s">
        <v>365</v>
      </c>
      <c r="CI796" t="s">
        <v>137</v>
      </c>
      <c r="CJ796" t="s">
        <v>174</v>
      </c>
      <c r="CK796" t="s">
        <v>174</v>
      </c>
      <c r="CL796" t="s">
        <v>137</v>
      </c>
      <c r="CM796" t="s">
        <v>161</v>
      </c>
      <c r="CN796">
        <v>0</v>
      </c>
      <c r="CO796">
        <v>1</v>
      </c>
      <c r="CP796">
        <v>1</v>
      </c>
      <c r="CQ796">
        <v>0</v>
      </c>
      <c r="CR796">
        <v>0</v>
      </c>
      <c r="CS796">
        <v>0</v>
      </c>
      <c r="CT796">
        <v>0</v>
      </c>
      <c r="CU796" t="s">
        <v>162</v>
      </c>
      <c r="CW796">
        <v>0</v>
      </c>
      <c r="CX796">
        <v>0</v>
      </c>
      <c r="CZ796">
        <v>5</v>
      </c>
      <c r="DA796">
        <v>5</v>
      </c>
      <c r="DB796">
        <v>6</v>
      </c>
      <c r="DC796">
        <v>3</v>
      </c>
      <c r="DD796">
        <v>10</v>
      </c>
      <c r="DE796">
        <v>5</v>
      </c>
      <c r="DF796">
        <v>3</v>
      </c>
      <c r="DG796">
        <v>10</v>
      </c>
      <c r="DH796">
        <v>5</v>
      </c>
      <c r="DI796">
        <v>5</v>
      </c>
      <c r="DJ796">
        <v>5</v>
      </c>
      <c r="DK796">
        <v>5</v>
      </c>
      <c r="DL796">
        <v>5</v>
      </c>
      <c r="DM796">
        <v>5</v>
      </c>
      <c r="DN796">
        <v>0</v>
      </c>
      <c r="DO796">
        <v>2</v>
      </c>
      <c r="DP796">
        <v>5</v>
      </c>
      <c r="DQ796">
        <v>5</v>
      </c>
      <c r="DR796">
        <v>5</v>
      </c>
      <c r="DS796">
        <v>10</v>
      </c>
      <c r="DT796">
        <v>10</v>
      </c>
      <c r="DU796">
        <v>0</v>
      </c>
      <c r="DV796">
        <v>4</v>
      </c>
      <c r="DW796">
        <v>5</v>
      </c>
      <c r="DX796">
        <v>0</v>
      </c>
      <c r="DY796">
        <v>0</v>
      </c>
      <c r="DZ796">
        <v>0</v>
      </c>
      <c r="EA796">
        <v>0</v>
      </c>
      <c r="EB796">
        <v>5</v>
      </c>
      <c r="EC796">
        <v>0</v>
      </c>
      <c r="ED796">
        <v>196</v>
      </c>
      <c r="EE796">
        <v>128</v>
      </c>
      <c r="EF796">
        <v>0.65306121110916104</v>
      </c>
      <c r="EG796" t="s">
        <v>163</v>
      </c>
      <c r="EH796">
        <v>21993</v>
      </c>
      <c r="EI796" t="s">
        <v>377</v>
      </c>
      <c r="EJ796" t="s">
        <v>165</v>
      </c>
    </row>
    <row r="797" spans="1:140" ht="15" hidden="1" x14ac:dyDescent="0.25">
      <c r="A797" t="s">
        <v>909</v>
      </c>
      <c r="B797" t="s">
        <v>266</v>
      </c>
      <c r="D797" t="s">
        <v>925</v>
      </c>
      <c r="E797">
        <v>8012024</v>
      </c>
      <c r="G797" t="s">
        <v>169</v>
      </c>
      <c r="H797" t="s">
        <v>133</v>
      </c>
      <c r="I797" t="s">
        <v>178</v>
      </c>
      <c r="J797" t="s">
        <v>210</v>
      </c>
      <c r="K797">
        <v>3.3519999999999999</v>
      </c>
      <c r="L797" t="s">
        <v>152</v>
      </c>
      <c r="P797" t="s">
        <v>933</v>
      </c>
      <c r="S797">
        <v>25422127</v>
      </c>
      <c r="U797" t="s">
        <v>271</v>
      </c>
      <c r="V797">
        <v>2015</v>
      </c>
      <c r="AA797">
        <v>364.06201171875</v>
      </c>
      <c r="AB797" t="s">
        <v>137</v>
      </c>
      <c r="AD797" t="s">
        <v>272</v>
      </c>
      <c r="AE797">
        <v>364.06201171875</v>
      </c>
      <c r="AF797" t="s">
        <v>141</v>
      </c>
      <c r="AG797">
        <v>9</v>
      </c>
      <c r="AH797" t="s">
        <v>163</v>
      </c>
      <c r="AM797" t="s">
        <v>137</v>
      </c>
      <c r="AN797" t="s">
        <v>273</v>
      </c>
      <c r="AO797" t="s">
        <v>137</v>
      </c>
      <c r="AP797" t="s">
        <v>274</v>
      </c>
      <c r="AQ797" t="s">
        <v>145</v>
      </c>
      <c r="AR797" t="s">
        <v>137</v>
      </c>
      <c r="AS797" t="s">
        <v>168</v>
      </c>
      <c r="AT797" t="s">
        <v>137</v>
      </c>
    </row>
    <row r="798" spans="1:140" ht="15" hidden="1" x14ac:dyDescent="0.25">
      <c r="A798" t="s">
        <v>909</v>
      </c>
      <c r="B798" t="s">
        <v>266</v>
      </c>
      <c r="D798" t="s">
        <v>925</v>
      </c>
      <c r="E798">
        <v>8012024</v>
      </c>
      <c r="G798" t="s">
        <v>169</v>
      </c>
      <c r="H798" t="s">
        <v>133</v>
      </c>
      <c r="I798" t="s">
        <v>178</v>
      </c>
      <c r="J798" t="s">
        <v>210</v>
      </c>
      <c r="K798">
        <v>5.1843000000000004</v>
      </c>
      <c r="L798" t="s">
        <v>152</v>
      </c>
      <c r="P798" t="s">
        <v>933</v>
      </c>
      <c r="S798">
        <v>25422127</v>
      </c>
      <c r="U798" t="s">
        <v>271</v>
      </c>
      <c r="V798">
        <v>2015</v>
      </c>
      <c r="AA798">
        <v>364.06201171875</v>
      </c>
      <c r="AB798" t="s">
        <v>137</v>
      </c>
      <c r="AD798" t="s">
        <v>272</v>
      </c>
      <c r="AE798">
        <v>364.06201171875</v>
      </c>
      <c r="AF798" t="s">
        <v>141</v>
      </c>
      <c r="AG798">
        <v>9</v>
      </c>
      <c r="AH798" t="s">
        <v>163</v>
      </c>
      <c r="AM798" t="s">
        <v>137</v>
      </c>
      <c r="AN798" t="s">
        <v>273</v>
      </c>
      <c r="AO798" t="s">
        <v>137</v>
      </c>
      <c r="AP798" t="s">
        <v>274</v>
      </c>
      <c r="AQ798" t="s">
        <v>145</v>
      </c>
      <c r="AR798" t="s">
        <v>137</v>
      </c>
      <c r="AS798" t="s">
        <v>146</v>
      </c>
      <c r="AT798" t="s">
        <v>137</v>
      </c>
    </row>
    <row r="799" spans="1:140" ht="15" hidden="1" x14ac:dyDescent="0.25">
      <c r="A799" t="s">
        <v>261</v>
      </c>
      <c r="B799" t="s">
        <v>262</v>
      </c>
      <c r="D799" t="s">
        <v>263</v>
      </c>
      <c r="E799">
        <v>45348</v>
      </c>
      <c r="F799">
        <v>23567</v>
      </c>
      <c r="G799" t="s">
        <v>169</v>
      </c>
      <c r="H799" t="s">
        <v>133</v>
      </c>
      <c r="I799" t="s">
        <v>134</v>
      </c>
      <c r="J799" t="s">
        <v>255</v>
      </c>
      <c r="K799">
        <v>32.67</v>
      </c>
      <c r="L799" t="s">
        <v>253</v>
      </c>
      <c r="P799" t="s">
        <v>256</v>
      </c>
      <c r="S799">
        <v>18353799</v>
      </c>
      <c r="U799" t="s">
        <v>138</v>
      </c>
      <c r="V799">
        <v>2008</v>
      </c>
      <c r="W799" t="s">
        <v>139</v>
      </c>
      <c r="X799">
        <v>1981</v>
      </c>
      <c r="Y799">
        <v>49563</v>
      </c>
      <c r="AA799">
        <v>214.03900146484401</v>
      </c>
      <c r="AB799" t="s">
        <v>137</v>
      </c>
      <c r="AD799" t="s">
        <v>140</v>
      </c>
      <c r="AF799" t="s">
        <v>141</v>
      </c>
      <c r="AG799">
        <v>3</v>
      </c>
      <c r="AH799" t="s">
        <v>142</v>
      </c>
      <c r="AI799">
        <v>7</v>
      </c>
      <c r="AJ799" t="s">
        <v>170</v>
      </c>
      <c r="AM799" t="s">
        <v>137</v>
      </c>
      <c r="AN799" t="s">
        <v>171</v>
      </c>
      <c r="AO799" t="s">
        <v>137</v>
      </c>
      <c r="AP799" t="s">
        <v>144</v>
      </c>
      <c r="AQ799" t="s">
        <v>145</v>
      </c>
      <c r="AR799" t="s">
        <v>137</v>
      </c>
      <c r="AS799" t="s">
        <v>168</v>
      </c>
      <c r="AT799" t="s">
        <v>137</v>
      </c>
      <c r="AW799" t="s">
        <v>172</v>
      </c>
      <c r="AX799" t="s">
        <v>148</v>
      </c>
      <c r="AY799">
        <v>2.9999999329447701E-2</v>
      </c>
      <c r="AZ799" t="s">
        <v>149</v>
      </c>
      <c r="BA799">
        <v>100</v>
      </c>
      <c r="BB799" t="s">
        <v>150</v>
      </c>
      <c r="BD799">
        <v>0.10000000149011599</v>
      </c>
      <c r="BE799" t="s">
        <v>151</v>
      </c>
      <c r="BF799" t="s">
        <v>137</v>
      </c>
      <c r="BG799" t="s">
        <v>137</v>
      </c>
      <c r="BH799" t="s">
        <v>134</v>
      </c>
      <c r="BJ799">
        <v>1</v>
      </c>
      <c r="BK799">
        <v>0</v>
      </c>
      <c r="BL799">
        <v>96</v>
      </c>
      <c r="BM799" t="s">
        <v>152</v>
      </c>
      <c r="BN799">
        <v>96</v>
      </c>
      <c r="BP799">
        <v>1</v>
      </c>
      <c r="BQ799">
        <v>10</v>
      </c>
      <c r="BR799" t="s">
        <v>153</v>
      </c>
      <c r="BS799">
        <v>10</v>
      </c>
      <c r="BT799" t="s">
        <v>154</v>
      </c>
      <c r="BU799">
        <v>1</v>
      </c>
      <c r="BV799" t="s">
        <v>155</v>
      </c>
      <c r="BW799">
        <v>1</v>
      </c>
      <c r="BX799" t="s">
        <v>133</v>
      </c>
      <c r="BY799">
        <v>1</v>
      </c>
      <c r="BZ799" t="s">
        <v>156</v>
      </c>
      <c r="CA799" t="s">
        <v>157</v>
      </c>
      <c r="CC799">
        <v>1</v>
      </c>
      <c r="CD799">
        <v>0</v>
      </c>
      <c r="CE799" t="s">
        <v>158</v>
      </c>
      <c r="CG799" t="s">
        <v>176</v>
      </c>
      <c r="CI799" t="s">
        <v>137</v>
      </c>
      <c r="CJ799" t="s">
        <v>137</v>
      </c>
      <c r="CK799" t="s">
        <v>174</v>
      </c>
      <c r="CL799" t="s">
        <v>137</v>
      </c>
      <c r="CM799" t="s">
        <v>161</v>
      </c>
      <c r="CN799">
        <v>0</v>
      </c>
      <c r="CO799">
        <v>1</v>
      </c>
      <c r="CP799">
        <v>1</v>
      </c>
      <c r="CQ799">
        <v>0</v>
      </c>
      <c r="CR799">
        <v>0</v>
      </c>
      <c r="CS799">
        <v>1</v>
      </c>
      <c r="CT799">
        <v>1</v>
      </c>
      <c r="CU799" t="s">
        <v>162</v>
      </c>
      <c r="CW799">
        <v>0</v>
      </c>
      <c r="CX799">
        <v>0</v>
      </c>
      <c r="CZ799">
        <v>5</v>
      </c>
      <c r="DA799">
        <v>5</v>
      </c>
      <c r="DB799">
        <v>6</v>
      </c>
      <c r="DC799">
        <v>1</v>
      </c>
      <c r="DD799">
        <v>10</v>
      </c>
      <c r="DE799">
        <v>5</v>
      </c>
      <c r="DF799">
        <v>3</v>
      </c>
      <c r="DG799">
        <v>10</v>
      </c>
      <c r="DH799">
        <v>5</v>
      </c>
      <c r="DI799">
        <v>5</v>
      </c>
      <c r="DJ799">
        <v>5</v>
      </c>
      <c r="DK799">
        <v>5</v>
      </c>
      <c r="DL799">
        <v>5</v>
      </c>
      <c r="DM799">
        <v>5</v>
      </c>
      <c r="DN799">
        <v>0</v>
      </c>
      <c r="DO799">
        <v>2</v>
      </c>
      <c r="DP799">
        <v>5</v>
      </c>
      <c r="DQ799">
        <v>10</v>
      </c>
      <c r="DR799">
        <v>5</v>
      </c>
      <c r="DS799">
        <v>10</v>
      </c>
      <c r="DT799">
        <v>10</v>
      </c>
      <c r="DU799">
        <v>0</v>
      </c>
      <c r="DV799">
        <v>4</v>
      </c>
      <c r="DW799">
        <v>5</v>
      </c>
      <c r="DX799">
        <v>0</v>
      </c>
      <c r="DY799">
        <v>0</v>
      </c>
      <c r="DZ799">
        <v>10</v>
      </c>
      <c r="EA799">
        <v>5</v>
      </c>
      <c r="EB799">
        <v>5</v>
      </c>
      <c r="EC799">
        <v>0</v>
      </c>
      <c r="ED799">
        <v>196</v>
      </c>
      <c r="EE799">
        <v>146</v>
      </c>
      <c r="EF799">
        <v>0.744897961616516</v>
      </c>
      <c r="EG799" t="s">
        <v>163</v>
      </c>
      <c r="EH799">
        <v>23567</v>
      </c>
      <c r="EI799" t="s">
        <v>175</v>
      </c>
      <c r="EJ799" t="s">
        <v>165</v>
      </c>
    </row>
    <row r="800" spans="1:140" ht="15" hidden="1" x14ac:dyDescent="0.25">
      <c r="A800" t="s">
        <v>261</v>
      </c>
      <c r="B800" t="s">
        <v>262</v>
      </c>
      <c r="D800" t="s">
        <v>263</v>
      </c>
      <c r="E800">
        <v>45348</v>
      </c>
      <c r="F800">
        <v>23563</v>
      </c>
      <c r="G800" t="s">
        <v>169</v>
      </c>
      <c r="H800" t="s">
        <v>133</v>
      </c>
      <c r="I800" t="s">
        <v>134</v>
      </c>
      <c r="J800" t="s">
        <v>255</v>
      </c>
      <c r="K800">
        <v>29</v>
      </c>
      <c r="L800" t="s">
        <v>253</v>
      </c>
      <c r="P800" t="s">
        <v>256</v>
      </c>
      <c r="S800">
        <v>18353799</v>
      </c>
      <c r="U800" t="s">
        <v>138</v>
      </c>
      <c r="V800">
        <v>2008</v>
      </c>
      <c r="W800" t="s">
        <v>139</v>
      </c>
      <c r="X800">
        <v>1977</v>
      </c>
      <c r="Y800">
        <v>49559</v>
      </c>
      <c r="AA800">
        <v>214.03900146484401</v>
      </c>
      <c r="AB800" t="s">
        <v>137</v>
      </c>
      <c r="AD800" t="s">
        <v>140</v>
      </c>
      <c r="AF800" t="s">
        <v>141</v>
      </c>
      <c r="AG800">
        <v>3</v>
      </c>
      <c r="AH800" t="s">
        <v>142</v>
      </c>
      <c r="AI800">
        <v>7</v>
      </c>
      <c r="AJ800" t="s">
        <v>170</v>
      </c>
      <c r="AM800" t="s">
        <v>137</v>
      </c>
      <c r="AN800" t="s">
        <v>171</v>
      </c>
      <c r="AO800" t="s">
        <v>137</v>
      </c>
      <c r="AP800" t="s">
        <v>144</v>
      </c>
      <c r="AQ800" t="s">
        <v>145</v>
      </c>
      <c r="AR800" t="s">
        <v>137</v>
      </c>
      <c r="AS800" t="s">
        <v>146</v>
      </c>
      <c r="AT800" t="s">
        <v>137</v>
      </c>
      <c r="AW800" t="s">
        <v>172</v>
      </c>
      <c r="AX800" t="s">
        <v>148</v>
      </c>
      <c r="AY800">
        <v>2.9999999329447701E-2</v>
      </c>
      <c r="AZ800" t="s">
        <v>149</v>
      </c>
      <c r="BA800">
        <v>30</v>
      </c>
      <c r="BB800" t="s">
        <v>150</v>
      </c>
      <c r="BD800">
        <v>2.9999999329447701E-2</v>
      </c>
      <c r="BE800" t="s">
        <v>151</v>
      </c>
      <c r="BF800" t="s">
        <v>137</v>
      </c>
      <c r="BG800" t="s">
        <v>137</v>
      </c>
      <c r="BH800" t="s">
        <v>134</v>
      </c>
      <c r="BJ800">
        <v>1</v>
      </c>
      <c r="BK800">
        <v>0</v>
      </c>
      <c r="BL800">
        <v>96</v>
      </c>
      <c r="BM800" t="s">
        <v>152</v>
      </c>
      <c r="BN800">
        <v>96</v>
      </c>
      <c r="BP800">
        <v>1</v>
      </c>
      <c r="BQ800">
        <v>10</v>
      </c>
      <c r="BR800" t="s">
        <v>153</v>
      </c>
      <c r="BS800">
        <v>10</v>
      </c>
      <c r="BT800" t="s">
        <v>154</v>
      </c>
      <c r="BU800">
        <v>1</v>
      </c>
      <c r="BV800" t="s">
        <v>155</v>
      </c>
      <c r="BW800">
        <v>1</v>
      </c>
      <c r="BX800" t="s">
        <v>133</v>
      </c>
      <c r="BY800">
        <v>1</v>
      </c>
      <c r="BZ800" t="s">
        <v>156</v>
      </c>
      <c r="CA800" t="s">
        <v>157</v>
      </c>
      <c r="CC800">
        <v>1</v>
      </c>
      <c r="CD800">
        <v>0</v>
      </c>
      <c r="CE800" t="s">
        <v>158</v>
      </c>
      <c r="CG800" t="s">
        <v>159</v>
      </c>
      <c r="CI800" t="s">
        <v>137</v>
      </c>
      <c r="CJ800" t="s">
        <v>137</v>
      </c>
      <c r="CK800" t="s">
        <v>174</v>
      </c>
      <c r="CL800" t="s">
        <v>137</v>
      </c>
      <c r="CM800" t="s">
        <v>161</v>
      </c>
      <c r="CN800">
        <v>0</v>
      </c>
      <c r="CO800">
        <v>1</v>
      </c>
      <c r="CP800">
        <v>1</v>
      </c>
      <c r="CQ800">
        <v>0</v>
      </c>
      <c r="CR800">
        <v>0</v>
      </c>
      <c r="CS800">
        <v>1</v>
      </c>
      <c r="CT800">
        <v>1</v>
      </c>
      <c r="CU800" t="s">
        <v>162</v>
      </c>
      <c r="CW800">
        <v>0</v>
      </c>
      <c r="CX800">
        <v>0</v>
      </c>
      <c r="CZ800">
        <v>5</v>
      </c>
      <c r="DA800">
        <v>5</v>
      </c>
      <c r="DB800">
        <v>6</v>
      </c>
      <c r="DC800">
        <v>1</v>
      </c>
      <c r="DD800">
        <v>10</v>
      </c>
      <c r="DE800">
        <v>5</v>
      </c>
      <c r="DF800">
        <v>3</v>
      </c>
      <c r="DG800">
        <v>10</v>
      </c>
      <c r="DH800">
        <v>5</v>
      </c>
      <c r="DI800">
        <v>5</v>
      </c>
      <c r="DJ800">
        <v>5</v>
      </c>
      <c r="DK800">
        <v>5</v>
      </c>
      <c r="DL800">
        <v>5</v>
      </c>
      <c r="DM800">
        <v>5</v>
      </c>
      <c r="DN800">
        <v>0</v>
      </c>
      <c r="DO800">
        <v>2</v>
      </c>
      <c r="DP800">
        <v>5</v>
      </c>
      <c r="DQ800">
        <v>10</v>
      </c>
      <c r="DR800">
        <v>5</v>
      </c>
      <c r="DS800">
        <v>10</v>
      </c>
      <c r="DT800">
        <v>10</v>
      </c>
      <c r="DU800">
        <v>0</v>
      </c>
      <c r="DV800">
        <v>4</v>
      </c>
      <c r="DW800">
        <v>5</v>
      </c>
      <c r="DX800">
        <v>0</v>
      </c>
      <c r="DY800">
        <v>0</v>
      </c>
      <c r="DZ800">
        <v>10</v>
      </c>
      <c r="EA800">
        <v>5</v>
      </c>
      <c r="EB800">
        <v>5</v>
      </c>
      <c r="EC800">
        <v>0</v>
      </c>
      <c r="ED800">
        <v>196</v>
      </c>
      <c r="EE800">
        <v>146</v>
      </c>
      <c r="EF800">
        <v>0.744897961616516</v>
      </c>
      <c r="EG800" t="s">
        <v>163</v>
      </c>
      <c r="EH800">
        <v>23563</v>
      </c>
      <c r="EI800" t="s">
        <v>175</v>
      </c>
      <c r="EJ800" t="s">
        <v>165</v>
      </c>
    </row>
    <row r="801" spans="1:140" ht="15" hidden="1" x14ac:dyDescent="0.25">
      <c r="A801" t="s">
        <v>581</v>
      </c>
      <c r="B801" t="s">
        <v>582</v>
      </c>
      <c r="D801" t="s">
        <v>263</v>
      </c>
      <c r="E801">
        <v>45348</v>
      </c>
      <c r="F801">
        <v>25850</v>
      </c>
      <c r="G801" t="s">
        <v>132</v>
      </c>
      <c r="H801" t="s">
        <v>199</v>
      </c>
      <c r="I801" t="s">
        <v>166</v>
      </c>
      <c r="J801" t="s">
        <v>255</v>
      </c>
      <c r="K801">
        <v>25.53</v>
      </c>
      <c r="L801" t="s">
        <v>253</v>
      </c>
      <c r="S801">
        <v>27637925</v>
      </c>
      <c r="T801" t="s">
        <v>522</v>
      </c>
      <c r="U801" t="s">
        <v>523</v>
      </c>
      <c r="V801">
        <v>2016</v>
      </c>
      <c r="W801" t="s">
        <v>290</v>
      </c>
      <c r="X801">
        <v>4264</v>
      </c>
      <c r="Y801">
        <v>100307</v>
      </c>
      <c r="AA801">
        <v>414.07000732421898</v>
      </c>
      <c r="AB801" t="s">
        <v>174</v>
      </c>
      <c r="AD801" t="s">
        <v>619</v>
      </c>
      <c r="AF801" t="s">
        <v>141</v>
      </c>
      <c r="AG801">
        <v>5</v>
      </c>
      <c r="AH801" t="s">
        <v>163</v>
      </c>
      <c r="AI801">
        <v>11</v>
      </c>
      <c r="AJ801" t="s">
        <v>163</v>
      </c>
      <c r="AK801">
        <v>101</v>
      </c>
      <c r="AL801" t="s">
        <v>524</v>
      </c>
      <c r="AM801" t="s">
        <v>137</v>
      </c>
      <c r="AN801" t="s">
        <v>308</v>
      </c>
      <c r="AO801" t="s">
        <v>137</v>
      </c>
      <c r="AQ801" t="s">
        <v>203</v>
      </c>
      <c r="AR801" t="s">
        <v>204</v>
      </c>
      <c r="AS801" t="s">
        <v>146</v>
      </c>
      <c r="AT801" t="s">
        <v>137</v>
      </c>
      <c r="AU801" t="s">
        <v>293</v>
      </c>
      <c r="AV801" t="s">
        <v>294</v>
      </c>
      <c r="AX801" t="s">
        <v>158</v>
      </c>
      <c r="AY801">
        <v>0.25</v>
      </c>
      <c r="AZ801" t="s">
        <v>185</v>
      </c>
      <c r="BA801">
        <v>1</v>
      </c>
      <c r="BB801" t="s">
        <v>296</v>
      </c>
      <c r="BD801">
        <v>1</v>
      </c>
      <c r="BE801" t="s">
        <v>296</v>
      </c>
      <c r="BG801" t="s">
        <v>137</v>
      </c>
      <c r="BH801" t="s">
        <v>166</v>
      </c>
      <c r="BJ801">
        <v>1</v>
      </c>
      <c r="BK801">
        <v>1</v>
      </c>
      <c r="BL801">
        <v>1</v>
      </c>
      <c r="BM801" t="s">
        <v>187</v>
      </c>
      <c r="BN801">
        <v>24</v>
      </c>
      <c r="BP801">
        <v>1</v>
      </c>
      <c r="BU801">
        <v>0</v>
      </c>
      <c r="BV801" t="s">
        <v>155</v>
      </c>
      <c r="BW801">
        <v>1</v>
      </c>
      <c r="BX801" t="s">
        <v>199</v>
      </c>
      <c r="BY801">
        <v>1</v>
      </c>
      <c r="BZ801" t="s">
        <v>167</v>
      </c>
      <c r="CC801">
        <v>1</v>
      </c>
      <c r="CD801">
        <v>0</v>
      </c>
      <c r="CE801" t="s">
        <v>525</v>
      </c>
      <c r="CF801">
        <v>0</v>
      </c>
      <c r="CG801" t="s">
        <v>159</v>
      </c>
      <c r="CI801" t="s">
        <v>137</v>
      </c>
      <c r="CJ801" t="s">
        <v>137</v>
      </c>
      <c r="CK801" t="s">
        <v>137</v>
      </c>
      <c r="CL801" t="s">
        <v>174</v>
      </c>
      <c r="CM801" t="s">
        <v>161</v>
      </c>
      <c r="CN801">
        <v>0</v>
      </c>
      <c r="CO801">
        <v>1</v>
      </c>
      <c r="CP801">
        <v>0</v>
      </c>
      <c r="CQ801">
        <v>0</v>
      </c>
      <c r="CR801">
        <v>0</v>
      </c>
      <c r="CS801">
        <v>1</v>
      </c>
      <c r="CT801">
        <v>0</v>
      </c>
      <c r="CU801" t="s">
        <v>162</v>
      </c>
      <c r="CV801" t="s">
        <v>526</v>
      </c>
      <c r="CW801">
        <v>0</v>
      </c>
      <c r="CX801">
        <v>0</v>
      </c>
      <c r="CZ801">
        <v>5</v>
      </c>
      <c r="DA801">
        <v>10</v>
      </c>
      <c r="DB801">
        <v>10</v>
      </c>
      <c r="DC801">
        <v>5</v>
      </c>
      <c r="DD801">
        <v>10</v>
      </c>
      <c r="DE801">
        <v>3</v>
      </c>
      <c r="DF801">
        <v>0</v>
      </c>
      <c r="DG801">
        <v>10</v>
      </c>
      <c r="DH801">
        <v>0</v>
      </c>
      <c r="DI801">
        <v>5</v>
      </c>
      <c r="DJ801">
        <v>5</v>
      </c>
      <c r="DK801">
        <v>5</v>
      </c>
      <c r="DL801">
        <v>5</v>
      </c>
      <c r="DM801">
        <v>5</v>
      </c>
      <c r="DN801">
        <v>0</v>
      </c>
      <c r="DO801">
        <v>10</v>
      </c>
      <c r="DP801">
        <v>5</v>
      </c>
      <c r="DQ801">
        <v>10</v>
      </c>
      <c r="DR801">
        <v>10</v>
      </c>
      <c r="DS801">
        <v>5</v>
      </c>
      <c r="DT801">
        <v>10</v>
      </c>
      <c r="DU801">
        <v>0</v>
      </c>
      <c r="DV801">
        <v>4</v>
      </c>
      <c r="DW801">
        <v>0</v>
      </c>
      <c r="DX801">
        <v>0</v>
      </c>
      <c r="DY801">
        <v>0</v>
      </c>
      <c r="DZ801">
        <v>10</v>
      </c>
      <c r="EA801">
        <v>0</v>
      </c>
      <c r="EB801">
        <v>5</v>
      </c>
      <c r="EC801">
        <v>0</v>
      </c>
      <c r="ED801">
        <v>181</v>
      </c>
      <c r="EE801">
        <v>147</v>
      </c>
      <c r="EF801">
        <v>0.81215471029281605</v>
      </c>
      <c r="EG801" t="s">
        <v>163</v>
      </c>
      <c r="EH801">
        <v>25850</v>
      </c>
      <c r="EI801" t="s">
        <v>521</v>
      </c>
      <c r="EJ801" t="s">
        <v>302</v>
      </c>
    </row>
    <row r="802" spans="1:140" ht="15" hidden="1" x14ac:dyDescent="0.25">
      <c r="A802" t="s">
        <v>261</v>
      </c>
      <c r="B802" t="s">
        <v>262</v>
      </c>
      <c r="D802" t="s">
        <v>263</v>
      </c>
      <c r="E802">
        <v>45348</v>
      </c>
      <c r="F802">
        <v>23562</v>
      </c>
      <c r="G802" t="s">
        <v>169</v>
      </c>
      <c r="H802" t="s">
        <v>133</v>
      </c>
      <c r="I802" t="s">
        <v>134</v>
      </c>
      <c r="J802" t="s">
        <v>255</v>
      </c>
      <c r="K802">
        <v>25.33</v>
      </c>
      <c r="L802" t="s">
        <v>253</v>
      </c>
      <c r="P802" t="s">
        <v>256</v>
      </c>
      <c r="S802">
        <v>18353799</v>
      </c>
      <c r="U802" t="s">
        <v>138</v>
      </c>
      <c r="V802">
        <v>2008</v>
      </c>
      <c r="W802" t="s">
        <v>139</v>
      </c>
      <c r="X802">
        <v>1976</v>
      </c>
      <c r="Y802">
        <v>49558</v>
      </c>
      <c r="AA802">
        <v>214.03900146484401</v>
      </c>
      <c r="AB802" t="s">
        <v>137</v>
      </c>
      <c r="AD802" t="s">
        <v>140</v>
      </c>
      <c r="AF802" t="s">
        <v>141</v>
      </c>
      <c r="AG802">
        <v>3</v>
      </c>
      <c r="AH802" t="s">
        <v>142</v>
      </c>
      <c r="AI802">
        <v>7</v>
      </c>
      <c r="AJ802" t="s">
        <v>170</v>
      </c>
      <c r="AM802" t="s">
        <v>137</v>
      </c>
      <c r="AN802" t="s">
        <v>171</v>
      </c>
      <c r="AO802" t="s">
        <v>137</v>
      </c>
      <c r="AP802" t="s">
        <v>144</v>
      </c>
      <c r="AQ802" t="s">
        <v>145</v>
      </c>
      <c r="AR802" t="s">
        <v>137</v>
      </c>
      <c r="AS802" t="s">
        <v>146</v>
      </c>
      <c r="AT802" t="s">
        <v>137</v>
      </c>
      <c r="AW802" t="s">
        <v>172</v>
      </c>
      <c r="AX802" t="s">
        <v>148</v>
      </c>
      <c r="AY802">
        <v>2.9999999329447701E-2</v>
      </c>
      <c r="AZ802" t="s">
        <v>149</v>
      </c>
      <c r="BA802">
        <v>10</v>
      </c>
      <c r="BB802" t="s">
        <v>150</v>
      </c>
      <c r="BD802">
        <v>9.9999997764825804E-3</v>
      </c>
      <c r="BE802" t="s">
        <v>151</v>
      </c>
      <c r="BF802" t="s">
        <v>137</v>
      </c>
      <c r="BG802" t="s">
        <v>137</v>
      </c>
      <c r="BH802" t="s">
        <v>134</v>
      </c>
      <c r="BJ802">
        <v>1</v>
      </c>
      <c r="BK802">
        <v>0</v>
      </c>
      <c r="BL802">
        <v>96</v>
      </c>
      <c r="BM802" t="s">
        <v>152</v>
      </c>
      <c r="BN802">
        <v>96</v>
      </c>
      <c r="BO802" t="s">
        <v>173</v>
      </c>
      <c r="BP802">
        <v>1</v>
      </c>
      <c r="BQ802">
        <v>10</v>
      </c>
      <c r="BR802" t="s">
        <v>153</v>
      </c>
      <c r="BS802">
        <v>10</v>
      </c>
      <c r="BT802" t="s">
        <v>154</v>
      </c>
      <c r="BU802">
        <v>1</v>
      </c>
      <c r="BV802" t="s">
        <v>155</v>
      </c>
      <c r="BW802">
        <v>1</v>
      </c>
      <c r="BX802" t="s">
        <v>133</v>
      </c>
      <c r="BY802">
        <v>1</v>
      </c>
      <c r="BZ802" t="s">
        <v>156</v>
      </c>
      <c r="CA802" t="s">
        <v>157</v>
      </c>
      <c r="CC802">
        <v>1</v>
      </c>
      <c r="CD802">
        <v>0</v>
      </c>
      <c r="CE802" t="s">
        <v>158</v>
      </c>
      <c r="CG802" t="s">
        <v>159</v>
      </c>
      <c r="CI802" t="s">
        <v>137</v>
      </c>
      <c r="CJ802" t="s">
        <v>137</v>
      </c>
      <c r="CK802" t="s">
        <v>174</v>
      </c>
      <c r="CL802" t="s">
        <v>137</v>
      </c>
      <c r="CM802" t="s">
        <v>161</v>
      </c>
      <c r="CN802">
        <v>0</v>
      </c>
      <c r="CO802">
        <v>1</v>
      </c>
      <c r="CP802">
        <v>1</v>
      </c>
      <c r="CQ802">
        <v>0</v>
      </c>
      <c r="CR802">
        <v>0</v>
      </c>
      <c r="CS802">
        <v>1</v>
      </c>
      <c r="CT802">
        <v>1</v>
      </c>
      <c r="CU802" t="s">
        <v>162</v>
      </c>
      <c r="CW802">
        <v>0</v>
      </c>
      <c r="CX802">
        <v>0</v>
      </c>
      <c r="CZ802">
        <v>5</v>
      </c>
      <c r="DA802">
        <v>5</v>
      </c>
      <c r="DB802">
        <v>6</v>
      </c>
      <c r="DC802">
        <v>1</v>
      </c>
      <c r="DD802">
        <v>10</v>
      </c>
      <c r="DE802">
        <v>5</v>
      </c>
      <c r="DF802">
        <v>3</v>
      </c>
      <c r="DG802">
        <v>10</v>
      </c>
      <c r="DH802">
        <v>5</v>
      </c>
      <c r="DI802">
        <v>5</v>
      </c>
      <c r="DJ802">
        <v>5</v>
      </c>
      <c r="DK802">
        <v>5</v>
      </c>
      <c r="DL802">
        <v>5</v>
      </c>
      <c r="DM802">
        <v>5</v>
      </c>
      <c r="DN802">
        <v>0</v>
      </c>
      <c r="DO802">
        <v>2</v>
      </c>
      <c r="DP802">
        <v>5</v>
      </c>
      <c r="DQ802">
        <v>10</v>
      </c>
      <c r="DR802">
        <v>5</v>
      </c>
      <c r="DS802">
        <v>10</v>
      </c>
      <c r="DT802">
        <v>10</v>
      </c>
      <c r="DU802">
        <v>0</v>
      </c>
      <c r="DV802">
        <v>4</v>
      </c>
      <c r="DW802">
        <v>5</v>
      </c>
      <c r="DX802">
        <v>0</v>
      </c>
      <c r="DY802">
        <v>0</v>
      </c>
      <c r="DZ802">
        <v>10</v>
      </c>
      <c r="EA802">
        <v>5</v>
      </c>
      <c r="EB802">
        <v>5</v>
      </c>
      <c r="EC802">
        <v>0</v>
      </c>
      <c r="ED802">
        <v>196</v>
      </c>
      <c r="EE802">
        <v>146</v>
      </c>
      <c r="EF802">
        <v>0.744897961616516</v>
      </c>
      <c r="EG802" t="s">
        <v>163</v>
      </c>
      <c r="EH802">
        <v>23562</v>
      </c>
      <c r="EI802" t="s">
        <v>175</v>
      </c>
      <c r="EJ802" t="s">
        <v>165</v>
      </c>
    </row>
    <row r="803" spans="1:140" ht="15" hidden="1" x14ac:dyDescent="0.25">
      <c r="A803" t="s">
        <v>710</v>
      </c>
      <c r="B803" t="s">
        <v>711</v>
      </c>
      <c r="D803" t="s">
        <v>263</v>
      </c>
      <c r="E803">
        <v>45348</v>
      </c>
      <c r="F803">
        <v>26468</v>
      </c>
      <c r="G803" t="s">
        <v>342</v>
      </c>
      <c r="H803" t="s">
        <v>133</v>
      </c>
      <c r="I803" t="s">
        <v>134</v>
      </c>
      <c r="J803" t="s">
        <v>210</v>
      </c>
      <c r="K803">
        <v>9864</v>
      </c>
      <c r="L803" t="s">
        <v>152</v>
      </c>
      <c r="P803" t="s">
        <v>137</v>
      </c>
      <c r="U803" t="s">
        <v>343</v>
      </c>
      <c r="V803">
        <v>2014</v>
      </c>
      <c r="W803" t="s">
        <v>213</v>
      </c>
      <c r="X803">
        <v>4882</v>
      </c>
      <c r="Y803">
        <v>480</v>
      </c>
      <c r="AG803">
        <v>24</v>
      </c>
      <c r="AH803" t="s">
        <v>163</v>
      </c>
      <c r="AM803" t="s">
        <v>137</v>
      </c>
      <c r="AN803" t="s">
        <v>344</v>
      </c>
      <c r="AO803" t="s">
        <v>137</v>
      </c>
      <c r="AQ803" t="s">
        <v>203</v>
      </c>
      <c r="AR803" t="s">
        <v>204</v>
      </c>
      <c r="AS803" t="s">
        <v>218</v>
      </c>
      <c r="AT803" t="s">
        <v>137</v>
      </c>
      <c r="AX803" t="s">
        <v>184</v>
      </c>
      <c r="AY803">
        <v>250</v>
      </c>
      <c r="AZ803" t="s">
        <v>185</v>
      </c>
      <c r="BA803" t="s">
        <v>712</v>
      </c>
      <c r="BG803" t="s">
        <v>137</v>
      </c>
      <c r="BH803" t="s">
        <v>134</v>
      </c>
      <c r="BJ803">
        <v>1</v>
      </c>
      <c r="BK803">
        <v>0</v>
      </c>
      <c r="BL803" t="s">
        <v>570</v>
      </c>
      <c r="BP803">
        <v>1</v>
      </c>
      <c r="BU803">
        <v>0</v>
      </c>
      <c r="BV803" t="s">
        <v>347</v>
      </c>
      <c r="BW803">
        <v>1</v>
      </c>
      <c r="BX803" t="s">
        <v>133</v>
      </c>
      <c r="BY803">
        <v>1</v>
      </c>
      <c r="BZ803" t="s">
        <v>348</v>
      </c>
      <c r="CC803">
        <v>1</v>
      </c>
      <c r="CG803" t="s">
        <v>228</v>
      </c>
      <c r="CH803" t="s">
        <v>216</v>
      </c>
      <c r="CI803" t="s">
        <v>137</v>
      </c>
      <c r="CL803" t="s">
        <v>137</v>
      </c>
      <c r="CU803" t="s">
        <v>162</v>
      </c>
      <c r="CX803">
        <v>0</v>
      </c>
      <c r="EC803">
        <v>0</v>
      </c>
      <c r="EH803">
        <v>26468</v>
      </c>
      <c r="EI803" t="s">
        <v>713</v>
      </c>
      <c r="EJ803" t="s">
        <v>713</v>
      </c>
    </row>
    <row r="804" spans="1:140" ht="15" hidden="1" x14ac:dyDescent="0.25">
      <c r="A804" t="s">
        <v>710</v>
      </c>
      <c r="B804" t="s">
        <v>747</v>
      </c>
      <c r="D804" t="s">
        <v>263</v>
      </c>
      <c r="E804">
        <v>45348</v>
      </c>
      <c r="F804" t="s">
        <v>748</v>
      </c>
      <c r="G804" t="s">
        <v>748</v>
      </c>
      <c r="AS804"/>
    </row>
    <row r="805" spans="1:140" ht="15" hidden="1" x14ac:dyDescent="0.25">
      <c r="A805" t="s">
        <v>355</v>
      </c>
      <c r="B805" t="s">
        <v>356</v>
      </c>
      <c r="D805" t="s">
        <v>263</v>
      </c>
      <c r="E805">
        <v>45348</v>
      </c>
      <c r="F805">
        <v>25650</v>
      </c>
      <c r="G805" t="s">
        <v>132</v>
      </c>
      <c r="H805" t="s">
        <v>199</v>
      </c>
      <c r="I805" t="s">
        <v>166</v>
      </c>
      <c r="J805" t="s">
        <v>398</v>
      </c>
      <c r="K805">
        <v>7.38</v>
      </c>
      <c r="L805" t="s">
        <v>399</v>
      </c>
      <c r="S805">
        <v>31680603</v>
      </c>
      <c r="T805" t="s">
        <v>383</v>
      </c>
      <c r="U805" t="s">
        <v>384</v>
      </c>
      <c r="V805">
        <v>2020</v>
      </c>
      <c r="W805" t="s">
        <v>290</v>
      </c>
      <c r="X805">
        <v>4064</v>
      </c>
      <c r="Y805">
        <v>100001</v>
      </c>
      <c r="Z805" t="s">
        <v>385</v>
      </c>
      <c r="AA805">
        <v>314.04998779296898</v>
      </c>
      <c r="AB805" t="s">
        <v>137</v>
      </c>
      <c r="AD805" t="s">
        <v>386</v>
      </c>
      <c r="AE805">
        <v>314.04998779296898</v>
      </c>
      <c r="AF805" t="s">
        <v>141</v>
      </c>
      <c r="AG805" t="s">
        <v>361</v>
      </c>
      <c r="AH805" t="s">
        <v>142</v>
      </c>
      <c r="AI805">
        <v>13</v>
      </c>
      <c r="AJ805" t="s">
        <v>163</v>
      </c>
      <c r="AK805">
        <v>99</v>
      </c>
      <c r="AL805" t="s">
        <v>387</v>
      </c>
      <c r="AM805" t="s">
        <v>137</v>
      </c>
      <c r="AN805" t="s">
        <v>388</v>
      </c>
      <c r="AO805" t="s">
        <v>137</v>
      </c>
      <c r="AP805" t="s">
        <v>389</v>
      </c>
      <c r="AQ805" t="s">
        <v>145</v>
      </c>
      <c r="AR805" t="s">
        <v>137</v>
      </c>
      <c r="AS805" t="s">
        <v>168</v>
      </c>
      <c r="AT805" t="s">
        <v>137</v>
      </c>
      <c r="AU805" t="s">
        <v>293</v>
      </c>
      <c r="AV805" t="s">
        <v>390</v>
      </c>
      <c r="AX805" t="s">
        <v>158</v>
      </c>
      <c r="AY805">
        <v>0.25</v>
      </c>
      <c r="AZ805" t="s">
        <v>185</v>
      </c>
      <c r="BA805">
        <v>40</v>
      </c>
      <c r="BB805" t="s">
        <v>296</v>
      </c>
      <c r="BD805">
        <v>40</v>
      </c>
      <c r="BE805" t="s">
        <v>296</v>
      </c>
      <c r="BG805" t="s">
        <v>137</v>
      </c>
      <c r="BH805" t="s">
        <v>166</v>
      </c>
      <c r="BJ805">
        <v>1</v>
      </c>
      <c r="BK805">
        <v>1</v>
      </c>
      <c r="BL805">
        <v>192</v>
      </c>
      <c r="BM805" t="s">
        <v>152</v>
      </c>
      <c r="BN805">
        <v>192</v>
      </c>
      <c r="BP805">
        <v>1</v>
      </c>
      <c r="BQ805">
        <v>4</v>
      </c>
      <c r="BR805" t="s">
        <v>153</v>
      </c>
      <c r="BS805">
        <v>4</v>
      </c>
      <c r="BT805" t="s">
        <v>153</v>
      </c>
      <c r="BU805">
        <v>1</v>
      </c>
      <c r="BV805" t="s">
        <v>155</v>
      </c>
      <c r="BW805">
        <v>1</v>
      </c>
      <c r="BX805" t="s">
        <v>199</v>
      </c>
      <c r="BY805">
        <v>1</v>
      </c>
      <c r="BZ805" t="s">
        <v>391</v>
      </c>
      <c r="CA805">
        <v>0.02</v>
      </c>
      <c r="CC805">
        <v>1</v>
      </c>
      <c r="CD805">
        <v>1</v>
      </c>
      <c r="CE805" t="s">
        <v>392</v>
      </c>
      <c r="CF805">
        <v>0</v>
      </c>
      <c r="CG805" t="s">
        <v>298</v>
      </c>
      <c r="CH805" t="s">
        <v>393</v>
      </c>
      <c r="CI805" t="s">
        <v>137</v>
      </c>
      <c r="CJ805" t="s">
        <v>137</v>
      </c>
      <c r="CK805" t="s">
        <v>137</v>
      </c>
      <c r="CL805" t="s">
        <v>174</v>
      </c>
      <c r="CM805" t="s">
        <v>161</v>
      </c>
      <c r="CN805">
        <v>0</v>
      </c>
      <c r="CO805">
        <v>1</v>
      </c>
      <c r="CP805">
        <v>0</v>
      </c>
      <c r="CQ805">
        <v>0</v>
      </c>
      <c r="CR805">
        <v>0</v>
      </c>
      <c r="CS805">
        <v>1</v>
      </c>
      <c r="CT805">
        <v>0</v>
      </c>
      <c r="CU805" t="s">
        <v>162</v>
      </c>
      <c r="CV805" t="s">
        <v>316</v>
      </c>
      <c r="CW805">
        <v>0</v>
      </c>
      <c r="CX805">
        <v>0</v>
      </c>
      <c r="CZ805">
        <v>5</v>
      </c>
      <c r="DA805">
        <v>5</v>
      </c>
      <c r="DB805">
        <v>10</v>
      </c>
      <c r="DC805">
        <v>5</v>
      </c>
      <c r="DD805">
        <v>10</v>
      </c>
      <c r="DE805">
        <v>5</v>
      </c>
      <c r="DF805">
        <v>0</v>
      </c>
      <c r="DG805">
        <v>10</v>
      </c>
      <c r="DH805">
        <v>5</v>
      </c>
      <c r="DI805">
        <v>5</v>
      </c>
      <c r="DJ805">
        <v>5</v>
      </c>
      <c r="DK805">
        <v>5</v>
      </c>
      <c r="DL805">
        <v>5</v>
      </c>
      <c r="DM805">
        <v>5</v>
      </c>
      <c r="DN805">
        <v>5</v>
      </c>
      <c r="DO805">
        <v>10</v>
      </c>
      <c r="DP805">
        <v>5</v>
      </c>
      <c r="DQ805">
        <v>10</v>
      </c>
      <c r="DR805">
        <v>10</v>
      </c>
      <c r="DS805">
        <v>5</v>
      </c>
      <c r="DT805">
        <v>10</v>
      </c>
      <c r="DU805">
        <v>0</v>
      </c>
      <c r="DV805">
        <v>4</v>
      </c>
      <c r="DW805">
        <v>0</v>
      </c>
      <c r="DX805">
        <v>0</v>
      </c>
      <c r="DY805">
        <v>0</v>
      </c>
      <c r="DZ805">
        <v>10</v>
      </c>
      <c r="EA805">
        <v>0</v>
      </c>
      <c r="EB805">
        <v>5</v>
      </c>
      <c r="EC805">
        <v>0</v>
      </c>
      <c r="ED805">
        <v>181</v>
      </c>
      <c r="EE805">
        <v>154</v>
      </c>
      <c r="EF805">
        <v>0.85082870721817005</v>
      </c>
      <c r="EG805" t="s">
        <v>163</v>
      </c>
      <c r="EH805">
        <v>25650</v>
      </c>
      <c r="EI805" t="s">
        <v>394</v>
      </c>
      <c r="EJ805" t="s">
        <v>302</v>
      </c>
    </row>
    <row r="806" spans="1:140" ht="15" hidden="1" x14ac:dyDescent="0.25">
      <c r="A806" t="s">
        <v>355</v>
      </c>
      <c r="B806" t="s">
        <v>356</v>
      </c>
      <c r="D806" t="s">
        <v>263</v>
      </c>
      <c r="E806">
        <v>45348</v>
      </c>
      <c r="F806">
        <v>25651</v>
      </c>
      <c r="G806" t="s">
        <v>132</v>
      </c>
      <c r="H806" t="s">
        <v>199</v>
      </c>
      <c r="I806" t="s">
        <v>166</v>
      </c>
      <c r="J806" t="s">
        <v>398</v>
      </c>
      <c r="K806">
        <v>3.05</v>
      </c>
      <c r="L806" t="s">
        <v>399</v>
      </c>
      <c r="S806">
        <v>31680603</v>
      </c>
      <c r="T806" t="s">
        <v>383</v>
      </c>
      <c r="U806" t="s">
        <v>384</v>
      </c>
      <c r="V806">
        <v>2020</v>
      </c>
      <c r="W806" t="s">
        <v>290</v>
      </c>
      <c r="X806">
        <v>4065</v>
      </c>
      <c r="Y806">
        <v>100002</v>
      </c>
      <c r="Z806" t="s">
        <v>385</v>
      </c>
      <c r="AA806">
        <v>314.04998779296898</v>
      </c>
      <c r="AB806" t="s">
        <v>137</v>
      </c>
      <c r="AD806" t="s">
        <v>386</v>
      </c>
      <c r="AE806">
        <v>314.04998779296898</v>
      </c>
      <c r="AF806" t="s">
        <v>141</v>
      </c>
      <c r="AG806" t="s">
        <v>361</v>
      </c>
      <c r="AH806" t="s">
        <v>142</v>
      </c>
      <c r="AI806">
        <v>13</v>
      </c>
      <c r="AJ806" t="s">
        <v>163</v>
      </c>
      <c r="AK806">
        <v>99</v>
      </c>
      <c r="AL806" t="s">
        <v>387</v>
      </c>
      <c r="AM806" t="s">
        <v>137</v>
      </c>
      <c r="AN806" t="s">
        <v>388</v>
      </c>
      <c r="AO806" t="s">
        <v>137</v>
      </c>
      <c r="AP806" t="s">
        <v>389</v>
      </c>
      <c r="AQ806" t="s">
        <v>145</v>
      </c>
      <c r="AR806" t="s">
        <v>137</v>
      </c>
      <c r="AS806" t="s">
        <v>146</v>
      </c>
      <c r="AT806" t="s">
        <v>137</v>
      </c>
      <c r="AU806" t="s">
        <v>293</v>
      </c>
      <c r="AV806" t="s">
        <v>390</v>
      </c>
      <c r="AX806" t="s">
        <v>158</v>
      </c>
      <c r="AY806">
        <v>0.25</v>
      </c>
      <c r="AZ806" t="s">
        <v>185</v>
      </c>
      <c r="BA806">
        <v>40</v>
      </c>
      <c r="BB806" t="s">
        <v>296</v>
      </c>
      <c r="BD806">
        <v>40</v>
      </c>
      <c r="BE806" t="s">
        <v>296</v>
      </c>
      <c r="BG806" t="s">
        <v>137</v>
      </c>
      <c r="BH806" t="s">
        <v>166</v>
      </c>
      <c r="BJ806">
        <v>1</v>
      </c>
      <c r="BK806">
        <v>1</v>
      </c>
      <c r="BL806">
        <v>192</v>
      </c>
      <c r="BM806" t="s">
        <v>152</v>
      </c>
      <c r="BN806">
        <v>192</v>
      </c>
      <c r="BP806">
        <v>1</v>
      </c>
      <c r="BQ806">
        <v>4</v>
      </c>
      <c r="BR806" t="s">
        <v>153</v>
      </c>
      <c r="BS806">
        <v>4</v>
      </c>
      <c r="BT806" t="s">
        <v>153</v>
      </c>
      <c r="BU806">
        <v>1</v>
      </c>
      <c r="BV806" t="s">
        <v>155</v>
      </c>
      <c r="BW806">
        <v>1</v>
      </c>
      <c r="BX806" t="s">
        <v>199</v>
      </c>
      <c r="BY806">
        <v>1</v>
      </c>
      <c r="BZ806" t="s">
        <v>391</v>
      </c>
      <c r="CA806">
        <v>0.02</v>
      </c>
      <c r="CC806">
        <v>1</v>
      </c>
      <c r="CD806">
        <v>1</v>
      </c>
      <c r="CE806" t="s">
        <v>392</v>
      </c>
      <c r="CF806">
        <v>0</v>
      </c>
      <c r="CG806" t="s">
        <v>298</v>
      </c>
      <c r="CH806" t="s">
        <v>393</v>
      </c>
      <c r="CI806" t="s">
        <v>137</v>
      </c>
      <c r="CJ806" t="s">
        <v>137</v>
      </c>
      <c r="CK806" t="s">
        <v>137</v>
      </c>
      <c r="CL806" t="s">
        <v>174</v>
      </c>
      <c r="CM806" t="s">
        <v>161</v>
      </c>
      <c r="CN806">
        <v>0</v>
      </c>
      <c r="CO806">
        <v>1</v>
      </c>
      <c r="CP806">
        <v>0</v>
      </c>
      <c r="CQ806">
        <v>0</v>
      </c>
      <c r="CR806">
        <v>0</v>
      </c>
      <c r="CS806">
        <v>1</v>
      </c>
      <c r="CT806">
        <v>0</v>
      </c>
      <c r="CU806" t="s">
        <v>162</v>
      </c>
      <c r="CV806" t="s">
        <v>316</v>
      </c>
      <c r="CW806">
        <v>0</v>
      </c>
      <c r="CX806">
        <v>0</v>
      </c>
      <c r="CZ806">
        <v>5</v>
      </c>
      <c r="DA806">
        <v>5</v>
      </c>
      <c r="DB806">
        <v>10</v>
      </c>
      <c r="DC806">
        <v>5</v>
      </c>
      <c r="DD806">
        <v>10</v>
      </c>
      <c r="DE806">
        <v>5</v>
      </c>
      <c r="DF806">
        <v>0</v>
      </c>
      <c r="DG806">
        <v>10</v>
      </c>
      <c r="DH806">
        <v>5</v>
      </c>
      <c r="DI806">
        <v>5</v>
      </c>
      <c r="DJ806">
        <v>5</v>
      </c>
      <c r="DK806">
        <v>5</v>
      </c>
      <c r="DL806">
        <v>5</v>
      </c>
      <c r="DM806">
        <v>5</v>
      </c>
      <c r="DN806">
        <v>5</v>
      </c>
      <c r="DO806">
        <v>10</v>
      </c>
      <c r="DP806">
        <v>5</v>
      </c>
      <c r="DQ806">
        <v>10</v>
      </c>
      <c r="DR806">
        <v>10</v>
      </c>
      <c r="DS806">
        <v>5</v>
      </c>
      <c r="DT806">
        <v>10</v>
      </c>
      <c r="DU806">
        <v>0</v>
      </c>
      <c r="DV806">
        <v>4</v>
      </c>
      <c r="DW806">
        <v>0</v>
      </c>
      <c r="DX806">
        <v>0</v>
      </c>
      <c r="DY806">
        <v>0</v>
      </c>
      <c r="DZ806">
        <v>10</v>
      </c>
      <c r="EA806">
        <v>0</v>
      </c>
      <c r="EB806">
        <v>5</v>
      </c>
      <c r="EC806">
        <v>0</v>
      </c>
      <c r="ED806">
        <v>181</v>
      </c>
      <c r="EE806">
        <v>154</v>
      </c>
      <c r="EF806">
        <v>0.85082870721817005</v>
      </c>
      <c r="EG806" t="s">
        <v>163</v>
      </c>
      <c r="EH806">
        <v>25651</v>
      </c>
      <c r="EI806" t="s">
        <v>403</v>
      </c>
      <c r="EJ806" t="s">
        <v>302</v>
      </c>
    </row>
    <row r="807" spans="1:140" ht="15" hidden="1" x14ac:dyDescent="0.25">
      <c r="A807" t="s">
        <v>355</v>
      </c>
      <c r="B807" t="s">
        <v>356</v>
      </c>
      <c r="D807" t="s">
        <v>263</v>
      </c>
      <c r="E807">
        <v>45348</v>
      </c>
      <c r="F807">
        <v>25652</v>
      </c>
      <c r="G807" t="s">
        <v>132</v>
      </c>
      <c r="H807" t="s">
        <v>199</v>
      </c>
      <c r="I807" t="s">
        <v>178</v>
      </c>
      <c r="J807" t="s">
        <v>398</v>
      </c>
      <c r="K807">
        <v>9.68</v>
      </c>
      <c r="L807" t="s">
        <v>399</v>
      </c>
      <c r="S807">
        <v>31680603</v>
      </c>
      <c r="T807" t="s">
        <v>383</v>
      </c>
      <c r="U807" t="s">
        <v>384</v>
      </c>
      <c r="V807">
        <v>2020</v>
      </c>
      <c r="W807" t="s">
        <v>290</v>
      </c>
      <c r="X807">
        <v>4066</v>
      </c>
      <c r="Y807">
        <v>100003</v>
      </c>
      <c r="Z807" t="s">
        <v>404</v>
      </c>
      <c r="AA807">
        <v>314.04998779296898</v>
      </c>
      <c r="AB807" t="s">
        <v>137</v>
      </c>
      <c r="AD807" t="s">
        <v>386</v>
      </c>
      <c r="AE807">
        <v>314.04998779296898</v>
      </c>
      <c r="AF807" t="s">
        <v>141</v>
      </c>
      <c r="AG807" t="s">
        <v>361</v>
      </c>
      <c r="AH807" t="s">
        <v>142</v>
      </c>
      <c r="AI807">
        <v>12</v>
      </c>
      <c r="AJ807" t="s">
        <v>163</v>
      </c>
      <c r="AK807">
        <v>99</v>
      </c>
      <c r="AL807" t="s">
        <v>387</v>
      </c>
      <c r="AM807" t="s">
        <v>137</v>
      </c>
      <c r="AN807" t="s">
        <v>388</v>
      </c>
      <c r="AO807" t="s">
        <v>137</v>
      </c>
      <c r="AP807" t="s">
        <v>389</v>
      </c>
      <c r="AQ807" t="s">
        <v>145</v>
      </c>
      <c r="AR807" t="s">
        <v>137</v>
      </c>
      <c r="AS807" t="s">
        <v>168</v>
      </c>
      <c r="AT807" t="s">
        <v>137</v>
      </c>
      <c r="AU807" t="s">
        <v>293</v>
      </c>
      <c r="AV807" t="s">
        <v>390</v>
      </c>
      <c r="AX807" t="s">
        <v>158</v>
      </c>
      <c r="AY807">
        <v>0.25</v>
      </c>
      <c r="AZ807" t="s">
        <v>185</v>
      </c>
      <c r="BA807">
        <v>40</v>
      </c>
      <c r="BB807" t="s">
        <v>296</v>
      </c>
      <c r="BD807">
        <v>40</v>
      </c>
      <c r="BE807" t="s">
        <v>296</v>
      </c>
      <c r="BG807" t="s">
        <v>137</v>
      </c>
      <c r="BH807" t="s">
        <v>178</v>
      </c>
      <c r="BI807" t="s">
        <v>186</v>
      </c>
      <c r="BJ807">
        <v>1</v>
      </c>
      <c r="BK807">
        <v>0</v>
      </c>
      <c r="BL807">
        <v>96</v>
      </c>
      <c r="BM807" t="s">
        <v>152</v>
      </c>
      <c r="BN807">
        <v>96</v>
      </c>
      <c r="BP807">
        <v>1</v>
      </c>
      <c r="BQ807">
        <v>5</v>
      </c>
      <c r="BR807" t="s">
        <v>153</v>
      </c>
      <c r="BS807">
        <v>5</v>
      </c>
      <c r="BT807" t="s">
        <v>153</v>
      </c>
      <c r="BU807">
        <v>1</v>
      </c>
      <c r="BV807" t="s">
        <v>155</v>
      </c>
      <c r="BW807">
        <v>1</v>
      </c>
      <c r="BX807" t="s">
        <v>199</v>
      </c>
      <c r="BY807">
        <v>1</v>
      </c>
      <c r="BZ807" t="s">
        <v>391</v>
      </c>
      <c r="CA807">
        <v>0.02</v>
      </c>
      <c r="CC807">
        <v>1</v>
      </c>
      <c r="CD807">
        <v>1</v>
      </c>
      <c r="CE807" t="s">
        <v>392</v>
      </c>
      <c r="CF807">
        <v>0</v>
      </c>
      <c r="CG807" t="s">
        <v>298</v>
      </c>
      <c r="CH807" t="s">
        <v>393</v>
      </c>
      <c r="CI807" t="s">
        <v>137</v>
      </c>
      <c r="CJ807" t="s">
        <v>137</v>
      </c>
      <c r="CK807" t="s">
        <v>137</v>
      </c>
      <c r="CL807" t="s">
        <v>174</v>
      </c>
      <c r="CM807" t="s">
        <v>161</v>
      </c>
      <c r="CN807">
        <v>1</v>
      </c>
      <c r="CO807">
        <v>1</v>
      </c>
      <c r="CP807">
        <v>1</v>
      </c>
      <c r="CQ807">
        <v>0</v>
      </c>
      <c r="CR807">
        <v>0</v>
      </c>
      <c r="CS807">
        <v>1</v>
      </c>
      <c r="CT807">
        <v>0</v>
      </c>
      <c r="CU807" t="s">
        <v>162</v>
      </c>
      <c r="CV807" t="s">
        <v>316</v>
      </c>
      <c r="CW807">
        <v>0</v>
      </c>
      <c r="CX807">
        <v>0</v>
      </c>
      <c r="CZ807">
        <v>5</v>
      </c>
      <c r="DA807">
        <v>5</v>
      </c>
      <c r="DB807">
        <v>10</v>
      </c>
      <c r="DC807">
        <v>5</v>
      </c>
      <c r="DD807">
        <v>10</v>
      </c>
      <c r="DE807">
        <v>5</v>
      </c>
      <c r="DF807">
        <v>0</v>
      </c>
      <c r="DG807">
        <v>10</v>
      </c>
      <c r="DH807">
        <v>5</v>
      </c>
      <c r="DI807">
        <v>5</v>
      </c>
      <c r="DJ807">
        <v>5</v>
      </c>
      <c r="DK807">
        <v>5</v>
      </c>
      <c r="DL807">
        <v>5</v>
      </c>
      <c r="DM807">
        <v>5</v>
      </c>
      <c r="DN807">
        <v>5</v>
      </c>
      <c r="DO807">
        <v>10</v>
      </c>
      <c r="DP807">
        <v>5</v>
      </c>
      <c r="DQ807">
        <v>10</v>
      </c>
      <c r="DR807">
        <v>10</v>
      </c>
      <c r="DS807">
        <v>5</v>
      </c>
      <c r="DT807">
        <v>10</v>
      </c>
      <c r="DU807">
        <v>5</v>
      </c>
      <c r="DV807">
        <v>4</v>
      </c>
      <c r="DW807">
        <v>5</v>
      </c>
      <c r="DX807">
        <v>0</v>
      </c>
      <c r="DY807">
        <v>0</v>
      </c>
      <c r="DZ807">
        <v>10</v>
      </c>
      <c r="EA807">
        <v>0</v>
      </c>
      <c r="EB807">
        <v>5</v>
      </c>
      <c r="EC807">
        <v>0</v>
      </c>
      <c r="ED807">
        <v>196</v>
      </c>
      <c r="EE807">
        <v>164</v>
      </c>
      <c r="EF807">
        <v>0.83673471212387096</v>
      </c>
      <c r="EG807" t="s">
        <v>163</v>
      </c>
      <c r="EH807">
        <v>25652</v>
      </c>
      <c r="EI807" t="s">
        <v>403</v>
      </c>
      <c r="EJ807" t="s">
        <v>302</v>
      </c>
    </row>
    <row r="808" spans="1:140" ht="15" hidden="1" x14ac:dyDescent="0.25">
      <c r="A808" t="s">
        <v>355</v>
      </c>
      <c r="B808" t="s">
        <v>356</v>
      </c>
      <c r="D808" t="s">
        <v>263</v>
      </c>
      <c r="E808">
        <v>45348</v>
      </c>
      <c r="F808">
        <v>25653</v>
      </c>
      <c r="G808" t="s">
        <v>132</v>
      </c>
      <c r="H808" t="s">
        <v>199</v>
      </c>
      <c r="I808" t="s">
        <v>178</v>
      </c>
      <c r="J808" t="s">
        <v>398</v>
      </c>
      <c r="K808">
        <v>6.1</v>
      </c>
      <c r="L808" t="s">
        <v>399</v>
      </c>
      <c r="S808">
        <v>31680603</v>
      </c>
      <c r="T808" t="s">
        <v>383</v>
      </c>
      <c r="U808" t="s">
        <v>384</v>
      </c>
      <c r="V808">
        <v>2020</v>
      </c>
      <c r="W808" t="s">
        <v>290</v>
      </c>
      <c r="X808">
        <v>4067</v>
      </c>
      <c r="Y808">
        <v>100004</v>
      </c>
      <c r="Z808" t="s">
        <v>404</v>
      </c>
      <c r="AA808">
        <v>314.04998779296898</v>
      </c>
      <c r="AB808" t="s">
        <v>137</v>
      </c>
      <c r="AD808" t="s">
        <v>386</v>
      </c>
      <c r="AE808">
        <v>314.04998779296898</v>
      </c>
      <c r="AF808" t="s">
        <v>141</v>
      </c>
      <c r="AG808" t="s">
        <v>361</v>
      </c>
      <c r="AH808" t="s">
        <v>142</v>
      </c>
      <c r="AI808">
        <v>12</v>
      </c>
      <c r="AJ808" t="s">
        <v>163</v>
      </c>
      <c r="AK808">
        <v>99</v>
      </c>
      <c r="AL808" t="s">
        <v>387</v>
      </c>
      <c r="AM808" t="s">
        <v>137</v>
      </c>
      <c r="AN808" t="s">
        <v>388</v>
      </c>
      <c r="AO808" t="s">
        <v>137</v>
      </c>
      <c r="AP808" t="s">
        <v>389</v>
      </c>
      <c r="AQ808" t="s">
        <v>145</v>
      </c>
      <c r="AR808" t="s">
        <v>137</v>
      </c>
      <c r="AS808" t="s">
        <v>146</v>
      </c>
      <c r="AT808" t="s">
        <v>137</v>
      </c>
      <c r="AU808" t="s">
        <v>293</v>
      </c>
      <c r="AV808" t="s">
        <v>390</v>
      </c>
      <c r="AX808" t="s">
        <v>158</v>
      </c>
      <c r="AY808">
        <v>0.25</v>
      </c>
      <c r="AZ808" t="s">
        <v>185</v>
      </c>
      <c r="BA808">
        <v>40</v>
      </c>
      <c r="BB808" t="s">
        <v>296</v>
      </c>
      <c r="BD808">
        <v>40</v>
      </c>
      <c r="BE808" t="s">
        <v>296</v>
      </c>
      <c r="BG808" t="s">
        <v>137</v>
      </c>
      <c r="BH808" t="s">
        <v>178</v>
      </c>
      <c r="BI808" t="s">
        <v>186</v>
      </c>
      <c r="BJ808">
        <v>1</v>
      </c>
      <c r="BK808">
        <v>0</v>
      </c>
      <c r="BL808">
        <v>96</v>
      </c>
      <c r="BM808" t="s">
        <v>152</v>
      </c>
      <c r="BN808">
        <v>96</v>
      </c>
      <c r="BP808">
        <v>1</v>
      </c>
      <c r="BQ808">
        <v>5</v>
      </c>
      <c r="BR808" t="s">
        <v>153</v>
      </c>
      <c r="BS808">
        <v>5</v>
      </c>
      <c r="BT808" t="s">
        <v>153</v>
      </c>
      <c r="BU808">
        <v>1</v>
      </c>
      <c r="BV808" t="s">
        <v>155</v>
      </c>
      <c r="BW808">
        <v>1</v>
      </c>
      <c r="BX808" t="s">
        <v>199</v>
      </c>
      <c r="BY808">
        <v>1</v>
      </c>
      <c r="BZ808" t="s">
        <v>391</v>
      </c>
      <c r="CA808">
        <v>0.02</v>
      </c>
      <c r="CC808">
        <v>1</v>
      </c>
      <c r="CD808">
        <v>1</v>
      </c>
      <c r="CE808" t="s">
        <v>392</v>
      </c>
      <c r="CF808">
        <v>0</v>
      </c>
      <c r="CG808" t="s">
        <v>298</v>
      </c>
      <c r="CH808" t="s">
        <v>393</v>
      </c>
      <c r="CI808" t="s">
        <v>137</v>
      </c>
      <c r="CJ808" t="s">
        <v>137</v>
      </c>
      <c r="CK808" t="s">
        <v>137</v>
      </c>
      <c r="CL808" t="s">
        <v>174</v>
      </c>
      <c r="CM808" t="s">
        <v>161</v>
      </c>
      <c r="CN808">
        <v>1</v>
      </c>
      <c r="CO808">
        <v>1</v>
      </c>
      <c r="CP808">
        <v>1</v>
      </c>
      <c r="CQ808">
        <v>0</v>
      </c>
      <c r="CR808">
        <v>0</v>
      </c>
      <c r="CS808">
        <v>1</v>
      </c>
      <c r="CT808">
        <v>0</v>
      </c>
      <c r="CU808" t="s">
        <v>162</v>
      </c>
      <c r="CV808" t="s">
        <v>316</v>
      </c>
      <c r="CW808">
        <v>0</v>
      </c>
      <c r="CX808">
        <v>0</v>
      </c>
      <c r="CZ808">
        <v>5</v>
      </c>
      <c r="DA808">
        <v>5</v>
      </c>
      <c r="DB808">
        <v>10</v>
      </c>
      <c r="DC808">
        <v>5</v>
      </c>
      <c r="DD808">
        <v>10</v>
      </c>
      <c r="DE808">
        <v>5</v>
      </c>
      <c r="DF808">
        <v>0</v>
      </c>
      <c r="DG808">
        <v>10</v>
      </c>
      <c r="DH808">
        <v>5</v>
      </c>
      <c r="DI808">
        <v>5</v>
      </c>
      <c r="DJ808">
        <v>5</v>
      </c>
      <c r="DK808">
        <v>5</v>
      </c>
      <c r="DL808">
        <v>5</v>
      </c>
      <c r="DM808">
        <v>5</v>
      </c>
      <c r="DN808">
        <v>5</v>
      </c>
      <c r="DO808">
        <v>10</v>
      </c>
      <c r="DP808">
        <v>5</v>
      </c>
      <c r="DQ808">
        <v>10</v>
      </c>
      <c r="DR808">
        <v>10</v>
      </c>
      <c r="DS808">
        <v>5</v>
      </c>
      <c r="DT808">
        <v>10</v>
      </c>
      <c r="DU808">
        <v>5</v>
      </c>
      <c r="DV808">
        <v>4</v>
      </c>
      <c r="DW808">
        <v>5</v>
      </c>
      <c r="DX808">
        <v>0</v>
      </c>
      <c r="DY808">
        <v>0</v>
      </c>
      <c r="DZ808">
        <v>10</v>
      </c>
      <c r="EA808">
        <v>0</v>
      </c>
      <c r="EB808">
        <v>5</v>
      </c>
      <c r="EC808">
        <v>0</v>
      </c>
      <c r="ED808">
        <v>196</v>
      </c>
      <c r="EE808">
        <v>164</v>
      </c>
      <c r="EF808">
        <v>0.83673471212387096</v>
      </c>
      <c r="EG808" t="s">
        <v>163</v>
      </c>
      <c r="EH808">
        <v>25653</v>
      </c>
      <c r="EI808" t="s">
        <v>403</v>
      </c>
      <c r="EJ808" t="s">
        <v>302</v>
      </c>
    </row>
    <row r="809" spans="1:140" ht="15" hidden="1" x14ac:dyDescent="0.25">
      <c r="A809" t="s">
        <v>355</v>
      </c>
      <c r="B809" t="s">
        <v>356</v>
      </c>
      <c r="D809" t="s">
        <v>263</v>
      </c>
      <c r="E809">
        <v>45348</v>
      </c>
      <c r="F809">
        <v>25654</v>
      </c>
      <c r="G809" t="s">
        <v>132</v>
      </c>
      <c r="H809" t="s">
        <v>199</v>
      </c>
      <c r="I809" t="s">
        <v>178</v>
      </c>
      <c r="J809" t="s">
        <v>398</v>
      </c>
      <c r="K809">
        <v>6.55</v>
      </c>
      <c r="L809" t="s">
        <v>399</v>
      </c>
      <c r="S809">
        <v>31680603</v>
      </c>
      <c r="T809" t="s">
        <v>383</v>
      </c>
      <c r="U809" t="s">
        <v>384</v>
      </c>
      <c r="V809">
        <v>2020</v>
      </c>
      <c r="W809" t="s">
        <v>290</v>
      </c>
      <c r="X809">
        <v>4068</v>
      </c>
      <c r="Y809">
        <v>100005</v>
      </c>
      <c r="Z809" t="s">
        <v>404</v>
      </c>
      <c r="AA809">
        <v>314.04998779296898</v>
      </c>
      <c r="AB809" t="s">
        <v>137</v>
      </c>
      <c r="AD809" t="s">
        <v>386</v>
      </c>
      <c r="AE809">
        <v>314.04998779296898</v>
      </c>
      <c r="AF809" t="s">
        <v>141</v>
      </c>
      <c r="AG809" t="s">
        <v>361</v>
      </c>
      <c r="AH809" t="s">
        <v>142</v>
      </c>
      <c r="AI809">
        <v>12</v>
      </c>
      <c r="AJ809" t="s">
        <v>163</v>
      </c>
      <c r="AK809">
        <v>99</v>
      </c>
      <c r="AL809" t="s">
        <v>387</v>
      </c>
      <c r="AM809" t="s">
        <v>137</v>
      </c>
      <c r="AN809" t="s">
        <v>388</v>
      </c>
      <c r="AO809" t="s">
        <v>137</v>
      </c>
      <c r="AP809" t="s">
        <v>389</v>
      </c>
      <c r="AQ809" t="s">
        <v>145</v>
      </c>
      <c r="AR809" t="s">
        <v>137</v>
      </c>
      <c r="AS809" t="s">
        <v>168</v>
      </c>
      <c r="AT809" t="s">
        <v>137</v>
      </c>
      <c r="AU809" t="s">
        <v>293</v>
      </c>
      <c r="AV809" t="s">
        <v>390</v>
      </c>
      <c r="AX809" t="s">
        <v>158</v>
      </c>
      <c r="AY809">
        <v>0.25</v>
      </c>
      <c r="AZ809" t="s">
        <v>185</v>
      </c>
      <c r="BA809">
        <v>80</v>
      </c>
      <c r="BB809" t="s">
        <v>296</v>
      </c>
      <c r="BD809">
        <v>80</v>
      </c>
      <c r="BE809" t="s">
        <v>296</v>
      </c>
      <c r="BG809" t="s">
        <v>137</v>
      </c>
      <c r="BH809" t="s">
        <v>178</v>
      </c>
      <c r="BI809" t="s">
        <v>186</v>
      </c>
      <c r="BJ809">
        <v>1</v>
      </c>
      <c r="BK809">
        <v>0</v>
      </c>
      <c r="BL809">
        <v>96</v>
      </c>
      <c r="BM809" t="s">
        <v>152</v>
      </c>
      <c r="BN809">
        <v>96</v>
      </c>
      <c r="BP809">
        <v>1</v>
      </c>
      <c r="BQ809">
        <v>5</v>
      </c>
      <c r="BR809" t="s">
        <v>153</v>
      </c>
      <c r="BS809">
        <v>5</v>
      </c>
      <c r="BT809" t="s">
        <v>153</v>
      </c>
      <c r="BU809">
        <v>1</v>
      </c>
      <c r="BV809" t="s">
        <v>155</v>
      </c>
      <c r="BW809">
        <v>1</v>
      </c>
      <c r="BX809" t="s">
        <v>199</v>
      </c>
      <c r="BY809">
        <v>1</v>
      </c>
      <c r="BZ809" t="s">
        <v>391</v>
      </c>
      <c r="CA809">
        <v>0.02</v>
      </c>
      <c r="CC809">
        <v>1</v>
      </c>
      <c r="CD809">
        <v>1</v>
      </c>
      <c r="CE809" t="s">
        <v>392</v>
      </c>
      <c r="CF809">
        <v>0</v>
      </c>
      <c r="CG809" t="s">
        <v>298</v>
      </c>
      <c r="CH809" t="s">
        <v>393</v>
      </c>
      <c r="CI809" t="s">
        <v>137</v>
      </c>
      <c r="CJ809" t="s">
        <v>137</v>
      </c>
      <c r="CK809" t="s">
        <v>137</v>
      </c>
      <c r="CL809" t="s">
        <v>174</v>
      </c>
      <c r="CM809" t="s">
        <v>161</v>
      </c>
      <c r="CN809">
        <v>1</v>
      </c>
      <c r="CO809">
        <v>1</v>
      </c>
      <c r="CP809">
        <v>1</v>
      </c>
      <c r="CQ809">
        <v>0</v>
      </c>
      <c r="CR809">
        <v>0</v>
      </c>
      <c r="CS809">
        <v>1</v>
      </c>
      <c r="CT809">
        <v>0</v>
      </c>
      <c r="CU809" t="s">
        <v>162</v>
      </c>
      <c r="CV809" t="s">
        <v>316</v>
      </c>
      <c r="CW809">
        <v>0</v>
      </c>
      <c r="CX809">
        <v>0</v>
      </c>
      <c r="CZ809">
        <v>5</v>
      </c>
      <c r="DA809">
        <v>5</v>
      </c>
      <c r="DB809">
        <v>10</v>
      </c>
      <c r="DC809">
        <v>5</v>
      </c>
      <c r="DD809">
        <v>10</v>
      </c>
      <c r="DE809">
        <v>5</v>
      </c>
      <c r="DF809">
        <v>0</v>
      </c>
      <c r="DG809">
        <v>10</v>
      </c>
      <c r="DH809">
        <v>5</v>
      </c>
      <c r="DI809">
        <v>5</v>
      </c>
      <c r="DJ809">
        <v>5</v>
      </c>
      <c r="DK809">
        <v>5</v>
      </c>
      <c r="DL809">
        <v>5</v>
      </c>
      <c r="DM809">
        <v>5</v>
      </c>
      <c r="DN809">
        <v>5</v>
      </c>
      <c r="DO809">
        <v>10</v>
      </c>
      <c r="DP809">
        <v>5</v>
      </c>
      <c r="DQ809">
        <v>10</v>
      </c>
      <c r="DR809">
        <v>10</v>
      </c>
      <c r="DS809">
        <v>5</v>
      </c>
      <c r="DT809">
        <v>10</v>
      </c>
      <c r="DU809">
        <v>5</v>
      </c>
      <c r="DV809">
        <v>4</v>
      </c>
      <c r="DW809">
        <v>5</v>
      </c>
      <c r="DX809">
        <v>0</v>
      </c>
      <c r="DY809">
        <v>0</v>
      </c>
      <c r="DZ809">
        <v>10</v>
      </c>
      <c r="EA809">
        <v>0</v>
      </c>
      <c r="EB809">
        <v>5</v>
      </c>
      <c r="EC809">
        <v>0</v>
      </c>
      <c r="ED809">
        <v>196</v>
      </c>
      <c r="EE809">
        <v>164</v>
      </c>
      <c r="EF809">
        <v>0.83673471212387096</v>
      </c>
      <c r="EG809" t="s">
        <v>163</v>
      </c>
      <c r="EH809">
        <v>25654</v>
      </c>
      <c r="EI809" t="s">
        <v>403</v>
      </c>
      <c r="EJ809" t="s">
        <v>302</v>
      </c>
    </row>
    <row r="810" spans="1:140" ht="15" hidden="1" x14ac:dyDescent="0.25">
      <c r="A810" t="s">
        <v>355</v>
      </c>
      <c r="B810" t="s">
        <v>356</v>
      </c>
      <c r="D810" t="s">
        <v>263</v>
      </c>
      <c r="E810">
        <v>45348</v>
      </c>
      <c r="F810">
        <v>25655</v>
      </c>
      <c r="G810" t="s">
        <v>132</v>
      </c>
      <c r="H810" t="s">
        <v>199</v>
      </c>
      <c r="I810" t="s">
        <v>178</v>
      </c>
      <c r="J810" t="s">
        <v>398</v>
      </c>
      <c r="K810">
        <v>3.19</v>
      </c>
      <c r="L810" t="s">
        <v>399</v>
      </c>
      <c r="S810">
        <v>31680603</v>
      </c>
      <c r="T810" t="s">
        <v>383</v>
      </c>
      <c r="U810" t="s">
        <v>384</v>
      </c>
      <c r="V810">
        <v>2020</v>
      </c>
      <c r="W810" t="s">
        <v>290</v>
      </c>
      <c r="X810">
        <v>4069</v>
      </c>
      <c r="Y810">
        <v>100006</v>
      </c>
      <c r="Z810" t="s">
        <v>404</v>
      </c>
      <c r="AA810">
        <v>314.04998779296898</v>
      </c>
      <c r="AB810" t="s">
        <v>137</v>
      </c>
      <c r="AD810" t="s">
        <v>386</v>
      </c>
      <c r="AE810">
        <v>314.04998779296898</v>
      </c>
      <c r="AF810" t="s">
        <v>141</v>
      </c>
      <c r="AG810" t="s">
        <v>361</v>
      </c>
      <c r="AH810" t="s">
        <v>142</v>
      </c>
      <c r="AI810">
        <v>12</v>
      </c>
      <c r="AJ810" t="s">
        <v>163</v>
      </c>
      <c r="AK810">
        <v>99</v>
      </c>
      <c r="AL810" t="s">
        <v>387</v>
      </c>
      <c r="AM810" t="s">
        <v>137</v>
      </c>
      <c r="AN810" t="s">
        <v>388</v>
      </c>
      <c r="AO810" t="s">
        <v>137</v>
      </c>
      <c r="AP810" t="s">
        <v>389</v>
      </c>
      <c r="AQ810" t="s">
        <v>145</v>
      </c>
      <c r="AR810" t="s">
        <v>137</v>
      </c>
      <c r="AS810" t="s">
        <v>146</v>
      </c>
      <c r="AT810" t="s">
        <v>137</v>
      </c>
      <c r="AU810" t="s">
        <v>293</v>
      </c>
      <c r="AV810" t="s">
        <v>390</v>
      </c>
      <c r="AX810" t="s">
        <v>158</v>
      </c>
      <c r="AY810">
        <v>0.25</v>
      </c>
      <c r="AZ810" t="s">
        <v>185</v>
      </c>
      <c r="BA810">
        <v>80</v>
      </c>
      <c r="BB810" t="s">
        <v>296</v>
      </c>
      <c r="BD810">
        <v>80</v>
      </c>
      <c r="BE810" t="s">
        <v>296</v>
      </c>
      <c r="BG810" t="s">
        <v>137</v>
      </c>
      <c r="BH810" t="s">
        <v>178</v>
      </c>
      <c r="BI810" t="s">
        <v>186</v>
      </c>
      <c r="BJ810">
        <v>1</v>
      </c>
      <c r="BK810">
        <v>0</v>
      </c>
      <c r="BL810">
        <v>96</v>
      </c>
      <c r="BM810" t="s">
        <v>152</v>
      </c>
      <c r="BN810">
        <v>96</v>
      </c>
      <c r="BP810">
        <v>1</v>
      </c>
      <c r="BQ810">
        <v>5</v>
      </c>
      <c r="BR810" t="s">
        <v>153</v>
      </c>
      <c r="BS810">
        <v>5</v>
      </c>
      <c r="BT810" t="s">
        <v>153</v>
      </c>
      <c r="BU810">
        <v>1</v>
      </c>
      <c r="BV810" t="s">
        <v>155</v>
      </c>
      <c r="BW810">
        <v>1</v>
      </c>
      <c r="BX810" t="s">
        <v>199</v>
      </c>
      <c r="BY810">
        <v>1</v>
      </c>
      <c r="BZ810" t="s">
        <v>391</v>
      </c>
      <c r="CA810">
        <v>0.02</v>
      </c>
      <c r="CC810">
        <v>1</v>
      </c>
      <c r="CD810">
        <v>1</v>
      </c>
      <c r="CE810" t="s">
        <v>392</v>
      </c>
      <c r="CF810">
        <v>0</v>
      </c>
      <c r="CG810" t="s">
        <v>298</v>
      </c>
      <c r="CH810" t="s">
        <v>393</v>
      </c>
      <c r="CI810" t="s">
        <v>137</v>
      </c>
      <c r="CJ810" t="s">
        <v>137</v>
      </c>
      <c r="CK810" t="s">
        <v>137</v>
      </c>
      <c r="CL810" t="s">
        <v>174</v>
      </c>
      <c r="CM810" t="s">
        <v>161</v>
      </c>
      <c r="CN810">
        <v>1</v>
      </c>
      <c r="CO810">
        <v>1</v>
      </c>
      <c r="CP810">
        <v>1</v>
      </c>
      <c r="CQ810">
        <v>0</v>
      </c>
      <c r="CR810">
        <v>0</v>
      </c>
      <c r="CS810">
        <v>1</v>
      </c>
      <c r="CT810">
        <v>0</v>
      </c>
      <c r="CU810" t="s">
        <v>162</v>
      </c>
      <c r="CV810" t="s">
        <v>316</v>
      </c>
      <c r="CW810">
        <v>0</v>
      </c>
      <c r="CX810">
        <v>0</v>
      </c>
      <c r="CZ810">
        <v>5</v>
      </c>
      <c r="DA810">
        <v>5</v>
      </c>
      <c r="DB810">
        <v>10</v>
      </c>
      <c r="DC810">
        <v>5</v>
      </c>
      <c r="DD810">
        <v>10</v>
      </c>
      <c r="DE810">
        <v>5</v>
      </c>
      <c r="DF810">
        <v>0</v>
      </c>
      <c r="DG810">
        <v>10</v>
      </c>
      <c r="DH810">
        <v>5</v>
      </c>
      <c r="DI810">
        <v>5</v>
      </c>
      <c r="DJ810">
        <v>5</v>
      </c>
      <c r="DK810">
        <v>5</v>
      </c>
      <c r="DL810">
        <v>5</v>
      </c>
      <c r="DM810">
        <v>5</v>
      </c>
      <c r="DN810">
        <v>5</v>
      </c>
      <c r="DO810">
        <v>10</v>
      </c>
      <c r="DP810">
        <v>5</v>
      </c>
      <c r="DQ810">
        <v>10</v>
      </c>
      <c r="DR810">
        <v>10</v>
      </c>
      <c r="DS810">
        <v>5</v>
      </c>
      <c r="DT810">
        <v>10</v>
      </c>
      <c r="DU810">
        <v>5</v>
      </c>
      <c r="DV810">
        <v>4</v>
      </c>
      <c r="DW810">
        <v>5</v>
      </c>
      <c r="DX810">
        <v>0</v>
      </c>
      <c r="DY810">
        <v>0</v>
      </c>
      <c r="DZ810">
        <v>10</v>
      </c>
      <c r="EA810">
        <v>0</v>
      </c>
      <c r="EB810">
        <v>5</v>
      </c>
      <c r="EC810">
        <v>0</v>
      </c>
      <c r="ED810">
        <v>196</v>
      </c>
      <c r="EE810">
        <v>164</v>
      </c>
      <c r="EF810">
        <v>0.83673471212387096</v>
      </c>
      <c r="EG810" t="s">
        <v>163</v>
      </c>
      <c r="EH810">
        <v>25655</v>
      </c>
      <c r="EI810" t="s">
        <v>403</v>
      </c>
      <c r="EJ810" t="s">
        <v>302</v>
      </c>
    </row>
    <row r="811" spans="1:140" ht="15" hidden="1" x14ac:dyDescent="0.25">
      <c r="A811" t="s">
        <v>355</v>
      </c>
      <c r="B811" t="s">
        <v>356</v>
      </c>
      <c r="D811" t="s">
        <v>263</v>
      </c>
      <c r="E811">
        <v>45348</v>
      </c>
      <c r="F811">
        <v>25656</v>
      </c>
      <c r="G811" t="s">
        <v>132</v>
      </c>
      <c r="H811" t="s">
        <v>199</v>
      </c>
      <c r="I811" t="s">
        <v>178</v>
      </c>
      <c r="J811" t="s">
        <v>398</v>
      </c>
      <c r="K811">
        <v>6.81</v>
      </c>
      <c r="L811" t="s">
        <v>399</v>
      </c>
      <c r="S811">
        <v>31680603</v>
      </c>
      <c r="T811" t="s">
        <v>383</v>
      </c>
      <c r="U811" t="s">
        <v>384</v>
      </c>
      <c r="V811">
        <v>2020</v>
      </c>
      <c r="W811" t="s">
        <v>290</v>
      </c>
      <c r="X811">
        <v>4070</v>
      </c>
      <c r="Y811">
        <v>100007</v>
      </c>
      <c r="Z811" t="s">
        <v>404</v>
      </c>
      <c r="AA811">
        <v>314.04998779296898</v>
      </c>
      <c r="AB811" t="s">
        <v>137</v>
      </c>
      <c r="AD811" t="s">
        <v>386</v>
      </c>
      <c r="AE811">
        <v>314.04998779296898</v>
      </c>
      <c r="AF811" t="s">
        <v>141</v>
      </c>
      <c r="AG811" t="s">
        <v>361</v>
      </c>
      <c r="AH811" t="s">
        <v>142</v>
      </c>
      <c r="AI811">
        <v>12</v>
      </c>
      <c r="AJ811" t="s">
        <v>163</v>
      </c>
      <c r="AK811">
        <v>99</v>
      </c>
      <c r="AL811" t="s">
        <v>387</v>
      </c>
      <c r="AM811" t="s">
        <v>137</v>
      </c>
      <c r="AN811" t="s">
        <v>388</v>
      </c>
      <c r="AO811" t="s">
        <v>137</v>
      </c>
      <c r="AP811" t="s">
        <v>389</v>
      </c>
      <c r="AQ811" t="s">
        <v>145</v>
      </c>
      <c r="AR811" t="s">
        <v>137</v>
      </c>
      <c r="AS811" t="s">
        <v>168</v>
      </c>
      <c r="AT811" t="s">
        <v>137</v>
      </c>
      <c r="AU811" t="s">
        <v>293</v>
      </c>
      <c r="AV811" t="s">
        <v>390</v>
      </c>
      <c r="AX811" t="s">
        <v>158</v>
      </c>
      <c r="AY811">
        <v>0.25</v>
      </c>
      <c r="AZ811" t="s">
        <v>185</v>
      </c>
      <c r="BA811">
        <v>160</v>
      </c>
      <c r="BB811" t="s">
        <v>296</v>
      </c>
      <c r="BD811">
        <v>160</v>
      </c>
      <c r="BE811" t="s">
        <v>296</v>
      </c>
      <c r="BG811" t="s">
        <v>137</v>
      </c>
      <c r="BH811" t="s">
        <v>178</v>
      </c>
      <c r="BI811" t="s">
        <v>186</v>
      </c>
      <c r="BJ811">
        <v>1</v>
      </c>
      <c r="BK811">
        <v>0</v>
      </c>
      <c r="BL811">
        <v>96</v>
      </c>
      <c r="BM811" t="s">
        <v>152</v>
      </c>
      <c r="BN811">
        <v>96</v>
      </c>
      <c r="BP811">
        <v>1</v>
      </c>
      <c r="BQ811">
        <v>5</v>
      </c>
      <c r="BR811" t="s">
        <v>153</v>
      </c>
      <c r="BS811">
        <v>5</v>
      </c>
      <c r="BT811" t="s">
        <v>153</v>
      </c>
      <c r="BU811">
        <v>1</v>
      </c>
      <c r="BV811" t="s">
        <v>155</v>
      </c>
      <c r="BW811">
        <v>1</v>
      </c>
      <c r="BX811" t="s">
        <v>199</v>
      </c>
      <c r="BY811">
        <v>1</v>
      </c>
      <c r="BZ811" t="s">
        <v>391</v>
      </c>
      <c r="CA811">
        <v>0.02</v>
      </c>
      <c r="CC811">
        <v>1</v>
      </c>
      <c r="CD811">
        <v>1</v>
      </c>
      <c r="CE811" t="s">
        <v>392</v>
      </c>
      <c r="CF811">
        <v>0</v>
      </c>
      <c r="CG811" t="s">
        <v>298</v>
      </c>
      <c r="CH811" t="s">
        <v>393</v>
      </c>
      <c r="CI811" t="s">
        <v>137</v>
      </c>
      <c r="CJ811" t="s">
        <v>137</v>
      </c>
      <c r="CK811" t="s">
        <v>137</v>
      </c>
      <c r="CL811" t="s">
        <v>174</v>
      </c>
      <c r="CM811" t="s">
        <v>161</v>
      </c>
      <c r="CN811">
        <v>1</v>
      </c>
      <c r="CO811">
        <v>1</v>
      </c>
      <c r="CP811">
        <v>1</v>
      </c>
      <c r="CQ811">
        <v>0</v>
      </c>
      <c r="CR811">
        <v>0</v>
      </c>
      <c r="CS811">
        <v>1</v>
      </c>
      <c r="CT811">
        <v>0</v>
      </c>
      <c r="CU811" t="s">
        <v>162</v>
      </c>
      <c r="CV811" t="s">
        <v>316</v>
      </c>
      <c r="CW811">
        <v>0</v>
      </c>
      <c r="CX811">
        <v>0</v>
      </c>
      <c r="CZ811">
        <v>5</v>
      </c>
      <c r="DA811">
        <v>5</v>
      </c>
      <c r="DB811">
        <v>10</v>
      </c>
      <c r="DC811">
        <v>5</v>
      </c>
      <c r="DD811">
        <v>10</v>
      </c>
      <c r="DE811">
        <v>5</v>
      </c>
      <c r="DF811">
        <v>0</v>
      </c>
      <c r="DG811">
        <v>10</v>
      </c>
      <c r="DH811">
        <v>5</v>
      </c>
      <c r="DI811">
        <v>5</v>
      </c>
      <c r="DJ811">
        <v>5</v>
      </c>
      <c r="DK811">
        <v>5</v>
      </c>
      <c r="DL811">
        <v>5</v>
      </c>
      <c r="DM811">
        <v>5</v>
      </c>
      <c r="DN811">
        <v>5</v>
      </c>
      <c r="DO811">
        <v>10</v>
      </c>
      <c r="DP811">
        <v>5</v>
      </c>
      <c r="DQ811">
        <v>10</v>
      </c>
      <c r="DR811">
        <v>10</v>
      </c>
      <c r="DS811">
        <v>5</v>
      </c>
      <c r="DT811">
        <v>10</v>
      </c>
      <c r="DU811">
        <v>5</v>
      </c>
      <c r="DV811">
        <v>4</v>
      </c>
      <c r="DW811">
        <v>5</v>
      </c>
      <c r="DX811">
        <v>0</v>
      </c>
      <c r="DY811">
        <v>0</v>
      </c>
      <c r="DZ811">
        <v>10</v>
      </c>
      <c r="EA811">
        <v>0</v>
      </c>
      <c r="EB811">
        <v>5</v>
      </c>
      <c r="EC811">
        <v>0</v>
      </c>
      <c r="ED811">
        <v>196</v>
      </c>
      <c r="EE811">
        <v>164</v>
      </c>
      <c r="EF811">
        <v>0.83673471212387096</v>
      </c>
      <c r="EG811" t="s">
        <v>163</v>
      </c>
      <c r="EH811">
        <v>25656</v>
      </c>
      <c r="EI811" t="s">
        <v>403</v>
      </c>
      <c r="EJ811" t="s">
        <v>302</v>
      </c>
    </row>
    <row r="812" spans="1:140" ht="15" hidden="1" x14ac:dyDescent="0.25">
      <c r="A812" t="s">
        <v>355</v>
      </c>
      <c r="B812" t="s">
        <v>356</v>
      </c>
      <c r="D812" t="s">
        <v>263</v>
      </c>
      <c r="E812">
        <v>45348</v>
      </c>
      <c r="F812">
        <v>25657</v>
      </c>
      <c r="G812" t="s">
        <v>132</v>
      </c>
      <c r="H812" t="s">
        <v>199</v>
      </c>
      <c r="I812" t="s">
        <v>178</v>
      </c>
      <c r="J812" t="s">
        <v>398</v>
      </c>
      <c r="K812">
        <v>3.65</v>
      </c>
      <c r="L812" t="s">
        <v>399</v>
      </c>
      <c r="S812">
        <v>31680603</v>
      </c>
      <c r="T812" t="s">
        <v>383</v>
      </c>
      <c r="U812" t="s">
        <v>384</v>
      </c>
      <c r="V812">
        <v>2020</v>
      </c>
      <c r="W812" t="s">
        <v>290</v>
      </c>
      <c r="X812">
        <v>4071</v>
      </c>
      <c r="Y812">
        <v>100008</v>
      </c>
      <c r="Z812" t="s">
        <v>404</v>
      </c>
      <c r="AA812">
        <v>314.04998779296898</v>
      </c>
      <c r="AB812" t="s">
        <v>137</v>
      </c>
      <c r="AD812" t="s">
        <v>386</v>
      </c>
      <c r="AE812">
        <v>314.04998779296898</v>
      </c>
      <c r="AF812" t="s">
        <v>141</v>
      </c>
      <c r="AG812" t="s">
        <v>361</v>
      </c>
      <c r="AH812" t="s">
        <v>142</v>
      </c>
      <c r="AI812">
        <v>12</v>
      </c>
      <c r="AJ812" t="s">
        <v>163</v>
      </c>
      <c r="AK812">
        <v>99</v>
      </c>
      <c r="AL812" t="s">
        <v>387</v>
      </c>
      <c r="AM812" t="s">
        <v>137</v>
      </c>
      <c r="AN812" t="s">
        <v>388</v>
      </c>
      <c r="AO812" t="s">
        <v>137</v>
      </c>
      <c r="AP812" t="s">
        <v>389</v>
      </c>
      <c r="AQ812" t="s">
        <v>145</v>
      </c>
      <c r="AR812" t="s">
        <v>137</v>
      </c>
      <c r="AS812" t="s">
        <v>146</v>
      </c>
      <c r="AT812" t="s">
        <v>137</v>
      </c>
      <c r="AU812" t="s">
        <v>293</v>
      </c>
      <c r="AV812" t="s">
        <v>390</v>
      </c>
      <c r="AX812" t="s">
        <v>158</v>
      </c>
      <c r="AY812">
        <v>0.25</v>
      </c>
      <c r="AZ812" t="s">
        <v>185</v>
      </c>
      <c r="BA812">
        <v>160</v>
      </c>
      <c r="BB812" t="s">
        <v>296</v>
      </c>
      <c r="BD812">
        <v>160</v>
      </c>
      <c r="BE812" t="s">
        <v>296</v>
      </c>
      <c r="BG812" t="s">
        <v>137</v>
      </c>
      <c r="BH812" t="s">
        <v>178</v>
      </c>
      <c r="BI812" t="s">
        <v>186</v>
      </c>
      <c r="BJ812">
        <v>1</v>
      </c>
      <c r="BK812">
        <v>0</v>
      </c>
      <c r="BL812">
        <v>96</v>
      </c>
      <c r="BM812" t="s">
        <v>152</v>
      </c>
      <c r="BN812">
        <v>96</v>
      </c>
      <c r="BP812">
        <v>1</v>
      </c>
      <c r="BQ812">
        <v>5</v>
      </c>
      <c r="BR812" t="s">
        <v>153</v>
      </c>
      <c r="BS812">
        <v>5</v>
      </c>
      <c r="BT812" t="s">
        <v>153</v>
      </c>
      <c r="BU812">
        <v>1</v>
      </c>
      <c r="BV812" t="s">
        <v>155</v>
      </c>
      <c r="BW812">
        <v>1</v>
      </c>
      <c r="BX812" t="s">
        <v>199</v>
      </c>
      <c r="BY812">
        <v>1</v>
      </c>
      <c r="BZ812" t="s">
        <v>391</v>
      </c>
      <c r="CA812">
        <v>0.02</v>
      </c>
      <c r="CC812">
        <v>1</v>
      </c>
      <c r="CD812">
        <v>1</v>
      </c>
      <c r="CE812" t="s">
        <v>392</v>
      </c>
      <c r="CF812">
        <v>0</v>
      </c>
      <c r="CG812" t="s">
        <v>298</v>
      </c>
      <c r="CH812" t="s">
        <v>393</v>
      </c>
      <c r="CI812" t="s">
        <v>137</v>
      </c>
      <c r="CJ812" t="s">
        <v>137</v>
      </c>
      <c r="CK812" t="s">
        <v>137</v>
      </c>
      <c r="CL812" t="s">
        <v>174</v>
      </c>
      <c r="CM812" t="s">
        <v>161</v>
      </c>
      <c r="CN812">
        <v>1</v>
      </c>
      <c r="CO812">
        <v>1</v>
      </c>
      <c r="CP812">
        <v>1</v>
      </c>
      <c r="CQ812">
        <v>0</v>
      </c>
      <c r="CR812">
        <v>0</v>
      </c>
      <c r="CS812">
        <v>1</v>
      </c>
      <c r="CT812">
        <v>0</v>
      </c>
      <c r="CU812" t="s">
        <v>162</v>
      </c>
      <c r="CV812" t="s">
        <v>316</v>
      </c>
      <c r="CW812">
        <v>0</v>
      </c>
      <c r="CX812">
        <v>0</v>
      </c>
      <c r="CZ812">
        <v>5</v>
      </c>
      <c r="DA812">
        <v>5</v>
      </c>
      <c r="DB812">
        <v>10</v>
      </c>
      <c r="DC812">
        <v>5</v>
      </c>
      <c r="DD812">
        <v>10</v>
      </c>
      <c r="DE812">
        <v>5</v>
      </c>
      <c r="DF812">
        <v>0</v>
      </c>
      <c r="DG812">
        <v>10</v>
      </c>
      <c r="DH812">
        <v>5</v>
      </c>
      <c r="DI812">
        <v>5</v>
      </c>
      <c r="DJ812">
        <v>5</v>
      </c>
      <c r="DK812">
        <v>5</v>
      </c>
      <c r="DL812">
        <v>5</v>
      </c>
      <c r="DM812">
        <v>5</v>
      </c>
      <c r="DN812">
        <v>5</v>
      </c>
      <c r="DO812">
        <v>10</v>
      </c>
      <c r="DP812">
        <v>5</v>
      </c>
      <c r="DQ812">
        <v>10</v>
      </c>
      <c r="DR812">
        <v>10</v>
      </c>
      <c r="DS812">
        <v>5</v>
      </c>
      <c r="DT812">
        <v>10</v>
      </c>
      <c r="DU812">
        <v>5</v>
      </c>
      <c r="DV812">
        <v>4</v>
      </c>
      <c r="DW812">
        <v>5</v>
      </c>
      <c r="DX812">
        <v>0</v>
      </c>
      <c r="DY812">
        <v>0</v>
      </c>
      <c r="DZ812">
        <v>10</v>
      </c>
      <c r="EA812">
        <v>0</v>
      </c>
      <c r="EB812">
        <v>5</v>
      </c>
      <c r="EC812">
        <v>0</v>
      </c>
      <c r="ED812">
        <v>196</v>
      </c>
      <c r="EE812">
        <v>164</v>
      </c>
      <c r="EF812">
        <v>0.83673471212387096</v>
      </c>
      <c r="EG812" t="s">
        <v>163</v>
      </c>
      <c r="EH812">
        <v>25657</v>
      </c>
      <c r="EI812" t="s">
        <v>403</v>
      </c>
      <c r="EJ812" t="s">
        <v>302</v>
      </c>
    </row>
    <row r="813" spans="1:140" ht="15" hidden="1" x14ac:dyDescent="0.25">
      <c r="A813" t="s">
        <v>355</v>
      </c>
      <c r="B813" t="s">
        <v>356</v>
      </c>
      <c r="D813" t="s">
        <v>263</v>
      </c>
      <c r="E813">
        <v>45348</v>
      </c>
      <c r="F813">
        <v>25690</v>
      </c>
      <c r="G813" t="s">
        <v>132</v>
      </c>
      <c r="H813" t="s">
        <v>199</v>
      </c>
      <c r="I813" t="s">
        <v>134</v>
      </c>
      <c r="J813" t="s">
        <v>398</v>
      </c>
      <c r="K813">
        <v>8</v>
      </c>
      <c r="L813" t="s">
        <v>420</v>
      </c>
      <c r="S813">
        <v>21349313</v>
      </c>
      <c r="T813" t="s">
        <v>405</v>
      </c>
      <c r="U813" t="s">
        <v>406</v>
      </c>
      <c r="V813">
        <v>2011</v>
      </c>
      <c r="W813" t="s">
        <v>290</v>
      </c>
      <c r="X813">
        <v>4104</v>
      </c>
      <c r="Y813">
        <v>100050</v>
      </c>
      <c r="Z813" t="s">
        <v>407</v>
      </c>
      <c r="AA813">
        <v>314.04998779296898</v>
      </c>
      <c r="AB813" t="s">
        <v>174</v>
      </c>
      <c r="AD813" t="s">
        <v>408</v>
      </c>
      <c r="AF813" t="s">
        <v>141</v>
      </c>
      <c r="AG813">
        <v>1</v>
      </c>
      <c r="AH813" t="s">
        <v>170</v>
      </c>
      <c r="AI813">
        <v>15</v>
      </c>
      <c r="AJ813" t="s">
        <v>163</v>
      </c>
      <c r="AK813">
        <v>99</v>
      </c>
      <c r="AM813" t="s">
        <v>137</v>
      </c>
      <c r="AN813" t="s">
        <v>308</v>
      </c>
      <c r="AO813" t="s">
        <v>137</v>
      </c>
      <c r="AP813" t="s">
        <v>409</v>
      </c>
      <c r="AQ813" t="s">
        <v>410</v>
      </c>
      <c r="AR813" t="s">
        <v>137</v>
      </c>
      <c r="AS813" t="s">
        <v>168</v>
      </c>
      <c r="AT813" t="s">
        <v>137</v>
      </c>
      <c r="AU813" t="s">
        <v>293</v>
      </c>
      <c r="AV813" t="s">
        <v>158</v>
      </c>
      <c r="AW813" t="s">
        <v>411</v>
      </c>
      <c r="AX813" t="s">
        <v>412</v>
      </c>
      <c r="AY813">
        <v>0.245000004768372</v>
      </c>
      <c r="AZ813" t="s">
        <v>149</v>
      </c>
      <c r="BA813">
        <v>2</v>
      </c>
      <c r="BB813" t="s">
        <v>296</v>
      </c>
      <c r="BD813">
        <v>2</v>
      </c>
      <c r="BE813" t="s">
        <v>296</v>
      </c>
      <c r="BG813" t="s">
        <v>137</v>
      </c>
      <c r="BH813" t="s">
        <v>134</v>
      </c>
      <c r="BJ813">
        <v>1</v>
      </c>
      <c r="BK813">
        <v>0</v>
      </c>
      <c r="BL813">
        <v>168</v>
      </c>
      <c r="BM813" t="s">
        <v>152</v>
      </c>
      <c r="BN813">
        <v>168</v>
      </c>
      <c r="BP813">
        <v>1</v>
      </c>
      <c r="BQ813">
        <v>0.5</v>
      </c>
      <c r="BR813" t="s">
        <v>413</v>
      </c>
      <c r="BS813">
        <v>0.5</v>
      </c>
      <c r="BT813" t="s">
        <v>413</v>
      </c>
      <c r="BU813">
        <v>1</v>
      </c>
      <c r="BV813" t="s">
        <v>155</v>
      </c>
      <c r="BW813">
        <v>1</v>
      </c>
      <c r="BX813" t="s">
        <v>199</v>
      </c>
      <c r="BY813">
        <v>1</v>
      </c>
      <c r="BZ813" t="s">
        <v>414</v>
      </c>
      <c r="CC813">
        <v>1</v>
      </c>
      <c r="CD813">
        <v>1</v>
      </c>
      <c r="CE813" t="s">
        <v>158</v>
      </c>
      <c r="CG813" t="s">
        <v>415</v>
      </c>
      <c r="CI813" t="s">
        <v>137</v>
      </c>
      <c r="CK813" t="s">
        <v>137</v>
      </c>
      <c r="CL813" t="s">
        <v>174</v>
      </c>
      <c r="CM813" t="s">
        <v>161</v>
      </c>
      <c r="CN813">
        <v>0</v>
      </c>
      <c r="CO813">
        <v>1</v>
      </c>
      <c r="CP813">
        <v>1</v>
      </c>
      <c r="CQ813">
        <v>0</v>
      </c>
      <c r="CR813">
        <v>0</v>
      </c>
      <c r="CS813">
        <v>0</v>
      </c>
      <c r="CT813">
        <v>0</v>
      </c>
      <c r="CU813" t="s">
        <v>162</v>
      </c>
      <c r="CV813" t="s">
        <v>416</v>
      </c>
      <c r="CW813">
        <v>1</v>
      </c>
      <c r="CX813">
        <v>0</v>
      </c>
      <c r="CY813" t="s">
        <v>417</v>
      </c>
      <c r="CZ813">
        <v>5</v>
      </c>
      <c r="DA813">
        <v>1</v>
      </c>
      <c r="DB813">
        <v>10</v>
      </c>
      <c r="DC813">
        <v>5</v>
      </c>
      <c r="DD813">
        <v>10</v>
      </c>
      <c r="DE813">
        <v>5</v>
      </c>
      <c r="DF813">
        <v>3</v>
      </c>
      <c r="DG813">
        <v>10</v>
      </c>
      <c r="DH813">
        <v>5</v>
      </c>
      <c r="DI813">
        <v>5</v>
      </c>
      <c r="DJ813">
        <v>5</v>
      </c>
      <c r="DK813">
        <v>5</v>
      </c>
      <c r="DL813">
        <v>5</v>
      </c>
      <c r="DM813">
        <v>5</v>
      </c>
      <c r="DN813">
        <v>5</v>
      </c>
      <c r="DO813">
        <v>2</v>
      </c>
      <c r="DP813">
        <v>5</v>
      </c>
      <c r="DQ813">
        <v>0</v>
      </c>
      <c r="DR813">
        <v>10</v>
      </c>
      <c r="DS813">
        <v>5</v>
      </c>
      <c r="DT813">
        <v>10</v>
      </c>
      <c r="DU813">
        <v>0</v>
      </c>
      <c r="DV813">
        <v>4</v>
      </c>
      <c r="DW813">
        <v>5</v>
      </c>
      <c r="DX813">
        <v>0</v>
      </c>
      <c r="DY813">
        <v>0</v>
      </c>
      <c r="DZ813">
        <v>0</v>
      </c>
      <c r="EA813">
        <v>0</v>
      </c>
      <c r="EB813">
        <v>5</v>
      </c>
      <c r="EC813">
        <v>0</v>
      </c>
      <c r="ED813">
        <v>196</v>
      </c>
      <c r="EE813">
        <v>130</v>
      </c>
      <c r="EF813">
        <v>0.66326528787612904</v>
      </c>
      <c r="EG813" t="s">
        <v>163</v>
      </c>
      <c r="EH813">
        <v>25690</v>
      </c>
      <c r="EI813" t="s">
        <v>418</v>
      </c>
      <c r="EJ813" t="s">
        <v>302</v>
      </c>
    </row>
    <row r="814" spans="1:140" ht="15" hidden="1" x14ac:dyDescent="0.25">
      <c r="A814" t="s">
        <v>355</v>
      </c>
      <c r="B814" t="s">
        <v>356</v>
      </c>
      <c r="D814" t="s">
        <v>263</v>
      </c>
      <c r="E814">
        <v>45348</v>
      </c>
      <c r="F814">
        <v>25691</v>
      </c>
      <c r="G814" t="s">
        <v>169</v>
      </c>
      <c r="H814" t="s">
        <v>199</v>
      </c>
      <c r="I814" t="s">
        <v>134</v>
      </c>
      <c r="J814" t="s">
        <v>398</v>
      </c>
      <c r="K814">
        <v>12</v>
      </c>
      <c r="L814" t="s">
        <v>420</v>
      </c>
      <c r="S814">
        <v>21349313</v>
      </c>
      <c r="T814" t="s">
        <v>405</v>
      </c>
      <c r="U814" t="s">
        <v>406</v>
      </c>
      <c r="V814">
        <v>2011</v>
      </c>
      <c r="W814" t="s">
        <v>290</v>
      </c>
      <c r="X814">
        <v>4105</v>
      </c>
      <c r="Y814">
        <v>100051</v>
      </c>
      <c r="Z814" t="s">
        <v>421</v>
      </c>
      <c r="AA814">
        <v>314.04998779296898</v>
      </c>
      <c r="AB814" t="s">
        <v>174</v>
      </c>
      <c r="AD814" t="s">
        <v>408</v>
      </c>
      <c r="AF814" t="s">
        <v>141</v>
      </c>
      <c r="AG814">
        <v>3</v>
      </c>
      <c r="AH814" t="s">
        <v>142</v>
      </c>
      <c r="AI814">
        <v>15</v>
      </c>
      <c r="AJ814" t="s">
        <v>163</v>
      </c>
      <c r="AK814">
        <v>99</v>
      </c>
      <c r="AM814" t="s">
        <v>137</v>
      </c>
      <c r="AN814" t="s">
        <v>171</v>
      </c>
      <c r="AO814" t="s">
        <v>137</v>
      </c>
      <c r="AP814" t="s">
        <v>409</v>
      </c>
      <c r="AQ814" t="s">
        <v>145</v>
      </c>
      <c r="AR814" t="s">
        <v>137</v>
      </c>
      <c r="AS814" t="s">
        <v>168</v>
      </c>
      <c r="AT814" t="s">
        <v>137</v>
      </c>
      <c r="AU814" t="s">
        <v>293</v>
      </c>
      <c r="AV814" t="s">
        <v>158</v>
      </c>
      <c r="AW814" t="s">
        <v>172</v>
      </c>
      <c r="AX814" t="s">
        <v>412</v>
      </c>
      <c r="AY814">
        <v>2.9999999329447701E-2</v>
      </c>
      <c r="AZ814" t="s">
        <v>149</v>
      </c>
      <c r="BA814">
        <v>2</v>
      </c>
      <c r="BB814" t="s">
        <v>296</v>
      </c>
      <c r="BD814">
        <v>2</v>
      </c>
      <c r="BE814" t="s">
        <v>296</v>
      </c>
      <c r="BG814" t="s">
        <v>137</v>
      </c>
      <c r="BH814" t="s">
        <v>134</v>
      </c>
      <c r="BJ814">
        <v>1</v>
      </c>
      <c r="BK814">
        <v>0</v>
      </c>
      <c r="BL814">
        <v>168</v>
      </c>
      <c r="BM814" t="s">
        <v>152</v>
      </c>
      <c r="BN814">
        <v>168</v>
      </c>
      <c r="BP814">
        <v>1</v>
      </c>
      <c r="BQ814">
        <v>0.5</v>
      </c>
      <c r="BR814" t="s">
        <v>413</v>
      </c>
      <c r="BS814">
        <v>0.5</v>
      </c>
      <c r="BT814" t="s">
        <v>413</v>
      </c>
      <c r="BU814">
        <v>1</v>
      </c>
      <c r="BV814" t="s">
        <v>155</v>
      </c>
      <c r="BW814">
        <v>1</v>
      </c>
      <c r="BX814" t="s">
        <v>199</v>
      </c>
      <c r="BY814">
        <v>1</v>
      </c>
      <c r="BZ814" t="s">
        <v>414</v>
      </c>
      <c r="CC814">
        <v>1</v>
      </c>
      <c r="CD814">
        <v>1</v>
      </c>
      <c r="CE814" t="s">
        <v>158</v>
      </c>
      <c r="CG814" t="s">
        <v>415</v>
      </c>
      <c r="CI814" t="s">
        <v>137</v>
      </c>
      <c r="CM814" t="s">
        <v>279</v>
      </c>
      <c r="CN814">
        <v>0</v>
      </c>
      <c r="CO814">
        <v>1</v>
      </c>
      <c r="CP814">
        <v>1</v>
      </c>
      <c r="CQ814">
        <v>0</v>
      </c>
      <c r="CR814">
        <v>0</v>
      </c>
      <c r="CS814">
        <v>0</v>
      </c>
      <c r="CT814">
        <v>0</v>
      </c>
      <c r="CU814" t="s">
        <v>162</v>
      </c>
      <c r="CV814" t="s">
        <v>416</v>
      </c>
      <c r="CW814">
        <v>1</v>
      </c>
      <c r="CX814">
        <v>0</v>
      </c>
      <c r="CY814" t="s">
        <v>417</v>
      </c>
      <c r="CZ814">
        <v>5</v>
      </c>
      <c r="DA814">
        <v>5</v>
      </c>
      <c r="DB814">
        <v>10</v>
      </c>
      <c r="DC814">
        <v>5</v>
      </c>
      <c r="DD814">
        <v>10</v>
      </c>
      <c r="DE814">
        <v>5</v>
      </c>
      <c r="DF814">
        <v>3</v>
      </c>
      <c r="DG814">
        <v>10</v>
      </c>
      <c r="DH814">
        <v>5</v>
      </c>
      <c r="DI814">
        <v>5</v>
      </c>
      <c r="DJ814">
        <v>5</v>
      </c>
      <c r="DK814">
        <v>5</v>
      </c>
      <c r="DL814">
        <v>5</v>
      </c>
      <c r="DM814">
        <v>5</v>
      </c>
      <c r="DN814">
        <v>5</v>
      </c>
      <c r="DO814">
        <v>2</v>
      </c>
      <c r="DP814">
        <v>5</v>
      </c>
      <c r="DQ814">
        <v>0</v>
      </c>
      <c r="DR814">
        <v>0</v>
      </c>
      <c r="DS814">
        <v>0</v>
      </c>
      <c r="DT814">
        <v>3</v>
      </c>
      <c r="DU814">
        <v>0</v>
      </c>
      <c r="DV814">
        <v>4</v>
      </c>
      <c r="DW814">
        <v>5</v>
      </c>
      <c r="DX814">
        <v>0</v>
      </c>
      <c r="DY814">
        <v>0</v>
      </c>
      <c r="DZ814">
        <v>0</v>
      </c>
      <c r="EA814">
        <v>0</v>
      </c>
      <c r="EB814">
        <v>5</v>
      </c>
      <c r="EC814">
        <v>0</v>
      </c>
      <c r="ED814">
        <v>196</v>
      </c>
      <c r="EE814">
        <v>112</v>
      </c>
      <c r="EF814">
        <v>0.57142859697341897</v>
      </c>
      <c r="EG814" t="s">
        <v>163</v>
      </c>
      <c r="EH814">
        <v>25691</v>
      </c>
      <c r="EI814" t="s">
        <v>418</v>
      </c>
      <c r="EJ814" t="s">
        <v>302</v>
      </c>
    </row>
    <row r="815" spans="1:140" ht="15" hidden="1" x14ac:dyDescent="0.25">
      <c r="A815" t="s">
        <v>355</v>
      </c>
      <c r="B815" t="s">
        <v>356</v>
      </c>
      <c r="D815" t="s">
        <v>263</v>
      </c>
      <c r="E815">
        <v>45348</v>
      </c>
      <c r="F815">
        <v>25692</v>
      </c>
      <c r="G815" t="s">
        <v>132</v>
      </c>
      <c r="H815" t="s">
        <v>199</v>
      </c>
      <c r="I815" t="s">
        <v>134</v>
      </c>
      <c r="J815" t="s">
        <v>398</v>
      </c>
      <c r="K815">
        <v>2</v>
      </c>
      <c r="L815" t="s">
        <v>420</v>
      </c>
      <c r="S815">
        <v>21349313</v>
      </c>
      <c r="T815" t="s">
        <v>405</v>
      </c>
      <c r="U815" t="s">
        <v>406</v>
      </c>
      <c r="V815">
        <v>2011</v>
      </c>
      <c r="W815" t="s">
        <v>290</v>
      </c>
      <c r="X815">
        <v>4106</v>
      </c>
      <c r="Y815">
        <v>100052</v>
      </c>
      <c r="Z815" t="s">
        <v>407</v>
      </c>
      <c r="AA815">
        <v>314.04998779296898</v>
      </c>
      <c r="AB815" t="s">
        <v>174</v>
      </c>
      <c r="AD815" t="s">
        <v>408</v>
      </c>
      <c r="AF815" t="s">
        <v>141</v>
      </c>
      <c r="AG815">
        <v>1</v>
      </c>
      <c r="AH815" t="s">
        <v>170</v>
      </c>
      <c r="AI815">
        <v>15</v>
      </c>
      <c r="AJ815" t="s">
        <v>163</v>
      </c>
      <c r="AK815">
        <v>99</v>
      </c>
      <c r="AM815" t="s">
        <v>137</v>
      </c>
      <c r="AN815" t="s">
        <v>308</v>
      </c>
      <c r="AO815" t="s">
        <v>137</v>
      </c>
      <c r="AP815" t="s">
        <v>409</v>
      </c>
      <c r="AQ815" t="s">
        <v>410</v>
      </c>
      <c r="AR815" t="s">
        <v>137</v>
      </c>
      <c r="AS815" t="s">
        <v>146</v>
      </c>
      <c r="AT815" t="s">
        <v>137</v>
      </c>
      <c r="AU815" t="s">
        <v>293</v>
      </c>
      <c r="AV815" t="s">
        <v>158</v>
      </c>
      <c r="AW815" t="s">
        <v>411</v>
      </c>
      <c r="AX815" t="s">
        <v>412</v>
      </c>
      <c r="AY815">
        <v>0.245000004768372</v>
      </c>
      <c r="AZ815" t="s">
        <v>149</v>
      </c>
      <c r="BA815">
        <v>2</v>
      </c>
      <c r="BB815" t="s">
        <v>296</v>
      </c>
      <c r="BD815">
        <v>2</v>
      </c>
      <c r="BE815" t="s">
        <v>296</v>
      </c>
      <c r="BG815" t="s">
        <v>137</v>
      </c>
      <c r="BH815" t="s">
        <v>134</v>
      </c>
      <c r="BJ815">
        <v>1</v>
      </c>
      <c r="BK815">
        <v>0</v>
      </c>
      <c r="BL815">
        <v>168</v>
      </c>
      <c r="BM815" t="s">
        <v>152</v>
      </c>
      <c r="BN815">
        <v>168</v>
      </c>
      <c r="BP815">
        <v>1</v>
      </c>
      <c r="BQ815">
        <v>0.5</v>
      </c>
      <c r="BR815" t="s">
        <v>413</v>
      </c>
      <c r="BS815">
        <v>0.5</v>
      </c>
      <c r="BT815" t="s">
        <v>413</v>
      </c>
      <c r="BU815">
        <v>1</v>
      </c>
      <c r="BV815" t="s">
        <v>155</v>
      </c>
      <c r="BW815">
        <v>1</v>
      </c>
      <c r="BX815" t="s">
        <v>199</v>
      </c>
      <c r="BY815">
        <v>1</v>
      </c>
      <c r="BZ815" t="s">
        <v>414</v>
      </c>
      <c r="CC815">
        <v>1</v>
      </c>
      <c r="CD815">
        <v>1</v>
      </c>
      <c r="CE815" t="s">
        <v>158</v>
      </c>
      <c r="CG815" t="s">
        <v>415</v>
      </c>
      <c r="CI815" t="s">
        <v>137</v>
      </c>
      <c r="CK815" t="s">
        <v>137</v>
      </c>
      <c r="CL815" t="s">
        <v>174</v>
      </c>
      <c r="CM815" t="s">
        <v>161</v>
      </c>
      <c r="CN815">
        <v>0</v>
      </c>
      <c r="CO815">
        <v>1</v>
      </c>
      <c r="CP815">
        <v>1</v>
      </c>
      <c r="CQ815">
        <v>0</v>
      </c>
      <c r="CR815">
        <v>0</v>
      </c>
      <c r="CS815">
        <v>0</v>
      </c>
      <c r="CT815">
        <v>0</v>
      </c>
      <c r="CU815" t="s">
        <v>162</v>
      </c>
      <c r="CV815" t="s">
        <v>416</v>
      </c>
      <c r="CW815">
        <v>1</v>
      </c>
      <c r="CX815">
        <v>0</v>
      </c>
      <c r="CY815" t="s">
        <v>417</v>
      </c>
      <c r="CZ815">
        <v>5</v>
      </c>
      <c r="DA815">
        <v>1</v>
      </c>
      <c r="DB815">
        <v>10</v>
      </c>
      <c r="DC815">
        <v>5</v>
      </c>
      <c r="DD815">
        <v>10</v>
      </c>
      <c r="DE815">
        <v>5</v>
      </c>
      <c r="DF815">
        <v>3</v>
      </c>
      <c r="DG815">
        <v>10</v>
      </c>
      <c r="DH815">
        <v>5</v>
      </c>
      <c r="DI815">
        <v>5</v>
      </c>
      <c r="DJ815">
        <v>5</v>
      </c>
      <c r="DK815">
        <v>5</v>
      </c>
      <c r="DL815">
        <v>5</v>
      </c>
      <c r="DM815">
        <v>5</v>
      </c>
      <c r="DN815">
        <v>5</v>
      </c>
      <c r="DO815">
        <v>2</v>
      </c>
      <c r="DP815">
        <v>5</v>
      </c>
      <c r="DQ815">
        <v>0</v>
      </c>
      <c r="DR815">
        <v>10</v>
      </c>
      <c r="DS815">
        <v>5</v>
      </c>
      <c r="DT815">
        <v>10</v>
      </c>
      <c r="DU815">
        <v>0</v>
      </c>
      <c r="DV815">
        <v>4</v>
      </c>
      <c r="DW815">
        <v>5</v>
      </c>
      <c r="DX815">
        <v>0</v>
      </c>
      <c r="DY815">
        <v>0</v>
      </c>
      <c r="DZ815">
        <v>0</v>
      </c>
      <c r="EA815">
        <v>0</v>
      </c>
      <c r="EB815">
        <v>5</v>
      </c>
      <c r="EC815">
        <v>0</v>
      </c>
      <c r="ED815">
        <v>196</v>
      </c>
      <c r="EE815">
        <v>130</v>
      </c>
      <c r="EF815">
        <v>0.66326528787612904</v>
      </c>
      <c r="EG815" t="s">
        <v>163</v>
      </c>
      <c r="EH815">
        <v>25692</v>
      </c>
      <c r="EI815" t="s">
        <v>418</v>
      </c>
      <c r="EJ815" t="s">
        <v>302</v>
      </c>
    </row>
    <row r="816" spans="1:140" ht="15" hidden="1" x14ac:dyDescent="0.25">
      <c r="A816" t="s">
        <v>355</v>
      </c>
      <c r="B816" t="s">
        <v>356</v>
      </c>
      <c r="D816" t="s">
        <v>263</v>
      </c>
      <c r="E816">
        <v>45348</v>
      </c>
      <c r="F816">
        <v>25693</v>
      </c>
      <c r="G816" t="s">
        <v>169</v>
      </c>
      <c r="H816" t="s">
        <v>199</v>
      </c>
      <c r="I816" t="s">
        <v>134</v>
      </c>
      <c r="J816" t="s">
        <v>398</v>
      </c>
      <c r="K816">
        <v>4</v>
      </c>
      <c r="L816" t="s">
        <v>420</v>
      </c>
      <c r="S816">
        <v>21349313</v>
      </c>
      <c r="T816" t="s">
        <v>405</v>
      </c>
      <c r="U816" t="s">
        <v>406</v>
      </c>
      <c r="V816">
        <v>2011</v>
      </c>
      <c r="W816" t="s">
        <v>290</v>
      </c>
      <c r="X816">
        <v>4107</v>
      </c>
      <c r="Y816">
        <v>100053</v>
      </c>
      <c r="Z816" t="s">
        <v>421</v>
      </c>
      <c r="AA816">
        <v>314.04998779296898</v>
      </c>
      <c r="AB816" t="s">
        <v>174</v>
      </c>
      <c r="AD816" t="s">
        <v>408</v>
      </c>
      <c r="AF816" t="s">
        <v>141</v>
      </c>
      <c r="AG816">
        <v>3</v>
      </c>
      <c r="AH816" t="s">
        <v>142</v>
      </c>
      <c r="AI816">
        <v>15</v>
      </c>
      <c r="AJ816" t="s">
        <v>163</v>
      </c>
      <c r="AK816">
        <v>99</v>
      </c>
      <c r="AM816" t="s">
        <v>137</v>
      </c>
      <c r="AN816" t="s">
        <v>171</v>
      </c>
      <c r="AO816" t="s">
        <v>137</v>
      </c>
      <c r="AP816" t="s">
        <v>409</v>
      </c>
      <c r="AQ816" t="s">
        <v>145</v>
      </c>
      <c r="AR816" t="s">
        <v>137</v>
      </c>
      <c r="AS816" t="s">
        <v>146</v>
      </c>
      <c r="AT816" t="s">
        <v>137</v>
      </c>
      <c r="AU816" t="s">
        <v>293</v>
      </c>
      <c r="AV816" t="s">
        <v>158</v>
      </c>
      <c r="AW816" t="s">
        <v>172</v>
      </c>
      <c r="AX816" t="s">
        <v>412</v>
      </c>
      <c r="AY816">
        <v>2.9999999329447701E-2</v>
      </c>
      <c r="AZ816" t="s">
        <v>149</v>
      </c>
      <c r="BA816">
        <v>2</v>
      </c>
      <c r="BB816" t="s">
        <v>296</v>
      </c>
      <c r="BD816">
        <v>2</v>
      </c>
      <c r="BE816" t="s">
        <v>296</v>
      </c>
      <c r="BG816" t="s">
        <v>137</v>
      </c>
      <c r="BH816" t="s">
        <v>134</v>
      </c>
      <c r="BJ816">
        <v>1</v>
      </c>
      <c r="BK816">
        <v>0</v>
      </c>
      <c r="BL816">
        <v>168</v>
      </c>
      <c r="BM816" t="s">
        <v>152</v>
      </c>
      <c r="BN816">
        <v>168</v>
      </c>
      <c r="BP816">
        <v>1</v>
      </c>
      <c r="BQ816">
        <v>0.5</v>
      </c>
      <c r="BR816" t="s">
        <v>413</v>
      </c>
      <c r="BS816">
        <v>0.5</v>
      </c>
      <c r="BT816" t="s">
        <v>413</v>
      </c>
      <c r="BU816">
        <v>1</v>
      </c>
      <c r="BV816" t="s">
        <v>155</v>
      </c>
      <c r="BW816">
        <v>1</v>
      </c>
      <c r="BX816" t="s">
        <v>199</v>
      </c>
      <c r="BY816">
        <v>1</v>
      </c>
      <c r="BZ816" t="s">
        <v>414</v>
      </c>
      <c r="CC816">
        <v>1</v>
      </c>
      <c r="CD816">
        <v>1</v>
      </c>
      <c r="CE816" t="s">
        <v>158</v>
      </c>
      <c r="CG816" t="s">
        <v>415</v>
      </c>
      <c r="CI816" t="s">
        <v>137</v>
      </c>
      <c r="CM816" t="s">
        <v>279</v>
      </c>
      <c r="CN816">
        <v>0</v>
      </c>
      <c r="CO816">
        <v>1</v>
      </c>
      <c r="CP816">
        <v>1</v>
      </c>
      <c r="CQ816">
        <v>0</v>
      </c>
      <c r="CR816">
        <v>0</v>
      </c>
      <c r="CS816">
        <v>0</v>
      </c>
      <c r="CT816">
        <v>0</v>
      </c>
      <c r="CU816" t="s">
        <v>162</v>
      </c>
      <c r="CV816" t="s">
        <v>416</v>
      </c>
      <c r="CW816">
        <v>1</v>
      </c>
      <c r="CX816">
        <v>0</v>
      </c>
      <c r="CY816" t="s">
        <v>417</v>
      </c>
      <c r="CZ816">
        <v>5</v>
      </c>
      <c r="DA816">
        <v>5</v>
      </c>
      <c r="DB816">
        <v>10</v>
      </c>
      <c r="DC816">
        <v>5</v>
      </c>
      <c r="DD816">
        <v>10</v>
      </c>
      <c r="DE816">
        <v>5</v>
      </c>
      <c r="DF816">
        <v>3</v>
      </c>
      <c r="DG816">
        <v>10</v>
      </c>
      <c r="DH816">
        <v>5</v>
      </c>
      <c r="DI816">
        <v>5</v>
      </c>
      <c r="DJ816">
        <v>5</v>
      </c>
      <c r="DK816">
        <v>5</v>
      </c>
      <c r="DL816">
        <v>5</v>
      </c>
      <c r="DM816">
        <v>5</v>
      </c>
      <c r="DN816">
        <v>5</v>
      </c>
      <c r="DO816">
        <v>2</v>
      </c>
      <c r="DP816">
        <v>5</v>
      </c>
      <c r="DQ816">
        <v>0</v>
      </c>
      <c r="DR816">
        <v>0</v>
      </c>
      <c r="DS816">
        <v>0</v>
      </c>
      <c r="DT816">
        <v>3</v>
      </c>
      <c r="DU816">
        <v>0</v>
      </c>
      <c r="DV816">
        <v>4</v>
      </c>
      <c r="DW816">
        <v>5</v>
      </c>
      <c r="DX816">
        <v>0</v>
      </c>
      <c r="DY816">
        <v>0</v>
      </c>
      <c r="DZ816">
        <v>0</v>
      </c>
      <c r="EA816">
        <v>0</v>
      </c>
      <c r="EB816">
        <v>5</v>
      </c>
      <c r="EC816">
        <v>0</v>
      </c>
      <c r="ED816">
        <v>196</v>
      </c>
      <c r="EE816">
        <v>112</v>
      </c>
      <c r="EF816">
        <v>0.57142859697341897</v>
      </c>
      <c r="EG816" t="s">
        <v>163</v>
      </c>
      <c r="EH816">
        <v>25693</v>
      </c>
      <c r="EI816" t="s">
        <v>418</v>
      </c>
      <c r="EJ816" t="s">
        <v>302</v>
      </c>
    </row>
    <row r="817" spans="1:140" ht="15" hidden="1" x14ac:dyDescent="0.25">
      <c r="A817" t="s">
        <v>355</v>
      </c>
      <c r="B817" t="s">
        <v>356</v>
      </c>
      <c r="D817" t="s">
        <v>263</v>
      </c>
      <c r="E817">
        <v>45348</v>
      </c>
      <c r="F817">
        <v>25694</v>
      </c>
      <c r="G817" t="s">
        <v>132</v>
      </c>
      <c r="H817" t="s">
        <v>199</v>
      </c>
      <c r="I817" t="s">
        <v>134</v>
      </c>
      <c r="J817" t="s">
        <v>398</v>
      </c>
      <c r="K817">
        <v>6</v>
      </c>
      <c r="L817" t="s">
        <v>420</v>
      </c>
      <c r="S817">
        <v>21349313</v>
      </c>
      <c r="T817" t="s">
        <v>405</v>
      </c>
      <c r="U817" t="s">
        <v>406</v>
      </c>
      <c r="V817">
        <v>2011</v>
      </c>
      <c r="W817" t="s">
        <v>290</v>
      </c>
      <c r="X817">
        <v>4108</v>
      </c>
      <c r="Y817">
        <v>100054</v>
      </c>
      <c r="Z817" t="s">
        <v>407</v>
      </c>
      <c r="AA817">
        <v>314.04998779296898</v>
      </c>
      <c r="AB817" t="s">
        <v>174</v>
      </c>
      <c r="AD817" t="s">
        <v>408</v>
      </c>
      <c r="AF817" t="s">
        <v>141</v>
      </c>
      <c r="AG817">
        <v>1</v>
      </c>
      <c r="AH817" t="s">
        <v>170</v>
      </c>
      <c r="AI817">
        <v>15</v>
      </c>
      <c r="AJ817" t="s">
        <v>163</v>
      </c>
      <c r="AK817">
        <v>99</v>
      </c>
      <c r="AM817" t="s">
        <v>137</v>
      </c>
      <c r="AN817" t="s">
        <v>308</v>
      </c>
      <c r="AO817" t="s">
        <v>137</v>
      </c>
      <c r="AP817" t="s">
        <v>409</v>
      </c>
      <c r="AQ817" t="s">
        <v>410</v>
      </c>
      <c r="AR817" t="s">
        <v>137</v>
      </c>
      <c r="AS817" t="s">
        <v>168</v>
      </c>
      <c r="AT817" t="s">
        <v>137</v>
      </c>
      <c r="AU817" t="s">
        <v>293</v>
      </c>
      <c r="AV817" t="s">
        <v>158</v>
      </c>
      <c r="AW817" t="s">
        <v>411</v>
      </c>
      <c r="AX817" t="s">
        <v>412</v>
      </c>
      <c r="AY817">
        <v>0.245000004768372</v>
      </c>
      <c r="AZ817" t="s">
        <v>149</v>
      </c>
      <c r="BA817">
        <v>100</v>
      </c>
      <c r="BB817" t="s">
        <v>296</v>
      </c>
      <c r="BD817">
        <v>100</v>
      </c>
      <c r="BE817" t="s">
        <v>296</v>
      </c>
      <c r="BG817" t="s">
        <v>137</v>
      </c>
      <c r="BH817" t="s">
        <v>134</v>
      </c>
      <c r="BJ817">
        <v>1</v>
      </c>
      <c r="BK817">
        <v>0</v>
      </c>
      <c r="BL817">
        <v>168</v>
      </c>
      <c r="BM817" t="s">
        <v>152</v>
      </c>
      <c r="BN817">
        <v>168</v>
      </c>
      <c r="BP817">
        <v>1</v>
      </c>
      <c r="BQ817">
        <v>0.5</v>
      </c>
      <c r="BR817" t="s">
        <v>413</v>
      </c>
      <c r="BS817">
        <v>0.5</v>
      </c>
      <c r="BT817" t="s">
        <v>413</v>
      </c>
      <c r="BU817">
        <v>1</v>
      </c>
      <c r="BV817" t="s">
        <v>155</v>
      </c>
      <c r="BW817">
        <v>1</v>
      </c>
      <c r="BX817" t="s">
        <v>199</v>
      </c>
      <c r="BY817">
        <v>1</v>
      </c>
      <c r="BZ817" t="s">
        <v>414</v>
      </c>
      <c r="CC817">
        <v>1</v>
      </c>
      <c r="CD817">
        <v>1</v>
      </c>
      <c r="CE817" t="s">
        <v>158</v>
      </c>
      <c r="CG817" t="s">
        <v>415</v>
      </c>
      <c r="CI817" t="s">
        <v>137</v>
      </c>
      <c r="CK817" t="s">
        <v>137</v>
      </c>
      <c r="CL817" t="s">
        <v>174</v>
      </c>
      <c r="CM817" t="s">
        <v>161</v>
      </c>
      <c r="CN817">
        <v>0</v>
      </c>
      <c r="CO817">
        <v>1</v>
      </c>
      <c r="CP817">
        <v>1</v>
      </c>
      <c r="CQ817">
        <v>0</v>
      </c>
      <c r="CR817">
        <v>0</v>
      </c>
      <c r="CS817">
        <v>0</v>
      </c>
      <c r="CT817">
        <v>0</v>
      </c>
      <c r="CU817" t="s">
        <v>162</v>
      </c>
      <c r="CV817" t="s">
        <v>416</v>
      </c>
      <c r="CW817">
        <v>1</v>
      </c>
      <c r="CX817">
        <v>0</v>
      </c>
      <c r="CY817" t="s">
        <v>417</v>
      </c>
      <c r="CZ817">
        <v>5</v>
      </c>
      <c r="DA817">
        <v>1</v>
      </c>
      <c r="DB817">
        <v>10</v>
      </c>
      <c r="DC817">
        <v>5</v>
      </c>
      <c r="DD817">
        <v>10</v>
      </c>
      <c r="DE817">
        <v>5</v>
      </c>
      <c r="DF817">
        <v>3</v>
      </c>
      <c r="DG817">
        <v>10</v>
      </c>
      <c r="DH817">
        <v>5</v>
      </c>
      <c r="DI817">
        <v>5</v>
      </c>
      <c r="DJ817">
        <v>5</v>
      </c>
      <c r="DK817">
        <v>5</v>
      </c>
      <c r="DL817">
        <v>5</v>
      </c>
      <c r="DM817">
        <v>5</v>
      </c>
      <c r="DN817">
        <v>5</v>
      </c>
      <c r="DO817">
        <v>2</v>
      </c>
      <c r="DP817">
        <v>5</v>
      </c>
      <c r="DQ817">
        <v>0</v>
      </c>
      <c r="DR817">
        <v>10</v>
      </c>
      <c r="DS817">
        <v>5</v>
      </c>
      <c r="DT817">
        <v>10</v>
      </c>
      <c r="DU817">
        <v>0</v>
      </c>
      <c r="DV817">
        <v>4</v>
      </c>
      <c r="DW817">
        <v>5</v>
      </c>
      <c r="DX817">
        <v>0</v>
      </c>
      <c r="DY817">
        <v>0</v>
      </c>
      <c r="DZ817">
        <v>0</v>
      </c>
      <c r="EA817">
        <v>0</v>
      </c>
      <c r="EB817">
        <v>5</v>
      </c>
      <c r="EC817">
        <v>0</v>
      </c>
      <c r="ED817">
        <v>196</v>
      </c>
      <c r="EE817">
        <v>130</v>
      </c>
      <c r="EF817">
        <v>0.66326528787612904</v>
      </c>
      <c r="EG817" t="s">
        <v>163</v>
      </c>
      <c r="EH817">
        <v>25694</v>
      </c>
      <c r="EI817" t="s">
        <v>418</v>
      </c>
      <c r="EJ817" t="s">
        <v>302</v>
      </c>
    </row>
    <row r="818" spans="1:140" ht="15" hidden="1" x14ac:dyDescent="0.25">
      <c r="A818" t="s">
        <v>355</v>
      </c>
      <c r="B818" t="s">
        <v>356</v>
      </c>
      <c r="D818" t="s">
        <v>263</v>
      </c>
      <c r="E818">
        <v>45348</v>
      </c>
      <c r="F818">
        <v>25695</v>
      </c>
      <c r="G818" t="s">
        <v>169</v>
      </c>
      <c r="H818" t="s">
        <v>199</v>
      </c>
      <c r="I818" t="s">
        <v>134</v>
      </c>
      <c r="J818" t="s">
        <v>398</v>
      </c>
      <c r="K818">
        <v>12.2</v>
      </c>
      <c r="L818" t="s">
        <v>420</v>
      </c>
      <c r="S818">
        <v>21349313</v>
      </c>
      <c r="T818" t="s">
        <v>405</v>
      </c>
      <c r="U818" t="s">
        <v>406</v>
      </c>
      <c r="V818">
        <v>2011</v>
      </c>
      <c r="W818" t="s">
        <v>290</v>
      </c>
      <c r="X818">
        <v>4109</v>
      </c>
      <c r="Y818">
        <v>100055</v>
      </c>
      <c r="Z818" t="s">
        <v>421</v>
      </c>
      <c r="AA818">
        <v>314.04998779296898</v>
      </c>
      <c r="AB818" t="s">
        <v>174</v>
      </c>
      <c r="AD818" t="s">
        <v>408</v>
      </c>
      <c r="AF818" t="s">
        <v>141</v>
      </c>
      <c r="AG818">
        <v>3</v>
      </c>
      <c r="AH818" t="s">
        <v>142</v>
      </c>
      <c r="AI818">
        <v>15</v>
      </c>
      <c r="AJ818" t="s">
        <v>163</v>
      </c>
      <c r="AK818">
        <v>99</v>
      </c>
      <c r="AM818" t="s">
        <v>137</v>
      </c>
      <c r="AN818" t="s">
        <v>171</v>
      </c>
      <c r="AO818" t="s">
        <v>137</v>
      </c>
      <c r="AP818" t="s">
        <v>409</v>
      </c>
      <c r="AQ818" t="s">
        <v>145</v>
      </c>
      <c r="AR818" t="s">
        <v>137</v>
      </c>
      <c r="AS818" t="s">
        <v>168</v>
      </c>
      <c r="AT818" t="s">
        <v>137</v>
      </c>
      <c r="AU818" t="s">
        <v>293</v>
      </c>
      <c r="AV818" t="s">
        <v>158</v>
      </c>
      <c r="AW818" t="s">
        <v>172</v>
      </c>
      <c r="AX818" t="s">
        <v>412</v>
      </c>
      <c r="AY818">
        <v>2.9999999329447701E-2</v>
      </c>
      <c r="AZ818" t="s">
        <v>149</v>
      </c>
      <c r="BA818">
        <v>100</v>
      </c>
      <c r="BB818" t="s">
        <v>296</v>
      </c>
      <c r="BD818">
        <v>100</v>
      </c>
      <c r="BE818" t="s">
        <v>296</v>
      </c>
      <c r="BG818" t="s">
        <v>137</v>
      </c>
      <c r="BH818" t="s">
        <v>134</v>
      </c>
      <c r="BJ818">
        <v>1</v>
      </c>
      <c r="BK818">
        <v>0</v>
      </c>
      <c r="BL818">
        <v>168</v>
      </c>
      <c r="BM818" t="s">
        <v>152</v>
      </c>
      <c r="BN818">
        <v>168</v>
      </c>
      <c r="BP818">
        <v>1</v>
      </c>
      <c r="BQ818">
        <v>0.5</v>
      </c>
      <c r="BR818" t="s">
        <v>413</v>
      </c>
      <c r="BS818">
        <v>0.5</v>
      </c>
      <c r="BT818" t="s">
        <v>413</v>
      </c>
      <c r="BU818">
        <v>1</v>
      </c>
      <c r="BV818" t="s">
        <v>155</v>
      </c>
      <c r="BW818">
        <v>1</v>
      </c>
      <c r="BX818" t="s">
        <v>199</v>
      </c>
      <c r="BY818">
        <v>1</v>
      </c>
      <c r="BZ818" t="s">
        <v>414</v>
      </c>
      <c r="CC818">
        <v>1</v>
      </c>
      <c r="CD818">
        <v>1</v>
      </c>
      <c r="CE818" t="s">
        <v>158</v>
      </c>
      <c r="CG818" t="s">
        <v>415</v>
      </c>
      <c r="CI818" t="s">
        <v>137</v>
      </c>
      <c r="CM818" t="s">
        <v>279</v>
      </c>
      <c r="CN818">
        <v>0</v>
      </c>
      <c r="CO818">
        <v>1</v>
      </c>
      <c r="CP818">
        <v>1</v>
      </c>
      <c r="CQ818">
        <v>0</v>
      </c>
      <c r="CR818">
        <v>0</v>
      </c>
      <c r="CS818">
        <v>0</v>
      </c>
      <c r="CT818">
        <v>0</v>
      </c>
      <c r="CU818" t="s">
        <v>162</v>
      </c>
      <c r="CV818" t="s">
        <v>416</v>
      </c>
      <c r="CW818">
        <v>1</v>
      </c>
      <c r="CX818">
        <v>0</v>
      </c>
      <c r="CY818" t="s">
        <v>417</v>
      </c>
      <c r="CZ818">
        <v>5</v>
      </c>
      <c r="DA818">
        <v>5</v>
      </c>
      <c r="DB818">
        <v>10</v>
      </c>
      <c r="DC818">
        <v>5</v>
      </c>
      <c r="DD818">
        <v>10</v>
      </c>
      <c r="DE818">
        <v>5</v>
      </c>
      <c r="DF818">
        <v>3</v>
      </c>
      <c r="DG818">
        <v>10</v>
      </c>
      <c r="DH818">
        <v>5</v>
      </c>
      <c r="DI818">
        <v>5</v>
      </c>
      <c r="DJ818">
        <v>5</v>
      </c>
      <c r="DK818">
        <v>5</v>
      </c>
      <c r="DL818">
        <v>5</v>
      </c>
      <c r="DM818">
        <v>5</v>
      </c>
      <c r="DN818">
        <v>5</v>
      </c>
      <c r="DO818">
        <v>2</v>
      </c>
      <c r="DP818">
        <v>5</v>
      </c>
      <c r="DQ818">
        <v>0</v>
      </c>
      <c r="DR818">
        <v>0</v>
      </c>
      <c r="DS818">
        <v>0</v>
      </c>
      <c r="DT818">
        <v>3</v>
      </c>
      <c r="DU818">
        <v>0</v>
      </c>
      <c r="DV818">
        <v>4</v>
      </c>
      <c r="DW818">
        <v>5</v>
      </c>
      <c r="DX818">
        <v>0</v>
      </c>
      <c r="DY818">
        <v>0</v>
      </c>
      <c r="DZ818">
        <v>0</v>
      </c>
      <c r="EA818">
        <v>0</v>
      </c>
      <c r="EB818">
        <v>5</v>
      </c>
      <c r="EC818">
        <v>0</v>
      </c>
      <c r="ED818">
        <v>196</v>
      </c>
      <c r="EE818">
        <v>112</v>
      </c>
      <c r="EF818">
        <v>0.57142859697341897</v>
      </c>
      <c r="EG818" t="s">
        <v>163</v>
      </c>
      <c r="EH818">
        <v>25695</v>
      </c>
      <c r="EI818" t="s">
        <v>418</v>
      </c>
      <c r="EJ818" t="s">
        <v>302</v>
      </c>
    </row>
    <row r="819" spans="1:140" ht="15" hidden="1" x14ac:dyDescent="0.25">
      <c r="A819" t="s">
        <v>355</v>
      </c>
      <c r="B819" t="s">
        <v>356</v>
      </c>
      <c r="D819" t="s">
        <v>263</v>
      </c>
      <c r="E819">
        <v>45348</v>
      </c>
      <c r="F819">
        <v>25696</v>
      </c>
      <c r="G819" t="s">
        <v>132</v>
      </c>
      <c r="H819" t="s">
        <v>199</v>
      </c>
      <c r="I819" t="s">
        <v>134</v>
      </c>
      <c r="J819" t="s">
        <v>398</v>
      </c>
      <c r="K819">
        <v>2</v>
      </c>
      <c r="L819" t="s">
        <v>420</v>
      </c>
      <c r="S819">
        <v>21349313</v>
      </c>
      <c r="T819" t="s">
        <v>405</v>
      </c>
      <c r="U819" t="s">
        <v>406</v>
      </c>
      <c r="V819">
        <v>2011</v>
      </c>
      <c r="W819" t="s">
        <v>290</v>
      </c>
      <c r="X819">
        <v>4110</v>
      </c>
      <c r="Y819">
        <v>100056</v>
      </c>
      <c r="Z819" t="s">
        <v>407</v>
      </c>
      <c r="AA819">
        <v>314.04998779296898</v>
      </c>
      <c r="AB819" t="s">
        <v>174</v>
      </c>
      <c r="AD819" t="s">
        <v>408</v>
      </c>
      <c r="AF819" t="s">
        <v>141</v>
      </c>
      <c r="AG819">
        <v>1</v>
      </c>
      <c r="AH819" t="s">
        <v>170</v>
      </c>
      <c r="AI819">
        <v>15</v>
      </c>
      <c r="AJ819" t="s">
        <v>163</v>
      </c>
      <c r="AK819">
        <v>99</v>
      </c>
      <c r="AM819" t="s">
        <v>137</v>
      </c>
      <c r="AN819" t="s">
        <v>308</v>
      </c>
      <c r="AO819" t="s">
        <v>137</v>
      </c>
      <c r="AP819" t="s">
        <v>409</v>
      </c>
      <c r="AQ819" t="s">
        <v>410</v>
      </c>
      <c r="AR819" t="s">
        <v>137</v>
      </c>
      <c r="AS819" t="s">
        <v>146</v>
      </c>
      <c r="AT819" t="s">
        <v>137</v>
      </c>
      <c r="AU819" t="s">
        <v>293</v>
      </c>
      <c r="AV819" t="s">
        <v>158</v>
      </c>
      <c r="AW819" t="s">
        <v>411</v>
      </c>
      <c r="AX819" t="s">
        <v>412</v>
      </c>
      <c r="AY819">
        <v>0.245000004768372</v>
      </c>
      <c r="AZ819" t="s">
        <v>149</v>
      </c>
      <c r="BA819">
        <v>100</v>
      </c>
      <c r="BB819" t="s">
        <v>296</v>
      </c>
      <c r="BD819">
        <v>100</v>
      </c>
      <c r="BE819" t="s">
        <v>296</v>
      </c>
      <c r="BG819" t="s">
        <v>137</v>
      </c>
      <c r="BH819" t="s">
        <v>134</v>
      </c>
      <c r="BJ819">
        <v>1</v>
      </c>
      <c r="BK819">
        <v>0</v>
      </c>
      <c r="BL819">
        <v>168</v>
      </c>
      <c r="BM819" t="s">
        <v>152</v>
      </c>
      <c r="BN819">
        <v>168</v>
      </c>
      <c r="BP819">
        <v>1</v>
      </c>
      <c r="BQ819">
        <v>0.5</v>
      </c>
      <c r="BR819" t="s">
        <v>413</v>
      </c>
      <c r="BS819">
        <v>0.5</v>
      </c>
      <c r="BT819" t="s">
        <v>413</v>
      </c>
      <c r="BU819">
        <v>1</v>
      </c>
      <c r="BV819" t="s">
        <v>155</v>
      </c>
      <c r="BW819">
        <v>1</v>
      </c>
      <c r="BX819" t="s">
        <v>199</v>
      </c>
      <c r="BY819">
        <v>1</v>
      </c>
      <c r="BZ819" t="s">
        <v>414</v>
      </c>
      <c r="CC819">
        <v>1</v>
      </c>
      <c r="CD819">
        <v>1</v>
      </c>
      <c r="CE819" t="s">
        <v>158</v>
      </c>
      <c r="CG819" t="s">
        <v>415</v>
      </c>
      <c r="CI819" t="s">
        <v>137</v>
      </c>
      <c r="CK819" t="s">
        <v>137</v>
      </c>
      <c r="CL819" t="s">
        <v>174</v>
      </c>
      <c r="CM819" t="s">
        <v>161</v>
      </c>
      <c r="CN819">
        <v>0</v>
      </c>
      <c r="CO819">
        <v>1</v>
      </c>
      <c r="CP819">
        <v>1</v>
      </c>
      <c r="CQ819">
        <v>0</v>
      </c>
      <c r="CR819">
        <v>0</v>
      </c>
      <c r="CS819">
        <v>0</v>
      </c>
      <c r="CT819">
        <v>0</v>
      </c>
      <c r="CU819" t="s">
        <v>162</v>
      </c>
      <c r="CV819" t="s">
        <v>416</v>
      </c>
      <c r="CW819">
        <v>1</v>
      </c>
      <c r="CX819">
        <v>0</v>
      </c>
      <c r="CY819" t="s">
        <v>417</v>
      </c>
      <c r="CZ819">
        <v>5</v>
      </c>
      <c r="DA819">
        <v>1</v>
      </c>
      <c r="DB819">
        <v>10</v>
      </c>
      <c r="DC819">
        <v>5</v>
      </c>
      <c r="DD819">
        <v>10</v>
      </c>
      <c r="DE819">
        <v>5</v>
      </c>
      <c r="DF819">
        <v>3</v>
      </c>
      <c r="DG819">
        <v>10</v>
      </c>
      <c r="DH819">
        <v>5</v>
      </c>
      <c r="DI819">
        <v>5</v>
      </c>
      <c r="DJ819">
        <v>5</v>
      </c>
      <c r="DK819">
        <v>5</v>
      </c>
      <c r="DL819">
        <v>5</v>
      </c>
      <c r="DM819">
        <v>5</v>
      </c>
      <c r="DN819">
        <v>5</v>
      </c>
      <c r="DO819">
        <v>2</v>
      </c>
      <c r="DP819">
        <v>5</v>
      </c>
      <c r="DQ819">
        <v>0</v>
      </c>
      <c r="DR819">
        <v>10</v>
      </c>
      <c r="DS819">
        <v>5</v>
      </c>
      <c r="DT819">
        <v>10</v>
      </c>
      <c r="DU819">
        <v>0</v>
      </c>
      <c r="DV819">
        <v>4</v>
      </c>
      <c r="DW819">
        <v>5</v>
      </c>
      <c r="DX819">
        <v>0</v>
      </c>
      <c r="DY819">
        <v>0</v>
      </c>
      <c r="DZ819">
        <v>0</v>
      </c>
      <c r="EA819">
        <v>0</v>
      </c>
      <c r="EB819">
        <v>5</v>
      </c>
      <c r="EC819">
        <v>0</v>
      </c>
      <c r="ED819">
        <v>196</v>
      </c>
      <c r="EE819">
        <v>130</v>
      </c>
      <c r="EF819">
        <v>0.66326528787612904</v>
      </c>
      <c r="EG819" t="s">
        <v>163</v>
      </c>
      <c r="EH819">
        <v>25696</v>
      </c>
      <c r="EI819" t="s">
        <v>418</v>
      </c>
      <c r="EJ819" t="s">
        <v>302</v>
      </c>
    </row>
    <row r="820" spans="1:140" ht="15" hidden="1" x14ac:dyDescent="0.25">
      <c r="A820" t="s">
        <v>355</v>
      </c>
      <c r="B820" t="s">
        <v>356</v>
      </c>
      <c r="D820" t="s">
        <v>263</v>
      </c>
      <c r="E820">
        <v>45348</v>
      </c>
      <c r="F820">
        <v>25697</v>
      </c>
      <c r="G820" t="s">
        <v>169</v>
      </c>
      <c r="H820" t="s">
        <v>199</v>
      </c>
      <c r="I820" t="s">
        <v>134</v>
      </c>
      <c r="J820" t="s">
        <v>398</v>
      </c>
      <c r="K820">
        <v>6.4</v>
      </c>
      <c r="L820" t="s">
        <v>420</v>
      </c>
      <c r="S820">
        <v>21349313</v>
      </c>
      <c r="T820" t="s">
        <v>405</v>
      </c>
      <c r="U820" t="s">
        <v>406</v>
      </c>
      <c r="V820">
        <v>2011</v>
      </c>
      <c r="W820" t="s">
        <v>290</v>
      </c>
      <c r="X820">
        <v>4111</v>
      </c>
      <c r="Y820">
        <v>100057</v>
      </c>
      <c r="Z820" t="s">
        <v>421</v>
      </c>
      <c r="AA820">
        <v>314.04998779296898</v>
      </c>
      <c r="AB820" t="s">
        <v>174</v>
      </c>
      <c r="AD820" t="s">
        <v>408</v>
      </c>
      <c r="AF820" t="s">
        <v>141</v>
      </c>
      <c r="AG820">
        <v>3</v>
      </c>
      <c r="AH820" t="s">
        <v>142</v>
      </c>
      <c r="AI820">
        <v>15</v>
      </c>
      <c r="AJ820" t="s">
        <v>163</v>
      </c>
      <c r="AK820">
        <v>99</v>
      </c>
      <c r="AM820" t="s">
        <v>137</v>
      </c>
      <c r="AN820" t="s">
        <v>171</v>
      </c>
      <c r="AO820" t="s">
        <v>137</v>
      </c>
      <c r="AP820" t="s">
        <v>409</v>
      </c>
      <c r="AQ820" t="s">
        <v>145</v>
      </c>
      <c r="AR820" t="s">
        <v>137</v>
      </c>
      <c r="AS820" t="s">
        <v>146</v>
      </c>
      <c r="AT820" t="s">
        <v>137</v>
      </c>
      <c r="AU820" t="s">
        <v>293</v>
      </c>
      <c r="AV820" t="s">
        <v>158</v>
      </c>
      <c r="AW820" t="s">
        <v>172</v>
      </c>
      <c r="AX820" t="s">
        <v>412</v>
      </c>
      <c r="AY820">
        <v>2.9999999329447701E-2</v>
      </c>
      <c r="AZ820" t="s">
        <v>149</v>
      </c>
      <c r="BA820">
        <v>100</v>
      </c>
      <c r="BB820" t="s">
        <v>296</v>
      </c>
      <c r="BD820">
        <v>100</v>
      </c>
      <c r="BE820" t="s">
        <v>296</v>
      </c>
      <c r="BG820" t="s">
        <v>137</v>
      </c>
      <c r="BH820" t="s">
        <v>134</v>
      </c>
      <c r="BJ820">
        <v>1</v>
      </c>
      <c r="BK820">
        <v>0</v>
      </c>
      <c r="BL820">
        <v>168</v>
      </c>
      <c r="BM820" t="s">
        <v>152</v>
      </c>
      <c r="BN820">
        <v>168</v>
      </c>
      <c r="BP820">
        <v>1</v>
      </c>
      <c r="BQ820">
        <v>0.5</v>
      </c>
      <c r="BR820" t="s">
        <v>413</v>
      </c>
      <c r="BS820">
        <v>0.5</v>
      </c>
      <c r="BT820" t="s">
        <v>413</v>
      </c>
      <c r="BU820">
        <v>1</v>
      </c>
      <c r="BV820" t="s">
        <v>155</v>
      </c>
      <c r="BW820">
        <v>1</v>
      </c>
      <c r="BX820" t="s">
        <v>199</v>
      </c>
      <c r="BY820">
        <v>1</v>
      </c>
      <c r="BZ820" t="s">
        <v>414</v>
      </c>
      <c r="CC820">
        <v>1</v>
      </c>
      <c r="CD820">
        <v>1</v>
      </c>
      <c r="CE820" t="s">
        <v>158</v>
      </c>
      <c r="CG820" t="s">
        <v>415</v>
      </c>
      <c r="CI820" t="s">
        <v>137</v>
      </c>
      <c r="CM820" t="s">
        <v>279</v>
      </c>
      <c r="CN820">
        <v>0</v>
      </c>
      <c r="CO820">
        <v>1</v>
      </c>
      <c r="CP820">
        <v>1</v>
      </c>
      <c r="CQ820">
        <v>0</v>
      </c>
      <c r="CR820">
        <v>0</v>
      </c>
      <c r="CS820">
        <v>0</v>
      </c>
      <c r="CT820">
        <v>0</v>
      </c>
      <c r="CU820" t="s">
        <v>162</v>
      </c>
      <c r="CV820" t="s">
        <v>416</v>
      </c>
      <c r="CW820">
        <v>1</v>
      </c>
      <c r="CX820">
        <v>0</v>
      </c>
      <c r="CY820" t="s">
        <v>417</v>
      </c>
      <c r="CZ820">
        <v>5</v>
      </c>
      <c r="DA820">
        <v>5</v>
      </c>
      <c r="DB820">
        <v>10</v>
      </c>
      <c r="DC820">
        <v>5</v>
      </c>
      <c r="DD820">
        <v>10</v>
      </c>
      <c r="DE820">
        <v>5</v>
      </c>
      <c r="DF820">
        <v>3</v>
      </c>
      <c r="DG820">
        <v>10</v>
      </c>
      <c r="DH820">
        <v>5</v>
      </c>
      <c r="DI820">
        <v>5</v>
      </c>
      <c r="DJ820">
        <v>5</v>
      </c>
      <c r="DK820">
        <v>5</v>
      </c>
      <c r="DL820">
        <v>5</v>
      </c>
      <c r="DM820">
        <v>5</v>
      </c>
      <c r="DN820">
        <v>5</v>
      </c>
      <c r="DO820">
        <v>2</v>
      </c>
      <c r="DP820">
        <v>5</v>
      </c>
      <c r="DQ820">
        <v>0</v>
      </c>
      <c r="DR820">
        <v>0</v>
      </c>
      <c r="DS820">
        <v>0</v>
      </c>
      <c r="DT820">
        <v>3</v>
      </c>
      <c r="DU820">
        <v>0</v>
      </c>
      <c r="DV820">
        <v>4</v>
      </c>
      <c r="DW820">
        <v>5</v>
      </c>
      <c r="DX820">
        <v>0</v>
      </c>
      <c r="DY820">
        <v>0</v>
      </c>
      <c r="DZ820">
        <v>0</v>
      </c>
      <c r="EA820">
        <v>0</v>
      </c>
      <c r="EB820">
        <v>5</v>
      </c>
      <c r="EC820">
        <v>0</v>
      </c>
      <c r="ED820">
        <v>196</v>
      </c>
      <c r="EE820">
        <v>112</v>
      </c>
      <c r="EF820">
        <v>0.57142859697341897</v>
      </c>
      <c r="EG820" t="s">
        <v>163</v>
      </c>
      <c r="EH820">
        <v>25697</v>
      </c>
      <c r="EI820" t="s">
        <v>422</v>
      </c>
      <c r="EJ820" t="s">
        <v>302</v>
      </c>
    </row>
    <row r="821" spans="1:140" ht="15" hidden="1" x14ac:dyDescent="0.25">
      <c r="A821" t="s">
        <v>355</v>
      </c>
      <c r="B821" t="s">
        <v>356</v>
      </c>
      <c r="D821" t="s">
        <v>263</v>
      </c>
      <c r="E821">
        <v>45348</v>
      </c>
      <c r="F821">
        <v>21981</v>
      </c>
      <c r="G821" t="s">
        <v>132</v>
      </c>
      <c r="H821" t="s">
        <v>133</v>
      </c>
      <c r="I821" t="s">
        <v>166</v>
      </c>
      <c r="J821" t="s">
        <v>257</v>
      </c>
      <c r="K821">
        <v>8.6540000000000006E-2</v>
      </c>
      <c r="L821" t="s">
        <v>258</v>
      </c>
      <c r="P821" t="s">
        <v>137</v>
      </c>
      <c r="S821">
        <v>19429410</v>
      </c>
      <c r="U821" t="s">
        <v>358</v>
      </c>
      <c r="V821">
        <v>2009</v>
      </c>
      <c r="W821" t="s">
        <v>139</v>
      </c>
      <c r="X821">
        <v>395</v>
      </c>
      <c r="Y821">
        <v>47694</v>
      </c>
      <c r="Z821" t="s">
        <v>359</v>
      </c>
      <c r="AA821">
        <v>314.05398559570301</v>
      </c>
      <c r="AB821" t="s">
        <v>137</v>
      </c>
      <c r="AD821" t="s">
        <v>360</v>
      </c>
      <c r="AF821" t="s">
        <v>141</v>
      </c>
      <c r="AG821" t="s">
        <v>361</v>
      </c>
      <c r="AH821" t="s">
        <v>142</v>
      </c>
      <c r="AI821">
        <v>7</v>
      </c>
      <c r="AJ821" t="s">
        <v>170</v>
      </c>
      <c r="AK821">
        <v>98.5</v>
      </c>
      <c r="AM821" t="s">
        <v>137</v>
      </c>
      <c r="AN821" t="s">
        <v>143</v>
      </c>
      <c r="AO821" t="s">
        <v>137</v>
      </c>
      <c r="AP821" t="s">
        <v>362</v>
      </c>
      <c r="AQ821" t="s">
        <v>145</v>
      </c>
      <c r="AR821" t="s">
        <v>137</v>
      </c>
      <c r="AS821" t="s">
        <v>168</v>
      </c>
      <c r="AT821" t="s">
        <v>137</v>
      </c>
      <c r="AW821" t="s">
        <v>363</v>
      </c>
      <c r="AX821" t="s">
        <v>148</v>
      </c>
      <c r="AY821">
        <v>0.23800000548362699</v>
      </c>
      <c r="AZ821" t="s">
        <v>149</v>
      </c>
      <c r="BA821">
        <v>10</v>
      </c>
      <c r="BB821" t="s">
        <v>150</v>
      </c>
      <c r="BD821">
        <v>9.9999997764825804E-3</v>
      </c>
      <c r="BE821" t="s">
        <v>151</v>
      </c>
      <c r="BF821" t="s">
        <v>137</v>
      </c>
      <c r="BG821" t="s">
        <v>137</v>
      </c>
      <c r="BH821" t="s">
        <v>166</v>
      </c>
      <c r="BJ821">
        <v>1</v>
      </c>
      <c r="BK821">
        <v>1</v>
      </c>
      <c r="BL821">
        <v>24</v>
      </c>
      <c r="BM821" t="s">
        <v>152</v>
      </c>
      <c r="BN821">
        <v>24</v>
      </c>
      <c r="BP821">
        <v>1</v>
      </c>
      <c r="BQ821">
        <v>5</v>
      </c>
      <c r="BR821" t="s">
        <v>153</v>
      </c>
      <c r="BS821">
        <v>5</v>
      </c>
      <c r="BT821" t="s">
        <v>154</v>
      </c>
      <c r="BU821">
        <v>1</v>
      </c>
      <c r="BV821" t="s">
        <v>155</v>
      </c>
      <c r="BW821">
        <v>1</v>
      </c>
      <c r="BX821" t="s">
        <v>133</v>
      </c>
      <c r="BY821">
        <v>1</v>
      </c>
      <c r="BZ821" t="s">
        <v>156</v>
      </c>
      <c r="CA821" t="s">
        <v>364</v>
      </c>
      <c r="CC821">
        <v>1</v>
      </c>
      <c r="CD821">
        <v>0</v>
      </c>
      <c r="CE821" t="s">
        <v>158</v>
      </c>
      <c r="CG821" t="s">
        <v>365</v>
      </c>
      <c r="CI821" t="s">
        <v>137</v>
      </c>
      <c r="CJ821" t="s">
        <v>137</v>
      </c>
      <c r="CK821" t="s">
        <v>137</v>
      </c>
      <c r="CL821" t="s">
        <v>137</v>
      </c>
      <c r="CM821" t="s">
        <v>161</v>
      </c>
      <c r="CN821">
        <v>0</v>
      </c>
      <c r="CO821">
        <v>1</v>
      </c>
      <c r="CP821">
        <v>0</v>
      </c>
      <c r="CQ821">
        <v>0</v>
      </c>
      <c r="CR821">
        <v>0</v>
      </c>
      <c r="CS821">
        <v>0</v>
      </c>
      <c r="CT821">
        <v>0</v>
      </c>
      <c r="CU821" t="s">
        <v>162</v>
      </c>
      <c r="CW821">
        <v>0</v>
      </c>
      <c r="CX821">
        <v>0</v>
      </c>
      <c r="CZ821">
        <v>5</v>
      </c>
      <c r="DA821">
        <v>5</v>
      </c>
      <c r="DB821">
        <v>6</v>
      </c>
      <c r="DC821">
        <v>3</v>
      </c>
      <c r="DD821">
        <v>10</v>
      </c>
      <c r="DE821">
        <v>5</v>
      </c>
      <c r="DF821">
        <v>3</v>
      </c>
      <c r="DG821">
        <v>10</v>
      </c>
      <c r="DH821">
        <v>5</v>
      </c>
      <c r="DI821">
        <v>5</v>
      </c>
      <c r="DJ821">
        <v>5</v>
      </c>
      <c r="DK821">
        <v>5</v>
      </c>
      <c r="DL821">
        <v>5</v>
      </c>
      <c r="DM821">
        <v>5</v>
      </c>
      <c r="DN821">
        <v>0</v>
      </c>
      <c r="DO821">
        <v>2</v>
      </c>
      <c r="DP821">
        <v>5</v>
      </c>
      <c r="DQ821">
        <v>10</v>
      </c>
      <c r="DR821">
        <v>10</v>
      </c>
      <c r="DS821">
        <v>10</v>
      </c>
      <c r="DT821">
        <v>10</v>
      </c>
      <c r="DU821">
        <v>0</v>
      </c>
      <c r="DV821">
        <v>4</v>
      </c>
      <c r="DW821">
        <v>0</v>
      </c>
      <c r="DX821">
        <v>0</v>
      </c>
      <c r="DY821">
        <v>0</v>
      </c>
      <c r="DZ821">
        <v>0</v>
      </c>
      <c r="EA821">
        <v>0</v>
      </c>
      <c r="EB821">
        <v>5</v>
      </c>
      <c r="EC821">
        <v>0</v>
      </c>
      <c r="ED821">
        <v>181</v>
      </c>
      <c r="EE821">
        <v>133</v>
      </c>
      <c r="EF821">
        <v>0.73480665683746305</v>
      </c>
      <c r="EG821" t="s">
        <v>163</v>
      </c>
      <c r="EH821">
        <v>21981</v>
      </c>
      <c r="EI821" t="s">
        <v>366</v>
      </c>
      <c r="EJ821" t="s">
        <v>165</v>
      </c>
    </row>
    <row r="822" spans="1:140" ht="15" hidden="1" x14ac:dyDescent="0.25">
      <c r="A822" t="s">
        <v>355</v>
      </c>
      <c r="B822" t="s">
        <v>356</v>
      </c>
      <c r="D822" t="s">
        <v>263</v>
      </c>
      <c r="E822">
        <v>45348</v>
      </c>
      <c r="F822">
        <v>21982</v>
      </c>
      <c r="G822" t="s">
        <v>132</v>
      </c>
      <c r="H822" t="s">
        <v>133</v>
      </c>
      <c r="I822" t="s">
        <v>166</v>
      </c>
      <c r="J822" t="s">
        <v>257</v>
      </c>
      <c r="K822">
        <v>1.291E-2</v>
      </c>
      <c r="L822" t="s">
        <v>258</v>
      </c>
      <c r="P822" t="s">
        <v>137</v>
      </c>
      <c r="S822">
        <v>19429410</v>
      </c>
      <c r="U822" t="s">
        <v>358</v>
      </c>
      <c r="V822">
        <v>2009</v>
      </c>
      <c r="W822" t="s">
        <v>139</v>
      </c>
      <c r="X822">
        <v>396</v>
      </c>
      <c r="Y822">
        <v>47695</v>
      </c>
      <c r="Z822" t="s">
        <v>359</v>
      </c>
      <c r="AA822">
        <v>314.05398559570301</v>
      </c>
      <c r="AB822" t="s">
        <v>137</v>
      </c>
      <c r="AD822" t="s">
        <v>360</v>
      </c>
      <c r="AF822" t="s">
        <v>141</v>
      </c>
      <c r="AG822" t="s">
        <v>361</v>
      </c>
      <c r="AH822" t="s">
        <v>142</v>
      </c>
      <c r="AI822">
        <v>7</v>
      </c>
      <c r="AJ822" t="s">
        <v>170</v>
      </c>
      <c r="AK822">
        <v>98.5</v>
      </c>
      <c r="AM822" t="s">
        <v>137</v>
      </c>
      <c r="AN822" t="s">
        <v>143</v>
      </c>
      <c r="AO822" t="s">
        <v>137</v>
      </c>
      <c r="AP822" t="s">
        <v>362</v>
      </c>
      <c r="AQ822" t="s">
        <v>145</v>
      </c>
      <c r="AR822" t="s">
        <v>137</v>
      </c>
      <c r="AS822" t="s">
        <v>146</v>
      </c>
      <c r="AT822" t="s">
        <v>137</v>
      </c>
      <c r="AW822" t="s">
        <v>368</v>
      </c>
      <c r="AX822" t="s">
        <v>148</v>
      </c>
      <c r="AY822">
        <v>0.18649999797344199</v>
      </c>
      <c r="AZ822" t="s">
        <v>149</v>
      </c>
      <c r="BA822">
        <v>10</v>
      </c>
      <c r="BB822" t="s">
        <v>150</v>
      </c>
      <c r="BD822">
        <v>9.9999997764825804E-3</v>
      </c>
      <c r="BE822" t="s">
        <v>151</v>
      </c>
      <c r="BF822" t="s">
        <v>137</v>
      </c>
      <c r="BG822" t="s">
        <v>137</v>
      </c>
      <c r="BH822" t="s">
        <v>166</v>
      </c>
      <c r="BJ822">
        <v>1</v>
      </c>
      <c r="BK822">
        <v>1</v>
      </c>
      <c r="BL822">
        <v>24</v>
      </c>
      <c r="BM822" t="s">
        <v>152</v>
      </c>
      <c r="BN822">
        <v>24</v>
      </c>
      <c r="BP822">
        <v>1</v>
      </c>
      <c r="BQ822">
        <v>5</v>
      </c>
      <c r="BR822" t="s">
        <v>153</v>
      </c>
      <c r="BS822">
        <v>5</v>
      </c>
      <c r="BT822" t="s">
        <v>154</v>
      </c>
      <c r="BU822">
        <v>1</v>
      </c>
      <c r="BV822" t="s">
        <v>155</v>
      </c>
      <c r="BW822">
        <v>1</v>
      </c>
      <c r="BX822" t="s">
        <v>133</v>
      </c>
      <c r="BY822">
        <v>1</v>
      </c>
      <c r="BZ822" t="s">
        <v>156</v>
      </c>
      <c r="CA822" t="s">
        <v>364</v>
      </c>
      <c r="CC822">
        <v>1</v>
      </c>
      <c r="CD822">
        <v>0</v>
      </c>
      <c r="CE822" t="s">
        <v>158</v>
      </c>
      <c r="CG822" t="s">
        <v>365</v>
      </c>
      <c r="CI822" t="s">
        <v>137</v>
      </c>
      <c r="CJ822" t="s">
        <v>137</v>
      </c>
      <c r="CK822" t="s">
        <v>137</v>
      </c>
      <c r="CL822" t="s">
        <v>137</v>
      </c>
      <c r="CM822" t="s">
        <v>161</v>
      </c>
      <c r="CN822">
        <v>0</v>
      </c>
      <c r="CO822">
        <v>1</v>
      </c>
      <c r="CP822">
        <v>0</v>
      </c>
      <c r="CQ822">
        <v>0</v>
      </c>
      <c r="CR822">
        <v>0</v>
      </c>
      <c r="CS822">
        <v>0</v>
      </c>
      <c r="CT822">
        <v>0</v>
      </c>
      <c r="CU822" t="s">
        <v>162</v>
      </c>
      <c r="CW822">
        <v>0</v>
      </c>
      <c r="CX822">
        <v>0</v>
      </c>
      <c r="CZ822">
        <v>5</v>
      </c>
      <c r="DA822">
        <v>5</v>
      </c>
      <c r="DB822">
        <v>6</v>
      </c>
      <c r="DC822">
        <v>3</v>
      </c>
      <c r="DD822">
        <v>10</v>
      </c>
      <c r="DE822">
        <v>5</v>
      </c>
      <c r="DF822">
        <v>3</v>
      </c>
      <c r="DG822">
        <v>10</v>
      </c>
      <c r="DH822">
        <v>5</v>
      </c>
      <c r="DI822">
        <v>5</v>
      </c>
      <c r="DJ822">
        <v>5</v>
      </c>
      <c r="DK822">
        <v>5</v>
      </c>
      <c r="DL822">
        <v>5</v>
      </c>
      <c r="DM822">
        <v>5</v>
      </c>
      <c r="DN822">
        <v>0</v>
      </c>
      <c r="DO822">
        <v>2</v>
      </c>
      <c r="DP822">
        <v>5</v>
      </c>
      <c r="DQ822">
        <v>10</v>
      </c>
      <c r="DR822">
        <v>10</v>
      </c>
      <c r="DS822">
        <v>10</v>
      </c>
      <c r="DT822">
        <v>10</v>
      </c>
      <c r="DU822">
        <v>0</v>
      </c>
      <c r="DV822">
        <v>4</v>
      </c>
      <c r="DW822">
        <v>0</v>
      </c>
      <c r="DX822">
        <v>0</v>
      </c>
      <c r="DY822">
        <v>0</v>
      </c>
      <c r="DZ822">
        <v>0</v>
      </c>
      <c r="EA822">
        <v>0</v>
      </c>
      <c r="EB822">
        <v>5</v>
      </c>
      <c r="EC822">
        <v>0</v>
      </c>
      <c r="ED822">
        <v>181</v>
      </c>
      <c r="EE822">
        <v>133</v>
      </c>
      <c r="EF822">
        <v>0.73480665683746305</v>
      </c>
      <c r="EG822" t="s">
        <v>163</v>
      </c>
      <c r="EH822">
        <v>21982</v>
      </c>
      <c r="EI822" t="s">
        <v>366</v>
      </c>
      <c r="EJ822" t="s">
        <v>165</v>
      </c>
    </row>
    <row r="823" spans="1:140" ht="15" hidden="1" x14ac:dyDescent="0.25">
      <c r="A823" t="s">
        <v>355</v>
      </c>
      <c r="B823" t="s">
        <v>356</v>
      </c>
      <c r="D823" t="s">
        <v>263</v>
      </c>
      <c r="E823">
        <v>45348</v>
      </c>
      <c r="F823">
        <v>21983</v>
      </c>
      <c r="G823" t="s">
        <v>132</v>
      </c>
      <c r="H823" t="s">
        <v>133</v>
      </c>
      <c r="I823" t="s">
        <v>134</v>
      </c>
      <c r="J823" t="s">
        <v>257</v>
      </c>
      <c r="K823">
        <v>0.49940000000000001</v>
      </c>
      <c r="L823" t="s">
        <v>258</v>
      </c>
      <c r="P823" t="s">
        <v>137</v>
      </c>
      <c r="S823">
        <v>19429410</v>
      </c>
      <c r="U823" t="s">
        <v>358</v>
      </c>
      <c r="V823">
        <v>2009</v>
      </c>
      <c r="W823" t="s">
        <v>139</v>
      </c>
      <c r="X823">
        <v>397</v>
      </c>
      <c r="Y823">
        <v>47696</v>
      </c>
      <c r="Z823" t="s">
        <v>359</v>
      </c>
      <c r="AA823">
        <v>314.05398559570301</v>
      </c>
      <c r="AB823" t="s">
        <v>137</v>
      </c>
      <c r="AD823" t="s">
        <v>360</v>
      </c>
      <c r="AF823" t="s">
        <v>141</v>
      </c>
      <c r="AG823" t="s">
        <v>361</v>
      </c>
      <c r="AH823" t="s">
        <v>142</v>
      </c>
      <c r="AI823">
        <v>6</v>
      </c>
      <c r="AJ823" t="s">
        <v>170</v>
      </c>
      <c r="AK823">
        <v>98.5</v>
      </c>
      <c r="AM823" t="s">
        <v>137</v>
      </c>
      <c r="AN823" t="s">
        <v>143</v>
      </c>
      <c r="AO823" t="s">
        <v>137</v>
      </c>
      <c r="AP823" t="s">
        <v>369</v>
      </c>
      <c r="AQ823" t="s">
        <v>145</v>
      </c>
      <c r="AR823" t="s">
        <v>137</v>
      </c>
      <c r="AS823" t="s">
        <v>168</v>
      </c>
      <c r="AT823" t="s">
        <v>137</v>
      </c>
      <c r="AW823" t="s">
        <v>370</v>
      </c>
      <c r="AX823" t="s">
        <v>148</v>
      </c>
      <c r="AY823">
        <v>0.389499992132187</v>
      </c>
      <c r="AZ823" t="s">
        <v>149</v>
      </c>
      <c r="BA823">
        <v>50</v>
      </c>
      <c r="BB823" t="s">
        <v>150</v>
      </c>
      <c r="BD823">
        <v>5.0000000745058101E-2</v>
      </c>
      <c r="BE823" t="s">
        <v>151</v>
      </c>
      <c r="BF823" t="s">
        <v>137</v>
      </c>
      <c r="BG823" t="s">
        <v>137</v>
      </c>
      <c r="BH823" t="s">
        <v>134</v>
      </c>
      <c r="BJ823">
        <v>1</v>
      </c>
      <c r="BK823">
        <v>0</v>
      </c>
      <c r="BL823">
        <v>24</v>
      </c>
      <c r="BM823" t="s">
        <v>152</v>
      </c>
      <c r="BN823">
        <v>24</v>
      </c>
      <c r="BO823" t="s">
        <v>371</v>
      </c>
      <c r="BP823">
        <v>1</v>
      </c>
      <c r="BQ823">
        <v>10</v>
      </c>
      <c r="BR823" t="s">
        <v>153</v>
      </c>
      <c r="BS823">
        <v>10</v>
      </c>
      <c r="BT823" t="s">
        <v>154</v>
      </c>
      <c r="BU823">
        <v>1</v>
      </c>
      <c r="BV823" t="s">
        <v>372</v>
      </c>
      <c r="BW823">
        <v>1</v>
      </c>
      <c r="BX823" t="s">
        <v>133</v>
      </c>
      <c r="BY823">
        <v>1</v>
      </c>
      <c r="BZ823" t="s">
        <v>156</v>
      </c>
      <c r="CA823" t="s">
        <v>373</v>
      </c>
      <c r="CC823">
        <v>1</v>
      </c>
      <c r="CD823">
        <v>0</v>
      </c>
      <c r="CE823" t="s">
        <v>158</v>
      </c>
      <c r="CG823" t="s">
        <v>365</v>
      </c>
      <c r="CI823" t="s">
        <v>137</v>
      </c>
      <c r="CJ823" t="s">
        <v>174</v>
      </c>
      <c r="CK823" t="s">
        <v>174</v>
      </c>
      <c r="CL823" t="s">
        <v>137</v>
      </c>
      <c r="CM823" t="s">
        <v>161</v>
      </c>
      <c r="CN823">
        <v>0</v>
      </c>
      <c r="CO823">
        <v>1</v>
      </c>
      <c r="CP823">
        <v>1</v>
      </c>
      <c r="CQ823">
        <v>0</v>
      </c>
      <c r="CR823">
        <v>0</v>
      </c>
      <c r="CS823">
        <v>0</v>
      </c>
      <c r="CT823">
        <v>0</v>
      </c>
      <c r="CU823" t="s">
        <v>162</v>
      </c>
      <c r="CW823">
        <v>0</v>
      </c>
      <c r="CX823">
        <v>0</v>
      </c>
      <c r="CZ823">
        <v>5</v>
      </c>
      <c r="DA823">
        <v>5</v>
      </c>
      <c r="DB823">
        <v>6</v>
      </c>
      <c r="DC823">
        <v>3</v>
      </c>
      <c r="DD823">
        <v>10</v>
      </c>
      <c r="DE823">
        <v>5</v>
      </c>
      <c r="DF823">
        <v>3</v>
      </c>
      <c r="DG823">
        <v>10</v>
      </c>
      <c r="DH823">
        <v>5</v>
      </c>
      <c r="DI823">
        <v>5</v>
      </c>
      <c r="DJ823">
        <v>5</v>
      </c>
      <c r="DK823">
        <v>5</v>
      </c>
      <c r="DL823">
        <v>5</v>
      </c>
      <c r="DM823">
        <v>5</v>
      </c>
      <c r="DN823">
        <v>0</v>
      </c>
      <c r="DO823">
        <v>2</v>
      </c>
      <c r="DP823">
        <v>5</v>
      </c>
      <c r="DQ823">
        <v>5</v>
      </c>
      <c r="DR823">
        <v>5</v>
      </c>
      <c r="DS823">
        <v>10</v>
      </c>
      <c r="DT823">
        <v>10</v>
      </c>
      <c r="DU823">
        <v>0</v>
      </c>
      <c r="DV823">
        <v>4</v>
      </c>
      <c r="DW823">
        <v>5</v>
      </c>
      <c r="DX823">
        <v>0</v>
      </c>
      <c r="DY823">
        <v>0</v>
      </c>
      <c r="DZ823">
        <v>0</v>
      </c>
      <c r="EA823">
        <v>0</v>
      </c>
      <c r="EB823">
        <v>5</v>
      </c>
      <c r="EC823">
        <v>0</v>
      </c>
      <c r="ED823">
        <v>196</v>
      </c>
      <c r="EE823">
        <v>128</v>
      </c>
      <c r="EF823">
        <v>0.65306121110916104</v>
      </c>
      <c r="EG823" t="s">
        <v>163</v>
      </c>
      <c r="EH823">
        <v>21983</v>
      </c>
      <c r="EI823" t="s">
        <v>366</v>
      </c>
      <c r="EJ823" t="s">
        <v>165</v>
      </c>
    </row>
    <row r="824" spans="1:140" ht="15" hidden="1" x14ac:dyDescent="0.25">
      <c r="A824" t="s">
        <v>355</v>
      </c>
      <c r="B824" t="s">
        <v>356</v>
      </c>
      <c r="D824" t="s">
        <v>263</v>
      </c>
      <c r="E824">
        <v>45348</v>
      </c>
      <c r="F824">
        <v>21984</v>
      </c>
      <c r="G824" t="s">
        <v>132</v>
      </c>
      <c r="H824" t="s">
        <v>133</v>
      </c>
      <c r="I824" t="s">
        <v>134</v>
      </c>
      <c r="J824" t="s">
        <v>257</v>
      </c>
      <c r="K824">
        <v>0.91579999999999995</v>
      </c>
      <c r="L824" t="s">
        <v>258</v>
      </c>
      <c r="P824" t="s">
        <v>137</v>
      </c>
      <c r="S824">
        <v>19429410</v>
      </c>
      <c r="U824" t="s">
        <v>358</v>
      </c>
      <c r="V824">
        <v>2009</v>
      </c>
      <c r="W824" t="s">
        <v>139</v>
      </c>
      <c r="X824">
        <v>398</v>
      </c>
      <c r="Y824">
        <v>47697</v>
      </c>
      <c r="Z824" t="s">
        <v>359</v>
      </c>
      <c r="AA824">
        <v>314.05398559570301</v>
      </c>
      <c r="AB824" t="s">
        <v>137</v>
      </c>
      <c r="AD824" t="s">
        <v>360</v>
      </c>
      <c r="AF824" t="s">
        <v>141</v>
      </c>
      <c r="AG824" t="s">
        <v>361</v>
      </c>
      <c r="AH824" t="s">
        <v>142</v>
      </c>
      <c r="AI824">
        <v>6</v>
      </c>
      <c r="AJ824" t="s">
        <v>170</v>
      </c>
      <c r="AK824">
        <v>98.5</v>
      </c>
      <c r="AM824" t="s">
        <v>137</v>
      </c>
      <c r="AN824" t="s">
        <v>143</v>
      </c>
      <c r="AO824" t="s">
        <v>137</v>
      </c>
      <c r="AP824" t="s">
        <v>369</v>
      </c>
      <c r="AQ824" t="s">
        <v>145</v>
      </c>
      <c r="AR824" t="s">
        <v>137</v>
      </c>
      <c r="AS824" t="s">
        <v>168</v>
      </c>
      <c r="AT824" t="s">
        <v>137</v>
      </c>
      <c r="AW824" t="s">
        <v>370</v>
      </c>
      <c r="AX824" t="s">
        <v>148</v>
      </c>
      <c r="AY824">
        <v>0.389499992132187</v>
      </c>
      <c r="AZ824" t="s">
        <v>149</v>
      </c>
      <c r="BA824">
        <v>150</v>
      </c>
      <c r="BB824" t="s">
        <v>150</v>
      </c>
      <c r="BD824">
        <v>0.15000000596046401</v>
      </c>
      <c r="BE824" t="s">
        <v>151</v>
      </c>
      <c r="BF824" t="s">
        <v>137</v>
      </c>
      <c r="BG824" t="s">
        <v>137</v>
      </c>
      <c r="BH824" t="s">
        <v>134</v>
      </c>
      <c r="BJ824">
        <v>1</v>
      </c>
      <c r="BK824">
        <v>0</v>
      </c>
      <c r="BL824">
        <v>24</v>
      </c>
      <c r="BM824" t="s">
        <v>152</v>
      </c>
      <c r="BN824">
        <v>24</v>
      </c>
      <c r="BO824" t="s">
        <v>371</v>
      </c>
      <c r="BP824">
        <v>1</v>
      </c>
      <c r="BQ824">
        <v>10</v>
      </c>
      <c r="BR824" t="s">
        <v>153</v>
      </c>
      <c r="BS824">
        <v>10</v>
      </c>
      <c r="BT824" t="s">
        <v>154</v>
      </c>
      <c r="BU824">
        <v>1</v>
      </c>
      <c r="BV824" t="s">
        <v>372</v>
      </c>
      <c r="BW824">
        <v>1</v>
      </c>
      <c r="BX824" t="s">
        <v>133</v>
      </c>
      <c r="BY824">
        <v>1</v>
      </c>
      <c r="BZ824" t="s">
        <v>156</v>
      </c>
      <c r="CA824" t="s">
        <v>374</v>
      </c>
      <c r="CC824">
        <v>1</v>
      </c>
      <c r="CD824">
        <v>0</v>
      </c>
      <c r="CE824" t="s">
        <v>158</v>
      </c>
      <c r="CG824" t="s">
        <v>365</v>
      </c>
      <c r="CI824" t="s">
        <v>137</v>
      </c>
      <c r="CJ824" t="s">
        <v>174</v>
      </c>
      <c r="CK824" t="s">
        <v>174</v>
      </c>
      <c r="CL824" t="s">
        <v>137</v>
      </c>
      <c r="CM824" t="s">
        <v>161</v>
      </c>
      <c r="CN824">
        <v>0</v>
      </c>
      <c r="CO824">
        <v>1</v>
      </c>
      <c r="CP824">
        <v>1</v>
      </c>
      <c r="CQ824">
        <v>0</v>
      </c>
      <c r="CR824">
        <v>0</v>
      </c>
      <c r="CS824">
        <v>0</v>
      </c>
      <c r="CT824">
        <v>0</v>
      </c>
      <c r="CU824" t="s">
        <v>162</v>
      </c>
      <c r="CW824">
        <v>0</v>
      </c>
      <c r="CX824">
        <v>0</v>
      </c>
      <c r="CZ824">
        <v>5</v>
      </c>
      <c r="DA824">
        <v>5</v>
      </c>
      <c r="DB824">
        <v>6</v>
      </c>
      <c r="DC824">
        <v>3</v>
      </c>
      <c r="DD824">
        <v>10</v>
      </c>
      <c r="DE824">
        <v>5</v>
      </c>
      <c r="DF824">
        <v>3</v>
      </c>
      <c r="DG824">
        <v>10</v>
      </c>
      <c r="DH824">
        <v>5</v>
      </c>
      <c r="DI824">
        <v>5</v>
      </c>
      <c r="DJ824">
        <v>5</v>
      </c>
      <c r="DK824">
        <v>5</v>
      </c>
      <c r="DL824">
        <v>5</v>
      </c>
      <c r="DM824">
        <v>5</v>
      </c>
      <c r="DN824">
        <v>0</v>
      </c>
      <c r="DO824">
        <v>2</v>
      </c>
      <c r="DP824">
        <v>5</v>
      </c>
      <c r="DQ824">
        <v>5</v>
      </c>
      <c r="DR824">
        <v>5</v>
      </c>
      <c r="DS824">
        <v>10</v>
      </c>
      <c r="DT824">
        <v>10</v>
      </c>
      <c r="DU824">
        <v>0</v>
      </c>
      <c r="DV824">
        <v>4</v>
      </c>
      <c r="DW824">
        <v>5</v>
      </c>
      <c r="DX824">
        <v>0</v>
      </c>
      <c r="DY824">
        <v>0</v>
      </c>
      <c r="DZ824">
        <v>0</v>
      </c>
      <c r="EA824">
        <v>0</v>
      </c>
      <c r="EB824">
        <v>5</v>
      </c>
      <c r="EC824">
        <v>0</v>
      </c>
      <c r="ED824">
        <v>196</v>
      </c>
      <c r="EE824">
        <v>128</v>
      </c>
      <c r="EF824">
        <v>0.65306121110916104</v>
      </c>
      <c r="EG824" t="s">
        <v>163</v>
      </c>
      <c r="EH824">
        <v>21984</v>
      </c>
      <c r="EI824" t="s">
        <v>366</v>
      </c>
      <c r="EJ824" t="s">
        <v>165</v>
      </c>
    </row>
    <row r="825" spans="1:140" ht="15" hidden="1" x14ac:dyDescent="0.25">
      <c r="A825" t="s">
        <v>355</v>
      </c>
      <c r="B825" t="s">
        <v>356</v>
      </c>
      <c r="D825" t="s">
        <v>263</v>
      </c>
      <c r="E825">
        <v>45348</v>
      </c>
      <c r="F825">
        <v>21985</v>
      </c>
      <c r="G825" t="s">
        <v>132</v>
      </c>
      <c r="H825" t="s">
        <v>133</v>
      </c>
      <c r="I825" t="s">
        <v>134</v>
      </c>
      <c r="J825" t="s">
        <v>257</v>
      </c>
      <c r="K825">
        <v>2.5329999999999999</v>
      </c>
      <c r="L825" t="s">
        <v>258</v>
      </c>
      <c r="P825" t="s">
        <v>137</v>
      </c>
      <c r="S825">
        <v>19429410</v>
      </c>
      <c r="U825" t="s">
        <v>358</v>
      </c>
      <c r="V825">
        <v>2009</v>
      </c>
      <c r="W825" t="s">
        <v>139</v>
      </c>
      <c r="X825">
        <v>399</v>
      </c>
      <c r="Y825">
        <v>47698</v>
      </c>
      <c r="Z825" t="s">
        <v>359</v>
      </c>
      <c r="AA825">
        <v>314.05398559570301</v>
      </c>
      <c r="AB825" t="s">
        <v>137</v>
      </c>
      <c r="AD825" t="s">
        <v>360</v>
      </c>
      <c r="AF825" t="s">
        <v>141</v>
      </c>
      <c r="AG825" t="s">
        <v>361</v>
      </c>
      <c r="AH825" t="s">
        <v>142</v>
      </c>
      <c r="AI825">
        <v>6</v>
      </c>
      <c r="AJ825" t="s">
        <v>170</v>
      </c>
      <c r="AK825">
        <v>98.5</v>
      </c>
      <c r="AM825" t="s">
        <v>137</v>
      </c>
      <c r="AN825" t="s">
        <v>143</v>
      </c>
      <c r="AO825" t="s">
        <v>137</v>
      </c>
      <c r="AP825" t="s">
        <v>369</v>
      </c>
      <c r="AQ825" t="s">
        <v>145</v>
      </c>
      <c r="AR825" t="s">
        <v>137</v>
      </c>
      <c r="AS825" t="s">
        <v>168</v>
      </c>
      <c r="AT825" t="s">
        <v>137</v>
      </c>
      <c r="AW825" t="s">
        <v>370</v>
      </c>
      <c r="AX825" t="s">
        <v>148</v>
      </c>
      <c r="AY825">
        <v>0.389499992132187</v>
      </c>
      <c r="AZ825" t="s">
        <v>149</v>
      </c>
      <c r="BA825">
        <v>300</v>
      </c>
      <c r="BB825" t="s">
        <v>150</v>
      </c>
      <c r="BD825">
        <v>0.30000001192092901</v>
      </c>
      <c r="BE825" t="s">
        <v>151</v>
      </c>
      <c r="BF825" t="s">
        <v>137</v>
      </c>
      <c r="BG825" t="s">
        <v>137</v>
      </c>
      <c r="BH825" t="s">
        <v>134</v>
      </c>
      <c r="BJ825">
        <v>1</v>
      </c>
      <c r="BK825">
        <v>0</v>
      </c>
      <c r="BL825">
        <v>24</v>
      </c>
      <c r="BM825" t="s">
        <v>152</v>
      </c>
      <c r="BN825">
        <v>24</v>
      </c>
      <c r="BO825" t="s">
        <v>371</v>
      </c>
      <c r="BP825">
        <v>1</v>
      </c>
      <c r="BQ825">
        <v>10</v>
      </c>
      <c r="BR825" t="s">
        <v>153</v>
      </c>
      <c r="BS825">
        <v>10</v>
      </c>
      <c r="BT825" t="s">
        <v>154</v>
      </c>
      <c r="BU825">
        <v>1</v>
      </c>
      <c r="BV825" t="s">
        <v>372</v>
      </c>
      <c r="BW825">
        <v>1</v>
      </c>
      <c r="BX825" t="s">
        <v>133</v>
      </c>
      <c r="BY825">
        <v>1</v>
      </c>
      <c r="BZ825" t="s">
        <v>156</v>
      </c>
      <c r="CA825" t="s">
        <v>375</v>
      </c>
      <c r="CC825">
        <v>1</v>
      </c>
      <c r="CD825">
        <v>0</v>
      </c>
      <c r="CE825" t="s">
        <v>158</v>
      </c>
      <c r="CG825" t="s">
        <v>365</v>
      </c>
      <c r="CI825" t="s">
        <v>137</v>
      </c>
      <c r="CJ825" t="s">
        <v>174</v>
      </c>
      <c r="CK825" t="s">
        <v>174</v>
      </c>
      <c r="CL825" t="s">
        <v>137</v>
      </c>
      <c r="CM825" t="s">
        <v>161</v>
      </c>
      <c r="CN825">
        <v>0</v>
      </c>
      <c r="CO825">
        <v>1</v>
      </c>
      <c r="CP825">
        <v>1</v>
      </c>
      <c r="CQ825">
        <v>0</v>
      </c>
      <c r="CR825">
        <v>0</v>
      </c>
      <c r="CS825">
        <v>0</v>
      </c>
      <c r="CT825">
        <v>0</v>
      </c>
      <c r="CU825" t="s">
        <v>162</v>
      </c>
      <c r="CW825">
        <v>0</v>
      </c>
      <c r="CX825">
        <v>0</v>
      </c>
      <c r="CZ825">
        <v>5</v>
      </c>
      <c r="DA825">
        <v>5</v>
      </c>
      <c r="DB825">
        <v>6</v>
      </c>
      <c r="DC825">
        <v>3</v>
      </c>
      <c r="DD825">
        <v>10</v>
      </c>
      <c r="DE825">
        <v>5</v>
      </c>
      <c r="DF825">
        <v>3</v>
      </c>
      <c r="DG825">
        <v>10</v>
      </c>
      <c r="DH825">
        <v>5</v>
      </c>
      <c r="DI825">
        <v>5</v>
      </c>
      <c r="DJ825">
        <v>5</v>
      </c>
      <c r="DK825">
        <v>5</v>
      </c>
      <c r="DL825">
        <v>5</v>
      </c>
      <c r="DM825">
        <v>5</v>
      </c>
      <c r="DN825">
        <v>0</v>
      </c>
      <c r="DO825">
        <v>2</v>
      </c>
      <c r="DP825">
        <v>5</v>
      </c>
      <c r="DQ825">
        <v>5</v>
      </c>
      <c r="DR825">
        <v>5</v>
      </c>
      <c r="DS825">
        <v>10</v>
      </c>
      <c r="DT825">
        <v>10</v>
      </c>
      <c r="DU825">
        <v>0</v>
      </c>
      <c r="DV825">
        <v>4</v>
      </c>
      <c r="DW825">
        <v>5</v>
      </c>
      <c r="DX825">
        <v>0</v>
      </c>
      <c r="DY825">
        <v>0</v>
      </c>
      <c r="DZ825">
        <v>0</v>
      </c>
      <c r="EA825">
        <v>0</v>
      </c>
      <c r="EB825">
        <v>5</v>
      </c>
      <c r="EC825">
        <v>0</v>
      </c>
      <c r="ED825">
        <v>196</v>
      </c>
      <c r="EE825">
        <v>128</v>
      </c>
      <c r="EF825">
        <v>0.65306121110916104</v>
      </c>
      <c r="EG825" t="s">
        <v>163</v>
      </c>
      <c r="EH825">
        <v>21985</v>
      </c>
      <c r="EI825" t="s">
        <v>366</v>
      </c>
      <c r="EJ825" t="s">
        <v>165</v>
      </c>
    </row>
    <row r="826" spans="1:140" ht="15" hidden="1" x14ac:dyDescent="0.25">
      <c r="A826" t="s">
        <v>355</v>
      </c>
      <c r="B826" t="s">
        <v>356</v>
      </c>
      <c r="D826" t="s">
        <v>263</v>
      </c>
      <c r="E826">
        <v>45348</v>
      </c>
      <c r="F826">
        <v>21986</v>
      </c>
      <c r="G826" t="s">
        <v>132</v>
      </c>
      <c r="H826" t="s">
        <v>133</v>
      </c>
      <c r="I826" t="s">
        <v>134</v>
      </c>
      <c r="J826" t="s">
        <v>257</v>
      </c>
      <c r="K826">
        <v>0.35410000000000003</v>
      </c>
      <c r="L826" t="s">
        <v>258</v>
      </c>
      <c r="P826" t="s">
        <v>137</v>
      </c>
      <c r="S826">
        <v>19429410</v>
      </c>
      <c r="U826" t="s">
        <v>358</v>
      </c>
      <c r="V826">
        <v>2009</v>
      </c>
      <c r="W826" t="s">
        <v>139</v>
      </c>
      <c r="X826">
        <v>400</v>
      </c>
      <c r="Y826">
        <v>47699</v>
      </c>
      <c r="Z826" t="s">
        <v>359</v>
      </c>
      <c r="AA826">
        <v>314.05398559570301</v>
      </c>
      <c r="AB826" t="s">
        <v>137</v>
      </c>
      <c r="AD826" t="s">
        <v>360</v>
      </c>
      <c r="AF826" t="s">
        <v>141</v>
      </c>
      <c r="AG826" t="s">
        <v>361</v>
      </c>
      <c r="AH826" t="s">
        <v>142</v>
      </c>
      <c r="AI826">
        <v>6</v>
      </c>
      <c r="AJ826" t="s">
        <v>170</v>
      </c>
      <c r="AK826">
        <v>98.5</v>
      </c>
      <c r="AM826" t="s">
        <v>137</v>
      </c>
      <c r="AN826" t="s">
        <v>143</v>
      </c>
      <c r="AO826" t="s">
        <v>137</v>
      </c>
      <c r="AP826" t="s">
        <v>369</v>
      </c>
      <c r="AQ826" t="s">
        <v>145</v>
      </c>
      <c r="AR826" t="s">
        <v>137</v>
      </c>
      <c r="AS826" t="s">
        <v>168</v>
      </c>
      <c r="AT826" t="s">
        <v>137</v>
      </c>
      <c r="AW826" t="s">
        <v>370</v>
      </c>
      <c r="AX826" t="s">
        <v>148</v>
      </c>
      <c r="AY826">
        <v>0.389499992132187</v>
      </c>
      <c r="AZ826" t="s">
        <v>149</v>
      </c>
      <c r="BA826">
        <v>50</v>
      </c>
      <c r="BB826" t="s">
        <v>150</v>
      </c>
      <c r="BD826">
        <v>5.0000000745058101E-2</v>
      </c>
      <c r="BE826" t="s">
        <v>151</v>
      </c>
      <c r="BF826" t="s">
        <v>137</v>
      </c>
      <c r="BG826" t="s">
        <v>137</v>
      </c>
      <c r="BH826" t="s">
        <v>134</v>
      </c>
      <c r="BJ826">
        <v>1</v>
      </c>
      <c r="BK826">
        <v>0</v>
      </c>
      <c r="BL826">
        <v>24</v>
      </c>
      <c r="BM826" t="s">
        <v>152</v>
      </c>
      <c r="BN826">
        <v>24</v>
      </c>
      <c r="BO826" t="s">
        <v>376</v>
      </c>
      <c r="BP826">
        <v>1</v>
      </c>
      <c r="BQ826">
        <v>10</v>
      </c>
      <c r="BR826" t="s">
        <v>153</v>
      </c>
      <c r="BS826">
        <v>10</v>
      </c>
      <c r="BT826" t="s">
        <v>154</v>
      </c>
      <c r="BU826">
        <v>1</v>
      </c>
      <c r="BV826" t="s">
        <v>372</v>
      </c>
      <c r="BW826">
        <v>1</v>
      </c>
      <c r="BX826" t="s">
        <v>133</v>
      </c>
      <c r="BY826">
        <v>1</v>
      </c>
      <c r="BZ826" t="s">
        <v>156</v>
      </c>
      <c r="CA826" t="s">
        <v>373</v>
      </c>
      <c r="CC826">
        <v>1</v>
      </c>
      <c r="CD826">
        <v>0</v>
      </c>
      <c r="CE826" t="s">
        <v>158</v>
      </c>
      <c r="CG826" t="s">
        <v>365</v>
      </c>
      <c r="CI826" t="s">
        <v>137</v>
      </c>
      <c r="CJ826" t="s">
        <v>174</v>
      </c>
      <c r="CK826" t="s">
        <v>174</v>
      </c>
      <c r="CL826" t="s">
        <v>137</v>
      </c>
      <c r="CM826" t="s">
        <v>161</v>
      </c>
      <c r="CN826">
        <v>0</v>
      </c>
      <c r="CO826">
        <v>1</v>
      </c>
      <c r="CP826">
        <v>1</v>
      </c>
      <c r="CQ826">
        <v>0</v>
      </c>
      <c r="CR826">
        <v>0</v>
      </c>
      <c r="CS826">
        <v>0</v>
      </c>
      <c r="CT826">
        <v>0</v>
      </c>
      <c r="CU826" t="s">
        <v>162</v>
      </c>
      <c r="CW826">
        <v>0</v>
      </c>
      <c r="CX826">
        <v>0</v>
      </c>
      <c r="CZ826">
        <v>5</v>
      </c>
      <c r="DA826">
        <v>5</v>
      </c>
      <c r="DB826">
        <v>6</v>
      </c>
      <c r="DC826">
        <v>3</v>
      </c>
      <c r="DD826">
        <v>10</v>
      </c>
      <c r="DE826">
        <v>5</v>
      </c>
      <c r="DF826">
        <v>3</v>
      </c>
      <c r="DG826">
        <v>10</v>
      </c>
      <c r="DH826">
        <v>5</v>
      </c>
      <c r="DI826">
        <v>5</v>
      </c>
      <c r="DJ826">
        <v>5</v>
      </c>
      <c r="DK826">
        <v>5</v>
      </c>
      <c r="DL826">
        <v>5</v>
      </c>
      <c r="DM826">
        <v>5</v>
      </c>
      <c r="DN826">
        <v>0</v>
      </c>
      <c r="DO826">
        <v>2</v>
      </c>
      <c r="DP826">
        <v>5</v>
      </c>
      <c r="DQ826">
        <v>5</v>
      </c>
      <c r="DR826">
        <v>5</v>
      </c>
      <c r="DS826">
        <v>10</v>
      </c>
      <c r="DT826">
        <v>10</v>
      </c>
      <c r="DU826">
        <v>0</v>
      </c>
      <c r="DV826">
        <v>4</v>
      </c>
      <c r="DW826">
        <v>5</v>
      </c>
      <c r="DX826">
        <v>0</v>
      </c>
      <c r="DY826">
        <v>0</v>
      </c>
      <c r="DZ826">
        <v>0</v>
      </c>
      <c r="EA826">
        <v>0</v>
      </c>
      <c r="EB826">
        <v>5</v>
      </c>
      <c r="EC826">
        <v>0</v>
      </c>
      <c r="ED826">
        <v>196</v>
      </c>
      <c r="EE826">
        <v>128</v>
      </c>
      <c r="EF826">
        <v>0.65306121110916104</v>
      </c>
      <c r="EG826" t="s">
        <v>163</v>
      </c>
      <c r="EH826">
        <v>21986</v>
      </c>
      <c r="EI826" t="s">
        <v>366</v>
      </c>
      <c r="EJ826" t="s">
        <v>165</v>
      </c>
    </row>
    <row r="827" spans="1:140" ht="15" hidden="1" x14ac:dyDescent="0.25">
      <c r="A827" t="s">
        <v>355</v>
      </c>
      <c r="B827" t="s">
        <v>356</v>
      </c>
      <c r="D827" t="s">
        <v>263</v>
      </c>
      <c r="E827">
        <v>45348</v>
      </c>
      <c r="F827">
        <v>21987</v>
      </c>
      <c r="G827" t="s">
        <v>132</v>
      </c>
      <c r="H827" t="s">
        <v>133</v>
      </c>
      <c r="I827" t="s">
        <v>134</v>
      </c>
      <c r="J827" t="s">
        <v>257</v>
      </c>
      <c r="K827">
        <v>0.88680000000000003</v>
      </c>
      <c r="L827" t="s">
        <v>258</v>
      </c>
      <c r="P827" t="s">
        <v>137</v>
      </c>
      <c r="S827">
        <v>19429410</v>
      </c>
      <c r="U827" t="s">
        <v>358</v>
      </c>
      <c r="V827">
        <v>2009</v>
      </c>
      <c r="W827" t="s">
        <v>139</v>
      </c>
      <c r="X827">
        <v>401</v>
      </c>
      <c r="Y827">
        <v>47700</v>
      </c>
      <c r="Z827" t="s">
        <v>359</v>
      </c>
      <c r="AA827">
        <v>314.05398559570301</v>
      </c>
      <c r="AB827" t="s">
        <v>137</v>
      </c>
      <c r="AD827" t="s">
        <v>360</v>
      </c>
      <c r="AF827" t="s">
        <v>141</v>
      </c>
      <c r="AG827" t="s">
        <v>361</v>
      </c>
      <c r="AH827" t="s">
        <v>142</v>
      </c>
      <c r="AI827">
        <v>6</v>
      </c>
      <c r="AJ827" t="s">
        <v>170</v>
      </c>
      <c r="AK827">
        <v>98.5</v>
      </c>
      <c r="AM827" t="s">
        <v>137</v>
      </c>
      <c r="AN827" t="s">
        <v>143</v>
      </c>
      <c r="AO827" t="s">
        <v>137</v>
      </c>
      <c r="AP827" t="s">
        <v>369</v>
      </c>
      <c r="AQ827" t="s">
        <v>145</v>
      </c>
      <c r="AR827" t="s">
        <v>137</v>
      </c>
      <c r="AS827" t="s">
        <v>168</v>
      </c>
      <c r="AT827" t="s">
        <v>137</v>
      </c>
      <c r="AW827" t="s">
        <v>370</v>
      </c>
      <c r="AX827" t="s">
        <v>148</v>
      </c>
      <c r="AY827">
        <v>0.389499992132187</v>
      </c>
      <c r="AZ827" t="s">
        <v>149</v>
      </c>
      <c r="BA827">
        <v>150</v>
      </c>
      <c r="BB827" t="s">
        <v>150</v>
      </c>
      <c r="BD827">
        <v>0.15000000596046401</v>
      </c>
      <c r="BE827" t="s">
        <v>151</v>
      </c>
      <c r="BF827" t="s">
        <v>137</v>
      </c>
      <c r="BG827" t="s">
        <v>137</v>
      </c>
      <c r="BH827" t="s">
        <v>134</v>
      </c>
      <c r="BJ827">
        <v>1</v>
      </c>
      <c r="BK827">
        <v>0</v>
      </c>
      <c r="BL827">
        <v>24</v>
      </c>
      <c r="BM827" t="s">
        <v>152</v>
      </c>
      <c r="BN827">
        <v>24</v>
      </c>
      <c r="BO827" t="s">
        <v>376</v>
      </c>
      <c r="BP827">
        <v>1</v>
      </c>
      <c r="BQ827">
        <v>10</v>
      </c>
      <c r="BR827" t="s">
        <v>153</v>
      </c>
      <c r="BS827">
        <v>10</v>
      </c>
      <c r="BT827" t="s">
        <v>154</v>
      </c>
      <c r="BU827">
        <v>1</v>
      </c>
      <c r="BV827" t="s">
        <v>372</v>
      </c>
      <c r="BW827">
        <v>1</v>
      </c>
      <c r="BX827" t="s">
        <v>133</v>
      </c>
      <c r="BY827">
        <v>1</v>
      </c>
      <c r="BZ827" t="s">
        <v>156</v>
      </c>
      <c r="CA827" t="s">
        <v>374</v>
      </c>
      <c r="CC827">
        <v>1</v>
      </c>
      <c r="CD827">
        <v>0</v>
      </c>
      <c r="CE827" t="s">
        <v>158</v>
      </c>
      <c r="CG827" t="s">
        <v>365</v>
      </c>
      <c r="CI827" t="s">
        <v>137</v>
      </c>
      <c r="CJ827" t="s">
        <v>174</v>
      </c>
      <c r="CK827" t="s">
        <v>174</v>
      </c>
      <c r="CL827" t="s">
        <v>137</v>
      </c>
      <c r="CM827" t="s">
        <v>161</v>
      </c>
      <c r="CN827">
        <v>0</v>
      </c>
      <c r="CO827">
        <v>1</v>
      </c>
      <c r="CP827">
        <v>1</v>
      </c>
      <c r="CQ827">
        <v>0</v>
      </c>
      <c r="CR827">
        <v>0</v>
      </c>
      <c r="CS827">
        <v>0</v>
      </c>
      <c r="CT827">
        <v>0</v>
      </c>
      <c r="CU827" t="s">
        <v>162</v>
      </c>
      <c r="CW827">
        <v>0</v>
      </c>
      <c r="CX827">
        <v>0</v>
      </c>
      <c r="CZ827">
        <v>5</v>
      </c>
      <c r="DA827">
        <v>5</v>
      </c>
      <c r="DB827">
        <v>6</v>
      </c>
      <c r="DC827">
        <v>3</v>
      </c>
      <c r="DD827">
        <v>10</v>
      </c>
      <c r="DE827">
        <v>5</v>
      </c>
      <c r="DF827">
        <v>3</v>
      </c>
      <c r="DG827">
        <v>10</v>
      </c>
      <c r="DH827">
        <v>5</v>
      </c>
      <c r="DI827">
        <v>5</v>
      </c>
      <c r="DJ827">
        <v>5</v>
      </c>
      <c r="DK827">
        <v>5</v>
      </c>
      <c r="DL827">
        <v>5</v>
      </c>
      <c r="DM827">
        <v>5</v>
      </c>
      <c r="DN827">
        <v>0</v>
      </c>
      <c r="DO827">
        <v>2</v>
      </c>
      <c r="DP827">
        <v>5</v>
      </c>
      <c r="DQ827">
        <v>5</v>
      </c>
      <c r="DR827">
        <v>5</v>
      </c>
      <c r="DS827">
        <v>10</v>
      </c>
      <c r="DT827">
        <v>10</v>
      </c>
      <c r="DU827">
        <v>0</v>
      </c>
      <c r="DV827">
        <v>4</v>
      </c>
      <c r="DW827">
        <v>5</v>
      </c>
      <c r="DX827">
        <v>0</v>
      </c>
      <c r="DY827">
        <v>0</v>
      </c>
      <c r="DZ827">
        <v>0</v>
      </c>
      <c r="EA827">
        <v>0</v>
      </c>
      <c r="EB827">
        <v>5</v>
      </c>
      <c r="EC827">
        <v>0</v>
      </c>
      <c r="ED827">
        <v>196</v>
      </c>
      <c r="EE827">
        <v>128</v>
      </c>
      <c r="EF827">
        <v>0.65306121110916104</v>
      </c>
      <c r="EG827" t="s">
        <v>163</v>
      </c>
      <c r="EH827">
        <v>21987</v>
      </c>
      <c r="EI827" t="s">
        <v>377</v>
      </c>
      <c r="EJ827" t="s">
        <v>165</v>
      </c>
    </row>
    <row r="828" spans="1:140" ht="15" hidden="1" x14ac:dyDescent="0.25">
      <c r="A828" t="s">
        <v>355</v>
      </c>
      <c r="B828" t="s">
        <v>356</v>
      </c>
      <c r="D828" t="s">
        <v>263</v>
      </c>
      <c r="E828">
        <v>45348</v>
      </c>
      <c r="F828">
        <v>21988</v>
      </c>
      <c r="G828" t="s">
        <v>132</v>
      </c>
      <c r="H828" t="s">
        <v>133</v>
      </c>
      <c r="I828" t="s">
        <v>134</v>
      </c>
      <c r="J828" t="s">
        <v>257</v>
      </c>
      <c r="K828">
        <v>1.6379999999999999</v>
      </c>
      <c r="L828" t="s">
        <v>258</v>
      </c>
      <c r="P828" t="s">
        <v>137</v>
      </c>
      <c r="S828">
        <v>19429410</v>
      </c>
      <c r="U828" t="s">
        <v>358</v>
      </c>
      <c r="V828">
        <v>2009</v>
      </c>
      <c r="W828" t="s">
        <v>139</v>
      </c>
      <c r="X828">
        <v>402</v>
      </c>
      <c r="Y828">
        <v>47701</v>
      </c>
      <c r="Z828" t="s">
        <v>359</v>
      </c>
      <c r="AA828">
        <v>314.05398559570301</v>
      </c>
      <c r="AB828" t="s">
        <v>137</v>
      </c>
      <c r="AD828" t="s">
        <v>360</v>
      </c>
      <c r="AF828" t="s">
        <v>141</v>
      </c>
      <c r="AG828" t="s">
        <v>361</v>
      </c>
      <c r="AH828" t="s">
        <v>142</v>
      </c>
      <c r="AI828">
        <v>6</v>
      </c>
      <c r="AJ828" t="s">
        <v>170</v>
      </c>
      <c r="AK828">
        <v>98.5</v>
      </c>
      <c r="AM828" t="s">
        <v>137</v>
      </c>
      <c r="AN828" t="s">
        <v>143</v>
      </c>
      <c r="AO828" t="s">
        <v>137</v>
      </c>
      <c r="AP828" t="s">
        <v>369</v>
      </c>
      <c r="AQ828" t="s">
        <v>145</v>
      </c>
      <c r="AR828" t="s">
        <v>137</v>
      </c>
      <c r="AS828" t="s">
        <v>168</v>
      </c>
      <c r="AT828" t="s">
        <v>137</v>
      </c>
      <c r="AW828" t="s">
        <v>370</v>
      </c>
      <c r="AX828" t="s">
        <v>148</v>
      </c>
      <c r="AY828">
        <v>0.389499992132187</v>
      </c>
      <c r="AZ828" t="s">
        <v>149</v>
      </c>
      <c r="BA828">
        <v>300</v>
      </c>
      <c r="BB828" t="s">
        <v>150</v>
      </c>
      <c r="BD828">
        <v>0.30000001192092901</v>
      </c>
      <c r="BE828" t="s">
        <v>151</v>
      </c>
      <c r="BF828" t="s">
        <v>137</v>
      </c>
      <c r="BG828" t="s">
        <v>137</v>
      </c>
      <c r="BH828" t="s">
        <v>134</v>
      </c>
      <c r="BJ828">
        <v>1</v>
      </c>
      <c r="BK828">
        <v>0</v>
      </c>
      <c r="BL828">
        <v>24</v>
      </c>
      <c r="BM828" t="s">
        <v>152</v>
      </c>
      <c r="BN828">
        <v>24</v>
      </c>
      <c r="BO828" t="s">
        <v>376</v>
      </c>
      <c r="BP828">
        <v>1</v>
      </c>
      <c r="BQ828">
        <v>10</v>
      </c>
      <c r="BR828" t="s">
        <v>153</v>
      </c>
      <c r="BS828">
        <v>10</v>
      </c>
      <c r="BT828" t="s">
        <v>154</v>
      </c>
      <c r="BU828">
        <v>1</v>
      </c>
      <c r="BV828" t="s">
        <v>372</v>
      </c>
      <c r="BW828">
        <v>1</v>
      </c>
      <c r="BX828" t="s">
        <v>133</v>
      </c>
      <c r="BY828">
        <v>1</v>
      </c>
      <c r="BZ828" t="s">
        <v>156</v>
      </c>
      <c r="CA828" t="s">
        <v>375</v>
      </c>
      <c r="CC828">
        <v>1</v>
      </c>
      <c r="CD828">
        <v>0</v>
      </c>
      <c r="CE828" t="s">
        <v>158</v>
      </c>
      <c r="CG828" t="s">
        <v>365</v>
      </c>
      <c r="CI828" t="s">
        <v>137</v>
      </c>
      <c r="CJ828" t="s">
        <v>174</v>
      </c>
      <c r="CK828" t="s">
        <v>174</v>
      </c>
      <c r="CL828" t="s">
        <v>137</v>
      </c>
      <c r="CM828" t="s">
        <v>161</v>
      </c>
      <c r="CN828">
        <v>0</v>
      </c>
      <c r="CO828">
        <v>1</v>
      </c>
      <c r="CP828">
        <v>1</v>
      </c>
      <c r="CQ828">
        <v>0</v>
      </c>
      <c r="CR828">
        <v>0</v>
      </c>
      <c r="CS828">
        <v>0</v>
      </c>
      <c r="CT828">
        <v>0</v>
      </c>
      <c r="CU828" t="s">
        <v>162</v>
      </c>
      <c r="CW828">
        <v>0</v>
      </c>
      <c r="CX828">
        <v>0</v>
      </c>
      <c r="CZ828">
        <v>5</v>
      </c>
      <c r="DA828">
        <v>5</v>
      </c>
      <c r="DB828">
        <v>6</v>
      </c>
      <c r="DC828">
        <v>3</v>
      </c>
      <c r="DD828">
        <v>10</v>
      </c>
      <c r="DE828">
        <v>5</v>
      </c>
      <c r="DF828">
        <v>3</v>
      </c>
      <c r="DG828">
        <v>10</v>
      </c>
      <c r="DH828">
        <v>5</v>
      </c>
      <c r="DI828">
        <v>5</v>
      </c>
      <c r="DJ828">
        <v>5</v>
      </c>
      <c r="DK828">
        <v>5</v>
      </c>
      <c r="DL828">
        <v>5</v>
      </c>
      <c r="DM828">
        <v>5</v>
      </c>
      <c r="DN828">
        <v>0</v>
      </c>
      <c r="DO828">
        <v>2</v>
      </c>
      <c r="DP828">
        <v>5</v>
      </c>
      <c r="DQ828">
        <v>5</v>
      </c>
      <c r="DR828">
        <v>5</v>
      </c>
      <c r="DS828">
        <v>10</v>
      </c>
      <c r="DT828">
        <v>10</v>
      </c>
      <c r="DU828">
        <v>0</v>
      </c>
      <c r="DV828">
        <v>4</v>
      </c>
      <c r="DW828">
        <v>5</v>
      </c>
      <c r="DX828">
        <v>0</v>
      </c>
      <c r="DY828">
        <v>0</v>
      </c>
      <c r="DZ828">
        <v>0</v>
      </c>
      <c r="EA828">
        <v>0</v>
      </c>
      <c r="EB828">
        <v>5</v>
      </c>
      <c r="EC828">
        <v>0</v>
      </c>
      <c r="ED828">
        <v>196</v>
      </c>
      <c r="EE828">
        <v>128</v>
      </c>
      <c r="EF828">
        <v>0.65306121110916104</v>
      </c>
      <c r="EG828" t="s">
        <v>163</v>
      </c>
      <c r="EH828">
        <v>21988</v>
      </c>
      <c r="EI828" t="s">
        <v>377</v>
      </c>
      <c r="EJ828" t="s">
        <v>165</v>
      </c>
    </row>
    <row r="829" spans="1:140" ht="15" hidden="1" x14ac:dyDescent="0.25">
      <c r="A829" t="s">
        <v>355</v>
      </c>
      <c r="B829" t="s">
        <v>356</v>
      </c>
      <c r="D829" t="s">
        <v>263</v>
      </c>
      <c r="E829">
        <v>45348</v>
      </c>
      <c r="F829">
        <v>21989</v>
      </c>
      <c r="G829" t="s">
        <v>132</v>
      </c>
      <c r="H829" t="s">
        <v>133</v>
      </c>
      <c r="I829" t="s">
        <v>134</v>
      </c>
      <c r="J829" t="s">
        <v>257</v>
      </c>
      <c r="K829">
        <v>0.1183</v>
      </c>
      <c r="L829" t="s">
        <v>258</v>
      </c>
      <c r="P829" t="s">
        <v>137</v>
      </c>
      <c r="S829">
        <v>19429410</v>
      </c>
      <c r="U829" t="s">
        <v>358</v>
      </c>
      <c r="V829">
        <v>2009</v>
      </c>
      <c r="W829" t="s">
        <v>139</v>
      </c>
      <c r="X829">
        <v>403</v>
      </c>
      <c r="Y829">
        <v>47702</v>
      </c>
      <c r="Z829" t="s">
        <v>359</v>
      </c>
      <c r="AA829">
        <v>314.05398559570301</v>
      </c>
      <c r="AB829" t="s">
        <v>137</v>
      </c>
      <c r="AD829" t="s">
        <v>360</v>
      </c>
      <c r="AF829" t="s">
        <v>141</v>
      </c>
      <c r="AG829" t="s">
        <v>361</v>
      </c>
      <c r="AH829" t="s">
        <v>142</v>
      </c>
      <c r="AI829">
        <v>6</v>
      </c>
      <c r="AJ829" t="s">
        <v>170</v>
      </c>
      <c r="AK829">
        <v>98.5</v>
      </c>
      <c r="AM829" t="s">
        <v>137</v>
      </c>
      <c r="AN829" t="s">
        <v>143</v>
      </c>
      <c r="AO829" t="s">
        <v>137</v>
      </c>
      <c r="AP829" t="s">
        <v>369</v>
      </c>
      <c r="AQ829" t="s">
        <v>145</v>
      </c>
      <c r="AR829" t="s">
        <v>137</v>
      </c>
      <c r="AS829" t="s">
        <v>146</v>
      </c>
      <c r="AT829" t="s">
        <v>137</v>
      </c>
      <c r="AW829" t="s">
        <v>378</v>
      </c>
      <c r="AX829" t="s">
        <v>148</v>
      </c>
      <c r="AY829">
        <v>0.26050001382827798</v>
      </c>
      <c r="AZ829" t="s">
        <v>149</v>
      </c>
      <c r="BA829">
        <v>50</v>
      </c>
      <c r="BB829" t="s">
        <v>150</v>
      </c>
      <c r="BD829">
        <v>5.0000000745058101E-2</v>
      </c>
      <c r="BE829" t="s">
        <v>151</v>
      </c>
      <c r="BF829" t="s">
        <v>137</v>
      </c>
      <c r="BG829" t="s">
        <v>137</v>
      </c>
      <c r="BH829" t="s">
        <v>134</v>
      </c>
      <c r="BJ829">
        <v>1</v>
      </c>
      <c r="BK829">
        <v>0</v>
      </c>
      <c r="BL829">
        <v>24</v>
      </c>
      <c r="BM829" t="s">
        <v>152</v>
      </c>
      <c r="BN829">
        <v>24</v>
      </c>
      <c r="BO829" t="s">
        <v>371</v>
      </c>
      <c r="BP829">
        <v>1</v>
      </c>
      <c r="BQ829">
        <v>10</v>
      </c>
      <c r="BR829" t="s">
        <v>153</v>
      </c>
      <c r="BS829">
        <v>10</v>
      </c>
      <c r="BT829" t="s">
        <v>154</v>
      </c>
      <c r="BU829">
        <v>1</v>
      </c>
      <c r="BV829" t="s">
        <v>372</v>
      </c>
      <c r="BW829">
        <v>1</v>
      </c>
      <c r="BX829" t="s">
        <v>133</v>
      </c>
      <c r="BY829">
        <v>1</v>
      </c>
      <c r="BZ829" t="s">
        <v>156</v>
      </c>
      <c r="CA829" t="s">
        <v>373</v>
      </c>
      <c r="CC829">
        <v>1</v>
      </c>
      <c r="CD829">
        <v>0</v>
      </c>
      <c r="CE829" t="s">
        <v>158</v>
      </c>
      <c r="CG829" t="s">
        <v>365</v>
      </c>
      <c r="CI829" t="s">
        <v>137</v>
      </c>
      <c r="CJ829" t="s">
        <v>174</v>
      </c>
      <c r="CK829" t="s">
        <v>174</v>
      </c>
      <c r="CL829" t="s">
        <v>137</v>
      </c>
      <c r="CM829" t="s">
        <v>161</v>
      </c>
      <c r="CN829">
        <v>0</v>
      </c>
      <c r="CO829">
        <v>1</v>
      </c>
      <c r="CP829">
        <v>1</v>
      </c>
      <c r="CQ829">
        <v>0</v>
      </c>
      <c r="CR829">
        <v>0</v>
      </c>
      <c r="CS829">
        <v>0</v>
      </c>
      <c r="CT829">
        <v>0</v>
      </c>
      <c r="CU829" t="s">
        <v>162</v>
      </c>
      <c r="CW829">
        <v>0</v>
      </c>
      <c r="CX829">
        <v>0</v>
      </c>
      <c r="CZ829">
        <v>5</v>
      </c>
      <c r="DA829">
        <v>5</v>
      </c>
      <c r="DB829">
        <v>6</v>
      </c>
      <c r="DC829">
        <v>3</v>
      </c>
      <c r="DD829">
        <v>10</v>
      </c>
      <c r="DE829">
        <v>5</v>
      </c>
      <c r="DF829">
        <v>3</v>
      </c>
      <c r="DG829">
        <v>10</v>
      </c>
      <c r="DH829">
        <v>5</v>
      </c>
      <c r="DI829">
        <v>5</v>
      </c>
      <c r="DJ829">
        <v>5</v>
      </c>
      <c r="DK829">
        <v>5</v>
      </c>
      <c r="DL829">
        <v>5</v>
      </c>
      <c r="DM829">
        <v>5</v>
      </c>
      <c r="DN829">
        <v>0</v>
      </c>
      <c r="DO829">
        <v>2</v>
      </c>
      <c r="DP829">
        <v>5</v>
      </c>
      <c r="DQ829">
        <v>5</v>
      </c>
      <c r="DR829">
        <v>5</v>
      </c>
      <c r="DS829">
        <v>10</v>
      </c>
      <c r="DT829">
        <v>10</v>
      </c>
      <c r="DU829">
        <v>0</v>
      </c>
      <c r="DV829">
        <v>4</v>
      </c>
      <c r="DW829">
        <v>5</v>
      </c>
      <c r="DX829">
        <v>0</v>
      </c>
      <c r="DY829">
        <v>0</v>
      </c>
      <c r="DZ829">
        <v>0</v>
      </c>
      <c r="EA829">
        <v>0</v>
      </c>
      <c r="EB829">
        <v>5</v>
      </c>
      <c r="EC829">
        <v>0</v>
      </c>
      <c r="ED829">
        <v>196</v>
      </c>
      <c r="EE829">
        <v>128</v>
      </c>
      <c r="EF829">
        <v>0.65306121110916104</v>
      </c>
      <c r="EG829" t="s">
        <v>163</v>
      </c>
      <c r="EH829">
        <v>21989</v>
      </c>
      <c r="EI829" t="s">
        <v>377</v>
      </c>
      <c r="EJ829" t="s">
        <v>165</v>
      </c>
    </row>
    <row r="830" spans="1:140" ht="15" hidden="1" x14ac:dyDescent="0.25">
      <c r="A830" t="s">
        <v>355</v>
      </c>
      <c r="B830" t="s">
        <v>356</v>
      </c>
      <c r="D830" t="s">
        <v>263</v>
      </c>
      <c r="E830">
        <v>45348</v>
      </c>
      <c r="F830">
        <v>21990</v>
      </c>
      <c r="G830" t="s">
        <v>132</v>
      </c>
      <c r="H830" t="s">
        <v>133</v>
      </c>
      <c r="I830" t="s">
        <v>134</v>
      </c>
      <c r="J830" t="s">
        <v>257</v>
      </c>
      <c r="K830">
        <v>0.33729999999999999</v>
      </c>
      <c r="L830" t="s">
        <v>258</v>
      </c>
      <c r="P830" t="s">
        <v>137</v>
      </c>
      <c r="S830">
        <v>19429410</v>
      </c>
      <c r="U830" t="s">
        <v>358</v>
      </c>
      <c r="V830">
        <v>2009</v>
      </c>
      <c r="W830" t="s">
        <v>139</v>
      </c>
      <c r="X830">
        <v>404</v>
      </c>
      <c r="Y830">
        <v>47703</v>
      </c>
      <c r="Z830" t="s">
        <v>359</v>
      </c>
      <c r="AA830">
        <v>314.05398559570301</v>
      </c>
      <c r="AB830" t="s">
        <v>137</v>
      </c>
      <c r="AD830" t="s">
        <v>360</v>
      </c>
      <c r="AF830" t="s">
        <v>141</v>
      </c>
      <c r="AG830" t="s">
        <v>361</v>
      </c>
      <c r="AH830" t="s">
        <v>142</v>
      </c>
      <c r="AI830">
        <v>6</v>
      </c>
      <c r="AJ830" t="s">
        <v>170</v>
      </c>
      <c r="AK830">
        <v>98.5</v>
      </c>
      <c r="AM830" t="s">
        <v>137</v>
      </c>
      <c r="AN830" t="s">
        <v>143</v>
      </c>
      <c r="AO830" t="s">
        <v>137</v>
      </c>
      <c r="AP830" t="s">
        <v>369</v>
      </c>
      <c r="AQ830" t="s">
        <v>145</v>
      </c>
      <c r="AR830" t="s">
        <v>137</v>
      </c>
      <c r="AS830" t="s">
        <v>146</v>
      </c>
      <c r="AT830" t="s">
        <v>137</v>
      </c>
      <c r="AW830" t="s">
        <v>378</v>
      </c>
      <c r="AX830" t="s">
        <v>148</v>
      </c>
      <c r="AY830">
        <v>0.26050001382827798</v>
      </c>
      <c r="AZ830" t="s">
        <v>149</v>
      </c>
      <c r="BA830">
        <v>150</v>
      </c>
      <c r="BB830" t="s">
        <v>150</v>
      </c>
      <c r="BD830">
        <v>0.15000000596046401</v>
      </c>
      <c r="BE830" t="s">
        <v>151</v>
      </c>
      <c r="BF830" t="s">
        <v>137</v>
      </c>
      <c r="BG830" t="s">
        <v>137</v>
      </c>
      <c r="BH830" t="s">
        <v>134</v>
      </c>
      <c r="BJ830">
        <v>1</v>
      </c>
      <c r="BK830">
        <v>0</v>
      </c>
      <c r="BL830">
        <v>24</v>
      </c>
      <c r="BM830" t="s">
        <v>152</v>
      </c>
      <c r="BN830">
        <v>24</v>
      </c>
      <c r="BO830" t="s">
        <v>371</v>
      </c>
      <c r="BP830">
        <v>1</v>
      </c>
      <c r="BQ830">
        <v>10</v>
      </c>
      <c r="BR830" t="s">
        <v>153</v>
      </c>
      <c r="BS830">
        <v>10</v>
      </c>
      <c r="BT830" t="s">
        <v>154</v>
      </c>
      <c r="BU830">
        <v>1</v>
      </c>
      <c r="BV830" t="s">
        <v>372</v>
      </c>
      <c r="BW830">
        <v>1</v>
      </c>
      <c r="BX830" t="s">
        <v>133</v>
      </c>
      <c r="BY830">
        <v>1</v>
      </c>
      <c r="BZ830" t="s">
        <v>156</v>
      </c>
      <c r="CA830" t="s">
        <v>374</v>
      </c>
      <c r="CC830">
        <v>1</v>
      </c>
      <c r="CD830">
        <v>0</v>
      </c>
      <c r="CE830" t="s">
        <v>158</v>
      </c>
      <c r="CG830" t="s">
        <v>365</v>
      </c>
      <c r="CI830" t="s">
        <v>137</v>
      </c>
      <c r="CJ830" t="s">
        <v>174</v>
      </c>
      <c r="CK830" t="s">
        <v>174</v>
      </c>
      <c r="CL830" t="s">
        <v>137</v>
      </c>
      <c r="CM830" t="s">
        <v>161</v>
      </c>
      <c r="CN830">
        <v>0</v>
      </c>
      <c r="CO830">
        <v>1</v>
      </c>
      <c r="CP830">
        <v>1</v>
      </c>
      <c r="CQ830">
        <v>0</v>
      </c>
      <c r="CR830">
        <v>0</v>
      </c>
      <c r="CS830">
        <v>0</v>
      </c>
      <c r="CT830">
        <v>0</v>
      </c>
      <c r="CU830" t="s">
        <v>162</v>
      </c>
      <c r="CW830">
        <v>0</v>
      </c>
      <c r="CX830">
        <v>0</v>
      </c>
      <c r="CZ830">
        <v>5</v>
      </c>
      <c r="DA830">
        <v>5</v>
      </c>
      <c r="DB830">
        <v>6</v>
      </c>
      <c r="DC830">
        <v>3</v>
      </c>
      <c r="DD830">
        <v>10</v>
      </c>
      <c r="DE830">
        <v>5</v>
      </c>
      <c r="DF830">
        <v>3</v>
      </c>
      <c r="DG830">
        <v>10</v>
      </c>
      <c r="DH830">
        <v>5</v>
      </c>
      <c r="DI830">
        <v>5</v>
      </c>
      <c r="DJ830">
        <v>5</v>
      </c>
      <c r="DK830">
        <v>5</v>
      </c>
      <c r="DL830">
        <v>5</v>
      </c>
      <c r="DM830">
        <v>5</v>
      </c>
      <c r="DN830">
        <v>0</v>
      </c>
      <c r="DO830">
        <v>2</v>
      </c>
      <c r="DP830">
        <v>5</v>
      </c>
      <c r="DQ830">
        <v>5</v>
      </c>
      <c r="DR830">
        <v>5</v>
      </c>
      <c r="DS830">
        <v>10</v>
      </c>
      <c r="DT830">
        <v>10</v>
      </c>
      <c r="DU830">
        <v>0</v>
      </c>
      <c r="DV830">
        <v>4</v>
      </c>
      <c r="DW830">
        <v>5</v>
      </c>
      <c r="DX830">
        <v>0</v>
      </c>
      <c r="DY830">
        <v>0</v>
      </c>
      <c r="DZ830">
        <v>0</v>
      </c>
      <c r="EA830">
        <v>0</v>
      </c>
      <c r="EB830">
        <v>5</v>
      </c>
      <c r="EC830">
        <v>0</v>
      </c>
      <c r="ED830">
        <v>196</v>
      </c>
      <c r="EE830">
        <v>128</v>
      </c>
      <c r="EF830">
        <v>0.65306121110916104</v>
      </c>
      <c r="EG830" t="s">
        <v>163</v>
      </c>
      <c r="EH830">
        <v>21990</v>
      </c>
      <c r="EI830" t="s">
        <v>377</v>
      </c>
      <c r="EJ830" t="s">
        <v>165</v>
      </c>
    </row>
    <row r="831" spans="1:140" ht="15" hidden="1" x14ac:dyDescent="0.25">
      <c r="A831" t="s">
        <v>355</v>
      </c>
      <c r="B831" t="s">
        <v>356</v>
      </c>
      <c r="D831" t="s">
        <v>263</v>
      </c>
      <c r="E831">
        <v>45348</v>
      </c>
      <c r="F831">
        <v>21991</v>
      </c>
      <c r="G831" t="s">
        <v>132</v>
      </c>
      <c r="H831" t="s">
        <v>133</v>
      </c>
      <c r="I831" t="s">
        <v>134</v>
      </c>
      <c r="J831" t="s">
        <v>257</v>
      </c>
      <c r="K831">
        <v>1.048</v>
      </c>
      <c r="L831" t="s">
        <v>258</v>
      </c>
      <c r="P831" t="s">
        <v>137</v>
      </c>
      <c r="S831">
        <v>19429410</v>
      </c>
      <c r="U831" t="s">
        <v>358</v>
      </c>
      <c r="V831">
        <v>2009</v>
      </c>
      <c r="W831" t="s">
        <v>139</v>
      </c>
      <c r="X831">
        <v>405</v>
      </c>
      <c r="Y831">
        <v>47704</v>
      </c>
      <c r="Z831" t="s">
        <v>359</v>
      </c>
      <c r="AA831">
        <v>314.05398559570301</v>
      </c>
      <c r="AB831" t="s">
        <v>137</v>
      </c>
      <c r="AD831" t="s">
        <v>360</v>
      </c>
      <c r="AF831" t="s">
        <v>141</v>
      </c>
      <c r="AG831" t="s">
        <v>361</v>
      </c>
      <c r="AH831" t="s">
        <v>142</v>
      </c>
      <c r="AI831">
        <v>6</v>
      </c>
      <c r="AJ831" t="s">
        <v>170</v>
      </c>
      <c r="AK831">
        <v>98.5</v>
      </c>
      <c r="AM831" t="s">
        <v>137</v>
      </c>
      <c r="AN831" t="s">
        <v>143</v>
      </c>
      <c r="AO831" t="s">
        <v>137</v>
      </c>
      <c r="AP831" t="s">
        <v>369</v>
      </c>
      <c r="AQ831" t="s">
        <v>145</v>
      </c>
      <c r="AR831" t="s">
        <v>137</v>
      </c>
      <c r="AS831" t="s">
        <v>146</v>
      </c>
      <c r="AT831" t="s">
        <v>137</v>
      </c>
      <c r="AW831" t="s">
        <v>378</v>
      </c>
      <c r="AX831" t="s">
        <v>148</v>
      </c>
      <c r="AY831">
        <v>0.26050001382827798</v>
      </c>
      <c r="AZ831" t="s">
        <v>149</v>
      </c>
      <c r="BA831">
        <v>300</v>
      </c>
      <c r="BB831" t="s">
        <v>150</v>
      </c>
      <c r="BD831">
        <v>0.30000001192092901</v>
      </c>
      <c r="BE831" t="s">
        <v>151</v>
      </c>
      <c r="BF831" t="s">
        <v>137</v>
      </c>
      <c r="BG831" t="s">
        <v>137</v>
      </c>
      <c r="BH831" t="s">
        <v>134</v>
      </c>
      <c r="BJ831">
        <v>1</v>
      </c>
      <c r="BK831">
        <v>0</v>
      </c>
      <c r="BL831">
        <v>24</v>
      </c>
      <c r="BM831" t="s">
        <v>152</v>
      </c>
      <c r="BN831">
        <v>24</v>
      </c>
      <c r="BO831" t="s">
        <v>371</v>
      </c>
      <c r="BP831">
        <v>1</v>
      </c>
      <c r="BQ831">
        <v>10</v>
      </c>
      <c r="BR831" t="s">
        <v>153</v>
      </c>
      <c r="BS831">
        <v>10</v>
      </c>
      <c r="BT831" t="s">
        <v>154</v>
      </c>
      <c r="BU831">
        <v>1</v>
      </c>
      <c r="BV831" t="s">
        <v>372</v>
      </c>
      <c r="BW831">
        <v>1</v>
      </c>
      <c r="BX831" t="s">
        <v>133</v>
      </c>
      <c r="BY831">
        <v>1</v>
      </c>
      <c r="BZ831" t="s">
        <v>156</v>
      </c>
      <c r="CA831" t="s">
        <v>375</v>
      </c>
      <c r="CC831">
        <v>1</v>
      </c>
      <c r="CD831">
        <v>0</v>
      </c>
      <c r="CE831" t="s">
        <v>158</v>
      </c>
      <c r="CG831" t="s">
        <v>365</v>
      </c>
      <c r="CI831" t="s">
        <v>137</v>
      </c>
      <c r="CJ831" t="s">
        <v>174</v>
      </c>
      <c r="CK831" t="s">
        <v>174</v>
      </c>
      <c r="CL831" t="s">
        <v>137</v>
      </c>
      <c r="CM831" t="s">
        <v>161</v>
      </c>
      <c r="CN831">
        <v>0</v>
      </c>
      <c r="CO831">
        <v>1</v>
      </c>
      <c r="CP831">
        <v>1</v>
      </c>
      <c r="CQ831">
        <v>0</v>
      </c>
      <c r="CR831">
        <v>0</v>
      </c>
      <c r="CS831">
        <v>0</v>
      </c>
      <c r="CT831">
        <v>0</v>
      </c>
      <c r="CU831" t="s">
        <v>162</v>
      </c>
      <c r="CW831">
        <v>0</v>
      </c>
      <c r="CX831">
        <v>0</v>
      </c>
      <c r="CZ831">
        <v>5</v>
      </c>
      <c r="DA831">
        <v>5</v>
      </c>
      <c r="DB831">
        <v>6</v>
      </c>
      <c r="DC831">
        <v>3</v>
      </c>
      <c r="DD831">
        <v>10</v>
      </c>
      <c r="DE831">
        <v>5</v>
      </c>
      <c r="DF831">
        <v>3</v>
      </c>
      <c r="DG831">
        <v>10</v>
      </c>
      <c r="DH831">
        <v>5</v>
      </c>
      <c r="DI831">
        <v>5</v>
      </c>
      <c r="DJ831">
        <v>5</v>
      </c>
      <c r="DK831">
        <v>5</v>
      </c>
      <c r="DL831">
        <v>5</v>
      </c>
      <c r="DM831">
        <v>5</v>
      </c>
      <c r="DN831">
        <v>0</v>
      </c>
      <c r="DO831">
        <v>2</v>
      </c>
      <c r="DP831">
        <v>5</v>
      </c>
      <c r="DQ831">
        <v>5</v>
      </c>
      <c r="DR831">
        <v>5</v>
      </c>
      <c r="DS831">
        <v>10</v>
      </c>
      <c r="DT831">
        <v>10</v>
      </c>
      <c r="DU831">
        <v>0</v>
      </c>
      <c r="DV831">
        <v>4</v>
      </c>
      <c r="DW831">
        <v>5</v>
      </c>
      <c r="DX831">
        <v>0</v>
      </c>
      <c r="DY831">
        <v>0</v>
      </c>
      <c r="DZ831">
        <v>0</v>
      </c>
      <c r="EA831">
        <v>0</v>
      </c>
      <c r="EB831">
        <v>5</v>
      </c>
      <c r="EC831">
        <v>0</v>
      </c>
      <c r="ED831">
        <v>196</v>
      </c>
      <c r="EE831">
        <v>128</v>
      </c>
      <c r="EF831">
        <v>0.65306121110916104</v>
      </c>
      <c r="EG831" t="s">
        <v>163</v>
      </c>
      <c r="EH831">
        <v>21991</v>
      </c>
      <c r="EI831" t="s">
        <v>377</v>
      </c>
      <c r="EJ831" t="s">
        <v>165</v>
      </c>
    </row>
    <row r="832" spans="1:140" ht="15" hidden="1" x14ac:dyDescent="0.25">
      <c r="A832" t="s">
        <v>355</v>
      </c>
      <c r="B832" t="s">
        <v>356</v>
      </c>
      <c r="D832" t="s">
        <v>263</v>
      </c>
      <c r="E832">
        <v>45348</v>
      </c>
      <c r="F832">
        <v>21992</v>
      </c>
      <c r="G832" t="s">
        <v>132</v>
      </c>
      <c r="H832" t="s">
        <v>133</v>
      </c>
      <c r="I832" t="s">
        <v>134</v>
      </c>
      <c r="J832" t="s">
        <v>257</v>
      </c>
      <c r="K832">
        <v>9.2230000000000006E-2</v>
      </c>
      <c r="L832" t="s">
        <v>258</v>
      </c>
      <c r="P832" t="s">
        <v>137</v>
      </c>
      <c r="S832">
        <v>19429410</v>
      </c>
      <c r="U832" t="s">
        <v>358</v>
      </c>
      <c r="V832">
        <v>2009</v>
      </c>
      <c r="W832" t="s">
        <v>139</v>
      </c>
      <c r="X832">
        <v>406</v>
      </c>
      <c r="Y832">
        <v>47705</v>
      </c>
      <c r="Z832" t="s">
        <v>359</v>
      </c>
      <c r="AA832">
        <v>314.05398559570301</v>
      </c>
      <c r="AB832" t="s">
        <v>137</v>
      </c>
      <c r="AD832" t="s">
        <v>360</v>
      </c>
      <c r="AF832" t="s">
        <v>141</v>
      </c>
      <c r="AG832" t="s">
        <v>361</v>
      </c>
      <c r="AH832" t="s">
        <v>142</v>
      </c>
      <c r="AI832">
        <v>6</v>
      </c>
      <c r="AJ832" t="s">
        <v>170</v>
      </c>
      <c r="AK832">
        <v>98.5</v>
      </c>
      <c r="AM832" t="s">
        <v>137</v>
      </c>
      <c r="AN832" t="s">
        <v>143</v>
      </c>
      <c r="AO832" t="s">
        <v>137</v>
      </c>
      <c r="AP832" t="s">
        <v>369</v>
      </c>
      <c r="AQ832" t="s">
        <v>145</v>
      </c>
      <c r="AR832" t="s">
        <v>137</v>
      </c>
      <c r="AS832" t="s">
        <v>146</v>
      </c>
      <c r="AT832" t="s">
        <v>137</v>
      </c>
      <c r="AW832" t="s">
        <v>378</v>
      </c>
      <c r="AX832" t="s">
        <v>148</v>
      </c>
      <c r="AY832">
        <v>0.26050001382827798</v>
      </c>
      <c r="AZ832" t="s">
        <v>149</v>
      </c>
      <c r="BA832">
        <v>50</v>
      </c>
      <c r="BB832" t="s">
        <v>150</v>
      </c>
      <c r="BD832">
        <v>5.0000000745058101E-2</v>
      </c>
      <c r="BE832" t="s">
        <v>151</v>
      </c>
      <c r="BF832" t="s">
        <v>137</v>
      </c>
      <c r="BG832" t="s">
        <v>137</v>
      </c>
      <c r="BH832" t="s">
        <v>134</v>
      </c>
      <c r="BJ832">
        <v>1</v>
      </c>
      <c r="BK832">
        <v>0</v>
      </c>
      <c r="BL832">
        <v>24</v>
      </c>
      <c r="BM832" t="s">
        <v>152</v>
      </c>
      <c r="BN832">
        <v>24</v>
      </c>
      <c r="BO832" t="s">
        <v>376</v>
      </c>
      <c r="BP832">
        <v>1</v>
      </c>
      <c r="BQ832">
        <v>10</v>
      </c>
      <c r="BR832" t="s">
        <v>153</v>
      </c>
      <c r="BS832">
        <v>10</v>
      </c>
      <c r="BT832" t="s">
        <v>154</v>
      </c>
      <c r="BU832">
        <v>1</v>
      </c>
      <c r="BV832" t="s">
        <v>372</v>
      </c>
      <c r="BW832">
        <v>1</v>
      </c>
      <c r="BX832" t="s">
        <v>133</v>
      </c>
      <c r="BY832">
        <v>1</v>
      </c>
      <c r="BZ832" t="s">
        <v>156</v>
      </c>
      <c r="CA832" t="s">
        <v>373</v>
      </c>
      <c r="CC832">
        <v>1</v>
      </c>
      <c r="CD832">
        <v>0</v>
      </c>
      <c r="CE832" t="s">
        <v>158</v>
      </c>
      <c r="CG832" t="s">
        <v>365</v>
      </c>
      <c r="CI832" t="s">
        <v>137</v>
      </c>
      <c r="CJ832" t="s">
        <v>174</v>
      </c>
      <c r="CK832" t="s">
        <v>174</v>
      </c>
      <c r="CL832" t="s">
        <v>137</v>
      </c>
      <c r="CM832" t="s">
        <v>161</v>
      </c>
      <c r="CN832">
        <v>0</v>
      </c>
      <c r="CO832">
        <v>1</v>
      </c>
      <c r="CP832">
        <v>1</v>
      </c>
      <c r="CQ832">
        <v>0</v>
      </c>
      <c r="CR832">
        <v>0</v>
      </c>
      <c r="CS832">
        <v>0</v>
      </c>
      <c r="CT832">
        <v>0</v>
      </c>
      <c r="CU832" t="s">
        <v>162</v>
      </c>
      <c r="CW832">
        <v>0</v>
      </c>
      <c r="CX832">
        <v>0</v>
      </c>
      <c r="CZ832">
        <v>5</v>
      </c>
      <c r="DA832">
        <v>5</v>
      </c>
      <c r="DB832">
        <v>6</v>
      </c>
      <c r="DC832">
        <v>3</v>
      </c>
      <c r="DD832">
        <v>10</v>
      </c>
      <c r="DE832">
        <v>5</v>
      </c>
      <c r="DF832">
        <v>3</v>
      </c>
      <c r="DG832">
        <v>10</v>
      </c>
      <c r="DH832">
        <v>5</v>
      </c>
      <c r="DI832">
        <v>5</v>
      </c>
      <c r="DJ832">
        <v>5</v>
      </c>
      <c r="DK832">
        <v>5</v>
      </c>
      <c r="DL832">
        <v>5</v>
      </c>
      <c r="DM832">
        <v>5</v>
      </c>
      <c r="DN832">
        <v>0</v>
      </c>
      <c r="DO832">
        <v>2</v>
      </c>
      <c r="DP832">
        <v>5</v>
      </c>
      <c r="DQ832">
        <v>5</v>
      </c>
      <c r="DR832">
        <v>5</v>
      </c>
      <c r="DS832">
        <v>10</v>
      </c>
      <c r="DT832">
        <v>10</v>
      </c>
      <c r="DU832">
        <v>0</v>
      </c>
      <c r="DV832">
        <v>4</v>
      </c>
      <c r="DW832">
        <v>5</v>
      </c>
      <c r="DX832">
        <v>0</v>
      </c>
      <c r="DY832">
        <v>0</v>
      </c>
      <c r="DZ832">
        <v>0</v>
      </c>
      <c r="EA832">
        <v>0</v>
      </c>
      <c r="EB832">
        <v>5</v>
      </c>
      <c r="EC832">
        <v>0</v>
      </c>
      <c r="ED832">
        <v>196</v>
      </c>
      <c r="EE832">
        <v>128</v>
      </c>
      <c r="EF832">
        <v>0.65306121110916104</v>
      </c>
      <c r="EG832" t="s">
        <v>163</v>
      </c>
      <c r="EH832">
        <v>21992</v>
      </c>
      <c r="EI832" t="s">
        <v>377</v>
      </c>
      <c r="EJ832" t="s">
        <v>165</v>
      </c>
    </row>
    <row r="833" spans="1:140" ht="15" hidden="1" x14ac:dyDescent="0.25">
      <c r="A833" t="s">
        <v>355</v>
      </c>
      <c r="B833" t="s">
        <v>356</v>
      </c>
      <c r="D833" t="s">
        <v>263</v>
      </c>
      <c r="E833">
        <v>45348</v>
      </c>
      <c r="F833">
        <v>21993</v>
      </c>
      <c r="G833" t="s">
        <v>132</v>
      </c>
      <c r="H833" t="s">
        <v>133</v>
      </c>
      <c r="I833" t="s">
        <v>134</v>
      </c>
      <c r="J833" t="s">
        <v>257</v>
      </c>
      <c r="K833">
        <v>0.34549999999999997</v>
      </c>
      <c r="L833" t="s">
        <v>258</v>
      </c>
      <c r="P833" t="s">
        <v>137</v>
      </c>
      <c r="S833">
        <v>19429410</v>
      </c>
      <c r="U833" t="s">
        <v>358</v>
      </c>
      <c r="V833">
        <v>2009</v>
      </c>
      <c r="W833" t="s">
        <v>139</v>
      </c>
      <c r="X833">
        <v>407</v>
      </c>
      <c r="Y833">
        <v>47706</v>
      </c>
      <c r="Z833" t="s">
        <v>359</v>
      </c>
      <c r="AA833">
        <v>314.05398559570301</v>
      </c>
      <c r="AB833" t="s">
        <v>137</v>
      </c>
      <c r="AD833" t="s">
        <v>360</v>
      </c>
      <c r="AF833" t="s">
        <v>141</v>
      </c>
      <c r="AG833" t="s">
        <v>361</v>
      </c>
      <c r="AH833" t="s">
        <v>142</v>
      </c>
      <c r="AI833">
        <v>6</v>
      </c>
      <c r="AJ833" t="s">
        <v>170</v>
      </c>
      <c r="AK833">
        <v>98.5</v>
      </c>
      <c r="AM833" t="s">
        <v>137</v>
      </c>
      <c r="AN833" t="s">
        <v>143</v>
      </c>
      <c r="AO833" t="s">
        <v>137</v>
      </c>
      <c r="AP833" t="s">
        <v>369</v>
      </c>
      <c r="AQ833" t="s">
        <v>145</v>
      </c>
      <c r="AR833" t="s">
        <v>137</v>
      </c>
      <c r="AS833" t="s">
        <v>146</v>
      </c>
      <c r="AT833" t="s">
        <v>137</v>
      </c>
      <c r="AW833" t="s">
        <v>378</v>
      </c>
      <c r="AX833" t="s">
        <v>148</v>
      </c>
      <c r="AY833">
        <v>0.26050001382827798</v>
      </c>
      <c r="AZ833" t="s">
        <v>149</v>
      </c>
      <c r="BA833">
        <v>150</v>
      </c>
      <c r="BB833" t="s">
        <v>150</v>
      </c>
      <c r="BD833">
        <v>0.15000000596046401</v>
      </c>
      <c r="BE833" t="s">
        <v>151</v>
      </c>
      <c r="BF833" t="s">
        <v>137</v>
      </c>
      <c r="BG833" t="s">
        <v>137</v>
      </c>
      <c r="BH833" t="s">
        <v>134</v>
      </c>
      <c r="BJ833">
        <v>1</v>
      </c>
      <c r="BK833">
        <v>0</v>
      </c>
      <c r="BL833">
        <v>24</v>
      </c>
      <c r="BM833" t="s">
        <v>152</v>
      </c>
      <c r="BN833">
        <v>24</v>
      </c>
      <c r="BO833" t="s">
        <v>376</v>
      </c>
      <c r="BP833">
        <v>1</v>
      </c>
      <c r="BQ833">
        <v>10</v>
      </c>
      <c r="BR833" t="s">
        <v>153</v>
      </c>
      <c r="BS833">
        <v>10</v>
      </c>
      <c r="BT833" t="s">
        <v>154</v>
      </c>
      <c r="BU833">
        <v>1</v>
      </c>
      <c r="BV833" t="s">
        <v>372</v>
      </c>
      <c r="BW833">
        <v>1</v>
      </c>
      <c r="BX833" t="s">
        <v>133</v>
      </c>
      <c r="BY833">
        <v>1</v>
      </c>
      <c r="BZ833" t="s">
        <v>156</v>
      </c>
      <c r="CA833" t="s">
        <v>374</v>
      </c>
      <c r="CC833">
        <v>1</v>
      </c>
      <c r="CD833">
        <v>0</v>
      </c>
      <c r="CE833" t="s">
        <v>158</v>
      </c>
      <c r="CG833" t="s">
        <v>365</v>
      </c>
      <c r="CI833" t="s">
        <v>137</v>
      </c>
      <c r="CJ833" t="s">
        <v>174</v>
      </c>
      <c r="CK833" t="s">
        <v>174</v>
      </c>
      <c r="CL833" t="s">
        <v>137</v>
      </c>
      <c r="CM833" t="s">
        <v>161</v>
      </c>
      <c r="CN833">
        <v>0</v>
      </c>
      <c r="CO833">
        <v>1</v>
      </c>
      <c r="CP833">
        <v>1</v>
      </c>
      <c r="CQ833">
        <v>0</v>
      </c>
      <c r="CR833">
        <v>0</v>
      </c>
      <c r="CS833">
        <v>0</v>
      </c>
      <c r="CT833">
        <v>0</v>
      </c>
      <c r="CU833" t="s">
        <v>162</v>
      </c>
      <c r="CW833">
        <v>0</v>
      </c>
      <c r="CX833">
        <v>0</v>
      </c>
      <c r="CZ833">
        <v>5</v>
      </c>
      <c r="DA833">
        <v>5</v>
      </c>
      <c r="DB833">
        <v>6</v>
      </c>
      <c r="DC833">
        <v>3</v>
      </c>
      <c r="DD833">
        <v>10</v>
      </c>
      <c r="DE833">
        <v>5</v>
      </c>
      <c r="DF833">
        <v>3</v>
      </c>
      <c r="DG833">
        <v>10</v>
      </c>
      <c r="DH833">
        <v>5</v>
      </c>
      <c r="DI833">
        <v>5</v>
      </c>
      <c r="DJ833">
        <v>5</v>
      </c>
      <c r="DK833">
        <v>5</v>
      </c>
      <c r="DL833">
        <v>5</v>
      </c>
      <c r="DM833">
        <v>5</v>
      </c>
      <c r="DN833">
        <v>0</v>
      </c>
      <c r="DO833">
        <v>2</v>
      </c>
      <c r="DP833">
        <v>5</v>
      </c>
      <c r="DQ833">
        <v>5</v>
      </c>
      <c r="DR833">
        <v>5</v>
      </c>
      <c r="DS833">
        <v>10</v>
      </c>
      <c r="DT833">
        <v>10</v>
      </c>
      <c r="DU833">
        <v>0</v>
      </c>
      <c r="DV833">
        <v>4</v>
      </c>
      <c r="DW833">
        <v>5</v>
      </c>
      <c r="DX833">
        <v>0</v>
      </c>
      <c r="DY833">
        <v>0</v>
      </c>
      <c r="DZ833">
        <v>0</v>
      </c>
      <c r="EA833">
        <v>0</v>
      </c>
      <c r="EB833">
        <v>5</v>
      </c>
      <c r="EC833">
        <v>0</v>
      </c>
      <c r="ED833">
        <v>196</v>
      </c>
      <c r="EE833">
        <v>128</v>
      </c>
      <c r="EF833">
        <v>0.65306121110916104</v>
      </c>
      <c r="EG833" t="s">
        <v>163</v>
      </c>
      <c r="EH833">
        <v>21993</v>
      </c>
      <c r="EI833" t="s">
        <v>377</v>
      </c>
      <c r="EJ833" t="s">
        <v>165</v>
      </c>
    </row>
    <row r="834" spans="1:140" ht="15" hidden="1" x14ac:dyDescent="0.25">
      <c r="A834" t="s">
        <v>355</v>
      </c>
      <c r="B834" t="s">
        <v>356</v>
      </c>
      <c r="D834" t="s">
        <v>263</v>
      </c>
      <c r="E834">
        <v>45348</v>
      </c>
      <c r="F834">
        <v>21994</v>
      </c>
      <c r="G834" t="s">
        <v>132</v>
      </c>
      <c r="H834" t="s">
        <v>133</v>
      </c>
      <c r="I834" t="s">
        <v>134</v>
      </c>
      <c r="J834" t="s">
        <v>257</v>
      </c>
      <c r="K834">
        <v>0.88700000000000001</v>
      </c>
      <c r="L834" t="s">
        <v>258</v>
      </c>
      <c r="P834" t="s">
        <v>137</v>
      </c>
      <c r="S834">
        <v>19429410</v>
      </c>
      <c r="U834" t="s">
        <v>358</v>
      </c>
      <c r="V834">
        <v>2009</v>
      </c>
      <c r="W834" t="s">
        <v>139</v>
      </c>
      <c r="X834">
        <v>408</v>
      </c>
      <c r="Y834">
        <v>47707</v>
      </c>
      <c r="Z834" t="s">
        <v>359</v>
      </c>
      <c r="AA834">
        <v>314.05398559570301</v>
      </c>
      <c r="AB834" t="s">
        <v>137</v>
      </c>
      <c r="AD834" t="s">
        <v>360</v>
      </c>
      <c r="AF834" t="s">
        <v>141</v>
      </c>
      <c r="AG834" t="s">
        <v>361</v>
      </c>
      <c r="AH834" t="s">
        <v>142</v>
      </c>
      <c r="AI834">
        <v>6</v>
      </c>
      <c r="AJ834" t="s">
        <v>170</v>
      </c>
      <c r="AK834">
        <v>98.5</v>
      </c>
      <c r="AM834" t="s">
        <v>137</v>
      </c>
      <c r="AN834" t="s">
        <v>143</v>
      </c>
      <c r="AO834" t="s">
        <v>137</v>
      </c>
      <c r="AP834" t="s">
        <v>369</v>
      </c>
      <c r="AQ834" t="s">
        <v>145</v>
      </c>
      <c r="AR834" t="s">
        <v>137</v>
      </c>
      <c r="AS834" t="s">
        <v>146</v>
      </c>
      <c r="AT834" t="s">
        <v>137</v>
      </c>
      <c r="AW834" t="s">
        <v>378</v>
      </c>
      <c r="AX834" t="s">
        <v>148</v>
      </c>
      <c r="AY834">
        <v>0.26050001382827798</v>
      </c>
      <c r="AZ834" t="s">
        <v>149</v>
      </c>
      <c r="BA834">
        <v>300</v>
      </c>
      <c r="BB834" t="s">
        <v>150</v>
      </c>
      <c r="BD834">
        <v>0.30000001192092901</v>
      </c>
      <c r="BE834" t="s">
        <v>151</v>
      </c>
      <c r="BF834" t="s">
        <v>137</v>
      </c>
      <c r="BG834" t="s">
        <v>137</v>
      </c>
      <c r="BH834" t="s">
        <v>134</v>
      </c>
      <c r="BJ834">
        <v>1</v>
      </c>
      <c r="BK834">
        <v>0</v>
      </c>
      <c r="BL834">
        <v>24</v>
      </c>
      <c r="BM834" t="s">
        <v>152</v>
      </c>
      <c r="BN834">
        <v>24</v>
      </c>
      <c r="BO834" t="s">
        <v>376</v>
      </c>
      <c r="BP834">
        <v>1</v>
      </c>
      <c r="BQ834">
        <v>10</v>
      </c>
      <c r="BR834" t="s">
        <v>153</v>
      </c>
      <c r="BS834">
        <v>10</v>
      </c>
      <c r="BT834" t="s">
        <v>154</v>
      </c>
      <c r="BU834">
        <v>1</v>
      </c>
      <c r="BV834" t="s">
        <v>372</v>
      </c>
      <c r="BW834">
        <v>1</v>
      </c>
      <c r="BX834" t="s">
        <v>133</v>
      </c>
      <c r="BY834">
        <v>1</v>
      </c>
      <c r="BZ834" t="s">
        <v>156</v>
      </c>
      <c r="CA834" t="s">
        <v>375</v>
      </c>
      <c r="CC834">
        <v>1</v>
      </c>
      <c r="CD834">
        <v>0</v>
      </c>
      <c r="CE834" t="s">
        <v>158</v>
      </c>
      <c r="CG834" t="s">
        <v>365</v>
      </c>
      <c r="CI834" t="s">
        <v>137</v>
      </c>
      <c r="CJ834" t="s">
        <v>174</v>
      </c>
      <c r="CK834" t="s">
        <v>174</v>
      </c>
      <c r="CL834" t="s">
        <v>137</v>
      </c>
      <c r="CM834" t="s">
        <v>161</v>
      </c>
      <c r="CN834">
        <v>0</v>
      </c>
      <c r="CO834">
        <v>1</v>
      </c>
      <c r="CP834">
        <v>1</v>
      </c>
      <c r="CQ834">
        <v>0</v>
      </c>
      <c r="CR834">
        <v>0</v>
      </c>
      <c r="CS834">
        <v>0</v>
      </c>
      <c r="CT834">
        <v>0</v>
      </c>
      <c r="CU834" t="s">
        <v>162</v>
      </c>
      <c r="CW834">
        <v>0</v>
      </c>
      <c r="CX834">
        <v>0</v>
      </c>
      <c r="CZ834">
        <v>5</v>
      </c>
      <c r="DA834">
        <v>5</v>
      </c>
      <c r="DB834">
        <v>6</v>
      </c>
      <c r="DC834">
        <v>3</v>
      </c>
      <c r="DD834">
        <v>10</v>
      </c>
      <c r="DE834">
        <v>5</v>
      </c>
      <c r="DF834">
        <v>3</v>
      </c>
      <c r="DG834">
        <v>10</v>
      </c>
      <c r="DH834">
        <v>5</v>
      </c>
      <c r="DI834">
        <v>5</v>
      </c>
      <c r="DJ834">
        <v>5</v>
      </c>
      <c r="DK834">
        <v>5</v>
      </c>
      <c r="DL834">
        <v>5</v>
      </c>
      <c r="DM834">
        <v>5</v>
      </c>
      <c r="DN834">
        <v>0</v>
      </c>
      <c r="DO834">
        <v>2</v>
      </c>
      <c r="DP834">
        <v>5</v>
      </c>
      <c r="DQ834">
        <v>5</v>
      </c>
      <c r="DR834">
        <v>5</v>
      </c>
      <c r="DS834">
        <v>10</v>
      </c>
      <c r="DT834">
        <v>10</v>
      </c>
      <c r="DU834">
        <v>0</v>
      </c>
      <c r="DV834">
        <v>4</v>
      </c>
      <c r="DW834">
        <v>5</v>
      </c>
      <c r="DX834">
        <v>0</v>
      </c>
      <c r="DY834">
        <v>0</v>
      </c>
      <c r="DZ834">
        <v>0</v>
      </c>
      <c r="EA834">
        <v>0</v>
      </c>
      <c r="EB834">
        <v>5</v>
      </c>
      <c r="EC834">
        <v>0</v>
      </c>
      <c r="ED834">
        <v>196</v>
      </c>
      <c r="EE834">
        <v>128</v>
      </c>
      <c r="EF834">
        <v>0.65306121110916104</v>
      </c>
      <c r="EG834" t="s">
        <v>163</v>
      </c>
      <c r="EH834">
        <v>21994</v>
      </c>
      <c r="EI834" t="s">
        <v>377</v>
      </c>
      <c r="EJ834" t="s">
        <v>165</v>
      </c>
    </row>
    <row r="835" spans="1:140" ht="15" hidden="1" x14ac:dyDescent="0.25">
      <c r="A835" t="s">
        <v>355</v>
      </c>
      <c r="B835" t="s">
        <v>356</v>
      </c>
      <c r="D835" t="s">
        <v>263</v>
      </c>
      <c r="E835">
        <v>45348</v>
      </c>
      <c r="F835">
        <v>25650</v>
      </c>
      <c r="G835" t="s">
        <v>132</v>
      </c>
      <c r="H835" t="s">
        <v>199</v>
      </c>
      <c r="I835" t="s">
        <v>166</v>
      </c>
      <c r="J835" t="s">
        <v>257</v>
      </c>
      <c r="K835">
        <v>0.2949</v>
      </c>
      <c r="L835" t="s">
        <v>258</v>
      </c>
      <c r="S835">
        <v>31680603</v>
      </c>
      <c r="T835" t="s">
        <v>383</v>
      </c>
      <c r="U835" t="s">
        <v>384</v>
      </c>
      <c r="V835">
        <v>2020</v>
      </c>
      <c r="W835" t="s">
        <v>290</v>
      </c>
      <c r="X835">
        <v>4064</v>
      </c>
      <c r="Y835">
        <v>100001</v>
      </c>
      <c r="Z835" t="s">
        <v>385</v>
      </c>
      <c r="AA835">
        <v>314.04998779296898</v>
      </c>
      <c r="AB835" t="s">
        <v>137</v>
      </c>
      <c r="AD835" t="s">
        <v>386</v>
      </c>
      <c r="AE835">
        <v>314.04998779296898</v>
      </c>
      <c r="AF835" t="s">
        <v>141</v>
      </c>
      <c r="AG835" t="s">
        <v>361</v>
      </c>
      <c r="AH835" t="s">
        <v>142</v>
      </c>
      <c r="AI835">
        <v>13</v>
      </c>
      <c r="AJ835" t="s">
        <v>163</v>
      </c>
      <c r="AK835">
        <v>99</v>
      </c>
      <c r="AL835" t="s">
        <v>387</v>
      </c>
      <c r="AM835" t="s">
        <v>137</v>
      </c>
      <c r="AN835" t="s">
        <v>388</v>
      </c>
      <c r="AO835" t="s">
        <v>137</v>
      </c>
      <c r="AP835" t="s">
        <v>389</v>
      </c>
      <c r="AQ835" t="s">
        <v>145</v>
      </c>
      <c r="AR835" t="s">
        <v>137</v>
      </c>
      <c r="AS835" t="s">
        <v>168</v>
      </c>
      <c r="AT835" t="s">
        <v>137</v>
      </c>
      <c r="AU835" t="s">
        <v>293</v>
      </c>
      <c r="AV835" t="s">
        <v>390</v>
      </c>
      <c r="AX835" t="s">
        <v>158</v>
      </c>
      <c r="AY835">
        <v>0.25</v>
      </c>
      <c r="AZ835" t="s">
        <v>185</v>
      </c>
      <c r="BA835">
        <v>40</v>
      </c>
      <c r="BB835" t="s">
        <v>296</v>
      </c>
      <c r="BD835">
        <v>40</v>
      </c>
      <c r="BE835" t="s">
        <v>296</v>
      </c>
      <c r="BG835" t="s">
        <v>137</v>
      </c>
      <c r="BH835" t="s">
        <v>166</v>
      </c>
      <c r="BJ835">
        <v>1</v>
      </c>
      <c r="BK835">
        <v>1</v>
      </c>
      <c r="BL835">
        <v>192</v>
      </c>
      <c r="BM835" t="s">
        <v>152</v>
      </c>
      <c r="BN835">
        <v>192</v>
      </c>
      <c r="BP835">
        <v>1</v>
      </c>
      <c r="BQ835">
        <v>4</v>
      </c>
      <c r="BR835" t="s">
        <v>153</v>
      </c>
      <c r="BS835">
        <v>4</v>
      </c>
      <c r="BT835" t="s">
        <v>153</v>
      </c>
      <c r="BU835">
        <v>1</v>
      </c>
      <c r="BV835" t="s">
        <v>155</v>
      </c>
      <c r="BW835">
        <v>1</v>
      </c>
      <c r="BX835" t="s">
        <v>199</v>
      </c>
      <c r="BY835">
        <v>1</v>
      </c>
      <c r="BZ835" t="s">
        <v>391</v>
      </c>
      <c r="CA835">
        <v>0.02</v>
      </c>
      <c r="CC835">
        <v>1</v>
      </c>
      <c r="CD835">
        <v>1</v>
      </c>
      <c r="CE835" t="s">
        <v>392</v>
      </c>
      <c r="CF835">
        <v>0</v>
      </c>
      <c r="CG835" t="s">
        <v>298</v>
      </c>
      <c r="CH835" t="s">
        <v>393</v>
      </c>
      <c r="CI835" t="s">
        <v>137</v>
      </c>
      <c r="CJ835" t="s">
        <v>137</v>
      </c>
      <c r="CK835" t="s">
        <v>137</v>
      </c>
      <c r="CL835" t="s">
        <v>174</v>
      </c>
      <c r="CM835" t="s">
        <v>161</v>
      </c>
      <c r="CN835">
        <v>0</v>
      </c>
      <c r="CO835">
        <v>1</v>
      </c>
      <c r="CP835">
        <v>0</v>
      </c>
      <c r="CQ835">
        <v>0</v>
      </c>
      <c r="CR835">
        <v>0</v>
      </c>
      <c r="CS835">
        <v>1</v>
      </c>
      <c r="CT835">
        <v>0</v>
      </c>
      <c r="CU835" t="s">
        <v>162</v>
      </c>
      <c r="CV835" t="s">
        <v>316</v>
      </c>
      <c r="CW835">
        <v>0</v>
      </c>
      <c r="CX835">
        <v>0</v>
      </c>
      <c r="CZ835">
        <v>5</v>
      </c>
      <c r="DA835">
        <v>5</v>
      </c>
      <c r="DB835">
        <v>10</v>
      </c>
      <c r="DC835">
        <v>5</v>
      </c>
      <c r="DD835">
        <v>10</v>
      </c>
      <c r="DE835">
        <v>5</v>
      </c>
      <c r="DF835">
        <v>0</v>
      </c>
      <c r="DG835">
        <v>10</v>
      </c>
      <c r="DH835">
        <v>5</v>
      </c>
      <c r="DI835">
        <v>5</v>
      </c>
      <c r="DJ835">
        <v>5</v>
      </c>
      <c r="DK835">
        <v>5</v>
      </c>
      <c r="DL835">
        <v>5</v>
      </c>
      <c r="DM835">
        <v>5</v>
      </c>
      <c r="DN835">
        <v>5</v>
      </c>
      <c r="DO835">
        <v>10</v>
      </c>
      <c r="DP835">
        <v>5</v>
      </c>
      <c r="DQ835">
        <v>10</v>
      </c>
      <c r="DR835">
        <v>10</v>
      </c>
      <c r="DS835">
        <v>5</v>
      </c>
      <c r="DT835">
        <v>10</v>
      </c>
      <c r="DU835">
        <v>0</v>
      </c>
      <c r="DV835">
        <v>4</v>
      </c>
      <c r="DW835">
        <v>0</v>
      </c>
      <c r="DX835">
        <v>0</v>
      </c>
      <c r="DY835">
        <v>0</v>
      </c>
      <c r="DZ835">
        <v>10</v>
      </c>
      <c r="EA835">
        <v>0</v>
      </c>
      <c r="EB835">
        <v>5</v>
      </c>
      <c r="EC835">
        <v>0</v>
      </c>
      <c r="ED835">
        <v>181</v>
      </c>
      <c r="EE835">
        <v>154</v>
      </c>
      <c r="EF835">
        <v>0.85082870721817005</v>
      </c>
      <c r="EG835" t="s">
        <v>163</v>
      </c>
      <c r="EH835">
        <v>25650</v>
      </c>
      <c r="EI835" t="s">
        <v>394</v>
      </c>
      <c r="EJ835" t="s">
        <v>302</v>
      </c>
    </row>
    <row r="836" spans="1:140" ht="15" hidden="1" x14ac:dyDescent="0.25">
      <c r="A836" t="s">
        <v>355</v>
      </c>
      <c r="B836" t="s">
        <v>356</v>
      </c>
      <c r="D836" t="s">
        <v>263</v>
      </c>
      <c r="E836">
        <v>45348</v>
      </c>
      <c r="F836">
        <v>25651</v>
      </c>
      <c r="G836" t="s">
        <v>132</v>
      </c>
      <c r="H836" t="s">
        <v>199</v>
      </c>
      <c r="I836" t="s">
        <v>166</v>
      </c>
      <c r="J836" t="s">
        <v>257</v>
      </c>
      <c r="K836">
        <v>0.12180000000000001</v>
      </c>
      <c r="L836" t="s">
        <v>258</v>
      </c>
      <c r="S836">
        <v>31680603</v>
      </c>
      <c r="T836" t="s">
        <v>383</v>
      </c>
      <c r="U836" t="s">
        <v>384</v>
      </c>
      <c r="V836">
        <v>2020</v>
      </c>
      <c r="W836" t="s">
        <v>290</v>
      </c>
      <c r="X836">
        <v>4065</v>
      </c>
      <c r="Y836">
        <v>100002</v>
      </c>
      <c r="Z836" t="s">
        <v>385</v>
      </c>
      <c r="AA836">
        <v>314.04998779296898</v>
      </c>
      <c r="AB836" t="s">
        <v>137</v>
      </c>
      <c r="AD836" t="s">
        <v>386</v>
      </c>
      <c r="AE836">
        <v>314.04998779296898</v>
      </c>
      <c r="AF836" t="s">
        <v>141</v>
      </c>
      <c r="AG836" t="s">
        <v>361</v>
      </c>
      <c r="AH836" t="s">
        <v>142</v>
      </c>
      <c r="AI836">
        <v>13</v>
      </c>
      <c r="AJ836" t="s">
        <v>163</v>
      </c>
      <c r="AK836">
        <v>99</v>
      </c>
      <c r="AL836" t="s">
        <v>387</v>
      </c>
      <c r="AM836" t="s">
        <v>137</v>
      </c>
      <c r="AN836" t="s">
        <v>388</v>
      </c>
      <c r="AO836" t="s">
        <v>137</v>
      </c>
      <c r="AP836" t="s">
        <v>389</v>
      </c>
      <c r="AQ836" t="s">
        <v>145</v>
      </c>
      <c r="AR836" t="s">
        <v>137</v>
      </c>
      <c r="AS836" t="s">
        <v>146</v>
      </c>
      <c r="AT836" t="s">
        <v>137</v>
      </c>
      <c r="AU836" t="s">
        <v>293</v>
      </c>
      <c r="AV836" t="s">
        <v>390</v>
      </c>
      <c r="AX836" t="s">
        <v>158</v>
      </c>
      <c r="AY836">
        <v>0.25</v>
      </c>
      <c r="AZ836" t="s">
        <v>185</v>
      </c>
      <c r="BA836">
        <v>40</v>
      </c>
      <c r="BB836" t="s">
        <v>296</v>
      </c>
      <c r="BD836">
        <v>40</v>
      </c>
      <c r="BE836" t="s">
        <v>296</v>
      </c>
      <c r="BG836" t="s">
        <v>137</v>
      </c>
      <c r="BH836" t="s">
        <v>166</v>
      </c>
      <c r="BJ836">
        <v>1</v>
      </c>
      <c r="BK836">
        <v>1</v>
      </c>
      <c r="BL836">
        <v>192</v>
      </c>
      <c r="BM836" t="s">
        <v>152</v>
      </c>
      <c r="BN836">
        <v>192</v>
      </c>
      <c r="BP836">
        <v>1</v>
      </c>
      <c r="BQ836">
        <v>4</v>
      </c>
      <c r="BR836" t="s">
        <v>153</v>
      </c>
      <c r="BS836">
        <v>4</v>
      </c>
      <c r="BT836" t="s">
        <v>153</v>
      </c>
      <c r="BU836">
        <v>1</v>
      </c>
      <c r="BV836" t="s">
        <v>155</v>
      </c>
      <c r="BW836">
        <v>1</v>
      </c>
      <c r="BX836" t="s">
        <v>199</v>
      </c>
      <c r="BY836">
        <v>1</v>
      </c>
      <c r="BZ836" t="s">
        <v>391</v>
      </c>
      <c r="CA836">
        <v>0.02</v>
      </c>
      <c r="CC836">
        <v>1</v>
      </c>
      <c r="CD836">
        <v>1</v>
      </c>
      <c r="CE836" t="s">
        <v>392</v>
      </c>
      <c r="CF836">
        <v>0</v>
      </c>
      <c r="CG836" t="s">
        <v>298</v>
      </c>
      <c r="CH836" t="s">
        <v>393</v>
      </c>
      <c r="CI836" t="s">
        <v>137</v>
      </c>
      <c r="CJ836" t="s">
        <v>137</v>
      </c>
      <c r="CK836" t="s">
        <v>137</v>
      </c>
      <c r="CL836" t="s">
        <v>174</v>
      </c>
      <c r="CM836" t="s">
        <v>161</v>
      </c>
      <c r="CN836">
        <v>0</v>
      </c>
      <c r="CO836">
        <v>1</v>
      </c>
      <c r="CP836">
        <v>0</v>
      </c>
      <c r="CQ836">
        <v>0</v>
      </c>
      <c r="CR836">
        <v>0</v>
      </c>
      <c r="CS836">
        <v>1</v>
      </c>
      <c r="CT836">
        <v>0</v>
      </c>
      <c r="CU836" t="s">
        <v>162</v>
      </c>
      <c r="CV836" t="s">
        <v>316</v>
      </c>
      <c r="CW836">
        <v>0</v>
      </c>
      <c r="CX836">
        <v>0</v>
      </c>
      <c r="CZ836">
        <v>5</v>
      </c>
      <c r="DA836">
        <v>5</v>
      </c>
      <c r="DB836">
        <v>10</v>
      </c>
      <c r="DC836">
        <v>5</v>
      </c>
      <c r="DD836">
        <v>10</v>
      </c>
      <c r="DE836">
        <v>5</v>
      </c>
      <c r="DF836">
        <v>0</v>
      </c>
      <c r="DG836">
        <v>10</v>
      </c>
      <c r="DH836">
        <v>5</v>
      </c>
      <c r="DI836">
        <v>5</v>
      </c>
      <c r="DJ836">
        <v>5</v>
      </c>
      <c r="DK836">
        <v>5</v>
      </c>
      <c r="DL836">
        <v>5</v>
      </c>
      <c r="DM836">
        <v>5</v>
      </c>
      <c r="DN836">
        <v>5</v>
      </c>
      <c r="DO836">
        <v>10</v>
      </c>
      <c r="DP836">
        <v>5</v>
      </c>
      <c r="DQ836">
        <v>10</v>
      </c>
      <c r="DR836">
        <v>10</v>
      </c>
      <c r="DS836">
        <v>5</v>
      </c>
      <c r="DT836">
        <v>10</v>
      </c>
      <c r="DU836">
        <v>0</v>
      </c>
      <c r="DV836">
        <v>4</v>
      </c>
      <c r="DW836">
        <v>0</v>
      </c>
      <c r="DX836">
        <v>0</v>
      </c>
      <c r="DY836">
        <v>0</v>
      </c>
      <c r="DZ836">
        <v>10</v>
      </c>
      <c r="EA836">
        <v>0</v>
      </c>
      <c r="EB836">
        <v>5</v>
      </c>
      <c r="EC836">
        <v>0</v>
      </c>
      <c r="ED836">
        <v>181</v>
      </c>
      <c r="EE836">
        <v>154</v>
      </c>
      <c r="EF836">
        <v>0.85082870721817005</v>
      </c>
      <c r="EG836" t="s">
        <v>163</v>
      </c>
      <c r="EH836">
        <v>25651</v>
      </c>
      <c r="EI836" t="s">
        <v>403</v>
      </c>
      <c r="EJ836" t="s">
        <v>302</v>
      </c>
    </row>
    <row r="837" spans="1:140" ht="15" hidden="1" x14ac:dyDescent="0.25">
      <c r="A837" t="s">
        <v>355</v>
      </c>
      <c r="B837" t="s">
        <v>356</v>
      </c>
      <c r="D837" t="s">
        <v>263</v>
      </c>
      <c r="E837">
        <v>45348</v>
      </c>
      <c r="F837">
        <v>25652</v>
      </c>
      <c r="G837" t="s">
        <v>132</v>
      </c>
      <c r="H837" t="s">
        <v>199</v>
      </c>
      <c r="I837" t="s">
        <v>178</v>
      </c>
      <c r="J837" t="s">
        <v>257</v>
      </c>
      <c r="K837">
        <v>0.38629999999999998</v>
      </c>
      <c r="L837" t="s">
        <v>258</v>
      </c>
      <c r="S837">
        <v>31680603</v>
      </c>
      <c r="T837" t="s">
        <v>383</v>
      </c>
      <c r="U837" t="s">
        <v>384</v>
      </c>
      <c r="V837">
        <v>2020</v>
      </c>
      <c r="W837" t="s">
        <v>290</v>
      </c>
      <c r="X837">
        <v>4066</v>
      </c>
      <c r="Y837">
        <v>100003</v>
      </c>
      <c r="Z837" t="s">
        <v>404</v>
      </c>
      <c r="AA837">
        <v>314.04998779296898</v>
      </c>
      <c r="AB837" t="s">
        <v>137</v>
      </c>
      <c r="AD837" t="s">
        <v>386</v>
      </c>
      <c r="AE837">
        <v>314.04998779296898</v>
      </c>
      <c r="AF837" t="s">
        <v>141</v>
      </c>
      <c r="AG837" t="s">
        <v>361</v>
      </c>
      <c r="AH837" t="s">
        <v>142</v>
      </c>
      <c r="AI837">
        <v>12</v>
      </c>
      <c r="AJ837" t="s">
        <v>163</v>
      </c>
      <c r="AK837">
        <v>99</v>
      </c>
      <c r="AL837" t="s">
        <v>387</v>
      </c>
      <c r="AM837" t="s">
        <v>137</v>
      </c>
      <c r="AN837" t="s">
        <v>388</v>
      </c>
      <c r="AO837" t="s">
        <v>137</v>
      </c>
      <c r="AP837" t="s">
        <v>389</v>
      </c>
      <c r="AQ837" t="s">
        <v>145</v>
      </c>
      <c r="AR837" t="s">
        <v>137</v>
      </c>
      <c r="AS837" t="s">
        <v>168</v>
      </c>
      <c r="AT837" t="s">
        <v>137</v>
      </c>
      <c r="AU837" t="s">
        <v>293</v>
      </c>
      <c r="AV837" t="s">
        <v>390</v>
      </c>
      <c r="AX837" t="s">
        <v>158</v>
      </c>
      <c r="AY837">
        <v>0.25</v>
      </c>
      <c r="AZ837" t="s">
        <v>185</v>
      </c>
      <c r="BA837">
        <v>40</v>
      </c>
      <c r="BB837" t="s">
        <v>296</v>
      </c>
      <c r="BD837">
        <v>40</v>
      </c>
      <c r="BE837" t="s">
        <v>296</v>
      </c>
      <c r="BG837" t="s">
        <v>137</v>
      </c>
      <c r="BH837" t="s">
        <v>178</v>
      </c>
      <c r="BI837" t="s">
        <v>186</v>
      </c>
      <c r="BJ837">
        <v>1</v>
      </c>
      <c r="BK837">
        <v>0</v>
      </c>
      <c r="BL837">
        <v>96</v>
      </c>
      <c r="BM837" t="s">
        <v>152</v>
      </c>
      <c r="BN837">
        <v>96</v>
      </c>
      <c r="BP837">
        <v>1</v>
      </c>
      <c r="BQ837">
        <v>5</v>
      </c>
      <c r="BR837" t="s">
        <v>153</v>
      </c>
      <c r="BS837">
        <v>5</v>
      </c>
      <c r="BT837" t="s">
        <v>153</v>
      </c>
      <c r="BU837">
        <v>1</v>
      </c>
      <c r="BV837" t="s">
        <v>155</v>
      </c>
      <c r="BW837">
        <v>1</v>
      </c>
      <c r="BX837" t="s">
        <v>199</v>
      </c>
      <c r="BY837">
        <v>1</v>
      </c>
      <c r="BZ837" t="s">
        <v>391</v>
      </c>
      <c r="CA837">
        <v>0.02</v>
      </c>
      <c r="CC837">
        <v>1</v>
      </c>
      <c r="CD837">
        <v>1</v>
      </c>
      <c r="CE837" t="s">
        <v>392</v>
      </c>
      <c r="CF837">
        <v>0</v>
      </c>
      <c r="CG837" t="s">
        <v>298</v>
      </c>
      <c r="CH837" t="s">
        <v>393</v>
      </c>
      <c r="CI837" t="s">
        <v>137</v>
      </c>
      <c r="CJ837" t="s">
        <v>137</v>
      </c>
      <c r="CK837" t="s">
        <v>137</v>
      </c>
      <c r="CL837" t="s">
        <v>174</v>
      </c>
      <c r="CM837" t="s">
        <v>161</v>
      </c>
      <c r="CN837">
        <v>1</v>
      </c>
      <c r="CO837">
        <v>1</v>
      </c>
      <c r="CP837">
        <v>1</v>
      </c>
      <c r="CQ837">
        <v>0</v>
      </c>
      <c r="CR837">
        <v>0</v>
      </c>
      <c r="CS837">
        <v>1</v>
      </c>
      <c r="CT837">
        <v>0</v>
      </c>
      <c r="CU837" t="s">
        <v>162</v>
      </c>
      <c r="CV837" t="s">
        <v>316</v>
      </c>
      <c r="CW837">
        <v>0</v>
      </c>
      <c r="CX837">
        <v>0</v>
      </c>
      <c r="CZ837">
        <v>5</v>
      </c>
      <c r="DA837">
        <v>5</v>
      </c>
      <c r="DB837">
        <v>10</v>
      </c>
      <c r="DC837">
        <v>5</v>
      </c>
      <c r="DD837">
        <v>10</v>
      </c>
      <c r="DE837">
        <v>5</v>
      </c>
      <c r="DF837">
        <v>0</v>
      </c>
      <c r="DG837">
        <v>10</v>
      </c>
      <c r="DH837">
        <v>5</v>
      </c>
      <c r="DI837">
        <v>5</v>
      </c>
      <c r="DJ837">
        <v>5</v>
      </c>
      <c r="DK837">
        <v>5</v>
      </c>
      <c r="DL837">
        <v>5</v>
      </c>
      <c r="DM837">
        <v>5</v>
      </c>
      <c r="DN837">
        <v>5</v>
      </c>
      <c r="DO837">
        <v>10</v>
      </c>
      <c r="DP837">
        <v>5</v>
      </c>
      <c r="DQ837">
        <v>10</v>
      </c>
      <c r="DR837">
        <v>10</v>
      </c>
      <c r="DS837">
        <v>5</v>
      </c>
      <c r="DT837">
        <v>10</v>
      </c>
      <c r="DU837">
        <v>5</v>
      </c>
      <c r="DV837">
        <v>4</v>
      </c>
      <c r="DW837">
        <v>5</v>
      </c>
      <c r="DX837">
        <v>0</v>
      </c>
      <c r="DY837">
        <v>0</v>
      </c>
      <c r="DZ837">
        <v>10</v>
      </c>
      <c r="EA837">
        <v>0</v>
      </c>
      <c r="EB837">
        <v>5</v>
      </c>
      <c r="EC837">
        <v>0</v>
      </c>
      <c r="ED837">
        <v>196</v>
      </c>
      <c r="EE837">
        <v>164</v>
      </c>
      <c r="EF837">
        <v>0.83673471212387096</v>
      </c>
      <c r="EG837" t="s">
        <v>163</v>
      </c>
      <c r="EH837">
        <v>25652</v>
      </c>
      <c r="EI837" t="s">
        <v>403</v>
      </c>
      <c r="EJ837" t="s">
        <v>302</v>
      </c>
    </row>
    <row r="838" spans="1:140" ht="15" hidden="1" x14ac:dyDescent="0.25">
      <c r="A838" t="s">
        <v>355</v>
      </c>
      <c r="B838" t="s">
        <v>356</v>
      </c>
      <c r="D838" t="s">
        <v>263</v>
      </c>
      <c r="E838">
        <v>45348</v>
      </c>
      <c r="F838">
        <v>25653</v>
      </c>
      <c r="G838" t="s">
        <v>132</v>
      </c>
      <c r="H838" t="s">
        <v>199</v>
      </c>
      <c r="I838" t="s">
        <v>178</v>
      </c>
      <c r="J838" t="s">
        <v>257</v>
      </c>
      <c r="K838">
        <v>0.24399999999999999</v>
      </c>
      <c r="L838" t="s">
        <v>258</v>
      </c>
      <c r="S838">
        <v>31680603</v>
      </c>
      <c r="T838" t="s">
        <v>383</v>
      </c>
      <c r="U838" t="s">
        <v>384</v>
      </c>
      <c r="V838">
        <v>2020</v>
      </c>
      <c r="W838" t="s">
        <v>290</v>
      </c>
      <c r="X838">
        <v>4067</v>
      </c>
      <c r="Y838">
        <v>100004</v>
      </c>
      <c r="Z838" t="s">
        <v>404</v>
      </c>
      <c r="AA838">
        <v>314.04998779296898</v>
      </c>
      <c r="AB838" t="s">
        <v>137</v>
      </c>
      <c r="AD838" t="s">
        <v>386</v>
      </c>
      <c r="AE838">
        <v>314.04998779296898</v>
      </c>
      <c r="AF838" t="s">
        <v>141</v>
      </c>
      <c r="AG838" t="s">
        <v>361</v>
      </c>
      <c r="AH838" t="s">
        <v>142</v>
      </c>
      <c r="AI838">
        <v>12</v>
      </c>
      <c r="AJ838" t="s">
        <v>163</v>
      </c>
      <c r="AK838">
        <v>99</v>
      </c>
      <c r="AL838" t="s">
        <v>387</v>
      </c>
      <c r="AM838" t="s">
        <v>137</v>
      </c>
      <c r="AN838" t="s">
        <v>388</v>
      </c>
      <c r="AO838" t="s">
        <v>137</v>
      </c>
      <c r="AP838" t="s">
        <v>389</v>
      </c>
      <c r="AQ838" t="s">
        <v>145</v>
      </c>
      <c r="AR838" t="s">
        <v>137</v>
      </c>
      <c r="AS838" t="s">
        <v>146</v>
      </c>
      <c r="AT838" t="s">
        <v>137</v>
      </c>
      <c r="AU838" t="s">
        <v>293</v>
      </c>
      <c r="AV838" t="s">
        <v>390</v>
      </c>
      <c r="AX838" t="s">
        <v>158</v>
      </c>
      <c r="AY838">
        <v>0.25</v>
      </c>
      <c r="AZ838" t="s">
        <v>185</v>
      </c>
      <c r="BA838">
        <v>40</v>
      </c>
      <c r="BB838" t="s">
        <v>296</v>
      </c>
      <c r="BD838">
        <v>40</v>
      </c>
      <c r="BE838" t="s">
        <v>296</v>
      </c>
      <c r="BG838" t="s">
        <v>137</v>
      </c>
      <c r="BH838" t="s">
        <v>178</v>
      </c>
      <c r="BI838" t="s">
        <v>186</v>
      </c>
      <c r="BJ838">
        <v>1</v>
      </c>
      <c r="BK838">
        <v>0</v>
      </c>
      <c r="BL838">
        <v>96</v>
      </c>
      <c r="BM838" t="s">
        <v>152</v>
      </c>
      <c r="BN838">
        <v>96</v>
      </c>
      <c r="BP838">
        <v>1</v>
      </c>
      <c r="BQ838">
        <v>5</v>
      </c>
      <c r="BR838" t="s">
        <v>153</v>
      </c>
      <c r="BS838">
        <v>5</v>
      </c>
      <c r="BT838" t="s">
        <v>153</v>
      </c>
      <c r="BU838">
        <v>1</v>
      </c>
      <c r="BV838" t="s">
        <v>155</v>
      </c>
      <c r="BW838">
        <v>1</v>
      </c>
      <c r="BX838" t="s">
        <v>199</v>
      </c>
      <c r="BY838">
        <v>1</v>
      </c>
      <c r="BZ838" t="s">
        <v>391</v>
      </c>
      <c r="CA838">
        <v>0.02</v>
      </c>
      <c r="CC838">
        <v>1</v>
      </c>
      <c r="CD838">
        <v>1</v>
      </c>
      <c r="CE838" t="s">
        <v>392</v>
      </c>
      <c r="CF838">
        <v>0</v>
      </c>
      <c r="CG838" t="s">
        <v>298</v>
      </c>
      <c r="CH838" t="s">
        <v>393</v>
      </c>
      <c r="CI838" t="s">
        <v>137</v>
      </c>
      <c r="CJ838" t="s">
        <v>137</v>
      </c>
      <c r="CK838" t="s">
        <v>137</v>
      </c>
      <c r="CL838" t="s">
        <v>174</v>
      </c>
      <c r="CM838" t="s">
        <v>161</v>
      </c>
      <c r="CN838">
        <v>1</v>
      </c>
      <c r="CO838">
        <v>1</v>
      </c>
      <c r="CP838">
        <v>1</v>
      </c>
      <c r="CQ838">
        <v>0</v>
      </c>
      <c r="CR838">
        <v>0</v>
      </c>
      <c r="CS838">
        <v>1</v>
      </c>
      <c r="CT838">
        <v>0</v>
      </c>
      <c r="CU838" t="s">
        <v>162</v>
      </c>
      <c r="CV838" t="s">
        <v>316</v>
      </c>
      <c r="CW838">
        <v>0</v>
      </c>
      <c r="CX838">
        <v>0</v>
      </c>
      <c r="CZ838">
        <v>5</v>
      </c>
      <c r="DA838">
        <v>5</v>
      </c>
      <c r="DB838">
        <v>10</v>
      </c>
      <c r="DC838">
        <v>5</v>
      </c>
      <c r="DD838">
        <v>10</v>
      </c>
      <c r="DE838">
        <v>5</v>
      </c>
      <c r="DF838">
        <v>0</v>
      </c>
      <c r="DG838">
        <v>10</v>
      </c>
      <c r="DH838">
        <v>5</v>
      </c>
      <c r="DI838">
        <v>5</v>
      </c>
      <c r="DJ838">
        <v>5</v>
      </c>
      <c r="DK838">
        <v>5</v>
      </c>
      <c r="DL838">
        <v>5</v>
      </c>
      <c r="DM838">
        <v>5</v>
      </c>
      <c r="DN838">
        <v>5</v>
      </c>
      <c r="DO838">
        <v>10</v>
      </c>
      <c r="DP838">
        <v>5</v>
      </c>
      <c r="DQ838">
        <v>10</v>
      </c>
      <c r="DR838">
        <v>10</v>
      </c>
      <c r="DS838">
        <v>5</v>
      </c>
      <c r="DT838">
        <v>10</v>
      </c>
      <c r="DU838">
        <v>5</v>
      </c>
      <c r="DV838">
        <v>4</v>
      </c>
      <c r="DW838">
        <v>5</v>
      </c>
      <c r="DX838">
        <v>0</v>
      </c>
      <c r="DY838">
        <v>0</v>
      </c>
      <c r="DZ838">
        <v>10</v>
      </c>
      <c r="EA838">
        <v>0</v>
      </c>
      <c r="EB838">
        <v>5</v>
      </c>
      <c r="EC838">
        <v>0</v>
      </c>
      <c r="ED838">
        <v>196</v>
      </c>
      <c r="EE838">
        <v>164</v>
      </c>
      <c r="EF838">
        <v>0.83673471212387096</v>
      </c>
      <c r="EG838" t="s">
        <v>163</v>
      </c>
      <c r="EH838">
        <v>25653</v>
      </c>
      <c r="EI838" t="s">
        <v>403</v>
      </c>
      <c r="EJ838" t="s">
        <v>302</v>
      </c>
    </row>
    <row r="839" spans="1:140" ht="15" hidden="1" x14ac:dyDescent="0.25">
      <c r="A839" t="s">
        <v>355</v>
      </c>
      <c r="B839" t="s">
        <v>356</v>
      </c>
      <c r="D839" t="s">
        <v>263</v>
      </c>
      <c r="E839">
        <v>45348</v>
      </c>
      <c r="F839">
        <v>25654</v>
      </c>
      <c r="G839" t="s">
        <v>132</v>
      </c>
      <c r="H839" t="s">
        <v>199</v>
      </c>
      <c r="I839" t="s">
        <v>178</v>
      </c>
      <c r="J839" t="s">
        <v>257</v>
      </c>
      <c r="K839">
        <v>0.52449999999999997</v>
      </c>
      <c r="L839" t="s">
        <v>258</v>
      </c>
      <c r="S839">
        <v>31680603</v>
      </c>
      <c r="T839" t="s">
        <v>383</v>
      </c>
      <c r="U839" t="s">
        <v>384</v>
      </c>
      <c r="V839">
        <v>2020</v>
      </c>
      <c r="W839" t="s">
        <v>290</v>
      </c>
      <c r="X839">
        <v>4068</v>
      </c>
      <c r="Y839">
        <v>100005</v>
      </c>
      <c r="Z839" t="s">
        <v>404</v>
      </c>
      <c r="AA839">
        <v>314.04998779296898</v>
      </c>
      <c r="AB839" t="s">
        <v>137</v>
      </c>
      <c r="AD839" t="s">
        <v>386</v>
      </c>
      <c r="AE839">
        <v>314.04998779296898</v>
      </c>
      <c r="AF839" t="s">
        <v>141</v>
      </c>
      <c r="AG839" t="s">
        <v>361</v>
      </c>
      <c r="AH839" t="s">
        <v>142</v>
      </c>
      <c r="AI839">
        <v>12</v>
      </c>
      <c r="AJ839" t="s">
        <v>163</v>
      </c>
      <c r="AK839">
        <v>99</v>
      </c>
      <c r="AL839" t="s">
        <v>387</v>
      </c>
      <c r="AM839" t="s">
        <v>137</v>
      </c>
      <c r="AN839" t="s">
        <v>388</v>
      </c>
      <c r="AO839" t="s">
        <v>137</v>
      </c>
      <c r="AP839" t="s">
        <v>389</v>
      </c>
      <c r="AQ839" t="s">
        <v>145</v>
      </c>
      <c r="AR839" t="s">
        <v>137</v>
      </c>
      <c r="AS839" t="s">
        <v>168</v>
      </c>
      <c r="AT839" t="s">
        <v>137</v>
      </c>
      <c r="AU839" t="s">
        <v>293</v>
      </c>
      <c r="AV839" t="s">
        <v>390</v>
      </c>
      <c r="AX839" t="s">
        <v>158</v>
      </c>
      <c r="AY839">
        <v>0.25</v>
      </c>
      <c r="AZ839" t="s">
        <v>185</v>
      </c>
      <c r="BA839">
        <v>80</v>
      </c>
      <c r="BB839" t="s">
        <v>296</v>
      </c>
      <c r="BD839">
        <v>80</v>
      </c>
      <c r="BE839" t="s">
        <v>296</v>
      </c>
      <c r="BG839" t="s">
        <v>137</v>
      </c>
      <c r="BH839" t="s">
        <v>178</v>
      </c>
      <c r="BI839" t="s">
        <v>186</v>
      </c>
      <c r="BJ839">
        <v>1</v>
      </c>
      <c r="BK839">
        <v>0</v>
      </c>
      <c r="BL839">
        <v>96</v>
      </c>
      <c r="BM839" t="s">
        <v>152</v>
      </c>
      <c r="BN839">
        <v>96</v>
      </c>
      <c r="BP839">
        <v>1</v>
      </c>
      <c r="BQ839">
        <v>5</v>
      </c>
      <c r="BR839" t="s">
        <v>153</v>
      </c>
      <c r="BS839">
        <v>5</v>
      </c>
      <c r="BT839" t="s">
        <v>153</v>
      </c>
      <c r="BU839">
        <v>1</v>
      </c>
      <c r="BV839" t="s">
        <v>155</v>
      </c>
      <c r="BW839">
        <v>1</v>
      </c>
      <c r="BX839" t="s">
        <v>199</v>
      </c>
      <c r="BY839">
        <v>1</v>
      </c>
      <c r="BZ839" t="s">
        <v>391</v>
      </c>
      <c r="CA839">
        <v>0.02</v>
      </c>
      <c r="CC839">
        <v>1</v>
      </c>
      <c r="CD839">
        <v>1</v>
      </c>
      <c r="CE839" t="s">
        <v>392</v>
      </c>
      <c r="CF839">
        <v>0</v>
      </c>
      <c r="CG839" t="s">
        <v>298</v>
      </c>
      <c r="CH839" t="s">
        <v>393</v>
      </c>
      <c r="CI839" t="s">
        <v>137</v>
      </c>
      <c r="CJ839" t="s">
        <v>137</v>
      </c>
      <c r="CK839" t="s">
        <v>137</v>
      </c>
      <c r="CL839" t="s">
        <v>174</v>
      </c>
      <c r="CM839" t="s">
        <v>161</v>
      </c>
      <c r="CN839">
        <v>1</v>
      </c>
      <c r="CO839">
        <v>1</v>
      </c>
      <c r="CP839">
        <v>1</v>
      </c>
      <c r="CQ839">
        <v>0</v>
      </c>
      <c r="CR839">
        <v>0</v>
      </c>
      <c r="CS839">
        <v>1</v>
      </c>
      <c r="CT839">
        <v>0</v>
      </c>
      <c r="CU839" t="s">
        <v>162</v>
      </c>
      <c r="CV839" t="s">
        <v>316</v>
      </c>
      <c r="CW839">
        <v>0</v>
      </c>
      <c r="CX839">
        <v>0</v>
      </c>
      <c r="CZ839">
        <v>5</v>
      </c>
      <c r="DA839">
        <v>5</v>
      </c>
      <c r="DB839">
        <v>10</v>
      </c>
      <c r="DC839">
        <v>5</v>
      </c>
      <c r="DD839">
        <v>10</v>
      </c>
      <c r="DE839">
        <v>5</v>
      </c>
      <c r="DF839">
        <v>0</v>
      </c>
      <c r="DG839">
        <v>10</v>
      </c>
      <c r="DH839">
        <v>5</v>
      </c>
      <c r="DI839">
        <v>5</v>
      </c>
      <c r="DJ839">
        <v>5</v>
      </c>
      <c r="DK839">
        <v>5</v>
      </c>
      <c r="DL839">
        <v>5</v>
      </c>
      <c r="DM839">
        <v>5</v>
      </c>
      <c r="DN839">
        <v>5</v>
      </c>
      <c r="DO839">
        <v>10</v>
      </c>
      <c r="DP839">
        <v>5</v>
      </c>
      <c r="DQ839">
        <v>10</v>
      </c>
      <c r="DR839">
        <v>10</v>
      </c>
      <c r="DS839">
        <v>5</v>
      </c>
      <c r="DT839">
        <v>10</v>
      </c>
      <c r="DU839">
        <v>5</v>
      </c>
      <c r="DV839">
        <v>4</v>
      </c>
      <c r="DW839">
        <v>5</v>
      </c>
      <c r="DX839">
        <v>0</v>
      </c>
      <c r="DY839">
        <v>0</v>
      </c>
      <c r="DZ839">
        <v>10</v>
      </c>
      <c r="EA839">
        <v>0</v>
      </c>
      <c r="EB839">
        <v>5</v>
      </c>
      <c r="EC839">
        <v>0</v>
      </c>
      <c r="ED839">
        <v>196</v>
      </c>
      <c r="EE839">
        <v>164</v>
      </c>
      <c r="EF839">
        <v>0.83673471212387096</v>
      </c>
      <c r="EG839" t="s">
        <v>163</v>
      </c>
      <c r="EH839">
        <v>25654</v>
      </c>
      <c r="EI839" t="s">
        <v>403</v>
      </c>
      <c r="EJ839" t="s">
        <v>302</v>
      </c>
    </row>
    <row r="840" spans="1:140" ht="15" hidden="1" x14ac:dyDescent="0.25">
      <c r="A840" t="s">
        <v>355</v>
      </c>
      <c r="B840" t="s">
        <v>356</v>
      </c>
      <c r="D840" t="s">
        <v>263</v>
      </c>
      <c r="E840">
        <v>45348</v>
      </c>
      <c r="F840">
        <v>25655</v>
      </c>
      <c r="G840" t="s">
        <v>132</v>
      </c>
      <c r="H840" t="s">
        <v>199</v>
      </c>
      <c r="I840" t="s">
        <v>178</v>
      </c>
      <c r="J840" t="s">
        <v>257</v>
      </c>
      <c r="K840">
        <v>0.255</v>
      </c>
      <c r="L840" t="s">
        <v>258</v>
      </c>
      <c r="S840">
        <v>31680603</v>
      </c>
      <c r="T840" t="s">
        <v>383</v>
      </c>
      <c r="U840" t="s">
        <v>384</v>
      </c>
      <c r="V840">
        <v>2020</v>
      </c>
      <c r="W840" t="s">
        <v>290</v>
      </c>
      <c r="X840">
        <v>4069</v>
      </c>
      <c r="Y840">
        <v>100006</v>
      </c>
      <c r="Z840" t="s">
        <v>404</v>
      </c>
      <c r="AA840">
        <v>314.04998779296898</v>
      </c>
      <c r="AB840" t="s">
        <v>137</v>
      </c>
      <c r="AD840" t="s">
        <v>386</v>
      </c>
      <c r="AE840">
        <v>314.04998779296898</v>
      </c>
      <c r="AF840" t="s">
        <v>141</v>
      </c>
      <c r="AG840" t="s">
        <v>361</v>
      </c>
      <c r="AH840" t="s">
        <v>142</v>
      </c>
      <c r="AI840">
        <v>12</v>
      </c>
      <c r="AJ840" t="s">
        <v>163</v>
      </c>
      <c r="AK840">
        <v>99</v>
      </c>
      <c r="AL840" t="s">
        <v>387</v>
      </c>
      <c r="AM840" t="s">
        <v>137</v>
      </c>
      <c r="AN840" t="s">
        <v>388</v>
      </c>
      <c r="AO840" t="s">
        <v>137</v>
      </c>
      <c r="AP840" t="s">
        <v>389</v>
      </c>
      <c r="AQ840" t="s">
        <v>145</v>
      </c>
      <c r="AR840" t="s">
        <v>137</v>
      </c>
      <c r="AS840" t="s">
        <v>146</v>
      </c>
      <c r="AT840" t="s">
        <v>137</v>
      </c>
      <c r="AU840" t="s">
        <v>293</v>
      </c>
      <c r="AV840" t="s">
        <v>390</v>
      </c>
      <c r="AX840" t="s">
        <v>158</v>
      </c>
      <c r="AY840">
        <v>0.25</v>
      </c>
      <c r="AZ840" t="s">
        <v>185</v>
      </c>
      <c r="BA840">
        <v>80</v>
      </c>
      <c r="BB840" t="s">
        <v>296</v>
      </c>
      <c r="BD840">
        <v>80</v>
      </c>
      <c r="BE840" t="s">
        <v>296</v>
      </c>
      <c r="BG840" t="s">
        <v>137</v>
      </c>
      <c r="BH840" t="s">
        <v>178</v>
      </c>
      <c r="BI840" t="s">
        <v>186</v>
      </c>
      <c r="BJ840">
        <v>1</v>
      </c>
      <c r="BK840">
        <v>0</v>
      </c>
      <c r="BL840">
        <v>96</v>
      </c>
      <c r="BM840" t="s">
        <v>152</v>
      </c>
      <c r="BN840">
        <v>96</v>
      </c>
      <c r="BP840">
        <v>1</v>
      </c>
      <c r="BQ840">
        <v>5</v>
      </c>
      <c r="BR840" t="s">
        <v>153</v>
      </c>
      <c r="BS840">
        <v>5</v>
      </c>
      <c r="BT840" t="s">
        <v>153</v>
      </c>
      <c r="BU840">
        <v>1</v>
      </c>
      <c r="BV840" t="s">
        <v>155</v>
      </c>
      <c r="BW840">
        <v>1</v>
      </c>
      <c r="BX840" t="s">
        <v>199</v>
      </c>
      <c r="BY840">
        <v>1</v>
      </c>
      <c r="BZ840" t="s">
        <v>391</v>
      </c>
      <c r="CA840">
        <v>0.02</v>
      </c>
      <c r="CC840">
        <v>1</v>
      </c>
      <c r="CD840">
        <v>1</v>
      </c>
      <c r="CE840" t="s">
        <v>392</v>
      </c>
      <c r="CF840">
        <v>0</v>
      </c>
      <c r="CG840" t="s">
        <v>298</v>
      </c>
      <c r="CH840" t="s">
        <v>393</v>
      </c>
      <c r="CI840" t="s">
        <v>137</v>
      </c>
      <c r="CJ840" t="s">
        <v>137</v>
      </c>
      <c r="CK840" t="s">
        <v>137</v>
      </c>
      <c r="CL840" t="s">
        <v>174</v>
      </c>
      <c r="CM840" t="s">
        <v>161</v>
      </c>
      <c r="CN840">
        <v>1</v>
      </c>
      <c r="CO840">
        <v>1</v>
      </c>
      <c r="CP840">
        <v>1</v>
      </c>
      <c r="CQ840">
        <v>0</v>
      </c>
      <c r="CR840">
        <v>0</v>
      </c>
      <c r="CS840">
        <v>1</v>
      </c>
      <c r="CT840">
        <v>0</v>
      </c>
      <c r="CU840" t="s">
        <v>162</v>
      </c>
      <c r="CV840" t="s">
        <v>316</v>
      </c>
      <c r="CW840">
        <v>0</v>
      </c>
      <c r="CX840">
        <v>0</v>
      </c>
      <c r="CZ840">
        <v>5</v>
      </c>
      <c r="DA840">
        <v>5</v>
      </c>
      <c r="DB840">
        <v>10</v>
      </c>
      <c r="DC840">
        <v>5</v>
      </c>
      <c r="DD840">
        <v>10</v>
      </c>
      <c r="DE840">
        <v>5</v>
      </c>
      <c r="DF840">
        <v>0</v>
      </c>
      <c r="DG840">
        <v>10</v>
      </c>
      <c r="DH840">
        <v>5</v>
      </c>
      <c r="DI840">
        <v>5</v>
      </c>
      <c r="DJ840">
        <v>5</v>
      </c>
      <c r="DK840">
        <v>5</v>
      </c>
      <c r="DL840">
        <v>5</v>
      </c>
      <c r="DM840">
        <v>5</v>
      </c>
      <c r="DN840">
        <v>5</v>
      </c>
      <c r="DO840">
        <v>10</v>
      </c>
      <c r="DP840">
        <v>5</v>
      </c>
      <c r="DQ840">
        <v>10</v>
      </c>
      <c r="DR840">
        <v>10</v>
      </c>
      <c r="DS840">
        <v>5</v>
      </c>
      <c r="DT840">
        <v>10</v>
      </c>
      <c r="DU840">
        <v>5</v>
      </c>
      <c r="DV840">
        <v>4</v>
      </c>
      <c r="DW840">
        <v>5</v>
      </c>
      <c r="DX840">
        <v>0</v>
      </c>
      <c r="DY840">
        <v>0</v>
      </c>
      <c r="DZ840">
        <v>10</v>
      </c>
      <c r="EA840">
        <v>0</v>
      </c>
      <c r="EB840">
        <v>5</v>
      </c>
      <c r="EC840">
        <v>0</v>
      </c>
      <c r="ED840">
        <v>196</v>
      </c>
      <c r="EE840">
        <v>164</v>
      </c>
      <c r="EF840">
        <v>0.83673471212387096</v>
      </c>
      <c r="EG840" t="s">
        <v>163</v>
      </c>
      <c r="EH840">
        <v>25655</v>
      </c>
      <c r="EI840" t="s">
        <v>403</v>
      </c>
      <c r="EJ840" t="s">
        <v>302</v>
      </c>
    </row>
    <row r="841" spans="1:140" ht="15" hidden="1" x14ac:dyDescent="0.25">
      <c r="A841" t="s">
        <v>355</v>
      </c>
      <c r="B841" t="s">
        <v>356</v>
      </c>
      <c r="D841" t="s">
        <v>263</v>
      </c>
      <c r="E841">
        <v>45348</v>
      </c>
      <c r="F841">
        <v>25656</v>
      </c>
      <c r="G841" t="s">
        <v>132</v>
      </c>
      <c r="H841" t="s">
        <v>199</v>
      </c>
      <c r="I841" t="s">
        <v>178</v>
      </c>
      <c r="J841" t="s">
        <v>257</v>
      </c>
      <c r="K841">
        <v>1.0900000000000001</v>
      </c>
      <c r="L841" t="s">
        <v>258</v>
      </c>
      <c r="S841">
        <v>31680603</v>
      </c>
      <c r="T841" t="s">
        <v>383</v>
      </c>
      <c r="U841" t="s">
        <v>384</v>
      </c>
      <c r="V841">
        <v>2020</v>
      </c>
      <c r="W841" t="s">
        <v>290</v>
      </c>
      <c r="X841">
        <v>4070</v>
      </c>
      <c r="Y841">
        <v>100007</v>
      </c>
      <c r="Z841" t="s">
        <v>404</v>
      </c>
      <c r="AA841">
        <v>314.04998779296898</v>
      </c>
      <c r="AB841" t="s">
        <v>137</v>
      </c>
      <c r="AD841" t="s">
        <v>386</v>
      </c>
      <c r="AE841">
        <v>314.04998779296898</v>
      </c>
      <c r="AF841" t="s">
        <v>141</v>
      </c>
      <c r="AG841" t="s">
        <v>361</v>
      </c>
      <c r="AH841" t="s">
        <v>142</v>
      </c>
      <c r="AI841">
        <v>12</v>
      </c>
      <c r="AJ841" t="s">
        <v>163</v>
      </c>
      <c r="AK841">
        <v>99</v>
      </c>
      <c r="AL841" t="s">
        <v>387</v>
      </c>
      <c r="AM841" t="s">
        <v>137</v>
      </c>
      <c r="AN841" t="s">
        <v>388</v>
      </c>
      <c r="AO841" t="s">
        <v>137</v>
      </c>
      <c r="AP841" t="s">
        <v>389</v>
      </c>
      <c r="AQ841" t="s">
        <v>145</v>
      </c>
      <c r="AR841" t="s">
        <v>137</v>
      </c>
      <c r="AS841" t="s">
        <v>168</v>
      </c>
      <c r="AT841" t="s">
        <v>137</v>
      </c>
      <c r="AU841" t="s">
        <v>293</v>
      </c>
      <c r="AV841" t="s">
        <v>390</v>
      </c>
      <c r="AX841" t="s">
        <v>158</v>
      </c>
      <c r="AY841">
        <v>0.25</v>
      </c>
      <c r="AZ841" t="s">
        <v>185</v>
      </c>
      <c r="BA841">
        <v>160</v>
      </c>
      <c r="BB841" t="s">
        <v>296</v>
      </c>
      <c r="BD841">
        <v>160</v>
      </c>
      <c r="BE841" t="s">
        <v>296</v>
      </c>
      <c r="BG841" t="s">
        <v>137</v>
      </c>
      <c r="BH841" t="s">
        <v>178</v>
      </c>
      <c r="BI841" t="s">
        <v>186</v>
      </c>
      <c r="BJ841">
        <v>1</v>
      </c>
      <c r="BK841">
        <v>0</v>
      </c>
      <c r="BL841">
        <v>96</v>
      </c>
      <c r="BM841" t="s">
        <v>152</v>
      </c>
      <c r="BN841">
        <v>96</v>
      </c>
      <c r="BP841">
        <v>1</v>
      </c>
      <c r="BQ841">
        <v>5</v>
      </c>
      <c r="BR841" t="s">
        <v>153</v>
      </c>
      <c r="BS841">
        <v>5</v>
      </c>
      <c r="BT841" t="s">
        <v>153</v>
      </c>
      <c r="BU841">
        <v>1</v>
      </c>
      <c r="BV841" t="s">
        <v>155</v>
      </c>
      <c r="BW841">
        <v>1</v>
      </c>
      <c r="BX841" t="s">
        <v>199</v>
      </c>
      <c r="BY841">
        <v>1</v>
      </c>
      <c r="BZ841" t="s">
        <v>391</v>
      </c>
      <c r="CA841">
        <v>0.02</v>
      </c>
      <c r="CC841">
        <v>1</v>
      </c>
      <c r="CD841">
        <v>1</v>
      </c>
      <c r="CE841" t="s">
        <v>392</v>
      </c>
      <c r="CF841">
        <v>0</v>
      </c>
      <c r="CG841" t="s">
        <v>298</v>
      </c>
      <c r="CH841" t="s">
        <v>393</v>
      </c>
      <c r="CI841" t="s">
        <v>137</v>
      </c>
      <c r="CJ841" t="s">
        <v>137</v>
      </c>
      <c r="CK841" t="s">
        <v>137</v>
      </c>
      <c r="CL841" t="s">
        <v>174</v>
      </c>
      <c r="CM841" t="s">
        <v>161</v>
      </c>
      <c r="CN841">
        <v>1</v>
      </c>
      <c r="CO841">
        <v>1</v>
      </c>
      <c r="CP841">
        <v>1</v>
      </c>
      <c r="CQ841">
        <v>0</v>
      </c>
      <c r="CR841">
        <v>0</v>
      </c>
      <c r="CS841">
        <v>1</v>
      </c>
      <c r="CT841">
        <v>0</v>
      </c>
      <c r="CU841" t="s">
        <v>162</v>
      </c>
      <c r="CV841" t="s">
        <v>316</v>
      </c>
      <c r="CW841">
        <v>0</v>
      </c>
      <c r="CX841">
        <v>0</v>
      </c>
      <c r="CZ841">
        <v>5</v>
      </c>
      <c r="DA841">
        <v>5</v>
      </c>
      <c r="DB841">
        <v>10</v>
      </c>
      <c r="DC841">
        <v>5</v>
      </c>
      <c r="DD841">
        <v>10</v>
      </c>
      <c r="DE841">
        <v>5</v>
      </c>
      <c r="DF841">
        <v>0</v>
      </c>
      <c r="DG841">
        <v>10</v>
      </c>
      <c r="DH841">
        <v>5</v>
      </c>
      <c r="DI841">
        <v>5</v>
      </c>
      <c r="DJ841">
        <v>5</v>
      </c>
      <c r="DK841">
        <v>5</v>
      </c>
      <c r="DL841">
        <v>5</v>
      </c>
      <c r="DM841">
        <v>5</v>
      </c>
      <c r="DN841">
        <v>5</v>
      </c>
      <c r="DO841">
        <v>10</v>
      </c>
      <c r="DP841">
        <v>5</v>
      </c>
      <c r="DQ841">
        <v>10</v>
      </c>
      <c r="DR841">
        <v>10</v>
      </c>
      <c r="DS841">
        <v>5</v>
      </c>
      <c r="DT841">
        <v>10</v>
      </c>
      <c r="DU841">
        <v>5</v>
      </c>
      <c r="DV841">
        <v>4</v>
      </c>
      <c r="DW841">
        <v>5</v>
      </c>
      <c r="DX841">
        <v>0</v>
      </c>
      <c r="DY841">
        <v>0</v>
      </c>
      <c r="DZ841">
        <v>10</v>
      </c>
      <c r="EA841">
        <v>0</v>
      </c>
      <c r="EB841">
        <v>5</v>
      </c>
      <c r="EC841">
        <v>0</v>
      </c>
      <c r="ED841">
        <v>196</v>
      </c>
      <c r="EE841">
        <v>164</v>
      </c>
      <c r="EF841">
        <v>0.83673471212387096</v>
      </c>
      <c r="EG841" t="s">
        <v>163</v>
      </c>
      <c r="EH841">
        <v>25656</v>
      </c>
      <c r="EI841" t="s">
        <v>403</v>
      </c>
      <c r="EJ841" t="s">
        <v>302</v>
      </c>
    </row>
    <row r="842" spans="1:140" ht="15" hidden="1" x14ac:dyDescent="0.25">
      <c r="A842" t="s">
        <v>355</v>
      </c>
      <c r="B842" t="s">
        <v>356</v>
      </c>
      <c r="D842" t="s">
        <v>263</v>
      </c>
      <c r="E842">
        <v>45348</v>
      </c>
      <c r="F842">
        <v>25657</v>
      </c>
      <c r="G842" t="s">
        <v>132</v>
      </c>
      <c r="H842" t="s">
        <v>199</v>
      </c>
      <c r="I842" t="s">
        <v>178</v>
      </c>
      <c r="J842" t="s">
        <v>257</v>
      </c>
      <c r="K842">
        <v>0.58409999999999995</v>
      </c>
      <c r="L842" t="s">
        <v>258</v>
      </c>
      <c r="S842">
        <v>31680603</v>
      </c>
      <c r="T842" t="s">
        <v>383</v>
      </c>
      <c r="U842" t="s">
        <v>384</v>
      </c>
      <c r="V842">
        <v>2020</v>
      </c>
      <c r="W842" t="s">
        <v>290</v>
      </c>
      <c r="X842">
        <v>4071</v>
      </c>
      <c r="Y842">
        <v>100008</v>
      </c>
      <c r="Z842" t="s">
        <v>404</v>
      </c>
      <c r="AA842">
        <v>314.04998779296898</v>
      </c>
      <c r="AB842" t="s">
        <v>137</v>
      </c>
      <c r="AD842" t="s">
        <v>386</v>
      </c>
      <c r="AE842">
        <v>314.04998779296898</v>
      </c>
      <c r="AF842" t="s">
        <v>141</v>
      </c>
      <c r="AG842" t="s">
        <v>361</v>
      </c>
      <c r="AH842" t="s">
        <v>142</v>
      </c>
      <c r="AI842">
        <v>12</v>
      </c>
      <c r="AJ842" t="s">
        <v>163</v>
      </c>
      <c r="AK842">
        <v>99</v>
      </c>
      <c r="AL842" t="s">
        <v>387</v>
      </c>
      <c r="AM842" t="s">
        <v>137</v>
      </c>
      <c r="AN842" t="s">
        <v>388</v>
      </c>
      <c r="AO842" t="s">
        <v>137</v>
      </c>
      <c r="AP842" t="s">
        <v>389</v>
      </c>
      <c r="AQ842" t="s">
        <v>145</v>
      </c>
      <c r="AR842" t="s">
        <v>137</v>
      </c>
      <c r="AS842" t="s">
        <v>146</v>
      </c>
      <c r="AT842" t="s">
        <v>137</v>
      </c>
      <c r="AU842" t="s">
        <v>293</v>
      </c>
      <c r="AV842" t="s">
        <v>390</v>
      </c>
      <c r="AX842" t="s">
        <v>158</v>
      </c>
      <c r="AY842">
        <v>0.25</v>
      </c>
      <c r="AZ842" t="s">
        <v>185</v>
      </c>
      <c r="BA842">
        <v>160</v>
      </c>
      <c r="BB842" t="s">
        <v>296</v>
      </c>
      <c r="BD842">
        <v>160</v>
      </c>
      <c r="BE842" t="s">
        <v>296</v>
      </c>
      <c r="BG842" t="s">
        <v>137</v>
      </c>
      <c r="BH842" t="s">
        <v>178</v>
      </c>
      <c r="BI842" t="s">
        <v>186</v>
      </c>
      <c r="BJ842">
        <v>1</v>
      </c>
      <c r="BK842">
        <v>0</v>
      </c>
      <c r="BL842">
        <v>96</v>
      </c>
      <c r="BM842" t="s">
        <v>152</v>
      </c>
      <c r="BN842">
        <v>96</v>
      </c>
      <c r="BP842">
        <v>1</v>
      </c>
      <c r="BQ842">
        <v>5</v>
      </c>
      <c r="BR842" t="s">
        <v>153</v>
      </c>
      <c r="BS842">
        <v>5</v>
      </c>
      <c r="BT842" t="s">
        <v>153</v>
      </c>
      <c r="BU842">
        <v>1</v>
      </c>
      <c r="BV842" t="s">
        <v>155</v>
      </c>
      <c r="BW842">
        <v>1</v>
      </c>
      <c r="BX842" t="s">
        <v>199</v>
      </c>
      <c r="BY842">
        <v>1</v>
      </c>
      <c r="BZ842" t="s">
        <v>391</v>
      </c>
      <c r="CA842">
        <v>0.02</v>
      </c>
      <c r="CC842">
        <v>1</v>
      </c>
      <c r="CD842">
        <v>1</v>
      </c>
      <c r="CE842" t="s">
        <v>392</v>
      </c>
      <c r="CF842">
        <v>0</v>
      </c>
      <c r="CG842" t="s">
        <v>298</v>
      </c>
      <c r="CH842" t="s">
        <v>393</v>
      </c>
      <c r="CI842" t="s">
        <v>137</v>
      </c>
      <c r="CJ842" t="s">
        <v>137</v>
      </c>
      <c r="CK842" t="s">
        <v>137</v>
      </c>
      <c r="CL842" t="s">
        <v>174</v>
      </c>
      <c r="CM842" t="s">
        <v>161</v>
      </c>
      <c r="CN842">
        <v>1</v>
      </c>
      <c r="CO842">
        <v>1</v>
      </c>
      <c r="CP842">
        <v>1</v>
      </c>
      <c r="CQ842">
        <v>0</v>
      </c>
      <c r="CR842">
        <v>0</v>
      </c>
      <c r="CS842">
        <v>1</v>
      </c>
      <c r="CT842">
        <v>0</v>
      </c>
      <c r="CU842" t="s">
        <v>162</v>
      </c>
      <c r="CV842" t="s">
        <v>316</v>
      </c>
      <c r="CW842">
        <v>0</v>
      </c>
      <c r="CX842">
        <v>0</v>
      </c>
      <c r="CZ842">
        <v>5</v>
      </c>
      <c r="DA842">
        <v>5</v>
      </c>
      <c r="DB842">
        <v>10</v>
      </c>
      <c r="DC842">
        <v>5</v>
      </c>
      <c r="DD842">
        <v>10</v>
      </c>
      <c r="DE842">
        <v>5</v>
      </c>
      <c r="DF842">
        <v>0</v>
      </c>
      <c r="DG842">
        <v>10</v>
      </c>
      <c r="DH842">
        <v>5</v>
      </c>
      <c r="DI842">
        <v>5</v>
      </c>
      <c r="DJ842">
        <v>5</v>
      </c>
      <c r="DK842">
        <v>5</v>
      </c>
      <c r="DL842">
        <v>5</v>
      </c>
      <c r="DM842">
        <v>5</v>
      </c>
      <c r="DN842">
        <v>5</v>
      </c>
      <c r="DO842">
        <v>10</v>
      </c>
      <c r="DP842">
        <v>5</v>
      </c>
      <c r="DQ842">
        <v>10</v>
      </c>
      <c r="DR842">
        <v>10</v>
      </c>
      <c r="DS842">
        <v>5</v>
      </c>
      <c r="DT842">
        <v>10</v>
      </c>
      <c r="DU842">
        <v>5</v>
      </c>
      <c r="DV842">
        <v>4</v>
      </c>
      <c r="DW842">
        <v>5</v>
      </c>
      <c r="DX842">
        <v>0</v>
      </c>
      <c r="DY842">
        <v>0</v>
      </c>
      <c r="DZ842">
        <v>10</v>
      </c>
      <c r="EA842">
        <v>0</v>
      </c>
      <c r="EB842">
        <v>5</v>
      </c>
      <c r="EC842">
        <v>0</v>
      </c>
      <c r="ED842">
        <v>196</v>
      </c>
      <c r="EE842">
        <v>164</v>
      </c>
      <c r="EF842">
        <v>0.83673471212387096</v>
      </c>
      <c r="EG842" t="s">
        <v>163</v>
      </c>
      <c r="EH842">
        <v>25657</v>
      </c>
      <c r="EI842" t="s">
        <v>403</v>
      </c>
      <c r="EJ842" t="s">
        <v>302</v>
      </c>
    </row>
    <row r="843" spans="1:140" ht="15" hidden="1" x14ac:dyDescent="0.25">
      <c r="A843" t="s">
        <v>355</v>
      </c>
      <c r="B843" t="s">
        <v>356</v>
      </c>
      <c r="D843" t="s">
        <v>263</v>
      </c>
      <c r="E843">
        <v>45348</v>
      </c>
      <c r="F843">
        <v>25690</v>
      </c>
      <c r="G843" t="s">
        <v>132</v>
      </c>
      <c r="H843" t="s">
        <v>199</v>
      </c>
      <c r="I843" t="s">
        <v>134</v>
      </c>
      <c r="J843" t="s">
        <v>257</v>
      </c>
      <c r="K843">
        <v>16</v>
      </c>
      <c r="L843" t="s">
        <v>420</v>
      </c>
      <c r="S843">
        <v>21349313</v>
      </c>
      <c r="T843" t="s">
        <v>405</v>
      </c>
      <c r="U843" t="s">
        <v>406</v>
      </c>
      <c r="V843">
        <v>2011</v>
      </c>
      <c r="W843" t="s">
        <v>290</v>
      </c>
      <c r="X843">
        <v>4104</v>
      </c>
      <c r="Y843">
        <v>100050</v>
      </c>
      <c r="Z843" t="s">
        <v>407</v>
      </c>
      <c r="AA843">
        <v>314.04998779296898</v>
      </c>
      <c r="AB843" t="s">
        <v>174</v>
      </c>
      <c r="AD843" t="s">
        <v>408</v>
      </c>
      <c r="AF843" t="s">
        <v>141</v>
      </c>
      <c r="AG843">
        <v>1</v>
      </c>
      <c r="AH843" t="s">
        <v>170</v>
      </c>
      <c r="AI843">
        <v>15</v>
      </c>
      <c r="AJ843" t="s">
        <v>163</v>
      </c>
      <c r="AK843">
        <v>99</v>
      </c>
      <c r="AM843" t="s">
        <v>137</v>
      </c>
      <c r="AN843" t="s">
        <v>308</v>
      </c>
      <c r="AO843" t="s">
        <v>137</v>
      </c>
      <c r="AP843" t="s">
        <v>409</v>
      </c>
      <c r="AQ843" t="s">
        <v>410</v>
      </c>
      <c r="AR843" t="s">
        <v>137</v>
      </c>
      <c r="AS843" t="s">
        <v>168</v>
      </c>
      <c r="AT843" t="s">
        <v>137</v>
      </c>
      <c r="AU843" t="s">
        <v>293</v>
      </c>
      <c r="AV843" t="s">
        <v>158</v>
      </c>
      <c r="AW843" t="s">
        <v>411</v>
      </c>
      <c r="AX843" t="s">
        <v>412</v>
      </c>
      <c r="AY843">
        <v>0.245000004768372</v>
      </c>
      <c r="AZ843" t="s">
        <v>149</v>
      </c>
      <c r="BA843">
        <v>2</v>
      </c>
      <c r="BB843" t="s">
        <v>296</v>
      </c>
      <c r="BD843">
        <v>2</v>
      </c>
      <c r="BE843" t="s">
        <v>296</v>
      </c>
      <c r="BG843" t="s">
        <v>137</v>
      </c>
      <c r="BH843" t="s">
        <v>134</v>
      </c>
      <c r="BJ843">
        <v>1</v>
      </c>
      <c r="BK843">
        <v>0</v>
      </c>
      <c r="BL843">
        <v>168</v>
      </c>
      <c r="BM843" t="s">
        <v>152</v>
      </c>
      <c r="BN843">
        <v>168</v>
      </c>
      <c r="BP843">
        <v>1</v>
      </c>
      <c r="BQ843">
        <v>0.5</v>
      </c>
      <c r="BR843" t="s">
        <v>413</v>
      </c>
      <c r="BS843">
        <v>0.5</v>
      </c>
      <c r="BT843" t="s">
        <v>413</v>
      </c>
      <c r="BU843">
        <v>1</v>
      </c>
      <c r="BV843" t="s">
        <v>155</v>
      </c>
      <c r="BW843">
        <v>1</v>
      </c>
      <c r="BX843" t="s">
        <v>199</v>
      </c>
      <c r="BY843">
        <v>1</v>
      </c>
      <c r="BZ843" t="s">
        <v>414</v>
      </c>
      <c r="CC843">
        <v>1</v>
      </c>
      <c r="CD843">
        <v>1</v>
      </c>
      <c r="CE843" t="s">
        <v>158</v>
      </c>
      <c r="CG843" t="s">
        <v>415</v>
      </c>
      <c r="CI843" t="s">
        <v>137</v>
      </c>
      <c r="CK843" t="s">
        <v>137</v>
      </c>
      <c r="CL843" t="s">
        <v>174</v>
      </c>
      <c r="CM843" t="s">
        <v>161</v>
      </c>
      <c r="CN843">
        <v>0</v>
      </c>
      <c r="CO843">
        <v>1</v>
      </c>
      <c r="CP843">
        <v>1</v>
      </c>
      <c r="CQ843">
        <v>0</v>
      </c>
      <c r="CR843">
        <v>0</v>
      </c>
      <c r="CS843">
        <v>0</v>
      </c>
      <c r="CT843">
        <v>0</v>
      </c>
      <c r="CU843" t="s">
        <v>162</v>
      </c>
      <c r="CV843" t="s">
        <v>416</v>
      </c>
      <c r="CW843">
        <v>1</v>
      </c>
      <c r="CX843">
        <v>0</v>
      </c>
      <c r="CY843" t="s">
        <v>417</v>
      </c>
      <c r="CZ843">
        <v>5</v>
      </c>
      <c r="DA843">
        <v>1</v>
      </c>
      <c r="DB843">
        <v>10</v>
      </c>
      <c r="DC843">
        <v>5</v>
      </c>
      <c r="DD843">
        <v>10</v>
      </c>
      <c r="DE843">
        <v>5</v>
      </c>
      <c r="DF843">
        <v>3</v>
      </c>
      <c r="DG843">
        <v>10</v>
      </c>
      <c r="DH843">
        <v>5</v>
      </c>
      <c r="DI843">
        <v>5</v>
      </c>
      <c r="DJ843">
        <v>5</v>
      </c>
      <c r="DK843">
        <v>5</v>
      </c>
      <c r="DL843">
        <v>5</v>
      </c>
      <c r="DM843">
        <v>5</v>
      </c>
      <c r="DN843">
        <v>5</v>
      </c>
      <c r="DO843">
        <v>2</v>
      </c>
      <c r="DP843">
        <v>5</v>
      </c>
      <c r="DQ843">
        <v>0</v>
      </c>
      <c r="DR843">
        <v>10</v>
      </c>
      <c r="DS843">
        <v>5</v>
      </c>
      <c r="DT843">
        <v>10</v>
      </c>
      <c r="DU843">
        <v>0</v>
      </c>
      <c r="DV843">
        <v>4</v>
      </c>
      <c r="DW843">
        <v>5</v>
      </c>
      <c r="DX843">
        <v>0</v>
      </c>
      <c r="DY843">
        <v>0</v>
      </c>
      <c r="DZ843">
        <v>0</v>
      </c>
      <c r="EA843">
        <v>0</v>
      </c>
      <c r="EB843">
        <v>5</v>
      </c>
      <c r="EC843">
        <v>0</v>
      </c>
      <c r="ED843">
        <v>196</v>
      </c>
      <c r="EE843">
        <v>130</v>
      </c>
      <c r="EF843">
        <v>0.66326528787612904</v>
      </c>
      <c r="EG843" t="s">
        <v>163</v>
      </c>
      <c r="EH843">
        <v>25690</v>
      </c>
      <c r="EI843" t="s">
        <v>418</v>
      </c>
      <c r="EJ843" t="s">
        <v>302</v>
      </c>
    </row>
    <row r="844" spans="1:140" ht="15" hidden="1" x14ac:dyDescent="0.25">
      <c r="A844" t="s">
        <v>355</v>
      </c>
      <c r="B844" t="s">
        <v>356</v>
      </c>
      <c r="D844" t="s">
        <v>263</v>
      </c>
      <c r="E844">
        <v>45348</v>
      </c>
      <c r="F844">
        <v>25692</v>
      </c>
      <c r="G844" t="s">
        <v>132</v>
      </c>
      <c r="H844" t="s">
        <v>199</v>
      </c>
      <c r="I844" t="s">
        <v>134</v>
      </c>
      <c r="J844" t="s">
        <v>257</v>
      </c>
      <c r="K844">
        <v>5</v>
      </c>
      <c r="L844" t="s">
        <v>420</v>
      </c>
      <c r="S844">
        <v>21349313</v>
      </c>
      <c r="T844" t="s">
        <v>405</v>
      </c>
      <c r="U844" t="s">
        <v>406</v>
      </c>
      <c r="V844">
        <v>2011</v>
      </c>
      <c r="W844" t="s">
        <v>290</v>
      </c>
      <c r="X844">
        <v>4106</v>
      </c>
      <c r="Y844">
        <v>100052</v>
      </c>
      <c r="Z844" t="s">
        <v>407</v>
      </c>
      <c r="AA844">
        <v>314.04998779296898</v>
      </c>
      <c r="AB844" t="s">
        <v>174</v>
      </c>
      <c r="AD844" t="s">
        <v>408</v>
      </c>
      <c r="AF844" t="s">
        <v>141</v>
      </c>
      <c r="AG844">
        <v>1</v>
      </c>
      <c r="AH844" t="s">
        <v>170</v>
      </c>
      <c r="AI844">
        <v>15</v>
      </c>
      <c r="AJ844" t="s">
        <v>163</v>
      </c>
      <c r="AK844">
        <v>99</v>
      </c>
      <c r="AM844" t="s">
        <v>137</v>
      </c>
      <c r="AN844" t="s">
        <v>308</v>
      </c>
      <c r="AO844" t="s">
        <v>137</v>
      </c>
      <c r="AP844" t="s">
        <v>409</v>
      </c>
      <c r="AQ844" t="s">
        <v>410</v>
      </c>
      <c r="AR844" t="s">
        <v>137</v>
      </c>
      <c r="AS844" t="s">
        <v>146</v>
      </c>
      <c r="AT844" t="s">
        <v>137</v>
      </c>
      <c r="AU844" t="s">
        <v>293</v>
      </c>
      <c r="AV844" t="s">
        <v>158</v>
      </c>
      <c r="AW844" t="s">
        <v>411</v>
      </c>
      <c r="AX844" t="s">
        <v>412</v>
      </c>
      <c r="AY844">
        <v>0.245000004768372</v>
      </c>
      <c r="AZ844" t="s">
        <v>149</v>
      </c>
      <c r="BA844">
        <v>2</v>
      </c>
      <c r="BB844" t="s">
        <v>296</v>
      </c>
      <c r="BD844">
        <v>2</v>
      </c>
      <c r="BE844" t="s">
        <v>296</v>
      </c>
      <c r="BG844" t="s">
        <v>137</v>
      </c>
      <c r="BH844" t="s">
        <v>134</v>
      </c>
      <c r="BJ844">
        <v>1</v>
      </c>
      <c r="BK844">
        <v>0</v>
      </c>
      <c r="BL844">
        <v>168</v>
      </c>
      <c r="BM844" t="s">
        <v>152</v>
      </c>
      <c r="BN844">
        <v>168</v>
      </c>
      <c r="BP844">
        <v>1</v>
      </c>
      <c r="BQ844">
        <v>0.5</v>
      </c>
      <c r="BR844" t="s">
        <v>413</v>
      </c>
      <c r="BS844">
        <v>0.5</v>
      </c>
      <c r="BT844" t="s">
        <v>413</v>
      </c>
      <c r="BU844">
        <v>1</v>
      </c>
      <c r="BV844" t="s">
        <v>155</v>
      </c>
      <c r="BW844">
        <v>1</v>
      </c>
      <c r="BX844" t="s">
        <v>199</v>
      </c>
      <c r="BY844">
        <v>1</v>
      </c>
      <c r="BZ844" t="s">
        <v>414</v>
      </c>
      <c r="CC844">
        <v>1</v>
      </c>
      <c r="CD844">
        <v>1</v>
      </c>
      <c r="CE844" t="s">
        <v>158</v>
      </c>
      <c r="CG844" t="s">
        <v>415</v>
      </c>
      <c r="CI844" t="s">
        <v>137</v>
      </c>
      <c r="CK844" t="s">
        <v>137</v>
      </c>
      <c r="CL844" t="s">
        <v>174</v>
      </c>
      <c r="CM844" t="s">
        <v>161</v>
      </c>
      <c r="CN844">
        <v>0</v>
      </c>
      <c r="CO844">
        <v>1</v>
      </c>
      <c r="CP844">
        <v>1</v>
      </c>
      <c r="CQ844">
        <v>0</v>
      </c>
      <c r="CR844">
        <v>0</v>
      </c>
      <c r="CS844">
        <v>0</v>
      </c>
      <c r="CT844">
        <v>0</v>
      </c>
      <c r="CU844" t="s">
        <v>162</v>
      </c>
      <c r="CV844" t="s">
        <v>416</v>
      </c>
      <c r="CW844">
        <v>1</v>
      </c>
      <c r="CX844">
        <v>0</v>
      </c>
      <c r="CY844" t="s">
        <v>417</v>
      </c>
      <c r="CZ844">
        <v>5</v>
      </c>
      <c r="DA844">
        <v>1</v>
      </c>
      <c r="DB844">
        <v>10</v>
      </c>
      <c r="DC844">
        <v>5</v>
      </c>
      <c r="DD844">
        <v>10</v>
      </c>
      <c r="DE844">
        <v>5</v>
      </c>
      <c r="DF844">
        <v>3</v>
      </c>
      <c r="DG844">
        <v>10</v>
      </c>
      <c r="DH844">
        <v>5</v>
      </c>
      <c r="DI844">
        <v>5</v>
      </c>
      <c r="DJ844">
        <v>5</v>
      </c>
      <c r="DK844">
        <v>5</v>
      </c>
      <c r="DL844">
        <v>5</v>
      </c>
      <c r="DM844">
        <v>5</v>
      </c>
      <c r="DN844">
        <v>5</v>
      </c>
      <c r="DO844">
        <v>2</v>
      </c>
      <c r="DP844">
        <v>5</v>
      </c>
      <c r="DQ844">
        <v>0</v>
      </c>
      <c r="DR844">
        <v>10</v>
      </c>
      <c r="DS844">
        <v>5</v>
      </c>
      <c r="DT844">
        <v>10</v>
      </c>
      <c r="DU844">
        <v>0</v>
      </c>
      <c r="DV844">
        <v>4</v>
      </c>
      <c r="DW844">
        <v>5</v>
      </c>
      <c r="DX844">
        <v>0</v>
      </c>
      <c r="DY844">
        <v>0</v>
      </c>
      <c r="DZ844">
        <v>0</v>
      </c>
      <c r="EA844">
        <v>0</v>
      </c>
      <c r="EB844">
        <v>5</v>
      </c>
      <c r="EC844">
        <v>0</v>
      </c>
      <c r="ED844">
        <v>196</v>
      </c>
      <c r="EE844">
        <v>130</v>
      </c>
      <c r="EF844">
        <v>0.66326528787612904</v>
      </c>
      <c r="EG844" t="s">
        <v>163</v>
      </c>
      <c r="EH844">
        <v>25692</v>
      </c>
      <c r="EI844" t="s">
        <v>418</v>
      </c>
      <c r="EJ844" t="s">
        <v>302</v>
      </c>
    </row>
    <row r="845" spans="1:140" ht="15" hidden="1" x14ac:dyDescent="0.25">
      <c r="A845" t="s">
        <v>355</v>
      </c>
      <c r="B845" t="s">
        <v>356</v>
      </c>
      <c r="D845" t="s">
        <v>263</v>
      </c>
      <c r="E845">
        <v>45348</v>
      </c>
      <c r="F845">
        <v>25694</v>
      </c>
      <c r="G845" t="s">
        <v>132</v>
      </c>
      <c r="H845" t="s">
        <v>199</v>
      </c>
      <c r="I845" t="s">
        <v>134</v>
      </c>
      <c r="J845" t="s">
        <v>257</v>
      </c>
      <c r="K845">
        <v>650</v>
      </c>
      <c r="L845" t="s">
        <v>420</v>
      </c>
      <c r="S845">
        <v>21349313</v>
      </c>
      <c r="T845" t="s">
        <v>405</v>
      </c>
      <c r="U845" t="s">
        <v>406</v>
      </c>
      <c r="V845">
        <v>2011</v>
      </c>
      <c r="W845" t="s">
        <v>290</v>
      </c>
      <c r="X845">
        <v>4108</v>
      </c>
      <c r="Y845">
        <v>100054</v>
      </c>
      <c r="Z845" t="s">
        <v>407</v>
      </c>
      <c r="AA845">
        <v>314.04998779296898</v>
      </c>
      <c r="AB845" t="s">
        <v>174</v>
      </c>
      <c r="AD845" t="s">
        <v>408</v>
      </c>
      <c r="AF845" t="s">
        <v>141</v>
      </c>
      <c r="AG845">
        <v>1</v>
      </c>
      <c r="AH845" t="s">
        <v>170</v>
      </c>
      <c r="AI845">
        <v>15</v>
      </c>
      <c r="AJ845" t="s">
        <v>163</v>
      </c>
      <c r="AK845">
        <v>99</v>
      </c>
      <c r="AM845" t="s">
        <v>137</v>
      </c>
      <c r="AN845" t="s">
        <v>308</v>
      </c>
      <c r="AO845" t="s">
        <v>137</v>
      </c>
      <c r="AP845" t="s">
        <v>409</v>
      </c>
      <c r="AQ845" t="s">
        <v>410</v>
      </c>
      <c r="AR845" t="s">
        <v>137</v>
      </c>
      <c r="AS845" t="s">
        <v>168</v>
      </c>
      <c r="AT845" t="s">
        <v>137</v>
      </c>
      <c r="AU845" t="s">
        <v>293</v>
      </c>
      <c r="AV845" t="s">
        <v>158</v>
      </c>
      <c r="AW845" t="s">
        <v>411</v>
      </c>
      <c r="AX845" t="s">
        <v>412</v>
      </c>
      <c r="AY845">
        <v>0.245000004768372</v>
      </c>
      <c r="AZ845" t="s">
        <v>149</v>
      </c>
      <c r="BA845">
        <v>100</v>
      </c>
      <c r="BB845" t="s">
        <v>296</v>
      </c>
      <c r="BD845">
        <v>100</v>
      </c>
      <c r="BE845" t="s">
        <v>296</v>
      </c>
      <c r="BG845" t="s">
        <v>137</v>
      </c>
      <c r="BH845" t="s">
        <v>134</v>
      </c>
      <c r="BJ845">
        <v>1</v>
      </c>
      <c r="BK845">
        <v>0</v>
      </c>
      <c r="BL845">
        <v>168</v>
      </c>
      <c r="BM845" t="s">
        <v>152</v>
      </c>
      <c r="BN845">
        <v>168</v>
      </c>
      <c r="BP845">
        <v>1</v>
      </c>
      <c r="BQ845">
        <v>0.5</v>
      </c>
      <c r="BR845" t="s">
        <v>413</v>
      </c>
      <c r="BS845">
        <v>0.5</v>
      </c>
      <c r="BT845" t="s">
        <v>413</v>
      </c>
      <c r="BU845">
        <v>1</v>
      </c>
      <c r="BV845" t="s">
        <v>155</v>
      </c>
      <c r="BW845">
        <v>1</v>
      </c>
      <c r="BX845" t="s">
        <v>199</v>
      </c>
      <c r="BY845">
        <v>1</v>
      </c>
      <c r="BZ845" t="s">
        <v>414</v>
      </c>
      <c r="CC845">
        <v>1</v>
      </c>
      <c r="CD845">
        <v>1</v>
      </c>
      <c r="CE845" t="s">
        <v>158</v>
      </c>
      <c r="CG845" t="s">
        <v>415</v>
      </c>
      <c r="CI845" t="s">
        <v>137</v>
      </c>
      <c r="CK845" t="s">
        <v>137</v>
      </c>
      <c r="CL845" t="s">
        <v>174</v>
      </c>
      <c r="CM845" t="s">
        <v>161</v>
      </c>
      <c r="CN845">
        <v>0</v>
      </c>
      <c r="CO845">
        <v>1</v>
      </c>
      <c r="CP845">
        <v>1</v>
      </c>
      <c r="CQ845">
        <v>0</v>
      </c>
      <c r="CR845">
        <v>0</v>
      </c>
      <c r="CS845">
        <v>0</v>
      </c>
      <c r="CT845">
        <v>0</v>
      </c>
      <c r="CU845" t="s">
        <v>162</v>
      </c>
      <c r="CV845" t="s">
        <v>416</v>
      </c>
      <c r="CW845">
        <v>1</v>
      </c>
      <c r="CX845">
        <v>0</v>
      </c>
      <c r="CY845" t="s">
        <v>417</v>
      </c>
      <c r="CZ845">
        <v>5</v>
      </c>
      <c r="DA845">
        <v>1</v>
      </c>
      <c r="DB845">
        <v>10</v>
      </c>
      <c r="DC845">
        <v>5</v>
      </c>
      <c r="DD845">
        <v>10</v>
      </c>
      <c r="DE845">
        <v>5</v>
      </c>
      <c r="DF845">
        <v>3</v>
      </c>
      <c r="DG845">
        <v>10</v>
      </c>
      <c r="DH845">
        <v>5</v>
      </c>
      <c r="DI845">
        <v>5</v>
      </c>
      <c r="DJ845">
        <v>5</v>
      </c>
      <c r="DK845">
        <v>5</v>
      </c>
      <c r="DL845">
        <v>5</v>
      </c>
      <c r="DM845">
        <v>5</v>
      </c>
      <c r="DN845">
        <v>5</v>
      </c>
      <c r="DO845">
        <v>2</v>
      </c>
      <c r="DP845">
        <v>5</v>
      </c>
      <c r="DQ845">
        <v>0</v>
      </c>
      <c r="DR845">
        <v>10</v>
      </c>
      <c r="DS845">
        <v>5</v>
      </c>
      <c r="DT845">
        <v>10</v>
      </c>
      <c r="DU845">
        <v>0</v>
      </c>
      <c r="DV845">
        <v>4</v>
      </c>
      <c r="DW845">
        <v>5</v>
      </c>
      <c r="DX845">
        <v>0</v>
      </c>
      <c r="DY845">
        <v>0</v>
      </c>
      <c r="DZ845">
        <v>0</v>
      </c>
      <c r="EA845">
        <v>0</v>
      </c>
      <c r="EB845">
        <v>5</v>
      </c>
      <c r="EC845">
        <v>0</v>
      </c>
      <c r="ED845">
        <v>196</v>
      </c>
      <c r="EE845">
        <v>130</v>
      </c>
      <c r="EF845">
        <v>0.66326528787612904</v>
      </c>
      <c r="EG845" t="s">
        <v>163</v>
      </c>
      <c r="EH845">
        <v>25694</v>
      </c>
      <c r="EI845" t="s">
        <v>418</v>
      </c>
      <c r="EJ845" t="s">
        <v>302</v>
      </c>
    </row>
    <row r="846" spans="1:140" ht="15" hidden="1" x14ac:dyDescent="0.25">
      <c r="A846" t="s">
        <v>355</v>
      </c>
      <c r="B846" t="s">
        <v>356</v>
      </c>
      <c r="D846" t="s">
        <v>263</v>
      </c>
      <c r="E846">
        <v>45348</v>
      </c>
      <c r="F846">
        <v>25696</v>
      </c>
      <c r="G846" t="s">
        <v>132</v>
      </c>
      <c r="H846" t="s">
        <v>199</v>
      </c>
      <c r="I846" t="s">
        <v>134</v>
      </c>
      <c r="J846" t="s">
        <v>257</v>
      </c>
      <c r="K846">
        <v>249</v>
      </c>
      <c r="L846" t="s">
        <v>420</v>
      </c>
      <c r="S846">
        <v>21349313</v>
      </c>
      <c r="T846" t="s">
        <v>405</v>
      </c>
      <c r="U846" t="s">
        <v>406</v>
      </c>
      <c r="V846">
        <v>2011</v>
      </c>
      <c r="W846" t="s">
        <v>290</v>
      </c>
      <c r="X846">
        <v>4110</v>
      </c>
      <c r="Y846">
        <v>100056</v>
      </c>
      <c r="Z846" t="s">
        <v>407</v>
      </c>
      <c r="AA846">
        <v>314.04998779296898</v>
      </c>
      <c r="AB846" t="s">
        <v>174</v>
      </c>
      <c r="AD846" t="s">
        <v>408</v>
      </c>
      <c r="AF846" t="s">
        <v>141</v>
      </c>
      <c r="AG846">
        <v>1</v>
      </c>
      <c r="AH846" t="s">
        <v>170</v>
      </c>
      <c r="AI846">
        <v>15</v>
      </c>
      <c r="AJ846" t="s">
        <v>163</v>
      </c>
      <c r="AK846">
        <v>99</v>
      </c>
      <c r="AM846" t="s">
        <v>137</v>
      </c>
      <c r="AN846" t="s">
        <v>308</v>
      </c>
      <c r="AO846" t="s">
        <v>137</v>
      </c>
      <c r="AP846" t="s">
        <v>409</v>
      </c>
      <c r="AQ846" t="s">
        <v>410</v>
      </c>
      <c r="AR846" t="s">
        <v>137</v>
      </c>
      <c r="AS846" t="s">
        <v>146</v>
      </c>
      <c r="AT846" t="s">
        <v>137</v>
      </c>
      <c r="AU846" t="s">
        <v>293</v>
      </c>
      <c r="AV846" t="s">
        <v>158</v>
      </c>
      <c r="AW846" t="s">
        <v>411</v>
      </c>
      <c r="AX846" t="s">
        <v>412</v>
      </c>
      <c r="AY846">
        <v>0.245000004768372</v>
      </c>
      <c r="AZ846" t="s">
        <v>149</v>
      </c>
      <c r="BA846">
        <v>100</v>
      </c>
      <c r="BB846" t="s">
        <v>296</v>
      </c>
      <c r="BD846">
        <v>100</v>
      </c>
      <c r="BE846" t="s">
        <v>296</v>
      </c>
      <c r="BG846" t="s">
        <v>137</v>
      </c>
      <c r="BH846" t="s">
        <v>134</v>
      </c>
      <c r="BJ846">
        <v>1</v>
      </c>
      <c r="BK846">
        <v>0</v>
      </c>
      <c r="BL846">
        <v>168</v>
      </c>
      <c r="BM846" t="s">
        <v>152</v>
      </c>
      <c r="BN846">
        <v>168</v>
      </c>
      <c r="BP846">
        <v>1</v>
      </c>
      <c r="BQ846">
        <v>0.5</v>
      </c>
      <c r="BR846" t="s">
        <v>413</v>
      </c>
      <c r="BS846">
        <v>0.5</v>
      </c>
      <c r="BT846" t="s">
        <v>413</v>
      </c>
      <c r="BU846">
        <v>1</v>
      </c>
      <c r="BV846" t="s">
        <v>155</v>
      </c>
      <c r="BW846">
        <v>1</v>
      </c>
      <c r="BX846" t="s">
        <v>199</v>
      </c>
      <c r="BY846">
        <v>1</v>
      </c>
      <c r="BZ846" t="s">
        <v>414</v>
      </c>
      <c r="CC846">
        <v>1</v>
      </c>
      <c r="CD846">
        <v>1</v>
      </c>
      <c r="CE846" t="s">
        <v>158</v>
      </c>
      <c r="CG846" t="s">
        <v>415</v>
      </c>
      <c r="CI846" t="s">
        <v>137</v>
      </c>
      <c r="CK846" t="s">
        <v>137</v>
      </c>
      <c r="CL846" t="s">
        <v>174</v>
      </c>
      <c r="CM846" t="s">
        <v>161</v>
      </c>
      <c r="CN846">
        <v>0</v>
      </c>
      <c r="CO846">
        <v>1</v>
      </c>
      <c r="CP846">
        <v>1</v>
      </c>
      <c r="CQ846">
        <v>0</v>
      </c>
      <c r="CR846">
        <v>0</v>
      </c>
      <c r="CS846">
        <v>0</v>
      </c>
      <c r="CT846">
        <v>0</v>
      </c>
      <c r="CU846" t="s">
        <v>162</v>
      </c>
      <c r="CV846" t="s">
        <v>416</v>
      </c>
      <c r="CW846">
        <v>1</v>
      </c>
      <c r="CX846">
        <v>0</v>
      </c>
      <c r="CY846" t="s">
        <v>417</v>
      </c>
      <c r="CZ846">
        <v>5</v>
      </c>
      <c r="DA846">
        <v>1</v>
      </c>
      <c r="DB846">
        <v>10</v>
      </c>
      <c r="DC846">
        <v>5</v>
      </c>
      <c r="DD846">
        <v>10</v>
      </c>
      <c r="DE846">
        <v>5</v>
      </c>
      <c r="DF846">
        <v>3</v>
      </c>
      <c r="DG846">
        <v>10</v>
      </c>
      <c r="DH846">
        <v>5</v>
      </c>
      <c r="DI846">
        <v>5</v>
      </c>
      <c r="DJ846">
        <v>5</v>
      </c>
      <c r="DK846">
        <v>5</v>
      </c>
      <c r="DL846">
        <v>5</v>
      </c>
      <c r="DM846">
        <v>5</v>
      </c>
      <c r="DN846">
        <v>5</v>
      </c>
      <c r="DO846">
        <v>2</v>
      </c>
      <c r="DP846">
        <v>5</v>
      </c>
      <c r="DQ846">
        <v>0</v>
      </c>
      <c r="DR846">
        <v>10</v>
      </c>
      <c r="DS846">
        <v>5</v>
      </c>
      <c r="DT846">
        <v>10</v>
      </c>
      <c r="DU846">
        <v>0</v>
      </c>
      <c r="DV846">
        <v>4</v>
      </c>
      <c r="DW846">
        <v>5</v>
      </c>
      <c r="DX846">
        <v>0</v>
      </c>
      <c r="DY846">
        <v>0</v>
      </c>
      <c r="DZ846">
        <v>0</v>
      </c>
      <c r="EA846">
        <v>0</v>
      </c>
      <c r="EB846">
        <v>5</v>
      </c>
      <c r="EC846">
        <v>0</v>
      </c>
      <c r="ED846">
        <v>196</v>
      </c>
      <c r="EE846">
        <v>130</v>
      </c>
      <c r="EF846">
        <v>0.66326528787612904</v>
      </c>
      <c r="EG846" t="s">
        <v>163</v>
      </c>
      <c r="EH846">
        <v>25696</v>
      </c>
      <c r="EI846" t="s">
        <v>418</v>
      </c>
      <c r="EJ846" t="s">
        <v>302</v>
      </c>
    </row>
    <row r="847" spans="1:140" ht="15" hidden="1" x14ac:dyDescent="0.25">
      <c r="A847" t="s">
        <v>355</v>
      </c>
      <c r="B847" t="s">
        <v>356</v>
      </c>
      <c r="D847" t="s">
        <v>263</v>
      </c>
      <c r="E847">
        <v>45348</v>
      </c>
      <c r="F847">
        <v>25691</v>
      </c>
      <c r="G847" t="s">
        <v>169</v>
      </c>
      <c r="H847" t="s">
        <v>199</v>
      </c>
      <c r="I847" t="s">
        <v>134</v>
      </c>
      <c r="J847" t="s">
        <v>284</v>
      </c>
      <c r="K847">
        <v>23</v>
      </c>
      <c r="L847" t="s">
        <v>420</v>
      </c>
      <c r="S847">
        <v>21349313</v>
      </c>
      <c r="T847" t="s">
        <v>405</v>
      </c>
      <c r="U847" t="s">
        <v>406</v>
      </c>
      <c r="V847">
        <v>2011</v>
      </c>
      <c r="W847" t="s">
        <v>290</v>
      </c>
      <c r="X847">
        <v>4105</v>
      </c>
      <c r="Y847">
        <v>100051</v>
      </c>
      <c r="Z847" t="s">
        <v>421</v>
      </c>
      <c r="AA847">
        <v>314.04998779296898</v>
      </c>
      <c r="AB847" t="s">
        <v>174</v>
      </c>
      <c r="AD847" t="s">
        <v>408</v>
      </c>
      <c r="AF847" t="s">
        <v>141</v>
      </c>
      <c r="AG847">
        <v>3</v>
      </c>
      <c r="AH847" t="s">
        <v>142</v>
      </c>
      <c r="AI847">
        <v>15</v>
      </c>
      <c r="AJ847" t="s">
        <v>163</v>
      </c>
      <c r="AK847">
        <v>99</v>
      </c>
      <c r="AM847" t="s">
        <v>137</v>
      </c>
      <c r="AN847" t="s">
        <v>171</v>
      </c>
      <c r="AO847" t="s">
        <v>137</v>
      </c>
      <c r="AP847" t="s">
        <v>409</v>
      </c>
      <c r="AQ847" t="s">
        <v>145</v>
      </c>
      <c r="AR847" t="s">
        <v>137</v>
      </c>
      <c r="AS847" t="s">
        <v>168</v>
      </c>
      <c r="AT847" t="s">
        <v>137</v>
      </c>
      <c r="AU847" t="s">
        <v>293</v>
      </c>
      <c r="AV847" t="s">
        <v>158</v>
      </c>
      <c r="AW847" t="s">
        <v>172</v>
      </c>
      <c r="AX847" t="s">
        <v>412</v>
      </c>
      <c r="AY847">
        <v>2.9999999329447701E-2</v>
      </c>
      <c r="AZ847" t="s">
        <v>149</v>
      </c>
      <c r="BA847">
        <v>2</v>
      </c>
      <c r="BB847" t="s">
        <v>296</v>
      </c>
      <c r="BD847">
        <v>2</v>
      </c>
      <c r="BE847" t="s">
        <v>296</v>
      </c>
      <c r="BG847" t="s">
        <v>137</v>
      </c>
      <c r="BH847" t="s">
        <v>134</v>
      </c>
      <c r="BJ847">
        <v>1</v>
      </c>
      <c r="BK847">
        <v>0</v>
      </c>
      <c r="BL847">
        <v>168</v>
      </c>
      <c r="BM847" t="s">
        <v>152</v>
      </c>
      <c r="BN847">
        <v>168</v>
      </c>
      <c r="BP847">
        <v>1</v>
      </c>
      <c r="BQ847">
        <v>0.5</v>
      </c>
      <c r="BR847" t="s">
        <v>413</v>
      </c>
      <c r="BS847">
        <v>0.5</v>
      </c>
      <c r="BT847" t="s">
        <v>413</v>
      </c>
      <c r="BU847">
        <v>1</v>
      </c>
      <c r="BV847" t="s">
        <v>155</v>
      </c>
      <c r="BW847">
        <v>1</v>
      </c>
      <c r="BX847" t="s">
        <v>199</v>
      </c>
      <c r="BY847">
        <v>1</v>
      </c>
      <c r="BZ847" t="s">
        <v>414</v>
      </c>
      <c r="CC847">
        <v>1</v>
      </c>
      <c r="CD847">
        <v>1</v>
      </c>
      <c r="CE847" t="s">
        <v>158</v>
      </c>
      <c r="CG847" t="s">
        <v>415</v>
      </c>
      <c r="CI847" t="s">
        <v>137</v>
      </c>
      <c r="CM847" t="s">
        <v>279</v>
      </c>
      <c r="CN847">
        <v>0</v>
      </c>
      <c r="CO847">
        <v>1</v>
      </c>
      <c r="CP847">
        <v>1</v>
      </c>
      <c r="CQ847">
        <v>0</v>
      </c>
      <c r="CR847">
        <v>0</v>
      </c>
      <c r="CS847">
        <v>0</v>
      </c>
      <c r="CT847">
        <v>0</v>
      </c>
      <c r="CU847" t="s">
        <v>162</v>
      </c>
      <c r="CV847" t="s">
        <v>416</v>
      </c>
      <c r="CW847">
        <v>1</v>
      </c>
      <c r="CX847">
        <v>0</v>
      </c>
      <c r="CY847" t="s">
        <v>417</v>
      </c>
      <c r="CZ847">
        <v>5</v>
      </c>
      <c r="DA847">
        <v>5</v>
      </c>
      <c r="DB847">
        <v>10</v>
      </c>
      <c r="DC847">
        <v>5</v>
      </c>
      <c r="DD847">
        <v>10</v>
      </c>
      <c r="DE847">
        <v>5</v>
      </c>
      <c r="DF847">
        <v>3</v>
      </c>
      <c r="DG847">
        <v>10</v>
      </c>
      <c r="DH847">
        <v>5</v>
      </c>
      <c r="DI847">
        <v>5</v>
      </c>
      <c r="DJ847">
        <v>5</v>
      </c>
      <c r="DK847">
        <v>5</v>
      </c>
      <c r="DL847">
        <v>5</v>
      </c>
      <c r="DM847">
        <v>5</v>
      </c>
      <c r="DN847">
        <v>5</v>
      </c>
      <c r="DO847">
        <v>2</v>
      </c>
      <c r="DP847">
        <v>5</v>
      </c>
      <c r="DQ847">
        <v>0</v>
      </c>
      <c r="DR847">
        <v>0</v>
      </c>
      <c r="DS847">
        <v>0</v>
      </c>
      <c r="DT847">
        <v>3</v>
      </c>
      <c r="DU847">
        <v>0</v>
      </c>
      <c r="DV847">
        <v>4</v>
      </c>
      <c r="DW847">
        <v>5</v>
      </c>
      <c r="DX847">
        <v>0</v>
      </c>
      <c r="DY847">
        <v>0</v>
      </c>
      <c r="DZ847">
        <v>0</v>
      </c>
      <c r="EA847">
        <v>0</v>
      </c>
      <c r="EB847">
        <v>5</v>
      </c>
      <c r="EC847">
        <v>0</v>
      </c>
      <c r="ED847">
        <v>196</v>
      </c>
      <c r="EE847">
        <v>112</v>
      </c>
      <c r="EF847">
        <v>0.57142859697341897</v>
      </c>
      <c r="EG847" t="s">
        <v>163</v>
      </c>
      <c r="EH847">
        <v>25691</v>
      </c>
      <c r="EI847" t="s">
        <v>418</v>
      </c>
      <c r="EJ847" t="s">
        <v>302</v>
      </c>
    </row>
    <row r="848" spans="1:140" ht="15" hidden="1" x14ac:dyDescent="0.25">
      <c r="A848" t="s">
        <v>355</v>
      </c>
      <c r="B848" t="s">
        <v>356</v>
      </c>
      <c r="D848" t="s">
        <v>263</v>
      </c>
      <c r="E848">
        <v>45348</v>
      </c>
      <c r="F848">
        <v>25693</v>
      </c>
      <c r="G848" t="s">
        <v>169</v>
      </c>
      <c r="H848" t="s">
        <v>199</v>
      </c>
      <c r="I848" t="s">
        <v>134</v>
      </c>
      <c r="J848" t="s">
        <v>284</v>
      </c>
      <c r="K848">
        <v>7</v>
      </c>
      <c r="L848" t="s">
        <v>420</v>
      </c>
      <c r="S848">
        <v>21349313</v>
      </c>
      <c r="T848" t="s">
        <v>405</v>
      </c>
      <c r="U848" t="s">
        <v>406</v>
      </c>
      <c r="V848">
        <v>2011</v>
      </c>
      <c r="W848" t="s">
        <v>290</v>
      </c>
      <c r="X848">
        <v>4107</v>
      </c>
      <c r="Y848">
        <v>100053</v>
      </c>
      <c r="Z848" t="s">
        <v>421</v>
      </c>
      <c r="AA848">
        <v>314.04998779296898</v>
      </c>
      <c r="AB848" t="s">
        <v>174</v>
      </c>
      <c r="AD848" t="s">
        <v>408</v>
      </c>
      <c r="AF848" t="s">
        <v>141</v>
      </c>
      <c r="AG848">
        <v>3</v>
      </c>
      <c r="AH848" t="s">
        <v>142</v>
      </c>
      <c r="AI848">
        <v>15</v>
      </c>
      <c r="AJ848" t="s">
        <v>163</v>
      </c>
      <c r="AK848">
        <v>99</v>
      </c>
      <c r="AM848" t="s">
        <v>137</v>
      </c>
      <c r="AN848" t="s">
        <v>171</v>
      </c>
      <c r="AO848" t="s">
        <v>137</v>
      </c>
      <c r="AP848" t="s">
        <v>409</v>
      </c>
      <c r="AQ848" t="s">
        <v>145</v>
      </c>
      <c r="AR848" t="s">
        <v>137</v>
      </c>
      <c r="AS848" t="s">
        <v>146</v>
      </c>
      <c r="AT848" t="s">
        <v>137</v>
      </c>
      <c r="AU848" t="s">
        <v>293</v>
      </c>
      <c r="AV848" t="s">
        <v>158</v>
      </c>
      <c r="AW848" t="s">
        <v>172</v>
      </c>
      <c r="AX848" t="s">
        <v>412</v>
      </c>
      <c r="AY848">
        <v>2.9999999329447701E-2</v>
      </c>
      <c r="AZ848" t="s">
        <v>149</v>
      </c>
      <c r="BA848">
        <v>2</v>
      </c>
      <c r="BB848" t="s">
        <v>296</v>
      </c>
      <c r="BD848">
        <v>2</v>
      </c>
      <c r="BE848" t="s">
        <v>296</v>
      </c>
      <c r="BG848" t="s">
        <v>137</v>
      </c>
      <c r="BH848" t="s">
        <v>134</v>
      </c>
      <c r="BJ848">
        <v>1</v>
      </c>
      <c r="BK848">
        <v>0</v>
      </c>
      <c r="BL848">
        <v>168</v>
      </c>
      <c r="BM848" t="s">
        <v>152</v>
      </c>
      <c r="BN848">
        <v>168</v>
      </c>
      <c r="BP848">
        <v>1</v>
      </c>
      <c r="BQ848">
        <v>0.5</v>
      </c>
      <c r="BR848" t="s">
        <v>413</v>
      </c>
      <c r="BS848">
        <v>0.5</v>
      </c>
      <c r="BT848" t="s">
        <v>413</v>
      </c>
      <c r="BU848">
        <v>1</v>
      </c>
      <c r="BV848" t="s">
        <v>155</v>
      </c>
      <c r="BW848">
        <v>1</v>
      </c>
      <c r="BX848" t="s">
        <v>199</v>
      </c>
      <c r="BY848">
        <v>1</v>
      </c>
      <c r="BZ848" t="s">
        <v>414</v>
      </c>
      <c r="CC848">
        <v>1</v>
      </c>
      <c r="CD848">
        <v>1</v>
      </c>
      <c r="CE848" t="s">
        <v>158</v>
      </c>
      <c r="CG848" t="s">
        <v>415</v>
      </c>
      <c r="CI848" t="s">
        <v>137</v>
      </c>
      <c r="CM848" t="s">
        <v>279</v>
      </c>
      <c r="CN848">
        <v>0</v>
      </c>
      <c r="CO848">
        <v>1</v>
      </c>
      <c r="CP848">
        <v>1</v>
      </c>
      <c r="CQ848">
        <v>0</v>
      </c>
      <c r="CR848">
        <v>0</v>
      </c>
      <c r="CS848">
        <v>0</v>
      </c>
      <c r="CT848">
        <v>0</v>
      </c>
      <c r="CU848" t="s">
        <v>162</v>
      </c>
      <c r="CV848" t="s">
        <v>416</v>
      </c>
      <c r="CW848">
        <v>1</v>
      </c>
      <c r="CX848">
        <v>0</v>
      </c>
      <c r="CY848" t="s">
        <v>417</v>
      </c>
      <c r="CZ848">
        <v>5</v>
      </c>
      <c r="DA848">
        <v>5</v>
      </c>
      <c r="DB848">
        <v>10</v>
      </c>
      <c r="DC848">
        <v>5</v>
      </c>
      <c r="DD848">
        <v>10</v>
      </c>
      <c r="DE848">
        <v>5</v>
      </c>
      <c r="DF848">
        <v>3</v>
      </c>
      <c r="DG848">
        <v>10</v>
      </c>
      <c r="DH848">
        <v>5</v>
      </c>
      <c r="DI848">
        <v>5</v>
      </c>
      <c r="DJ848">
        <v>5</v>
      </c>
      <c r="DK848">
        <v>5</v>
      </c>
      <c r="DL848">
        <v>5</v>
      </c>
      <c r="DM848">
        <v>5</v>
      </c>
      <c r="DN848">
        <v>5</v>
      </c>
      <c r="DO848">
        <v>2</v>
      </c>
      <c r="DP848">
        <v>5</v>
      </c>
      <c r="DQ848">
        <v>0</v>
      </c>
      <c r="DR848">
        <v>0</v>
      </c>
      <c r="DS848">
        <v>0</v>
      </c>
      <c r="DT848">
        <v>3</v>
      </c>
      <c r="DU848">
        <v>0</v>
      </c>
      <c r="DV848">
        <v>4</v>
      </c>
      <c r="DW848">
        <v>5</v>
      </c>
      <c r="DX848">
        <v>0</v>
      </c>
      <c r="DY848">
        <v>0</v>
      </c>
      <c r="DZ848">
        <v>0</v>
      </c>
      <c r="EA848">
        <v>0</v>
      </c>
      <c r="EB848">
        <v>5</v>
      </c>
      <c r="EC848">
        <v>0</v>
      </c>
      <c r="ED848">
        <v>196</v>
      </c>
      <c r="EE848">
        <v>112</v>
      </c>
      <c r="EF848">
        <v>0.57142859697341897</v>
      </c>
      <c r="EG848" t="s">
        <v>163</v>
      </c>
      <c r="EH848">
        <v>25693</v>
      </c>
      <c r="EI848" t="s">
        <v>418</v>
      </c>
      <c r="EJ848" t="s">
        <v>302</v>
      </c>
    </row>
    <row r="849" spans="1:140" ht="15" hidden="1" x14ac:dyDescent="0.25">
      <c r="A849" t="s">
        <v>355</v>
      </c>
      <c r="B849" t="s">
        <v>356</v>
      </c>
      <c r="D849" t="s">
        <v>263</v>
      </c>
      <c r="E849">
        <v>45348</v>
      </c>
      <c r="F849">
        <v>25695</v>
      </c>
      <c r="G849" t="s">
        <v>169</v>
      </c>
      <c r="H849" t="s">
        <v>199</v>
      </c>
      <c r="I849" t="s">
        <v>134</v>
      </c>
      <c r="J849" t="s">
        <v>284</v>
      </c>
      <c r="K849">
        <v>1163</v>
      </c>
      <c r="L849" t="s">
        <v>420</v>
      </c>
      <c r="S849">
        <v>21349313</v>
      </c>
      <c r="T849" t="s">
        <v>405</v>
      </c>
      <c r="U849" t="s">
        <v>406</v>
      </c>
      <c r="V849">
        <v>2011</v>
      </c>
      <c r="W849" t="s">
        <v>290</v>
      </c>
      <c r="X849">
        <v>4109</v>
      </c>
      <c r="Y849">
        <v>100055</v>
      </c>
      <c r="Z849" t="s">
        <v>421</v>
      </c>
      <c r="AA849">
        <v>314.04998779296898</v>
      </c>
      <c r="AB849" t="s">
        <v>174</v>
      </c>
      <c r="AD849" t="s">
        <v>408</v>
      </c>
      <c r="AF849" t="s">
        <v>141</v>
      </c>
      <c r="AG849">
        <v>3</v>
      </c>
      <c r="AH849" t="s">
        <v>142</v>
      </c>
      <c r="AI849">
        <v>15</v>
      </c>
      <c r="AJ849" t="s">
        <v>163</v>
      </c>
      <c r="AK849">
        <v>99</v>
      </c>
      <c r="AM849" t="s">
        <v>137</v>
      </c>
      <c r="AN849" t="s">
        <v>171</v>
      </c>
      <c r="AO849" t="s">
        <v>137</v>
      </c>
      <c r="AP849" t="s">
        <v>409</v>
      </c>
      <c r="AQ849" t="s">
        <v>145</v>
      </c>
      <c r="AR849" t="s">
        <v>137</v>
      </c>
      <c r="AS849" t="s">
        <v>168</v>
      </c>
      <c r="AT849" t="s">
        <v>137</v>
      </c>
      <c r="AU849" t="s">
        <v>293</v>
      </c>
      <c r="AV849" t="s">
        <v>158</v>
      </c>
      <c r="AW849" t="s">
        <v>172</v>
      </c>
      <c r="AX849" t="s">
        <v>412</v>
      </c>
      <c r="AY849">
        <v>2.9999999329447701E-2</v>
      </c>
      <c r="AZ849" t="s">
        <v>149</v>
      </c>
      <c r="BA849">
        <v>100</v>
      </c>
      <c r="BB849" t="s">
        <v>296</v>
      </c>
      <c r="BD849">
        <v>100</v>
      </c>
      <c r="BE849" t="s">
        <v>296</v>
      </c>
      <c r="BG849" t="s">
        <v>137</v>
      </c>
      <c r="BH849" t="s">
        <v>134</v>
      </c>
      <c r="BJ849">
        <v>1</v>
      </c>
      <c r="BK849">
        <v>0</v>
      </c>
      <c r="BL849">
        <v>168</v>
      </c>
      <c r="BM849" t="s">
        <v>152</v>
      </c>
      <c r="BN849">
        <v>168</v>
      </c>
      <c r="BP849">
        <v>1</v>
      </c>
      <c r="BQ849">
        <v>0.5</v>
      </c>
      <c r="BR849" t="s">
        <v>413</v>
      </c>
      <c r="BS849">
        <v>0.5</v>
      </c>
      <c r="BT849" t="s">
        <v>413</v>
      </c>
      <c r="BU849">
        <v>1</v>
      </c>
      <c r="BV849" t="s">
        <v>155</v>
      </c>
      <c r="BW849">
        <v>1</v>
      </c>
      <c r="BX849" t="s">
        <v>199</v>
      </c>
      <c r="BY849">
        <v>1</v>
      </c>
      <c r="BZ849" t="s">
        <v>414</v>
      </c>
      <c r="CC849">
        <v>1</v>
      </c>
      <c r="CD849">
        <v>1</v>
      </c>
      <c r="CE849" t="s">
        <v>158</v>
      </c>
      <c r="CG849" t="s">
        <v>415</v>
      </c>
      <c r="CI849" t="s">
        <v>137</v>
      </c>
      <c r="CM849" t="s">
        <v>279</v>
      </c>
      <c r="CN849">
        <v>0</v>
      </c>
      <c r="CO849">
        <v>1</v>
      </c>
      <c r="CP849">
        <v>1</v>
      </c>
      <c r="CQ849">
        <v>0</v>
      </c>
      <c r="CR849">
        <v>0</v>
      </c>
      <c r="CS849">
        <v>0</v>
      </c>
      <c r="CT849">
        <v>0</v>
      </c>
      <c r="CU849" t="s">
        <v>162</v>
      </c>
      <c r="CV849" t="s">
        <v>416</v>
      </c>
      <c r="CW849">
        <v>1</v>
      </c>
      <c r="CX849">
        <v>0</v>
      </c>
      <c r="CY849" t="s">
        <v>417</v>
      </c>
      <c r="CZ849">
        <v>5</v>
      </c>
      <c r="DA849">
        <v>5</v>
      </c>
      <c r="DB849">
        <v>10</v>
      </c>
      <c r="DC849">
        <v>5</v>
      </c>
      <c r="DD849">
        <v>10</v>
      </c>
      <c r="DE849">
        <v>5</v>
      </c>
      <c r="DF849">
        <v>3</v>
      </c>
      <c r="DG849">
        <v>10</v>
      </c>
      <c r="DH849">
        <v>5</v>
      </c>
      <c r="DI849">
        <v>5</v>
      </c>
      <c r="DJ849">
        <v>5</v>
      </c>
      <c r="DK849">
        <v>5</v>
      </c>
      <c r="DL849">
        <v>5</v>
      </c>
      <c r="DM849">
        <v>5</v>
      </c>
      <c r="DN849">
        <v>5</v>
      </c>
      <c r="DO849">
        <v>2</v>
      </c>
      <c r="DP849">
        <v>5</v>
      </c>
      <c r="DQ849">
        <v>0</v>
      </c>
      <c r="DR849">
        <v>0</v>
      </c>
      <c r="DS849">
        <v>0</v>
      </c>
      <c r="DT849">
        <v>3</v>
      </c>
      <c r="DU849">
        <v>0</v>
      </c>
      <c r="DV849">
        <v>4</v>
      </c>
      <c r="DW849">
        <v>5</v>
      </c>
      <c r="DX849">
        <v>0</v>
      </c>
      <c r="DY849">
        <v>0</v>
      </c>
      <c r="DZ849">
        <v>0</v>
      </c>
      <c r="EA849">
        <v>0</v>
      </c>
      <c r="EB849">
        <v>5</v>
      </c>
      <c r="EC849">
        <v>0</v>
      </c>
      <c r="ED849">
        <v>196</v>
      </c>
      <c r="EE849">
        <v>112</v>
      </c>
      <c r="EF849">
        <v>0.57142859697341897</v>
      </c>
      <c r="EG849" t="s">
        <v>163</v>
      </c>
      <c r="EH849">
        <v>25695</v>
      </c>
      <c r="EI849" t="s">
        <v>418</v>
      </c>
      <c r="EJ849" t="s">
        <v>302</v>
      </c>
    </row>
    <row r="850" spans="1:140" ht="15" hidden="1" x14ac:dyDescent="0.25">
      <c r="A850" t="s">
        <v>355</v>
      </c>
      <c r="B850" t="s">
        <v>356</v>
      </c>
      <c r="D850" t="s">
        <v>263</v>
      </c>
      <c r="E850">
        <v>45348</v>
      </c>
      <c r="F850">
        <v>25697</v>
      </c>
      <c r="G850" t="s">
        <v>169</v>
      </c>
      <c r="H850" t="s">
        <v>199</v>
      </c>
      <c r="I850" t="s">
        <v>134</v>
      </c>
      <c r="J850" t="s">
        <v>284</v>
      </c>
      <c r="K850">
        <v>577</v>
      </c>
      <c r="L850" t="s">
        <v>420</v>
      </c>
      <c r="S850">
        <v>21349313</v>
      </c>
      <c r="T850" t="s">
        <v>405</v>
      </c>
      <c r="U850" t="s">
        <v>406</v>
      </c>
      <c r="V850">
        <v>2011</v>
      </c>
      <c r="W850" t="s">
        <v>290</v>
      </c>
      <c r="X850">
        <v>4111</v>
      </c>
      <c r="Y850">
        <v>100057</v>
      </c>
      <c r="Z850" t="s">
        <v>421</v>
      </c>
      <c r="AA850">
        <v>314.04998779296898</v>
      </c>
      <c r="AB850" t="s">
        <v>174</v>
      </c>
      <c r="AD850" t="s">
        <v>408</v>
      </c>
      <c r="AF850" t="s">
        <v>141</v>
      </c>
      <c r="AG850">
        <v>3</v>
      </c>
      <c r="AH850" t="s">
        <v>142</v>
      </c>
      <c r="AI850">
        <v>15</v>
      </c>
      <c r="AJ850" t="s">
        <v>163</v>
      </c>
      <c r="AK850">
        <v>99</v>
      </c>
      <c r="AM850" t="s">
        <v>137</v>
      </c>
      <c r="AN850" t="s">
        <v>171</v>
      </c>
      <c r="AO850" t="s">
        <v>137</v>
      </c>
      <c r="AP850" t="s">
        <v>409</v>
      </c>
      <c r="AQ850" t="s">
        <v>145</v>
      </c>
      <c r="AR850" t="s">
        <v>137</v>
      </c>
      <c r="AS850" t="s">
        <v>146</v>
      </c>
      <c r="AT850" t="s">
        <v>137</v>
      </c>
      <c r="AU850" t="s">
        <v>293</v>
      </c>
      <c r="AV850" t="s">
        <v>158</v>
      </c>
      <c r="AW850" t="s">
        <v>172</v>
      </c>
      <c r="AX850" t="s">
        <v>412</v>
      </c>
      <c r="AY850">
        <v>2.9999999329447701E-2</v>
      </c>
      <c r="AZ850" t="s">
        <v>149</v>
      </c>
      <c r="BA850">
        <v>100</v>
      </c>
      <c r="BB850" t="s">
        <v>296</v>
      </c>
      <c r="BD850">
        <v>100</v>
      </c>
      <c r="BE850" t="s">
        <v>296</v>
      </c>
      <c r="BG850" t="s">
        <v>137</v>
      </c>
      <c r="BH850" t="s">
        <v>134</v>
      </c>
      <c r="BJ850">
        <v>1</v>
      </c>
      <c r="BK850">
        <v>0</v>
      </c>
      <c r="BL850">
        <v>168</v>
      </c>
      <c r="BM850" t="s">
        <v>152</v>
      </c>
      <c r="BN850">
        <v>168</v>
      </c>
      <c r="BP850">
        <v>1</v>
      </c>
      <c r="BQ850">
        <v>0.5</v>
      </c>
      <c r="BR850" t="s">
        <v>413</v>
      </c>
      <c r="BS850">
        <v>0.5</v>
      </c>
      <c r="BT850" t="s">
        <v>413</v>
      </c>
      <c r="BU850">
        <v>1</v>
      </c>
      <c r="BV850" t="s">
        <v>155</v>
      </c>
      <c r="BW850">
        <v>1</v>
      </c>
      <c r="BX850" t="s">
        <v>199</v>
      </c>
      <c r="BY850">
        <v>1</v>
      </c>
      <c r="BZ850" t="s">
        <v>414</v>
      </c>
      <c r="CC850">
        <v>1</v>
      </c>
      <c r="CD850">
        <v>1</v>
      </c>
      <c r="CE850" t="s">
        <v>158</v>
      </c>
      <c r="CG850" t="s">
        <v>415</v>
      </c>
      <c r="CI850" t="s">
        <v>137</v>
      </c>
      <c r="CM850" t="s">
        <v>279</v>
      </c>
      <c r="CN850">
        <v>0</v>
      </c>
      <c r="CO850">
        <v>1</v>
      </c>
      <c r="CP850">
        <v>1</v>
      </c>
      <c r="CQ850">
        <v>0</v>
      </c>
      <c r="CR850">
        <v>0</v>
      </c>
      <c r="CS850">
        <v>0</v>
      </c>
      <c r="CT850">
        <v>0</v>
      </c>
      <c r="CU850" t="s">
        <v>162</v>
      </c>
      <c r="CV850" t="s">
        <v>416</v>
      </c>
      <c r="CW850">
        <v>1</v>
      </c>
      <c r="CX850">
        <v>0</v>
      </c>
      <c r="CY850" t="s">
        <v>417</v>
      </c>
      <c r="CZ850">
        <v>5</v>
      </c>
      <c r="DA850">
        <v>5</v>
      </c>
      <c r="DB850">
        <v>10</v>
      </c>
      <c r="DC850">
        <v>5</v>
      </c>
      <c r="DD850">
        <v>10</v>
      </c>
      <c r="DE850">
        <v>5</v>
      </c>
      <c r="DF850">
        <v>3</v>
      </c>
      <c r="DG850">
        <v>10</v>
      </c>
      <c r="DH850">
        <v>5</v>
      </c>
      <c r="DI850">
        <v>5</v>
      </c>
      <c r="DJ850">
        <v>5</v>
      </c>
      <c r="DK850">
        <v>5</v>
      </c>
      <c r="DL850">
        <v>5</v>
      </c>
      <c r="DM850">
        <v>5</v>
      </c>
      <c r="DN850">
        <v>5</v>
      </c>
      <c r="DO850">
        <v>2</v>
      </c>
      <c r="DP850">
        <v>5</v>
      </c>
      <c r="DQ850">
        <v>0</v>
      </c>
      <c r="DR850">
        <v>0</v>
      </c>
      <c r="DS850">
        <v>0</v>
      </c>
      <c r="DT850">
        <v>3</v>
      </c>
      <c r="DU850">
        <v>0</v>
      </c>
      <c r="DV850">
        <v>4</v>
      </c>
      <c r="DW850">
        <v>5</v>
      </c>
      <c r="DX850">
        <v>0</v>
      </c>
      <c r="DY850">
        <v>0</v>
      </c>
      <c r="DZ850">
        <v>0</v>
      </c>
      <c r="EA850">
        <v>0</v>
      </c>
      <c r="EB850">
        <v>5</v>
      </c>
      <c r="EC850">
        <v>0</v>
      </c>
      <c r="ED850">
        <v>196</v>
      </c>
      <c r="EE850">
        <v>112</v>
      </c>
      <c r="EF850">
        <v>0.57142859697341897</v>
      </c>
      <c r="EG850" t="s">
        <v>163</v>
      </c>
      <c r="EH850">
        <v>25697</v>
      </c>
      <c r="EI850" t="s">
        <v>422</v>
      </c>
      <c r="EJ850" t="s">
        <v>302</v>
      </c>
    </row>
    <row r="851" spans="1:140" ht="15" hidden="1" x14ac:dyDescent="0.25">
      <c r="A851" t="s">
        <v>355</v>
      </c>
      <c r="B851" t="s">
        <v>356</v>
      </c>
      <c r="D851" t="s">
        <v>263</v>
      </c>
      <c r="E851">
        <v>45348</v>
      </c>
      <c r="F851">
        <v>25808</v>
      </c>
      <c r="G851" t="s">
        <v>132</v>
      </c>
      <c r="H851" t="s">
        <v>199</v>
      </c>
      <c r="I851" t="s">
        <v>200</v>
      </c>
      <c r="J851" t="s">
        <v>284</v>
      </c>
      <c r="K851">
        <v>2.4810000000000001E-5</v>
      </c>
      <c r="L851" t="s">
        <v>258</v>
      </c>
      <c r="S851">
        <v>22120539</v>
      </c>
      <c r="T851" t="s">
        <v>304</v>
      </c>
      <c r="U851" t="s">
        <v>305</v>
      </c>
      <c r="V851">
        <v>2012</v>
      </c>
      <c r="W851" t="s">
        <v>290</v>
      </c>
      <c r="X851">
        <v>4222</v>
      </c>
      <c r="Y851">
        <v>100250</v>
      </c>
      <c r="AA851">
        <v>314</v>
      </c>
      <c r="AB851" t="s">
        <v>137</v>
      </c>
      <c r="AD851" t="s">
        <v>306</v>
      </c>
      <c r="AE851">
        <v>464</v>
      </c>
      <c r="AF851" t="s">
        <v>182</v>
      </c>
      <c r="AG851" t="s">
        <v>307</v>
      </c>
      <c r="AH851" t="s">
        <v>163</v>
      </c>
      <c r="AI851">
        <v>6</v>
      </c>
      <c r="AJ851" t="s">
        <v>170</v>
      </c>
      <c r="AK851">
        <v>98.699996948242202</v>
      </c>
      <c r="AM851" t="s">
        <v>137</v>
      </c>
      <c r="AN851" t="s">
        <v>308</v>
      </c>
      <c r="AO851" t="s">
        <v>137</v>
      </c>
      <c r="AQ851" t="s">
        <v>203</v>
      </c>
      <c r="AR851" t="s">
        <v>204</v>
      </c>
      <c r="AS851" t="s">
        <v>168</v>
      </c>
      <c r="AT851" t="s">
        <v>137</v>
      </c>
      <c r="AU851" t="s">
        <v>293</v>
      </c>
      <c r="AV851" t="s">
        <v>294</v>
      </c>
      <c r="AW851" t="s">
        <v>318</v>
      </c>
      <c r="AX851" t="s">
        <v>310</v>
      </c>
      <c r="AY851">
        <v>0.25799998641014099</v>
      </c>
      <c r="AZ851" t="s">
        <v>137</v>
      </c>
      <c r="BA851">
        <v>30</v>
      </c>
      <c r="BB851" t="s">
        <v>311</v>
      </c>
      <c r="BD851">
        <v>7</v>
      </c>
      <c r="BE851" t="s">
        <v>296</v>
      </c>
      <c r="BG851" t="s">
        <v>137</v>
      </c>
      <c r="BH851" t="s">
        <v>200</v>
      </c>
      <c r="BJ851">
        <v>1</v>
      </c>
      <c r="BK851">
        <v>0</v>
      </c>
      <c r="BL851">
        <v>24</v>
      </c>
      <c r="BM851" t="s">
        <v>152</v>
      </c>
      <c r="BN851">
        <v>24</v>
      </c>
      <c r="BP851">
        <v>1</v>
      </c>
      <c r="BQ851">
        <v>23.7</v>
      </c>
      <c r="BR851" t="s">
        <v>312</v>
      </c>
      <c r="BS851">
        <v>8532000</v>
      </c>
      <c r="BT851" t="s">
        <v>313</v>
      </c>
      <c r="BU851">
        <v>1</v>
      </c>
      <c r="BV851" t="s">
        <v>155</v>
      </c>
      <c r="BW851">
        <v>1</v>
      </c>
      <c r="BX851" t="s">
        <v>199</v>
      </c>
      <c r="BY851">
        <v>1</v>
      </c>
      <c r="BZ851" t="s">
        <v>314</v>
      </c>
      <c r="CC851">
        <v>1</v>
      </c>
      <c r="CD851">
        <v>0</v>
      </c>
      <c r="CE851" t="s">
        <v>315</v>
      </c>
      <c r="CF851">
        <v>0</v>
      </c>
      <c r="CG851" t="s">
        <v>159</v>
      </c>
      <c r="CI851" t="s">
        <v>137</v>
      </c>
      <c r="CM851" t="s">
        <v>279</v>
      </c>
      <c r="CN851">
        <v>0</v>
      </c>
      <c r="CO851">
        <v>0</v>
      </c>
      <c r="CP851">
        <v>0</v>
      </c>
      <c r="CQ851">
        <v>0</v>
      </c>
      <c r="CR851">
        <v>0</v>
      </c>
      <c r="CS851">
        <v>0</v>
      </c>
      <c r="CT851">
        <v>0</v>
      </c>
      <c r="CU851" t="s">
        <v>162</v>
      </c>
      <c r="CV851" t="s">
        <v>316</v>
      </c>
      <c r="CW851">
        <v>0</v>
      </c>
      <c r="CX851">
        <v>0</v>
      </c>
      <c r="CZ851">
        <v>5</v>
      </c>
      <c r="DA851">
        <v>10</v>
      </c>
      <c r="DB851">
        <v>6</v>
      </c>
      <c r="DC851">
        <v>3</v>
      </c>
      <c r="DD851">
        <v>10</v>
      </c>
      <c r="DE851">
        <v>3</v>
      </c>
      <c r="DF851">
        <v>5</v>
      </c>
      <c r="DG851">
        <v>10</v>
      </c>
      <c r="DH851">
        <v>5</v>
      </c>
      <c r="DI851">
        <v>5</v>
      </c>
      <c r="DJ851">
        <v>5</v>
      </c>
      <c r="DK851">
        <v>5</v>
      </c>
      <c r="DL851">
        <v>5</v>
      </c>
      <c r="DM851">
        <v>5</v>
      </c>
      <c r="DN851">
        <v>0</v>
      </c>
      <c r="DO851">
        <v>10</v>
      </c>
      <c r="DP851">
        <v>5</v>
      </c>
      <c r="DQ851">
        <v>0</v>
      </c>
      <c r="DR851">
        <v>0</v>
      </c>
      <c r="DS851">
        <v>0</v>
      </c>
      <c r="DT851">
        <v>3</v>
      </c>
      <c r="DU851">
        <v>0</v>
      </c>
      <c r="DV851">
        <v>0</v>
      </c>
      <c r="DW851">
        <v>0</v>
      </c>
      <c r="DX851">
        <v>0</v>
      </c>
      <c r="DY851">
        <v>0</v>
      </c>
      <c r="DZ851">
        <v>0</v>
      </c>
      <c r="EA851">
        <v>0</v>
      </c>
      <c r="EB851">
        <v>5</v>
      </c>
      <c r="EC851">
        <v>0</v>
      </c>
      <c r="ED851">
        <v>196</v>
      </c>
      <c r="EE851">
        <v>105</v>
      </c>
      <c r="EF851">
        <v>0.53571426868438698</v>
      </c>
      <c r="EG851" t="s">
        <v>163</v>
      </c>
      <c r="EH851">
        <v>25808</v>
      </c>
      <c r="EI851" t="s">
        <v>319</v>
      </c>
      <c r="EJ851" t="s">
        <v>302</v>
      </c>
    </row>
    <row r="852" spans="1:140" ht="15" hidden="1" x14ac:dyDescent="0.25">
      <c r="A852" t="s">
        <v>355</v>
      </c>
      <c r="B852" t="s">
        <v>356</v>
      </c>
      <c r="D852" t="s">
        <v>263</v>
      </c>
      <c r="E852">
        <v>45348</v>
      </c>
      <c r="F852">
        <v>25819</v>
      </c>
      <c r="G852" t="s">
        <v>132</v>
      </c>
      <c r="H852" t="s">
        <v>199</v>
      </c>
      <c r="I852" t="s">
        <v>200</v>
      </c>
      <c r="J852" t="s">
        <v>284</v>
      </c>
      <c r="K852">
        <v>1.8840000000000001E-6</v>
      </c>
      <c r="L852" t="s">
        <v>258</v>
      </c>
      <c r="S852">
        <v>22120539</v>
      </c>
      <c r="T852" t="s">
        <v>304</v>
      </c>
      <c r="U852" t="s">
        <v>305</v>
      </c>
      <c r="V852">
        <v>2012</v>
      </c>
      <c r="W852" t="s">
        <v>290</v>
      </c>
      <c r="X852">
        <v>4233</v>
      </c>
      <c r="Y852">
        <v>100261</v>
      </c>
      <c r="AA852">
        <v>314</v>
      </c>
      <c r="AB852" t="s">
        <v>137</v>
      </c>
      <c r="AD852" t="s">
        <v>306</v>
      </c>
      <c r="AE852">
        <v>464</v>
      </c>
      <c r="AF852" t="s">
        <v>182</v>
      </c>
      <c r="AG852" t="s">
        <v>307</v>
      </c>
      <c r="AH852" t="s">
        <v>163</v>
      </c>
      <c r="AI852">
        <v>6</v>
      </c>
      <c r="AJ852" t="s">
        <v>170</v>
      </c>
      <c r="AK852">
        <v>98.699996948242202</v>
      </c>
      <c r="AM852" t="s">
        <v>137</v>
      </c>
      <c r="AN852" t="s">
        <v>308</v>
      </c>
      <c r="AO852" t="s">
        <v>137</v>
      </c>
      <c r="AQ852" t="s">
        <v>203</v>
      </c>
      <c r="AR852" t="s">
        <v>204</v>
      </c>
      <c r="AS852" t="s">
        <v>146</v>
      </c>
      <c r="AT852" t="s">
        <v>137</v>
      </c>
      <c r="AU852" t="s">
        <v>293</v>
      </c>
      <c r="AV852" t="s">
        <v>294</v>
      </c>
      <c r="AW852" t="s">
        <v>320</v>
      </c>
      <c r="AX852" t="s">
        <v>310</v>
      </c>
      <c r="AY852">
        <v>0.19400000572204601</v>
      </c>
      <c r="AZ852" t="s">
        <v>137</v>
      </c>
      <c r="BA852">
        <v>30</v>
      </c>
      <c r="BB852" t="s">
        <v>311</v>
      </c>
      <c r="BD852">
        <v>7</v>
      </c>
      <c r="BE852" t="s">
        <v>296</v>
      </c>
      <c r="BG852" t="s">
        <v>137</v>
      </c>
      <c r="BH852" t="s">
        <v>200</v>
      </c>
      <c r="BJ852">
        <v>1</v>
      </c>
      <c r="BK852">
        <v>0</v>
      </c>
      <c r="BL852">
        <v>24</v>
      </c>
      <c r="BM852" t="s">
        <v>152</v>
      </c>
      <c r="BN852">
        <v>24</v>
      </c>
      <c r="BP852">
        <v>1</v>
      </c>
      <c r="BQ852">
        <v>23.7</v>
      </c>
      <c r="BR852" t="s">
        <v>312</v>
      </c>
      <c r="BS852">
        <v>8532000</v>
      </c>
      <c r="BT852" t="s">
        <v>313</v>
      </c>
      <c r="BU852">
        <v>1</v>
      </c>
      <c r="BV852" t="s">
        <v>155</v>
      </c>
      <c r="BW852">
        <v>1</v>
      </c>
      <c r="BX852" t="s">
        <v>199</v>
      </c>
      <c r="BY852">
        <v>1</v>
      </c>
      <c r="BZ852" t="s">
        <v>314</v>
      </c>
      <c r="CC852">
        <v>1</v>
      </c>
      <c r="CD852">
        <v>0</v>
      </c>
      <c r="CE852" t="s">
        <v>315</v>
      </c>
      <c r="CF852">
        <v>0</v>
      </c>
      <c r="CG852" t="s">
        <v>159</v>
      </c>
      <c r="CI852" t="s">
        <v>137</v>
      </c>
      <c r="CM852" t="s">
        <v>279</v>
      </c>
      <c r="CN852">
        <v>0</v>
      </c>
      <c r="CO852">
        <v>0</v>
      </c>
      <c r="CP852">
        <v>0</v>
      </c>
      <c r="CQ852">
        <v>0</v>
      </c>
      <c r="CR852">
        <v>0</v>
      </c>
      <c r="CS852">
        <v>0</v>
      </c>
      <c r="CT852">
        <v>0</v>
      </c>
      <c r="CU852" t="s">
        <v>162</v>
      </c>
      <c r="CV852" t="s">
        <v>316</v>
      </c>
      <c r="CW852">
        <v>0</v>
      </c>
      <c r="CX852">
        <v>0</v>
      </c>
      <c r="CZ852">
        <v>5</v>
      </c>
      <c r="DA852">
        <v>10</v>
      </c>
      <c r="DB852">
        <v>6</v>
      </c>
      <c r="DC852">
        <v>3</v>
      </c>
      <c r="DD852">
        <v>10</v>
      </c>
      <c r="DE852">
        <v>3</v>
      </c>
      <c r="DF852">
        <v>5</v>
      </c>
      <c r="DG852">
        <v>10</v>
      </c>
      <c r="DH852">
        <v>5</v>
      </c>
      <c r="DI852">
        <v>5</v>
      </c>
      <c r="DJ852">
        <v>5</v>
      </c>
      <c r="DK852">
        <v>5</v>
      </c>
      <c r="DL852">
        <v>5</v>
      </c>
      <c r="DM852">
        <v>5</v>
      </c>
      <c r="DN852">
        <v>0</v>
      </c>
      <c r="DO852">
        <v>10</v>
      </c>
      <c r="DP852">
        <v>5</v>
      </c>
      <c r="DQ852">
        <v>0</v>
      </c>
      <c r="DR852">
        <v>0</v>
      </c>
      <c r="DS852">
        <v>0</v>
      </c>
      <c r="DT852">
        <v>3</v>
      </c>
      <c r="DU852">
        <v>0</v>
      </c>
      <c r="DV852">
        <v>0</v>
      </c>
      <c r="DW852">
        <v>0</v>
      </c>
      <c r="DX852">
        <v>0</v>
      </c>
      <c r="DY852">
        <v>0</v>
      </c>
      <c r="DZ852">
        <v>0</v>
      </c>
      <c r="EA852">
        <v>0</v>
      </c>
      <c r="EB852">
        <v>5</v>
      </c>
      <c r="EC852">
        <v>0</v>
      </c>
      <c r="ED852">
        <v>196</v>
      </c>
      <c r="EE852">
        <v>105</v>
      </c>
      <c r="EF852">
        <v>0.53571426868438698</v>
      </c>
      <c r="EG852" t="s">
        <v>163</v>
      </c>
      <c r="EH852">
        <v>25819</v>
      </c>
      <c r="EI852" t="s">
        <v>321</v>
      </c>
      <c r="EJ852" t="s">
        <v>302</v>
      </c>
    </row>
    <row r="853" spans="1:140" ht="15" hidden="1" x14ac:dyDescent="0.25">
      <c r="A853" t="s">
        <v>355</v>
      </c>
      <c r="B853" t="s">
        <v>356</v>
      </c>
      <c r="D853" t="s">
        <v>263</v>
      </c>
      <c r="E853">
        <v>45348</v>
      </c>
      <c r="F853">
        <v>25827</v>
      </c>
      <c r="G853" t="s">
        <v>132</v>
      </c>
      <c r="H853" t="s">
        <v>423</v>
      </c>
      <c r="I853" t="s">
        <v>178</v>
      </c>
      <c r="J853" t="s">
        <v>284</v>
      </c>
      <c r="K853">
        <v>16</v>
      </c>
      <c r="L853" t="s">
        <v>432</v>
      </c>
      <c r="S853">
        <v>28496036</v>
      </c>
      <c r="T853" t="s">
        <v>425</v>
      </c>
      <c r="U853" t="s">
        <v>426</v>
      </c>
      <c r="V853">
        <v>2017</v>
      </c>
      <c r="W853" t="s">
        <v>290</v>
      </c>
      <c r="X853">
        <v>4241</v>
      </c>
      <c r="Y853">
        <v>100280</v>
      </c>
      <c r="AA853">
        <v>314.04998779296898</v>
      </c>
      <c r="AB853" t="s">
        <v>174</v>
      </c>
      <c r="AD853" t="s">
        <v>386</v>
      </c>
      <c r="AF853" t="s">
        <v>141</v>
      </c>
      <c r="AG853" t="s">
        <v>427</v>
      </c>
      <c r="AH853" t="s">
        <v>170</v>
      </c>
      <c r="AI853">
        <v>13</v>
      </c>
      <c r="AJ853" t="s">
        <v>163</v>
      </c>
      <c r="AL853" t="s">
        <v>158</v>
      </c>
      <c r="AM853" t="s">
        <v>137</v>
      </c>
      <c r="AN853" t="s">
        <v>292</v>
      </c>
      <c r="AO853" t="s">
        <v>137</v>
      </c>
      <c r="AQ853" t="s">
        <v>203</v>
      </c>
      <c r="AR853" t="s">
        <v>204</v>
      </c>
      <c r="AS853" t="s">
        <v>168</v>
      </c>
      <c r="AT853" t="s">
        <v>137</v>
      </c>
      <c r="AU853" t="s">
        <v>293</v>
      </c>
      <c r="AV853" t="s">
        <v>294</v>
      </c>
      <c r="AX853" t="s">
        <v>158</v>
      </c>
      <c r="AY853">
        <v>0.25</v>
      </c>
      <c r="AZ853" t="s">
        <v>185</v>
      </c>
      <c r="BA853">
        <v>100</v>
      </c>
      <c r="BB853" t="s">
        <v>428</v>
      </c>
      <c r="BD853">
        <v>0.10000000149011599</v>
      </c>
      <c r="BE853" t="s">
        <v>296</v>
      </c>
      <c r="BG853" t="s">
        <v>137</v>
      </c>
      <c r="BH853" t="s">
        <v>178</v>
      </c>
      <c r="BI853" t="s">
        <v>186</v>
      </c>
      <c r="BJ853">
        <v>1</v>
      </c>
      <c r="BK853">
        <v>0</v>
      </c>
      <c r="BL853">
        <v>28</v>
      </c>
      <c r="BM853" t="s">
        <v>187</v>
      </c>
      <c r="BN853">
        <v>672</v>
      </c>
      <c r="BP853">
        <v>1</v>
      </c>
      <c r="BQ853">
        <v>1</v>
      </c>
      <c r="BR853" t="s">
        <v>153</v>
      </c>
      <c r="BS853">
        <v>1</v>
      </c>
      <c r="BT853" t="s">
        <v>153</v>
      </c>
      <c r="BU853">
        <v>1</v>
      </c>
      <c r="BV853" t="s">
        <v>155</v>
      </c>
      <c r="BW853">
        <v>1</v>
      </c>
      <c r="BX853" t="s">
        <v>423</v>
      </c>
      <c r="BY853">
        <v>1</v>
      </c>
      <c r="BZ853" t="s">
        <v>429</v>
      </c>
      <c r="CC853">
        <v>1</v>
      </c>
      <c r="CD853">
        <v>0</v>
      </c>
      <c r="CE853" t="s">
        <v>430</v>
      </c>
      <c r="CF853">
        <v>0</v>
      </c>
      <c r="CG853" t="s">
        <v>159</v>
      </c>
      <c r="CI853" t="s">
        <v>137</v>
      </c>
      <c r="CK853" t="s">
        <v>137</v>
      </c>
      <c r="CL853" t="s">
        <v>137</v>
      </c>
      <c r="CM853" t="s">
        <v>279</v>
      </c>
      <c r="CN853">
        <v>0</v>
      </c>
      <c r="CO853">
        <v>1</v>
      </c>
      <c r="CP853">
        <v>0</v>
      </c>
      <c r="CQ853">
        <v>0</v>
      </c>
      <c r="CR853">
        <v>0</v>
      </c>
      <c r="CS853">
        <v>1</v>
      </c>
      <c r="CT853">
        <v>0</v>
      </c>
      <c r="CU853" t="s">
        <v>162</v>
      </c>
      <c r="CV853" t="s">
        <v>316</v>
      </c>
      <c r="CW853">
        <v>0</v>
      </c>
      <c r="CX853">
        <v>0</v>
      </c>
      <c r="CZ853">
        <v>5</v>
      </c>
      <c r="DA853">
        <v>1</v>
      </c>
      <c r="DB853">
        <v>10</v>
      </c>
      <c r="DC853">
        <v>1</v>
      </c>
      <c r="DD853">
        <v>10</v>
      </c>
      <c r="DE853">
        <v>3</v>
      </c>
      <c r="DF853">
        <v>0</v>
      </c>
      <c r="DG853">
        <v>10</v>
      </c>
      <c r="DH853">
        <v>5</v>
      </c>
      <c r="DI853">
        <v>5</v>
      </c>
      <c r="DJ853">
        <v>5</v>
      </c>
      <c r="DK853">
        <v>5</v>
      </c>
      <c r="DL853">
        <v>5</v>
      </c>
      <c r="DM853">
        <v>5</v>
      </c>
      <c r="DN853">
        <v>0</v>
      </c>
      <c r="DO853">
        <v>10</v>
      </c>
      <c r="DP853">
        <v>5</v>
      </c>
      <c r="DQ853">
        <v>0</v>
      </c>
      <c r="DR853">
        <v>10</v>
      </c>
      <c r="DS853">
        <v>10</v>
      </c>
      <c r="DT853">
        <v>3</v>
      </c>
      <c r="DU853">
        <v>0</v>
      </c>
      <c r="DV853">
        <v>4</v>
      </c>
      <c r="DW853">
        <v>0</v>
      </c>
      <c r="DX853">
        <v>0</v>
      </c>
      <c r="DY853">
        <v>0</v>
      </c>
      <c r="DZ853">
        <v>10</v>
      </c>
      <c r="EA853">
        <v>0</v>
      </c>
      <c r="EB853">
        <v>5</v>
      </c>
      <c r="EC853">
        <v>0</v>
      </c>
      <c r="ED853">
        <v>196</v>
      </c>
      <c r="EE853">
        <v>127</v>
      </c>
      <c r="EF853">
        <v>0.64795917272567705</v>
      </c>
      <c r="EG853" t="s">
        <v>163</v>
      </c>
      <c r="EH853">
        <v>25827</v>
      </c>
      <c r="EI853" t="s">
        <v>431</v>
      </c>
      <c r="EJ853" t="s">
        <v>302</v>
      </c>
    </row>
    <row r="854" spans="1:140" ht="15" hidden="1" x14ac:dyDescent="0.25">
      <c r="A854" t="s">
        <v>355</v>
      </c>
      <c r="B854" t="s">
        <v>356</v>
      </c>
      <c r="D854" t="s">
        <v>263</v>
      </c>
      <c r="E854">
        <v>45348</v>
      </c>
      <c r="F854">
        <v>25828</v>
      </c>
      <c r="G854" t="s">
        <v>132</v>
      </c>
      <c r="H854" t="s">
        <v>436</v>
      </c>
      <c r="I854" t="s">
        <v>178</v>
      </c>
      <c r="J854" t="s">
        <v>284</v>
      </c>
      <c r="K854">
        <v>38</v>
      </c>
      <c r="L854" t="s">
        <v>432</v>
      </c>
      <c r="S854">
        <v>28496036</v>
      </c>
      <c r="T854" t="s">
        <v>425</v>
      </c>
      <c r="U854" t="s">
        <v>426</v>
      </c>
      <c r="V854">
        <v>2017</v>
      </c>
      <c r="W854" t="s">
        <v>290</v>
      </c>
      <c r="X854">
        <v>4242</v>
      </c>
      <c r="Y854">
        <v>100281</v>
      </c>
      <c r="AA854">
        <v>314.04998779296898</v>
      </c>
      <c r="AB854" t="s">
        <v>174</v>
      </c>
      <c r="AD854" t="s">
        <v>386</v>
      </c>
      <c r="AF854" t="s">
        <v>141</v>
      </c>
      <c r="AG854" t="s">
        <v>427</v>
      </c>
      <c r="AH854" t="s">
        <v>170</v>
      </c>
      <c r="AI854">
        <v>13</v>
      </c>
      <c r="AJ854" t="s">
        <v>163</v>
      </c>
      <c r="AL854" t="s">
        <v>158</v>
      </c>
      <c r="AM854" t="s">
        <v>137</v>
      </c>
      <c r="AN854" t="s">
        <v>292</v>
      </c>
      <c r="AO854" t="s">
        <v>137</v>
      </c>
      <c r="AQ854" t="s">
        <v>203</v>
      </c>
      <c r="AR854" t="s">
        <v>204</v>
      </c>
      <c r="AS854" t="s">
        <v>168</v>
      </c>
      <c r="AT854" t="s">
        <v>137</v>
      </c>
      <c r="AU854" t="s">
        <v>293</v>
      </c>
      <c r="AV854" t="s">
        <v>294</v>
      </c>
      <c r="AX854" t="s">
        <v>158</v>
      </c>
      <c r="AY854">
        <v>0.25</v>
      </c>
      <c r="AZ854" t="s">
        <v>185</v>
      </c>
      <c r="BA854">
        <v>100</v>
      </c>
      <c r="BB854" t="s">
        <v>428</v>
      </c>
      <c r="BD854">
        <v>0.10000000149011599</v>
      </c>
      <c r="BE854" t="s">
        <v>296</v>
      </c>
      <c r="BG854" t="s">
        <v>137</v>
      </c>
      <c r="BH854" t="s">
        <v>178</v>
      </c>
      <c r="BI854" t="s">
        <v>186</v>
      </c>
      <c r="BJ854">
        <v>1</v>
      </c>
      <c r="BK854">
        <v>0</v>
      </c>
      <c r="BL854">
        <v>28</v>
      </c>
      <c r="BM854" t="s">
        <v>187</v>
      </c>
      <c r="BN854">
        <v>672</v>
      </c>
      <c r="BP854">
        <v>1</v>
      </c>
      <c r="BQ854">
        <v>1</v>
      </c>
      <c r="BR854" t="s">
        <v>153</v>
      </c>
      <c r="BS854">
        <v>1</v>
      </c>
      <c r="BT854" t="s">
        <v>153</v>
      </c>
      <c r="BU854">
        <v>1</v>
      </c>
      <c r="BV854" t="s">
        <v>155</v>
      </c>
      <c r="BW854">
        <v>1</v>
      </c>
      <c r="BX854" t="s">
        <v>436</v>
      </c>
      <c r="BY854">
        <v>1</v>
      </c>
      <c r="BZ854" t="s">
        <v>429</v>
      </c>
      <c r="CC854">
        <v>1</v>
      </c>
      <c r="CD854">
        <v>0</v>
      </c>
      <c r="CE854" t="s">
        <v>430</v>
      </c>
      <c r="CF854">
        <v>0</v>
      </c>
      <c r="CG854" t="s">
        <v>159</v>
      </c>
      <c r="CI854" t="s">
        <v>137</v>
      </c>
      <c r="CK854" t="s">
        <v>137</v>
      </c>
      <c r="CL854" t="s">
        <v>137</v>
      </c>
      <c r="CM854" t="s">
        <v>279</v>
      </c>
      <c r="CN854">
        <v>0</v>
      </c>
      <c r="CO854">
        <v>1</v>
      </c>
      <c r="CP854">
        <v>0</v>
      </c>
      <c r="CQ854">
        <v>0</v>
      </c>
      <c r="CR854">
        <v>0</v>
      </c>
      <c r="CS854">
        <v>1</v>
      </c>
      <c r="CT854">
        <v>0</v>
      </c>
      <c r="CU854" t="s">
        <v>162</v>
      </c>
      <c r="CV854" t="s">
        <v>316</v>
      </c>
      <c r="CW854">
        <v>0</v>
      </c>
      <c r="CX854">
        <v>0</v>
      </c>
      <c r="CZ854">
        <v>5</v>
      </c>
      <c r="DA854">
        <v>1</v>
      </c>
      <c r="DB854">
        <v>10</v>
      </c>
      <c r="DC854">
        <v>1</v>
      </c>
      <c r="DD854">
        <v>10</v>
      </c>
      <c r="DE854">
        <v>3</v>
      </c>
      <c r="DF854">
        <v>0</v>
      </c>
      <c r="DG854">
        <v>10</v>
      </c>
      <c r="DH854">
        <v>5</v>
      </c>
      <c r="DI854">
        <v>5</v>
      </c>
      <c r="DJ854">
        <v>5</v>
      </c>
      <c r="DK854">
        <v>5</v>
      </c>
      <c r="DL854">
        <v>5</v>
      </c>
      <c r="DM854">
        <v>5</v>
      </c>
      <c r="DN854">
        <v>0</v>
      </c>
      <c r="DO854">
        <v>10</v>
      </c>
      <c r="DP854">
        <v>5</v>
      </c>
      <c r="DQ854">
        <v>0</v>
      </c>
      <c r="DR854">
        <v>10</v>
      </c>
      <c r="DS854">
        <v>10</v>
      </c>
      <c r="DT854">
        <v>3</v>
      </c>
      <c r="DU854">
        <v>0</v>
      </c>
      <c r="DV854">
        <v>4</v>
      </c>
      <c r="DW854">
        <v>0</v>
      </c>
      <c r="DX854">
        <v>0</v>
      </c>
      <c r="DY854">
        <v>0</v>
      </c>
      <c r="DZ854">
        <v>10</v>
      </c>
      <c r="EA854">
        <v>0</v>
      </c>
      <c r="EB854">
        <v>5</v>
      </c>
      <c r="EC854">
        <v>0</v>
      </c>
      <c r="ED854">
        <v>196</v>
      </c>
      <c r="EE854">
        <v>127</v>
      </c>
      <c r="EF854">
        <v>0.64795917272567705</v>
      </c>
      <c r="EG854" t="s">
        <v>163</v>
      </c>
      <c r="EH854">
        <v>25828</v>
      </c>
      <c r="EI854" t="s">
        <v>431</v>
      </c>
      <c r="EJ854" t="s">
        <v>302</v>
      </c>
    </row>
    <row r="855" spans="1:140" ht="15" hidden="1" x14ac:dyDescent="0.25">
      <c r="A855" t="s">
        <v>355</v>
      </c>
      <c r="B855" t="s">
        <v>356</v>
      </c>
      <c r="D855" t="s">
        <v>263</v>
      </c>
      <c r="E855">
        <v>45348</v>
      </c>
      <c r="F855">
        <v>25829</v>
      </c>
      <c r="G855" t="s">
        <v>132</v>
      </c>
      <c r="H855" t="s">
        <v>177</v>
      </c>
      <c r="I855" t="s">
        <v>178</v>
      </c>
      <c r="J855" t="s">
        <v>284</v>
      </c>
      <c r="K855">
        <v>22</v>
      </c>
      <c r="L855" t="s">
        <v>432</v>
      </c>
      <c r="S855">
        <v>28496036</v>
      </c>
      <c r="T855" t="s">
        <v>425</v>
      </c>
      <c r="U855" t="s">
        <v>426</v>
      </c>
      <c r="V855">
        <v>2017</v>
      </c>
      <c r="W855" t="s">
        <v>290</v>
      </c>
      <c r="X855">
        <v>4243</v>
      </c>
      <c r="Y855">
        <v>100282</v>
      </c>
      <c r="AA855">
        <v>314.04998779296898</v>
      </c>
      <c r="AB855" t="s">
        <v>174</v>
      </c>
      <c r="AD855" t="s">
        <v>386</v>
      </c>
      <c r="AF855" t="s">
        <v>141</v>
      </c>
      <c r="AG855" t="s">
        <v>427</v>
      </c>
      <c r="AH855" t="s">
        <v>170</v>
      </c>
      <c r="AI855">
        <v>13</v>
      </c>
      <c r="AJ855" t="s">
        <v>163</v>
      </c>
      <c r="AL855" t="s">
        <v>158</v>
      </c>
      <c r="AM855" t="s">
        <v>137</v>
      </c>
      <c r="AN855" t="s">
        <v>292</v>
      </c>
      <c r="AO855" t="s">
        <v>137</v>
      </c>
      <c r="AQ855" t="s">
        <v>203</v>
      </c>
      <c r="AR855" t="s">
        <v>204</v>
      </c>
      <c r="AS855" t="s">
        <v>168</v>
      </c>
      <c r="AT855" t="s">
        <v>137</v>
      </c>
      <c r="AU855" t="s">
        <v>293</v>
      </c>
      <c r="AV855" t="s">
        <v>294</v>
      </c>
      <c r="AX855" t="s">
        <v>158</v>
      </c>
      <c r="AY855">
        <v>0.25</v>
      </c>
      <c r="AZ855" t="s">
        <v>185</v>
      </c>
      <c r="BA855">
        <v>100</v>
      </c>
      <c r="BB855" t="s">
        <v>428</v>
      </c>
      <c r="BD855">
        <v>0.10000000149011599</v>
      </c>
      <c r="BE855" t="s">
        <v>296</v>
      </c>
      <c r="BG855" t="s">
        <v>137</v>
      </c>
      <c r="BH855" t="s">
        <v>178</v>
      </c>
      <c r="BI855" t="s">
        <v>186</v>
      </c>
      <c r="BJ855">
        <v>1</v>
      </c>
      <c r="BK855">
        <v>0</v>
      </c>
      <c r="BL855">
        <v>28</v>
      </c>
      <c r="BM855" t="s">
        <v>187</v>
      </c>
      <c r="BN855">
        <v>672</v>
      </c>
      <c r="BP855">
        <v>1</v>
      </c>
      <c r="BQ855">
        <v>1</v>
      </c>
      <c r="BR855" t="s">
        <v>153</v>
      </c>
      <c r="BS855">
        <v>1</v>
      </c>
      <c r="BT855" t="s">
        <v>153</v>
      </c>
      <c r="BU855">
        <v>1</v>
      </c>
      <c r="BV855" t="s">
        <v>155</v>
      </c>
      <c r="BW855">
        <v>1</v>
      </c>
      <c r="BX855" t="s">
        <v>177</v>
      </c>
      <c r="BY855">
        <v>1</v>
      </c>
      <c r="BZ855" t="s">
        <v>429</v>
      </c>
      <c r="CC855">
        <v>1</v>
      </c>
      <c r="CD855">
        <v>0</v>
      </c>
      <c r="CE855" t="s">
        <v>430</v>
      </c>
      <c r="CF855">
        <v>0</v>
      </c>
      <c r="CG855" t="s">
        <v>159</v>
      </c>
      <c r="CI855" t="s">
        <v>137</v>
      </c>
      <c r="CK855" t="s">
        <v>137</v>
      </c>
      <c r="CL855" t="s">
        <v>137</v>
      </c>
      <c r="CM855" t="s">
        <v>279</v>
      </c>
      <c r="CN855">
        <v>0</v>
      </c>
      <c r="CO855">
        <v>1</v>
      </c>
      <c r="CP855">
        <v>0</v>
      </c>
      <c r="CQ855">
        <v>0</v>
      </c>
      <c r="CR855">
        <v>0</v>
      </c>
      <c r="CS855">
        <v>1</v>
      </c>
      <c r="CT855">
        <v>0</v>
      </c>
      <c r="CU855" t="s">
        <v>162</v>
      </c>
      <c r="CV855" t="s">
        <v>316</v>
      </c>
      <c r="CW855">
        <v>0</v>
      </c>
      <c r="CX855">
        <v>0</v>
      </c>
      <c r="CZ855">
        <v>5</v>
      </c>
      <c r="DA855">
        <v>1</v>
      </c>
      <c r="DB855">
        <v>10</v>
      </c>
      <c r="DC855">
        <v>1</v>
      </c>
      <c r="DD855">
        <v>10</v>
      </c>
      <c r="DE855">
        <v>3</v>
      </c>
      <c r="DF855">
        <v>0</v>
      </c>
      <c r="DG855">
        <v>10</v>
      </c>
      <c r="DH855">
        <v>5</v>
      </c>
      <c r="DI855">
        <v>5</v>
      </c>
      <c r="DJ855">
        <v>5</v>
      </c>
      <c r="DK855">
        <v>5</v>
      </c>
      <c r="DL855">
        <v>5</v>
      </c>
      <c r="DM855">
        <v>5</v>
      </c>
      <c r="DN855">
        <v>0</v>
      </c>
      <c r="DO855">
        <v>10</v>
      </c>
      <c r="DP855">
        <v>5</v>
      </c>
      <c r="DQ855">
        <v>0</v>
      </c>
      <c r="DR855">
        <v>10</v>
      </c>
      <c r="DS855">
        <v>10</v>
      </c>
      <c r="DT855">
        <v>3</v>
      </c>
      <c r="DU855">
        <v>0</v>
      </c>
      <c r="DV855">
        <v>4</v>
      </c>
      <c r="DW855">
        <v>0</v>
      </c>
      <c r="DX855">
        <v>0</v>
      </c>
      <c r="DY855">
        <v>0</v>
      </c>
      <c r="DZ855">
        <v>10</v>
      </c>
      <c r="EA855">
        <v>0</v>
      </c>
      <c r="EB855">
        <v>5</v>
      </c>
      <c r="EC855">
        <v>0</v>
      </c>
      <c r="ED855">
        <v>196</v>
      </c>
      <c r="EE855">
        <v>127</v>
      </c>
      <c r="EF855">
        <v>0.64795917272567705</v>
      </c>
      <c r="EG855" t="s">
        <v>163</v>
      </c>
      <c r="EH855">
        <v>25829</v>
      </c>
      <c r="EI855" t="s">
        <v>431</v>
      </c>
      <c r="EJ855" t="s">
        <v>302</v>
      </c>
    </row>
    <row r="856" spans="1:140" ht="15" hidden="1" x14ac:dyDescent="0.25">
      <c r="A856" t="s">
        <v>355</v>
      </c>
      <c r="B856" t="s">
        <v>356</v>
      </c>
      <c r="D856" t="s">
        <v>263</v>
      </c>
      <c r="E856">
        <v>45348</v>
      </c>
      <c r="F856">
        <v>25830</v>
      </c>
      <c r="G856" t="s">
        <v>132</v>
      </c>
      <c r="H856" t="s">
        <v>133</v>
      </c>
      <c r="I856" t="s">
        <v>178</v>
      </c>
      <c r="J856" t="s">
        <v>284</v>
      </c>
      <c r="K856">
        <v>41</v>
      </c>
      <c r="L856" t="s">
        <v>432</v>
      </c>
      <c r="S856">
        <v>28496036</v>
      </c>
      <c r="T856" t="s">
        <v>425</v>
      </c>
      <c r="U856" t="s">
        <v>426</v>
      </c>
      <c r="V856">
        <v>2017</v>
      </c>
      <c r="W856" t="s">
        <v>290</v>
      </c>
      <c r="X856">
        <v>4244</v>
      </c>
      <c r="Y856">
        <v>100283</v>
      </c>
      <c r="AA856">
        <v>314.04998779296898</v>
      </c>
      <c r="AB856" t="s">
        <v>174</v>
      </c>
      <c r="AD856" t="s">
        <v>386</v>
      </c>
      <c r="AF856" t="s">
        <v>141</v>
      </c>
      <c r="AG856" t="s">
        <v>427</v>
      </c>
      <c r="AH856" t="s">
        <v>170</v>
      </c>
      <c r="AI856">
        <v>13</v>
      </c>
      <c r="AJ856" t="s">
        <v>163</v>
      </c>
      <c r="AL856" t="s">
        <v>158</v>
      </c>
      <c r="AM856" t="s">
        <v>137</v>
      </c>
      <c r="AN856" t="s">
        <v>292</v>
      </c>
      <c r="AO856" t="s">
        <v>137</v>
      </c>
      <c r="AQ856" t="s">
        <v>203</v>
      </c>
      <c r="AR856" t="s">
        <v>204</v>
      </c>
      <c r="AS856" t="s">
        <v>168</v>
      </c>
      <c r="AT856" t="s">
        <v>137</v>
      </c>
      <c r="AU856" t="s">
        <v>293</v>
      </c>
      <c r="AV856" t="s">
        <v>294</v>
      </c>
      <c r="AX856" t="s">
        <v>158</v>
      </c>
      <c r="AY856">
        <v>0.25</v>
      </c>
      <c r="AZ856" t="s">
        <v>185</v>
      </c>
      <c r="BA856">
        <v>100</v>
      </c>
      <c r="BB856" t="s">
        <v>428</v>
      </c>
      <c r="BD856">
        <v>0.10000000149011599</v>
      </c>
      <c r="BE856" t="s">
        <v>296</v>
      </c>
      <c r="BG856" t="s">
        <v>137</v>
      </c>
      <c r="BH856" t="s">
        <v>178</v>
      </c>
      <c r="BI856" t="s">
        <v>186</v>
      </c>
      <c r="BJ856">
        <v>1</v>
      </c>
      <c r="BK856">
        <v>0</v>
      </c>
      <c r="BL856">
        <v>28</v>
      </c>
      <c r="BM856" t="s">
        <v>187</v>
      </c>
      <c r="BN856">
        <v>672</v>
      </c>
      <c r="BP856">
        <v>1</v>
      </c>
      <c r="BQ856">
        <v>1</v>
      </c>
      <c r="BR856" t="s">
        <v>153</v>
      </c>
      <c r="BS856">
        <v>1</v>
      </c>
      <c r="BT856" t="s">
        <v>153</v>
      </c>
      <c r="BU856">
        <v>1</v>
      </c>
      <c r="BV856" t="s">
        <v>155</v>
      </c>
      <c r="BW856">
        <v>1</v>
      </c>
      <c r="BX856" t="s">
        <v>133</v>
      </c>
      <c r="BY856">
        <v>1</v>
      </c>
      <c r="BZ856" t="s">
        <v>429</v>
      </c>
      <c r="CC856">
        <v>1</v>
      </c>
      <c r="CD856">
        <v>0</v>
      </c>
      <c r="CE856" t="s">
        <v>430</v>
      </c>
      <c r="CF856">
        <v>0</v>
      </c>
      <c r="CG856" t="s">
        <v>159</v>
      </c>
      <c r="CI856" t="s">
        <v>137</v>
      </c>
      <c r="CK856" t="s">
        <v>137</v>
      </c>
      <c r="CL856" t="s">
        <v>137</v>
      </c>
      <c r="CM856" t="s">
        <v>279</v>
      </c>
      <c r="CN856">
        <v>0</v>
      </c>
      <c r="CO856">
        <v>1</v>
      </c>
      <c r="CP856">
        <v>0</v>
      </c>
      <c r="CQ856">
        <v>0</v>
      </c>
      <c r="CR856">
        <v>0</v>
      </c>
      <c r="CS856">
        <v>1</v>
      </c>
      <c r="CT856">
        <v>0</v>
      </c>
      <c r="CU856" t="s">
        <v>162</v>
      </c>
      <c r="CV856" t="s">
        <v>316</v>
      </c>
      <c r="CW856">
        <v>0</v>
      </c>
      <c r="CX856">
        <v>0</v>
      </c>
      <c r="CZ856">
        <v>5</v>
      </c>
      <c r="DA856">
        <v>1</v>
      </c>
      <c r="DB856">
        <v>10</v>
      </c>
      <c r="DC856">
        <v>1</v>
      </c>
      <c r="DD856">
        <v>10</v>
      </c>
      <c r="DE856">
        <v>3</v>
      </c>
      <c r="DF856">
        <v>0</v>
      </c>
      <c r="DG856">
        <v>10</v>
      </c>
      <c r="DH856">
        <v>5</v>
      </c>
      <c r="DI856">
        <v>5</v>
      </c>
      <c r="DJ856">
        <v>5</v>
      </c>
      <c r="DK856">
        <v>5</v>
      </c>
      <c r="DL856">
        <v>5</v>
      </c>
      <c r="DM856">
        <v>5</v>
      </c>
      <c r="DN856">
        <v>0</v>
      </c>
      <c r="DO856">
        <v>10</v>
      </c>
      <c r="DP856">
        <v>5</v>
      </c>
      <c r="DQ856">
        <v>0</v>
      </c>
      <c r="DR856">
        <v>10</v>
      </c>
      <c r="DS856">
        <v>10</v>
      </c>
      <c r="DT856">
        <v>3</v>
      </c>
      <c r="DU856">
        <v>0</v>
      </c>
      <c r="DV856">
        <v>4</v>
      </c>
      <c r="DW856">
        <v>0</v>
      </c>
      <c r="DX856">
        <v>0</v>
      </c>
      <c r="DY856">
        <v>0</v>
      </c>
      <c r="DZ856">
        <v>10</v>
      </c>
      <c r="EA856">
        <v>0</v>
      </c>
      <c r="EB856">
        <v>5</v>
      </c>
      <c r="EC856">
        <v>0</v>
      </c>
      <c r="ED856">
        <v>196</v>
      </c>
      <c r="EE856">
        <v>127</v>
      </c>
      <c r="EF856">
        <v>0.64795917272567705</v>
      </c>
      <c r="EG856" t="s">
        <v>163</v>
      </c>
      <c r="EH856">
        <v>25830</v>
      </c>
      <c r="EI856" t="s">
        <v>431</v>
      </c>
      <c r="EJ856" t="s">
        <v>302</v>
      </c>
    </row>
    <row r="857" spans="1:140" ht="15" hidden="1" x14ac:dyDescent="0.25">
      <c r="A857" t="s">
        <v>355</v>
      </c>
      <c r="B857" t="s">
        <v>356</v>
      </c>
      <c r="D857" t="s">
        <v>263</v>
      </c>
      <c r="E857">
        <v>45348</v>
      </c>
      <c r="F857">
        <v>21981</v>
      </c>
      <c r="G857" t="s">
        <v>132</v>
      </c>
      <c r="H857" t="s">
        <v>133</v>
      </c>
      <c r="I857" t="s">
        <v>166</v>
      </c>
      <c r="J857" t="s">
        <v>367</v>
      </c>
      <c r="K857">
        <v>5.1999999999999997E-5</v>
      </c>
      <c r="L857" t="s">
        <v>251</v>
      </c>
      <c r="P857" t="s">
        <v>137</v>
      </c>
      <c r="S857">
        <v>19429410</v>
      </c>
      <c r="U857" t="s">
        <v>358</v>
      </c>
      <c r="V857">
        <v>2009</v>
      </c>
      <c r="W857" t="s">
        <v>139</v>
      </c>
      <c r="X857">
        <v>395</v>
      </c>
      <c r="Y857">
        <v>47694</v>
      </c>
      <c r="Z857" t="s">
        <v>359</v>
      </c>
      <c r="AA857">
        <v>314.05398559570301</v>
      </c>
      <c r="AB857" t="s">
        <v>137</v>
      </c>
      <c r="AD857" t="s">
        <v>360</v>
      </c>
      <c r="AF857" t="s">
        <v>141</v>
      </c>
      <c r="AG857" t="s">
        <v>361</v>
      </c>
      <c r="AH857" t="s">
        <v>142</v>
      </c>
      <c r="AI857">
        <v>7</v>
      </c>
      <c r="AJ857" t="s">
        <v>170</v>
      </c>
      <c r="AK857">
        <v>98.5</v>
      </c>
      <c r="AM857" t="s">
        <v>137</v>
      </c>
      <c r="AN857" t="s">
        <v>143</v>
      </c>
      <c r="AO857" t="s">
        <v>137</v>
      </c>
      <c r="AP857" t="s">
        <v>362</v>
      </c>
      <c r="AQ857" t="s">
        <v>145</v>
      </c>
      <c r="AR857" t="s">
        <v>137</v>
      </c>
      <c r="AS857" t="s">
        <v>168</v>
      </c>
      <c r="AT857" t="s">
        <v>137</v>
      </c>
      <c r="AW857" t="s">
        <v>363</v>
      </c>
      <c r="AX857" t="s">
        <v>148</v>
      </c>
      <c r="AY857">
        <v>0.23800000548362699</v>
      </c>
      <c r="AZ857" t="s">
        <v>149</v>
      </c>
      <c r="BA857">
        <v>10</v>
      </c>
      <c r="BB857" t="s">
        <v>150</v>
      </c>
      <c r="BD857">
        <v>9.9999997764825804E-3</v>
      </c>
      <c r="BE857" t="s">
        <v>151</v>
      </c>
      <c r="BF857" t="s">
        <v>137</v>
      </c>
      <c r="BG857" t="s">
        <v>137</v>
      </c>
      <c r="BH857" t="s">
        <v>166</v>
      </c>
      <c r="BJ857">
        <v>1</v>
      </c>
      <c r="BK857">
        <v>1</v>
      </c>
      <c r="BL857">
        <v>24</v>
      </c>
      <c r="BM857" t="s">
        <v>152</v>
      </c>
      <c r="BN857">
        <v>24</v>
      </c>
      <c r="BP857">
        <v>1</v>
      </c>
      <c r="BQ857">
        <v>5</v>
      </c>
      <c r="BR857" t="s">
        <v>153</v>
      </c>
      <c r="BS857">
        <v>5</v>
      </c>
      <c r="BT857" t="s">
        <v>154</v>
      </c>
      <c r="BU857">
        <v>1</v>
      </c>
      <c r="BV857" t="s">
        <v>155</v>
      </c>
      <c r="BW857">
        <v>1</v>
      </c>
      <c r="BX857" t="s">
        <v>133</v>
      </c>
      <c r="BY857">
        <v>1</v>
      </c>
      <c r="BZ857" t="s">
        <v>156</v>
      </c>
      <c r="CA857" t="s">
        <v>364</v>
      </c>
      <c r="CC857">
        <v>1</v>
      </c>
      <c r="CD857">
        <v>0</v>
      </c>
      <c r="CE857" t="s">
        <v>158</v>
      </c>
      <c r="CG857" t="s">
        <v>365</v>
      </c>
      <c r="CI857" t="s">
        <v>137</v>
      </c>
      <c r="CJ857" t="s">
        <v>137</v>
      </c>
      <c r="CK857" t="s">
        <v>137</v>
      </c>
      <c r="CL857" t="s">
        <v>137</v>
      </c>
      <c r="CM857" t="s">
        <v>161</v>
      </c>
      <c r="CN857">
        <v>0</v>
      </c>
      <c r="CO857">
        <v>1</v>
      </c>
      <c r="CP857">
        <v>0</v>
      </c>
      <c r="CQ857">
        <v>0</v>
      </c>
      <c r="CR857">
        <v>0</v>
      </c>
      <c r="CS857">
        <v>0</v>
      </c>
      <c r="CT857">
        <v>0</v>
      </c>
      <c r="CU857" t="s">
        <v>162</v>
      </c>
      <c r="CW857">
        <v>0</v>
      </c>
      <c r="CX857">
        <v>0</v>
      </c>
      <c r="CZ857">
        <v>5</v>
      </c>
      <c r="DA857">
        <v>5</v>
      </c>
      <c r="DB857">
        <v>6</v>
      </c>
      <c r="DC857">
        <v>3</v>
      </c>
      <c r="DD857">
        <v>10</v>
      </c>
      <c r="DE857">
        <v>5</v>
      </c>
      <c r="DF857">
        <v>3</v>
      </c>
      <c r="DG857">
        <v>10</v>
      </c>
      <c r="DH857">
        <v>5</v>
      </c>
      <c r="DI857">
        <v>5</v>
      </c>
      <c r="DJ857">
        <v>5</v>
      </c>
      <c r="DK857">
        <v>5</v>
      </c>
      <c r="DL857">
        <v>5</v>
      </c>
      <c r="DM857">
        <v>5</v>
      </c>
      <c r="DN857">
        <v>0</v>
      </c>
      <c r="DO857">
        <v>2</v>
      </c>
      <c r="DP857">
        <v>5</v>
      </c>
      <c r="DQ857">
        <v>10</v>
      </c>
      <c r="DR857">
        <v>10</v>
      </c>
      <c r="DS857">
        <v>10</v>
      </c>
      <c r="DT857">
        <v>10</v>
      </c>
      <c r="DU857">
        <v>0</v>
      </c>
      <c r="DV857">
        <v>4</v>
      </c>
      <c r="DW857">
        <v>0</v>
      </c>
      <c r="DX857">
        <v>0</v>
      </c>
      <c r="DY857">
        <v>0</v>
      </c>
      <c r="DZ857">
        <v>0</v>
      </c>
      <c r="EA857">
        <v>0</v>
      </c>
      <c r="EB857">
        <v>5</v>
      </c>
      <c r="EC857">
        <v>0</v>
      </c>
      <c r="ED857">
        <v>181</v>
      </c>
      <c r="EE857">
        <v>133</v>
      </c>
      <c r="EF857">
        <v>0.73480665683746305</v>
      </c>
      <c r="EG857" t="s">
        <v>163</v>
      </c>
      <c r="EH857">
        <v>21981</v>
      </c>
      <c r="EI857" t="s">
        <v>366</v>
      </c>
      <c r="EJ857" t="s">
        <v>165</v>
      </c>
    </row>
    <row r="858" spans="1:140" ht="15" hidden="1" x14ac:dyDescent="0.25">
      <c r="A858" t="s">
        <v>355</v>
      </c>
      <c r="B858" t="s">
        <v>356</v>
      </c>
      <c r="D858" t="s">
        <v>263</v>
      </c>
      <c r="E858">
        <v>45348</v>
      </c>
      <c r="F858">
        <v>21982</v>
      </c>
      <c r="G858" t="s">
        <v>132</v>
      </c>
      <c r="H858" t="s">
        <v>133</v>
      </c>
      <c r="I858" t="s">
        <v>166</v>
      </c>
      <c r="J858" t="s">
        <v>367</v>
      </c>
      <c r="K858">
        <v>1.5999999999999999E-5</v>
      </c>
      <c r="L858" t="s">
        <v>251</v>
      </c>
      <c r="P858" t="s">
        <v>137</v>
      </c>
      <c r="S858">
        <v>19429410</v>
      </c>
      <c r="U858" t="s">
        <v>358</v>
      </c>
      <c r="V858">
        <v>2009</v>
      </c>
      <c r="W858" t="s">
        <v>139</v>
      </c>
      <c r="X858">
        <v>396</v>
      </c>
      <c r="Y858">
        <v>47695</v>
      </c>
      <c r="Z858" t="s">
        <v>359</v>
      </c>
      <c r="AA858">
        <v>314.05398559570301</v>
      </c>
      <c r="AB858" t="s">
        <v>137</v>
      </c>
      <c r="AD858" t="s">
        <v>360</v>
      </c>
      <c r="AF858" t="s">
        <v>141</v>
      </c>
      <c r="AG858" t="s">
        <v>361</v>
      </c>
      <c r="AH858" t="s">
        <v>142</v>
      </c>
      <c r="AI858">
        <v>7</v>
      </c>
      <c r="AJ858" t="s">
        <v>170</v>
      </c>
      <c r="AK858">
        <v>98.5</v>
      </c>
      <c r="AM858" t="s">
        <v>137</v>
      </c>
      <c r="AN858" t="s">
        <v>143</v>
      </c>
      <c r="AO858" t="s">
        <v>137</v>
      </c>
      <c r="AP858" t="s">
        <v>362</v>
      </c>
      <c r="AQ858" t="s">
        <v>145</v>
      </c>
      <c r="AR858" t="s">
        <v>137</v>
      </c>
      <c r="AS858" t="s">
        <v>146</v>
      </c>
      <c r="AT858" t="s">
        <v>137</v>
      </c>
      <c r="AW858" t="s">
        <v>368</v>
      </c>
      <c r="AX858" t="s">
        <v>148</v>
      </c>
      <c r="AY858">
        <v>0.18649999797344199</v>
      </c>
      <c r="AZ858" t="s">
        <v>149</v>
      </c>
      <c r="BA858">
        <v>10</v>
      </c>
      <c r="BB858" t="s">
        <v>150</v>
      </c>
      <c r="BD858">
        <v>9.9999997764825804E-3</v>
      </c>
      <c r="BE858" t="s">
        <v>151</v>
      </c>
      <c r="BF858" t="s">
        <v>137</v>
      </c>
      <c r="BG858" t="s">
        <v>137</v>
      </c>
      <c r="BH858" t="s">
        <v>166</v>
      </c>
      <c r="BJ858">
        <v>1</v>
      </c>
      <c r="BK858">
        <v>1</v>
      </c>
      <c r="BL858">
        <v>24</v>
      </c>
      <c r="BM858" t="s">
        <v>152</v>
      </c>
      <c r="BN858">
        <v>24</v>
      </c>
      <c r="BP858">
        <v>1</v>
      </c>
      <c r="BQ858">
        <v>5</v>
      </c>
      <c r="BR858" t="s">
        <v>153</v>
      </c>
      <c r="BS858">
        <v>5</v>
      </c>
      <c r="BT858" t="s">
        <v>154</v>
      </c>
      <c r="BU858">
        <v>1</v>
      </c>
      <c r="BV858" t="s">
        <v>155</v>
      </c>
      <c r="BW858">
        <v>1</v>
      </c>
      <c r="BX858" t="s">
        <v>133</v>
      </c>
      <c r="BY858">
        <v>1</v>
      </c>
      <c r="BZ858" t="s">
        <v>156</v>
      </c>
      <c r="CA858" t="s">
        <v>364</v>
      </c>
      <c r="CC858">
        <v>1</v>
      </c>
      <c r="CD858">
        <v>0</v>
      </c>
      <c r="CE858" t="s">
        <v>158</v>
      </c>
      <c r="CG858" t="s">
        <v>365</v>
      </c>
      <c r="CI858" t="s">
        <v>137</v>
      </c>
      <c r="CJ858" t="s">
        <v>137</v>
      </c>
      <c r="CK858" t="s">
        <v>137</v>
      </c>
      <c r="CL858" t="s">
        <v>137</v>
      </c>
      <c r="CM858" t="s">
        <v>161</v>
      </c>
      <c r="CN858">
        <v>0</v>
      </c>
      <c r="CO858">
        <v>1</v>
      </c>
      <c r="CP858">
        <v>0</v>
      </c>
      <c r="CQ858">
        <v>0</v>
      </c>
      <c r="CR858">
        <v>0</v>
      </c>
      <c r="CS858">
        <v>0</v>
      </c>
      <c r="CT858">
        <v>0</v>
      </c>
      <c r="CU858" t="s">
        <v>162</v>
      </c>
      <c r="CW858">
        <v>0</v>
      </c>
      <c r="CX858">
        <v>0</v>
      </c>
      <c r="CZ858">
        <v>5</v>
      </c>
      <c r="DA858">
        <v>5</v>
      </c>
      <c r="DB858">
        <v>6</v>
      </c>
      <c r="DC858">
        <v>3</v>
      </c>
      <c r="DD858">
        <v>10</v>
      </c>
      <c r="DE858">
        <v>5</v>
      </c>
      <c r="DF858">
        <v>3</v>
      </c>
      <c r="DG858">
        <v>10</v>
      </c>
      <c r="DH858">
        <v>5</v>
      </c>
      <c r="DI858">
        <v>5</v>
      </c>
      <c r="DJ858">
        <v>5</v>
      </c>
      <c r="DK858">
        <v>5</v>
      </c>
      <c r="DL858">
        <v>5</v>
      </c>
      <c r="DM858">
        <v>5</v>
      </c>
      <c r="DN858">
        <v>0</v>
      </c>
      <c r="DO858">
        <v>2</v>
      </c>
      <c r="DP858">
        <v>5</v>
      </c>
      <c r="DQ858">
        <v>10</v>
      </c>
      <c r="DR858">
        <v>10</v>
      </c>
      <c r="DS858">
        <v>10</v>
      </c>
      <c r="DT858">
        <v>10</v>
      </c>
      <c r="DU858">
        <v>0</v>
      </c>
      <c r="DV858">
        <v>4</v>
      </c>
      <c r="DW858">
        <v>0</v>
      </c>
      <c r="DX858">
        <v>0</v>
      </c>
      <c r="DY858">
        <v>0</v>
      </c>
      <c r="DZ858">
        <v>0</v>
      </c>
      <c r="EA858">
        <v>0</v>
      </c>
      <c r="EB858">
        <v>5</v>
      </c>
      <c r="EC858">
        <v>0</v>
      </c>
      <c r="ED858">
        <v>181</v>
      </c>
      <c r="EE858">
        <v>133</v>
      </c>
      <c r="EF858">
        <v>0.73480665683746305</v>
      </c>
      <c r="EG858" t="s">
        <v>163</v>
      </c>
      <c r="EH858">
        <v>21982</v>
      </c>
      <c r="EI858" t="s">
        <v>366</v>
      </c>
      <c r="EJ858" t="s">
        <v>165</v>
      </c>
    </row>
    <row r="859" spans="1:140" ht="15" hidden="1" x14ac:dyDescent="0.25">
      <c r="A859" t="s">
        <v>355</v>
      </c>
      <c r="B859" t="s">
        <v>356</v>
      </c>
      <c r="D859" t="s">
        <v>263</v>
      </c>
      <c r="E859">
        <v>45348</v>
      </c>
      <c r="F859">
        <v>25827</v>
      </c>
      <c r="G859" t="s">
        <v>132</v>
      </c>
      <c r="H859" t="s">
        <v>423</v>
      </c>
      <c r="I859" t="s">
        <v>178</v>
      </c>
      <c r="J859" t="s">
        <v>367</v>
      </c>
      <c r="K859">
        <v>88</v>
      </c>
      <c r="L859" t="s">
        <v>424</v>
      </c>
      <c r="S859">
        <v>28496036</v>
      </c>
      <c r="T859" t="s">
        <v>425</v>
      </c>
      <c r="U859" t="s">
        <v>426</v>
      </c>
      <c r="V859">
        <v>2017</v>
      </c>
      <c r="W859" t="s">
        <v>290</v>
      </c>
      <c r="X859">
        <v>4241</v>
      </c>
      <c r="Y859">
        <v>100280</v>
      </c>
      <c r="AA859">
        <v>314.04998779296898</v>
      </c>
      <c r="AB859" t="s">
        <v>174</v>
      </c>
      <c r="AD859" t="s">
        <v>386</v>
      </c>
      <c r="AF859" t="s">
        <v>141</v>
      </c>
      <c r="AG859" t="s">
        <v>427</v>
      </c>
      <c r="AH859" t="s">
        <v>170</v>
      </c>
      <c r="AI859">
        <v>13</v>
      </c>
      <c r="AJ859" t="s">
        <v>163</v>
      </c>
      <c r="AL859" t="s">
        <v>158</v>
      </c>
      <c r="AM859" t="s">
        <v>137</v>
      </c>
      <c r="AN859" t="s">
        <v>292</v>
      </c>
      <c r="AO859" t="s">
        <v>137</v>
      </c>
      <c r="AQ859" t="s">
        <v>203</v>
      </c>
      <c r="AR859" t="s">
        <v>204</v>
      </c>
      <c r="AS859" t="s">
        <v>168</v>
      </c>
      <c r="AT859" t="s">
        <v>137</v>
      </c>
      <c r="AU859" t="s">
        <v>293</v>
      </c>
      <c r="AV859" t="s">
        <v>294</v>
      </c>
      <c r="AX859" t="s">
        <v>158</v>
      </c>
      <c r="AY859">
        <v>0.25</v>
      </c>
      <c r="AZ859" t="s">
        <v>185</v>
      </c>
      <c r="BA859">
        <v>100</v>
      </c>
      <c r="BB859" t="s">
        <v>428</v>
      </c>
      <c r="BD859">
        <v>0.10000000149011599</v>
      </c>
      <c r="BE859" t="s">
        <v>296</v>
      </c>
      <c r="BG859" t="s">
        <v>137</v>
      </c>
      <c r="BH859" t="s">
        <v>178</v>
      </c>
      <c r="BI859" t="s">
        <v>186</v>
      </c>
      <c r="BJ859">
        <v>1</v>
      </c>
      <c r="BK859">
        <v>0</v>
      </c>
      <c r="BL859">
        <v>28</v>
      </c>
      <c r="BM859" t="s">
        <v>187</v>
      </c>
      <c r="BN859">
        <v>672</v>
      </c>
      <c r="BP859">
        <v>1</v>
      </c>
      <c r="BQ859">
        <v>1</v>
      </c>
      <c r="BR859" t="s">
        <v>153</v>
      </c>
      <c r="BS859">
        <v>1</v>
      </c>
      <c r="BT859" t="s">
        <v>153</v>
      </c>
      <c r="BU859">
        <v>1</v>
      </c>
      <c r="BV859" t="s">
        <v>155</v>
      </c>
      <c r="BW859">
        <v>1</v>
      </c>
      <c r="BX859" t="s">
        <v>423</v>
      </c>
      <c r="BY859">
        <v>1</v>
      </c>
      <c r="BZ859" t="s">
        <v>429</v>
      </c>
      <c r="CC859">
        <v>1</v>
      </c>
      <c r="CD859">
        <v>0</v>
      </c>
      <c r="CE859" t="s">
        <v>430</v>
      </c>
      <c r="CF859">
        <v>0</v>
      </c>
      <c r="CG859" t="s">
        <v>159</v>
      </c>
      <c r="CI859" t="s">
        <v>137</v>
      </c>
      <c r="CK859" t="s">
        <v>137</v>
      </c>
      <c r="CL859" t="s">
        <v>137</v>
      </c>
      <c r="CM859" t="s">
        <v>279</v>
      </c>
      <c r="CN859">
        <v>0</v>
      </c>
      <c r="CO859">
        <v>1</v>
      </c>
      <c r="CP859">
        <v>0</v>
      </c>
      <c r="CQ859">
        <v>0</v>
      </c>
      <c r="CR859">
        <v>0</v>
      </c>
      <c r="CS859">
        <v>1</v>
      </c>
      <c r="CT859">
        <v>0</v>
      </c>
      <c r="CU859" t="s">
        <v>162</v>
      </c>
      <c r="CV859" t="s">
        <v>316</v>
      </c>
      <c r="CW859">
        <v>0</v>
      </c>
      <c r="CX859">
        <v>0</v>
      </c>
      <c r="CZ859">
        <v>5</v>
      </c>
      <c r="DA859">
        <v>1</v>
      </c>
      <c r="DB859">
        <v>10</v>
      </c>
      <c r="DC859">
        <v>1</v>
      </c>
      <c r="DD859">
        <v>10</v>
      </c>
      <c r="DE859">
        <v>3</v>
      </c>
      <c r="DF859">
        <v>0</v>
      </c>
      <c r="DG859">
        <v>10</v>
      </c>
      <c r="DH859">
        <v>5</v>
      </c>
      <c r="DI859">
        <v>5</v>
      </c>
      <c r="DJ859">
        <v>5</v>
      </c>
      <c r="DK859">
        <v>5</v>
      </c>
      <c r="DL859">
        <v>5</v>
      </c>
      <c r="DM859">
        <v>5</v>
      </c>
      <c r="DN859">
        <v>0</v>
      </c>
      <c r="DO859">
        <v>10</v>
      </c>
      <c r="DP859">
        <v>5</v>
      </c>
      <c r="DQ859">
        <v>0</v>
      </c>
      <c r="DR859">
        <v>10</v>
      </c>
      <c r="DS859">
        <v>10</v>
      </c>
      <c r="DT859">
        <v>3</v>
      </c>
      <c r="DU859">
        <v>0</v>
      </c>
      <c r="DV859">
        <v>4</v>
      </c>
      <c r="DW859">
        <v>0</v>
      </c>
      <c r="DX859">
        <v>0</v>
      </c>
      <c r="DY859">
        <v>0</v>
      </c>
      <c r="DZ859">
        <v>10</v>
      </c>
      <c r="EA859">
        <v>0</v>
      </c>
      <c r="EB859">
        <v>5</v>
      </c>
      <c r="EC859">
        <v>0</v>
      </c>
      <c r="ED859">
        <v>196</v>
      </c>
      <c r="EE859">
        <v>127</v>
      </c>
      <c r="EF859">
        <v>0.64795917272567705</v>
      </c>
      <c r="EG859" t="s">
        <v>163</v>
      </c>
      <c r="EH859">
        <v>25827</v>
      </c>
      <c r="EI859" t="s">
        <v>431</v>
      </c>
      <c r="EJ859" t="s">
        <v>302</v>
      </c>
    </row>
    <row r="860" spans="1:140" ht="15" hidden="1" x14ac:dyDescent="0.25">
      <c r="A860" t="s">
        <v>355</v>
      </c>
      <c r="B860" t="s">
        <v>356</v>
      </c>
      <c r="D860" t="s">
        <v>263</v>
      </c>
      <c r="E860">
        <v>45348</v>
      </c>
      <c r="F860">
        <v>25828</v>
      </c>
      <c r="G860" t="s">
        <v>132</v>
      </c>
      <c r="H860" t="s">
        <v>436</v>
      </c>
      <c r="I860" t="s">
        <v>178</v>
      </c>
      <c r="J860" t="s">
        <v>367</v>
      </c>
      <c r="K860">
        <v>218</v>
      </c>
      <c r="L860" t="s">
        <v>424</v>
      </c>
      <c r="S860">
        <v>28496036</v>
      </c>
      <c r="T860" t="s">
        <v>425</v>
      </c>
      <c r="U860" t="s">
        <v>426</v>
      </c>
      <c r="V860">
        <v>2017</v>
      </c>
      <c r="W860" t="s">
        <v>290</v>
      </c>
      <c r="X860">
        <v>4242</v>
      </c>
      <c r="Y860">
        <v>100281</v>
      </c>
      <c r="AA860">
        <v>314.04998779296898</v>
      </c>
      <c r="AB860" t="s">
        <v>174</v>
      </c>
      <c r="AD860" t="s">
        <v>386</v>
      </c>
      <c r="AF860" t="s">
        <v>141</v>
      </c>
      <c r="AG860" t="s">
        <v>427</v>
      </c>
      <c r="AH860" t="s">
        <v>170</v>
      </c>
      <c r="AI860">
        <v>13</v>
      </c>
      <c r="AJ860" t="s">
        <v>163</v>
      </c>
      <c r="AL860" t="s">
        <v>158</v>
      </c>
      <c r="AM860" t="s">
        <v>137</v>
      </c>
      <c r="AN860" t="s">
        <v>292</v>
      </c>
      <c r="AO860" t="s">
        <v>137</v>
      </c>
      <c r="AQ860" t="s">
        <v>203</v>
      </c>
      <c r="AR860" t="s">
        <v>204</v>
      </c>
      <c r="AS860" t="s">
        <v>168</v>
      </c>
      <c r="AT860" t="s">
        <v>137</v>
      </c>
      <c r="AU860" t="s">
        <v>293</v>
      </c>
      <c r="AV860" t="s">
        <v>294</v>
      </c>
      <c r="AX860" t="s">
        <v>158</v>
      </c>
      <c r="AY860">
        <v>0.25</v>
      </c>
      <c r="AZ860" t="s">
        <v>185</v>
      </c>
      <c r="BA860">
        <v>100</v>
      </c>
      <c r="BB860" t="s">
        <v>428</v>
      </c>
      <c r="BD860">
        <v>0.10000000149011599</v>
      </c>
      <c r="BE860" t="s">
        <v>296</v>
      </c>
      <c r="BG860" t="s">
        <v>137</v>
      </c>
      <c r="BH860" t="s">
        <v>178</v>
      </c>
      <c r="BI860" t="s">
        <v>186</v>
      </c>
      <c r="BJ860">
        <v>1</v>
      </c>
      <c r="BK860">
        <v>0</v>
      </c>
      <c r="BL860">
        <v>28</v>
      </c>
      <c r="BM860" t="s">
        <v>187</v>
      </c>
      <c r="BN860">
        <v>672</v>
      </c>
      <c r="BP860">
        <v>1</v>
      </c>
      <c r="BQ860">
        <v>1</v>
      </c>
      <c r="BR860" t="s">
        <v>153</v>
      </c>
      <c r="BS860">
        <v>1</v>
      </c>
      <c r="BT860" t="s">
        <v>153</v>
      </c>
      <c r="BU860">
        <v>1</v>
      </c>
      <c r="BV860" t="s">
        <v>155</v>
      </c>
      <c r="BW860">
        <v>1</v>
      </c>
      <c r="BX860" t="s">
        <v>436</v>
      </c>
      <c r="BY860">
        <v>1</v>
      </c>
      <c r="BZ860" t="s">
        <v>429</v>
      </c>
      <c r="CC860">
        <v>1</v>
      </c>
      <c r="CD860">
        <v>0</v>
      </c>
      <c r="CE860" t="s">
        <v>430</v>
      </c>
      <c r="CF860">
        <v>0</v>
      </c>
      <c r="CG860" t="s">
        <v>159</v>
      </c>
      <c r="CI860" t="s">
        <v>137</v>
      </c>
      <c r="CK860" t="s">
        <v>137</v>
      </c>
      <c r="CL860" t="s">
        <v>137</v>
      </c>
      <c r="CM860" t="s">
        <v>279</v>
      </c>
      <c r="CN860">
        <v>0</v>
      </c>
      <c r="CO860">
        <v>1</v>
      </c>
      <c r="CP860">
        <v>0</v>
      </c>
      <c r="CQ860">
        <v>0</v>
      </c>
      <c r="CR860">
        <v>0</v>
      </c>
      <c r="CS860">
        <v>1</v>
      </c>
      <c r="CT860">
        <v>0</v>
      </c>
      <c r="CU860" t="s">
        <v>162</v>
      </c>
      <c r="CV860" t="s">
        <v>316</v>
      </c>
      <c r="CW860">
        <v>0</v>
      </c>
      <c r="CX860">
        <v>0</v>
      </c>
      <c r="CZ860">
        <v>5</v>
      </c>
      <c r="DA860">
        <v>1</v>
      </c>
      <c r="DB860">
        <v>10</v>
      </c>
      <c r="DC860">
        <v>1</v>
      </c>
      <c r="DD860">
        <v>10</v>
      </c>
      <c r="DE860">
        <v>3</v>
      </c>
      <c r="DF860">
        <v>0</v>
      </c>
      <c r="DG860">
        <v>10</v>
      </c>
      <c r="DH860">
        <v>5</v>
      </c>
      <c r="DI860">
        <v>5</v>
      </c>
      <c r="DJ860">
        <v>5</v>
      </c>
      <c r="DK860">
        <v>5</v>
      </c>
      <c r="DL860">
        <v>5</v>
      </c>
      <c r="DM860">
        <v>5</v>
      </c>
      <c r="DN860">
        <v>0</v>
      </c>
      <c r="DO860">
        <v>10</v>
      </c>
      <c r="DP860">
        <v>5</v>
      </c>
      <c r="DQ860">
        <v>0</v>
      </c>
      <c r="DR860">
        <v>10</v>
      </c>
      <c r="DS860">
        <v>10</v>
      </c>
      <c r="DT860">
        <v>3</v>
      </c>
      <c r="DU860">
        <v>0</v>
      </c>
      <c r="DV860">
        <v>4</v>
      </c>
      <c r="DW860">
        <v>0</v>
      </c>
      <c r="DX860">
        <v>0</v>
      </c>
      <c r="DY860">
        <v>0</v>
      </c>
      <c r="DZ860">
        <v>10</v>
      </c>
      <c r="EA860">
        <v>0</v>
      </c>
      <c r="EB860">
        <v>5</v>
      </c>
      <c r="EC860">
        <v>0</v>
      </c>
      <c r="ED860">
        <v>196</v>
      </c>
      <c r="EE860">
        <v>127</v>
      </c>
      <c r="EF860">
        <v>0.64795917272567705</v>
      </c>
      <c r="EG860" t="s">
        <v>163</v>
      </c>
      <c r="EH860">
        <v>25828</v>
      </c>
      <c r="EI860" t="s">
        <v>431</v>
      </c>
      <c r="EJ860" t="s">
        <v>302</v>
      </c>
    </row>
    <row r="861" spans="1:140" ht="15" hidden="1" x14ac:dyDescent="0.25">
      <c r="A861" t="s">
        <v>355</v>
      </c>
      <c r="B861" t="s">
        <v>356</v>
      </c>
      <c r="D861" t="s">
        <v>263</v>
      </c>
      <c r="E861">
        <v>45348</v>
      </c>
      <c r="F861">
        <v>25829</v>
      </c>
      <c r="G861" t="s">
        <v>132</v>
      </c>
      <c r="H861" t="s">
        <v>177</v>
      </c>
      <c r="I861" t="s">
        <v>178</v>
      </c>
      <c r="J861" t="s">
        <v>367</v>
      </c>
      <c r="K861">
        <v>124</v>
      </c>
      <c r="L861" t="s">
        <v>424</v>
      </c>
      <c r="S861">
        <v>28496036</v>
      </c>
      <c r="T861" t="s">
        <v>425</v>
      </c>
      <c r="U861" t="s">
        <v>426</v>
      </c>
      <c r="V861">
        <v>2017</v>
      </c>
      <c r="W861" t="s">
        <v>290</v>
      </c>
      <c r="X861">
        <v>4243</v>
      </c>
      <c r="Y861">
        <v>100282</v>
      </c>
      <c r="AA861">
        <v>314.04998779296898</v>
      </c>
      <c r="AB861" t="s">
        <v>174</v>
      </c>
      <c r="AD861" t="s">
        <v>386</v>
      </c>
      <c r="AF861" t="s">
        <v>141</v>
      </c>
      <c r="AG861" t="s">
        <v>427</v>
      </c>
      <c r="AH861" t="s">
        <v>170</v>
      </c>
      <c r="AI861">
        <v>13</v>
      </c>
      <c r="AJ861" t="s">
        <v>163</v>
      </c>
      <c r="AL861" t="s">
        <v>158</v>
      </c>
      <c r="AM861" t="s">
        <v>137</v>
      </c>
      <c r="AN861" t="s">
        <v>292</v>
      </c>
      <c r="AO861" t="s">
        <v>137</v>
      </c>
      <c r="AQ861" t="s">
        <v>203</v>
      </c>
      <c r="AR861" t="s">
        <v>204</v>
      </c>
      <c r="AS861" t="s">
        <v>168</v>
      </c>
      <c r="AT861" t="s">
        <v>137</v>
      </c>
      <c r="AU861" t="s">
        <v>293</v>
      </c>
      <c r="AV861" t="s">
        <v>294</v>
      </c>
      <c r="AX861" t="s">
        <v>158</v>
      </c>
      <c r="AY861">
        <v>0.25</v>
      </c>
      <c r="AZ861" t="s">
        <v>185</v>
      </c>
      <c r="BA861">
        <v>100</v>
      </c>
      <c r="BB861" t="s">
        <v>428</v>
      </c>
      <c r="BD861">
        <v>0.10000000149011599</v>
      </c>
      <c r="BE861" t="s">
        <v>296</v>
      </c>
      <c r="BG861" t="s">
        <v>137</v>
      </c>
      <c r="BH861" t="s">
        <v>178</v>
      </c>
      <c r="BI861" t="s">
        <v>186</v>
      </c>
      <c r="BJ861">
        <v>1</v>
      </c>
      <c r="BK861">
        <v>0</v>
      </c>
      <c r="BL861">
        <v>28</v>
      </c>
      <c r="BM861" t="s">
        <v>187</v>
      </c>
      <c r="BN861">
        <v>672</v>
      </c>
      <c r="BP861">
        <v>1</v>
      </c>
      <c r="BQ861">
        <v>1</v>
      </c>
      <c r="BR861" t="s">
        <v>153</v>
      </c>
      <c r="BS861">
        <v>1</v>
      </c>
      <c r="BT861" t="s">
        <v>153</v>
      </c>
      <c r="BU861">
        <v>1</v>
      </c>
      <c r="BV861" t="s">
        <v>155</v>
      </c>
      <c r="BW861">
        <v>1</v>
      </c>
      <c r="BX861" t="s">
        <v>177</v>
      </c>
      <c r="BY861">
        <v>1</v>
      </c>
      <c r="BZ861" t="s">
        <v>429</v>
      </c>
      <c r="CC861">
        <v>1</v>
      </c>
      <c r="CD861">
        <v>0</v>
      </c>
      <c r="CE861" t="s">
        <v>430</v>
      </c>
      <c r="CF861">
        <v>0</v>
      </c>
      <c r="CG861" t="s">
        <v>159</v>
      </c>
      <c r="CI861" t="s">
        <v>137</v>
      </c>
      <c r="CK861" t="s">
        <v>137</v>
      </c>
      <c r="CL861" t="s">
        <v>137</v>
      </c>
      <c r="CM861" t="s">
        <v>279</v>
      </c>
      <c r="CN861">
        <v>0</v>
      </c>
      <c r="CO861">
        <v>1</v>
      </c>
      <c r="CP861">
        <v>0</v>
      </c>
      <c r="CQ861">
        <v>0</v>
      </c>
      <c r="CR861">
        <v>0</v>
      </c>
      <c r="CS861">
        <v>1</v>
      </c>
      <c r="CT861">
        <v>0</v>
      </c>
      <c r="CU861" t="s">
        <v>162</v>
      </c>
      <c r="CV861" t="s">
        <v>316</v>
      </c>
      <c r="CW861">
        <v>0</v>
      </c>
      <c r="CX861">
        <v>0</v>
      </c>
      <c r="CZ861">
        <v>5</v>
      </c>
      <c r="DA861">
        <v>1</v>
      </c>
      <c r="DB861">
        <v>10</v>
      </c>
      <c r="DC861">
        <v>1</v>
      </c>
      <c r="DD861">
        <v>10</v>
      </c>
      <c r="DE861">
        <v>3</v>
      </c>
      <c r="DF861">
        <v>0</v>
      </c>
      <c r="DG861">
        <v>10</v>
      </c>
      <c r="DH861">
        <v>5</v>
      </c>
      <c r="DI861">
        <v>5</v>
      </c>
      <c r="DJ861">
        <v>5</v>
      </c>
      <c r="DK861">
        <v>5</v>
      </c>
      <c r="DL861">
        <v>5</v>
      </c>
      <c r="DM861">
        <v>5</v>
      </c>
      <c r="DN861">
        <v>0</v>
      </c>
      <c r="DO861">
        <v>10</v>
      </c>
      <c r="DP861">
        <v>5</v>
      </c>
      <c r="DQ861">
        <v>0</v>
      </c>
      <c r="DR861">
        <v>10</v>
      </c>
      <c r="DS861">
        <v>10</v>
      </c>
      <c r="DT861">
        <v>3</v>
      </c>
      <c r="DU861">
        <v>0</v>
      </c>
      <c r="DV861">
        <v>4</v>
      </c>
      <c r="DW861">
        <v>0</v>
      </c>
      <c r="DX861">
        <v>0</v>
      </c>
      <c r="DY861">
        <v>0</v>
      </c>
      <c r="DZ861">
        <v>10</v>
      </c>
      <c r="EA861">
        <v>0</v>
      </c>
      <c r="EB861">
        <v>5</v>
      </c>
      <c r="EC861">
        <v>0</v>
      </c>
      <c r="ED861">
        <v>196</v>
      </c>
      <c r="EE861">
        <v>127</v>
      </c>
      <c r="EF861">
        <v>0.64795917272567705</v>
      </c>
      <c r="EG861" t="s">
        <v>163</v>
      </c>
      <c r="EH861">
        <v>25829</v>
      </c>
      <c r="EI861" t="s">
        <v>431</v>
      </c>
      <c r="EJ861" t="s">
        <v>302</v>
      </c>
    </row>
    <row r="862" spans="1:140" ht="15" hidden="1" x14ac:dyDescent="0.25">
      <c r="A862" t="s">
        <v>355</v>
      </c>
      <c r="B862" t="s">
        <v>356</v>
      </c>
      <c r="D862" t="s">
        <v>263</v>
      </c>
      <c r="E862">
        <v>45348</v>
      </c>
      <c r="F862">
        <v>25830</v>
      </c>
      <c r="G862" t="s">
        <v>132</v>
      </c>
      <c r="H862" t="s">
        <v>133</v>
      </c>
      <c r="I862" t="s">
        <v>178</v>
      </c>
      <c r="J862" t="s">
        <v>367</v>
      </c>
      <c r="K862">
        <v>253</v>
      </c>
      <c r="L862" t="s">
        <v>424</v>
      </c>
      <c r="S862">
        <v>28496036</v>
      </c>
      <c r="T862" t="s">
        <v>425</v>
      </c>
      <c r="U862" t="s">
        <v>426</v>
      </c>
      <c r="V862">
        <v>2017</v>
      </c>
      <c r="W862" t="s">
        <v>290</v>
      </c>
      <c r="X862">
        <v>4244</v>
      </c>
      <c r="Y862">
        <v>100283</v>
      </c>
      <c r="AA862">
        <v>314.04998779296898</v>
      </c>
      <c r="AB862" t="s">
        <v>174</v>
      </c>
      <c r="AD862" t="s">
        <v>386</v>
      </c>
      <c r="AF862" t="s">
        <v>141</v>
      </c>
      <c r="AG862" t="s">
        <v>427</v>
      </c>
      <c r="AH862" t="s">
        <v>170</v>
      </c>
      <c r="AI862">
        <v>13</v>
      </c>
      <c r="AJ862" t="s">
        <v>163</v>
      </c>
      <c r="AL862" t="s">
        <v>158</v>
      </c>
      <c r="AM862" t="s">
        <v>137</v>
      </c>
      <c r="AN862" t="s">
        <v>292</v>
      </c>
      <c r="AO862" t="s">
        <v>137</v>
      </c>
      <c r="AQ862" t="s">
        <v>203</v>
      </c>
      <c r="AR862" t="s">
        <v>204</v>
      </c>
      <c r="AS862" t="s">
        <v>168</v>
      </c>
      <c r="AT862" t="s">
        <v>137</v>
      </c>
      <c r="AU862" t="s">
        <v>293</v>
      </c>
      <c r="AV862" t="s">
        <v>294</v>
      </c>
      <c r="AX862" t="s">
        <v>158</v>
      </c>
      <c r="AY862">
        <v>0.25</v>
      </c>
      <c r="AZ862" t="s">
        <v>185</v>
      </c>
      <c r="BA862">
        <v>100</v>
      </c>
      <c r="BB862" t="s">
        <v>428</v>
      </c>
      <c r="BD862">
        <v>0.10000000149011599</v>
      </c>
      <c r="BE862" t="s">
        <v>296</v>
      </c>
      <c r="BG862" t="s">
        <v>137</v>
      </c>
      <c r="BH862" t="s">
        <v>178</v>
      </c>
      <c r="BI862" t="s">
        <v>186</v>
      </c>
      <c r="BJ862">
        <v>1</v>
      </c>
      <c r="BK862">
        <v>0</v>
      </c>
      <c r="BL862">
        <v>28</v>
      </c>
      <c r="BM862" t="s">
        <v>187</v>
      </c>
      <c r="BN862">
        <v>672</v>
      </c>
      <c r="BP862">
        <v>1</v>
      </c>
      <c r="BQ862">
        <v>1</v>
      </c>
      <c r="BR862" t="s">
        <v>153</v>
      </c>
      <c r="BS862">
        <v>1</v>
      </c>
      <c r="BT862" t="s">
        <v>153</v>
      </c>
      <c r="BU862">
        <v>1</v>
      </c>
      <c r="BV862" t="s">
        <v>155</v>
      </c>
      <c r="BW862">
        <v>1</v>
      </c>
      <c r="BX862" t="s">
        <v>133</v>
      </c>
      <c r="BY862">
        <v>1</v>
      </c>
      <c r="BZ862" t="s">
        <v>429</v>
      </c>
      <c r="CC862">
        <v>1</v>
      </c>
      <c r="CD862">
        <v>0</v>
      </c>
      <c r="CE862" t="s">
        <v>430</v>
      </c>
      <c r="CF862">
        <v>0</v>
      </c>
      <c r="CG862" t="s">
        <v>159</v>
      </c>
      <c r="CI862" t="s">
        <v>137</v>
      </c>
      <c r="CK862" t="s">
        <v>137</v>
      </c>
      <c r="CL862" t="s">
        <v>137</v>
      </c>
      <c r="CM862" t="s">
        <v>279</v>
      </c>
      <c r="CN862">
        <v>0</v>
      </c>
      <c r="CO862">
        <v>1</v>
      </c>
      <c r="CP862">
        <v>0</v>
      </c>
      <c r="CQ862">
        <v>0</v>
      </c>
      <c r="CR862">
        <v>0</v>
      </c>
      <c r="CS862">
        <v>1</v>
      </c>
      <c r="CT862">
        <v>0</v>
      </c>
      <c r="CU862" t="s">
        <v>162</v>
      </c>
      <c r="CV862" t="s">
        <v>316</v>
      </c>
      <c r="CW862">
        <v>0</v>
      </c>
      <c r="CX862">
        <v>0</v>
      </c>
      <c r="CZ862">
        <v>5</v>
      </c>
      <c r="DA862">
        <v>1</v>
      </c>
      <c r="DB862">
        <v>10</v>
      </c>
      <c r="DC862">
        <v>1</v>
      </c>
      <c r="DD862">
        <v>10</v>
      </c>
      <c r="DE862">
        <v>3</v>
      </c>
      <c r="DF862">
        <v>0</v>
      </c>
      <c r="DG862">
        <v>10</v>
      </c>
      <c r="DH862">
        <v>5</v>
      </c>
      <c r="DI862">
        <v>5</v>
      </c>
      <c r="DJ862">
        <v>5</v>
      </c>
      <c r="DK862">
        <v>5</v>
      </c>
      <c r="DL862">
        <v>5</v>
      </c>
      <c r="DM862">
        <v>5</v>
      </c>
      <c r="DN862">
        <v>0</v>
      </c>
      <c r="DO862">
        <v>10</v>
      </c>
      <c r="DP862">
        <v>5</v>
      </c>
      <c r="DQ862">
        <v>0</v>
      </c>
      <c r="DR862">
        <v>10</v>
      </c>
      <c r="DS862">
        <v>10</v>
      </c>
      <c r="DT862">
        <v>3</v>
      </c>
      <c r="DU862">
        <v>0</v>
      </c>
      <c r="DV862">
        <v>4</v>
      </c>
      <c r="DW862">
        <v>0</v>
      </c>
      <c r="DX862">
        <v>0</v>
      </c>
      <c r="DY862">
        <v>0</v>
      </c>
      <c r="DZ862">
        <v>10</v>
      </c>
      <c r="EA862">
        <v>0</v>
      </c>
      <c r="EB862">
        <v>5</v>
      </c>
      <c r="EC862">
        <v>0</v>
      </c>
      <c r="ED862">
        <v>196</v>
      </c>
      <c r="EE862">
        <v>127</v>
      </c>
      <c r="EF862">
        <v>0.64795917272567705</v>
      </c>
      <c r="EG862" t="s">
        <v>163</v>
      </c>
      <c r="EH862">
        <v>25830</v>
      </c>
      <c r="EI862" t="s">
        <v>431</v>
      </c>
      <c r="EJ862" t="s">
        <v>302</v>
      </c>
    </row>
    <row r="863" spans="1:140" ht="15" hidden="1" x14ac:dyDescent="0.25">
      <c r="A863" t="s">
        <v>261</v>
      </c>
      <c r="B863" t="s">
        <v>262</v>
      </c>
      <c r="D863" t="s">
        <v>263</v>
      </c>
      <c r="E863">
        <v>45348</v>
      </c>
      <c r="F863">
        <v>23560</v>
      </c>
      <c r="G863" t="s">
        <v>132</v>
      </c>
      <c r="H863" t="s">
        <v>133</v>
      </c>
      <c r="I863" t="s">
        <v>134</v>
      </c>
      <c r="J863" t="s">
        <v>255</v>
      </c>
      <c r="K863">
        <v>20.58</v>
      </c>
      <c r="L863" t="s">
        <v>253</v>
      </c>
      <c r="P863" t="s">
        <v>256</v>
      </c>
      <c r="S863">
        <v>18353799</v>
      </c>
      <c r="U863" t="s">
        <v>138</v>
      </c>
      <c r="V863">
        <v>2008</v>
      </c>
      <c r="W863" t="s">
        <v>139</v>
      </c>
      <c r="X863">
        <v>1974</v>
      </c>
      <c r="Y863">
        <v>49556</v>
      </c>
      <c r="AA863">
        <v>214.03900146484401</v>
      </c>
      <c r="AB863" t="s">
        <v>137</v>
      </c>
      <c r="AD863" t="s">
        <v>140</v>
      </c>
      <c r="AF863" t="s">
        <v>141</v>
      </c>
      <c r="AG863">
        <v>3</v>
      </c>
      <c r="AH863" t="s">
        <v>142</v>
      </c>
      <c r="AI863">
        <v>8</v>
      </c>
      <c r="AJ863" t="s">
        <v>142</v>
      </c>
      <c r="AM863" t="s">
        <v>137</v>
      </c>
      <c r="AN863" t="s">
        <v>143</v>
      </c>
      <c r="AO863" t="s">
        <v>137</v>
      </c>
      <c r="AP863" t="s">
        <v>144</v>
      </c>
      <c r="AQ863" t="s">
        <v>145</v>
      </c>
      <c r="AR863" t="s">
        <v>137</v>
      </c>
      <c r="AS863" t="s">
        <v>168</v>
      </c>
      <c r="AT863" t="s">
        <v>137</v>
      </c>
      <c r="AW863" t="s">
        <v>147</v>
      </c>
      <c r="AX863" t="s">
        <v>148</v>
      </c>
      <c r="AY863">
        <v>0.22499999403953599</v>
      </c>
      <c r="AZ863" t="s">
        <v>149</v>
      </c>
      <c r="BA863">
        <v>30</v>
      </c>
      <c r="BB863" t="s">
        <v>150</v>
      </c>
      <c r="BD863">
        <v>2.9999999329447701E-2</v>
      </c>
      <c r="BE863" t="s">
        <v>151</v>
      </c>
      <c r="BF863" t="s">
        <v>137</v>
      </c>
      <c r="BG863" t="s">
        <v>137</v>
      </c>
      <c r="BH863" t="s">
        <v>134</v>
      </c>
      <c r="BJ863">
        <v>1</v>
      </c>
      <c r="BK863">
        <v>0</v>
      </c>
      <c r="BL863">
        <v>24</v>
      </c>
      <c r="BM863" t="s">
        <v>152</v>
      </c>
      <c r="BN863">
        <v>24</v>
      </c>
      <c r="BP863">
        <v>1</v>
      </c>
      <c r="BQ863">
        <v>5</v>
      </c>
      <c r="BR863" t="s">
        <v>153</v>
      </c>
      <c r="BS863">
        <v>5</v>
      </c>
      <c r="BT863" t="s">
        <v>154</v>
      </c>
      <c r="BU863">
        <v>1</v>
      </c>
      <c r="BV863" t="s">
        <v>155</v>
      </c>
      <c r="BW863">
        <v>1</v>
      </c>
      <c r="BX863" t="s">
        <v>133</v>
      </c>
      <c r="BY863">
        <v>1</v>
      </c>
      <c r="BZ863" t="s">
        <v>156</v>
      </c>
      <c r="CA863" t="s">
        <v>157</v>
      </c>
      <c r="CC863">
        <v>1</v>
      </c>
      <c r="CD863">
        <v>0</v>
      </c>
      <c r="CE863" t="s">
        <v>158</v>
      </c>
      <c r="CG863" t="s">
        <v>159</v>
      </c>
      <c r="CH863" t="s">
        <v>160</v>
      </c>
      <c r="CI863" t="s">
        <v>137</v>
      </c>
      <c r="CJ863" t="s">
        <v>137</v>
      </c>
      <c r="CK863" t="s">
        <v>137</v>
      </c>
      <c r="CL863" t="s">
        <v>137</v>
      </c>
      <c r="CM863" t="s">
        <v>161</v>
      </c>
      <c r="CN863">
        <v>0</v>
      </c>
      <c r="CO863">
        <v>1</v>
      </c>
      <c r="CP863">
        <v>1</v>
      </c>
      <c r="CQ863">
        <v>0</v>
      </c>
      <c r="CR863">
        <v>0</v>
      </c>
      <c r="CS863">
        <v>1</v>
      </c>
      <c r="CT863">
        <v>1</v>
      </c>
      <c r="CU863" t="s">
        <v>162</v>
      </c>
      <c r="CW863">
        <v>0</v>
      </c>
      <c r="CX863">
        <v>0</v>
      </c>
      <c r="CZ863">
        <v>5</v>
      </c>
      <c r="DA863">
        <v>5</v>
      </c>
      <c r="DB863">
        <v>8</v>
      </c>
      <c r="DC863">
        <v>1</v>
      </c>
      <c r="DD863">
        <v>10</v>
      </c>
      <c r="DE863">
        <v>5</v>
      </c>
      <c r="DF863">
        <v>3</v>
      </c>
      <c r="DG863">
        <v>10</v>
      </c>
      <c r="DH863">
        <v>5</v>
      </c>
      <c r="DI863">
        <v>5</v>
      </c>
      <c r="DJ863">
        <v>5</v>
      </c>
      <c r="DK863">
        <v>5</v>
      </c>
      <c r="DL863">
        <v>5</v>
      </c>
      <c r="DM863">
        <v>5</v>
      </c>
      <c r="DN863">
        <v>0</v>
      </c>
      <c r="DO863">
        <v>2</v>
      </c>
      <c r="DP863">
        <v>5</v>
      </c>
      <c r="DQ863">
        <v>10</v>
      </c>
      <c r="DR863">
        <v>10</v>
      </c>
      <c r="DS863">
        <v>10</v>
      </c>
      <c r="DT863">
        <v>10</v>
      </c>
      <c r="DU863">
        <v>0</v>
      </c>
      <c r="DV863">
        <v>4</v>
      </c>
      <c r="DW863">
        <v>5</v>
      </c>
      <c r="DX863">
        <v>0</v>
      </c>
      <c r="DY863">
        <v>0</v>
      </c>
      <c r="DZ863">
        <v>10</v>
      </c>
      <c r="EA863">
        <v>5</v>
      </c>
      <c r="EB863">
        <v>5</v>
      </c>
      <c r="EC863">
        <v>0</v>
      </c>
      <c r="ED863">
        <v>196</v>
      </c>
      <c r="EE863">
        <v>153</v>
      </c>
      <c r="EF863">
        <v>0.78061223030090299</v>
      </c>
      <c r="EG863" t="s">
        <v>163</v>
      </c>
      <c r="EH863">
        <v>23560</v>
      </c>
      <c r="EI863" t="s">
        <v>164</v>
      </c>
      <c r="EJ863" t="s">
        <v>165</v>
      </c>
    </row>
    <row r="864" spans="1:140" ht="15" hidden="1" x14ac:dyDescent="0.25">
      <c r="A864" t="s">
        <v>261</v>
      </c>
      <c r="B864" t="s">
        <v>262</v>
      </c>
      <c r="D864" t="s">
        <v>263</v>
      </c>
      <c r="E864">
        <v>45348</v>
      </c>
      <c r="F864">
        <v>23566</v>
      </c>
      <c r="G864" t="s">
        <v>169</v>
      </c>
      <c r="H864" t="s">
        <v>133</v>
      </c>
      <c r="I864" t="s">
        <v>134</v>
      </c>
      <c r="J864" t="s">
        <v>255</v>
      </c>
      <c r="K864">
        <v>12.33</v>
      </c>
      <c r="L864" t="s">
        <v>253</v>
      </c>
      <c r="P864" t="s">
        <v>256</v>
      </c>
      <c r="S864">
        <v>18353799</v>
      </c>
      <c r="U864" t="s">
        <v>138</v>
      </c>
      <c r="V864">
        <v>2008</v>
      </c>
      <c r="W864" t="s">
        <v>139</v>
      </c>
      <c r="X864">
        <v>1980</v>
      </c>
      <c r="Y864">
        <v>49562</v>
      </c>
      <c r="AA864">
        <v>214.03900146484401</v>
      </c>
      <c r="AB864" t="s">
        <v>137</v>
      </c>
      <c r="AD864" t="s">
        <v>140</v>
      </c>
      <c r="AF864" t="s">
        <v>141</v>
      </c>
      <c r="AG864">
        <v>3</v>
      </c>
      <c r="AH864" t="s">
        <v>142</v>
      </c>
      <c r="AI864">
        <v>7</v>
      </c>
      <c r="AJ864" t="s">
        <v>170</v>
      </c>
      <c r="AM864" t="s">
        <v>137</v>
      </c>
      <c r="AN864" t="s">
        <v>171</v>
      </c>
      <c r="AO864" t="s">
        <v>137</v>
      </c>
      <c r="AP864" t="s">
        <v>144</v>
      </c>
      <c r="AQ864" t="s">
        <v>145</v>
      </c>
      <c r="AR864" t="s">
        <v>137</v>
      </c>
      <c r="AS864" t="s">
        <v>168</v>
      </c>
      <c r="AT864" t="s">
        <v>137</v>
      </c>
      <c r="AW864" t="s">
        <v>172</v>
      </c>
      <c r="AX864" t="s">
        <v>148</v>
      </c>
      <c r="AY864">
        <v>2.9999999329447701E-2</v>
      </c>
      <c r="AZ864" t="s">
        <v>149</v>
      </c>
      <c r="BA864">
        <v>30</v>
      </c>
      <c r="BB864" t="s">
        <v>150</v>
      </c>
      <c r="BD864">
        <v>2.9999999329447701E-2</v>
      </c>
      <c r="BE864" t="s">
        <v>151</v>
      </c>
      <c r="BF864" t="s">
        <v>137</v>
      </c>
      <c r="BG864" t="s">
        <v>137</v>
      </c>
      <c r="BH864" t="s">
        <v>134</v>
      </c>
      <c r="BJ864">
        <v>1</v>
      </c>
      <c r="BK864">
        <v>0</v>
      </c>
      <c r="BL864">
        <v>96</v>
      </c>
      <c r="BM864" t="s">
        <v>152</v>
      </c>
      <c r="BN864">
        <v>96</v>
      </c>
      <c r="BP864">
        <v>1</v>
      </c>
      <c r="BQ864">
        <v>10</v>
      </c>
      <c r="BR864" t="s">
        <v>153</v>
      </c>
      <c r="BS864">
        <v>10</v>
      </c>
      <c r="BT864" t="s">
        <v>154</v>
      </c>
      <c r="BU864">
        <v>1</v>
      </c>
      <c r="BV864" t="s">
        <v>155</v>
      </c>
      <c r="BW864">
        <v>1</v>
      </c>
      <c r="BX864" t="s">
        <v>133</v>
      </c>
      <c r="BY864">
        <v>1</v>
      </c>
      <c r="BZ864" t="s">
        <v>156</v>
      </c>
      <c r="CA864" t="s">
        <v>157</v>
      </c>
      <c r="CC864">
        <v>1</v>
      </c>
      <c r="CD864">
        <v>0</v>
      </c>
      <c r="CE864" t="s">
        <v>158</v>
      </c>
      <c r="CG864" t="s">
        <v>159</v>
      </c>
      <c r="CI864" t="s">
        <v>137</v>
      </c>
      <c r="CJ864" t="s">
        <v>137</v>
      </c>
      <c r="CK864" t="s">
        <v>174</v>
      </c>
      <c r="CL864" t="s">
        <v>137</v>
      </c>
      <c r="CM864" t="s">
        <v>161</v>
      </c>
      <c r="CN864">
        <v>0</v>
      </c>
      <c r="CO864">
        <v>1</v>
      </c>
      <c r="CP864">
        <v>1</v>
      </c>
      <c r="CQ864">
        <v>0</v>
      </c>
      <c r="CR864">
        <v>0</v>
      </c>
      <c r="CS864">
        <v>1</v>
      </c>
      <c r="CT864">
        <v>1</v>
      </c>
      <c r="CU864" t="s">
        <v>162</v>
      </c>
      <c r="CW864">
        <v>0</v>
      </c>
      <c r="CX864">
        <v>0</v>
      </c>
      <c r="CZ864">
        <v>5</v>
      </c>
      <c r="DA864">
        <v>5</v>
      </c>
      <c r="DB864">
        <v>6</v>
      </c>
      <c r="DC864">
        <v>1</v>
      </c>
      <c r="DD864">
        <v>10</v>
      </c>
      <c r="DE864">
        <v>5</v>
      </c>
      <c r="DF864">
        <v>3</v>
      </c>
      <c r="DG864">
        <v>10</v>
      </c>
      <c r="DH864">
        <v>5</v>
      </c>
      <c r="DI864">
        <v>5</v>
      </c>
      <c r="DJ864">
        <v>5</v>
      </c>
      <c r="DK864">
        <v>5</v>
      </c>
      <c r="DL864">
        <v>5</v>
      </c>
      <c r="DM864">
        <v>5</v>
      </c>
      <c r="DN864">
        <v>0</v>
      </c>
      <c r="DO864">
        <v>2</v>
      </c>
      <c r="DP864">
        <v>5</v>
      </c>
      <c r="DQ864">
        <v>10</v>
      </c>
      <c r="DR864">
        <v>5</v>
      </c>
      <c r="DS864">
        <v>10</v>
      </c>
      <c r="DT864">
        <v>10</v>
      </c>
      <c r="DU864">
        <v>0</v>
      </c>
      <c r="DV864">
        <v>4</v>
      </c>
      <c r="DW864">
        <v>5</v>
      </c>
      <c r="DX864">
        <v>0</v>
      </c>
      <c r="DY864">
        <v>0</v>
      </c>
      <c r="DZ864">
        <v>10</v>
      </c>
      <c r="EA864">
        <v>5</v>
      </c>
      <c r="EB864">
        <v>5</v>
      </c>
      <c r="EC864">
        <v>0</v>
      </c>
      <c r="ED864">
        <v>196</v>
      </c>
      <c r="EE864">
        <v>146</v>
      </c>
      <c r="EF864">
        <v>0.744897961616516</v>
      </c>
      <c r="EG864" t="s">
        <v>163</v>
      </c>
      <c r="EH864">
        <v>23566</v>
      </c>
      <c r="EI864" t="s">
        <v>175</v>
      </c>
      <c r="EJ864" t="s">
        <v>165</v>
      </c>
    </row>
    <row r="865" spans="1:140" ht="15" hidden="1" x14ac:dyDescent="0.25">
      <c r="A865" t="s">
        <v>261</v>
      </c>
      <c r="B865" t="s">
        <v>262</v>
      </c>
      <c r="D865" t="s">
        <v>263</v>
      </c>
      <c r="E865">
        <v>45348</v>
      </c>
      <c r="F865">
        <v>23565</v>
      </c>
      <c r="G865" t="s">
        <v>169</v>
      </c>
      <c r="H865" t="s">
        <v>133</v>
      </c>
      <c r="I865" t="s">
        <v>134</v>
      </c>
      <c r="J865" t="s">
        <v>255</v>
      </c>
      <c r="K865">
        <v>11.67</v>
      </c>
      <c r="L865" t="s">
        <v>253</v>
      </c>
      <c r="P865" t="s">
        <v>256</v>
      </c>
      <c r="S865">
        <v>18353799</v>
      </c>
      <c r="U865" t="s">
        <v>138</v>
      </c>
      <c r="V865">
        <v>2008</v>
      </c>
      <c r="W865" t="s">
        <v>139</v>
      </c>
      <c r="X865">
        <v>1979</v>
      </c>
      <c r="Y865">
        <v>49561</v>
      </c>
      <c r="AA865">
        <v>214.03900146484401</v>
      </c>
      <c r="AB865" t="s">
        <v>137</v>
      </c>
      <c r="AD865" t="s">
        <v>140</v>
      </c>
      <c r="AF865" t="s">
        <v>141</v>
      </c>
      <c r="AG865">
        <v>3</v>
      </c>
      <c r="AH865" t="s">
        <v>142</v>
      </c>
      <c r="AI865">
        <v>7</v>
      </c>
      <c r="AJ865" t="s">
        <v>170</v>
      </c>
      <c r="AM865" t="s">
        <v>137</v>
      </c>
      <c r="AN865" t="s">
        <v>171</v>
      </c>
      <c r="AO865" t="s">
        <v>137</v>
      </c>
      <c r="AP865" t="s">
        <v>144</v>
      </c>
      <c r="AQ865" t="s">
        <v>145</v>
      </c>
      <c r="AR865" t="s">
        <v>137</v>
      </c>
      <c r="AS865" t="s">
        <v>168</v>
      </c>
      <c r="AT865" t="s">
        <v>137</v>
      </c>
      <c r="AW865" t="s">
        <v>172</v>
      </c>
      <c r="AX865" t="s">
        <v>148</v>
      </c>
      <c r="AY865">
        <v>2.9999999329447701E-2</v>
      </c>
      <c r="AZ865" t="s">
        <v>149</v>
      </c>
      <c r="BA865">
        <v>10</v>
      </c>
      <c r="BB865" t="s">
        <v>150</v>
      </c>
      <c r="BD865">
        <v>9.9999997764825804E-3</v>
      </c>
      <c r="BE865" t="s">
        <v>151</v>
      </c>
      <c r="BF865" t="s">
        <v>137</v>
      </c>
      <c r="BG865" t="s">
        <v>137</v>
      </c>
      <c r="BH865" t="s">
        <v>134</v>
      </c>
      <c r="BJ865">
        <v>1</v>
      </c>
      <c r="BK865">
        <v>0</v>
      </c>
      <c r="BL865">
        <v>96</v>
      </c>
      <c r="BM865" t="s">
        <v>152</v>
      </c>
      <c r="BN865">
        <v>96</v>
      </c>
      <c r="BP865">
        <v>1</v>
      </c>
      <c r="BQ865">
        <v>10</v>
      </c>
      <c r="BR865" t="s">
        <v>153</v>
      </c>
      <c r="BS865">
        <v>10</v>
      </c>
      <c r="BT865" t="s">
        <v>154</v>
      </c>
      <c r="BU865">
        <v>1</v>
      </c>
      <c r="BV865" t="s">
        <v>155</v>
      </c>
      <c r="BW865">
        <v>1</v>
      </c>
      <c r="BX865" t="s">
        <v>133</v>
      </c>
      <c r="BY865">
        <v>1</v>
      </c>
      <c r="BZ865" t="s">
        <v>156</v>
      </c>
      <c r="CA865" t="s">
        <v>157</v>
      </c>
      <c r="CC865">
        <v>1</v>
      </c>
      <c r="CD865">
        <v>0</v>
      </c>
      <c r="CE865" t="s">
        <v>158</v>
      </c>
      <c r="CG865" t="s">
        <v>159</v>
      </c>
      <c r="CI865" t="s">
        <v>137</v>
      </c>
      <c r="CJ865" t="s">
        <v>137</v>
      </c>
      <c r="CK865" t="s">
        <v>174</v>
      </c>
      <c r="CL865" t="s">
        <v>137</v>
      </c>
      <c r="CM865" t="s">
        <v>161</v>
      </c>
      <c r="CN865">
        <v>0</v>
      </c>
      <c r="CO865">
        <v>1</v>
      </c>
      <c r="CP865">
        <v>1</v>
      </c>
      <c r="CQ865">
        <v>0</v>
      </c>
      <c r="CR865">
        <v>0</v>
      </c>
      <c r="CS865">
        <v>1</v>
      </c>
      <c r="CT865">
        <v>1</v>
      </c>
      <c r="CU865" t="s">
        <v>162</v>
      </c>
      <c r="CW865">
        <v>0</v>
      </c>
      <c r="CX865">
        <v>0</v>
      </c>
      <c r="CZ865">
        <v>5</v>
      </c>
      <c r="DA865">
        <v>5</v>
      </c>
      <c r="DB865">
        <v>6</v>
      </c>
      <c r="DC865">
        <v>1</v>
      </c>
      <c r="DD865">
        <v>10</v>
      </c>
      <c r="DE865">
        <v>5</v>
      </c>
      <c r="DF865">
        <v>3</v>
      </c>
      <c r="DG865">
        <v>10</v>
      </c>
      <c r="DH865">
        <v>5</v>
      </c>
      <c r="DI865">
        <v>5</v>
      </c>
      <c r="DJ865">
        <v>5</v>
      </c>
      <c r="DK865">
        <v>5</v>
      </c>
      <c r="DL865">
        <v>5</v>
      </c>
      <c r="DM865">
        <v>5</v>
      </c>
      <c r="DN865">
        <v>0</v>
      </c>
      <c r="DO865">
        <v>2</v>
      </c>
      <c r="DP865">
        <v>5</v>
      </c>
      <c r="DQ865">
        <v>10</v>
      </c>
      <c r="DR865">
        <v>5</v>
      </c>
      <c r="DS865">
        <v>10</v>
      </c>
      <c r="DT865">
        <v>10</v>
      </c>
      <c r="DU865">
        <v>0</v>
      </c>
      <c r="DV865">
        <v>4</v>
      </c>
      <c r="DW865">
        <v>5</v>
      </c>
      <c r="DX865">
        <v>0</v>
      </c>
      <c r="DY865">
        <v>0</v>
      </c>
      <c r="DZ865">
        <v>10</v>
      </c>
      <c r="EA865">
        <v>5</v>
      </c>
      <c r="EB865">
        <v>5</v>
      </c>
      <c r="EC865">
        <v>0</v>
      </c>
      <c r="ED865">
        <v>196</v>
      </c>
      <c r="EE865">
        <v>146</v>
      </c>
      <c r="EF865">
        <v>0.744897961616516</v>
      </c>
      <c r="EG865" t="s">
        <v>163</v>
      </c>
      <c r="EH865">
        <v>23565</v>
      </c>
      <c r="EI865" t="s">
        <v>175</v>
      </c>
      <c r="EJ865" t="s">
        <v>165</v>
      </c>
    </row>
    <row r="866" spans="1:140" ht="15" hidden="1" x14ac:dyDescent="0.25">
      <c r="A866" t="s">
        <v>800</v>
      </c>
      <c r="B866" t="s">
        <v>801</v>
      </c>
      <c r="D866" t="s">
        <v>263</v>
      </c>
      <c r="E866">
        <v>45348</v>
      </c>
      <c r="F866">
        <v>25846</v>
      </c>
      <c r="G866" t="s">
        <v>132</v>
      </c>
      <c r="H866" t="s">
        <v>199</v>
      </c>
      <c r="I866" t="s">
        <v>166</v>
      </c>
      <c r="J866" t="s">
        <v>255</v>
      </c>
      <c r="K866">
        <v>9.4969999999999999</v>
      </c>
      <c r="L866" t="s">
        <v>253</v>
      </c>
      <c r="S866">
        <v>27637925</v>
      </c>
      <c r="T866" t="s">
        <v>522</v>
      </c>
      <c r="U866" t="s">
        <v>523</v>
      </c>
      <c r="V866">
        <v>2016</v>
      </c>
      <c r="W866" t="s">
        <v>290</v>
      </c>
      <c r="X866">
        <v>4260</v>
      </c>
      <c r="Y866">
        <v>100303</v>
      </c>
      <c r="AA866">
        <v>400.10998535156199</v>
      </c>
      <c r="AB866" t="s">
        <v>174</v>
      </c>
      <c r="AD866" t="s">
        <v>804</v>
      </c>
      <c r="AF866" t="s">
        <v>141</v>
      </c>
      <c r="AG866">
        <v>5</v>
      </c>
      <c r="AH866" t="s">
        <v>163</v>
      </c>
      <c r="AI866">
        <v>13</v>
      </c>
      <c r="AJ866" t="s">
        <v>163</v>
      </c>
      <c r="AK866">
        <v>99.5</v>
      </c>
      <c r="AL866" t="s">
        <v>524</v>
      </c>
      <c r="AM866" t="s">
        <v>137</v>
      </c>
      <c r="AN866" t="s">
        <v>308</v>
      </c>
      <c r="AO866" t="s">
        <v>137</v>
      </c>
      <c r="AQ866" t="s">
        <v>203</v>
      </c>
      <c r="AR866" t="s">
        <v>204</v>
      </c>
      <c r="AS866" t="s">
        <v>146</v>
      </c>
      <c r="AT866" t="s">
        <v>137</v>
      </c>
      <c r="AU866" t="s">
        <v>293</v>
      </c>
      <c r="AV866" t="s">
        <v>294</v>
      </c>
      <c r="AX866" t="s">
        <v>158</v>
      </c>
      <c r="AY866">
        <v>0.25</v>
      </c>
      <c r="AZ866" t="s">
        <v>185</v>
      </c>
      <c r="BA866">
        <v>4</v>
      </c>
      <c r="BB866" t="s">
        <v>296</v>
      </c>
      <c r="BD866">
        <v>4</v>
      </c>
      <c r="BE866" t="s">
        <v>296</v>
      </c>
      <c r="BG866" t="s">
        <v>137</v>
      </c>
      <c r="BH866" t="s">
        <v>166</v>
      </c>
      <c r="BJ866">
        <v>1</v>
      </c>
      <c r="BK866">
        <v>1</v>
      </c>
      <c r="BL866">
        <v>14</v>
      </c>
      <c r="BM866" t="s">
        <v>187</v>
      </c>
      <c r="BN866">
        <v>336</v>
      </c>
      <c r="BP866">
        <v>1</v>
      </c>
      <c r="BU866">
        <v>0</v>
      </c>
      <c r="BV866" t="s">
        <v>155</v>
      </c>
      <c r="BW866">
        <v>1</v>
      </c>
      <c r="BX866" t="s">
        <v>199</v>
      </c>
      <c r="BY866">
        <v>1</v>
      </c>
      <c r="BZ866" t="s">
        <v>167</v>
      </c>
      <c r="CC866">
        <v>1</v>
      </c>
      <c r="CD866">
        <v>0</v>
      </c>
      <c r="CE866" t="s">
        <v>525</v>
      </c>
      <c r="CF866">
        <v>0</v>
      </c>
      <c r="CG866" t="s">
        <v>298</v>
      </c>
      <c r="CI866" t="s">
        <v>137</v>
      </c>
      <c r="CJ866" t="s">
        <v>137</v>
      </c>
      <c r="CK866" t="s">
        <v>137</v>
      </c>
      <c r="CL866" t="s">
        <v>174</v>
      </c>
      <c r="CM866" t="s">
        <v>161</v>
      </c>
      <c r="CN866">
        <v>0</v>
      </c>
      <c r="CO866">
        <v>1</v>
      </c>
      <c r="CP866">
        <v>0</v>
      </c>
      <c r="CQ866">
        <v>0</v>
      </c>
      <c r="CR866">
        <v>0</v>
      </c>
      <c r="CS866">
        <v>1</v>
      </c>
      <c r="CT866">
        <v>0</v>
      </c>
      <c r="CU866" t="s">
        <v>162</v>
      </c>
      <c r="CV866" t="s">
        <v>526</v>
      </c>
      <c r="CW866">
        <v>0</v>
      </c>
      <c r="CX866">
        <v>0</v>
      </c>
      <c r="CZ866">
        <v>5</v>
      </c>
      <c r="DA866">
        <v>10</v>
      </c>
      <c r="DB866">
        <v>10</v>
      </c>
      <c r="DC866">
        <v>5</v>
      </c>
      <c r="DD866">
        <v>10</v>
      </c>
      <c r="DE866">
        <v>3</v>
      </c>
      <c r="DF866">
        <v>0</v>
      </c>
      <c r="DG866">
        <v>10</v>
      </c>
      <c r="DH866">
        <v>0</v>
      </c>
      <c r="DI866">
        <v>5</v>
      </c>
      <c r="DJ866">
        <v>5</v>
      </c>
      <c r="DK866">
        <v>5</v>
      </c>
      <c r="DL866">
        <v>5</v>
      </c>
      <c r="DM866">
        <v>5</v>
      </c>
      <c r="DN866">
        <v>0</v>
      </c>
      <c r="DO866">
        <v>10</v>
      </c>
      <c r="DP866">
        <v>5</v>
      </c>
      <c r="DQ866">
        <v>10</v>
      </c>
      <c r="DR866">
        <v>10</v>
      </c>
      <c r="DS866">
        <v>5</v>
      </c>
      <c r="DT866">
        <v>10</v>
      </c>
      <c r="DU866">
        <v>0</v>
      </c>
      <c r="DV866">
        <v>4</v>
      </c>
      <c r="DW866">
        <v>0</v>
      </c>
      <c r="DX866">
        <v>0</v>
      </c>
      <c r="DY866">
        <v>0</v>
      </c>
      <c r="DZ866">
        <v>10</v>
      </c>
      <c r="EA866">
        <v>0</v>
      </c>
      <c r="EB866">
        <v>5</v>
      </c>
      <c r="EC866">
        <v>0</v>
      </c>
      <c r="ED866">
        <v>181</v>
      </c>
      <c r="EE866">
        <v>147</v>
      </c>
      <c r="EF866">
        <v>0.81215471029281605</v>
      </c>
      <c r="EG866" t="s">
        <v>163</v>
      </c>
      <c r="EH866">
        <v>25846</v>
      </c>
      <c r="EI866" t="s">
        <v>521</v>
      </c>
      <c r="EJ866" t="s">
        <v>302</v>
      </c>
    </row>
    <row r="867" spans="1:140" ht="15" hidden="1" x14ac:dyDescent="0.25">
      <c r="A867" t="s">
        <v>471</v>
      </c>
      <c r="B867" t="s">
        <v>472</v>
      </c>
      <c r="D867" t="s">
        <v>263</v>
      </c>
      <c r="E867">
        <v>45348</v>
      </c>
      <c r="F867">
        <v>21794</v>
      </c>
      <c r="G867" t="s">
        <v>132</v>
      </c>
      <c r="H867" t="s">
        <v>133</v>
      </c>
      <c r="I867" t="s">
        <v>178</v>
      </c>
      <c r="J867" t="s">
        <v>255</v>
      </c>
      <c r="K867">
        <v>7.875</v>
      </c>
      <c r="L867" t="s">
        <v>253</v>
      </c>
      <c r="P867" t="s">
        <v>137</v>
      </c>
      <c r="S867">
        <v>21889587</v>
      </c>
      <c r="U867" t="s">
        <v>138</v>
      </c>
      <c r="V867">
        <v>2012</v>
      </c>
      <c r="W867" t="s">
        <v>139</v>
      </c>
      <c r="X867">
        <v>208</v>
      </c>
      <c r="Y867">
        <v>47481</v>
      </c>
      <c r="AA867">
        <v>500.13000488281199</v>
      </c>
      <c r="AB867" t="s">
        <v>137</v>
      </c>
      <c r="AD867" t="s">
        <v>473</v>
      </c>
      <c r="AF867" t="s">
        <v>141</v>
      </c>
      <c r="AG867">
        <v>3</v>
      </c>
      <c r="AH867" t="s">
        <v>142</v>
      </c>
      <c r="AI867">
        <v>8</v>
      </c>
      <c r="AJ867" t="s">
        <v>142</v>
      </c>
      <c r="AK867">
        <v>86.900001525878906</v>
      </c>
      <c r="AM867" t="s">
        <v>137</v>
      </c>
      <c r="AN867" t="s">
        <v>143</v>
      </c>
      <c r="AO867" t="s">
        <v>137</v>
      </c>
      <c r="AP867" t="s">
        <v>474</v>
      </c>
      <c r="AQ867" t="s">
        <v>145</v>
      </c>
      <c r="AR867" t="s">
        <v>137</v>
      </c>
      <c r="AS867" t="s">
        <v>146</v>
      </c>
      <c r="AT867" t="s">
        <v>137</v>
      </c>
      <c r="AW867" t="s">
        <v>478</v>
      </c>
      <c r="AX867" t="s">
        <v>479</v>
      </c>
      <c r="AY867">
        <v>0.30000001192092901</v>
      </c>
      <c r="AZ867" t="s">
        <v>137</v>
      </c>
      <c r="BA867">
        <v>2</v>
      </c>
      <c r="BB867" t="s">
        <v>150</v>
      </c>
      <c r="BD867">
        <v>2.0000000949949E-3</v>
      </c>
      <c r="BE867" t="s">
        <v>151</v>
      </c>
      <c r="BF867" t="s">
        <v>137</v>
      </c>
      <c r="BG867" t="s">
        <v>137</v>
      </c>
      <c r="BH867" t="s">
        <v>178</v>
      </c>
      <c r="BI867" t="s">
        <v>186</v>
      </c>
      <c r="BJ867">
        <v>1</v>
      </c>
      <c r="BK867">
        <v>0</v>
      </c>
      <c r="BL867">
        <v>24</v>
      </c>
      <c r="BM867" t="s">
        <v>152</v>
      </c>
      <c r="BN867">
        <v>24</v>
      </c>
      <c r="BP867">
        <v>1</v>
      </c>
      <c r="BV867" t="s">
        <v>155</v>
      </c>
      <c r="BW867">
        <v>1</v>
      </c>
      <c r="BX867" t="s">
        <v>133</v>
      </c>
      <c r="BY867">
        <v>1</v>
      </c>
      <c r="BZ867" t="s">
        <v>480</v>
      </c>
      <c r="CC867">
        <v>1</v>
      </c>
      <c r="CD867">
        <v>0</v>
      </c>
      <c r="CE867" t="s">
        <v>158</v>
      </c>
      <c r="CG867" t="s">
        <v>365</v>
      </c>
      <c r="CI867" t="s">
        <v>137</v>
      </c>
      <c r="CJ867" t="s">
        <v>137</v>
      </c>
      <c r="CK867" t="s">
        <v>137</v>
      </c>
      <c r="CL867" t="s">
        <v>137</v>
      </c>
      <c r="CM867" t="s">
        <v>161</v>
      </c>
      <c r="CN867">
        <v>0</v>
      </c>
      <c r="CO867">
        <v>1</v>
      </c>
      <c r="CP867">
        <v>1</v>
      </c>
      <c r="CQ867">
        <v>0</v>
      </c>
      <c r="CR867">
        <v>0</v>
      </c>
      <c r="CS867">
        <v>1</v>
      </c>
      <c r="CT867">
        <v>0</v>
      </c>
      <c r="CU867" t="s">
        <v>162</v>
      </c>
      <c r="CW867">
        <v>0</v>
      </c>
      <c r="CX867">
        <v>0</v>
      </c>
      <c r="CZ867">
        <v>5</v>
      </c>
      <c r="DA867">
        <v>5</v>
      </c>
      <c r="DB867">
        <v>8</v>
      </c>
      <c r="DC867">
        <v>0</v>
      </c>
      <c r="DD867">
        <v>10</v>
      </c>
      <c r="DE867">
        <v>5</v>
      </c>
      <c r="DF867">
        <v>5</v>
      </c>
      <c r="DG867">
        <v>10</v>
      </c>
      <c r="DH867">
        <v>0</v>
      </c>
      <c r="DI867">
        <v>5</v>
      </c>
      <c r="DJ867">
        <v>5</v>
      </c>
      <c r="DK867">
        <v>5</v>
      </c>
      <c r="DL867">
        <v>5</v>
      </c>
      <c r="DM867">
        <v>5</v>
      </c>
      <c r="DN867">
        <v>0</v>
      </c>
      <c r="DO867">
        <v>2</v>
      </c>
      <c r="DP867">
        <v>5</v>
      </c>
      <c r="DQ867">
        <v>10</v>
      </c>
      <c r="DR867">
        <v>10</v>
      </c>
      <c r="DS867">
        <v>10</v>
      </c>
      <c r="DT867">
        <v>10</v>
      </c>
      <c r="DU867">
        <v>0</v>
      </c>
      <c r="DV867">
        <v>4</v>
      </c>
      <c r="DW867">
        <v>5</v>
      </c>
      <c r="DX867">
        <v>0</v>
      </c>
      <c r="DY867">
        <v>0</v>
      </c>
      <c r="DZ867">
        <v>10</v>
      </c>
      <c r="EA867">
        <v>0</v>
      </c>
      <c r="EB867">
        <v>5</v>
      </c>
      <c r="EC867">
        <v>0</v>
      </c>
      <c r="ED867">
        <v>196</v>
      </c>
      <c r="EE867">
        <v>144</v>
      </c>
      <c r="EF867">
        <v>0.73469388484954801</v>
      </c>
      <c r="EG867" t="s">
        <v>163</v>
      </c>
      <c r="EH867">
        <v>21794</v>
      </c>
      <c r="EI867" t="s">
        <v>477</v>
      </c>
      <c r="EJ867" t="s">
        <v>165</v>
      </c>
    </row>
    <row r="868" spans="1:140" ht="15" hidden="1" x14ac:dyDescent="0.25">
      <c r="A868" t="s">
        <v>471</v>
      </c>
      <c r="B868" t="s">
        <v>472</v>
      </c>
      <c r="D868" t="s">
        <v>263</v>
      </c>
      <c r="E868">
        <v>45348</v>
      </c>
      <c r="F868">
        <v>25880</v>
      </c>
      <c r="G868" t="s">
        <v>132</v>
      </c>
      <c r="H868" t="s">
        <v>133</v>
      </c>
      <c r="I868" t="s">
        <v>134</v>
      </c>
      <c r="J868" t="s">
        <v>255</v>
      </c>
      <c r="K868">
        <v>7.875</v>
      </c>
      <c r="L868" t="s">
        <v>253</v>
      </c>
      <c r="S868">
        <v>21889587</v>
      </c>
      <c r="U868" t="s">
        <v>138</v>
      </c>
      <c r="V868">
        <v>2012</v>
      </c>
      <c r="W868" t="s">
        <v>290</v>
      </c>
      <c r="X868">
        <v>4294</v>
      </c>
      <c r="Y868">
        <v>100372</v>
      </c>
      <c r="AA868">
        <v>500.13000488281199</v>
      </c>
      <c r="AB868" t="s">
        <v>174</v>
      </c>
      <c r="AD868" t="s">
        <v>535</v>
      </c>
      <c r="AF868" t="s">
        <v>141</v>
      </c>
      <c r="AG868">
        <v>3</v>
      </c>
      <c r="AH868" t="s">
        <v>142</v>
      </c>
      <c r="AI868">
        <v>8</v>
      </c>
      <c r="AJ868" t="s">
        <v>142</v>
      </c>
      <c r="AK868">
        <v>86.900001525878906</v>
      </c>
      <c r="AM868" t="s">
        <v>137</v>
      </c>
      <c r="AN868" t="s">
        <v>308</v>
      </c>
      <c r="AO868" t="s">
        <v>137</v>
      </c>
      <c r="AQ868" t="s">
        <v>203</v>
      </c>
      <c r="AR868" t="s">
        <v>204</v>
      </c>
      <c r="AS868" t="s">
        <v>146</v>
      </c>
      <c r="AT868" t="s">
        <v>137</v>
      </c>
      <c r="AU868" t="s">
        <v>293</v>
      </c>
      <c r="AV868" t="s">
        <v>531</v>
      </c>
      <c r="AX868" t="s">
        <v>158</v>
      </c>
      <c r="AY868">
        <v>0.25</v>
      </c>
      <c r="AZ868" t="s">
        <v>185</v>
      </c>
      <c r="BA868">
        <v>2</v>
      </c>
      <c r="BB868" t="s">
        <v>296</v>
      </c>
      <c r="BD868">
        <v>2</v>
      </c>
      <c r="BE868" t="s">
        <v>296</v>
      </c>
      <c r="BG868" t="s">
        <v>137</v>
      </c>
      <c r="BH868" t="s">
        <v>134</v>
      </c>
      <c r="BJ868">
        <v>1</v>
      </c>
      <c r="BK868">
        <v>0</v>
      </c>
      <c r="BL868">
        <v>24</v>
      </c>
      <c r="BM868" t="s">
        <v>152</v>
      </c>
      <c r="BN868">
        <v>24</v>
      </c>
      <c r="BP868">
        <v>1</v>
      </c>
      <c r="BU868">
        <v>0</v>
      </c>
      <c r="BV868" t="s">
        <v>155</v>
      </c>
      <c r="BW868">
        <v>1</v>
      </c>
      <c r="BX868" t="s">
        <v>133</v>
      </c>
      <c r="BY868">
        <v>1</v>
      </c>
      <c r="BZ868" t="s">
        <v>480</v>
      </c>
      <c r="CC868">
        <v>1</v>
      </c>
      <c r="CD868">
        <v>0</v>
      </c>
      <c r="CE868" t="s">
        <v>158</v>
      </c>
      <c r="CG868" t="s">
        <v>415</v>
      </c>
      <c r="CI868" t="s">
        <v>137</v>
      </c>
      <c r="CJ868" t="s">
        <v>137</v>
      </c>
      <c r="CK868" t="s">
        <v>137</v>
      </c>
      <c r="CL868" t="s">
        <v>137</v>
      </c>
      <c r="CM868" t="s">
        <v>279</v>
      </c>
      <c r="CN868">
        <v>0</v>
      </c>
      <c r="CO868">
        <v>1</v>
      </c>
      <c r="CP868">
        <v>1</v>
      </c>
      <c r="CQ868">
        <v>0</v>
      </c>
      <c r="CR868">
        <v>0</v>
      </c>
      <c r="CS868">
        <v>1</v>
      </c>
      <c r="CT868">
        <v>0</v>
      </c>
      <c r="CU868" t="s">
        <v>162</v>
      </c>
      <c r="CV868" t="s">
        <v>316</v>
      </c>
      <c r="CW868">
        <v>0</v>
      </c>
      <c r="CX868">
        <v>0</v>
      </c>
      <c r="CZ868">
        <v>5</v>
      </c>
      <c r="DA868">
        <v>5</v>
      </c>
      <c r="DB868">
        <v>8</v>
      </c>
      <c r="DC868">
        <v>0</v>
      </c>
      <c r="DD868">
        <v>10</v>
      </c>
      <c r="DE868">
        <v>3</v>
      </c>
      <c r="DF868">
        <v>0</v>
      </c>
      <c r="DG868">
        <v>10</v>
      </c>
      <c r="DH868">
        <v>0</v>
      </c>
      <c r="DI868">
        <v>5</v>
      </c>
      <c r="DJ868">
        <v>5</v>
      </c>
      <c r="DK868">
        <v>5</v>
      </c>
      <c r="DL868">
        <v>5</v>
      </c>
      <c r="DM868">
        <v>5</v>
      </c>
      <c r="DN868">
        <v>0</v>
      </c>
      <c r="DO868">
        <v>2</v>
      </c>
      <c r="DP868">
        <v>5</v>
      </c>
      <c r="DQ868">
        <v>10</v>
      </c>
      <c r="DR868">
        <v>10</v>
      </c>
      <c r="DS868">
        <v>10</v>
      </c>
      <c r="DT868">
        <v>3</v>
      </c>
      <c r="DU868">
        <v>0</v>
      </c>
      <c r="DV868">
        <v>4</v>
      </c>
      <c r="DW868">
        <v>5</v>
      </c>
      <c r="DX868">
        <v>0</v>
      </c>
      <c r="DY868">
        <v>0</v>
      </c>
      <c r="DZ868">
        <v>10</v>
      </c>
      <c r="EA868">
        <v>0</v>
      </c>
      <c r="EB868">
        <v>5</v>
      </c>
      <c r="EC868">
        <v>0</v>
      </c>
      <c r="ED868">
        <v>196</v>
      </c>
      <c r="EE868">
        <v>130</v>
      </c>
      <c r="EF868">
        <v>0.66326528787612904</v>
      </c>
      <c r="EG868" t="s">
        <v>163</v>
      </c>
      <c r="EH868">
        <v>25880</v>
      </c>
      <c r="EI868" t="s">
        <v>533</v>
      </c>
      <c r="EJ868" t="s">
        <v>302</v>
      </c>
    </row>
    <row r="869" spans="1:140" ht="15" hidden="1" x14ac:dyDescent="0.25">
      <c r="A869" t="s">
        <v>355</v>
      </c>
      <c r="B869" t="s">
        <v>356</v>
      </c>
      <c r="D869" t="s">
        <v>263</v>
      </c>
      <c r="E869">
        <v>45348</v>
      </c>
      <c r="F869">
        <v>21981</v>
      </c>
      <c r="G869" t="s">
        <v>132</v>
      </c>
      <c r="H869" t="s">
        <v>133</v>
      </c>
      <c r="I869" t="s">
        <v>166</v>
      </c>
      <c r="J869" t="s">
        <v>252</v>
      </c>
      <c r="K869">
        <v>116</v>
      </c>
      <c r="L869" t="s">
        <v>253</v>
      </c>
      <c r="P869" t="s">
        <v>137</v>
      </c>
      <c r="S869">
        <v>19429410</v>
      </c>
      <c r="U869" t="s">
        <v>358</v>
      </c>
      <c r="V869">
        <v>2009</v>
      </c>
      <c r="W869" t="s">
        <v>139</v>
      </c>
      <c r="X869">
        <v>395</v>
      </c>
      <c r="Y869">
        <v>47694</v>
      </c>
      <c r="Z869" t="s">
        <v>359</v>
      </c>
      <c r="AA869">
        <v>314.05398559570301</v>
      </c>
      <c r="AB869" t="s">
        <v>137</v>
      </c>
      <c r="AD869" t="s">
        <v>360</v>
      </c>
      <c r="AF869" t="s">
        <v>141</v>
      </c>
      <c r="AG869" t="s">
        <v>361</v>
      </c>
      <c r="AH869" t="s">
        <v>142</v>
      </c>
      <c r="AI869">
        <v>7</v>
      </c>
      <c r="AJ869" t="s">
        <v>170</v>
      </c>
      <c r="AK869">
        <v>98.5</v>
      </c>
      <c r="AM869" t="s">
        <v>137</v>
      </c>
      <c r="AN869" t="s">
        <v>143</v>
      </c>
      <c r="AO869" t="s">
        <v>137</v>
      </c>
      <c r="AP869" t="s">
        <v>362</v>
      </c>
      <c r="AQ869" t="s">
        <v>145</v>
      </c>
      <c r="AR869" t="s">
        <v>137</v>
      </c>
      <c r="AS869" t="s">
        <v>168</v>
      </c>
      <c r="AT869" t="s">
        <v>137</v>
      </c>
      <c r="AW869" t="s">
        <v>363</v>
      </c>
      <c r="AX869" t="s">
        <v>148</v>
      </c>
      <c r="AY869">
        <v>0.23800000548362699</v>
      </c>
      <c r="AZ869" t="s">
        <v>149</v>
      </c>
      <c r="BA869">
        <v>10</v>
      </c>
      <c r="BB869" t="s">
        <v>150</v>
      </c>
      <c r="BD869">
        <v>9.9999997764825804E-3</v>
      </c>
      <c r="BE869" t="s">
        <v>151</v>
      </c>
      <c r="BF869" t="s">
        <v>137</v>
      </c>
      <c r="BG869" t="s">
        <v>137</v>
      </c>
      <c r="BH869" t="s">
        <v>166</v>
      </c>
      <c r="BJ869">
        <v>1</v>
      </c>
      <c r="BK869">
        <v>1</v>
      </c>
      <c r="BL869">
        <v>24</v>
      </c>
      <c r="BM869" t="s">
        <v>152</v>
      </c>
      <c r="BN869">
        <v>24</v>
      </c>
      <c r="BP869">
        <v>1</v>
      </c>
      <c r="BQ869">
        <v>5</v>
      </c>
      <c r="BR869" t="s">
        <v>153</v>
      </c>
      <c r="BS869">
        <v>5</v>
      </c>
      <c r="BT869" t="s">
        <v>154</v>
      </c>
      <c r="BU869">
        <v>1</v>
      </c>
      <c r="BV869" t="s">
        <v>155</v>
      </c>
      <c r="BW869">
        <v>1</v>
      </c>
      <c r="BX869" t="s">
        <v>133</v>
      </c>
      <c r="BY869">
        <v>1</v>
      </c>
      <c r="BZ869" t="s">
        <v>156</v>
      </c>
      <c r="CA869" t="s">
        <v>364</v>
      </c>
      <c r="CC869">
        <v>1</v>
      </c>
      <c r="CD869">
        <v>0</v>
      </c>
      <c r="CE869" t="s">
        <v>158</v>
      </c>
      <c r="CG869" t="s">
        <v>365</v>
      </c>
      <c r="CI869" t="s">
        <v>137</v>
      </c>
      <c r="CJ869" t="s">
        <v>137</v>
      </c>
      <c r="CK869" t="s">
        <v>137</v>
      </c>
      <c r="CL869" t="s">
        <v>137</v>
      </c>
      <c r="CM869" t="s">
        <v>161</v>
      </c>
      <c r="CN869">
        <v>0</v>
      </c>
      <c r="CO869">
        <v>1</v>
      </c>
      <c r="CP869">
        <v>0</v>
      </c>
      <c r="CQ869">
        <v>0</v>
      </c>
      <c r="CR869">
        <v>0</v>
      </c>
      <c r="CS869">
        <v>0</v>
      </c>
      <c r="CT869">
        <v>0</v>
      </c>
      <c r="CU869" t="s">
        <v>162</v>
      </c>
      <c r="CW869">
        <v>0</v>
      </c>
      <c r="CX869">
        <v>0</v>
      </c>
      <c r="CZ869">
        <v>5</v>
      </c>
      <c r="DA869">
        <v>5</v>
      </c>
      <c r="DB869">
        <v>6</v>
      </c>
      <c r="DC869">
        <v>3</v>
      </c>
      <c r="DD869">
        <v>10</v>
      </c>
      <c r="DE869">
        <v>5</v>
      </c>
      <c r="DF869">
        <v>3</v>
      </c>
      <c r="DG869">
        <v>10</v>
      </c>
      <c r="DH869">
        <v>5</v>
      </c>
      <c r="DI869">
        <v>5</v>
      </c>
      <c r="DJ869">
        <v>5</v>
      </c>
      <c r="DK869">
        <v>5</v>
      </c>
      <c r="DL869">
        <v>5</v>
      </c>
      <c r="DM869">
        <v>5</v>
      </c>
      <c r="DN869">
        <v>0</v>
      </c>
      <c r="DO869">
        <v>2</v>
      </c>
      <c r="DP869">
        <v>5</v>
      </c>
      <c r="DQ869">
        <v>10</v>
      </c>
      <c r="DR869">
        <v>10</v>
      </c>
      <c r="DS869">
        <v>10</v>
      </c>
      <c r="DT869">
        <v>10</v>
      </c>
      <c r="DU869">
        <v>0</v>
      </c>
      <c r="DV869">
        <v>4</v>
      </c>
      <c r="DW869">
        <v>0</v>
      </c>
      <c r="DX869">
        <v>0</v>
      </c>
      <c r="DY869">
        <v>0</v>
      </c>
      <c r="DZ869">
        <v>0</v>
      </c>
      <c r="EA869">
        <v>0</v>
      </c>
      <c r="EB869">
        <v>5</v>
      </c>
      <c r="EC869">
        <v>0</v>
      </c>
      <c r="ED869">
        <v>181</v>
      </c>
      <c r="EE869">
        <v>133</v>
      </c>
      <c r="EF869">
        <v>0.73480665683746305</v>
      </c>
      <c r="EG869" t="s">
        <v>163</v>
      </c>
      <c r="EH869">
        <v>21981</v>
      </c>
      <c r="EI869" t="s">
        <v>366</v>
      </c>
      <c r="EJ869" t="s">
        <v>165</v>
      </c>
    </row>
    <row r="870" spans="1:140" ht="15" hidden="1" x14ac:dyDescent="0.25">
      <c r="A870" t="s">
        <v>355</v>
      </c>
      <c r="B870" t="s">
        <v>356</v>
      </c>
      <c r="D870" t="s">
        <v>263</v>
      </c>
      <c r="E870">
        <v>45348</v>
      </c>
      <c r="F870">
        <v>21982</v>
      </c>
      <c r="G870" t="s">
        <v>132</v>
      </c>
      <c r="H870" t="s">
        <v>133</v>
      </c>
      <c r="I870" t="s">
        <v>166</v>
      </c>
      <c r="J870" t="s">
        <v>252</v>
      </c>
      <c r="K870">
        <v>775</v>
      </c>
      <c r="L870" t="s">
        <v>253</v>
      </c>
      <c r="P870" t="s">
        <v>137</v>
      </c>
      <c r="S870">
        <v>19429410</v>
      </c>
      <c r="U870" t="s">
        <v>358</v>
      </c>
      <c r="V870">
        <v>2009</v>
      </c>
      <c r="W870" t="s">
        <v>139</v>
      </c>
      <c r="X870">
        <v>396</v>
      </c>
      <c r="Y870">
        <v>47695</v>
      </c>
      <c r="Z870" t="s">
        <v>359</v>
      </c>
      <c r="AA870">
        <v>314.05398559570301</v>
      </c>
      <c r="AB870" t="s">
        <v>137</v>
      </c>
      <c r="AD870" t="s">
        <v>360</v>
      </c>
      <c r="AF870" t="s">
        <v>141</v>
      </c>
      <c r="AG870" t="s">
        <v>361</v>
      </c>
      <c r="AH870" t="s">
        <v>142</v>
      </c>
      <c r="AI870">
        <v>7</v>
      </c>
      <c r="AJ870" t="s">
        <v>170</v>
      </c>
      <c r="AK870">
        <v>98.5</v>
      </c>
      <c r="AM870" t="s">
        <v>137</v>
      </c>
      <c r="AN870" t="s">
        <v>143</v>
      </c>
      <c r="AO870" t="s">
        <v>137</v>
      </c>
      <c r="AP870" t="s">
        <v>362</v>
      </c>
      <c r="AQ870" t="s">
        <v>145</v>
      </c>
      <c r="AR870" t="s">
        <v>137</v>
      </c>
      <c r="AS870" t="s">
        <v>146</v>
      </c>
      <c r="AT870" t="s">
        <v>137</v>
      </c>
      <c r="AW870" t="s">
        <v>368</v>
      </c>
      <c r="AX870" t="s">
        <v>148</v>
      </c>
      <c r="AY870">
        <v>0.18649999797344199</v>
      </c>
      <c r="AZ870" t="s">
        <v>149</v>
      </c>
      <c r="BA870">
        <v>10</v>
      </c>
      <c r="BB870" t="s">
        <v>150</v>
      </c>
      <c r="BD870">
        <v>9.9999997764825804E-3</v>
      </c>
      <c r="BE870" t="s">
        <v>151</v>
      </c>
      <c r="BF870" t="s">
        <v>137</v>
      </c>
      <c r="BG870" t="s">
        <v>137</v>
      </c>
      <c r="BH870" t="s">
        <v>166</v>
      </c>
      <c r="BJ870">
        <v>1</v>
      </c>
      <c r="BK870">
        <v>1</v>
      </c>
      <c r="BL870">
        <v>24</v>
      </c>
      <c r="BM870" t="s">
        <v>152</v>
      </c>
      <c r="BN870">
        <v>24</v>
      </c>
      <c r="BP870">
        <v>1</v>
      </c>
      <c r="BQ870">
        <v>5</v>
      </c>
      <c r="BR870" t="s">
        <v>153</v>
      </c>
      <c r="BS870">
        <v>5</v>
      </c>
      <c r="BT870" t="s">
        <v>154</v>
      </c>
      <c r="BU870">
        <v>1</v>
      </c>
      <c r="BV870" t="s">
        <v>155</v>
      </c>
      <c r="BW870">
        <v>1</v>
      </c>
      <c r="BX870" t="s">
        <v>133</v>
      </c>
      <c r="BY870">
        <v>1</v>
      </c>
      <c r="BZ870" t="s">
        <v>156</v>
      </c>
      <c r="CA870" t="s">
        <v>364</v>
      </c>
      <c r="CC870">
        <v>1</v>
      </c>
      <c r="CD870">
        <v>0</v>
      </c>
      <c r="CE870" t="s">
        <v>158</v>
      </c>
      <c r="CG870" t="s">
        <v>365</v>
      </c>
      <c r="CI870" t="s">
        <v>137</v>
      </c>
      <c r="CJ870" t="s">
        <v>137</v>
      </c>
      <c r="CK870" t="s">
        <v>137</v>
      </c>
      <c r="CL870" t="s">
        <v>137</v>
      </c>
      <c r="CM870" t="s">
        <v>161</v>
      </c>
      <c r="CN870">
        <v>0</v>
      </c>
      <c r="CO870">
        <v>1</v>
      </c>
      <c r="CP870">
        <v>0</v>
      </c>
      <c r="CQ870">
        <v>0</v>
      </c>
      <c r="CR870">
        <v>0</v>
      </c>
      <c r="CS870">
        <v>0</v>
      </c>
      <c r="CT870">
        <v>0</v>
      </c>
      <c r="CU870" t="s">
        <v>162</v>
      </c>
      <c r="CW870">
        <v>0</v>
      </c>
      <c r="CX870">
        <v>0</v>
      </c>
      <c r="CZ870">
        <v>5</v>
      </c>
      <c r="DA870">
        <v>5</v>
      </c>
      <c r="DB870">
        <v>6</v>
      </c>
      <c r="DC870">
        <v>3</v>
      </c>
      <c r="DD870">
        <v>10</v>
      </c>
      <c r="DE870">
        <v>5</v>
      </c>
      <c r="DF870">
        <v>3</v>
      </c>
      <c r="DG870">
        <v>10</v>
      </c>
      <c r="DH870">
        <v>5</v>
      </c>
      <c r="DI870">
        <v>5</v>
      </c>
      <c r="DJ870">
        <v>5</v>
      </c>
      <c r="DK870">
        <v>5</v>
      </c>
      <c r="DL870">
        <v>5</v>
      </c>
      <c r="DM870">
        <v>5</v>
      </c>
      <c r="DN870">
        <v>0</v>
      </c>
      <c r="DO870">
        <v>2</v>
      </c>
      <c r="DP870">
        <v>5</v>
      </c>
      <c r="DQ870">
        <v>10</v>
      </c>
      <c r="DR870">
        <v>10</v>
      </c>
      <c r="DS870">
        <v>10</v>
      </c>
      <c r="DT870">
        <v>10</v>
      </c>
      <c r="DU870">
        <v>0</v>
      </c>
      <c r="DV870">
        <v>4</v>
      </c>
      <c r="DW870">
        <v>0</v>
      </c>
      <c r="DX870">
        <v>0</v>
      </c>
      <c r="DY870">
        <v>0</v>
      </c>
      <c r="DZ870">
        <v>0</v>
      </c>
      <c r="EA870">
        <v>0</v>
      </c>
      <c r="EB870">
        <v>5</v>
      </c>
      <c r="EC870">
        <v>0</v>
      </c>
      <c r="ED870">
        <v>181</v>
      </c>
      <c r="EE870">
        <v>133</v>
      </c>
      <c r="EF870">
        <v>0.73480665683746305</v>
      </c>
      <c r="EG870" t="s">
        <v>163</v>
      </c>
      <c r="EH870">
        <v>21982</v>
      </c>
      <c r="EI870" t="s">
        <v>366</v>
      </c>
      <c r="EJ870" t="s">
        <v>165</v>
      </c>
    </row>
    <row r="871" spans="1:140" ht="15" hidden="1" x14ac:dyDescent="0.25">
      <c r="A871" t="s">
        <v>355</v>
      </c>
      <c r="B871" t="s">
        <v>356</v>
      </c>
      <c r="D871" t="s">
        <v>263</v>
      </c>
      <c r="E871">
        <v>45348</v>
      </c>
      <c r="F871">
        <v>21983</v>
      </c>
      <c r="G871" t="s">
        <v>132</v>
      </c>
      <c r="H871" t="s">
        <v>133</v>
      </c>
      <c r="I871" t="s">
        <v>134</v>
      </c>
      <c r="J871" t="s">
        <v>252</v>
      </c>
      <c r="K871">
        <v>100.1</v>
      </c>
      <c r="L871" t="s">
        <v>253</v>
      </c>
      <c r="P871" t="s">
        <v>254</v>
      </c>
      <c r="S871">
        <v>19429410</v>
      </c>
      <c r="U871" t="s">
        <v>358</v>
      </c>
      <c r="V871">
        <v>2009</v>
      </c>
      <c r="W871" t="s">
        <v>139</v>
      </c>
      <c r="X871">
        <v>397</v>
      </c>
      <c r="Y871">
        <v>47696</v>
      </c>
      <c r="Z871" t="s">
        <v>359</v>
      </c>
      <c r="AA871">
        <v>314.05398559570301</v>
      </c>
      <c r="AB871" t="s">
        <v>137</v>
      </c>
      <c r="AD871" t="s">
        <v>360</v>
      </c>
      <c r="AF871" t="s">
        <v>141</v>
      </c>
      <c r="AG871" t="s">
        <v>361</v>
      </c>
      <c r="AH871" t="s">
        <v>142</v>
      </c>
      <c r="AI871">
        <v>6</v>
      </c>
      <c r="AJ871" t="s">
        <v>170</v>
      </c>
      <c r="AK871">
        <v>98.5</v>
      </c>
      <c r="AM871" t="s">
        <v>137</v>
      </c>
      <c r="AN871" t="s">
        <v>143</v>
      </c>
      <c r="AO871" t="s">
        <v>137</v>
      </c>
      <c r="AP871" t="s">
        <v>369</v>
      </c>
      <c r="AQ871" t="s">
        <v>145</v>
      </c>
      <c r="AR871" t="s">
        <v>137</v>
      </c>
      <c r="AS871" t="s">
        <v>168</v>
      </c>
      <c r="AT871" t="s">
        <v>137</v>
      </c>
      <c r="AW871" t="s">
        <v>370</v>
      </c>
      <c r="AX871" t="s">
        <v>148</v>
      </c>
      <c r="AY871">
        <v>0.389499992132187</v>
      </c>
      <c r="AZ871" t="s">
        <v>149</v>
      </c>
      <c r="BA871">
        <v>50</v>
      </c>
      <c r="BB871" t="s">
        <v>150</v>
      </c>
      <c r="BD871">
        <v>5.0000000745058101E-2</v>
      </c>
      <c r="BE871" t="s">
        <v>151</v>
      </c>
      <c r="BF871" t="s">
        <v>137</v>
      </c>
      <c r="BG871" t="s">
        <v>137</v>
      </c>
      <c r="BH871" t="s">
        <v>134</v>
      </c>
      <c r="BJ871">
        <v>1</v>
      </c>
      <c r="BK871">
        <v>0</v>
      </c>
      <c r="BL871">
        <v>24</v>
      </c>
      <c r="BM871" t="s">
        <v>152</v>
      </c>
      <c r="BN871">
        <v>24</v>
      </c>
      <c r="BO871" t="s">
        <v>371</v>
      </c>
      <c r="BP871">
        <v>1</v>
      </c>
      <c r="BQ871">
        <v>10</v>
      </c>
      <c r="BR871" t="s">
        <v>153</v>
      </c>
      <c r="BS871">
        <v>10</v>
      </c>
      <c r="BT871" t="s">
        <v>154</v>
      </c>
      <c r="BU871">
        <v>1</v>
      </c>
      <c r="BV871" t="s">
        <v>372</v>
      </c>
      <c r="BW871">
        <v>1</v>
      </c>
      <c r="BX871" t="s">
        <v>133</v>
      </c>
      <c r="BY871">
        <v>1</v>
      </c>
      <c r="BZ871" t="s">
        <v>156</v>
      </c>
      <c r="CA871" t="s">
        <v>373</v>
      </c>
      <c r="CC871">
        <v>1</v>
      </c>
      <c r="CD871">
        <v>0</v>
      </c>
      <c r="CE871" t="s">
        <v>158</v>
      </c>
      <c r="CG871" t="s">
        <v>365</v>
      </c>
      <c r="CI871" t="s">
        <v>137</v>
      </c>
      <c r="CJ871" t="s">
        <v>174</v>
      </c>
      <c r="CK871" t="s">
        <v>174</v>
      </c>
      <c r="CL871" t="s">
        <v>137</v>
      </c>
      <c r="CM871" t="s">
        <v>161</v>
      </c>
      <c r="CN871">
        <v>0</v>
      </c>
      <c r="CO871">
        <v>1</v>
      </c>
      <c r="CP871">
        <v>1</v>
      </c>
      <c r="CQ871">
        <v>0</v>
      </c>
      <c r="CR871">
        <v>0</v>
      </c>
      <c r="CS871">
        <v>0</v>
      </c>
      <c r="CT871">
        <v>0</v>
      </c>
      <c r="CU871" t="s">
        <v>162</v>
      </c>
      <c r="CW871">
        <v>0</v>
      </c>
      <c r="CX871">
        <v>0</v>
      </c>
      <c r="CZ871">
        <v>5</v>
      </c>
      <c r="DA871">
        <v>5</v>
      </c>
      <c r="DB871">
        <v>6</v>
      </c>
      <c r="DC871">
        <v>3</v>
      </c>
      <c r="DD871">
        <v>10</v>
      </c>
      <c r="DE871">
        <v>5</v>
      </c>
      <c r="DF871">
        <v>3</v>
      </c>
      <c r="DG871">
        <v>10</v>
      </c>
      <c r="DH871">
        <v>5</v>
      </c>
      <c r="DI871">
        <v>5</v>
      </c>
      <c r="DJ871">
        <v>5</v>
      </c>
      <c r="DK871">
        <v>5</v>
      </c>
      <c r="DL871">
        <v>5</v>
      </c>
      <c r="DM871">
        <v>5</v>
      </c>
      <c r="DN871">
        <v>0</v>
      </c>
      <c r="DO871">
        <v>2</v>
      </c>
      <c r="DP871">
        <v>5</v>
      </c>
      <c r="DQ871">
        <v>5</v>
      </c>
      <c r="DR871">
        <v>5</v>
      </c>
      <c r="DS871">
        <v>10</v>
      </c>
      <c r="DT871">
        <v>10</v>
      </c>
      <c r="DU871">
        <v>0</v>
      </c>
      <c r="DV871">
        <v>4</v>
      </c>
      <c r="DW871">
        <v>5</v>
      </c>
      <c r="DX871">
        <v>0</v>
      </c>
      <c r="DY871">
        <v>0</v>
      </c>
      <c r="DZ871">
        <v>0</v>
      </c>
      <c r="EA871">
        <v>0</v>
      </c>
      <c r="EB871">
        <v>5</v>
      </c>
      <c r="EC871">
        <v>0</v>
      </c>
      <c r="ED871">
        <v>196</v>
      </c>
      <c r="EE871">
        <v>128</v>
      </c>
      <c r="EF871">
        <v>0.65306121110916104</v>
      </c>
      <c r="EG871" t="s">
        <v>163</v>
      </c>
      <c r="EH871">
        <v>21983</v>
      </c>
      <c r="EI871" t="s">
        <v>366</v>
      </c>
      <c r="EJ871" t="s">
        <v>165</v>
      </c>
    </row>
    <row r="872" spans="1:140" ht="15" hidden="1" x14ac:dyDescent="0.25">
      <c r="A872" t="s">
        <v>355</v>
      </c>
      <c r="B872" t="s">
        <v>356</v>
      </c>
      <c r="D872" t="s">
        <v>263</v>
      </c>
      <c r="E872">
        <v>45348</v>
      </c>
      <c r="F872">
        <v>21984</v>
      </c>
      <c r="G872" t="s">
        <v>132</v>
      </c>
      <c r="H872" t="s">
        <v>133</v>
      </c>
      <c r="I872" t="s">
        <v>134</v>
      </c>
      <c r="J872" t="s">
        <v>252</v>
      </c>
      <c r="K872">
        <v>163.80000000000001</v>
      </c>
      <c r="L872" t="s">
        <v>253</v>
      </c>
      <c r="P872" t="s">
        <v>254</v>
      </c>
      <c r="S872">
        <v>19429410</v>
      </c>
      <c r="U872" t="s">
        <v>358</v>
      </c>
      <c r="V872">
        <v>2009</v>
      </c>
      <c r="W872" t="s">
        <v>139</v>
      </c>
      <c r="X872">
        <v>398</v>
      </c>
      <c r="Y872">
        <v>47697</v>
      </c>
      <c r="Z872" t="s">
        <v>359</v>
      </c>
      <c r="AA872">
        <v>314.05398559570301</v>
      </c>
      <c r="AB872" t="s">
        <v>137</v>
      </c>
      <c r="AD872" t="s">
        <v>360</v>
      </c>
      <c r="AF872" t="s">
        <v>141</v>
      </c>
      <c r="AG872" t="s">
        <v>361</v>
      </c>
      <c r="AH872" t="s">
        <v>142</v>
      </c>
      <c r="AI872">
        <v>6</v>
      </c>
      <c r="AJ872" t="s">
        <v>170</v>
      </c>
      <c r="AK872">
        <v>98.5</v>
      </c>
      <c r="AM872" t="s">
        <v>137</v>
      </c>
      <c r="AN872" t="s">
        <v>143</v>
      </c>
      <c r="AO872" t="s">
        <v>137</v>
      </c>
      <c r="AP872" t="s">
        <v>369</v>
      </c>
      <c r="AQ872" t="s">
        <v>145</v>
      </c>
      <c r="AR872" t="s">
        <v>137</v>
      </c>
      <c r="AS872" t="s">
        <v>168</v>
      </c>
      <c r="AT872" t="s">
        <v>137</v>
      </c>
      <c r="AW872" t="s">
        <v>370</v>
      </c>
      <c r="AX872" t="s">
        <v>148</v>
      </c>
      <c r="AY872">
        <v>0.389499992132187</v>
      </c>
      <c r="AZ872" t="s">
        <v>149</v>
      </c>
      <c r="BA872">
        <v>150</v>
      </c>
      <c r="BB872" t="s">
        <v>150</v>
      </c>
      <c r="BD872">
        <v>0.15000000596046401</v>
      </c>
      <c r="BE872" t="s">
        <v>151</v>
      </c>
      <c r="BF872" t="s">
        <v>137</v>
      </c>
      <c r="BG872" t="s">
        <v>137</v>
      </c>
      <c r="BH872" t="s">
        <v>134</v>
      </c>
      <c r="BJ872">
        <v>1</v>
      </c>
      <c r="BK872">
        <v>0</v>
      </c>
      <c r="BL872">
        <v>24</v>
      </c>
      <c r="BM872" t="s">
        <v>152</v>
      </c>
      <c r="BN872">
        <v>24</v>
      </c>
      <c r="BO872" t="s">
        <v>371</v>
      </c>
      <c r="BP872">
        <v>1</v>
      </c>
      <c r="BQ872">
        <v>10</v>
      </c>
      <c r="BR872" t="s">
        <v>153</v>
      </c>
      <c r="BS872">
        <v>10</v>
      </c>
      <c r="BT872" t="s">
        <v>154</v>
      </c>
      <c r="BU872">
        <v>1</v>
      </c>
      <c r="BV872" t="s">
        <v>372</v>
      </c>
      <c r="BW872">
        <v>1</v>
      </c>
      <c r="BX872" t="s">
        <v>133</v>
      </c>
      <c r="BY872">
        <v>1</v>
      </c>
      <c r="BZ872" t="s">
        <v>156</v>
      </c>
      <c r="CA872" t="s">
        <v>374</v>
      </c>
      <c r="CC872">
        <v>1</v>
      </c>
      <c r="CD872">
        <v>0</v>
      </c>
      <c r="CE872" t="s">
        <v>158</v>
      </c>
      <c r="CG872" t="s">
        <v>365</v>
      </c>
      <c r="CI872" t="s">
        <v>137</v>
      </c>
      <c r="CJ872" t="s">
        <v>174</v>
      </c>
      <c r="CK872" t="s">
        <v>174</v>
      </c>
      <c r="CL872" t="s">
        <v>137</v>
      </c>
      <c r="CM872" t="s">
        <v>161</v>
      </c>
      <c r="CN872">
        <v>0</v>
      </c>
      <c r="CO872">
        <v>1</v>
      </c>
      <c r="CP872">
        <v>1</v>
      </c>
      <c r="CQ872">
        <v>0</v>
      </c>
      <c r="CR872">
        <v>0</v>
      </c>
      <c r="CS872">
        <v>0</v>
      </c>
      <c r="CT872">
        <v>0</v>
      </c>
      <c r="CU872" t="s">
        <v>162</v>
      </c>
      <c r="CW872">
        <v>0</v>
      </c>
      <c r="CX872">
        <v>0</v>
      </c>
      <c r="CZ872">
        <v>5</v>
      </c>
      <c r="DA872">
        <v>5</v>
      </c>
      <c r="DB872">
        <v>6</v>
      </c>
      <c r="DC872">
        <v>3</v>
      </c>
      <c r="DD872">
        <v>10</v>
      </c>
      <c r="DE872">
        <v>5</v>
      </c>
      <c r="DF872">
        <v>3</v>
      </c>
      <c r="DG872">
        <v>10</v>
      </c>
      <c r="DH872">
        <v>5</v>
      </c>
      <c r="DI872">
        <v>5</v>
      </c>
      <c r="DJ872">
        <v>5</v>
      </c>
      <c r="DK872">
        <v>5</v>
      </c>
      <c r="DL872">
        <v>5</v>
      </c>
      <c r="DM872">
        <v>5</v>
      </c>
      <c r="DN872">
        <v>0</v>
      </c>
      <c r="DO872">
        <v>2</v>
      </c>
      <c r="DP872">
        <v>5</v>
      </c>
      <c r="DQ872">
        <v>5</v>
      </c>
      <c r="DR872">
        <v>5</v>
      </c>
      <c r="DS872">
        <v>10</v>
      </c>
      <c r="DT872">
        <v>10</v>
      </c>
      <c r="DU872">
        <v>0</v>
      </c>
      <c r="DV872">
        <v>4</v>
      </c>
      <c r="DW872">
        <v>5</v>
      </c>
      <c r="DX872">
        <v>0</v>
      </c>
      <c r="DY872">
        <v>0</v>
      </c>
      <c r="DZ872">
        <v>0</v>
      </c>
      <c r="EA872">
        <v>0</v>
      </c>
      <c r="EB872">
        <v>5</v>
      </c>
      <c r="EC872">
        <v>0</v>
      </c>
      <c r="ED872">
        <v>196</v>
      </c>
      <c r="EE872">
        <v>128</v>
      </c>
      <c r="EF872">
        <v>0.65306121110916104</v>
      </c>
      <c r="EG872" t="s">
        <v>163</v>
      </c>
      <c r="EH872">
        <v>21984</v>
      </c>
      <c r="EI872" t="s">
        <v>366</v>
      </c>
      <c r="EJ872" t="s">
        <v>165</v>
      </c>
    </row>
    <row r="873" spans="1:140" ht="15" hidden="1" x14ac:dyDescent="0.25">
      <c r="A873" t="s">
        <v>355</v>
      </c>
      <c r="B873" t="s">
        <v>356</v>
      </c>
      <c r="D873" t="s">
        <v>263</v>
      </c>
      <c r="E873">
        <v>45348</v>
      </c>
      <c r="F873">
        <v>21985</v>
      </c>
      <c r="G873" t="s">
        <v>132</v>
      </c>
      <c r="H873" t="s">
        <v>133</v>
      </c>
      <c r="I873" t="s">
        <v>134</v>
      </c>
      <c r="J873" t="s">
        <v>252</v>
      </c>
      <c r="K873">
        <v>118.4</v>
      </c>
      <c r="L873" t="s">
        <v>253</v>
      </c>
      <c r="P873" t="s">
        <v>254</v>
      </c>
      <c r="S873">
        <v>19429410</v>
      </c>
      <c r="U873" t="s">
        <v>358</v>
      </c>
      <c r="V873">
        <v>2009</v>
      </c>
      <c r="W873" t="s">
        <v>139</v>
      </c>
      <c r="X873">
        <v>399</v>
      </c>
      <c r="Y873">
        <v>47698</v>
      </c>
      <c r="Z873" t="s">
        <v>359</v>
      </c>
      <c r="AA873">
        <v>314.05398559570301</v>
      </c>
      <c r="AB873" t="s">
        <v>137</v>
      </c>
      <c r="AD873" t="s">
        <v>360</v>
      </c>
      <c r="AF873" t="s">
        <v>141</v>
      </c>
      <c r="AG873" t="s">
        <v>361</v>
      </c>
      <c r="AH873" t="s">
        <v>142</v>
      </c>
      <c r="AI873">
        <v>6</v>
      </c>
      <c r="AJ873" t="s">
        <v>170</v>
      </c>
      <c r="AK873">
        <v>98.5</v>
      </c>
      <c r="AM873" t="s">
        <v>137</v>
      </c>
      <c r="AN873" t="s">
        <v>143</v>
      </c>
      <c r="AO873" t="s">
        <v>137</v>
      </c>
      <c r="AP873" t="s">
        <v>369</v>
      </c>
      <c r="AQ873" t="s">
        <v>145</v>
      </c>
      <c r="AR873" t="s">
        <v>137</v>
      </c>
      <c r="AS873" t="s">
        <v>168</v>
      </c>
      <c r="AT873" t="s">
        <v>137</v>
      </c>
      <c r="AW873" t="s">
        <v>370</v>
      </c>
      <c r="AX873" t="s">
        <v>148</v>
      </c>
      <c r="AY873">
        <v>0.389499992132187</v>
      </c>
      <c r="AZ873" t="s">
        <v>149</v>
      </c>
      <c r="BA873">
        <v>300</v>
      </c>
      <c r="BB873" t="s">
        <v>150</v>
      </c>
      <c r="BD873">
        <v>0.30000001192092901</v>
      </c>
      <c r="BE873" t="s">
        <v>151</v>
      </c>
      <c r="BF873" t="s">
        <v>137</v>
      </c>
      <c r="BG873" t="s">
        <v>137</v>
      </c>
      <c r="BH873" t="s">
        <v>134</v>
      </c>
      <c r="BJ873">
        <v>1</v>
      </c>
      <c r="BK873">
        <v>0</v>
      </c>
      <c r="BL873">
        <v>24</v>
      </c>
      <c r="BM873" t="s">
        <v>152</v>
      </c>
      <c r="BN873">
        <v>24</v>
      </c>
      <c r="BO873" t="s">
        <v>371</v>
      </c>
      <c r="BP873">
        <v>1</v>
      </c>
      <c r="BQ873">
        <v>10</v>
      </c>
      <c r="BR873" t="s">
        <v>153</v>
      </c>
      <c r="BS873">
        <v>10</v>
      </c>
      <c r="BT873" t="s">
        <v>154</v>
      </c>
      <c r="BU873">
        <v>1</v>
      </c>
      <c r="BV873" t="s">
        <v>372</v>
      </c>
      <c r="BW873">
        <v>1</v>
      </c>
      <c r="BX873" t="s">
        <v>133</v>
      </c>
      <c r="BY873">
        <v>1</v>
      </c>
      <c r="BZ873" t="s">
        <v>156</v>
      </c>
      <c r="CA873" t="s">
        <v>375</v>
      </c>
      <c r="CC873">
        <v>1</v>
      </c>
      <c r="CD873">
        <v>0</v>
      </c>
      <c r="CE873" t="s">
        <v>158</v>
      </c>
      <c r="CG873" t="s">
        <v>365</v>
      </c>
      <c r="CI873" t="s">
        <v>137</v>
      </c>
      <c r="CJ873" t="s">
        <v>174</v>
      </c>
      <c r="CK873" t="s">
        <v>174</v>
      </c>
      <c r="CL873" t="s">
        <v>137</v>
      </c>
      <c r="CM873" t="s">
        <v>161</v>
      </c>
      <c r="CN873">
        <v>0</v>
      </c>
      <c r="CO873">
        <v>1</v>
      </c>
      <c r="CP873">
        <v>1</v>
      </c>
      <c r="CQ873">
        <v>0</v>
      </c>
      <c r="CR873">
        <v>0</v>
      </c>
      <c r="CS873">
        <v>0</v>
      </c>
      <c r="CT873">
        <v>0</v>
      </c>
      <c r="CU873" t="s">
        <v>162</v>
      </c>
      <c r="CW873">
        <v>0</v>
      </c>
      <c r="CX873">
        <v>0</v>
      </c>
      <c r="CZ873">
        <v>5</v>
      </c>
      <c r="DA873">
        <v>5</v>
      </c>
      <c r="DB873">
        <v>6</v>
      </c>
      <c r="DC873">
        <v>3</v>
      </c>
      <c r="DD873">
        <v>10</v>
      </c>
      <c r="DE873">
        <v>5</v>
      </c>
      <c r="DF873">
        <v>3</v>
      </c>
      <c r="DG873">
        <v>10</v>
      </c>
      <c r="DH873">
        <v>5</v>
      </c>
      <c r="DI873">
        <v>5</v>
      </c>
      <c r="DJ873">
        <v>5</v>
      </c>
      <c r="DK873">
        <v>5</v>
      </c>
      <c r="DL873">
        <v>5</v>
      </c>
      <c r="DM873">
        <v>5</v>
      </c>
      <c r="DN873">
        <v>0</v>
      </c>
      <c r="DO873">
        <v>2</v>
      </c>
      <c r="DP873">
        <v>5</v>
      </c>
      <c r="DQ873">
        <v>5</v>
      </c>
      <c r="DR873">
        <v>5</v>
      </c>
      <c r="DS873">
        <v>10</v>
      </c>
      <c r="DT873">
        <v>10</v>
      </c>
      <c r="DU873">
        <v>0</v>
      </c>
      <c r="DV873">
        <v>4</v>
      </c>
      <c r="DW873">
        <v>5</v>
      </c>
      <c r="DX873">
        <v>0</v>
      </c>
      <c r="DY873">
        <v>0</v>
      </c>
      <c r="DZ873">
        <v>0</v>
      </c>
      <c r="EA873">
        <v>0</v>
      </c>
      <c r="EB873">
        <v>5</v>
      </c>
      <c r="EC873">
        <v>0</v>
      </c>
      <c r="ED873">
        <v>196</v>
      </c>
      <c r="EE873">
        <v>128</v>
      </c>
      <c r="EF873">
        <v>0.65306121110916104</v>
      </c>
      <c r="EG873" t="s">
        <v>163</v>
      </c>
      <c r="EH873">
        <v>21985</v>
      </c>
      <c r="EI873" t="s">
        <v>366</v>
      </c>
      <c r="EJ873" t="s">
        <v>165</v>
      </c>
    </row>
    <row r="874" spans="1:140" ht="15" hidden="1" x14ac:dyDescent="0.25">
      <c r="A874" t="s">
        <v>355</v>
      </c>
      <c r="B874" t="s">
        <v>356</v>
      </c>
      <c r="D874" t="s">
        <v>263</v>
      </c>
      <c r="E874">
        <v>45348</v>
      </c>
      <c r="F874">
        <v>21986</v>
      </c>
      <c r="G874" t="s">
        <v>132</v>
      </c>
      <c r="H874" t="s">
        <v>133</v>
      </c>
      <c r="I874" t="s">
        <v>134</v>
      </c>
      <c r="J874" t="s">
        <v>252</v>
      </c>
      <c r="K874">
        <v>141.19999999999999</v>
      </c>
      <c r="L874" t="s">
        <v>253</v>
      </c>
      <c r="P874" t="s">
        <v>254</v>
      </c>
      <c r="S874">
        <v>19429410</v>
      </c>
      <c r="U874" t="s">
        <v>358</v>
      </c>
      <c r="V874">
        <v>2009</v>
      </c>
      <c r="W874" t="s">
        <v>139</v>
      </c>
      <c r="X874">
        <v>400</v>
      </c>
      <c r="Y874">
        <v>47699</v>
      </c>
      <c r="Z874" t="s">
        <v>359</v>
      </c>
      <c r="AA874">
        <v>314.05398559570301</v>
      </c>
      <c r="AB874" t="s">
        <v>137</v>
      </c>
      <c r="AD874" t="s">
        <v>360</v>
      </c>
      <c r="AF874" t="s">
        <v>141</v>
      </c>
      <c r="AG874" t="s">
        <v>361</v>
      </c>
      <c r="AH874" t="s">
        <v>142</v>
      </c>
      <c r="AI874">
        <v>6</v>
      </c>
      <c r="AJ874" t="s">
        <v>170</v>
      </c>
      <c r="AK874">
        <v>98.5</v>
      </c>
      <c r="AM874" t="s">
        <v>137</v>
      </c>
      <c r="AN874" t="s">
        <v>143</v>
      </c>
      <c r="AO874" t="s">
        <v>137</v>
      </c>
      <c r="AP874" t="s">
        <v>369</v>
      </c>
      <c r="AQ874" t="s">
        <v>145</v>
      </c>
      <c r="AR874" t="s">
        <v>137</v>
      </c>
      <c r="AS874" t="s">
        <v>168</v>
      </c>
      <c r="AT874" t="s">
        <v>137</v>
      </c>
      <c r="AW874" t="s">
        <v>370</v>
      </c>
      <c r="AX874" t="s">
        <v>148</v>
      </c>
      <c r="AY874">
        <v>0.389499992132187</v>
      </c>
      <c r="AZ874" t="s">
        <v>149</v>
      </c>
      <c r="BA874">
        <v>50</v>
      </c>
      <c r="BB874" t="s">
        <v>150</v>
      </c>
      <c r="BD874">
        <v>5.0000000745058101E-2</v>
      </c>
      <c r="BE874" t="s">
        <v>151</v>
      </c>
      <c r="BF874" t="s">
        <v>137</v>
      </c>
      <c r="BG874" t="s">
        <v>137</v>
      </c>
      <c r="BH874" t="s">
        <v>134</v>
      </c>
      <c r="BJ874">
        <v>1</v>
      </c>
      <c r="BK874">
        <v>0</v>
      </c>
      <c r="BL874">
        <v>24</v>
      </c>
      <c r="BM874" t="s">
        <v>152</v>
      </c>
      <c r="BN874">
        <v>24</v>
      </c>
      <c r="BO874" t="s">
        <v>376</v>
      </c>
      <c r="BP874">
        <v>1</v>
      </c>
      <c r="BQ874">
        <v>10</v>
      </c>
      <c r="BR874" t="s">
        <v>153</v>
      </c>
      <c r="BS874">
        <v>10</v>
      </c>
      <c r="BT874" t="s">
        <v>154</v>
      </c>
      <c r="BU874">
        <v>1</v>
      </c>
      <c r="BV874" t="s">
        <v>372</v>
      </c>
      <c r="BW874">
        <v>1</v>
      </c>
      <c r="BX874" t="s">
        <v>133</v>
      </c>
      <c r="BY874">
        <v>1</v>
      </c>
      <c r="BZ874" t="s">
        <v>156</v>
      </c>
      <c r="CA874" t="s">
        <v>373</v>
      </c>
      <c r="CC874">
        <v>1</v>
      </c>
      <c r="CD874">
        <v>0</v>
      </c>
      <c r="CE874" t="s">
        <v>158</v>
      </c>
      <c r="CG874" t="s">
        <v>365</v>
      </c>
      <c r="CI874" t="s">
        <v>137</v>
      </c>
      <c r="CJ874" t="s">
        <v>174</v>
      </c>
      <c r="CK874" t="s">
        <v>174</v>
      </c>
      <c r="CL874" t="s">
        <v>137</v>
      </c>
      <c r="CM874" t="s">
        <v>161</v>
      </c>
      <c r="CN874">
        <v>0</v>
      </c>
      <c r="CO874">
        <v>1</v>
      </c>
      <c r="CP874">
        <v>1</v>
      </c>
      <c r="CQ874">
        <v>0</v>
      </c>
      <c r="CR874">
        <v>0</v>
      </c>
      <c r="CS874">
        <v>0</v>
      </c>
      <c r="CT874">
        <v>0</v>
      </c>
      <c r="CU874" t="s">
        <v>162</v>
      </c>
      <c r="CW874">
        <v>0</v>
      </c>
      <c r="CX874">
        <v>0</v>
      </c>
      <c r="CZ874">
        <v>5</v>
      </c>
      <c r="DA874">
        <v>5</v>
      </c>
      <c r="DB874">
        <v>6</v>
      </c>
      <c r="DC874">
        <v>3</v>
      </c>
      <c r="DD874">
        <v>10</v>
      </c>
      <c r="DE874">
        <v>5</v>
      </c>
      <c r="DF874">
        <v>3</v>
      </c>
      <c r="DG874">
        <v>10</v>
      </c>
      <c r="DH874">
        <v>5</v>
      </c>
      <c r="DI874">
        <v>5</v>
      </c>
      <c r="DJ874">
        <v>5</v>
      </c>
      <c r="DK874">
        <v>5</v>
      </c>
      <c r="DL874">
        <v>5</v>
      </c>
      <c r="DM874">
        <v>5</v>
      </c>
      <c r="DN874">
        <v>0</v>
      </c>
      <c r="DO874">
        <v>2</v>
      </c>
      <c r="DP874">
        <v>5</v>
      </c>
      <c r="DQ874">
        <v>5</v>
      </c>
      <c r="DR874">
        <v>5</v>
      </c>
      <c r="DS874">
        <v>10</v>
      </c>
      <c r="DT874">
        <v>10</v>
      </c>
      <c r="DU874">
        <v>0</v>
      </c>
      <c r="DV874">
        <v>4</v>
      </c>
      <c r="DW874">
        <v>5</v>
      </c>
      <c r="DX874">
        <v>0</v>
      </c>
      <c r="DY874">
        <v>0</v>
      </c>
      <c r="DZ874">
        <v>0</v>
      </c>
      <c r="EA874">
        <v>0</v>
      </c>
      <c r="EB874">
        <v>5</v>
      </c>
      <c r="EC874">
        <v>0</v>
      </c>
      <c r="ED874">
        <v>196</v>
      </c>
      <c r="EE874">
        <v>128</v>
      </c>
      <c r="EF874">
        <v>0.65306121110916104</v>
      </c>
      <c r="EG874" t="s">
        <v>163</v>
      </c>
      <c r="EH874">
        <v>21986</v>
      </c>
      <c r="EI874" t="s">
        <v>366</v>
      </c>
      <c r="EJ874" t="s">
        <v>165</v>
      </c>
    </row>
    <row r="875" spans="1:140" ht="15" hidden="1" x14ac:dyDescent="0.25">
      <c r="A875" t="s">
        <v>355</v>
      </c>
      <c r="B875" t="s">
        <v>356</v>
      </c>
      <c r="D875" t="s">
        <v>263</v>
      </c>
      <c r="E875">
        <v>45348</v>
      </c>
      <c r="F875">
        <v>21987</v>
      </c>
      <c r="G875" t="s">
        <v>132</v>
      </c>
      <c r="H875" t="s">
        <v>133</v>
      </c>
      <c r="I875" t="s">
        <v>134</v>
      </c>
      <c r="J875" t="s">
        <v>252</v>
      </c>
      <c r="K875">
        <v>169.1</v>
      </c>
      <c r="L875" t="s">
        <v>253</v>
      </c>
      <c r="P875" t="s">
        <v>254</v>
      </c>
      <c r="S875">
        <v>19429410</v>
      </c>
      <c r="U875" t="s">
        <v>358</v>
      </c>
      <c r="V875">
        <v>2009</v>
      </c>
      <c r="W875" t="s">
        <v>139</v>
      </c>
      <c r="X875">
        <v>401</v>
      </c>
      <c r="Y875">
        <v>47700</v>
      </c>
      <c r="Z875" t="s">
        <v>359</v>
      </c>
      <c r="AA875">
        <v>314.05398559570301</v>
      </c>
      <c r="AB875" t="s">
        <v>137</v>
      </c>
      <c r="AD875" t="s">
        <v>360</v>
      </c>
      <c r="AF875" t="s">
        <v>141</v>
      </c>
      <c r="AG875" t="s">
        <v>361</v>
      </c>
      <c r="AH875" t="s">
        <v>142</v>
      </c>
      <c r="AI875">
        <v>6</v>
      </c>
      <c r="AJ875" t="s">
        <v>170</v>
      </c>
      <c r="AK875">
        <v>98.5</v>
      </c>
      <c r="AM875" t="s">
        <v>137</v>
      </c>
      <c r="AN875" t="s">
        <v>143</v>
      </c>
      <c r="AO875" t="s">
        <v>137</v>
      </c>
      <c r="AP875" t="s">
        <v>369</v>
      </c>
      <c r="AQ875" t="s">
        <v>145</v>
      </c>
      <c r="AR875" t="s">
        <v>137</v>
      </c>
      <c r="AS875" t="s">
        <v>168</v>
      </c>
      <c r="AT875" t="s">
        <v>137</v>
      </c>
      <c r="AW875" t="s">
        <v>370</v>
      </c>
      <c r="AX875" t="s">
        <v>148</v>
      </c>
      <c r="AY875">
        <v>0.389499992132187</v>
      </c>
      <c r="AZ875" t="s">
        <v>149</v>
      </c>
      <c r="BA875">
        <v>150</v>
      </c>
      <c r="BB875" t="s">
        <v>150</v>
      </c>
      <c r="BD875">
        <v>0.15000000596046401</v>
      </c>
      <c r="BE875" t="s">
        <v>151</v>
      </c>
      <c r="BF875" t="s">
        <v>137</v>
      </c>
      <c r="BG875" t="s">
        <v>137</v>
      </c>
      <c r="BH875" t="s">
        <v>134</v>
      </c>
      <c r="BJ875">
        <v>1</v>
      </c>
      <c r="BK875">
        <v>0</v>
      </c>
      <c r="BL875">
        <v>24</v>
      </c>
      <c r="BM875" t="s">
        <v>152</v>
      </c>
      <c r="BN875">
        <v>24</v>
      </c>
      <c r="BO875" t="s">
        <v>376</v>
      </c>
      <c r="BP875">
        <v>1</v>
      </c>
      <c r="BQ875">
        <v>10</v>
      </c>
      <c r="BR875" t="s">
        <v>153</v>
      </c>
      <c r="BS875">
        <v>10</v>
      </c>
      <c r="BT875" t="s">
        <v>154</v>
      </c>
      <c r="BU875">
        <v>1</v>
      </c>
      <c r="BV875" t="s">
        <v>372</v>
      </c>
      <c r="BW875">
        <v>1</v>
      </c>
      <c r="BX875" t="s">
        <v>133</v>
      </c>
      <c r="BY875">
        <v>1</v>
      </c>
      <c r="BZ875" t="s">
        <v>156</v>
      </c>
      <c r="CA875" t="s">
        <v>374</v>
      </c>
      <c r="CC875">
        <v>1</v>
      </c>
      <c r="CD875">
        <v>0</v>
      </c>
      <c r="CE875" t="s">
        <v>158</v>
      </c>
      <c r="CG875" t="s">
        <v>365</v>
      </c>
      <c r="CI875" t="s">
        <v>137</v>
      </c>
      <c r="CJ875" t="s">
        <v>174</v>
      </c>
      <c r="CK875" t="s">
        <v>174</v>
      </c>
      <c r="CL875" t="s">
        <v>137</v>
      </c>
      <c r="CM875" t="s">
        <v>161</v>
      </c>
      <c r="CN875">
        <v>0</v>
      </c>
      <c r="CO875">
        <v>1</v>
      </c>
      <c r="CP875">
        <v>1</v>
      </c>
      <c r="CQ875">
        <v>0</v>
      </c>
      <c r="CR875">
        <v>0</v>
      </c>
      <c r="CS875">
        <v>0</v>
      </c>
      <c r="CT875">
        <v>0</v>
      </c>
      <c r="CU875" t="s">
        <v>162</v>
      </c>
      <c r="CW875">
        <v>0</v>
      </c>
      <c r="CX875">
        <v>0</v>
      </c>
      <c r="CZ875">
        <v>5</v>
      </c>
      <c r="DA875">
        <v>5</v>
      </c>
      <c r="DB875">
        <v>6</v>
      </c>
      <c r="DC875">
        <v>3</v>
      </c>
      <c r="DD875">
        <v>10</v>
      </c>
      <c r="DE875">
        <v>5</v>
      </c>
      <c r="DF875">
        <v>3</v>
      </c>
      <c r="DG875">
        <v>10</v>
      </c>
      <c r="DH875">
        <v>5</v>
      </c>
      <c r="DI875">
        <v>5</v>
      </c>
      <c r="DJ875">
        <v>5</v>
      </c>
      <c r="DK875">
        <v>5</v>
      </c>
      <c r="DL875">
        <v>5</v>
      </c>
      <c r="DM875">
        <v>5</v>
      </c>
      <c r="DN875">
        <v>0</v>
      </c>
      <c r="DO875">
        <v>2</v>
      </c>
      <c r="DP875">
        <v>5</v>
      </c>
      <c r="DQ875">
        <v>5</v>
      </c>
      <c r="DR875">
        <v>5</v>
      </c>
      <c r="DS875">
        <v>10</v>
      </c>
      <c r="DT875">
        <v>10</v>
      </c>
      <c r="DU875">
        <v>0</v>
      </c>
      <c r="DV875">
        <v>4</v>
      </c>
      <c r="DW875">
        <v>5</v>
      </c>
      <c r="DX875">
        <v>0</v>
      </c>
      <c r="DY875">
        <v>0</v>
      </c>
      <c r="DZ875">
        <v>0</v>
      </c>
      <c r="EA875">
        <v>0</v>
      </c>
      <c r="EB875">
        <v>5</v>
      </c>
      <c r="EC875">
        <v>0</v>
      </c>
      <c r="ED875">
        <v>196</v>
      </c>
      <c r="EE875">
        <v>128</v>
      </c>
      <c r="EF875">
        <v>0.65306121110916104</v>
      </c>
      <c r="EG875" t="s">
        <v>163</v>
      </c>
      <c r="EH875">
        <v>21987</v>
      </c>
      <c r="EI875" t="s">
        <v>377</v>
      </c>
      <c r="EJ875" t="s">
        <v>165</v>
      </c>
    </row>
    <row r="876" spans="1:140" ht="15" hidden="1" x14ac:dyDescent="0.25">
      <c r="A876" t="s">
        <v>355</v>
      </c>
      <c r="B876" t="s">
        <v>356</v>
      </c>
      <c r="D876" t="s">
        <v>263</v>
      </c>
      <c r="E876">
        <v>45348</v>
      </c>
      <c r="F876">
        <v>21988</v>
      </c>
      <c r="G876" t="s">
        <v>132</v>
      </c>
      <c r="H876" t="s">
        <v>133</v>
      </c>
      <c r="I876" t="s">
        <v>134</v>
      </c>
      <c r="J876" t="s">
        <v>252</v>
      </c>
      <c r="K876">
        <v>183.2</v>
      </c>
      <c r="L876" t="s">
        <v>253</v>
      </c>
      <c r="P876" t="s">
        <v>254</v>
      </c>
      <c r="S876">
        <v>19429410</v>
      </c>
      <c r="U876" t="s">
        <v>358</v>
      </c>
      <c r="V876">
        <v>2009</v>
      </c>
      <c r="W876" t="s">
        <v>139</v>
      </c>
      <c r="X876">
        <v>402</v>
      </c>
      <c r="Y876">
        <v>47701</v>
      </c>
      <c r="Z876" t="s">
        <v>359</v>
      </c>
      <c r="AA876">
        <v>314.05398559570301</v>
      </c>
      <c r="AB876" t="s">
        <v>137</v>
      </c>
      <c r="AD876" t="s">
        <v>360</v>
      </c>
      <c r="AF876" t="s">
        <v>141</v>
      </c>
      <c r="AG876" t="s">
        <v>361</v>
      </c>
      <c r="AH876" t="s">
        <v>142</v>
      </c>
      <c r="AI876">
        <v>6</v>
      </c>
      <c r="AJ876" t="s">
        <v>170</v>
      </c>
      <c r="AK876">
        <v>98.5</v>
      </c>
      <c r="AM876" t="s">
        <v>137</v>
      </c>
      <c r="AN876" t="s">
        <v>143</v>
      </c>
      <c r="AO876" t="s">
        <v>137</v>
      </c>
      <c r="AP876" t="s">
        <v>369</v>
      </c>
      <c r="AQ876" t="s">
        <v>145</v>
      </c>
      <c r="AR876" t="s">
        <v>137</v>
      </c>
      <c r="AS876" t="s">
        <v>168</v>
      </c>
      <c r="AT876" t="s">
        <v>137</v>
      </c>
      <c r="AW876" t="s">
        <v>370</v>
      </c>
      <c r="AX876" t="s">
        <v>148</v>
      </c>
      <c r="AY876">
        <v>0.389499992132187</v>
      </c>
      <c r="AZ876" t="s">
        <v>149</v>
      </c>
      <c r="BA876">
        <v>300</v>
      </c>
      <c r="BB876" t="s">
        <v>150</v>
      </c>
      <c r="BD876">
        <v>0.30000001192092901</v>
      </c>
      <c r="BE876" t="s">
        <v>151</v>
      </c>
      <c r="BF876" t="s">
        <v>137</v>
      </c>
      <c r="BG876" t="s">
        <v>137</v>
      </c>
      <c r="BH876" t="s">
        <v>134</v>
      </c>
      <c r="BJ876">
        <v>1</v>
      </c>
      <c r="BK876">
        <v>0</v>
      </c>
      <c r="BL876">
        <v>24</v>
      </c>
      <c r="BM876" t="s">
        <v>152</v>
      </c>
      <c r="BN876">
        <v>24</v>
      </c>
      <c r="BO876" t="s">
        <v>376</v>
      </c>
      <c r="BP876">
        <v>1</v>
      </c>
      <c r="BQ876">
        <v>10</v>
      </c>
      <c r="BR876" t="s">
        <v>153</v>
      </c>
      <c r="BS876">
        <v>10</v>
      </c>
      <c r="BT876" t="s">
        <v>154</v>
      </c>
      <c r="BU876">
        <v>1</v>
      </c>
      <c r="BV876" t="s">
        <v>372</v>
      </c>
      <c r="BW876">
        <v>1</v>
      </c>
      <c r="BX876" t="s">
        <v>133</v>
      </c>
      <c r="BY876">
        <v>1</v>
      </c>
      <c r="BZ876" t="s">
        <v>156</v>
      </c>
      <c r="CA876" t="s">
        <v>375</v>
      </c>
      <c r="CC876">
        <v>1</v>
      </c>
      <c r="CD876">
        <v>0</v>
      </c>
      <c r="CE876" t="s">
        <v>158</v>
      </c>
      <c r="CG876" t="s">
        <v>365</v>
      </c>
      <c r="CI876" t="s">
        <v>137</v>
      </c>
      <c r="CJ876" t="s">
        <v>174</v>
      </c>
      <c r="CK876" t="s">
        <v>174</v>
      </c>
      <c r="CL876" t="s">
        <v>137</v>
      </c>
      <c r="CM876" t="s">
        <v>161</v>
      </c>
      <c r="CN876">
        <v>0</v>
      </c>
      <c r="CO876">
        <v>1</v>
      </c>
      <c r="CP876">
        <v>1</v>
      </c>
      <c r="CQ876">
        <v>0</v>
      </c>
      <c r="CR876">
        <v>0</v>
      </c>
      <c r="CS876">
        <v>0</v>
      </c>
      <c r="CT876">
        <v>0</v>
      </c>
      <c r="CU876" t="s">
        <v>162</v>
      </c>
      <c r="CW876">
        <v>0</v>
      </c>
      <c r="CX876">
        <v>0</v>
      </c>
      <c r="CZ876">
        <v>5</v>
      </c>
      <c r="DA876">
        <v>5</v>
      </c>
      <c r="DB876">
        <v>6</v>
      </c>
      <c r="DC876">
        <v>3</v>
      </c>
      <c r="DD876">
        <v>10</v>
      </c>
      <c r="DE876">
        <v>5</v>
      </c>
      <c r="DF876">
        <v>3</v>
      </c>
      <c r="DG876">
        <v>10</v>
      </c>
      <c r="DH876">
        <v>5</v>
      </c>
      <c r="DI876">
        <v>5</v>
      </c>
      <c r="DJ876">
        <v>5</v>
      </c>
      <c r="DK876">
        <v>5</v>
      </c>
      <c r="DL876">
        <v>5</v>
      </c>
      <c r="DM876">
        <v>5</v>
      </c>
      <c r="DN876">
        <v>0</v>
      </c>
      <c r="DO876">
        <v>2</v>
      </c>
      <c r="DP876">
        <v>5</v>
      </c>
      <c r="DQ876">
        <v>5</v>
      </c>
      <c r="DR876">
        <v>5</v>
      </c>
      <c r="DS876">
        <v>10</v>
      </c>
      <c r="DT876">
        <v>10</v>
      </c>
      <c r="DU876">
        <v>0</v>
      </c>
      <c r="DV876">
        <v>4</v>
      </c>
      <c r="DW876">
        <v>5</v>
      </c>
      <c r="DX876">
        <v>0</v>
      </c>
      <c r="DY876">
        <v>0</v>
      </c>
      <c r="DZ876">
        <v>0</v>
      </c>
      <c r="EA876">
        <v>0</v>
      </c>
      <c r="EB876">
        <v>5</v>
      </c>
      <c r="EC876">
        <v>0</v>
      </c>
      <c r="ED876">
        <v>196</v>
      </c>
      <c r="EE876">
        <v>128</v>
      </c>
      <c r="EF876">
        <v>0.65306121110916104</v>
      </c>
      <c r="EG876" t="s">
        <v>163</v>
      </c>
      <c r="EH876">
        <v>21988</v>
      </c>
      <c r="EI876" t="s">
        <v>377</v>
      </c>
      <c r="EJ876" t="s">
        <v>165</v>
      </c>
    </row>
    <row r="877" spans="1:140" ht="15" hidden="1" x14ac:dyDescent="0.25">
      <c r="A877" t="s">
        <v>355</v>
      </c>
      <c r="B877" t="s">
        <v>356</v>
      </c>
      <c r="D877" t="s">
        <v>263</v>
      </c>
      <c r="E877">
        <v>45348</v>
      </c>
      <c r="F877">
        <v>21989</v>
      </c>
      <c r="G877" t="s">
        <v>132</v>
      </c>
      <c r="H877" t="s">
        <v>133</v>
      </c>
      <c r="I877" t="s">
        <v>134</v>
      </c>
      <c r="J877" t="s">
        <v>252</v>
      </c>
      <c r="K877">
        <v>422.7</v>
      </c>
      <c r="L877" t="s">
        <v>253</v>
      </c>
      <c r="P877" t="s">
        <v>254</v>
      </c>
      <c r="S877">
        <v>19429410</v>
      </c>
      <c r="U877" t="s">
        <v>358</v>
      </c>
      <c r="V877">
        <v>2009</v>
      </c>
      <c r="W877" t="s">
        <v>139</v>
      </c>
      <c r="X877">
        <v>403</v>
      </c>
      <c r="Y877">
        <v>47702</v>
      </c>
      <c r="Z877" t="s">
        <v>359</v>
      </c>
      <c r="AA877">
        <v>314.05398559570301</v>
      </c>
      <c r="AB877" t="s">
        <v>137</v>
      </c>
      <c r="AD877" t="s">
        <v>360</v>
      </c>
      <c r="AF877" t="s">
        <v>141</v>
      </c>
      <c r="AG877" t="s">
        <v>361</v>
      </c>
      <c r="AH877" t="s">
        <v>142</v>
      </c>
      <c r="AI877">
        <v>6</v>
      </c>
      <c r="AJ877" t="s">
        <v>170</v>
      </c>
      <c r="AK877">
        <v>98.5</v>
      </c>
      <c r="AM877" t="s">
        <v>137</v>
      </c>
      <c r="AN877" t="s">
        <v>143</v>
      </c>
      <c r="AO877" t="s">
        <v>137</v>
      </c>
      <c r="AP877" t="s">
        <v>369</v>
      </c>
      <c r="AQ877" t="s">
        <v>145</v>
      </c>
      <c r="AR877" t="s">
        <v>137</v>
      </c>
      <c r="AS877" t="s">
        <v>146</v>
      </c>
      <c r="AT877" t="s">
        <v>137</v>
      </c>
      <c r="AW877" t="s">
        <v>378</v>
      </c>
      <c r="AX877" t="s">
        <v>148</v>
      </c>
      <c r="AY877">
        <v>0.26050001382827798</v>
      </c>
      <c r="AZ877" t="s">
        <v>149</v>
      </c>
      <c r="BA877">
        <v>50</v>
      </c>
      <c r="BB877" t="s">
        <v>150</v>
      </c>
      <c r="BD877">
        <v>5.0000000745058101E-2</v>
      </c>
      <c r="BE877" t="s">
        <v>151</v>
      </c>
      <c r="BF877" t="s">
        <v>137</v>
      </c>
      <c r="BG877" t="s">
        <v>137</v>
      </c>
      <c r="BH877" t="s">
        <v>134</v>
      </c>
      <c r="BJ877">
        <v>1</v>
      </c>
      <c r="BK877">
        <v>0</v>
      </c>
      <c r="BL877">
        <v>24</v>
      </c>
      <c r="BM877" t="s">
        <v>152</v>
      </c>
      <c r="BN877">
        <v>24</v>
      </c>
      <c r="BO877" t="s">
        <v>371</v>
      </c>
      <c r="BP877">
        <v>1</v>
      </c>
      <c r="BQ877">
        <v>10</v>
      </c>
      <c r="BR877" t="s">
        <v>153</v>
      </c>
      <c r="BS877">
        <v>10</v>
      </c>
      <c r="BT877" t="s">
        <v>154</v>
      </c>
      <c r="BU877">
        <v>1</v>
      </c>
      <c r="BV877" t="s">
        <v>372</v>
      </c>
      <c r="BW877">
        <v>1</v>
      </c>
      <c r="BX877" t="s">
        <v>133</v>
      </c>
      <c r="BY877">
        <v>1</v>
      </c>
      <c r="BZ877" t="s">
        <v>156</v>
      </c>
      <c r="CA877" t="s">
        <v>373</v>
      </c>
      <c r="CC877">
        <v>1</v>
      </c>
      <c r="CD877">
        <v>0</v>
      </c>
      <c r="CE877" t="s">
        <v>158</v>
      </c>
      <c r="CG877" t="s">
        <v>365</v>
      </c>
      <c r="CI877" t="s">
        <v>137</v>
      </c>
      <c r="CJ877" t="s">
        <v>174</v>
      </c>
      <c r="CK877" t="s">
        <v>174</v>
      </c>
      <c r="CL877" t="s">
        <v>137</v>
      </c>
      <c r="CM877" t="s">
        <v>161</v>
      </c>
      <c r="CN877">
        <v>0</v>
      </c>
      <c r="CO877">
        <v>1</v>
      </c>
      <c r="CP877">
        <v>1</v>
      </c>
      <c r="CQ877">
        <v>0</v>
      </c>
      <c r="CR877">
        <v>0</v>
      </c>
      <c r="CS877">
        <v>0</v>
      </c>
      <c r="CT877">
        <v>0</v>
      </c>
      <c r="CU877" t="s">
        <v>162</v>
      </c>
      <c r="CW877">
        <v>0</v>
      </c>
      <c r="CX877">
        <v>0</v>
      </c>
      <c r="CZ877">
        <v>5</v>
      </c>
      <c r="DA877">
        <v>5</v>
      </c>
      <c r="DB877">
        <v>6</v>
      </c>
      <c r="DC877">
        <v>3</v>
      </c>
      <c r="DD877">
        <v>10</v>
      </c>
      <c r="DE877">
        <v>5</v>
      </c>
      <c r="DF877">
        <v>3</v>
      </c>
      <c r="DG877">
        <v>10</v>
      </c>
      <c r="DH877">
        <v>5</v>
      </c>
      <c r="DI877">
        <v>5</v>
      </c>
      <c r="DJ877">
        <v>5</v>
      </c>
      <c r="DK877">
        <v>5</v>
      </c>
      <c r="DL877">
        <v>5</v>
      </c>
      <c r="DM877">
        <v>5</v>
      </c>
      <c r="DN877">
        <v>0</v>
      </c>
      <c r="DO877">
        <v>2</v>
      </c>
      <c r="DP877">
        <v>5</v>
      </c>
      <c r="DQ877">
        <v>5</v>
      </c>
      <c r="DR877">
        <v>5</v>
      </c>
      <c r="DS877">
        <v>10</v>
      </c>
      <c r="DT877">
        <v>10</v>
      </c>
      <c r="DU877">
        <v>0</v>
      </c>
      <c r="DV877">
        <v>4</v>
      </c>
      <c r="DW877">
        <v>5</v>
      </c>
      <c r="DX877">
        <v>0</v>
      </c>
      <c r="DY877">
        <v>0</v>
      </c>
      <c r="DZ877">
        <v>0</v>
      </c>
      <c r="EA877">
        <v>0</v>
      </c>
      <c r="EB877">
        <v>5</v>
      </c>
      <c r="EC877">
        <v>0</v>
      </c>
      <c r="ED877">
        <v>196</v>
      </c>
      <c r="EE877">
        <v>128</v>
      </c>
      <c r="EF877">
        <v>0.65306121110916104</v>
      </c>
      <c r="EG877" t="s">
        <v>163</v>
      </c>
      <c r="EH877">
        <v>21989</v>
      </c>
      <c r="EI877" t="s">
        <v>377</v>
      </c>
      <c r="EJ877" t="s">
        <v>165</v>
      </c>
    </row>
    <row r="878" spans="1:140" ht="15" hidden="1" x14ac:dyDescent="0.25">
      <c r="A878" t="s">
        <v>355</v>
      </c>
      <c r="B878" t="s">
        <v>356</v>
      </c>
      <c r="D878" t="s">
        <v>263</v>
      </c>
      <c r="E878">
        <v>45348</v>
      </c>
      <c r="F878">
        <v>21990</v>
      </c>
      <c r="G878" t="s">
        <v>132</v>
      </c>
      <c r="H878" t="s">
        <v>133</v>
      </c>
      <c r="I878" t="s">
        <v>134</v>
      </c>
      <c r="J878" t="s">
        <v>252</v>
      </c>
      <c r="K878">
        <v>444.7</v>
      </c>
      <c r="L878" t="s">
        <v>253</v>
      </c>
      <c r="P878" t="s">
        <v>254</v>
      </c>
      <c r="S878">
        <v>19429410</v>
      </c>
      <c r="U878" t="s">
        <v>358</v>
      </c>
      <c r="V878">
        <v>2009</v>
      </c>
      <c r="W878" t="s">
        <v>139</v>
      </c>
      <c r="X878">
        <v>404</v>
      </c>
      <c r="Y878">
        <v>47703</v>
      </c>
      <c r="Z878" t="s">
        <v>359</v>
      </c>
      <c r="AA878">
        <v>314.05398559570301</v>
      </c>
      <c r="AB878" t="s">
        <v>137</v>
      </c>
      <c r="AD878" t="s">
        <v>360</v>
      </c>
      <c r="AF878" t="s">
        <v>141</v>
      </c>
      <c r="AG878" t="s">
        <v>361</v>
      </c>
      <c r="AH878" t="s">
        <v>142</v>
      </c>
      <c r="AI878">
        <v>6</v>
      </c>
      <c r="AJ878" t="s">
        <v>170</v>
      </c>
      <c r="AK878">
        <v>98.5</v>
      </c>
      <c r="AM878" t="s">
        <v>137</v>
      </c>
      <c r="AN878" t="s">
        <v>143</v>
      </c>
      <c r="AO878" t="s">
        <v>137</v>
      </c>
      <c r="AP878" t="s">
        <v>369</v>
      </c>
      <c r="AQ878" t="s">
        <v>145</v>
      </c>
      <c r="AR878" t="s">
        <v>137</v>
      </c>
      <c r="AS878" t="s">
        <v>146</v>
      </c>
      <c r="AT878" t="s">
        <v>137</v>
      </c>
      <c r="AW878" t="s">
        <v>378</v>
      </c>
      <c r="AX878" t="s">
        <v>148</v>
      </c>
      <c r="AY878">
        <v>0.26050001382827798</v>
      </c>
      <c r="AZ878" t="s">
        <v>149</v>
      </c>
      <c r="BA878">
        <v>150</v>
      </c>
      <c r="BB878" t="s">
        <v>150</v>
      </c>
      <c r="BD878">
        <v>0.15000000596046401</v>
      </c>
      <c r="BE878" t="s">
        <v>151</v>
      </c>
      <c r="BF878" t="s">
        <v>137</v>
      </c>
      <c r="BG878" t="s">
        <v>137</v>
      </c>
      <c r="BH878" t="s">
        <v>134</v>
      </c>
      <c r="BJ878">
        <v>1</v>
      </c>
      <c r="BK878">
        <v>0</v>
      </c>
      <c r="BL878">
        <v>24</v>
      </c>
      <c r="BM878" t="s">
        <v>152</v>
      </c>
      <c r="BN878">
        <v>24</v>
      </c>
      <c r="BO878" t="s">
        <v>371</v>
      </c>
      <c r="BP878">
        <v>1</v>
      </c>
      <c r="BQ878">
        <v>10</v>
      </c>
      <c r="BR878" t="s">
        <v>153</v>
      </c>
      <c r="BS878">
        <v>10</v>
      </c>
      <c r="BT878" t="s">
        <v>154</v>
      </c>
      <c r="BU878">
        <v>1</v>
      </c>
      <c r="BV878" t="s">
        <v>372</v>
      </c>
      <c r="BW878">
        <v>1</v>
      </c>
      <c r="BX878" t="s">
        <v>133</v>
      </c>
      <c r="BY878">
        <v>1</v>
      </c>
      <c r="BZ878" t="s">
        <v>156</v>
      </c>
      <c r="CA878" t="s">
        <v>374</v>
      </c>
      <c r="CC878">
        <v>1</v>
      </c>
      <c r="CD878">
        <v>0</v>
      </c>
      <c r="CE878" t="s">
        <v>158</v>
      </c>
      <c r="CG878" t="s">
        <v>365</v>
      </c>
      <c r="CI878" t="s">
        <v>137</v>
      </c>
      <c r="CJ878" t="s">
        <v>174</v>
      </c>
      <c r="CK878" t="s">
        <v>174</v>
      </c>
      <c r="CL878" t="s">
        <v>137</v>
      </c>
      <c r="CM878" t="s">
        <v>161</v>
      </c>
      <c r="CN878">
        <v>0</v>
      </c>
      <c r="CO878">
        <v>1</v>
      </c>
      <c r="CP878">
        <v>1</v>
      </c>
      <c r="CQ878">
        <v>0</v>
      </c>
      <c r="CR878">
        <v>0</v>
      </c>
      <c r="CS878">
        <v>0</v>
      </c>
      <c r="CT878">
        <v>0</v>
      </c>
      <c r="CU878" t="s">
        <v>162</v>
      </c>
      <c r="CW878">
        <v>0</v>
      </c>
      <c r="CX878">
        <v>0</v>
      </c>
      <c r="CZ878">
        <v>5</v>
      </c>
      <c r="DA878">
        <v>5</v>
      </c>
      <c r="DB878">
        <v>6</v>
      </c>
      <c r="DC878">
        <v>3</v>
      </c>
      <c r="DD878">
        <v>10</v>
      </c>
      <c r="DE878">
        <v>5</v>
      </c>
      <c r="DF878">
        <v>3</v>
      </c>
      <c r="DG878">
        <v>10</v>
      </c>
      <c r="DH878">
        <v>5</v>
      </c>
      <c r="DI878">
        <v>5</v>
      </c>
      <c r="DJ878">
        <v>5</v>
      </c>
      <c r="DK878">
        <v>5</v>
      </c>
      <c r="DL878">
        <v>5</v>
      </c>
      <c r="DM878">
        <v>5</v>
      </c>
      <c r="DN878">
        <v>0</v>
      </c>
      <c r="DO878">
        <v>2</v>
      </c>
      <c r="DP878">
        <v>5</v>
      </c>
      <c r="DQ878">
        <v>5</v>
      </c>
      <c r="DR878">
        <v>5</v>
      </c>
      <c r="DS878">
        <v>10</v>
      </c>
      <c r="DT878">
        <v>10</v>
      </c>
      <c r="DU878">
        <v>0</v>
      </c>
      <c r="DV878">
        <v>4</v>
      </c>
      <c r="DW878">
        <v>5</v>
      </c>
      <c r="DX878">
        <v>0</v>
      </c>
      <c r="DY878">
        <v>0</v>
      </c>
      <c r="DZ878">
        <v>0</v>
      </c>
      <c r="EA878">
        <v>0</v>
      </c>
      <c r="EB878">
        <v>5</v>
      </c>
      <c r="EC878">
        <v>0</v>
      </c>
      <c r="ED878">
        <v>196</v>
      </c>
      <c r="EE878">
        <v>128</v>
      </c>
      <c r="EF878">
        <v>0.65306121110916104</v>
      </c>
      <c r="EG878" t="s">
        <v>163</v>
      </c>
      <c r="EH878">
        <v>21990</v>
      </c>
      <c r="EI878" t="s">
        <v>377</v>
      </c>
      <c r="EJ878" t="s">
        <v>165</v>
      </c>
    </row>
    <row r="879" spans="1:140" ht="15" hidden="1" x14ac:dyDescent="0.25">
      <c r="A879" t="s">
        <v>355</v>
      </c>
      <c r="B879" t="s">
        <v>356</v>
      </c>
      <c r="D879" t="s">
        <v>263</v>
      </c>
      <c r="E879">
        <v>45348</v>
      </c>
      <c r="F879">
        <v>21991</v>
      </c>
      <c r="G879" t="s">
        <v>132</v>
      </c>
      <c r="H879" t="s">
        <v>133</v>
      </c>
      <c r="I879" t="s">
        <v>134</v>
      </c>
      <c r="J879" t="s">
        <v>252</v>
      </c>
      <c r="K879">
        <v>286.10000000000002</v>
      </c>
      <c r="L879" t="s">
        <v>253</v>
      </c>
      <c r="P879" t="s">
        <v>254</v>
      </c>
      <c r="S879">
        <v>19429410</v>
      </c>
      <c r="U879" t="s">
        <v>358</v>
      </c>
      <c r="V879">
        <v>2009</v>
      </c>
      <c r="W879" t="s">
        <v>139</v>
      </c>
      <c r="X879">
        <v>405</v>
      </c>
      <c r="Y879">
        <v>47704</v>
      </c>
      <c r="Z879" t="s">
        <v>359</v>
      </c>
      <c r="AA879">
        <v>314.05398559570301</v>
      </c>
      <c r="AB879" t="s">
        <v>137</v>
      </c>
      <c r="AD879" t="s">
        <v>360</v>
      </c>
      <c r="AF879" t="s">
        <v>141</v>
      </c>
      <c r="AG879" t="s">
        <v>361</v>
      </c>
      <c r="AH879" t="s">
        <v>142</v>
      </c>
      <c r="AI879">
        <v>6</v>
      </c>
      <c r="AJ879" t="s">
        <v>170</v>
      </c>
      <c r="AK879">
        <v>98.5</v>
      </c>
      <c r="AM879" t="s">
        <v>137</v>
      </c>
      <c r="AN879" t="s">
        <v>143</v>
      </c>
      <c r="AO879" t="s">
        <v>137</v>
      </c>
      <c r="AP879" t="s">
        <v>369</v>
      </c>
      <c r="AQ879" t="s">
        <v>145</v>
      </c>
      <c r="AR879" t="s">
        <v>137</v>
      </c>
      <c r="AS879" t="s">
        <v>146</v>
      </c>
      <c r="AT879" t="s">
        <v>137</v>
      </c>
      <c r="AW879" t="s">
        <v>378</v>
      </c>
      <c r="AX879" t="s">
        <v>148</v>
      </c>
      <c r="AY879">
        <v>0.26050001382827798</v>
      </c>
      <c r="AZ879" t="s">
        <v>149</v>
      </c>
      <c r="BA879">
        <v>300</v>
      </c>
      <c r="BB879" t="s">
        <v>150</v>
      </c>
      <c r="BD879">
        <v>0.30000001192092901</v>
      </c>
      <c r="BE879" t="s">
        <v>151</v>
      </c>
      <c r="BF879" t="s">
        <v>137</v>
      </c>
      <c r="BG879" t="s">
        <v>137</v>
      </c>
      <c r="BH879" t="s">
        <v>134</v>
      </c>
      <c r="BJ879">
        <v>1</v>
      </c>
      <c r="BK879">
        <v>0</v>
      </c>
      <c r="BL879">
        <v>24</v>
      </c>
      <c r="BM879" t="s">
        <v>152</v>
      </c>
      <c r="BN879">
        <v>24</v>
      </c>
      <c r="BO879" t="s">
        <v>371</v>
      </c>
      <c r="BP879">
        <v>1</v>
      </c>
      <c r="BQ879">
        <v>10</v>
      </c>
      <c r="BR879" t="s">
        <v>153</v>
      </c>
      <c r="BS879">
        <v>10</v>
      </c>
      <c r="BT879" t="s">
        <v>154</v>
      </c>
      <c r="BU879">
        <v>1</v>
      </c>
      <c r="BV879" t="s">
        <v>372</v>
      </c>
      <c r="BW879">
        <v>1</v>
      </c>
      <c r="BX879" t="s">
        <v>133</v>
      </c>
      <c r="BY879">
        <v>1</v>
      </c>
      <c r="BZ879" t="s">
        <v>156</v>
      </c>
      <c r="CA879" t="s">
        <v>375</v>
      </c>
      <c r="CC879">
        <v>1</v>
      </c>
      <c r="CD879">
        <v>0</v>
      </c>
      <c r="CE879" t="s">
        <v>158</v>
      </c>
      <c r="CG879" t="s">
        <v>365</v>
      </c>
      <c r="CI879" t="s">
        <v>137</v>
      </c>
      <c r="CJ879" t="s">
        <v>174</v>
      </c>
      <c r="CK879" t="s">
        <v>174</v>
      </c>
      <c r="CL879" t="s">
        <v>137</v>
      </c>
      <c r="CM879" t="s">
        <v>161</v>
      </c>
      <c r="CN879">
        <v>0</v>
      </c>
      <c r="CO879">
        <v>1</v>
      </c>
      <c r="CP879">
        <v>1</v>
      </c>
      <c r="CQ879">
        <v>0</v>
      </c>
      <c r="CR879">
        <v>0</v>
      </c>
      <c r="CS879">
        <v>0</v>
      </c>
      <c r="CT879">
        <v>0</v>
      </c>
      <c r="CU879" t="s">
        <v>162</v>
      </c>
      <c r="CW879">
        <v>0</v>
      </c>
      <c r="CX879">
        <v>0</v>
      </c>
      <c r="CZ879">
        <v>5</v>
      </c>
      <c r="DA879">
        <v>5</v>
      </c>
      <c r="DB879">
        <v>6</v>
      </c>
      <c r="DC879">
        <v>3</v>
      </c>
      <c r="DD879">
        <v>10</v>
      </c>
      <c r="DE879">
        <v>5</v>
      </c>
      <c r="DF879">
        <v>3</v>
      </c>
      <c r="DG879">
        <v>10</v>
      </c>
      <c r="DH879">
        <v>5</v>
      </c>
      <c r="DI879">
        <v>5</v>
      </c>
      <c r="DJ879">
        <v>5</v>
      </c>
      <c r="DK879">
        <v>5</v>
      </c>
      <c r="DL879">
        <v>5</v>
      </c>
      <c r="DM879">
        <v>5</v>
      </c>
      <c r="DN879">
        <v>0</v>
      </c>
      <c r="DO879">
        <v>2</v>
      </c>
      <c r="DP879">
        <v>5</v>
      </c>
      <c r="DQ879">
        <v>5</v>
      </c>
      <c r="DR879">
        <v>5</v>
      </c>
      <c r="DS879">
        <v>10</v>
      </c>
      <c r="DT879">
        <v>10</v>
      </c>
      <c r="DU879">
        <v>0</v>
      </c>
      <c r="DV879">
        <v>4</v>
      </c>
      <c r="DW879">
        <v>5</v>
      </c>
      <c r="DX879">
        <v>0</v>
      </c>
      <c r="DY879">
        <v>0</v>
      </c>
      <c r="DZ879">
        <v>0</v>
      </c>
      <c r="EA879">
        <v>0</v>
      </c>
      <c r="EB879">
        <v>5</v>
      </c>
      <c r="EC879">
        <v>0</v>
      </c>
      <c r="ED879">
        <v>196</v>
      </c>
      <c r="EE879">
        <v>128</v>
      </c>
      <c r="EF879">
        <v>0.65306121110916104</v>
      </c>
      <c r="EG879" t="s">
        <v>163</v>
      </c>
      <c r="EH879">
        <v>21991</v>
      </c>
      <c r="EI879" t="s">
        <v>377</v>
      </c>
      <c r="EJ879" t="s">
        <v>165</v>
      </c>
    </row>
    <row r="880" spans="1:140" ht="15" hidden="1" x14ac:dyDescent="0.25">
      <c r="A880" t="s">
        <v>355</v>
      </c>
      <c r="B880" t="s">
        <v>356</v>
      </c>
      <c r="D880" t="s">
        <v>263</v>
      </c>
      <c r="E880">
        <v>45348</v>
      </c>
      <c r="F880">
        <v>21992</v>
      </c>
      <c r="G880" t="s">
        <v>132</v>
      </c>
      <c r="H880" t="s">
        <v>133</v>
      </c>
      <c r="I880" t="s">
        <v>134</v>
      </c>
      <c r="J880" t="s">
        <v>252</v>
      </c>
      <c r="K880">
        <v>542.1</v>
      </c>
      <c r="L880" t="s">
        <v>253</v>
      </c>
      <c r="P880" t="s">
        <v>254</v>
      </c>
      <c r="S880">
        <v>19429410</v>
      </c>
      <c r="U880" t="s">
        <v>358</v>
      </c>
      <c r="V880">
        <v>2009</v>
      </c>
      <c r="W880" t="s">
        <v>139</v>
      </c>
      <c r="X880">
        <v>406</v>
      </c>
      <c r="Y880">
        <v>47705</v>
      </c>
      <c r="Z880" t="s">
        <v>359</v>
      </c>
      <c r="AA880">
        <v>314.05398559570301</v>
      </c>
      <c r="AB880" t="s">
        <v>137</v>
      </c>
      <c r="AD880" t="s">
        <v>360</v>
      </c>
      <c r="AF880" t="s">
        <v>141</v>
      </c>
      <c r="AG880" t="s">
        <v>361</v>
      </c>
      <c r="AH880" t="s">
        <v>142</v>
      </c>
      <c r="AI880">
        <v>6</v>
      </c>
      <c r="AJ880" t="s">
        <v>170</v>
      </c>
      <c r="AK880">
        <v>98.5</v>
      </c>
      <c r="AM880" t="s">
        <v>137</v>
      </c>
      <c r="AN880" t="s">
        <v>143</v>
      </c>
      <c r="AO880" t="s">
        <v>137</v>
      </c>
      <c r="AP880" t="s">
        <v>369</v>
      </c>
      <c r="AQ880" t="s">
        <v>145</v>
      </c>
      <c r="AR880" t="s">
        <v>137</v>
      </c>
      <c r="AS880" t="s">
        <v>146</v>
      </c>
      <c r="AT880" t="s">
        <v>137</v>
      </c>
      <c r="AW880" t="s">
        <v>378</v>
      </c>
      <c r="AX880" t="s">
        <v>148</v>
      </c>
      <c r="AY880">
        <v>0.26050001382827798</v>
      </c>
      <c r="AZ880" t="s">
        <v>149</v>
      </c>
      <c r="BA880">
        <v>50</v>
      </c>
      <c r="BB880" t="s">
        <v>150</v>
      </c>
      <c r="BD880">
        <v>5.0000000745058101E-2</v>
      </c>
      <c r="BE880" t="s">
        <v>151</v>
      </c>
      <c r="BF880" t="s">
        <v>137</v>
      </c>
      <c r="BG880" t="s">
        <v>137</v>
      </c>
      <c r="BH880" t="s">
        <v>134</v>
      </c>
      <c r="BJ880">
        <v>1</v>
      </c>
      <c r="BK880">
        <v>0</v>
      </c>
      <c r="BL880">
        <v>24</v>
      </c>
      <c r="BM880" t="s">
        <v>152</v>
      </c>
      <c r="BN880">
        <v>24</v>
      </c>
      <c r="BO880" t="s">
        <v>376</v>
      </c>
      <c r="BP880">
        <v>1</v>
      </c>
      <c r="BQ880">
        <v>10</v>
      </c>
      <c r="BR880" t="s">
        <v>153</v>
      </c>
      <c r="BS880">
        <v>10</v>
      </c>
      <c r="BT880" t="s">
        <v>154</v>
      </c>
      <c r="BU880">
        <v>1</v>
      </c>
      <c r="BV880" t="s">
        <v>372</v>
      </c>
      <c r="BW880">
        <v>1</v>
      </c>
      <c r="BX880" t="s">
        <v>133</v>
      </c>
      <c r="BY880">
        <v>1</v>
      </c>
      <c r="BZ880" t="s">
        <v>156</v>
      </c>
      <c r="CA880" t="s">
        <v>373</v>
      </c>
      <c r="CC880">
        <v>1</v>
      </c>
      <c r="CD880">
        <v>0</v>
      </c>
      <c r="CE880" t="s">
        <v>158</v>
      </c>
      <c r="CG880" t="s">
        <v>365</v>
      </c>
      <c r="CI880" t="s">
        <v>137</v>
      </c>
      <c r="CJ880" t="s">
        <v>174</v>
      </c>
      <c r="CK880" t="s">
        <v>174</v>
      </c>
      <c r="CL880" t="s">
        <v>137</v>
      </c>
      <c r="CM880" t="s">
        <v>161</v>
      </c>
      <c r="CN880">
        <v>0</v>
      </c>
      <c r="CO880">
        <v>1</v>
      </c>
      <c r="CP880">
        <v>1</v>
      </c>
      <c r="CQ880">
        <v>0</v>
      </c>
      <c r="CR880">
        <v>0</v>
      </c>
      <c r="CS880">
        <v>0</v>
      </c>
      <c r="CT880">
        <v>0</v>
      </c>
      <c r="CU880" t="s">
        <v>162</v>
      </c>
      <c r="CW880">
        <v>0</v>
      </c>
      <c r="CX880">
        <v>0</v>
      </c>
      <c r="CZ880">
        <v>5</v>
      </c>
      <c r="DA880">
        <v>5</v>
      </c>
      <c r="DB880">
        <v>6</v>
      </c>
      <c r="DC880">
        <v>3</v>
      </c>
      <c r="DD880">
        <v>10</v>
      </c>
      <c r="DE880">
        <v>5</v>
      </c>
      <c r="DF880">
        <v>3</v>
      </c>
      <c r="DG880">
        <v>10</v>
      </c>
      <c r="DH880">
        <v>5</v>
      </c>
      <c r="DI880">
        <v>5</v>
      </c>
      <c r="DJ880">
        <v>5</v>
      </c>
      <c r="DK880">
        <v>5</v>
      </c>
      <c r="DL880">
        <v>5</v>
      </c>
      <c r="DM880">
        <v>5</v>
      </c>
      <c r="DN880">
        <v>0</v>
      </c>
      <c r="DO880">
        <v>2</v>
      </c>
      <c r="DP880">
        <v>5</v>
      </c>
      <c r="DQ880">
        <v>5</v>
      </c>
      <c r="DR880">
        <v>5</v>
      </c>
      <c r="DS880">
        <v>10</v>
      </c>
      <c r="DT880">
        <v>10</v>
      </c>
      <c r="DU880">
        <v>0</v>
      </c>
      <c r="DV880">
        <v>4</v>
      </c>
      <c r="DW880">
        <v>5</v>
      </c>
      <c r="DX880">
        <v>0</v>
      </c>
      <c r="DY880">
        <v>0</v>
      </c>
      <c r="DZ880">
        <v>0</v>
      </c>
      <c r="EA880">
        <v>0</v>
      </c>
      <c r="EB880">
        <v>5</v>
      </c>
      <c r="EC880">
        <v>0</v>
      </c>
      <c r="ED880">
        <v>196</v>
      </c>
      <c r="EE880">
        <v>128</v>
      </c>
      <c r="EF880">
        <v>0.65306121110916104</v>
      </c>
      <c r="EG880" t="s">
        <v>163</v>
      </c>
      <c r="EH880">
        <v>21992</v>
      </c>
      <c r="EI880" t="s">
        <v>377</v>
      </c>
      <c r="EJ880" t="s">
        <v>165</v>
      </c>
    </row>
    <row r="881" spans="1:140" ht="15" hidden="1" x14ac:dyDescent="0.25">
      <c r="A881" t="s">
        <v>355</v>
      </c>
      <c r="B881" t="s">
        <v>356</v>
      </c>
      <c r="D881" t="s">
        <v>263</v>
      </c>
      <c r="E881">
        <v>45348</v>
      </c>
      <c r="F881">
        <v>21993</v>
      </c>
      <c r="G881" t="s">
        <v>132</v>
      </c>
      <c r="H881" t="s">
        <v>133</v>
      </c>
      <c r="I881" t="s">
        <v>134</v>
      </c>
      <c r="J881" t="s">
        <v>252</v>
      </c>
      <c r="K881">
        <v>434.1</v>
      </c>
      <c r="L881" t="s">
        <v>253</v>
      </c>
      <c r="P881" t="s">
        <v>254</v>
      </c>
      <c r="S881">
        <v>19429410</v>
      </c>
      <c r="U881" t="s">
        <v>358</v>
      </c>
      <c r="V881">
        <v>2009</v>
      </c>
      <c r="W881" t="s">
        <v>139</v>
      </c>
      <c r="X881">
        <v>407</v>
      </c>
      <c r="Y881">
        <v>47706</v>
      </c>
      <c r="Z881" t="s">
        <v>359</v>
      </c>
      <c r="AA881">
        <v>314.05398559570301</v>
      </c>
      <c r="AB881" t="s">
        <v>137</v>
      </c>
      <c r="AD881" t="s">
        <v>360</v>
      </c>
      <c r="AF881" t="s">
        <v>141</v>
      </c>
      <c r="AG881" t="s">
        <v>361</v>
      </c>
      <c r="AH881" t="s">
        <v>142</v>
      </c>
      <c r="AI881">
        <v>6</v>
      </c>
      <c r="AJ881" t="s">
        <v>170</v>
      </c>
      <c r="AK881">
        <v>98.5</v>
      </c>
      <c r="AM881" t="s">
        <v>137</v>
      </c>
      <c r="AN881" t="s">
        <v>143</v>
      </c>
      <c r="AO881" t="s">
        <v>137</v>
      </c>
      <c r="AP881" t="s">
        <v>369</v>
      </c>
      <c r="AQ881" t="s">
        <v>145</v>
      </c>
      <c r="AR881" t="s">
        <v>137</v>
      </c>
      <c r="AS881" t="s">
        <v>146</v>
      </c>
      <c r="AT881" t="s">
        <v>137</v>
      </c>
      <c r="AW881" t="s">
        <v>378</v>
      </c>
      <c r="AX881" t="s">
        <v>148</v>
      </c>
      <c r="AY881">
        <v>0.26050001382827798</v>
      </c>
      <c r="AZ881" t="s">
        <v>149</v>
      </c>
      <c r="BA881">
        <v>150</v>
      </c>
      <c r="BB881" t="s">
        <v>150</v>
      </c>
      <c r="BD881">
        <v>0.15000000596046401</v>
      </c>
      <c r="BE881" t="s">
        <v>151</v>
      </c>
      <c r="BF881" t="s">
        <v>137</v>
      </c>
      <c r="BG881" t="s">
        <v>137</v>
      </c>
      <c r="BH881" t="s">
        <v>134</v>
      </c>
      <c r="BJ881">
        <v>1</v>
      </c>
      <c r="BK881">
        <v>0</v>
      </c>
      <c r="BL881">
        <v>24</v>
      </c>
      <c r="BM881" t="s">
        <v>152</v>
      </c>
      <c r="BN881">
        <v>24</v>
      </c>
      <c r="BO881" t="s">
        <v>376</v>
      </c>
      <c r="BP881">
        <v>1</v>
      </c>
      <c r="BQ881">
        <v>10</v>
      </c>
      <c r="BR881" t="s">
        <v>153</v>
      </c>
      <c r="BS881">
        <v>10</v>
      </c>
      <c r="BT881" t="s">
        <v>154</v>
      </c>
      <c r="BU881">
        <v>1</v>
      </c>
      <c r="BV881" t="s">
        <v>372</v>
      </c>
      <c r="BW881">
        <v>1</v>
      </c>
      <c r="BX881" t="s">
        <v>133</v>
      </c>
      <c r="BY881">
        <v>1</v>
      </c>
      <c r="BZ881" t="s">
        <v>156</v>
      </c>
      <c r="CA881" t="s">
        <v>374</v>
      </c>
      <c r="CC881">
        <v>1</v>
      </c>
      <c r="CD881">
        <v>0</v>
      </c>
      <c r="CE881" t="s">
        <v>158</v>
      </c>
      <c r="CG881" t="s">
        <v>365</v>
      </c>
      <c r="CI881" t="s">
        <v>137</v>
      </c>
      <c r="CJ881" t="s">
        <v>174</v>
      </c>
      <c r="CK881" t="s">
        <v>174</v>
      </c>
      <c r="CL881" t="s">
        <v>137</v>
      </c>
      <c r="CM881" t="s">
        <v>161</v>
      </c>
      <c r="CN881">
        <v>0</v>
      </c>
      <c r="CO881">
        <v>1</v>
      </c>
      <c r="CP881">
        <v>1</v>
      </c>
      <c r="CQ881">
        <v>0</v>
      </c>
      <c r="CR881">
        <v>0</v>
      </c>
      <c r="CS881">
        <v>0</v>
      </c>
      <c r="CT881">
        <v>0</v>
      </c>
      <c r="CU881" t="s">
        <v>162</v>
      </c>
      <c r="CW881">
        <v>0</v>
      </c>
      <c r="CX881">
        <v>0</v>
      </c>
      <c r="CZ881">
        <v>5</v>
      </c>
      <c r="DA881">
        <v>5</v>
      </c>
      <c r="DB881">
        <v>6</v>
      </c>
      <c r="DC881">
        <v>3</v>
      </c>
      <c r="DD881">
        <v>10</v>
      </c>
      <c r="DE881">
        <v>5</v>
      </c>
      <c r="DF881">
        <v>3</v>
      </c>
      <c r="DG881">
        <v>10</v>
      </c>
      <c r="DH881">
        <v>5</v>
      </c>
      <c r="DI881">
        <v>5</v>
      </c>
      <c r="DJ881">
        <v>5</v>
      </c>
      <c r="DK881">
        <v>5</v>
      </c>
      <c r="DL881">
        <v>5</v>
      </c>
      <c r="DM881">
        <v>5</v>
      </c>
      <c r="DN881">
        <v>0</v>
      </c>
      <c r="DO881">
        <v>2</v>
      </c>
      <c r="DP881">
        <v>5</v>
      </c>
      <c r="DQ881">
        <v>5</v>
      </c>
      <c r="DR881">
        <v>5</v>
      </c>
      <c r="DS881">
        <v>10</v>
      </c>
      <c r="DT881">
        <v>10</v>
      </c>
      <c r="DU881">
        <v>0</v>
      </c>
      <c r="DV881">
        <v>4</v>
      </c>
      <c r="DW881">
        <v>5</v>
      </c>
      <c r="DX881">
        <v>0</v>
      </c>
      <c r="DY881">
        <v>0</v>
      </c>
      <c r="DZ881">
        <v>0</v>
      </c>
      <c r="EA881">
        <v>0</v>
      </c>
      <c r="EB881">
        <v>5</v>
      </c>
      <c r="EC881">
        <v>0</v>
      </c>
      <c r="ED881">
        <v>196</v>
      </c>
      <c r="EE881">
        <v>128</v>
      </c>
      <c r="EF881">
        <v>0.65306121110916104</v>
      </c>
      <c r="EG881" t="s">
        <v>163</v>
      </c>
      <c r="EH881">
        <v>21993</v>
      </c>
      <c r="EI881" t="s">
        <v>377</v>
      </c>
      <c r="EJ881" t="s">
        <v>165</v>
      </c>
    </row>
    <row r="882" spans="1:140" ht="15" hidden="1" x14ac:dyDescent="0.25">
      <c r="A882" t="s">
        <v>355</v>
      </c>
      <c r="B882" t="s">
        <v>356</v>
      </c>
      <c r="D882" t="s">
        <v>263</v>
      </c>
      <c r="E882">
        <v>45348</v>
      </c>
      <c r="F882">
        <v>21994</v>
      </c>
      <c r="G882" t="s">
        <v>132</v>
      </c>
      <c r="H882" t="s">
        <v>133</v>
      </c>
      <c r="I882" t="s">
        <v>134</v>
      </c>
      <c r="J882" t="s">
        <v>252</v>
      </c>
      <c r="K882">
        <v>338.2</v>
      </c>
      <c r="L882" t="s">
        <v>253</v>
      </c>
      <c r="P882" t="s">
        <v>254</v>
      </c>
      <c r="S882">
        <v>19429410</v>
      </c>
      <c r="U882" t="s">
        <v>358</v>
      </c>
      <c r="V882">
        <v>2009</v>
      </c>
      <c r="W882" t="s">
        <v>139</v>
      </c>
      <c r="X882">
        <v>408</v>
      </c>
      <c r="Y882">
        <v>47707</v>
      </c>
      <c r="Z882" t="s">
        <v>359</v>
      </c>
      <c r="AA882">
        <v>314.05398559570301</v>
      </c>
      <c r="AB882" t="s">
        <v>137</v>
      </c>
      <c r="AD882" t="s">
        <v>360</v>
      </c>
      <c r="AF882" t="s">
        <v>141</v>
      </c>
      <c r="AG882" t="s">
        <v>361</v>
      </c>
      <c r="AH882" t="s">
        <v>142</v>
      </c>
      <c r="AI882">
        <v>6</v>
      </c>
      <c r="AJ882" t="s">
        <v>170</v>
      </c>
      <c r="AK882">
        <v>98.5</v>
      </c>
      <c r="AM882" t="s">
        <v>137</v>
      </c>
      <c r="AN882" t="s">
        <v>143</v>
      </c>
      <c r="AO882" t="s">
        <v>137</v>
      </c>
      <c r="AP882" t="s">
        <v>369</v>
      </c>
      <c r="AQ882" t="s">
        <v>145</v>
      </c>
      <c r="AR882" t="s">
        <v>137</v>
      </c>
      <c r="AS882" t="s">
        <v>146</v>
      </c>
      <c r="AT882" t="s">
        <v>137</v>
      </c>
      <c r="AW882" t="s">
        <v>378</v>
      </c>
      <c r="AX882" t="s">
        <v>148</v>
      </c>
      <c r="AY882">
        <v>0.26050001382827798</v>
      </c>
      <c r="AZ882" t="s">
        <v>149</v>
      </c>
      <c r="BA882">
        <v>300</v>
      </c>
      <c r="BB882" t="s">
        <v>150</v>
      </c>
      <c r="BD882">
        <v>0.30000001192092901</v>
      </c>
      <c r="BE882" t="s">
        <v>151</v>
      </c>
      <c r="BF882" t="s">
        <v>137</v>
      </c>
      <c r="BG882" t="s">
        <v>137</v>
      </c>
      <c r="BH882" t="s">
        <v>134</v>
      </c>
      <c r="BJ882">
        <v>1</v>
      </c>
      <c r="BK882">
        <v>0</v>
      </c>
      <c r="BL882">
        <v>24</v>
      </c>
      <c r="BM882" t="s">
        <v>152</v>
      </c>
      <c r="BN882">
        <v>24</v>
      </c>
      <c r="BO882" t="s">
        <v>376</v>
      </c>
      <c r="BP882">
        <v>1</v>
      </c>
      <c r="BQ882">
        <v>10</v>
      </c>
      <c r="BR882" t="s">
        <v>153</v>
      </c>
      <c r="BS882">
        <v>10</v>
      </c>
      <c r="BT882" t="s">
        <v>154</v>
      </c>
      <c r="BU882">
        <v>1</v>
      </c>
      <c r="BV882" t="s">
        <v>372</v>
      </c>
      <c r="BW882">
        <v>1</v>
      </c>
      <c r="BX882" t="s">
        <v>133</v>
      </c>
      <c r="BY882">
        <v>1</v>
      </c>
      <c r="BZ882" t="s">
        <v>156</v>
      </c>
      <c r="CA882" t="s">
        <v>375</v>
      </c>
      <c r="CC882">
        <v>1</v>
      </c>
      <c r="CD882">
        <v>0</v>
      </c>
      <c r="CE882" t="s">
        <v>158</v>
      </c>
      <c r="CG882" t="s">
        <v>365</v>
      </c>
      <c r="CI882" t="s">
        <v>137</v>
      </c>
      <c r="CJ882" t="s">
        <v>174</v>
      </c>
      <c r="CK882" t="s">
        <v>174</v>
      </c>
      <c r="CL882" t="s">
        <v>137</v>
      </c>
      <c r="CM882" t="s">
        <v>161</v>
      </c>
      <c r="CN882">
        <v>0</v>
      </c>
      <c r="CO882">
        <v>1</v>
      </c>
      <c r="CP882">
        <v>1</v>
      </c>
      <c r="CQ882">
        <v>0</v>
      </c>
      <c r="CR882">
        <v>0</v>
      </c>
      <c r="CS882">
        <v>0</v>
      </c>
      <c r="CT882">
        <v>0</v>
      </c>
      <c r="CU882" t="s">
        <v>162</v>
      </c>
      <c r="CW882">
        <v>0</v>
      </c>
      <c r="CX882">
        <v>0</v>
      </c>
      <c r="CZ882">
        <v>5</v>
      </c>
      <c r="DA882">
        <v>5</v>
      </c>
      <c r="DB882">
        <v>6</v>
      </c>
      <c r="DC882">
        <v>3</v>
      </c>
      <c r="DD882">
        <v>10</v>
      </c>
      <c r="DE882">
        <v>5</v>
      </c>
      <c r="DF882">
        <v>3</v>
      </c>
      <c r="DG882">
        <v>10</v>
      </c>
      <c r="DH882">
        <v>5</v>
      </c>
      <c r="DI882">
        <v>5</v>
      </c>
      <c r="DJ882">
        <v>5</v>
      </c>
      <c r="DK882">
        <v>5</v>
      </c>
      <c r="DL882">
        <v>5</v>
      </c>
      <c r="DM882">
        <v>5</v>
      </c>
      <c r="DN882">
        <v>0</v>
      </c>
      <c r="DO882">
        <v>2</v>
      </c>
      <c r="DP882">
        <v>5</v>
      </c>
      <c r="DQ882">
        <v>5</v>
      </c>
      <c r="DR882">
        <v>5</v>
      </c>
      <c r="DS882">
        <v>10</v>
      </c>
      <c r="DT882">
        <v>10</v>
      </c>
      <c r="DU882">
        <v>0</v>
      </c>
      <c r="DV882">
        <v>4</v>
      </c>
      <c r="DW882">
        <v>5</v>
      </c>
      <c r="DX882">
        <v>0</v>
      </c>
      <c r="DY882">
        <v>0</v>
      </c>
      <c r="DZ882">
        <v>0</v>
      </c>
      <c r="EA882">
        <v>0</v>
      </c>
      <c r="EB882">
        <v>5</v>
      </c>
      <c r="EC882">
        <v>0</v>
      </c>
      <c r="ED882">
        <v>196</v>
      </c>
      <c r="EE882">
        <v>128</v>
      </c>
      <c r="EF882">
        <v>0.65306121110916104</v>
      </c>
      <c r="EG882" t="s">
        <v>163</v>
      </c>
      <c r="EH882">
        <v>21994</v>
      </c>
      <c r="EI882" t="s">
        <v>377</v>
      </c>
      <c r="EJ882" t="s">
        <v>165</v>
      </c>
    </row>
    <row r="883" spans="1:140" ht="15" hidden="1" x14ac:dyDescent="0.25">
      <c r="A883" t="s">
        <v>355</v>
      </c>
      <c r="B883" t="s">
        <v>356</v>
      </c>
      <c r="D883" t="s">
        <v>263</v>
      </c>
      <c r="E883">
        <v>45348</v>
      </c>
      <c r="F883">
        <v>25650</v>
      </c>
      <c r="G883" t="s">
        <v>132</v>
      </c>
      <c r="H883" t="s">
        <v>199</v>
      </c>
      <c r="I883" t="s">
        <v>166</v>
      </c>
      <c r="J883" t="s">
        <v>252</v>
      </c>
      <c r="K883">
        <v>136</v>
      </c>
      <c r="L883" t="s">
        <v>253</v>
      </c>
      <c r="S883">
        <v>31680603</v>
      </c>
      <c r="T883" t="s">
        <v>383</v>
      </c>
      <c r="U883" t="s">
        <v>384</v>
      </c>
      <c r="V883">
        <v>2020</v>
      </c>
      <c r="W883" t="s">
        <v>290</v>
      </c>
      <c r="X883">
        <v>4064</v>
      </c>
      <c r="Y883">
        <v>100001</v>
      </c>
      <c r="Z883" t="s">
        <v>385</v>
      </c>
      <c r="AA883">
        <v>314.04998779296898</v>
      </c>
      <c r="AB883" t="s">
        <v>137</v>
      </c>
      <c r="AD883" t="s">
        <v>386</v>
      </c>
      <c r="AE883">
        <v>314.04998779296898</v>
      </c>
      <c r="AF883" t="s">
        <v>141</v>
      </c>
      <c r="AG883" t="s">
        <v>361</v>
      </c>
      <c r="AH883" t="s">
        <v>142</v>
      </c>
      <c r="AI883">
        <v>13</v>
      </c>
      <c r="AJ883" t="s">
        <v>163</v>
      </c>
      <c r="AK883">
        <v>99</v>
      </c>
      <c r="AL883" t="s">
        <v>387</v>
      </c>
      <c r="AM883" t="s">
        <v>137</v>
      </c>
      <c r="AN883" t="s">
        <v>388</v>
      </c>
      <c r="AO883" t="s">
        <v>137</v>
      </c>
      <c r="AP883" t="s">
        <v>389</v>
      </c>
      <c r="AQ883" t="s">
        <v>145</v>
      </c>
      <c r="AR883" t="s">
        <v>137</v>
      </c>
      <c r="AS883" t="s">
        <v>168</v>
      </c>
      <c r="AT883" t="s">
        <v>137</v>
      </c>
      <c r="AU883" t="s">
        <v>293</v>
      </c>
      <c r="AV883" t="s">
        <v>390</v>
      </c>
      <c r="AX883" t="s">
        <v>158</v>
      </c>
      <c r="AY883">
        <v>0.25</v>
      </c>
      <c r="AZ883" t="s">
        <v>185</v>
      </c>
      <c r="BA883">
        <v>40</v>
      </c>
      <c r="BB883" t="s">
        <v>296</v>
      </c>
      <c r="BD883">
        <v>40</v>
      </c>
      <c r="BE883" t="s">
        <v>296</v>
      </c>
      <c r="BG883" t="s">
        <v>137</v>
      </c>
      <c r="BH883" t="s">
        <v>166</v>
      </c>
      <c r="BJ883">
        <v>1</v>
      </c>
      <c r="BK883">
        <v>1</v>
      </c>
      <c r="BL883">
        <v>192</v>
      </c>
      <c r="BM883" t="s">
        <v>152</v>
      </c>
      <c r="BN883">
        <v>192</v>
      </c>
      <c r="BP883">
        <v>1</v>
      </c>
      <c r="BQ883">
        <v>4</v>
      </c>
      <c r="BR883" t="s">
        <v>153</v>
      </c>
      <c r="BS883">
        <v>4</v>
      </c>
      <c r="BT883" t="s">
        <v>153</v>
      </c>
      <c r="BU883">
        <v>1</v>
      </c>
      <c r="BV883" t="s">
        <v>155</v>
      </c>
      <c r="BW883">
        <v>1</v>
      </c>
      <c r="BX883" t="s">
        <v>199</v>
      </c>
      <c r="BY883">
        <v>1</v>
      </c>
      <c r="BZ883" t="s">
        <v>391</v>
      </c>
      <c r="CA883">
        <v>0.02</v>
      </c>
      <c r="CC883">
        <v>1</v>
      </c>
      <c r="CD883">
        <v>1</v>
      </c>
      <c r="CE883" t="s">
        <v>392</v>
      </c>
      <c r="CF883">
        <v>0</v>
      </c>
      <c r="CG883" t="s">
        <v>298</v>
      </c>
      <c r="CH883" t="s">
        <v>393</v>
      </c>
      <c r="CI883" t="s">
        <v>137</v>
      </c>
      <c r="CJ883" t="s">
        <v>137</v>
      </c>
      <c r="CK883" t="s">
        <v>137</v>
      </c>
      <c r="CL883" t="s">
        <v>174</v>
      </c>
      <c r="CM883" t="s">
        <v>161</v>
      </c>
      <c r="CN883">
        <v>0</v>
      </c>
      <c r="CO883">
        <v>1</v>
      </c>
      <c r="CP883">
        <v>0</v>
      </c>
      <c r="CQ883">
        <v>0</v>
      </c>
      <c r="CR883">
        <v>0</v>
      </c>
      <c r="CS883">
        <v>1</v>
      </c>
      <c r="CT883">
        <v>0</v>
      </c>
      <c r="CU883" t="s">
        <v>162</v>
      </c>
      <c r="CV883" t="s">
        <v>316</v>
      </c>
      <c r="CW883">
        <v>0</v>
      </c>
      <c r="CX883">
        <v>0</v>
      </c>
      <c r="CZ883">
        <v>5</v>
      </c>
      <c r="DA883">
        <v>5</v>
      </c>
      <c r="DB883">
        <v>10</v>
      </c>
      <c r="DC883">
        <v>5</v>
      </c>
      <c r="DD883">
        <v>10</v>
      </c>
      <c r="DE883">
        <v>5</v>
      </c>
      <c r="DF883">
        <v>0</v>
      </c>
      <c r="DG883">
        <v>10</v>
      </c>
      <c r="DH883">
        <v>5</v>
      </c>
      <c r="DI883">
        <v>5</v>
      </c>
      <c r="DJ883">
        <v>5</v>
      </c>
      <c r="DK883">
        <v>5</v>
      </c>
      <c r="DL883">
        <v>5</v>
      </c>
      <c r="DM883">
        <v>5</v>
      </c>
      <c r="DN883">
        <v>5</v>
      </c>
      <c r="DO883">
        <v>10</v>
      </c>
      <c r="DP883">
        <v>5</v>
      </c>
      <c r="DQ883">
        <v>10</v>
      </c>
      <c r="DR883">
        <v>10</v>
      </c>
      <c r="DS883">
        <v>5</v>
      </c>
      <c r="DT883">
        <v>10</v>
      </c>
      <c r="DU883">
        <v>0</v>
      </c>
      <c r="DV883">
        <v>4</v>
      </c>
      <c r="DW883">
        <v>0</v>
      </c>
      <c r="DX883">
        <v>0</v>
      </c>
      <c r="DY883">
        <v>0</v>
      </c>
      <c r="DZ883">
        <v>10</v>
      </c>
      <c r="EA883">
        <v>0</v>
      </c>
      <c r="EB883">
        <v>5</v>
      </c>
      <c r="EC883">
        <v>0</v>
      </c>
      <c r="ED883">
        <v>181</v>
      </c>
      <c r="EE883">
        <v>154</v>
      </c>
      <c r="EF883">
        <v>0.85082870721817005</v>
      </c>
      <c r="EG883" t="s">
        <v>163</v>
      </c>
      <c r="EH883">
        <v>25650</v>
      </c>
      <c r="EI883" t="s">
        <v>394</v>
      </c>
      <c r="EJ883" t="s">
        <v>302</v>
      </c>
    </row>
    <row r="884" spans="1:140" ht="15" hidden="1" x14ac:dyDescent="0.25">
      <c r="A884" t="s">
        <v>355</v>
      </c>
      <c r="B884" t="s">
        <v>356</v>
      </c>
      <c r="D884" t="s">
        <v>263</v>
      </c>
      <c r="E884">
        <v>45348</v>
      </c>
      <c r="F884">
        <v>25651</v>
      </c>
      <c r="G884" t="s">
        <v>132</v>
      </c>
      <c r="H884" t="s">
        <v>199</v>
      </c>
      <c r="I884" t="s">
        <v>166</v>
      </c>
      <c r="J884" t="s">
        <v>252</v>
      </c>
      <c r="K884">
        <v>327</v>
      </c>
      <c r="L884" t="s">
        <v>253</v>
      </c>
      <c r="S884">
        <v>31680603</v>
      </c>
      <c r="T884" t="s">
        <v>383</v>
      </c>
      <c r="U884" t="s">
        <v>384</v>
      </c>
      <c r="V884">
        <v>2020</v>
      </c>
      <c r="W884" t="s">
        <v>290</v>
      </c>
      <c r="X884">
        <v>4065</v>
      </c>
      <c r="Y884">
        <v>100002</v>
      </c>
      <c r="Z884" t="s">
        <v>385</v>
      </c>
      <c r="AA884">
        <v>314.04998779296898</v>
      </c>
      <c r="AB884" t="s">
        <v>137</v>
      </c>
      <c r="AD884" t="s">
        <v>386</v>
      </c>
      <c r="AE884">
        <v>314.04998779296898</v>
      </c>
      <c r="AF884" t="s">
        <v>141</v>
      </c>
      <c r="AG884" t="s">
        <v>361</v>
      </c>
      <c r="AH884" t="s">
        <v>142</v>
      </c>
      <c r="AI884">
        <v>13</v>
      </c>
      <c r="AJ884" t="s">
        <v>163</v>
      </c>
      <c r="AK884">
        <v>99</v>
      </c>
      <c r="AL884" t="s">
        <v>387</v>
      </c>
      <c r="AM884" t="s">
        <v>137</v>
      </c>
      <c r="AN884" t="s">
        <v>388</v>
      </c>
      <c r="AO884" t="s">
        <v>137</v>
      </c>
      <c r="AP884" t="s">
        <v>389</v>
      </c>
      <c r="AQ884" t="s">
        <v>145</v>
      </c>
      <c r="AR884" t="s">
        <v>137</v>
      </c>
      <c r="AS884" t="s">
        <v>146</v>
      </c>
      <c r="AT884" t="s">
        <v>137</v>
      </c>
      <c r="AU884" t="s">
        <v>293</v>
      </c>
      <c r="AV884" t="s">
        <v>390</v>
      </c>
      <c r="AX884" t="s">
        <v>158</v>
      </c>
      <c r="AY884">
        <v>0.25</v>
      </c>
      <c r="AZ884" t="s">
        <v>185</v>
      </c>
      <c r="BA884">
        <v>40</v>
      </c>
      <c r="BB884" t="s">
        <v>296</v>
      </c>
      <c r="BD884">
        <v>40</v>
      </c>
      <c r="BE884" t="s">
        <v>296</v>
      </c>
      <c r="BG884" t="s">
        <v>137</v>
      </c>
      <c r="BH884" t="s">
        <v>166</v>
      </c>
      <c r="BJ884">
        <v>1</v>
      </c>
      <c r="BK884">
        <v>1</v>
      </c>
      <c r="BL884">
        <v>192</v>
      </c>
      <c r="BM884" t="s">
        <v>152</v>
      </c>
      <c r="BN884">
        <v>192</v>
      </c>
      <c r="BP884">
        <v>1</v>
      </c>
      <c r="BQ884">
        <v>4</v>
      </c>
      <c r="BR884" t="s">
        <v>153</v>
      </c>
      <c r="BS884">
        <v>4</v>
      </c>
      <c r="BT884" t="s">
        <v>153</v>
      </c>
      <c r="BU884">
        <v>1</v>
      </c>
      <c r="BV884" t="s">
        <v>155</v>
      </c>
      <c r="BW884">
        <v>1</v>
      </c>
      <c r="BX884" t="s">
        <v>199</v>
      </c>
      <c r="BY884">
        <v>1</v>
      </c>
      <c r="BZ884" t="s">
        <v>391</v>
      </c>
      <c r="CA884">
        <v>0.02</v>
      </c>
      <c r="CC884">
        <v>1</v>
      </c>
      <c r="CD884">
        <v>1</v>
      </c>
      <c r="CE884" t="s">
        <v>392</v>
      </c>
      <c r="CF884">
        <v>0</v>
      </c>
      <c r="CG884" t="s">
        <v>298</v>
      </c>
      <c r="CH884" t="s">
        <v>393</v>
      </c>
      <c r="CI884" t="s">
        <v>137</v>
      </c>
      <c r="CJ884" t="s">
        <v>137</v>
      </c>
      <c r="CK884" t="s">
        <v>137</v>
      </c>
      <c r="CL884" t="s">
        <v>174</v>
      </c>
      <c r="CM884" t="s">
        <v>161</v>
      </c>
      <c r="CN884">
        <v>0</v>
      </c>
      <c r="CO884">
        <v>1</v>
      </c>
      <c r="CP884">
        <v>0</v>
      </c>
      <c r="CQ884">
        <v>0</v>
      </c>
      <c r="CR884">
        <v>0</v>
      </c>
      <c r="CS884">
        <v>1</v>
      </c>
      <c r="CT884">
        <v>0</v>
      </c>
      <c r="CU884" t="s">
        <v>162</v>
      </c>
      <c r="CV884" t="s">
        <v>316</v>
      </c>
      <c r="CW884">
        <v>0</v>
      </c>
      <c r="CX884">
        <v>0</v>
      </c>
      <c r="CZ884">
        <v>5</v>
      </c>
      <c r="DA884">
        <v>5</v>
      </c>
      <c r="DB884">
        <v>10</v>
      </c>
      <c r="DC884">
        <v>5</v>
      </c>
      <c r="DD884">
        <v>10</v>
      </c>
      <c r="DE884">
        <v>5</v>
      </c>
      <c r="DF884">
        <v>0</v>
      </c>
      <c r="DG884">
        <v>10</v>
      </c>
      <c r="DH884">
        <v>5</v>
      </c>
      <c r="DI884">
        <v>5</v>
      </c>
      <c r="DJ884">
        <v>5</v>
      </c>
      <c r="DK884">
        <v>5</v>
      </c>
      <c r="DL884">
        <v>5</v>
      </c>
      <c r="DM884">
        <v>5</v>
      </c>
      <c r="DN884">
        <v>5</v>
      </c>
      <c r="DO884">
        <v>10</v>
      </c>
      <c r="DP884">
        <v>5</v>
      </c>
      <c r="DQ884">
        <v>10</v>
      </c>
      <c r="DR884">
        <v>10</v>
      </c>
      <c r="DS884">
        <v>5</v>
      </c>
      <c r="DT884">
        <v>10</v>
      </c>
      <c r="DU884">
        <v>0</v>
      </c>
      <c r="DV884">
        <v>4</v>
      </c>
      <c r="DW884">
        <v>0</v>
      </c>
      <c r="DX884">
        <v>0</v>
      </c>
      <c r="DY884">
        <v>0</v>
      </c>
      <c r="DZ884">
        <v>10</v>
      </c>
      <c r="EA884">
        <v>0</v>
      </c>
      <c r="EB884">
        <v>5</v>
      </c>
      <c r="EC884">
        <v>0</v>
      </c>
      <c r="ED884">
        <v>181</v>
      </c>
      <c r="EE884">
        <v>154</v>
      </c>
      <c r="EF884">
        <v>0.85082870721817005</v>
      </c>
      <c r="EG884" t="s">
        <v>163</v>
      </c>
      <c r="EH884">
        <v>25651</v>
      </c>
      <c r="EI884" t="s">
        <v>403</v>
      </c>
      <c r="EJ884" t="s">
        <v>302</v>
      </c>
    </row>
    <row r="885" spans="1:140" ht="15" hidden="1" x14ac:dyDescent="0.25">
      <c r="A885" t="s">
        <v>355</v>
      </c>
      <c r="B885" t="s">
        <v>356</v>
      </c>
      <c r="D885" t="s">
        <v>263</v>
      </c>
      <c r="E885">
        <v>45348</v>
      </c>
      <c r="F885">
        <v>25652</v>
      </c>
      <c r="G885" t="s">
        <v>132</v>
      </c>
      <c r="H885" t="s">
        <v>199</v>
      </c>
      <c r="I885" t="s">
        <v>178</v>
      </c>
      <c r="J885" t="s">
        <v>252</v>
      </c>
      <c r="K885">
        <v>103</v>
      </c>
      <c r="L885" t="s">
        <v>253</v>
      </c>
      <c r="S885">
        <v>31680603</v>
      </c>
      <c r="T885" t="s">
        <v>383</v>
      </c>
      <c r="U885" t="s">
        <v>384</v>
      </c>
      <c r="V885">
        <v>2020</v>
      </c>
      <c r="W885" t="s">
        <v>290</v>
      </c>
      <c r="X885">
        <v>4066</v>
      </c>
      <c r="Y885">
        <v>100003</v>
      </c>
      <c r="Z885" t="s">
        <v>404</v>
      </c>
      <c r="AA885">
        <v>314.04998779296898</v>
      </c>
      <c r="AB885" t="s">
        <v>137</v>
      </c>
      <c r="AD885" t="s">
        <v>386</v>
      </c>
      <c r="AE885">
        <v>314.04998779296898</v>
      </c>
      <c r="AF885" t="s">
        <v>141</v>
      </c>
      <c r="AG885" t="s">
        <v>361</v>
      </c>
      <c r="AH885" t="s">
        <v>142</v>
      </c>
      <c r="AI885">
        <v>12</v>
      </c>
      <c r="AJ885" t="s">
        <v>163</v>
      </c>
      <c r="AK885">
        <v>99</v>
      </c>
      <c r="AL885" t="s">
        <v>387</v>
      </c>
      <c r="AM885" t="s">
        <v>137</v>
      </c>
      <c r="AN885" t="s">
        <v>388</v>
      </c>
      <c r="AO885" t="s">
        <v>137</v>
      </c>
      <c r="AP885" t="s">
        <v>389</v>
      </c>
      <c r="AQ885" t="s">
        <v>145</v>
      </c>
      <c r="AR885" t="s">
        <v>137</v>
      </c>
      <c r="AS885" t="s">
        <v>168</v>
      </c>
      <c r="AT885" t="s">
        <v>137</v>
      </c>
      <c r="AU885" t="s">
        <v>293</v>
      </c>
      <c r="AV885" t="s">
        <v>390</v>
      </c>
      <c r="AX885" t="s">
        <v>158</v>
      </c>
      <c r="AY885">
        <v>0.25</v>
      </c>
      <c r="AZ885" t="s">
        <v>185</v>
      </c>
      <c r="BA885">
        <v>40</v>
      </c>
      <c r="BB885" t="s">
        <v>296</v>
      </c>
      <c r="BD885">
        <v>40</v>
      </c>
      <c r="BE885" t="s">
        <v>296</v>
      </c>
      <c r="BG885" t="s">
        <v>137</v>
      </c>
      <c r="BH885" t="s">
        <v>178</v>
      </c>
      <c r="BI885" t="s">
        <v>186</v>
      </c>
      <c r="BJ885">
        <v>1</v>
      </c>
      <c r="BK885">
        <v>0</v>
      </c>
      <c r="BL885">
        <v>96</v>
      </c>
      <c r="BM885" t="s">
        <v>152</v>
      </c>
      <c r="BN885">
        <v>96</v>
      </c>
      <c r="BP885">
        <v>1</v>
      </c>
      <c r="BQ885">
        <v>5</v>
      </c>
      <c r="BR885" t="s">
        <v>153</v>
      </c>
      <c r="BS885">
        <v>5</v>
      </c>
      <c r="BT885" t="s">
        <v>153</v>
      </c>
      <c r="BU885">
        <v>1</v>
      </c>
      <c r="BV885" t="s">
        <v>155</v>
      </c>
      <c r="BW885">
        <v>1</v>
      </c>
      <c r="BX885" t="s">
        <v>199</v>
      </c>
      <c r="BY885">
        <v>1</v>
      </c>
      <c r="BZ885" t="s">
        <v>391</v>
      </c>
      <c r="CA885">
        <v>0.02</v>
      </c>
      <c r="CC885">
        <v>1</v>
      </c>
      <c r="CD885">
        <v>1</v>
      </c>
      <c r="CE885" t="s">
        <v>392</v>
      </c>
      <c r="CF885">
        <v>0</v>
      </c>
      <c r="CG885" t="s">
        <v>298</v>
      </c>
      <c r="CH885" t="s">
        <v>393</v>
      </c>
      <c r="CI885" t="s">
        <v>137</v>
      </c>
      <c r="CJ885" t="s">
        <v>137</v>
      </c>
      <c r="CK885" t="s">
        <v>137</v>
      </c>
      <c r="CL885" t="s">
        <v>174</v>
      </c>
      <c r="CM885" t="s">
        <v>161</v>
      </c>
      <c r="CN885">
        <v>1</v>
      </c>
      <c r="CO885">
        <v>1</v>
      </c>
      <c r="CP885">
        <v>1</v>
      </c>
      <c r="CQ885">
        <v>0</v>
      </c>
      <c r="CR885">
        <v>0</v>
      </c>
      <c r="CS885">
        <v>1</v>
      </c>
      <c r="CT885">
        <v>0</v>
      </c>
      <c r="CU885" t="s">
        <v>162</v>
      </c>
      <c r="CV885" t="s">
        <v>316</v>
      </c>
      <c r="CW885">
        <v>0</v>
      </c>
      <c r="CX885">
        <v>0</v>
      </c>
      <c r="CZ885">
        <v>5</v>
      </c>
      <c r="DA885">
        <v>5</v>
      </c>
      <c r="DB885">
        <v>10</v>
      </c>
      <c r="DC885">
        <v>5</v>
      </c>
      <c r="DD885">
        <v>10</v>
      </c>
      <c r="DE885">
        <v>5</v>
      </c>
      <c r="DF885">
        <v>0</v>
      </c>
      <c r="DG885">
        <v>10</v>
      </c>
      <c r="DH885">
        <v>5</v>
      </c>
      <c r="DI885">
        <v>5</v>
      </c>
      <c r="DJ885">
        <v>5</v>
      </c>
      <c r="DK885">
        <v>5</v>
      </c>
      <c r="DL885">
        <v>5</v>
      </c>
      <c r="DM885">
        <v>5</v>
      </c>
      <c r="DN885">
        <v>5</v>
      </c>
      <c r="DO885">
        <v>10</v>
      </c>
      <c r="DP885">
        <v>5</v>
      </c>
      <c r="DQ885">
        <v>10</v>
      </c>
      <c r="DR885">
        <v>10</v>
      </c>
      <c r="DS885">
        <v>5</v>
      </c>
      <c r="DT885">
        <v>10</v>
      </c>
      <c r="DU885">
        <v>5</v>
      </c>
      <c r="DV885">
        <v>4</v>
      </c>
      <c r="DW885">
        <v>5</v>
      </c>
      <c r="DX885">
        <v>0</v>
      </c>
      <c r="DY885">
        <v>0</v>
      </c>
      <c r="DZ885">
        <v>10</v>
      </c>
      <c r="EA885">
        <v>0</v>
      </c>
      <c r="EB885">
        <v>5</v>
      </c>
      <c r="EC885">
        <v>0</v>
      </c>
      <c r="ED885">
        <v>196</v>
      </c>
      <c r="EE885">
        <v>164</v>
      </c>
      <c r="EF885">
        <v>0.83673471212387096</v>
      </c>
      <c r="EG885" t="s">
        <v>163</v>
      </c>
      <c r="EH885">
        <v>25652</v>
      </c>
      <c r="EI885" t="s">
        <v>403</v>
      </c>
      <c r="EJ885" t="s">
        <v>302</v>
      </c>
    </row>
    <row r="886" spans="1:140" ht="15" hidden="1" x14ac:dyDescent="0.25">
      <c r="A886" t="s">
        <v>355</v>
      </c>
      <c r="B886" t="s">
        <v>356</v>
      </c>
      <c r="D886" t="s">
        <v>263</v>
      </c>
      <c r="E886">
        <v>45348</v>
      </c>
      <c r="F886">
        <v>25653</v>
      </c>
      <c r="G886" t="s">
        <v>132</v>
      </c>
      <c r="H886" t="s">
        <v>199</v>
      </c>
      <c r="I886" t="s">
        <v>178</v>
      </c>
      <c r="J886" t="s">
        <v>252</v>
      </c>
      <c r="K886">
        <v>164</v>
      </c>
      <c r="L886" t="s">
        <v>253</v>
      </c>
      <c r="S886">
        <v>31680603</v>
      </c>
      <c r="T886" t="s">
        <v>383</v>
      </c>
      <c r="U886" t="s">
        <v>384</v>
      </c>
      <c r="V886">
        <v>2020</v>
      </c>
      <c r="W886" t="s">
        <v>290</v>
      </c>
      <c r="X886">
        <v>4067</v>
      </c>
      <c r="Y886">
        <v>100004</v>
      </c>
      <c r="Z886" t="s">
        <v>404</v>
      </c>
      <c r="AA886">
        <v>314.04998779296898</v>
      </c>
      <c r="AB886" t="s">
        <v>137</v>
      </c>
      <c r="AD886" t="s">
        <v>386</v>
      </c>
      <c r="AE886">
        <v>314.04998779296898</v>
      </c>
      <c r="AF886" t="s">
        <v>141</v>
      </c>
      <c r="AG886" t="s">
        <v>361</v>
      </c>
      <c r="AH886" t="s">
        <v>142</v>
      </c>
      <c r="AI886">
        <v>12</v>
      </c>
      <c r="AJ886" t="s">
        <v>163</v>
      </c>
      <c r="AK886">
        <v>99</v>
      </c>
      <c r="AL886" t="s">
        <v>387</v>
      </c>
      <c r="AM886" t="s">
        <v>137</v>
      </c>
      <c r="AN886" t="s">
        <v>388</v>
      </c>
      <c r="AO886" t="s">
        <v>137</v>
      </c>
      <c r="AP886" t="s">
        <v>389</v>
      </c>
      <c r="AQ886" t="s">
        <v>145</v>
      </c>
      <c r="AR886" t="s">
        <v>137</v>
      </c>
      <c r="AS886" t="s">
        <v>146</v>
      </c>
      <c r="AT886" t="s">
        <v>137</v>
      </c>
      <c r="AU886" t="s">
        <v>293</v>
      </c>
      <c r="AV886" t="s">
        <v>390</v>
      </c>
      <c r="AX886" t="s">
        <v>158</v>
      </c>
      <c r="AY886">
        <v>0.25</v>
      </c>
      <c r="AZ886" t="s">
        <v>185</v>
      </c>
      <c r="BA886">
        <v>40</v>
      </c>
      <c r="BB886" t="s">
        <v>296</v>
      </c>
      <c r="BD886">
        <v>40</v>
      </c>
      <c r="BE886" t="s">
        <v>296</v>
      </c>
      <c r="BG886" t="s">
        <v>137</v>
      </c>
      <c r="BH886" t="s">
        <v>178</v>
      </c>
      <c r="BI886" t="s">
        <v>186</v>
      </c>
      <c r="BJ886">
        <v>1</v>
      </c>
      <c r="BK886">
        <v>0</v>
      </c>
      <c r="BL886">
        <v>96</v>
      </c>
      <c r="BM886" t="s">
        <v>152</v>
      </c>
      <c r="BN886">
        <v>96</v>
      </c>
      <c r="BP886">
        <v>1</v>
      </c>
      <c r="BQ886">
        <v>5</v>
      </c>
      <c r="BR886" t="s">
        <v>153</v>
      </c>
      <c r="BS886">
        <v>5</v>
      </c>
      <c r="BT886" t="s">
        <v>153</v>
      </c>
      <c r="BU886">
        <v>1</v>
      </c>
      <c r="BV886" t="s">
        <v>155</v>
      </c>
      <c r="BW886">
        <v>1</v>
      </c>
      <c r="BX886" t="s">
        <v>199</v>
      </c>
      <c r="BY886">
        <v>1</v>
      </c>
      <c r="BZ886" t="s">
        <v>391</v>
      </c>
      <c r="CA886">
        <v>0.02</v>
      </c>
      <c r="CC886">
        <v>1</v>
      </c>
      <c r="CD886">
        <v>1</v>
      </c>
      <c r="CE886" t="s">
        <v>392</v>
      </c>
      <c r="CF886">
        <v>0</v>
      </c>
      <c r="CG886" t="s">
        <v>298</v>
      </c>
      <c r="CH886" t="s">
        <v>393</v>
      </c>
      <c r="CI886" t="s">
        <v>137</v>
      </c>
      <c r="CJ886" t="s">
        <v>137</v>
      </c>
      <c r="CK886" t="s">
        <v>137</v>
      </c>
      <c r="CL886" t="s">
        <v>174</v>
      </c>
      <c r="CM886" t="s">
        <v>161</v>
      </c>
      <c r="CN886">
        <v>1</v>
      </c>
      <c r="CO886">
        <v>1</v>
      </c>
      <c r="CP886">
        <v>1</v>
      </c>
      <c r="CQ886">
        <v>0</v>
      </c>
      <c r="CR886">
        <v>0</v>
      </c>
      <c r="CS886">
        <v>1</v>
      </c>
      <c r="CT886">
        <v>0</v>
      </c>
      <c r="CU886" t="s">
        <v>162</v>
      </c>
      <c r="CV886" t="s">
        <v>316</v>
      </c>
      <c r="CW886">
        <v>0</v>
      </c>
      <c r="CX886">
        <v>0</v>
      </c>
      <c r="CZ886">
        <v>5</v>
      </c>
      <c r="DA886">
        <v>5</v>
      </c>
      <c r="DB886">
        <v>10</v>
      </c>
      <c r="DC886">
        <v>5</v>
      </c>
      <c r="DD886">
        <v>10</v>
      </c>
      <c r="DE886">
        <v>5</v>
      </c>
      <c r="DF886">
        <v>0</v>
      </c>
      <c r="DG886">
        <v>10</v>
      </c>
      <c r="DH886">
        <v>5</v>
      </c>
      <c r="DI886">
        <v>5</v>
      </c>
      <c r="DJ886">
        <v>5</v>
      </c>
      <c r="DK886">
        <v>5</v>
      </c>
      <c r="DL886">
        <v>5</v>
      </c>
      <c r="DM886">
        <v>5</v>
      </c>
      <c r="DN886">
        <v>5</v>
      </c>
      <c r="DO886">
        <v>10</v>
      </c>
      <c r="DP886">
        <v>5</v>
      </c>
      <c r="DQ886">
        <v>10</v>
      </c>
      <c r="DR886">
        <v>10</v>
      </c>
      <c r="DS886">
        <v>5</v>
      </c>
      <c r="DT886">
        <v>10</v>
      </c>
      <c r="DU886">
        <v>5</v>
      </c>
      <c r="DV886">
        <v>4</v>
      </c>
      <c r="DW886">
        <v>5</v>
      </c>
      <c r="DX886">
        <v>0</v>
      </c>
      <c r="DY886">
        <v>0</v>
      </c>
      <c r="DZ886">
        <v>10</v>
      </c>
      <c r="EA886">
        <v>0</v>
      </c>
      <c r="EB886">
        <v>5</v>
      </c>
      <c r="EC886">
        <v>0</v>
      </c>
      <c r="ED886">
        <v>196</v>
      </c>
      <c r="EE886">
        <v>164</v>
      </c>
      <c r="EF886">
        <v>0.83673471212387096</v>
      </c>
      <c r="EG886" t="s">
        <v>163</v>
      </c>
      <c r="EH886">
        <v>25653</v>
      </c>
      <c r="EI886" t="s">
        <v>403</v>
      </c>
      <c r="EJ886" t="s">
        <v>302</v>
      </c>
    </row>
    <row r="887" spans="1:140" ht="15" hidden="1" x14ac:dyDescent="0.25">
      <c r="A887" t="s">
        <v>355</v>
      </c>
      <c r="B887" t="s">
        <v>356</v>
      </c>
      <c r="D887" t="s">
        <v>263</v>
      </c>
      <c r="E887">
        <v>45348</v>
      </c>
      <c r="F887">
        <v>25654</v>
      </c>
      <c r="G887" t="s">
        <v>132</v>
      </c>
      <c r="H887" t="s">
        <v>199</v>
      </c>
      <c r="I887" t="s">
        <v>178</v>
      </c>
      <c r="J887" t="s">
        <v>252</v>
      </c>
      <c r="K887">
        <v>153</v>
      </c>
      <c r="L887" t="s">
        <v>253</v>
      </c>
      <c r="S887">
        <v>31680603</v>
      </c>
      <c r="T887" t="s">
        <v>383</v>
      </c>
      <c r="U887" t="s">
        <v>384</v>
      </c>
      <c r="V887">
        <v>2020</v>
      </c>
      <c r="W887" t="s">
        <v>290</v>
      </c>
      <c r="X887">
        <v>4068</v>
      </c>
      <c r="Y887">
        <v>100005</v>
      </c>
      <c r="Z887" t="s">
        <v>404</v>
      </c>
      <c r="AA887">
        <v>314.04998779296898</v>
      </c>
      <c r="AB887" t="s">
        <v>137</v>
      </c>
      <c r="AD887" t="s">
        <v>386</v>
      </c>
      <c r="AE887">
        <v>314.04998779296898</v>
      </c>
      <c r="AF887" t="s">
        <v>141</v>
      </c>
      <c r="AG887" t="s">
        <v>361</v>
      </c>
      <c r="AH887" t="s">
        <v>142</v>
      </c>
      <c r="AI887">
        <v>12</v>
      </c>
      <c r="AJ887" t="s">
        <v>163</v>
      </c>
      <c r="AK887">
        <v>99</v>
      </c>
      <c r="AL887" t="s">
        <v>387</v>
      </c>
      <c r="AM887" t="s">
        <v>137</v>
      </c>
      <c r="AN887" t="s">
        <v>388</v>
      </c>
      <c r="AO887" t="s">
        <v>137</v>
      </c>
      <c r="AP887" t="s">
        <v>389</v>
      </c>
      <c r="AQ887" t="s">
        <v>145</v>
      </c>
      <c r="AR887" t="s">
        <v>137</v>
      </c>
      <c r="AS887" t="s">
        <v>168</v>
      </c>
      <c r="AT887" t="s">
        <v>137</v>
      </c>
      <c r="AU887" t="s">
        <v>293</v>
      </c>
      <c r="AV887" t="s">
        <v>390</v>
      </c>
      <c r="AX887" t="s">
        <v>158</v>
      </c>
      <c r="AY887">
        <v>0.25</v>
      </c>
      <c r="AZ887" t="s">
        <v>185</v>
      </c>
      <c r="BA887">
        <v>80</v>
      </c>
      <c r="BB887" t="s">
        <v>296</v>
      </c>
      <c r="BD887">
        <v>80</v>
      </c>
      <c r="BE887" t="s">
        <v>296</v>
      </c>
      <c r="BG887" t="s">
        <v>137</v>
      </c>
      <c r="BH887" t="s">
        <v>178</v>
      </c>
      <c r="BI887" t="s">
        <v>186</v>
      </c>
      <c r="BJ887">
        <v>1</v>
      </c>
      <c r="BK887">
        <v>0</v>
      </c>
      <c r="BL887">
        <v>96</v>
      </c>
      <c r="BM887" t="s">
        <v>152</v>
      </c>
      <c r="BN887">
        <v>96</v>
      </c>
      <c r="BP887">
        <v>1</v>
      </c>
      <c r="BQ887">
        <v>5</v>
      </c>
      <c r="BR887" t="s">
        <v>153</v>
      </c>
      <c r="BS887">
        <v>5</v>
      </c>
      <c r="BT887" t="s">
        <v>153</v>
      </c>
      <c r="BU887">
        <v>1</v>
      </c>
      <c r="BV887" t="s">
        <v>155</v>
      </c>
      <c r="BW887">
        <v>1</v>
      </c>
      <c r="BX887" t="s">
        <v>199</v>
      </c>
      <c r="BY887">
        <v>1</v>
      </c>
      <c r="BZ887" t="s">
        <v>391</v>
      </c>
      <c r="CA887">
        <v>0.02</v>
      </c>
      <c r="CC887">
        <v>1</v>
      </c>
      <c r="CD887">
        <v>1</v>
      </c>
      <c r="CE887" t="s">
        <v>392</v>
      </c>
      <c r="CF887">
        <v>0</v>
      </c>
      <c r="CG887" t="s">
        <v>298</v>
      </c>
      <c r="CH887" t="s">
        <v>393</v>
      </c>
      <c r="CI887" t="s">
        <v>137</v>
      </c>
      <c r="CJ887" t="s">
        <v>137</v>
      </c>
      <c r="CK887" t="s">
        <v>137</v>
      </c>
      <c r="CL887" t="s">
        <v>174</v>
      </c>
      <c r="CM887" t="s">
        <v>161</v>
      </c>
      <c r="CN887">
        <v>1</v>
      </c>
      <c r="CO887">
        <v>1</v>
      </c>
      <c r="CP887">
        <v>1</v>
      </c>
      <c r="CQ887">
        <v>0</v>
      </c>
      <c r="CR887">
        <v>0</v>
      </c>
      <c r="CS887">
        <v>1</v>
      </c>
      <c r="CT887">
        <v>0</v>
      </c>
      <c r="CU887" t="s">
        <v>162</v>
      </c>
      <c r="CV887" t="s">
        <v>316</v>
      </c>
      <c r="CW887">
        <v>0</v>
      </c>
      <c r="CX887">
        <v>0</v>
      </c>
      <c r="CZ887">
        <v>5</v>
      </c>
      <c r="DA887">
        <v>5</v>
      </c>
      <c r="DB887">
        <v>10</v>
      </c>
      <c r="DC887">
        <v>5</v>
      </c>
      <c r="DD887">
        <v>10</v>
      </c>
      <c r="DE887">
        <v>5</v>
      </c>
      <c r="DF887">
        <v>0</v>
      </c>
      <c r="DG887">
        <v>10</v>
      </c>
      <c r="DH887">
        <v>5</v>
      </c>
      <c r="DI887">
        <v>5</v>
      </c>
      <c r="DJ887">
        <v>5</v>
      </c>
      <c r="DK887">
        <v>5</v>
      </c>
      <c r="DL887">
        <v>5</v>
      </c>
      <c r="DM887">
        <v>5</v>
      </c>
      <c r="DN887">
        <v>5</v>
      </c>
      <c r="DO887">
        <v>10</v>
      </c>
      <c r="DP887">
        <v>5</v>
      </c>
      <c r="DQ887">
        <v>10</v>
      </c>
      <c r="DR887">
        <v>10</v>
      </c>
      <c r="DS887">
        <v>5</v>
      </c>
      <c r="DT887">
        <v>10</v>
      </c>
      <c r="DU887">
        <v>5</v>
      </c>
      <c r="DV887">
        <v>4</v>
      </c>
      <c r="DW887">
        <v>5</v>
      </c>
      <c r="DX887">
        <v>0</v>
      </c>
      <c r="DY887">
        <v>0</v>
      </c>
      <c r="DZ887">
        <v>10</v>
      </c>
      <c r="EA887">
        <v>0</v>
      </c>
      <c r="EB887">
        <v>5</v>
      </c>
      <c r="EC887">
        <v>0</v>
      </c>
      <c r="ED887">
        <v>196</v>
      </c>
      <c r="EE887">
        <v>164</v>
      </c>
      <c r="EF887">
        <v>0.83673471212387096</v>
      </c>
      <c r="EG887" t="s">
        <v>163</v>
      </c>
      <c r="EH887">
        <v>25654</v>
      </c>
      <c r="EI887" t="s">
        <v>403</v>
      </c>
      <c r="EJ887" t="s">
        <v>302</v>
      </c>
    </row>
    <row r="888" spans="1:140" ht="15" hidden="1" x14ac:dyDescent="0.25">
      <c r="A888" t="s">
        <v>355</v>
      </c>
      <c r="B888" t="s">
        <v>356</v>
      </c>
      <c r="D888" t="s">
        <v>263</v>
      </c>
      <c r="E888">
        <v>45348</v>
      </c>
      <c r="F888">
        <v>25655</v>
      </c>
      <c r="G888" t="s">
        <v>132</v>
      </c>
      <c r="H888" t="s">
        <v>199</v>
      </c>
      <c r="I888" t="s">
        <v>178</v>
      </c>
      <c r="J888" t="s">
        <v>252</v>
      </c>
      <c r="K888">
        <v>314</v>
      </c>
      <c r="L888" t="s">
        <v>253</v>
      </c>
      <c r="S888">
        <v>31680603</v>
      </c>
      <c r="T888" t="s">
        <v>383</v>
      </c>
      <c r="U888" t="s">
        <v>384</v>
      </c>
      <c r="V888">
        <v>2020</v>
      </c>
      <c r="W888" t="s">
        <v>290</v>
      </c>
      <c r="X888">
        <v>4069</v>
      </c>
      <c r="Y888">
        <v>100006</v>
      </c>
      <c r="Z888" t="s">
        <v>404</v>
      </c>
      <c r="AA888">
        <v>314.04998779296898</v>
      </c>
      <c r="AB888" t="s">
        <v>137</v>
      </c>
      <c r="AD888" t="s">
        <v>386</v>
      </c>
      <c r="AE888">
        <v>314.04998779296898</v>
      </c>
      <c r="AF888" t="s">
        <v>141</v>
      </c>
      <c r="AG888" t="s">
        <v>361</v>
      </c>
      <c r="AH888" t="s">
        <v>142</v>
      </c>
      <c r="AI888">
        <v>12</v>
      </c>
      <c r="AJ888" t="s">
        <v>163</v>
      </c>
      <c r="AK888">
        <v>99</v>
      </c>
      <c r="AL888" t="s">
        <v>387</v>
      </c>
      <c r="AM888" t="s">
        <v>137</v>
      </c>
      <c r="AN888" t="s">
        <v>388</v>
      </c>
      <c r="AO888" t="s">
        <v>137</v>
      </c>
      <c r="AP888" t="s">
        <v>389</v>
      </c>
      <c r="AQ888" t="s">
        <v>145</v>
      </c>
      <c r="AR888" t="s">
        <v>137</v>
      </c>
      <c r="AS888" t="s">
        <v>146</v>
      </c>
      <c r="AT888" t="s">
        <v>137</v>
      </c>
      <c r="AU888" t="s">
        <v>293</v>
      </c>
      <c r="AV888" t="s">
        <v>390</v>
      </c>
      <c r="AX888" t="s">
        <v>158</v>
      </c>
      <c r="AY888">
        <v>0.25</v>
      </c>
      <c r="AZ888" t="s">
        <v>185</v>
      </c>
      <c r="BA888">
        <v>80</v>
      </c>
      <c r="BB888" t="s">
        <v>296</v>
      </c>
      <c r="BD888">
        <v>80</v>
      </c>
      <c r="BE888" t="s">
        <v>296</v>
      </c>
      <c r="BG888" t="s">
        <v>137</v>
      </c>
      <c r="BH888" t="s">
        <v>178</v>
      </c>
      <c r="BI888" t="s">
        <v>186</v>
      </c>
      <c r="BJ888">
        <v>1</v>
      </c>
      <c r="BK888">
        <v>0</v>
      </c>
      <c r="BL888">
        <v>96</v>
      </c>
      <c r="BM888" t="s">
        <v>152</v>
      </c>
      <c r="BN888">
        <v>96</v>
      </c>
      <c r="BP888">
        <v>1</v>
      </c>
      <c r="BQ888">
        <v>5</v>
      </c>
      <c r="BR888" t="s">
        <v>153</v>
      </c>
      <c r="BS888">
        <v>5</v>
      </c>
      <c r="BT888" t="s">
        <v>153</v>
      </c>
      <c r="BU888">
        <v>1</v>
      </c>
      <c r="BV888" t="s">
        <v>155</v>
      </c>
      <c r="BW888">
        <v>1</v>
      </c>
      <c r="BX888" t="s">
        <v>199</v>
      </c>
      <c r="BY888">
        <v>1</v>
      </c>
      <c r="BZ888" t="s">
        <v>391</v>
      </c>
      <c r="CA888">
        <v>0.02</v>
      </c>
      <c r="CC888">
        <v>1</v>
      </c>
      <c r="CD888">
        <v>1</v>
      </c>
      <c r="CE888" t="s">
        <v>392</v>
      </c>
      <c r="CF888">
        <v>0</v>
      </c>
      <c r="CG888" t="s">
        <v>298</v>
      </c>
      <c r="CH888" t="s">
        <v>393</v>
      </c>
      <c r="CI888" t="s">
        <v>137</v>
      </c>
      <c r="CJ888" t="s">
        <v>137</v>
      </c>
      <c r="CK888" t="s">
        <v>137</v>
      </c>
      <c r="CL888" t="s">
        <v>174</v>
      </c>
      <c r="CM888" t="s">
        <v>161</v>
      </c>
      <c r="CN888">
        <v>1</v>
      </c>
      <c r="CO888">
        <v>1</v>
      </c>
      <c r="CP888">
        <v>1</v>
      </c>
      <c r="CQ888">
        <v>0</v>
      </c>
      <c r="CR888">
        <v>0</v>
      </c>
      <c r="CS888">
        <v>1</v>
      </c>
      <c r="CT888">
        <v>0</v>
      </c>
      <c r="CU888" t="s">
        <v>162</v>
      </c>
      <c r="CV888" t="s">
        <v>316</v>
      </c>
      <c r="CW888">
        <v>0</v>
      </c>
      <c r="CX888">
        <v>0</v>
      </c>
      <c r="CZ888">
        <v>5</v>
      </c>
      <c r="DA888">
        <v>5</v>
      </c>
      <c r="DB888">
        <v>10</v>
      </c>
      <c r="DC888">
        <v>5</v>
      </c>
      <c r="DD888">
        <v>10</v>
      </c>
      <c r="DE888">
        <v>5</v>
      </c>
      <c r="DF888">
        <v>0</v>
      </c>
      <c r="DG888">
        <v>10</v>
      </c>
      <c r="DH888">
        <v>5</v>
      </c>
      <c r="DI888">
        <v>5</v>
      </c>
      <c r="DJ888">
        <v>5</v>
      </c>
      <c r="DK888">
        <v>5</v>
      </c>
      <c r="DL888">
        <v>5</v>
      </c>
      <c r="DM888">
        <v>5</v>
      </c>
      <c r="DN888">
        <v>5</v>
      </c>
      <c r="DO888">
        <v>10</v>
      </c>
      <c r="DP888">
        <v>5</v>
      </c>
      <c r="DQ888">
        <v>10</v>
      </c>
      <c r="DR888">
        <v>10</v>
      </c>
      <c r="DS888">
        <v>5</v>
      </c>
      <c r="DT888">
        <v>10</v>
      </c>
      <c r="DU888">
        <v>5</v>
      </c>
      <c r="DV888">
        <v>4</v>
      </c>
      <c r="DW888">
        <v>5</v>
      </c>
      <c r="DX888">
        <v>0</v>
      </c>
      <c r="DY888">
        <v>0</v>
      </c>
      <c r="DZ888">
        <v>10</v>
      </c>
      <c r="EA888">
        <v>0</v>
      </c>
      <c r="EB888">
        <v>5</v>
      </c>
      <c r="EC888">
        <v>0</v>
      </c>
      <c r="ED888">
        <v>196</v>
      </c>
      <c r="EE888">
        <v>164</v>
      </c>
      <c r="EF888">
        <v>0.83673471212387096</v>
      </c>
      <c r="EG888" t="s">
        <v>163</v>
      </c>
      <c r="EH888">
        <v>25655</v>
      </c>
      <c r="EI888" t="s">
        <v>403</v>
      </c>
      <c r="EJ888" t="s">
        <v>302</v>
      </c>
    </row>
    <row r="889" spans="1:140" ht="15" hidden="1" x14ac:dyDescent="0.25">
      <c r="A889" t="s">
        <v>355</v>
      </c>
      <c r="B889" t="s">
        <v>356</v>
      </c>
      <c r="D889" t="s">
        <v>263</v>
      </c>
      <c r="E889">
        <v>45348</v>
      </c>
      <c r="F889">
        <v>25656</v>
      </c>
      <c r="G889" t="s">
        <v>132</v>
      </c>
      <c r="H889" t="s">
        <v>199</v>
      </c>
      <c r="I889" t="s">
        <v>178</v>
      </c>
      <c r="J889" t="s">
        <v>252</v>
      </c>
      <c r="K889">
        <v>147</v>
      </c>
      <c r="L889" t="s">
        <v>253</v>
      </c>
      <c r="S889">
        <v>31680603</v>
      </c>
      <c r="T889" t="s">
        <v>383</v>
      </c>
      <c r="U889" t="s">
        <v>384</v>
      </c>
      <c r="V889">
        <v>2020</v>
      </c>
      <c r="W889" t="s">
        <v>290</v>
      </c>
      <c r="X889">
        <v>4070</v>
      </c>
      <c r="Y889">
        <v>100007</v>
      </c>
      <c r="Z889" t="s">
        <v>404</v>
      </c>
      <c r="AA889">
        <v>314.04998779296898</v>
      </c>
      <c r="AB889" t="s">
        <v>137</v>
      </c>
      <c r="AD889" t="s">
        <v>386</v>
      </c>
      <c r="AE889">
        <v>314.04998779296898</v>
      </c>
      <c r="AF889" t="s">
        <v>141</v>
      </c>
      <c r="AG889" t="s">
        <v>361</v>
      </c>
      <c r="AH889" t="s">
        <v>142</v>
      </c>
      <c r="AI889">
        <v>12</v>
      </c>
      <c r="AJ889" t="s">
        <v>163</v>
      </c>
      <c r="AK889">
        <v>99</v>
      </c>
      <c r="AL889" t="s">
        <v>387</v>
      </c>
      <c r="AM889" t="s">
        <v>137</v>
      </c>
      <c r="AN889" t="s">
        <v>388</v>
      </c>
      <c r="AO889" t="s">
        <v>137</v>
      </c>
      <c r="AP889" t="s">
        <v>389</v>
      </c>
      <c r="AQ889" t="s">
        <v>145</v>
      </c>
      <c r="AR889" t="s">
        <v>137</v>
      </c>
      <c r="AS889" t="s">
        <v>168</v>
      </c>
      <c r="AT889" t="s">
        <v>137</v>
      </c>
      <c r="AU889" t="s">
        <v>293</v>
      </c>
      <c r="AV889" t="s">
        <v>390</v>
      </c>
      <c r="AX889" t="s">
        <v>158</v>
      </c>
      <c r="AY889">
        <v>0.25</v>
      </c>
      <c r="AZ889" t="s">
        <v>185</v>
      </c>
      <c r="BA889">
        <v>160</v>
      </c>
      <c r="BB889" t="s">
        <v>296</v>
      </c>
      <c r="BD889">
        <v>160</v>
      </c>
      <c r="BE889" t="s">
        <v>296</v>
      </c>
      <c r="BG889" t="s">
        <v>137</v>
      </c>
      <c r="BH889" t="s">
        <v>178</v>
      </c>
      <c r="BI889" t="s">
        <v>186</v>
      </c>
      <c r="BJ889">
        <v>1</v>
      </c>
      <c r="BK889">
        <v>0</v>
      </c>
      <c r="BL889">
        <v>96</v>
      </c>
      <c r="BM889" t="s">
        <v>152</v>
      </c>
      <c r="BN889">
        <v>96</v>
      </c>
      <c r="BP889">
        <v>1</v>
      </c>
      <c r="BQ889">
        <v>5</v>
      </c>
      <c r="BR889" t="s">
        <v>153</v>
      </c>
      <c r="BS889">
        <v>5</v>
      </c>
      <c r="BT889" t="s">
        <v>153</v>
      </c>
      <c r="BU889">
        <v>1</v>
      </c>
      <c r="BV889" t="s">
        <v>155</v>
      </c>
      <c r="BW889">
        <v>1</v>
      </c>
      <c r="BX889" t="s">
        <v>199</v>
      </c>
      <c r="BY889">
        <v>1</v>
      </c>
      <c r="BZ889" t="s">
        <v>391</v>
      </c>
      <c r="CA889">
        <v>0.02</v>
      </c>
      <c r="CC889">
        <v>1</v>
      </c>
      <c r="CD889">
        <v>1</v>
      </c>
      <c r="CE889" t="s">
        <v>392</v>
      </c>
      <c r="CF889">
        <v>0</v>
      </c>
      <c r="CG889" t="s">
        <v>298</v>
      </c>
      <c r="CH889" t="s">
        <v>393</v>
      </c>
      <c r="CI889" t="s">
        <v>137</v>
      </c>
      <c r="CJ889" t="s">
        <v>137</v>
      </c>
      <c r="CK889" t="s">
        <v>137</v>
      </c>
      <c r="CL889" t="s">
        <v>174</v>
      </c>
      <c r="CM889" t="s">
        <v>161</v>
      </c>
      <c r="CN889">
        <v>1</v>
      </c>
      <c r="CO889">
        <v>1</v>
      </c>
      <c r="CP889">
        <v>1</v>
      </c>
      <c r="CQ889">
        <v>0</v>
      </c>
      <c r="CR889">
        <v>0</v>
      </c>
      <c r="CS889">
        <v>1</v>
      </c>
      <c r="CT889">
        <v>0</v>
      </c>
      <c r="CU889" t="s">
        <v>162</v>
      </c>
      <c r="CV889" t="s">
        <v>316</v>
      </c>
      <c r="CW889">
        <v>0</v>
      </c>
      <c r="CX889">
        <v>0</v>
      </c>
      <c r="CZ889">
        <v>5</v>
      </c>
      <c r="DA889">
        <v>5</v>
      </c>
      <c r="DB889">
        <v>10</v>
      </c>
      <c r="DC889">
        <v>5</v>
      </c>
      <c r="DD889">
        <v>10</v>
      </c>
      <c r="DE889">
        <v>5</v>
      </c>
      <c r="DF889">
        <v>0</v>
      </c>
      <c r="DG889">
        <v>10</v>
      </c>
      <c r="DH889">
        <v>5</v>
      </c>
      <c r="DI889">
        <v>5</v>
      </c>
      <c r="DJ889">
        <v>5</v>
      </c>
      <c r="DK889">
        <v>5</v>
      </c>
      <c r="DL889">
        <v>5</v>
      </c>
      <c r="DM889">
        <v>5</v>
      </c>
      <c r="DN889">
        <v>5</v>
      </c>
      <c r="DO889">
        <v>10</v>
      </c>
      <c r="DP889">
        <v>5</v>
      </c>
      <c r="DQ889">
        <v>10</v>
      </c>
      <c r="DR889">
        <v>10</v>
      </c>
      <c r="DS889">
        <v>5</v>
      </c>
      <c r="DT889">
        <v>10</v>
      </c>
      <c r="DU889">
        <v>5</v>
      </c>
      <c r="DV889">
        <v>4</v>
      </c>
      <c r="DW889">
        <v>5</v>
      </c>
      <c r="DX889">
        <v>0</v>
      </c>
      <c r="DY889">
        <v>0</v>
      </c>
      <c r="DZ889">
        <v>10</v>
      </c>
      <c r="EA889">
        <v>0</v>
      </c>
      <c r="EB889">
        <v>5</v>
      </c>
      <c r="EC889">
        <v>0</v>
      </c>
      <c r="ED889">
        <v>196</v>
      </c>
      <c r="EE889">
        <v>164</v>
      </c>
      <c r="EF889">
        <v>0.83673471212387096</v>
      </c>
      <c r="EG889" t="s">
        <v>163</v>
      </c>
      <c r="EH889">
        <v>25656</v>
      </c>
      <c r="EI889" t="s">
        <v>403</v>
      </c>
      <c r="EJ889" t="s">
        <v>302</v>
      </c>
    </row>
    <row r="890" spans="1:140" ht="15" hidden="1" x14ac:dyDescent="0.25">
      <c r="A890" t="s">
        <v>355</v>
      </c>
      <c r="B890" t="s">
        <v>356</v>
      </c>
      <c r="D890" t="s">
        <v>263</v>
      </c>
      <c r="E890">
        <v>45348</v>
      </c>
      <c r="F890">
        <v>25657</v>
      </c>
      <c r="G890" t="s">
        <v>132</v>
      </c>
      <c r="H890" t="s">
        <v>199</v>
      </c>
      <c r="I890" t="s">
        <v>178</v>
      </c>
      <c r="J890" t="s">
        <v>252</v>
      </c>
      <c r="K890">
        <v>274</v>
      </c>
      <c r="L890" t="s">
        <v>253</v>
      </c>
      <c r="S890">
        <v>31680603</v>
      </c>
      <c r="T890" t="s">
        <v>383</v>
      </c>
      <c r="U890" t="s">
        <v>384</v>
      </c>
      <c r="V890">
        <v>2020</v>
      </c>
      <c r="W890" t="s">
        <v>290</v>
      </c>
      <c r="X890">
        <v>4071</v>
      </c>
      <c r="Y890">
        <v>100008</v>
      </c>
      <c r="Z890" t="s">
        <v>404</v>
      </c>
      <c r="AA890">
        <v>314.04998779296898</v>
      </c>
      <c r="AB890" t="s">
        <v>137</v>
      </c>
      <c r="AD890" t="s">
        <v>386</v>
      </c>
      <c r="AE890">
        <v>314.04998779296898</v>
      </c>
      <c r="AF890" t="s">
        <v>141</v>
      </c>
      <c r="AG890" t="s">
        <v>361</v>
      </c>
      <c r="AH890" t="s">
        <v>142</v>
      </c>
      <c r="AI890">
        <v>12</v>
      </c>
      <c r="AJ890" t="s">
        <v>163</v>
      </c>
      <c r="AK890">
        <v>99</v>
      </c>
      <c r="AL890" t="s">
        <v>387</v>
      </c>
      <c r="AM890" t="s">
        <v>137</v>
      </c>
      <c r="AN890" t="s">
        <v>388</v>
      </c>
      <c r="AO890" t="s">
        <v>137</v>
      </c>
      <c r="AP890" t="s">
        <v>389</v>
      </c>
      <c r="AQ890" t="s">
        <v>145</v>
      </c>
      <c r="AR890" t="s">
        <v>137</v>
      </c>
      <c r="AS890" t="s">
        <v>146</v>
      </c>
      <c r="AT890" t="s">
        <v>137</v>
      </c>
      <c r="AU890" t="s">
        <v>293</v>
      </c>
      <c r="AV890" t="s">
        <v>390</v>
      </c>
      <c r="AX890" t="s">
        <v>158</v>
      </c>
      <c r="AY890">
        <v>0.25</v>
      </c>
      <c r="AZ890" t="s">
        <v>185</v>
      </c>
      <c r="BA890">
        <v>160</v>
      </c>
      <c r="BB890" t="s">
        <v>296</v>
      </c>
      <c r="BD890">
        <v>160</v>
      </c>
      <c r="BE890" t="s">
        <v>296</v>
      </c>
      <c r="BG890" t="s">
        <v>137</v>
      </c>
      <c r="BH890" t="s">
        <v>178</v>
      </c>
      <c r="BI890" t="s">
        <v>186</v>
      </c>
      <c r="BJ890">
        <v>1</v>
      </c>
      <c r="BK890">
        <v>0</v>
      </c>
      <c r="BL890">
        <v>96</v>
      </c>
      <c r="BM890" t="s">
        <v>152</v>
      </c>
      <c r="BN890">
        <v>96</v>
      </c>
      <c r="BP890">
        <v>1</v>
      </c>
      <c r="BQ890">
        <v>5</v>
      </c>
      <c r="BR890" t="s">
        <v>153</v>
      </c>
      <c r="BS890">
        <v>5</v>
      </c>
      <c r="BT890" t="s">
        <v>153</v>
      </c>
      <c r="BU890">
        <v>1</v>
      </c>
      <c r="BV890" t="s">
        <v>155</v>
      </c>
      <c r="BW890">
        <v>1</v>
      </c>
      <c r="BX890" t="s">
        <v>199</v>
      </c>
      <c r="BY890">
        <v>1</v>
      </c>
      <c r="BZ890" t="s">
        <v>391</v>
      </c>
      <c r="CA890">
        <v>0.02</v>
      </c>
      <c r="CC890">
        <v>1</v>
      </c>
      <c r="CD890">
        <v>1</v>
      </c>
      <c r="CE890" t="s">
        <v>392</v>
      </c>
      <c r="CF890">
        <v>0</v>
      </c>
      <c r="CG890" t="s">
        <v>298</v>
      </c>
      <c r="CH890" t="s">
        <v>393</v>
      </c>
      <c r="CI890" t="s">
        <v>137</v>
      </c>
      <c r="CJ890" t="s">
        <v>137</v>
      </c>
      <c r="CK890" t="s">
        <v>137</v>
      </c>
      <c r="CL890" t="s">
        <v>174</v>
      </c>
      <c r="CM890" t="s">
        <v>161</v>
      </c>
      <c r="CN890">
        <v>1</v>
      </c>
      <c r="CO890">
        <v>1</v>
      </c>
      <c r="CP890">
        <v>1</v>
      </c>
      <c r="CQ890">
        <v>0</v>
      </c>
      <c r="CR890">
        <v>0</v>
      </c>
      <c r="CS890">
        <v>1</v>
      </c>
      <c r="CT890">
        <v>0</v>
      </c>
      <c r="CU890" t="s">
        <v>162</v>
      </c>
      <c r="CV890" t="s">
        <v>316</v>
      </c>
      <c r="CW890">
        <v>0</v>
      </c>
      <c r="CX890">
        <v>0</v>
      </c>
      <c r="CZ890">
        <v>5</v>
      </c>
      <c r="DA890">
        <v>5</v>
      </c>
      <c r="DB890">
        <v>10</v>
      </c>
      <c r="DC890">
        <v>5</v>
      </c>
      <c r="DD890">
        <v>10</v>
      </c>
      <c r="DE890">
        <v>5</v>
      </c>
      <c r="DF890">
        <v>0</v>
      </c>
      <c r="DG890">
        <v>10</v>
      </c>
      <c r="DH890">
        <v>5</v>
      </c>
      <c r="DI890">
        <v>5</v>
      </c>
      <c r="DJ890">
        <v>5</v>
      </c>
      <c r="DK890">
        <v>5</v>
      </c>
      <c r="DL890">
        <v>5</v>
      </c>
      <c r="DM890">
        <v>5</v>
      </c>
      <c r="DN890">
        <v>5</v>
      </c>
      <c r="DO890">
        <v>10</v>
      </c>
      <c r="DP890">
        <v>5</v>
      </c>
      <c r="DQ890">
        <v>10</v>
      </c>
      <c r="DR890">
        <v>10</v>
      </c>
      <c r="DS890">
        <v>5</v>
      </c>
      <c r="DT890">
        <v>10</v>
      </c>
      <c r="DU890">
        <v>5</v>
      </c>
      <c r="DV890">
        <v>4</v>
      </c>
      <c r="DW890">
        <v>5</v>
      </c>
      <c r="DX890">
        <v>0</v>
      </c>
      <c r="DY890">
        <v>0</v>
      </c>
      <c r="DZ890">
        <v>10</v>
      </c>
      <c r="EA890">
        <v>0</v>
      </c>
      <c r="EB890">
        <v>5</v>
      </c>
      <c r="EC890">
        <v>0</v>
      </c>
      <c r="ED890">
        <v>196</v>
      </c>
      <c r="EE890">
        <v>164</v>
      </c>
      <c r="EF890">
        <v>0.83673471212387096</v>
      </c>
      <c r="EG890" t="s">
        <v>163</v>
      </c>
      <c r="EH890">
        <v>25657</v>
      </c>
      <c r="EI890" t="s">
        <v>403</v>
      </c>
      <c r="EJ890" t="s">
        <v>302</v>
      </c>
    </row>
    <row r="891" spans="1:140" ht="15" hidden="1" x14ac:dyDescent="0.25">
      <c r="A891" t="s">
        <v>355</v>
      </c>
      <c r="B891" t="s">
        <v>356</v>
      </c>
      <c r="D891" t="s">
        <v>263</v>
      </c>
      <c r="E891">
        <v>45348</v>
      </c>
      <c r="F891">
        <v>21983</v>
      </c>
      <c r="G891" t="s">
        <v>132</v>
      </c>
      <c r="H891" t="s">
        <v>133</v>
      </c>
      <c r="I891" t="s">
        <v>134</v>
      </c>
      <c r="J891" t="s">
        <v>249</v>
      </c>
      <c r="K891">
        <v>1.3799999999999999E-4</v>
      </c>
      <c r="L891" t="s">
        <v>251</v>
      </c>
      <c r="P891" t="s">
        <v>137</v>
      </c>
      <c r="S891">
        <v>19429410</v>
      </c>
      <c r="U891" t="s">
        <v>358</v>
      </c>
      <c r="V891">
        <v>2009</v>
      </c>
      <c r="W891" t="s">
        <v>139</v>
      </c>
      <c r="X891">
        <v>397</v>
      </c>
      <c r="Y891">
        <v>47696</v>
      </c>
      <c r="Z891" t="s">
        <v>359</v>
      </c>
      <c r="AA891">
        <v>314.05398559570301</v>
      </c>
      <c r="AB891" t="s">
        <v>137</v>
      </c>
      <c r="AD891" t="s">
        <v>360</v>
      </c>
      <c r="AF891" t="s">
        <v>141</v>
      </c>
      <c r="AG891" t="s">
        <v>361</v>
      </c>
      <c r="AH891" t="s">
        <v>142</v>
      </c>
      <c r="AI891">
        <v>6</v>
      </c>
      <c r="AJ891" t="s">
        <v>170</v>
      </c>
      <c r="AK891">
        <v>98.5</v>
      </c>
      <c r="AM891" t="s">
        <v>137</v>
      </c>
      <c r="AN891" t="s">
        <v>143</v>
      </c>
      <c r="AO891" t="s">
        <v>137</v>
      </c>
      <c r="AP891" t="s">
        <v>369</v>
      </c>
      <c r="AQ891" t="s">
        <v>145</v>
      </c>
      <c r="AR891" t="s">
        <v>137</v>
      </c>
      <c r="AS891" t="s">
        <v>168</v>
      </c>
      <c r="AT891" t="s">
        <v>137</v>
      </c>
      <c r="AW891" t="s">
        <v>370</v>
      </c>
      <c r="AX891" t="s">
        <v>148</v>
      </c>
      <c r="AY891">
        <v>0.389499992132187</v>
      </c>
      <c r="AZ891" t="s">
        <v>149</v>
      </c>
      <c r="BA891">
        <v>50</v>
      </c>
      <c r="BB891" t="s">
        <v>150</v>
      </c>
      <c r="BD891">
        <v>5.0000000745058101E-2</v>
      </c>
      <c r="BE891" t="s">
        <v>151</v>
      </c>
      <c r="BF891" t="s">
        <v>137</v>
      </c>
      <c r="BG891" t="s">
        <v>137</v>
      </c>
      <c r="BH891" t="s">
        <v>134</v>
      </c>
      <c r="BJ891">
        <v>1</v>
      </c>
      <c r="BK891">
        <v>0</v>
      </c>
      <c r="BL891">
        <v>24</v>
      </c>
      <c r="BM891" t="s">
        <v>152</v>
      </c>
      <c r="BN891">
        <v>24</v>
      </c>
      <c r="BO891" t="s">
        <v>371</v>
      </c>
      <c r="BP891">
        <v>1</v>
      </c>
      <c r="BQ891">
        <v>10</v>
      </c>
      <c r="BR891" t="s">
        <v>153</v>
      </c>
      <c r="BS891">
        <v>10</v>
      </c>
      <c r="BT891" t="s">
        <v>154</v>
      </c>
      <c r="BU891">
        <v>1</v>
      </c>
      <c r="BV891" t="s">
        <v>372</v>
      </c>
      <c r="BW891">
        <v>1</v>
      </c>
      <c r="BX891" t="s">
        <v>133</v>
      </c>
      <c r="BY891">
        <v>1</v>
      </c>
      <c r="BZ891" t="s">
        <v>156</v>
      </c>
      <c r="CA891" t="s">
        <v>373</v>
      </c>
      <c r="CC891">
        <v>1</v>
      </c>
      <c r="CD891">
        <v>0</v>
      </c>
      <c r="CE891" t="s">
        <v>158</v>
      </c>
      <c r="CG891" t="s">
        <v>365</v>
      </c>
      <c r="CI891" t="s">
        <v>137</v>
      </c>
      <c r="CJ891" t="s">
        <v>174</v>
      </c>
      <c r="CK891" t="s">
        <v>174</v>
      </c>
      <c r="CL891" t="s">
        <v>137</v>
      </c>
      <c r="CM891" t="s">
        <v>161</v>
      </c>
      <c r="CN891">
        <v>0</v>
      </c>
      <c r="CO891">
        <v>1</v>
      </c>
      <c r="CP891">
        <v>1</v>
      </c>
      <c r="CQ891">
        <v>0</v>
      </c>
      <c r="CR891">
        <v>0</v>
      </c>
      <c r="CS891">
        <v>0</v>
      </c>
      <c r="CT891">
        <v>0</v>
      </c>
      <c r="CU891" t="s">
        <v>162</v>
      </c>
      <c r="CW891">
        <v>0</v>
      </c>
      <c r="CX891">
        <v>0</v>
      </c>
      <c r="CZ891">
        <v>5</v>
      </c>
      <c r="DA891">
        <v>5</v>
      </c>
      <c r="DB891">
        <v>6</v>
      </c>
      <c r="DC891">
        <v>3</v>
      </c>
      <c r="DD891">
        <v>10</v>
      </c>
      <c r="DE891">
        <v>5</v>
      </c>
      <c r="DF891">
        <v>3</v>
      </c>
      <c r="DG891">
        <v>10</v>
      </c>
      <c r="DH891">
        <v>5</v>
      </c>
      <c r="DI891">
        <v>5</v>
      </c>
      <c r="DJ891">
        <v>5</v>
      </c>
      <c r="DK891">
        <v>5</v>
      </c>
      <c r="DL891">
        <v>5</v>
      </c>
      <c r="DM891">
        <v>5</v>
      </c>
      <c r="DN891">
        <v>0</v>
      </c>
      <c r="DO891">
        <v>2</v>
      </c>
      <c r="DP891">
        <v>5</v>
      </c>
      <c r="DQ891">
        <v>5</v>
      </c>
      <c r="DR891">
        <v>5</v>
      </c>
      <c r="DS891">
        <v>10</v>
      </c>
      <c r="DT891">
        <v>10</v>
      </c>
      <c r="DU891">
        <v>0</v>
      </c>
      <c r="DV891">
        <v>4</v>
      </c>
      <c r="DW891">
        <v>5</v>
      </c>
      <c r="DX891">
        <v>0</v>
      </c>
      <c r="DY891">
        <v>0</v>
      </c>
      <c r="DZ891">
        <v>0</v>
      </c>
      <c r="EA891">
        <v>0</v>
      </c>
      <c r="EB891">
        <v>5</v>
      </c>
      <c r="EC891">
        <v>0</v>
      </c>
      <c r="ED891">
        <v>196</v>
      </c>
      <c r="EE891">
        <v>128</v>
      </c>
      <c r="EF891">
        <v>0.65306121110916104</v>
      </c>
      <c r="EG891" t="s">
        <v>163</v>
      </c>
      <c r="EH891">
        <v>21983</v>
      </c>
      <c r="EI891" t="s">
        <v>366</v>
      </c>
      <c r="EJ891" t="s">
        <v>165</v>
      </c>
    </row>
    <row r="892" spans="1:140" ht="15" hidden="1" x14ac:dyDescent="0.25">
      <c r="A892" t="s">
        <v>355</v>
      </c>
      <c r="B892" t="s">
        <v>356</v>
      </c>
      <c r="D892" t="s">
        <v>263</v>
      </c>
      <c r="E892">
        <v>45348</v>
      </c>
      <c r="F892">
        <v>21984</v>
      </c>
      <c r="G892" t="s">
        <v>132</v>
      </c>
      <c r="H892" t="s">
        <v>133</v>
      </c>
      <c r="I892" t="s">
        <v>134</v>
      </c>
      <c r="J892" t="s">
        <v>249</v>
      </c>
      <c r="K892">
        <v>2.7500000000000002E-4</v>
      </c>
      <c r="L892" t="s">
        <v>251</v>
      </c>
      <c r="P892" t="s">
        <v>137</v>
      </c>
      <c r="S892">
        <v>19429410</v>
      </c>
      <c r="U892" t="s">
        <v>358</v>
      </c>
      <c r="V892">
        <v>2009</v>
      </c>
      <c r="W892" t="s">
        <v>139</v>
      </c>
      <c r="X892">
        <v>398</v>
      </c>
      <c r="Y892">
        <v>47697</v>
      </c>
      <c r="Z892" t="s">
        <v>359</v>
      </c>
      <c r="AA892">
        <v>314.05398559570301</v>
      </c>
      <c r="AB892" t="s">
        <v>137</v>
      </c>
      <c r="AD892" t="s">
        <v>360</v>
      </c>
      <c r="AF892" t="s">
        <v>141</v>
      </c>
      <c r="AG892" t="s">
        <v>361</v>
      </c>
      <c r="AH892" t="s">
        <v>142</v>
      </c>
      <c r="AI892">
        <v>6</v>
      </c>
      <c r="AJ892" t="s">
        <v>170</v>
      </c>
      <c r="AK892">
        <v>98.5</v>
      </c>
      <c r="AM892" t="s">
        <v>137</v>
      </c>
      <c r="AN892" t="s">
        <v>143</v>
      </c>
      <c r="AO892" t="s">
        <v>137</v>
      </c>
      <c r="AP892" t="s">
        <v>369</v>
      </c>
      <c r="AQ892" t="s">
        <v>145</v>
      </c>
      <c r="AR892" t="s">
        <v>137</v>
      </c>
      <c r="AS892" t="s">
        <v>168</v>
      </c>
      <c r="AT892" t="s">
        <v>137</v>
      </c>
      <c r="AW892" t="s">
        <v>370</v>
      </c>
      <c r="AX892" t="s">
        <v>148</v>
      </c>
      <c r="AY892">
        <v>0.389499992132187</v>
      </c>
      <c r="AZ892" t="s">
        <v>149</v>
      </c>
      <c r="BA892">
        <v>150</v>
      </c>
      <c r="BB892" t="s">
        <v>150</v>
      </c>
      <c r="BD892">
        <v>0.15000000596046401</v>
      </c>
      <c r="BE892" t="s">
        <v>151</v>
      </c>
      <c r="BF892" t="s">
        <v>137</v>
      </c>
      <c r="BG892" t="s">
        <v>137</v>
      </c>
      <c r="BH892" t="s">
        <v>134</v>
      </c>
      <c r="BJ892">
        <v>1</v>
      </c>
      <c r="BK892">
        <v>0</v>
      </c>
      <c r="BL892">
        <v>24</v>
      </c>
      <c r="BM892" t="s">
        <v>152</v>
      </c>
      <c r="BN892">
        <v>24</v>
      </c>
      <c r="BO892" t="s">
        <v>371</v>
      </c>
      <c r="BP892">
        <v>1</v>
      </c>
      <c r="BQ892">
        <v>10</v>
      </c>
      <c r="BR892" t="s">
        <v>153</v>
      </c>
      <c r="BS892">
        <v>10</v>
      </c>
      <c r="BT892" t="s">
        <v>154</v>
      </c>
      <c r="BU892">
        <v>1</v>
      </c>
      <c r="BV892" t="s">
        <v>372</v>
      </c>
      <c r="BW892">
        <v>1</v>
      </c>
      <c r="BX892" t="s">
        <v>133</v>
      </c>
      <c r="BY892">
        <v>1</v>
      </c>
      <c r="BZ892" t="s">
        <v>156</v>
      </c>
      <c r="CA892" t="s">
        <v>374</v>
      </c>
      <c r="CC892">
        <v>1</v>
      </c>
      <c r="CD892">
        <v>0</v>
      </c>
      <c r="CE892" t="s">
        <v>158</v>
      </c>
      <c r="CG892" t="s">
        <v>365</v>
      </c>
      <c r="CI892" t="s">
        <v>137</v>
      </c>
      <c r="CJ892" t="s">
        <v>174</v>
      </c>
      <c r="CK892" t="s">
        <v>174</v>
      </c>
      <c r="CL892" t="s">
        <v>137</v>
      </c>
      <c r="CM892" t="s">
        <v>161</v>
      </c>
      <c r="CN892">
        <v>0</v>
      </c>
      <c r="CO892">
        <v>1</v>
      </c>
      <c r="CP892">
        <v>1</v>
      </c>
      <c r="CQ892">
        <v>0</v>
      </c>
      <c r="CR892">
        <v>0</v>
      </c>
      <c r="CS892">
        <v>0</v>
      </c>
      <c r="CT892">
        <v>0</v>
      </c>
      <c r="CU892" t="s">
        <v>162</v>
      </c>
      <c r="CW892">
        <v>0</v>
      </c>
      <c r="CX892">
        <v>0</v>
      </c>
      <c r="CZ892">
        <v>5</v>
      </c>
      <c r="DA892">
        <v>5</v>
      </c>
      <c r="DB892">
        <v>6</v>
      </c>
      <c r="DC892">
        <v>3</v>
      </c>
      <c r="DD892">
        <v>10</v>
      </c>
      <c r="DE892">
        <v>5</v>
      </c>
      <c r="DF892">
        <v>3</v>
      </c>
      <c r="DG892">
        <v>10</v>
      </c>
      <c r="DH892">
        <v>5</v>
      </c>
      <c r="DI892">
        <v>5</v>
      </c>
      <c r="DJ892">
        <v>5</v>
      </c>
      <c r="DK892">
        <v>5</v>
      </c>
      <c r="DL892">
        <v>5</v>
      </c>
      <c r="DM892">
        <v>5</v>
      </c>
      <c r="DN892">
        <v>0</v>
      </c>
      <c r="DO892">
        <v>2</v>
      </c>
      <c r="DP892">
        <v>5</v>
      </c>
      <c r="DQ892">
        <v>5</v>
      </c>
      <c r="DR892">
        <v>5</v>
      </c>
      <c r="DS892">
        <v>10</v>
      </c>
      <c r="DT892">
        <v>10</v>
      </c>
      <c r="DU892">
        <v>0</v>
      </c>
      <c r="DV892">
        <v>4</v>
      </c>
      <c r="DW892">
        <v>5</v>
      </c>
      <c r="DX892">
        <v>0</v>
      </c>
      <c r="DY892">
        <v>0</v>
      </c>
      <c r="DZ892">
        <v>0</v>
      </c>
      <c r="EA892">
        <v>0</v>
      </c>
      <c r="EB892">
        <v>5</v>
      </c>
      <c r="EC892">
        <v>0</v>
      </c>
      <c r="ED892">
        <v>196</v>
      </c>
      <c r="EE892">
        <v>128</v>
      </c>
      <c r="EF892">
        <v>0.65306121110916104</v>
      </c>
      <c r="EG892" t="s">
        <v>163</v>
      </c>
      <c r="EH892">
        <v>21984</v>
      </c>
      <c r="EI892" t="s">
        <v>366</v>
      </c>
      <c r="EJ892" t="s">
        <v>165</v>
      </c>
    </row>
    <row r="893" spans="1:140" ht="15" hidden="1" x14ac:dyDescent="0.25">
      <c r="A893" t="s">
        <v>355</v>
      </c>
      <c r="B893" t="s">
        <v>356</v>
      </c>
      <c r="D893" t="s">
        <v>263</v>
      </c>
      <c r="E893">
        <v>45348</v>
      </c>
      <c r="F893">
        <v>21985</v>
      </c>
      <c r="G893" t="s">
        <v>132</v>
      </c>
      <c r="H893" t="s">
        <v>133</v>
      </c>
      <c r="I893" t="s">
        <v>134</v>
      </c>
      <c r="J893" t="s">
        <v>249</v>
      </c>
      <c r="K893">
        <v>3.8499999999999998E-4</v>
      </c>
      <c r="L893" t="s">
        <v>251</v>
      </c>
      <c r="P893" t="s">
        <v>137</v>
      </c>
      <c r="S893">
        <v>19429410</v>
      </c>
      <c r="U893" t="s">
        <v>358</v>
      </c>
      <c r="V893">
        <v>2009</v>
      </c>
      <c r="W893" t="s">
        <v>139</v>
      </c>
      <c r="X893">
        <v>399</v>
      </c>
      <c r="Y893">
        <v>47698</v>
      </c>
      <c r="Z893" t="s">
        <v>359</v>
      </c>
      <c r="AA893">
        <v>314.05398559570301</v>
      </c>
      <c r="AB893" t="s">
        <v>137</v>
      </c>
      <c r="AD893" t="s">
        <v>360</v>
      </c>
      <c r="AF893" t="s">
        <v>141</v>
      </c>
      <c r="AG893" t="s">
        <v>361</v>
      </c>
      <c r="AH893" t="s">
        <v>142</v>
      </c>
      <c r="AI893">
        <v>6</v>
      </c>
      <c r="AJ893" t="s">
        <v>170</v>
      </c>
      <c r="AK893">
        <v>98.5</v>
      </c>
      <c r="AM893" t="s">
        <v>137</v>
      </c>
      <c r="AN893" t="s">
        <v>143</v>
      </c>
      <c r="AO893" t="s">
        <v>137</v>
      </c>
      <c r="AP893" t="s">
        <v>369</v>
      </c>
      <c r="AQ893" t="s">
        <v>145</v>
      </c>
      <c r="AR893" t="s">
        <v>137</v>
      </c>
      <c r="AS893" t="s">
        <v>168</v>
      </c>
      <c r="AT893" t="s">
        <v>137</v>
      </c>
      <c r="AW893" t="s">
        <v>370</v>
      </c>
      <c r="AX893" t="s">
        <v>148</v>
      </c>
      <c r="AY893">
        <v>0.389499992132187</v>
      </c>
      <c r="AZ893" t="s">
        <v>149</v>
      </c>
      <c r="BA893">
        <v>300</v>
      </c>
      <c r="BB893" t="s">
        <v>150</v>
      </c>
      <c r="BD893">
        <v>0.30000001192092901</v>
      </c>
      <c r="BE893" t="s">
        <v>151</v>
      </c>
      <c r="BF893" t="s">
        <v>137</v>
      </c>
      <c r="BG893" t="s">
        <v>137</v>
      </c>
      <c r="BH893" t="s">
        <v>134</v>
      </c>
      <c r="BJ893">
        <v>1</v>
      </c>
      <c r="BK893">
        <v>0</v>
      </c>
      <c r="BL893">
        <v>24</v>
      </c>
      <c r="BM893" t="s">
        <v>152</v>
      </c>
      <c r="BN893">
        <v>24</v>
      </c>
      <c r="BO893" t="s">
        <v>371</v>
      </c>
      <c r="BP893">
        <v>1</v>
      </c>
      <c r="BQ893">
        <v>10</v>
      </c>
      <c r="BR893" t="s">
        <v>153</v>
      </c>
      <c r="BS893">
        <v>10</v>
      </c>
      <c r="BT893" t="s">
        <v>154</v>
      </c>
      <c r="BU893">
        <v>1</v>
      </c>
      <c r="BV893" t="s">
        <v>372</v>
      </c>
      <c r="BW893">
        <v>1</v>
      </c>
      <c r="BX893" t="s">
        <v>133</v>
      </c>
      <c r="BY893">
        <v>1</v>
      </c>
      <c r="BZ893" t="s">
        <v>156</v>
      </c>
      <c r="CA893" t="s">
        <v>375</v>
      </c>
      <c r="CC893">
        <v>1</v>
      </c>
      <c r="CD893">
        <v>0</v>
      </c>
      <c r="CE893" t="s">
        <v>158</v>
      </c>
      <c r="CG893" t="s">
        <v>365</v>
      </c>
      <c r="CI893" t="s">
        <v>137</v>
      </c>
      <c r="CJ893" t="s">
        <v>174</v>
      </c>
      <c r="CK893" t="s">
        <v>174</v>
      </c>
      <c r="CL893" t="s">
        <v>137</v>
      </c>
      <c r="CM893" t="s">
        <v>161</v>
      </c>
      <c r="CN893">
        <v>0</v>
      </c>
      <c r="CO893">
        <v>1</v>
      </c>
      <c r="CP893">
        <v>1</v>
      </c>
      <c r="CQ893">
        <v>0</v>
      </c>
      <c r="CR893">
        <v>0</v>
      </c>
      <c r="CS893">
        <v>0</v>
      </c>
      <c r="CT893">
        <v>0</v>
      </c>
      <c r="CU893" t="s">
        <v>162</v>
      </c>
      <c r="CW893">
        <v>0</v>
      </c>
      <c r="CX893">
        <v>0</v>
      </c>
      <c r="CZ893">
        <v>5</v>
      </c>
      <c r="DA893">
        <v>5</v>
      </c>
      <c r="DB893">
        <v>6</v>
      </c>
      <c r="DC893">
        <v>3</v>
      </c>
      <c r="DD893">
        <v>10</v>
      </c>
      <c r="DE893">
        <v>5</v>
      </c>
      <c r="DF893">
        <v>3</v>
      </c>
      <c r="DG893">
        <v>10</v>
      </c>
      <c r="DH893">
        <v>5</v>
      </c>
      <c r="DI893">
        <v>5</v>
      </c>
      <c r="DJ893">
        <v>5</v>
      </c>
      <c r="DK893">
        <v>5</v>
      </c>
      <c r="DL893">
        <v>5</v>
      </c>
      <c r="DM893">
        <v>5</v>
      </c>
      <c r="DN893">
        <v>0</v>
      </c>
      <c r="DO893">
        <v>2</v>
      </c>
      <c r="DP893">
        <v>5</v>
      </c>
      <c r="DQ893">
        <v>5</v>
      </c>
      <c r="DR893">
        <v>5</v>
      </c>
      <c r="DS893">
        <v>10</v>
      </c>
      <c r="DT893">
        <v>10</v>
      </c>
      <c r="DU893">
        <v>0</v>
      </c>
      <c r="DV893">
        <v>4</v>
      </c>
      <c r="DW893">
        <v>5</v>
      </c>
      <c r="DX893">
        <v>0</v>
      </c>
      <c r="DY893">
        <v>0</v>
      </c>
      <c r="DZ893">
        <v>0</v>
      </c>
      <c r="EA893">
        <v>0</v>
      </c>
      <c r="EB893">
        <v>5</v>
      </c>
      <c r="EC893">
        <v>0</v>
      </c>
      <c r="ED893">
        <v>196</v>
      </c>
      <c r="EE893">
        <v>128</v>
      </c>
      <c r="EF893">
        <v>0.65306121110916104</v>
      </c>
      <c r="EG893" t="s">
        <v>163</v>
      </c>
      <c r="EH893">
        <v>21985</v>
      </c>
      <c r="EI893" t="s">
        <v>366</v>
      </c>
      <c r="EJ893" t="s">
        <v>165</v>
      </c>
    </row>
    <row r="894" spans="1:140" ht="15" hidden="1" x14ac:dyDescent="0.25">
      <c r="A894" t="s">
        <v>355</v>
      </c>
      <c r="B894" t="s">
        <v>356</v>
      </c>
      <c r="D894" t="s">
        <v>263</v>
      </c>
      <c r="E894">
        <v>45348</v>
      </c>
      <c r="F894">
        <v>21986</v>
      </c>
      <c r="G894" t="s">
        <v>132</v>
      </c>
      <c r="H894" t="s">
        <v>133</v>
      </c>
      <c r="I894" t="s">
        <v>134</v>
      </c>
      <c r="J894" t="s">
        <v>249</v>
      </c>
      <c r="K894">
        <v>9.0000000000000006E-5</v>
      </c>
      <c r="L894" t="s">
        <v>251</v>
      </c>
      <c r="P894" t="s">
        <v>137</v>
      </c>
      <c r="S894">
        <v>19429410</v>
      </c>
      <c r="U894" t="s">
        <v>358</v>
      </c>
      <c r="V894">
        <v>2009</v>
      </c>
      <c r="W894" t="s">
        <v>139</v>
      </c>
      <c r="X894">
        <v>400</v>
      </c>
      <c r="Y894">
        <v>47699</v>
      </c>
      <c r="Z894" t="s">
        <v>359</v>
      </c>
      <c r="AA894">
        <v>314.05398559570301</v>
      </c>
      <c r="AB894" t="s">
        <v>137</v>
      </c>
      <c r="AD894" t="s">
        <v>360</v>
      </c>
      <c r="AF894" t="s">
        <v>141</v>
      </c>
      <c r="AG894" t="s">
        <v>361</v>
      </c>
      <c r="AH894" t="s">
        <v>142</v>
      </c>
      <c r="AI894">
        <v>6</v>
      </c>
      <c r="AJ894" t="s">
        <v>170</v>
      </c>
      <c r="AK894">
        <v>98.5</v>
      </c>
      <c r="AM894" t="s">
        <v>137</v>
      </c>
      <c r="AN894" t="s">
        <v>143</v>
      </c>
      <c r="AO894" t="s">
        <v>137</v>
      </c>
      <c r="AP894" t="s">
        <v>369</v>
      </c>
      <c r="AQ894" t="s">
        <v>145</v>
      </c>
      <c r="AR894" t="s">
        <v>137</v>
      </c>
      <c r="AS894" t="s">
        <v>168</v>
      </c>
      <c r="AT894" t="s">
        <v>137</v>
      </c>
      <c r="AW894" t="s">
        <v>370</v>
      </c>
      <c r="AX894" t="s">
        <v>148</v>
      </c>
      <c r="AY894">
        <v>0.389499992132187</v>
      </c>
      <c r="AZ894" t="s">
        <v>149</v>
      </c>
      <c r="BA894">
        <v>50</v>
      </c>
      <c r="BB894" t="s">
        <v>150</v>
      </c>
      <c r="BD894">
        <v>5.0000000745058101E-2</v>
      </c>
      <c r="BE894" t="s">
        <v>151</v>
      </c>
      <c r="BF894" t="s">
        <v>137</v>
      </c>
      <c r="BG894" t="s">
        <v>137</v>
      </c>
      <c r="BH894" t="s">
        <v>134</v>
      </c>
      <c r="BJ894">
        <v>1</v>
      </c>
      <c r="BK894">
        <v>0</v>
      </c>
      <c r="BL894">
        <v>24</v>
      </c>
      <c r="BM894" t="s">
        <v>152</v>
      </c>
      <c r="BN894">
        <v>24</v>
      </c>
      <c r="BO894" t="s">
        <v>376</v>
      </c>
      <c r="BP894">
        <v>1</v>
      </c>
      <c r="BQ894">
        <v>10</v>
      </c>
      <c r="BR894" t="s">
        <v>153</v>
      </c>
      <c r="BS894">
        <v>10</v>
      </c>
      <c r="BT894" t="s">
        <v>154</v>
      </c>
      <c r="BU894">
        <v>1</v>
      </c>
      <c r="BV894" t="s">
        <v>372</v>
      </c>
      <c r="BW894">
        <v>1</v>
      </c>
      <c r="BX894" t="s">
        <v>133</v>
      </c>
      <c r="BY894">
        <v>1</v>
      </c>
      <c r="BZ894" t="s">
        <v>156</v>
      </c>
      <c r="CA894" t="s">
        <v>373</v>
      </c>
      <c r="CC894">
        <v>1</v>
      </c>
      <c r="CD894">
        <v>0</v>
      </c>
      <c r="CE894" t="s">
        <v>158</v>
      </c>
      <c r="CG894" t="s">
        <v>365</v>
      </c>
      <c r="CI894" t="s">
        <v>137</v>
      </c>
      <c r="CJ894" t="s">
        <v>174</v>
      </c>
      <c r="CK894" t="s">
        <v>174</v>
      </c>
      <c r="CL894" t="s">
        <v>137</v>
      </c>
      <c r="CM894" t="s">
        <v>161</v>
      </c>
      <c r="CN894">
        <v>0</v>
      </c>
      <c r="CO894">
        <v>1</v>
      </c>
      <c r="CP894">
        <v>1</v>
      </c>
      <c r="CQ894">
        <v>0</v>
      </c>
      <c r="CR894">
        <v>0</v>
      </c>
      <c r="CS894">
        <v>0</v>
      </c>
      <c r="CT894">
        <v>0</v>
      </c>
      <c r="CU894" t="s">
        <v>162</v>
      </c>
      <c r="CW894">
        <v>0</v>
      </c>
      <c r="CX894">
        <v>0</v>
      </c>
      <c r="CZ894">
        <v>5</v>
      </c>
      <c r="DA894">
        <v>5</v>
      </c>
      <c r="DB894">
        <v>6</v>
      </c>
      <c r="DC894">
        <v>3</v>
      </c>
      <c r="DD894">
        <v>10</v>
      </c>
      <c r="DE894">
        <v>5</v>
      </c>
      <c r="DF894">
        <v>3</v>
      </c>
      <c r="DG894">
        <v>10</v>
      </c>
      <c r="DH894">
        <v>5</v>
      </c>
      <c r="DI894">
        <v>5</v>
      </c>
      <c r="DJ894">
        <v>5</v>
      </c>
      <c r="DK894">
        <v>5</v>
      </c>
      <c r="DL894">
        <v>5</v>
      </c>
      <c r="DM894">
        <v>5</v>
      </c>
      <c r="DN894">
        <v>0</v>
      </c>
      <c r="DO894">
        <v>2</v>
      </c>
      <c r="DP894">
        <v>5</v>
      </c>
      <c r="DQ894">
        <v>5</v>
      </c>
      <c r="DR894">
        <v>5</v>
      </c>
      <c r="DS894">
        <v>10</v>
      </c>
      <c r="DT894">
        <v>10</v>
      </c>
      <c r="DU894">
        <v>0</v>
      </c>
      <c r="DV894">
        <v>4</v>
      </c>
      <c r="DW894">
        <v>5</v>
      </c>
      <c r="DX894">
        <v>0</v>
      </c>
      <c r="DY894">
        <v>0</v>
      </c>
      <c r="DZ894">
        <v>0</v>
      </c>
      <c r="EA894">
        <v>0</v>
      </c>
      <c r="EB894">
        <v>5</v>
      </c>
      <c r="EC894">
        <v>0</v>
      </c>
      <c r="ED894">
        <v>196</v>
      </c>
      <c r="EE894">
        <v>128</v>
      </c>
      <c r="EF894">
        <v>0.65306121110916104</v>
      </c>
      <c r="EG894" t="s">
        <v>163</v>
      </c>
      <c r="EH894">
        <v>21986</v>
      </c>
      <c r="EI894" t="s">
        <v>366</v>
      </c>
      <c r="EJ894" t="s">
        <v>165</v>
      </c>
    </row>
    <row r="895" spans="1:140" ht="15" hidden="1" x14ac:dyDescent="0.25">
      <c r="A895" t="s">
        <v>355</v>
      </c>
      <c r="B895" t="s">
        <v>356</v>
      </c>
      <c r="D895" t="s">
        <v>263</v>
      </c>
      <c r="E895">
        <v>45348</v>
      </c>
      <c r="F895">
        <v>21987</v>
      </c>
      <c r="G895" t="s">
        <v>132</v>
      </c>
      <c r="H895" t="s">
        <v>133</v>
      </c>
      <c r="I895" t="s">
        <v>134</v>
      </c>
      <c r="J895" t="s">
        <v>249</v>
      </c>
      <c r="K895">
        <v>2.3900000000000001E-4</v>
      </c>
      <c r="L895" t="s">
        <v>251</v>
      </c>
      <c r="P895" t="s">
        <v>137</v>
      </c>
      <c r="S895">
        <v>19429410</v>
      </c>
      <c r="U895" t="s">
        <v>358</v>
      </c>
      <c r="V895">
        <v>2009</v>
      </c>
      <c r="W895" t="s">
        <v>139</v>
      </c>
      <c r="X895">
        <v>401</v>
      </c>
      <c r="Y895">
        <v>47700</v>
      </c>
      <c r="Z895" t="s">
        <v>359</v>
      </c>
      <c r="AA895">
        <v>314.05398559570301</v>
      </c>
      <c r="AB895" t="s">
        <v>137</v>
      </c>
      <c r="AD895" t="s">
        <v>360</v>
      </c>
      <c r="AF895" t="s">
        <v>141</v>
      </c>
      <c r="AG895" t="s">
        <v>361</v>
      </c>
      <c r="AH895" t="s">
        <v>142</v>
      </c>
      <c r="AI895">
        <v>6</v>
      </c>
      <c r="AJ895" t="s">
        <v>170</v>
      </c>
      <c r="AK895">
        <v>98.5</v>
      </c>
      <c r="AM895" t="s">
        <v>137</v>
      </c>
      <c r="AN895" t="s">
        <v>143</v>
      </c>
      <c r="AO895" t="s">
        <v>137</v>
      </c>
      <c r="AP895" t="s">
        <v>369</v>
      </c>
      <c r="AQ895" t="s">
        <v>145</v>
      </c>
      <c r="AR895" t="s">
        <v>137</v>
      </c>
      <c r="AS895" t="s">
        <v>168</v>
      </c>
      <c r="AT895" t="s">
        <v>137</v>
      </c>
      <c r="AW895" t="s">
        <v>370</v>
      </c>
      <c r="AX895" t="s">
        <v>148</v>
      </c>
      <c r="AY895">
        <v>0.389499992132187</v>
      </c>
      <c r="AZ895" t="s">
        <v>149</v>
      </c>
      <c r="BA895">
        <v>150</v>
      </c>
      <c r="BB895" t="s">
        <v>150</v>
      </c>
      <c r="BD895">
        <v>0.15000000596046401</v>
      </c>
      <c r="BE895" t="s">
        <v>151</v>
      </c>
      <c r="BF895" t="s">
        <v>137</v>
      </c>
      <c r="BG895" t="s">
        <v>137</v>
      </c>
      <c r="BH895" t="s">
        <v>134</v>
      </c>
      <c r="BJ895">
        <v>1</v>
      </c>
      <c r="BK895">
        <v>0</v>
      </c>
      <c r="BL895">
        <v>24</v>
      </c>
      <c r="BM895" t="s">
        <v>152</v>
      </c>
      <c r="BN895">
        <v>24</v>
      </c>
      <c r="BO895" t="s">
        <v>376</v>
      </c>
      <c r="BP895">
        <v>1</v>
      </c>
      <c r="BQ895">
        <v>10</v>
      </c>
      <c r="BR895" t="s">
        <v>153</v>
      </c>
      <c r="BS895">
        <v>10</v>
      </c>
      <c r="BT895" t="s">
        <v>154</v>
      </c>
      <c r="BU895">
        <v>1</v>
      </c>
      <c r="BV895" t="s">
        <v>372</v>
      </c>
      <c r="BW895">
        <v>1</v>
      </c>
      <c r="BX895" t="s">
        <v>133</v>
      </c>
      <c r="BY895">
        <v>1</v>
      </c>
      <c r="BZ895" t="s">
        <v>156</v>
      </c>
      <c r="CA895" t="s">
        <v>374</v>
      </c>
      <c r="CC895">
        <v>1</v>
      </c>
      <c r="CD895">
        <v>0</v>
      </c>
      <c r="CE895" t="s">
        <v>158</v>
      </c>
      <c r="CG895" t="s">
        <v>365</v>
      </c>
      <c r="CI895" t="s">
        <v>137</v>
      </c>
      <c r="CJ895" t="s">
        <v>174</v>
      </c>
      <c r="CK895" t="s">
        <v>174</v>
      </c>
      <c r="CL895" t="s">
        <v>137</v>
      </c>
      <c r="CM895" t="s">
        <v>161</v>
      </c>
      <c r="CN895">
        <v>0</v>
      </c>
      <c r="CO895">
        <v>1</v>
      </c>
      <c r="CP895">
        <v>1</v>
      </c>
      <c r="CQ895">
        <v>0</v>
      </c>
      <c r="CR895">
        <v>0</v>
      </c>
      <c r="CS895">
        <v>0</v>
      </c>
      <c r="CT895">
        <v>0</v>
      </c>
      <c r="CU895" t="s">
        <v>162</v>
      </c>
      <c r="CW895">
        <v>0</v>
      </c>
      <c r="CX895">
        <v>0</v>
      </c>
      <c r="CZ895">
        <v>5</v>
      </c>
      <c r="DA895">
        <v>5</v>
      </c>
      <c r="DB895">
        <v>6</v>
      </c>
      <c r="DC895">
        <v>3</v>
      </c>
      <c r="DD895">
        <v>10</v>
      </c>
      <c r="DE895">
        <v>5</v>
      </c>
      <c r="DF895">
        <v>3</v>
      </c>
      <c r="DG895">
        <v>10</v>
      </c>
      <c r="DH895">
        <v>5</v>
      </c>
      <c r="DI895">
        <v>5</v>
      </c>
      <c r="DJ895">
        <v>5</v>
      </c>
      <c r="DK895">
        <v>5</v>
      </c>
      <c r="DL895">
        <v>5</v>
      </c>
      <c r="DM895">
        <v>5</v>
      </c>
      <c r="DN895">
        <v>0</v>
      </c>
      <c r="DO895">
        <v>2</v>
      </c>
      <c r="DP895">
        <v>5</v>
      </c>
      <c r="DQ895">
        <v>5</v>
      </c>
      <c r="DR895">
        <v>5</v>
      </c>
      <c r="DS895">
        <v>10</v>
      </c>
      <c r="DT895">
        <v>10</v>
      </c>
      <c r="DU895">
        <v>0</v>
      </c>
      <c r="DV895">
        <v>4</v>
      </c>
      <c r="DW895">
        <v>5</v>
      </c>
      <c r="DX895">
        <v>0</v>
      </c>
      <c r="DY895">
        <v>0</v>
      </c>
      <c r="DZ895">
        <v>0</v>
      </c>
      <c r="EA895">
        <v>0</v>
      </c>
      <c r="EB895">
        <v>5</v>
      </c>
      <c r="EC895">
        <v>0</v>
      </c>
      <c r="ED895">
        <v>196</v>
      </c>
      <c r="EE895">
        <v>128</v>
      </c>
      <c r="EF895">
        <v>0.65306121110916104</v>
      </c>
      <c r="EG895" t="s">
        <v>163</v>
      </c>
      <c r="EH895">
        <v>21987</v>
      </c>
      <c r="EI895" t="s">
        <v>377</v>
      </c>
      <c r="EJ895" t="s">
        <v>165</v>
      </c>
    </row>
    <row r="896" spans="1:140" ht="15" hidden="1" x14ac:dyDescent="0.25">
      <c r="A896" t="s">
        <v>355</v>
      </c>
      <c r="B896" t="s">
        <v>356</v>
      </c>
      <c r="D896" t="s">
        <v>263</v>
      </c>
      <c r="E896">
        <v>45348</v>
      </c>
      <c r="F896">
        <v>21988</v>
      </c>
      <c r="G896" t="s">
        <v>132</v>
      </c>
      <c r="H896" t="s">
        <v>133</v>
      </c>
      <c r="I896" t="s">
        <v>134</v>
      </c>
      <c r="J896" t="s">
        <v>249</v>
      </c>
      <c r="K896">
        <v>2.4000000000000001E-4</v>
      </c>
      <c r="L896" t="s">
        <v>251</v>
      </c>
      <c r="P896" t="s">
        <v>137</v>
      </c>
      <c r="S896">
        <v>19429410</v>
      </c>
      <c r="U896" t="s">
        <v>358</v>
      </c>
      <c r="V896">
        <v>2009</v>
      </c>
      <c r="W896" t="s">
        <v>139</v>
      </c>
      <c r="X896">
        <v>402</v>
      </c>
      <c r="Y896">
        <v>47701</v>
      </c>
      <c r="Z896" t="s">
        <v>359</v>
      </c>
      <c r="AA896">
        <v>314.05398559570301</v>
      </c>
      <c r="AB896" t="s">
        <v>137</v>
      </c>
      <c r="AD896" t="s">
        <v>360</v>
      </c>
      <c r="AF896" t="s">
        <v>141</v>
      </c>
      <c r="AG896" t="s">
        <v>361</v>
      </c>
      <c r="AH896" t="s">
        <v>142</v>
      </c>
      <c r="AI896">
        <v>6</v>
      </c>
      <c r="AJ896" t="s">
        <v>170</v>
      </c>
      <c r="AK896">
        <v>98.5</v>
      </c>
      <c r="AM896" t="s">
        <v>137</v>
      </c>
      <c r="AN896" t="s">
        <v>143</v>
      </c>
      <c r="AO896" t="s">
        <v>137</v>
      </c>
      <c r="AP896" t="s">
        <v>369</v>
      </c>
      <c r="AQ896" t="s">
        <v>145</v>
      </c>
      <c r="AR896" t="s">
        <v>137</v>
      </c>
      <c r="AS896" t="s">
        <v>168</v>
      </c>
      <c r="AT896" t="s">
        <v>137</v>
      </c>
      <c r="AW896" t="s">
        <v>370</v>
      </c>
      <c r="AX896" t="s">
        <v>148</v>
      </c>
      <c r="AY896">
        <v>0.389499992132187</v>
      </c>
      <c r="AZ896" t="s">
        <v>149</v>
      </c>
      <c r="BA896">
        <v>300</v>
      </c>
      <c r="BB896" t="s">
        <v>150</v>
      </c>
      <c r="BD896">
        <v>0.30000001192092901</v>
      </c>
      <c r="BE896" t="s">
        <v>151</v>
      </c>
      <c r="BF896" t="s">
        <v>137</v>
      </c>
      <c r="BG896" t="s">
        <v>137</v>
      </c>
      <c r="BH896" t="s">
        <v>134</v>
      </c>
      <c r="BJ896">
        <v>1</v>
      </c>
      <c r="BK896">
        <v>0</v>
      </c>
      <c r="BL896">
        <v>24</v>
      </c>
      <c r="BM896" t="s">
        <v>152</v>
      </c>
      <c r="BN896">
        <v>24</v>
      </c>
      <c r="BO896" t="s">
        <v>376</v>
      </c>
      <c r="BP896">
        <v>1</v>
      </c>
      <c r="BQ896">
        <v>10</v>
      </c>
      <c r="BR896" t="s">
        <v>153</v>
      </c>
      <c r="BS896">
        <v>10</v>
      </c>
      <c r="BT896" t="s">
        <v>154</v>
      </c>
      <c r="BU896">
        <v>1</v>
      </c>
      <c r="BV896" t="s">
        <v>372</v>
      </c>
      <c r="BW896">
        <v>1</v>
      </c>
      <c r="BX896" t="s">
        <v>133</v>
      </c>
      <c r="BY896">
        <v>1</v>
      </c>
      <c r="BZ896" t="s">
        <v>156</v>
      </c>
      <c r="CA896" t="s">
        <v>375</v>
      </c>
      <c r="CC896">
        <v>1</v>
      </c>
      <c r="CD896">
        <v>0</v>
      </c>
      <c r="CE896" t="s">
        <v>158</v>
      </c>
      <c r="CG896" t="s">
        <v>365</v>
      </c>
      <c r="CI896" t="s">
        <v>137</v>
      </c>
      <c r="CJ896" t="s">
        <v>174</v>
      </c>
      <c r="CK896" t="s">
        <v>174</v>
      </c>
      <c r="CL896" t="s">
        <v>137</v>
      </c>
      <c r="CM896" t="s">
        <v>161</v>
      </c>
      <c r="CN896">
        <v>0</v>
      </c>
      <c r="CO896">
        <v>1</v>
      </c>
      <c r="CP896">
        <v>1</v>
      </c>
      <c r="CQ896">
        <v>0</v>
      </c>
      <c r="CR896">
        <v>0</v>
      </c>
      <c r="CS896">
        <v>0</v>
      </c>
      <c r="CT896">
        <v>0</v>
      </c>
      <c r="CU896" t="s">
        <v>162</v>
      </c>
      <c r="CW896">
        <v>0</v>
      </c>
      <c r="CX896">
        <v>0</v>
      </c>
      <c r="CZ896">
        <v>5</v>
      </c>
      <c r="DA896">
        <v>5</v>
      </c>
      <c r="DB896">
        <v>6</v>
      </c>
      <c r="DC896">
        <v>3</v>
      </c>
      <c r="DD896">
        <v>10</v>
      </c>
      <c r="DE896">
        <v>5</v>
      </c>
      <c r="DF896">
        <v>3</v>
      </c>
      <c r="DG896">
        <v>10</v>
      </c>
      <c r="DH896">
        <v>5</v>
      </c>
      <c r="DI896">
        <v>5</v>
      </c>
      <c r="DJ896">
        <v>5</v>
      </c>
      <c r="DK896">
        <v>5</v>
      </c>
      <c r="DL896">
        <v>5</v>
      </c>
      <c r="DM896">
        <v>5</v>
      </c>
      <c r="DN896">
        <v>0</v>
      </c>
      <c r="DO896">
        <v>2</v>
      </c>
      <c r="DP896">
        <v>5</v>
      </c>
      <c r="DQ896">
        <v>5</v>
      </c>
      <c r="DR896">
        <v>5</v>
      </c>
      <c r="DS896">
        <v>10</v>
      </c>
      <c r="DT896">
        <v>10</v>
      </c>
      <c r="DU896">
        <v>0</v>
      </c>
      <c r="DV896">
        <v>4</v>
      </c>
      <c r="DW896">
        <v>5</v>
      </c>
      <c r="DX896">
        <v>0</v>
      </c>
      <c r="DY896">
        <v>0</v>
      </c>
      <c r="DZ896">
        <v>0</v>
      </c>
      <c r="EA896">
        <v>0</v>
      </c>
      <c r="EB896">
        <v>5</v>
      </c>
      <c r="EC896">
        <v>0</v>
      </c>
      <c r="ED896">
        <v>196</v>
      </c>
      <c r="EE896">
        <v>128</v>
      </c>
      <c r="EF896">
        <v>0.65306121110916104</v>
      </c>
      <c r="EG896" t="s">
        <v>163</v>
      </c>
      <c r="EH896">
        <v>21988</v>
      </c>
      <c r="EI896" t="s">
        <v>377</v>
      </c>
      <c r="EJ896" t="s">
        <v>165</v>
      </c>
    </row>
    <row r="897" spans="1:140" ht="15" hidden="1" x14ac:dyDescent="0.25">
      <c r="A897" t="s">
        <v>355</v>
      </c>
      <c r="B897" t="s">
        <v>356</v>
      </c>
      <c r="D897" t="s">
        <v>263</v>
      </c>
      <c r="E897">
        <v>45348</v>
      </c>
      <c r="F897">
        <v>21989</v>
      </c>
      <c r="G897" t="s">
        <v>132</v>
      </c>
      <c r="H897" t="s">
        <v>133</v>
      </c>
      <c r="I897" t="s">
        <v>134</v>
      </c>
      <c r="J897" t="s">
        <v>249</v>
      </c>
      <c r="K897">
        <v>5.8E-5</v>
      </c>
      <c r="L897" t="s">
        <v>251</v>
      </c>
      <c r="P897" t="s">
        <v>137</v>
      </c>
      <c r="S897">
        <v>19429410</v>
      </c>
      <c r="U897" t="s">
        <v>358</v>
      </c>
      <c r="V897">
        <v>2009</v>
      </c>
      <c r="W897" t="s">
        <v>139</v>
      </c>
      <c r="X897">
        <v>403</v>
      </c>
      <c r="Y897">
        <v>47702</v>
      </c>
      <c r="Z897" t="s">
        <v>359</v>
      </c>
      <c r="AA897">
        <v>314.05398559570301</v>
      </c>
      <c r="AB897" t="s">
        <v>137</v>
      </c>
      <c r="AD897" t="s">
        <v>360</v>
      </c>
      <c r="AF897" t="s">
        <v>141</v>
      </c>
      <c r="AG897" t="s">
        <v>361</v>
      </c>
      <c r="AH897" t="s">
        <v>142</v>
      </c>
      <c r="AI897">
        <v>6</v>
      </c>
      <c r="AJ897" t="s">
        <v>170</v>
      </c>
      <c r="AK897">
        <v>98.5</v>
      </c>
      <c r="AM897" t="s">
        <v>137</v>
      </c>
      <c r="AN897" t="s">
        <v>143</v>
      </c>
      <c r="AO897" t="s">
        <v>137</v>
      </c>
      <c r="AP897" t="s">
        <v>369</v>
      </c>
      <c r="AQ897" t="s">
        <v>145</v>
      </c>
      <c r="AR897" t="s">
        <v>137</v>
      </c>
      <c r="AS897" t="s">
        <v>146</v>
      </c>
      <c r="AT897" t="s">
        <v>137</v>
      </c>
      <c r="AW897" t="s">
        <v>378</v>
      </c>
      <c r="AX897" t="s">
        <v>148</v>
      </c>
      <c r="AY897">
        <v>0.26050001382827798</v>
      </c>
      <c r="AZ897" t="s">
        <v>149</v>
      </c>
      <c r="BA897">
        <v>50</v>
      </c>
      <c r="BB897" t="s">
        <v>150</v>
      </c>
      <c r="BD897">
        <v>5.0000000745058101E-2</v>
      </c>
      <c r="BE897" t="s">
        <v>151</v>
      </c>
      <c r="BF897" t="s">
        <v>137</v>
      </c>
      <c r="BG897" t="s">
        <v>137</v>
      </c>
      <c r="BH897" t="s">
        <v>134</v>
      </c>
      <c r="BJ897">
        <v>1</v>
      </c>
      <c r="BK897">
        <v>0</v>
      </c>
      <c r="BL897">
        <v>24</v>
      </c>
      <c r="BM897" t="s">
        <v>152</v>
      </c>
      <c r="BN897">
        <v>24</v>
      </c>
      <c r="BO897" t="s">
        <v>371</v>
      </c>
      <c r="BP897">
        <v>1</v>
      </c>
      <c r="BQ897">
        <v>10</v>
      </c>
      <c r="BR897" t="s">
        <v>153</v>
      </c>
      <c r="BS897">
        <v>10</v>
      </c>
      <c r="BT897" t="s">
        <v>154</v>
      </c>
      <c r="BU897">
        <v>1</v>
      </c>
      <c r="BV897" t="s">
        <v>372</v>
      </c>
      <c r="BW897">
        <v>1</v>
      </c>
      <c r="BX897" t="s">
        <v>133</v>
      </c>
      <c r="BY897">
        <v>1</v>
      </c>
      <c r="BZ897" t="s">
        <v>156</v>
      </c>
      <c r="CA897" t="s">
        <v>373</v>
      </c>
      <c r="CC897">
        <v>1</v>
      </c>
      <c r="CD897">
        <v>0</v>
      </c>
      <c r="CE897" t="s">
        <v>158</v>
      </c>
      <c r="CG897" t="s">
        <v>365</v>
      </c>
      <c r="CI897" t="s">
        <v>137</v>
      </c>
      <c r="CJ897" t="s">
        <v>174</v>
      </c>
      <c r="CK897" t="s">
        <v>174</v>
      </c>
      <c r="CL897" t="s">
        <v>137</v>
      </c>
      <c r="CM897" t="s">
        <v>161</v>
      </c>
      <c r="CN897">
        <v>0</v>
      </c>
      <c r="CO897">
        <v>1</v>
      </c>
      <c r="CP897">
        <v>1</v>
      </c>
      <c r="CQ897">
        <v>0</v>
      </c>
      <c r="CR897">
        <v>0</v>
      </c>
      <c r="CS897">
        <v>0</v>
      </c>
      <c r="CT897">
        <v>0</v>
      </c>
      <c r="CU897" t="s">
        <v>162</v>
      </c>
      <c r="CW897">
        <v>0</v>
      </c>
      <c r="CX897">
        <v>0</v>
      </c>
      <c r="CZ897">
        <v>5</v>
      </c>
      <c r="DA897">
        <v>5</v>
      </c>
      <c r="DB897">
        <v>6</v>
      </c>
      <c r="DC897">
        <v>3</v>
      </c>
      <c r="DD897">
        <v>10</v>
      </c>
      <c r="DE897">
        <v>5</v>
      </c>
      <c r="DF897">
        <v>3</v>
      </c>
      <c r="DG897">
        <v>10</v>
      </c>
      <c r="DH897">
        <v>5</v>
      </c>
      <c r="DI897">
        <v>5</v>
      </c>
      <c r="DJ897">
        <v>5</v>
      </c>
      <c r="DK897">
        <v>5</v>
      </c>
      <c r="DL897">
        <v>5</v>
      </c>
      <c r="DM897">
        <v>5</v>
      </c>
      <c r="DN897">
        <v>0</v>
      </c>
      <c r="DO897">
        <v>2</v>
      </c>
      <c r="DP897">
        <v>5</v>
      </c>
      <c r="DQ897">
        <v>5</v>
      </c>
      <c r="DR897">
        <v>5</v>
      </c>
      <c r="DS897">
        <v>10</v>
      </c>
      <c r="DT897">
        <v>10</v>
      </c>
      <c r="DU897">
        <v>0</v>
      </c>
      <c r="DV897">
        <v>4</v>
      </c>
      <c r="DW897">
        <v>5</v>
      </c>
      <c r="DX897">
        <v>0</v>
      </c>
      <c r="DY897">
        <v>0</v>
      </c>
      <c r="DZ897">
        <v>0</v>
      </c>
      <c r="EA897">
        <v>0</v>
      </c>
      <c r="EB897">
        <v>5</v>
      </c>
      <c r="EC897">
        <v>0</v>
      </c>
      <c r="ED897">
        <v>196</v>
      </c>
      <c r="EE897">
        <v>128</v>
      </c>
      <c r="EF897">
        <v>0.65306121110916104</v>
      </c>
      <c r="EG897" t="s">
        <v>163</v>
      </c>
      <c r="EH897">
        <v>21989</v>
      </c>
      <c r="EI897" t="s">
        <v>377</v>
      </c>
      <c r="EJ897" t="s">
        <v>165</v>
      </c>
    </row>
    <row r="898" spans="1:140" ht="15" hidden="1" x14ac:dyDescent="0.25">
      <c r="A898" t="s">
        <v>355</v>
      </c>
      <c r="B898" t="s">
        <v>356</v>
      </c>
      <c r="D898" t="s">
        <v>263</v>
      </c>
      <c r="E898">
        <v>45348</v>
      </c>
      <c r="F898">
        <v>21990</v>
      </c>
      <c r="G898" t="s">
        <v>132</v>
      </c>
      <c r="H898" t="s">
        <v>133</v>
      </c>
      <c r="I898" t="s">
        <v>134</v>
      </c>
      <c r="J898" t="s">
        <v>249</v>
      </c>
      <c r="K898">
        <v>2.1699999999999999E-4</v>
      </c>
      <c r="L898" t="s">
        <v>251</v>
      </c>
      <c r="P898" t="s">
        <v>137</v>
      </c>
      <c r="S898">
        <v>19429410</v>
      </c>
      <c r="U898" t="s">
        <v>358</v>
      </c>
      <c r="V898">
        <v>2009</v>
      </c>
      <c r="W898" t="s">
        <v>139</v>
      </c>
      <c r="X898">
        <v>404</v>
      </c>
      <c r="Y898">
        <v>47703</v>
      </c>
      <c r="Z898" t="s">
        <v>359</v>
      </c>
      <c r="AA898">
        <v>314.05398559570301</v>
      </c>
      <c r="AB898" t="s">
        <v>137</v>
      </c>
      <c r="AD898" t="s">
        <v>360</v>
      </c>
      <c r="AF898" t="s">
        <v>141</v>
      </c>
      <c r="AG898" t="s">
        <v>361</v>
      </c>
      <c r="AH898" t="s">
        <v>142</v>
      </c>
      <c r="AI898">
        <v>6</v>
      </c>
      <c r="AJ898" t="s">
        <v>170</v>
      </c>
      <c r="AK898">
        <v>98.5</v>
      </c>
      <c r="AM898" t="s">
        <v>137</v>
      </c>
      <c r="AN898" t="s">
        <v>143</v>
      </c>
      <c r="AO898" t="s">
        <v>137</v>
      </c>
      <c r="AP898" t="s">
        <v>369</v>
      </c>
      <c r="AQ898" t="s">
        <v>145</v>
      </c>
      <c r="AR898" t="s">
        <v>137</v>
      </c>
      <c r="AS898" t="s">
        <v>146</v>
      </c>
      <c r="AT898" t="s">
        <v>137</v>
      </c>
      <c r="AW898" t="s">
        <v>378</v>
      </c>
      <c r="AX898" t="s">
        <v>148</v>
      </c>
      <c r="AY898">
        <v>0.26050001382827798</v>
      </c>
      <c r="AZ898" t="s">
        <v>149</v>
      </c>
      <c r="BA898">
        <v>150</v>
      </c>
      <c r="BB898" t="s">
        <v>150</v>
      </c>
      <c r="BD898">
        <v>0.15000000596046401</v>
      </c>
      <c r="BE898" t="s">
        <v>151</v>
      </c>
      <c r="BF898" t="s">
        <v>137</v>
      </c>
      <c r="BG898" t="s">
        <v>137</v>
      </c>
      <c r="BH898" t="s">
        <v>134</v>
      </c>
      <c r="BJ898">
        <v>1</v>
      </c>
      <c r="BK898">
        <v>0</v>
      </c>
      <c r="BL898">
        <v>24</v>
      </c>
      <c r="BM898" t="s">
        <v>152</v>
      </c>
      <c r="BN898">
        <v>24</v>
      </c>
      <c r="BO898" t="s">
        <v>371</v>
      </c>
      <c r="BP898">
        <v>1</v>
      </c>
      <c r="BQ898">
        <v>10</v>
      </c>
      <c r="BR898" t="s">
        <v>153</v>
      </c>
      <c r="BS898">
        <v>10</v>
      </c>
      <c r="BT898" t="s">
        <v>154</v>
      </c>
      <c r="BU898">
        <v>1</v>
      </c>
      <c r="BV898" t="s">
        <v>372</v>
      </c>
      <c r="BW898">
        <v>1</v>
      </c>
      <c r="BX898" t="s">
        <v>133</v>
      </c>
      <c r="BY898">
        <v>1</v>
      </c>
      <c r="BZ898" t="s">
        <v>156</v>
      </c>
      <c r="CA898" t="s">
        <v>374</v>
      </c>
      <c r="CC898">
        <v>1</v>
      </c>
      <c r="CD898">
        <v>0</v>
      </c>
      <c r="CE898" t="s">
        <v>158</v>
      </c>
      <c r="CG898" t="s">
        <v>365</v>
      </c>
      <c r="CI898" t="s">
        <v>137</v>
      </c>
      <c r="CJ898" t="s">
        <v>174</v>
      </c>
      <c r="CK898" t="s">
        <v>174</v>
      </c>
      <c r="CL898" t="s">
        <v>137</v>
      </c>
      <c r="CM898" t="s">
        <v>161</v>
      </c>
      <c r="CN898">
        <v>0</v>
      </c>
      <c r="CO898">
        <v>1</v>
      </c>
      <c r="CP898">
        <v>1</v>
      </c>
      <c r="CQ898">
        <v>0</v>
      </c>
      <c r="CR898">
        <v>0</v>
      </c>
      <c r="CS898">
        <v>0</v>
      </c>
      <c r="CT898">
        <v>0</v>
      </c>
      <c r="CU898" t="s">
        <v>162</v>
      </c>
      <c r="CW898">
        <v>0</v>
      </c>
      <c r="CX898">
        <v>0</v>
      </c>
      <c r="CZ898">
        <v>5</v>
      </c>
      <c r="DA898">
        <v>5</v>
      </c>
      <c r="DB898">
        <v>6</v>
      </c>
      <c r="DC898">
        <v>3</v>
      </c>
      <c r="DD898">
        <v>10</v>
      </c>
      <c r="DE898">
        <v>5</v>
      </c>
      <c r="DF898">
        <v>3</v>
      </c>
      <c r="DG898">
        <v>10</v>
      </c>
      <c r="DH898">
        <v>5</v>
      </c>
      <c r="DI898">
        <v>5</v>
      </c>
      <c r="DJ898">
        <v>5</v>
      </c>
      <c r="DK898">
        <v>5</v>
      </c>
      <c r="DL898">
        <v>5</v>
      </c>
      <c r="DM898">
        <v>5</v>
      </c>
      <c r="DN898">
        <v>0</v>
      </c>
      <c r="DO898">
        <v>2</v>
      </c>
      <c r="DP898">
        <v>5</v>
      </c>
      <c r="DQ898">
        <v>5</v>
      </c>
      <c r="DR898">
        <v>5</v>
      </c>
      <c r="DS898">
        <v>10</v>
      </c>
      <c r="DT898">
        <v>10</v>
      </c>
      <c r="DU898">
        <v>0</v>
      </c>
      <c r="DV898">
        <v>4</v>
      </c>
      <c r="DW898">
        <v>5</v>
      </c>
      <c r="DX898">
        <v>0</v>
      </c>
      <c r="DY898">
        <v>0</v>
      </c>
      <c r="DZ898">
        <v>0</v>
      </c>
      <c r="EA898">
        <v>0</v>
      </c>
      <c r="EB898">
        <v>5</v>
      </c>
      <c r="EC898">
        <v>0</v>
      </c>
      <c r="ED898">
        <v>196</v>
      </c>
      <c r="EE898">
        <v>128</v>
      </c>
      <c r="EF898">
        <v>0.65306121110916104</v>
      </c>
      <c r="EG898" t="s">
        <v>163</v>
      </c>
      <c r="EH898">
        <v>21990</v>
      </c>
      <c r="EI898" t="s">
        <v>377</v>
      </c>
      <c r="EJ898" t="s">
        <v>165</v>
      </c>
    </row>
    <row r="899" spans="1:140" ht="15" hidden="1" x14ac:dyDescent="0.25">
      <c r="A899" t="s">
        <v>355</v>
      </c>
      <c r="B899" t="s">
        <v>356</v>
      </c>
      <c r="D899" t="s">
        <v>263</v>
      </c>
      <c r="E899">
        <v>45348</v>
      </c>
      <c r="F899">
        <v>21991</v>
      </c>
      <c r="G899" t="s">
        <v>132</v>
      </c>
      <c r="H899" t="s">
        <v>133</v>
      </c>
      <c r="I899" t="s">
        <v>134</v>
      </c>
      <c r="J899" t="s">
        <v>249</v>
      </c>
      <c r="K899">
        <v>3.5599999999999998E-4</v>
      </c>
      <c r="L899" t="s">
        <v>251</v>
      </c>
      <c r="P899" t="s">
        <v>137</v>
      </c>
      <c r="S899">
        <v>19429410</v>
      </c>
      <c r="U899" t="s">
        <v>358</v>
      </c>
      <c r="V899">
        <v>2009</v>
      </c>
      <c r="W899" t="s">
        <v>139</v>
      </c>
      <c r="X899">
        <v>405</v>
      </c>
      <c r="Y899">
        <v>47704</v>
      </c>
      <c r="Z899" t="s">
        <v>359</v>
      </c>
      <c r="AA899">
        <v>314.05398559570301</v>
      </c>
      <c r="AB899" t="s">
        <v>137</v>
      </c>
      <c r="AD899" t="s">
        <v>360</v>
      </c>
      <c r="AF899" t="s">
        <v>141</v>
      </c>
      <c r="AG899" t="s">
        <v>361</v>
      </c>
      <c r="AH899" t="s">
        <v>142</v>
      </c>
      <c r="AI899">
        <v>6</v>
      </c>
      <c r="AJ899" t="s">
        <v>170</v>
      </c>
      <c r="AK899">
        <v>98.5</v>
      </c>
      <c r="AM899" t="s">
        <v>137</v>
      </c>
      <c r="AN899" t="s">
        <v>143</v>
      </c>
      <c r="AO899" t="s">
        <v>137</v>
      </c>
      <c r="AP899" t="s">
        <v>369</v>
      </c>
      <c r="AQ899" t="s">
        <v>145</v>
      </c>
      <c r="AR899" t="s">
        <v>137</v>
      </c>
      <c r="AS899" t="s">
        <v>146</v>
      </c>
      <c r="AT899" t="s">
        <v>137</v>
      </c>
      <c r="AW899" t="s">
        <v>378</v>
      </c>
      <c r="AX899" t="s">
        <v>148</v>
      </c>
      <c r="AY899">
        <v>0.26050001382827798</v>
      </c>
      <c r="AZ899" t="s">
        <v>149</v>
      </c>
      <c r="BA899">
        <v>300</v>
      </c>
      <c r="BB899" t="s">
        <v>150</v>
      </c>
      <c r="BD899">
        <v>0.30000001192092901</v>
      </c>
      <c r="BE899" t="s">
        <v>151</v>
      </c>
      <c r="BF899" t="s">
        <v>137</v>
      </c>
      <c r="BG899" t="s">
        <v>137</v>
      </c>
      <c r="BH899" t="s">
        <v>134</v>
      </c>
      <c r="BJ899">
        <v>1</v>
      </c>
      <c r="BK899">
        <v>0</v>
      </c>
      <c r="BL899">
        <v>24</v>
      </c>
      <c r="BM899" t="s">
        <v>152</v>
      </c>
      <c r="BN899">
        <v>24</v>
      </c>
      <c r="BO899" t="s">
        <v>371</v>
      </c>
      <c r="BP899">
        <v>1</v>
      </c>
      <c r="BQ899">
        <v>10</v>
      </c>
      <c r="BR899" t="s">
        <v>153</v>
      </c>
      <c r="BS899">
        <v>10</v>
      </c>
      <c r="BT899" t="s">
        <v>154</v>
      </c>
      <c r="BU899">
        <v>1</v>
      </c>
      <c r="BV899" t="s">
        <v>372</v>
      </c>
      <c r="BW899">
        <v>1</v>
      </c>
      <c r="BX899" t="s">
        <v>133</v>
      </c>
      <c r="BY899">
        <v>1</v>
      </c>
      <c r="BZ899" t="s">
        <v>156</v>
      </c>
      <c r="CA899" t="s">
        <v>375</v>
      </c>
      <c r="CC899">
        <v>1</v>
      </c>
      <c r="CD899">
        <v>0</v>
      </c>
      <c r="CE899" t="s">
        <v>158</v>
      </c>
      <c r="CG899" t="s">
        <v>365</v>
      </c>
      <c r="CI899" t="s">
        <v>137</v>
      </c>
      <c r="CJ899" t="s">
        <v>174</v>
      </c>
      <c r="CK899" t="s">
        <v>174</v>
      </c>
      <c r="CL899" t="s">
        <v>137</v>
      </c>
      <c r="CM899" t="s">
        <v>161</v>
      </c>
      <c r="CN899">
        <v>0</v>
      </c>
      <c r="CO899">
        <v>1</v>
      </c>
      <c r="CP899">
        <v>1</v>
      </c>
      <c r="CQ899">
        <v>0</v>
      </c>
      <c r="CR899">
        <v>0</v>
      </c>
      <c r="CS899">
        <v>0</v>
      </c>
      <c r="CT899">
        <v>0</v>
      </c>
      <c r="CU899" t="s">
        <v>162</v>
      </c>
      <c r="CW899">
        <v>0</v>
      </c>
      <c r="CX899">
        <v>0</v>
      </c>
      <c r="CZ899">
        <v>5</v>
      </c>
      <c r="DA899">
        <v>5</v>
      </c>
      <c r="DB899">
        <v>6</v>
      </c>
      <c r="DC899">
        <v>3</v>
      </c>
      <c r="DD899">
        <v>10</v>
      </c>
      <c r="DE899">
        <v>5</v>
      </c>
      <c r="DF899">
        <v>3</v>
      </c>
      <c r="DG899">
        <v>10</v>
      </c>
      <c r="DH899">
        <v>5</v>
      </c>
      <c r="DI899">
        <v>5</v>
      </c>
      <c r="DJ899">
        <v>5</v>
      </c>
      <c r="DK899">
        <v>5</v>
      </c>
      <c r="DL899">
        <v>5</v>
      </c>
      <c r="DM899">
        <v>5</v>
      </c>
      <c r="DN899">
        <v>0</v>
      </c>
      <c r="DO899">
        <v>2</v>
      </c>
      <c r="DP899">
        <v>5</v>
      </c>
      <c r="DQ899">
        <v>5</v>
      </c>
      <c r="DR899">
        <v>5</v>
      </c>
      <c r="DS899">
        <v>10</v>
      </c>
      <c r="DT899">
        <v>10</v>
      </c>
      <c r="DU899">
        <v>0</v>
      </c>
      <c r="DV899">
        <v>4</v>
      </c>
      <c r="DW899">
        <v>5</v>
      </c>
      <c r="DX899">
        <v>0</v>
      </c>
      <c r="DY899">
        <v>0</v>
      </c>
      <c r="DZ899">
        <v>0</v>
      </c>
      <c r="EA899">
        <v>0</v>
      </c>
      <c r="EB899">
        <v>5</v>
      </c>
      <c r="EC899">
        <v>0</v>
      </c>
      <c r="ED899">
        <v>196</v>
      </c>
      <c r="EE899">
        <v>128</v>
      </c>
      <c r="EF899">
        <v>0.65306121110916104</v>
      </c>
      <c r="EG899" t="s">
        <v>163</v>
      </c>
      <c r="EH899">
        <v>21991</v>
      </c>
      <c r="EI899" t="s">
        <v>377</v>
      </c>
      <c r="EJ899" t="s">
        <v>165</v>
      </c>
    </row>
    <row r="900" spans="1:140" ht="15" hidden="1" x14ac:dyDescent="0.25">
      <c r="A900" t="s">
        <v>355</v>
      </c>
      <c r="B900" t="s">
        <v>356</v>
      </c>
      <c r="D900" t="s">
        <v>263</v>
      </c>
      <c r="E900">
        <v>45348</v>
      </c>
      <c r="F900">
        <v>21992</v>
      </c>
      <c r="G900" t="s">
        <v>132</v>
      </c>
      <c r="H900" t="s">
        <v>133</v>
      </c>
      <c r="I900" t="s">
        <v>134</v>
      </c>
      <c r="J900" t="s">
        <v>249</v>
      </c>
      <c r="K900">
        <v>3.8999999999999999E-5</v>
      </c>
      <c r="L900" t="s">
        <v>251</v>
      </c>
      <c r="P900" t="s">
        <v>137</v>
      </c>
      <c r="S900">
        <v>19429410</v>
      </c>
      <c r="U900" t="s">
        <v>358</v>
      </c>
      <c r="V900">
        <v>2009</v>
      </c>
      <c r="W900" t="s">
        <v>139</v>
      </c>
      <c r="X900">
        <v>406</v>
      </c>
      <c r="Y900">
        <v>47705</v>
      </c>
      <c r="Z900" t="s">
        <v>359</v>
      </c>
      <c r="AA900">
        <v>314.05398559570301</v>
      </c>
      <c r="AB900" t="s">
        <v>137</v>
      </c>
      <c r="AD900" t="s">
        <v>360</v>
      </c>
      <c r="AF900" t="s">
        <v>141</v>
      </c>
      <c r="AG900" t="s">
        <v>361</v>
      </c>
      <c r="AH900" t="s">
        <v>142</v>
      </c>
      <c r="AI900">
        <v>6</v>
      </c>
      <c r="AJ900" t="s">
        <v>170</v>
      </c>
      <c r="AK900">
        <v>98.5</v>
      </c>
      <c r="AM900" t="s">
        <v>137</v>
      </c>
      <c r="AN900" t="s">
        <v>143</v>
      </c>
      <c r="AO900" t="s">
        <v>137</v>
      </c>
      <c r="AP900" t="s">
        <v>369</v>
      </c>
      <c r="AQ900" t="s">
        <v>145</v>
      </c>
      <c r="AR900" t="s">
        <v>137</v>
      </c>
      <c r="AS900" t="s">
        <v>146</v>
      </c>
      <c r="AT900" t="s">
        <v>137</v>
      </c>
      <c r="AW900" t="s">
        <v>378</v>
      </c>
      <c r="AX900" t="s">
        <v>148</v>
      </c>
      <c r="AY900">
        <v>0.26050001382827798</v>
      </c>
      <c r="AZ900" t="s">
        <v>149</v>
      </c>
      <c r="BA900">
        <v>50</v>
      </c>
      <c r="BB900" t="s">
        <v>150</v>
      </c>
      <c r="BD900">
        <v>5.0000000745058101E-2</v>
      </c>
      <c r="BE900" t="s">
        <v>151</v>
      </c>
      <c r="BF900" t="s">
        <v>137</v>
      </c>
      <c r="BG900" t="s">
        <v>137</v>
      </c>
      <c r="BH900" t="s">
        <v>134</v>
      </c>
      <c r="BJ900">
        <v>1</v>
      </c>
      <c r="BK900">
        <v>0</v>
      </c>
      <c r="BL900">
        <v>24</v>
      </c>
      <c r="BM900" t="s">
        <v>152</v>
      </c>
      <c r="BN900">
        <v>24</v>
      </c>
      <c r="BO900" t="s">
        <v>376</v>
      </c>
      <c r="BP900">
        <v>1</v>
      </c>
      <c r="BQ900">
        <v>10</v>
      </c>
      <c r="BR900" t="s">
        <v>153</v>
      </c>
      <c r="BS900">
        <v>10</v>
      </c>
      <c r="BT900" t="s">
        <v>154</v>
      </c>
      <c r="BU900">
        <v>1</v>
      </c>
      <c r="BV900" t="s">
        <v>372</v>
      </c>
      <c r="BW900">
        <v>1</v>
      </c>
      <c r="BX900" t="s">
        <v>133</v>
      </c>
      <c r="BY900">
        <v>1</v>
      </c>
      <c r="BZ900" t="s">
        <v>156</v>
      </c>
      <c r="CA900" t="s">
        <v>373</v>
      </c>
      <c r="CC900">
        <v>1</v>
      </c>
      <c r="CD900">
        <v>0</v>
      </c>
      <c r="CE900" t="s">
        <v>158</v>
      </c>
      <c r="CG900" t="s">
        <v>365</v>
      </c>
      <c r="CI900" t="s">
        <v>137</v>
      </c>
      <c r="CJ900" t="s">
        <v>174</v>
      </c>
      <c r="CK900" t="s">
        <v>174</v>
      </c>
      <c r="CL900" t="s">
        <v>137</v>
      </c>
      <c r="CM900" t="s">
        <v>161</v>
      </c>
      <c r="CN900">
        <v>0</v>
      </c>
      <c r="CO900">
        <v>1</v>
      </c>
      <c r="CP900">
        <v>1</v>
      </c>
      <c r="CQ900">
        <v>0</v>
      </c>
      <c r="CR900">
        <v>0</v>
      </c>
      <c r="CS900">
        <v>0</v>
      </c>
      <c r="CT900">
        <v>0</v>
      </c>
      <c r="CU900" t="s">
        <v>162</v>
      </c>
      <c r="CW900">
        <v>0</v>
      </c>
      <c r="CX900">
        <v>0</v>
      </c>
      <c r="CZ900">
        <v>5</v>
      </c>
      <c r="DA900">
        <v>5</v>
      </c>
      <c r="DB900">
        <v>6</v>
      </c>
      <c r="DC900">
        <v>3</v>
      </c>
      <c r="DD900">
        <v>10</v>
      </c>
      <c r="DE900">
        <v>5</v>
      </c>
      <c r="DF900">
        <v>3</v>
      </c>
      <c r="DG900">
        <v>10</v>
      </c>
      <c r="DH900">
        <v>5</v>
      </c>
      <c r="DI900">
        <v>5</v>
      </c>
      <c r="DJ900">
        <v>5</v>
      </c>
      <c r="DK900">
        <v>5</v>
      </c>
      <c r="DL900">
        <v>5</v>
      </c>
      <c r="DM900">
        <v>5</v>
      </c>
      <c r="DN900">
        <v>0</v>
      </c>
      <c r="DO900">
        <v>2</v>
      </c>
      <c r="DP900">
        <v>5</v>
      </c>
      <c r="DQ900">
        <v>5</v>
      </c>
      <c r="DR900">
        <v>5</v>
      </c>
      <c r="DS900">
        <v>10</v>
      </c>
      <c r="DT900">
        <v>10</v>
      </c>
      <c r="DU900">
        <v>0</v>
      </c>
      <c r="DV900">
        <v>4</v>
      </c>
      <c r="DW900">
        <v>5</v>
      </c>
      <c r="DX900">
        <v>0</v>
      </c>
      <c r="DY900">
        <v>0</v>
      </c>
      <c r="DZ900">
        <v>0</v>
      </c>
      <c r="EA900">
        <v>0</v>
      </c>
      <c r="EB900">
        <v>5</v>
      </c>
      <c r="EC900">
        <v>0</v>
      </c>
      <c r="ED900">
        <v>196</v>
      </c>
      <c r="EE900">
        <v>128</v>
      </c>
      <c r="EF900">
        <v>0.65306121110916104</v>
      </c>
      <c r="EG900" t="s">
        <v>163</v>
      </c>
      <c r="EH900">
        <v>21992</v>
      </c>
      <c r="EI900" t="s">
        <v>377</v>
      </c>
      <c r="EJ900" t="s">
        <v>165</v>
      </c>
    </row>
    <row r="901" spans="1:140" ht="15" hidden="1" x14ac:dyDescent="0.25">
      <c r="A901" t="s">
        <v>355</v>
      </c>
      <c r="B901" t="s">
        <v>356</v>
      </c>
      <c r="D901" t="s">
        <v>263</v>
      </c>
      <c r="E901">
        <v>45348</v>
      </c>
      <c r="F901">
        <v>21993</v>
      </c>
      <c r="G901" t="s">
        <v>132</v>
      </c>
      <c r="H901" t="s">
        <v>133</v>
      </c>
      <c r="I901" t="s">
        <v>134</v>
      </c>
      <c r="J901" t="s">
        <v>249</v>
      </c>
      <c r="K901">
        <v>1.5799999999999999E-4</v>
      </c>
      <c r="L901" t="s">
        <v>251</v>
      </c>
      <c r="P901" t="s">
        <v>137</v>
      </c>
      <c r="S901">
        <v>19429410</v>
      </c>
      <c r="U901" t="s">
        <v>358</v>
      </c>
      <c r="V901">
        <v>2009</v>
      </c>
      <c r="W901" t="s">
        <v>139</v>
      </c>
      <c r="X901">
        <v>407</v>
      </c>
      <c r="Y901">
        <v>47706</v>
      </c>
      <c r="Z901" t="s">
        <v>359</v>
      </c>
      <c r="AA901">
        <v>314.05398559570301</v>
      </c>
      <c r="AB901" t="s">
        <v>137</v>
      </c>
      <c r="AD901" t="s">
        <v>360</v>
      </c>
      <c r="AF901" t="s">
        <v>141</v>
      </c>
      <c r="AG901" t="s">
        <v>361</v>
      </c>
      <c r="AH901" t="s">
        <v>142</v>
      </c>
      <c r="AI901">
        <v>6</v>
      </c>
      <c r="AJ901" t="s">
        <v>170</v>
      </c>
      <c r="AK901">
        <v>98.5</v>
      </c>
      <c r="AM901" t="s">
        <v>137</v>
      </c>
      <c r="AN901" t="s">
        <v>143</v>
      </c>
      <c r="AO901" t="s">
        <v>137</v>
      </c>
      <c r="AP901" t="s">
        <v>369</v>
      </c>
      <c r="AQ901" t="s">
        <v>145</v>
      </c>
      <c r="AR901" t="s">
        <v>137</v>
      </c>
      <c r="AS901" t="s">
        <v>146</v>
      </c>
      <c r="AT901" t="s">
        <v>137</v>
      </c>
      <c r="AW901" t="s">
        <v>378</v>
      </c>
      <c r="AX901" t="s">
        <v>148</v>
      </c>
      <c r="AY901">
        <v>0.26050001382827798</v>
      </c>
      <c r="AZ901" t="s">
        <v>149</v>
      </c>
      <c r="BA901">
        <v>150</v>
      </c>
      <c r="BB901" t="s">
        <v>150</v>
      </c>
      <c r="BD901">
        <v>0.15000000596046401</v>
      </c>
      <c r="BE901" t="s">
        <v>151</v>
      </c>
      <c r="BF901" t="s">
        <v>137</v>
      </c>
      <c r="BG901" t="s">
        <v>137</v>
      </c>
      <c r="BH901" t="s">
        <v>134</v>
      </c>
      <c r="BJ901">
        <v>1</v>
      </c>
      <c r="BK901">
        <v>0</v>
      </c>
      <c r="BL901">
        <v>24</v>
      </c>
      <c r="BM901" t="s">
        <v>152</v>
      </c>
      <c r="BN901">
        <v>24</v>
      </c>
      <c r="BO901" t="s">
        <v>376</v>
      </c>
      <c r="BP901">
        <v>1</v>
      </c>
      <c r="BQ901">
        <v>10</v>
      </c>
      <c r="BR901" t="s">
        <v>153</v>
      </c>
      <c r="BS901">
        <v>10</v>
      </c>
      <c r="BT901" t="s">
        <v>154</v>
      </c>
      <c r="BU901">
        <v>1</v>
      </c>
      <c r="BV901" t="s">
        <v>372</v>
      </c>
      <c r="BW901">
        <v>1</v>
      </c>
      <c r="BX901" t="s">
        <v>133</v>
      </c>
      <c r="BY901">
        <v>1</v>
      </c>
      <c r="BZ901" t="s">
        <v>156</v>
      </c>
      <c r="CA901" t="s">
        <v>374</v>
      </c>
      <c r="CC901">
        <v>1</v>
      </c>
      <c r="CD901">
        <v>0</v>
      </c>
      <c r="CE901" t="s">
        <v>158</v>
      </c>
      <c r="CG901" t="s">
        <v>365</v>
      </c>
      <c r="CI901" t="s">
        <v>137</v>
      </c>
      <c r="CJ901" t="s">
        <v>174</v>
      </c>
      <c r="CK901" t="s">
        <v>174</v>
      </c>
      <c r="CL901" t="s">
        <v>137</v>
      </c>
      <c r="CM901" t="s">
        <v>161</v>
      </c>
      <c r="CN901">
        <v>0</v>
      </c>
      <c r="CO901">
        <v>1</v>
      </c>
      <c r="CP901">
        <v>1</v>
      </c>
      <c r="CQ901">
        <v>0</v>
      </c>
      <c r="CR901">
        <v>0</v>
      </c>
      <c r="CS901">
        <v>0</v>
      </c>
      <c r="CT901">
        <v>0</v>
      </c>
      <c r="CU901" t="s">
        <v>162</v>
      </c>
      <c r="CW901">
        <v>0</v>
      </c>
      <c r="CX901">
        <v>0</v>
      </c>
      <c r="CZ901">
        <v>5</v>
      </c>
      <c r="DA901">
        <v>5</v>
      </c>
      <c r="DB901">
        <v>6</v>
      </c>
      <c r="DC901">
        <v>3</v>
      </c>
      <c r="DD901">
        <v>10</v>
      </c>
      <c r="DE901">
        <v>5</v>
      </c>
      <c r="DF901">
        <v>3</v>
      </c>
      <c r="DG901">
        <v>10</v>
      </c>
      <c r="DH901">
        <v>5</v>
      </c>
      <c r="DI901">
        <v>5</v>
      </c>
      <c r="DJ901">
        <v>5</v>
      </c>
      <c r="DK901">
        <v>5</v>
      </c>
      <c r="DL901">
        <v>5</v>
      </c>
      <c r="DM901">
        <v>5</v>
      </c>
      <c r="DN901">
        <v>0</v>
      </c>
      <c r="DO901">
        <v>2</v>
      </c>
      <c r="DP901">
        <v>5</v>
      </c>
      <c r="DQ901">
        <v>5</v>
      </c>
      <c r="DR901">
        <v>5</v>
      </c>
      <c r="DS901">
        <v>10</v>
      </c>
      <c r="DT901">
        <v>10</v>
      </c>
      <c r="DU901">
        <v>0</v>
      </c>
      <c r="DV901">
        <v>4</v>
      </c>
      <c r="DW901">
        <v>5</v>
      </c>
      <c r="DX901">
        <v>0</v>
      </c>
      <c r="DY901">
        <v>0</v>
      </c>
      <c r="DZ901">
        <v>0</v>
      </c>
      <c r="EA901">
        <v>0</v>
      </c>
      <c r="EB901">
        <v>5</v>
      </c>
      <c r="EC901">
        <v>0</v>
      </c>
      <c r="ED901">
        <v>196</v>
      </c>
      <c r="EE901">
        <v>128</v>
      </c>
      <c r="EF901">
        <v>0.65306121110916104</v>
      </c>
      <c r="EG901" t="s">
        <v>163</v>
      </c>
      <c r="EH901">
        <v>21993</v>
      </c>
      <c r="EI901" t="s">
        <v>377</v>
      </c>
      <c r="EJ901" t="s">
        <v>165</v>
      </c>
    </row>
    <row r="902" spans="1:140" ht="15" hidden="1" x14ac:dyDescent="0.25">
      <c r="A902" t="s">
        <v>355</v>
      </c>
      <c r="B902" t="s">
        <v>356</v>
      </c>
      <c r="D902" t="s">
        <v>263</v>
      </c>
      <c r="E902">
        <v>45348</v>
      </c>
      <c r="F902">
        <v>21994</v>
      </c>
      <c r="G902" t="s">
        <v>132</v>
      </c>
      <c r="H902" t="s">
        <v>133</v>
      </c>
      <c r="I902" t="s">
        <v>134</v>
      </c>
      <c r="J902" t="s">
        <v>249</v>
      </c>
      <c r="K902">
        <v>2.7700000000000001E-4</v>
      </c>
      <c r="L902" t="s">
        <v>251</v>
      </c>
      <c r="P902" t="s">
        <v>137</v>
      </c>
      <c r="S902">
        <v>19429410</v>
      </c>
      <c r="U902" t="s">
        <v>358</v>
      </c>
      <c r="V902">
        <v>2009</v>
      </c>
      <c r="W902" t="s">
        <v>139</v>
      </c>
      <c r="X902">
        <v>408</v>
      </c>
      <c r="Y902">
        <v>47707</v>
      </c>
      <c r="Z902" t="s">
        <v>359</v>
      </c>
      <c r="AA902">
        <v>314.05398559570301</v>
      </c>
      <c r="AB902" t="s">
        <v>137</v>
      </c>
      <c r="AD902" t="s">
        <v>360</v>
      </c>
      <c r="AF902" t="s">
        <v>141</v>
      </c>
      <c r="AG902" t="s">
        <v>361</v>
      </c>
      <c r="AH902" t="s">
        <v>142</v>
      </c>
      <c r="AI902">
        <v>6</v>
      </c>
      <c r="AJ902" t="s">
        <v>170</v>
      </c>
      <c r="AK902">
        <v>98.5</v>
      </c>
      <c r="AM902" t="s">
        <v>137</v>
      </c>
      <c r="AN902" t="s">
        <v>143</v>
      </c>
      <c r="AO902" t="s">
        <v>137</v>
      </c>
      <c r="AP902" t="s">
        <v>369</v>
      </c>
      <c r="AQ902" t="s">
        <v>145</v>
      </c>
      <c r="AR902" t="s">
        <v>137</v>
      </c>
      <c r="AS902" t="s">
        <v>146</v>
      </c>
      <c r="AT902" t="s">
        <v>137</v>
      </c>
      <c r="AW902" t="s">
        <v>378</v>
      </c>
      <c r="AX902" t="s">
        <v>148</v>
      </c>
      <c r="AY902">
        <v>0.26050001382827798</v>
      </c>
      <c r="AZ902" t="s">
        <v>149</v>
      </c>
      <c r="BA902">
        <v>300</v>
      </c>
      <c r="BB902" t="s">
        <v>150</v>
      </c>
      <c r="BD902">
        <v>0.30000001192092901</v>
      </c>
      <c r="BE902" t="s">
        <v>151</v>
      </c>
      <c r="BF902" t="s">
        <v>137</v>
      </c>
      <c r="BG902" t="s">
        <v>137</v>
      </c>
      <c r="BH902" t="s">
        <v>134</v>
      </c>
      <c r="BJ902">
        <v>1</v>
      </c>
      <c r="BK902">
        <v>0</v>
      </c>
      <c r="BL902">
        <v>24</v>
      </c>
      <c r="BM902" t="s">
        <v>152</v>
      </c>
      <c r="BN902">
        <v>24</v>
      </c>
      <c r="BO902" t="s">
        <v>376</v>
      </c>
      <c r="BP902">
        <v>1</v>
      </c>
      <c r="BQ902">
        <v>10</v>
      </c>
      <c r="BR902" t="s">
        <v>153</v>
      </c>
      <c r="BS902">
        <v>10</v>
      </c>
      <c r="BT902" t="s">
        <v>154</v>
      </c>
      <c r="BU902">
        <v>1</v>
      </c>
      <c r="BV902" t="s">
        <v>372</v>
      </c>
      <c r="BW902">
        <v>1</v>
      </c>
      <c r="BX902" t="s">
        <v>133</v>
      </c>
      <c r="BY902">
        <v>1</v>
      </c>
      <c r="BZ902" t="s">
        <v>156</v>
      </c>
      <c r="CA902" t="s">
        <v>375</v>
      </c>
      <c r="CC902">
        <v>1</v>
      </c>
      <c r="CD902">
        <v>0</v>
      </c>
      <c r="CE902" t="s">
        <v>158</v>
      </c>
      <c r="CG902" t="s">
        <v>365</v>
      </c>
      <c r="CI902" t="s">
        <v>137</v>
      </c>
      <c r="CJ902" t="s">
        <v>174</v>
      </c>
      <c r="CK902" t="s">
        <v>174</v>
      </c>
      <c r="CL902" t="s">
        <v>137</v>
      </c>
      <c r="CM902" t="s">
        <v>161</v>
      </c>
      <c r="CN902">
        <v>0</v>
      </c>
      <c r="CO902">
        <v>1</v>
      </c>
      <c r="CP902">
        <v>1</v>
      </c>
      <c r="CQ902">
        <v>0</v>
      </c>
      <c r="CR902">
        <v>0</v>
      </c>
      <c r="CS902">
        <v>0</v>
      </c>
      <c r="CT902">
        <v>0</v>
      </c>
      <c r="CU902" t="s">
        <v>162</v>
      </c>
      <c r="CW902">
        <v>0</v>
      </c>
      <c r="CX902">
        <v>0</v>
      </c>
      <c r="CZ902">
        <v>5</v>
      </c>
      <c r="DA902">
        <v>5</v>
      </c>
      <c r="DB902">
        <v>6</v>
      </c>
      <c r="DC902">
        <v>3</v>
      </c>
      <c r="DD902">
        <v>10</v>
      </c>
      <c r="DE902">
        <v>5</v>
      </c>
      <c r="DF902">
        <v>3</v>
      </c>
      <c r="DG902">
        <v>10</v>
      </c>
      <c r="DH902">
        <v>5</v>
      </c>
      <c r="DI902">
        <v>5</v>
      </c>
      <c r="DJ902">
        <v>5</v>
      </c>
      <c r="DK902">
        <v>5</v>
      </c>
      <c r="DL902">
        <v>5</v>
      </c>
      <c r="DM902">
        <v>5</v>
      </c>
      <c r="DN902">
        <v>0</v>
      </c>
      <c r="DO902">
        <v>2</v>
      </c>
      <c r="DP902">
        <v>5</v>
      </c>
      <c r="DQ902">
        <v>5</v>
      </c>
      <c r="DR902">
        <v>5</v>
      </c>
      <c r="DS902">
        <v>10</v>
      </c>
      <c r="DT902">
        <v>10</v>
      </c>
      <c r="DU902">
        <v>0</v>
      </c>
      <c r="DV902">
        <v>4</v>
      </c>
      <c r="DW902">
        <v>5</v>
      </c>
      <c r="DX902">
        <v>0</v>
      </c>
      <c r="DY902">
        <v>0</v>
      </c>
      <c r="DZ902">
        <v>0</v>
      </c>
      <c r="EA902">
        <v>0</v>
      </c>
      <c r="EB902">
        <v>5</v>
      </c>
      <c r="EC902">
        <v>0</v>
      </c>
      <c r="ED902">
        <v>196</v>
      </c>
      <c r="EE902">
        <v>128</v>
      </c>
      <c r="EF902">
        <v>0.65306121110916104</v>
      </c>
      <c r="EG902" t="s">
        <v>163</v>
      </c>
      <c r="EH902">
        <v>21994</v>
      </c>
      <c r="EI902" t="s">
        <v>377</v>
      </c>
      <c r="EJ902" t="s">
        <v>165</v>
      </c>
    </row>
    <row r="903" spans="1:140" ht="15" hidden="1" x14ac:dyDescent="0.25">
      <c r="A903" t="s">
        <v>355</v>
      </c>
      <c r="B903" t="s">
        <v>356</v>
      </c>
      <c r="D903" t="s">
        <v>263</v>
      </c>
      <c r="E903">
        <v>45348</v>
      </c>
      <c r="F903">
        <v>23407</v>
      </c>
      <c r="G903" t="s">
        <v>132</v>
      </c>
      <c r="H903" t="s">
        <v>177</v>
      </c>
      <c r="I903" t="s">
        <v>178</v>
      </c>
      <c r="J903" t="s">
        <v>249</v>
      </c>
      <c r="K903">
        <v>10</v>
      </c>
      <c r="L903" t="s">
        <v>250</v>
      </c>
      <c r="P903" t="s">
        <v>137</v>
      </c>
      <c r="S903">
        <v>21059488</v>
      </c>
      <c r="U903" t="s">
        <v>180</v>
      </c>
      <c r="V903">
        <v>2011</v>
      </c>
      <c r="W903" t="s">
        <v>139</v>
      </c>
      <c r="X903">
        <v>1821</v>
      </c>
      <c r="Y903">
        <v>49390</v>
      </c>
      <c r="AA903">
        <v>314.05398559570301</v>
      </c>
      <c r="AB903" t="s">
        <v>137</v>
      </c>
      <c r="AD903" t="s">
        <v>267</v>
      </c>
      <c r="AF903" t="s">
        <v>182</v>
      </c>
      <c r="AG903">
        <v>4</v>
      </c>
      <c r="AH903" t="s">
        <v>163</v>
      </c>
      <c r="AI903">
        <v>11</v>
      </c>
      <c r="AJ903" t="s">
        <v>163</v>
      </c>
      <c r="AM903" t="s">
        <v>137</v>
      </c>
      <c r="AN903" t="s">
        <v>143</v>
      </c>
      <c r="AO903" t="s">
        <v>137</v>
      </c>
      <c r="AP903" t="s">
        <v>183</v>
      </c>
      <c r="AQ903" t="s">
        <v>145</v>
      </c>
      <c r="AR903" t="s">
        <v>137</v>
      </c>
      <c r="AS903" t="s">
        <v>168</v>
      </c>
      <c r="AT903" t="s">
        <v>137</v>
      </c>
      <c r="AX903" t="s">
        <v>184</v>
      </c>
      <c r="AY903">
        <v>0.25</v>
      </c>
      <c r="AZ903" t="s">
        <v>185</v>
      </c>
      <c r="BA903">
        <v>50</v>
      </c>
      <c r="BB903" t="s">
        <v>150</v>
      </c>
      <c r="BD903">
        <v>5.0000000745058101E-2</v>
      </c>
      <c r="BE903" t="s">
        <v>151</v>
      </c>
      <c r="BF903" t="s">
        <v>137</v>
      </c>
      <c r="BG903" t="s">
        <v>137</v>
      </c>
      <c r="BH903" t="s">
        <v>178</v>
      </c>
      <c r="BI903" t="s">
        <v>186</v>
      </c>
      <c r="BJ903">
        <v>1</v>
      </c>
      <c r="BK903">
        <v>0</v>
      </c>
      <c r="BL903">
        <v>22</v>
      </c>
      <c r="BM903" t="s">
        <v>187</v>
      </c>
      <c r="BN903">
        <v>528</v>
      </c>
      <c r="BP903">
        <v>1</v>
      </c>
      <c r="BQ903">
        <v>4</v>
      </c>
      <c r="BR903" t="s">
        <v>153</v>
      </c>
      <c r="BS903">
        <v>4</v>
      </c>
      <c r="BT903" t="s">
        <v>154</v>
      </c>
      <c r="BU903">
        <v>1</v>
      </c>
      <c r="BV903" t="s">
        <v>155</v>
      </c>
      <c r="BW903">
        <v>1</v>
      </c>
      <c r="BX903" t="s">
        <v>177</v>
      </c>
      <c r="BY903">
        <v>1</v>
      </c>
      <c r="BZ903" t="s">
        <v>188</v>
      </c>
      <c r="CA903">
        <v>4.2361111E-2</v>
      </c>
      <c r="CC903">
        <v>1</v>
      </c>
      <c r="CD903">
        <v>1</v>
      </c>
      <c r="CE903" t="s">
        <v>189</v>
      </c>
      <c r="CF903">
        <v>0</v>
      </c>
      <c r="CG903" t="s">
        <v>158</v>
      </c>
      <c r="CK903" t="s">
        <v>174</v>
      </c>
      <c r="CL903" t="s">
        <v>137</v>
      </c>
      <c r="CN903">
        <v>0</v>
      </c>
      <c r="CO903">
        <v>1</v>
      </c>
      <c r="CP903">
        <v>1</v>
      </c>
      <c r="CQ903">
        <v>0</v>
      </c>
      <c r="CR903">
        <v>0</v>
      </c>
      <c r="CS903">
        <v>0</v>
      </c>
      <c r="CT903">
        <v>0</v>
      </c>
      <c r="CU903" t="s">
        <v>162</v>
      </c>
      <c r="CW903">
        <v>0</v>
      </c>
      <c r="CX903">
        <v>0</v>
      </c>
      <c r="CZ903">
        <v>5</v>
      </c>
      <c r="DA903">
        <v>10</v>
      </c>
      <c r="DB903">
        <v>10</v>
      </c>
      <c r="DC903">
        <v>1</v>
      </c>
      <c r="DD903">
        <v>10</v>
      </c>
      <c r="DE903">
        <v>5</v>
      </c>
      <c r="DF903">
        <v>0</v>
      </c>
      <c r="DG903">
        <v>10</v>
      </c>
      <c r="DH903">
        <v>5</v>
      </c>
      <c r="DI903">
        <v>5</v>
      </c>
      <c r="DJ903">
        <v>5</v>
      </c>
      <c r="DK903">
        <v>5</v>
      </c>
      <c r="DL903">
        <v>5</v>
      </c>
      <c r="DM903">
        <v>5</v>
      </c>
      <c r="DN903">
        <v>5</v>
      </c>
      <c r="DO903">
        <v>10</v>
      </c>
      <c r="DP903">
        <v>0</v>
      </c>
      <c r="DQ903">
        <v>0</v>
      </c>
      <c r="DR903">
        <v>5</v>
      </c>
      <c r="DS903">
        <v>10</v>
      </c>
      <c r="DT903">
        <v>0</v>
      </c>
      <c r="DU903">
        <v>0</v>
      </c>
      <c r="DV903">
        <v>4</v>
      </c>
      <c r="DW903">
        <v>5</v>
      </c>
      <c r="DX903">
        <v>0</v>
      </c>
      <c r="DY903">
        <v>0</v>
      </c>
      <c r="DZ903">
        <v>0</v>
      </c>
      <c r="EA903">
        <v>0</v>
      </c>
      <c r="EB903">
        <v>5</v>
      </c>
      <c r="EC903">
        <v>0</v>
      </c>
      <c r="ED903">
        <v>196</v>
      </c>
      <c r="EE903">
        <v>125</v>
      </c>
      <c r="EF903">
        <v>0.63775509595871005</v>
      </c>
      <c r="EG903" t="s">
        <v>163</v>
      </c>
      <c r="EH903">
        <v>23407</v>
      </c>
      <c r="EI903" t="s">
        <v>192</v>
      </c>
      <c r="EJ903" t="s">
        <v>165</v>
      </c>
    </row>
    <row r="904" spans="1:140" ht="15" hidden="1" x14ac:dyDescent="0.25">
      <c r="A904" t="s">
        <v>355</v>
      </c>
      <c r="B904" t="s">
        <v>356</v>
      </c>
      <c r="D904" t="s">
        <v>263</v>
      </c>
      <c r="E904">
        <v>45348</v>
      </c>
      <c r="F904">
        <v>23413</v>
      </c>
      <c r="G904" t="s">
        <v>132</v>
      </c>
      <c r="H904" t="s">
        <v>177</v>
      </c>
      <c r="I904" t="s">
        <v>178</v>
      </c>
      <c r="J904" t="s">
        <v>249</v>
      </c>
      <c r="K904">
        <v>7.4</v>
      </c>
      <c r="L904" t="s">
        <v>250</v>
      </c>
      <c r="P904" t="s">
        <v>137</v>
      </c>
      <c r="S904">
        <v>21059488</v>
      </c>
      <c r="U904" t="s">
        <v>180</v>
      </c>
      <c r="V904">
        <v>2011</v>
      </c>
      <c r="W904" t="s">
        <v>139</v>
      </c>
      <c r="X904">
        <v>1827</v>
      </c>
      <c r="Y904">
        <v>49398</v>
      </c>
      <c r="AA904">
        <v>314.05398559570301</v>
      </c>
      <c r="AB904" t="s">
        <v>137</v>
      </c>
      <c r="AD904" t="s">
        <v>268</v>
      </c>
      <c r="AF904" t="s">
        <v>182</v>
      </c>
      <c r="AG904">
        <v>4</v>
      </c>
      <c r="AH904" t="s">
        <v>163</v>
      </c>
      <c r="AI904">
        <v>11</v>
      </c>
      <c r="AJ904" t="s">
        <v>163</v>
      </c>
      <c r="AM904" t="s">
        <v>137</v>
      </c>
      <c r="AN904" t="s">
        <v>143</v>
      </c>
      <c r="AO904" t="s">
        <v>137</v>
      </c>
      <c r="AP904" t="s">
        <v>183</v>
      </c>
      <c r="AQ904" t="s">
        <v>145</v>
      </c>
      <c r="AR904" t="s">
        <v>137</v>
      </c>
      <c r="AS904" t="s">
        <v>168</v>
      </c>
      <c r="AT904" t="s">
        <v>137</v>
      </c>
      <c r="AX904" t="s">
        <v>184</v>
      </c>
      <c r="AY904">
        <v>0.25</v>
      </c>
      <c r="AZ904" t="s">
        <v>185</v>
      </c>
      <c r="BA904">
        <v>50</v>
      </c>
      <c r="BB904" t="s">
        <v>150</v>
      </c>
      <c r="BD904">
        <v>5.0000000745058101E-2</v>
      </c>
      <c r="BE904" t="s">
        <v>151</v>
      </c>
      <c r="BF904" t="s">
        <v>137</v>
      </c>
      <c r="BG904" t="s">
        <v>137</v>
      </c>
      <c r="BH904" t="s">
        <v>178</v>
      </c>
      <c r="BI904" t="s">
        <v>186</v>
      </c>
      <c r="BJ904">
        <v>1</v>
      </c>
      <c r="BK904">
        <v>0</v>
      </c>
      <c r="BL904">
        <v>22</v>
      </c>
      <c r="BM904" t="s">
        <v>187</v>
      </c>
      <c r="BN904">
        <v>528</v>
      </c>
      <c r="BP904">
        <v>1</v>
      </c>
      <c r="BQ904">
        <v>4</v>
      </c>
      <c r="BR904" t="s">
        <v>153</v>
      </c>
      <c r="BS904">
        <v>4</v>
      </c>
      <c r="BT904" t="s">
        <v>154</v>
      </c>
      <c r="BU904">
        <v>1</v>
      </c>
      <c r="BV904" t="s">
        <v>155</v>
      </c>
      <c r="BW904">
        <v>1</v>
      </c>
      <c r="BX904" t="s">
        <v>177</v>
      </c>
      <c r="BY904">
        <v>1</v>
      </c>
      <c r="BZ904" t="s">
        <v>188</v>
      </c>
      <c r="CA904">
        <v>4.2361111E-2</v>
      </c>
      <c r="CC904">
        <v>1</v>
      </c>
      <c r="CD904">
        <v>1</v>
      </c>
      <c r="CE904" t="s">
        <v>189</v>
      </c>
      <c r="CF904">
        <v>0</v>
      </c>
      <c r="CG904" t="s">
        <v>158</v>
      </c>
      <c r="CN904">
        <v>0</v>
      </c>
      <c r="CO904">
        <v>1</v>
      </c>
      <c r="CP904">
        <v>1</v>
      </c>
      <c r="CQ904">
        <v>0</v>
      </c>
      <c r="CR904">
        <v>0</v>
      </c>
      <c r="CS904">
        <v>0</v>
      </c>
      <c r="CT904">
        <v>0</v>
      </c>
      <c r="CU904" t="s">
        <v>162</v>
      </c>
      <c r="CW904">
        <v>0</v>
      </c>
      <c r="CX904">
        <v>0</v>
      </c>
      <c r="CZ904">
        <v>5</v>
      </c>
      <c r="DA904">
        <v>10</v>
      </c>
      <c r="DB904">
        <v>10</v>
      </c>
      <c r="DC904">
        <v>1</v>
      </c>
      <c r="DD904">
        <v>10</v>
      </c>
      <c r="DE904">
        <v>5</v>
      </c>
      <c r="DF904">
        <v>0</v>
      </c>
      <c r="DG904">
        <v>10</v>
      </c>
      <c r="DH904">
        <v>5</v>
      </c>
      <c r="DI904">
        <v>5</v>
      </c>
      <c r="DJ904">
        <v>5</v>
      </c>
      <c r="DK904">
        <v>5</v>
      </c>
      <c r="DL904">
        <v>5</v>
      </c>
      <c r="DM904">
        <v>5</v>
      </c>
      <c r="DN904">
        <v>5</v>
      </c>
      <c r="DO904">
        <v>10</v>
      </c>
      <c r="DP904">
        <v>0</v>
      </c>
      <c r="DQ904">
        <v>0</v>
      </c>
      <c r="DR904">
        <v>0</v>
      </c>
      <c r="DS904">
        <v>0</v>
      </c>
      <c r="DT904">
        <v>0</v>
      </c>
      <c r="DU904">
        <v>0</v>
      </c>
      <c r="DV904">
        <v>4</v>
      </c>
      <c r="DW904">
        <v>5</v>
      </c>
      <c r="DX904">
        <v>0</v>
      </c>
      <c r="DY904">
        <v>0</v>
      </c>
      <c r="DZ904">
        <v>0</v>
      </c>
      <c r="EA904">
        <v>0</v>
      </c>
      <c r="EB904">
        <v>5</v>
      </c>
      <c r="EC904">
        <v>0</v>
      </c>
      <c r="ED904">
        <v>196</v>
      </c>
      <c r="EE904">
        <v>110</v>
      </c>
      <c r="EF904">
        <v>0.56122446060180697</v>
      </c>
      <c r="EG904" t="s">
        <v>163</v>
      </c>
      <c r="EH904">
        <v>23413</v>
      </c>
      <c r="EI904" t="s">
        <v>192</v>
      </c>
      <c r="EJ904" t="s">
        <v>165</v>
      </c>
    </row>
    <row r="905" spans="1:140" ht="15" hidden="1" x14ac:dyDescent="0.25">
      <c r="A905" t="s">
        <v>355</v>
      </c>
      <c r="B905" t="s">
        <v>356</v>
      </c>
      <c r="D905" t="s">
        <v>263</v>
      </c>
      <c r="E905">
        <v>45348</v>
      </c>
      <c r="F905">
        <v>23424</v>
      </c>
      <c r="G905" t="s">
        <v>132</v>
      </c>
      <c r="H905" t="s">
        <v>177</v>
      </c>
      <c r="I905" t="s">
        <v>166</v>
      </c>
      <c r="J905" t="s">
        <v>249</v>
      </c>
      <c r="K905">
        <v>3</v>
      </c>
      <c r="L905" t="s">
        <v>250</v>
      </c>
      <c r="P905" t="s">
        <v>137</v>
      </c>
      <c r="S905">
        <v>21059488</v>
      </c>
      <c r="U905" t="s">
        <v>180</v>
      </c>
      <c r="V905">
        <v>2011</v>
      </c>
      <c r="W905" t="s">
        <v>139</v>
      </c>
      <c r="X905">
        <v>1838</v>
      </c>
      <c r="Y905">
        <v>49410</v>
      </c>
      <c r="AA905">
        <v>314.05398559570301</v>
      </c>
      <c r="AB905" t="s">
        <v>137</v>
      </c>
      <c r="AD905" t="s">
        <v>267</v>
      </c>
      <c r="AF905" t="s">
        <v>182</v>
      </c>
      <c r="AG905">
        <v>4</v>
      </c>
      <c r="AH905" t="s">
        <v>163</v>
      </c>
      <c r="AI905">
        <v>10</v>
      </c>
      <c r="AJ905" t="s">
        <v>142</v>
      </c>
      <c r="AM905" t="s">
        <v>137</v>
      </c>
      <c r="AN905" t="s">
        <v>143</v>
      </c>
      <c r="AO905" t="s">
        <v>137</v>
      </c>
      <c r="AP905" t="s">
        <v>183</v>
      </c>
      <c r="AQ905" t="s">
        <v>145</v>
      </c>
      <c r="AR905" t="s">
        <v>137</v>
      </c>
      <c r="AS905" t="s">
        <v>168</v>
      </c>
      <c r="AT905" t="s">
        <v>137</v>
      </c>
      <c r="AX905" t="s">
        <v>184</v>
      </c>
      <c r="AY905">
        <v>0.25</v>
      </c>
      <c r="AZ905" t="s">
        <v>185</v>
      </c>
      <c r="BA905">
        <v>15</v>
      </c>
      <c r="BB905" t="s">
        <v>150</v>
      </c>
      <c r="BD905">
        <v>1.4999999664723899E-2</v>
      </c>
      <c r="BE905" t="s">
        <v>151</v>
      </c>
      <c r="BF905" t="s">
        <v>137</v>
      </c>
      <c r="BG905" t="s">
        <v>137</v>
      </c>
      <c r="BH905" t="s">
        <v>166</v>
      </c>
      <c r="BJ905">
        <v>1</v>
      </c>
      <c r="BK905">
        <v>1</v>
      </c>
      <c r="BL905">
        <v>18</v>
      </c>
      <c r="BM905" t="s">
        <v>187</v>
      </c>
      <c r="BN905">
        <v>432</v>
      </c>
      <c r="BP905">
        <v>1</v>
      </c>
      <c r="BQ905">
        <v>2</v>
      </c>
      <c r="BR905" t="s">
        <v>153</v>
      </c>
      <c r="BS905">
        <v>2</v>
      </c>
      <c r="BT905" t="s">
        <v>154</v>
      </c>
      <c r="BU905">
        <v>1</v>
      </c>
      <c r="BV905" t="s">
        <v>155</v>
      </c>
      <c r="BW905">
        <v>1</v>
      </c>
      <c r="BX905" t="s">
        <v>177</v>
      </c>
      <c r="BY905">
        <v>1</v>
      </c>
      <c r="BZ905" t="s">
        <v>193</v>
      </c>
      <c r="CA905">
        <v>4.2361111E-2</v>
      </c>
      <c r="CC905">
        <v>1</v>
      </c>
      <c r="CD905">
        <v>1</v>
      </c>
      <c r="CE905" t="s">
        <v>189</v>
      </c>
      <c r="CF905">
        <v>0</v>
      </c>
      <c r="CG905" t="s">
        <v>158</v>
      </c>
      <c r="CK905" t="s">
        <v>174</v>
      </c>
      <c r="CL905" t="s">
        <v>137</v>
      </c>
      <c r="CN905">
        <v>0</v>
      </c>
      <c r="CO905">
        <v>1</v>
      </c>
      <c r="CP905">
        <v>1</v>
      </c>
      <c r="CQ905">
        <v>0</v>
      </c>
      <c r="CR905">
        <v>0</v>
      </c>
      <c r="CS905">
        <v>0</v>
      </c>
      <c r="CT905">
        <v>0</v>
      </c>
      <c r="CU905" t="s">
        <v>162</v>
      </c>
      <c r="CW905">
        <v>0</v>
      </c>
      <c r="CX905">
        <v>0</v>
      </c>
      <c r="CZ905">
        <v>5</v>
      </c>
      <c r="DA905">
        <v>10</v>
      </c>
      <c r="DB905">
        <v>8</v>
      </c>
      <c r="DC905">
        <v>1</v>
      </c>
      <c r="DD905">
        <v>10</v>
      </c>
      <c r="DE905">
        <v>5</v>
      </c>
      <c r="DF905">
        <v>0</v>
      </c>
      <c r="DG905">
        <v>10</v>
      </c>
      <c r="DH905">
        <v>5</v>
      </c>
      <c r="DI905">
        <v>5</v>
      </c>
      <c r="DJ905">
        <v>5</v>
      </c>
      <c r="DK905">
        <v>5</v>
      </c>
      <c r="DL905">
        <v>5</v>
      </c>
      <c r="DM905">
        <v>5</v>
      </c>
      <c r="DN905">
        <v>5</v>
      </c>
      <c r="DO905">
        <v>10</v>
      </c>
      <c r="DP905">
        <v>0</v>
      </c>
      <c r="DQ905">
        <v>0</v>
      </c>
      <c r="DR905">
        <v>5</v>
      </c>
      <c r="DS905">
        <v>10</v>
      </c>
      <c r="DT905">
        <v>0</v>
      </c>
      <c r="DU905">
        <v>0</v>
      </c>
      <c r="DV905">
        <v>4</v>
      </c>
      <c r="DW905">
        <v>5</v>
      </c>
      <c r="DX905">
        <v>0</v>
      </c>
      <c r="DY905">
        <v>0</v>
      </c>
      <c r="DZ905">
        <v>0</v>
      </c>
      <c r="EA905">
        <v>0</v>
      </c>
      <c r="EB905">
        <v>5</v>
      </c>
      <c r="EC905">
        <v>0</v>
      </c>
      <c r="ED905">
        <v>181</v>
      </c>
      <c r="EE905">
        <v>123</v>
      </c>
      <c r="EF905">
        <v>0.67955803871154796</v>
      </c>
      <c r="EG905" t="s">
        <v>163</v>
      </c>
      <c r="EH905">
        <v>23424</v>
      </c>
      <c r="EI905" t="s">
        <v>195</v>
      </c>
      <c r="EJ905" t="s">
        <v>165</v>
      </c>
    </row>
    <row r="906" spans="1:140" ht="15" hidden="1" x14ac:dyDescent="0.25">
      <c r="A906" t="s">
        <v>355</v>
      </c>
      <c r="B906" t="s">
        <v>356</v>
      </c>
      <c r="D906" t="s">
        <v>263</v>
      </c>
      <c r="E906">
        <v>45348</v>
      </c>
      <c r="F906">
        <v>23430</v>
      </c>
      <c r="G906" t="s">
        <v>132</v>
      </c>
      <c r="H906" t="s">
        <v>177</v>
      </c>
      <c r="I906" t="s">
        <v>166</v>
      </c>
      <c r="J906" t="s">
        <v>249</v>
      </c>
      <c r="K906">
        <v>2.1</v>
      </c>
      <c r="L906" t="s">
        <v>250</v>
      </c>
      <c r="P906" t="s">
        <v>137</v>
      </c>
      <c r="S906">
        <v>21059488</v>
      </c>
      <c r="U906" t="s">
        <v>180</v>
      </c>
      <c r="V906">
        <v>2011</v>
      </c>
      <c r="W906" t="s">
        <v>139</v>
      </c>
      <c r="X906">
        <v>1844</v>
      </c>
      <c r="Y906">
        <v>49416</v>
      </c>
      <c r="AA906">
        <v>314.05398559570301</v>
      </c>
      <c r="AB906" t="s">
        <v>137</v>
      </c>
      <c r="AD906" t="s">
        <v>268</v>
      </c>
      <c r="AF906" t="s">
        <v>182</v>
      </c>
      <c r="AG906">
        <v>4</v>
      </c>
      <c r="AH906" t="s">
        <v>163</v>
      </c>
      <c r="AI906">
        <v>10</v>
      </c>
      <c r="AJ906" t="s">
        <v>142</v>
      </c>
      <c r="AM906" t="s">
        <v>137</v>
      </c>
      <c r="AN906" t="s">
        <v>143</v>
      </c>
      <c r="AO906" t="s">
        <v>137</v>
      </c>
      <c r="AP906" t="s">
        <v>183</v>
      </c>
      <c r="AQ906" t="s">
        <v>145</v>
      </c>
      <c r="AR906" t="s">
        <v>137</v>
      </c>
      <c r="AS906" t="s">
        <v>168</v>
      </c>
      <c r="AT906" t="s">
        <v>137</v>
      </c>
      <c r="AX906" t="s">
        <v>184</v>
      </c>
      <c r="AY906">
        <v>0.25</v>
      </c>
      <c r="AZ906" t="s">
        <v>185</v>
      </c>
      <c r="BA906">
        <v>15</v>
      </c>
      <c r="BB906" t="s">
        <v>150</v>
      </c>
      <c r="BD906">
        <v>1.4999999664723899E-2</v>
      </c>
      <c r="BE906" t="s">
        <v>151</v>
      </c>
      <c r="BF906" t="s">
        <v>137</v>
      </c>
      <c r="BG906" t="s">
        <v>137</v>
      </c>
      <c r="BH906" t="s">
        <v>166</v>
      </c>
      <c r="BJ906">
        <v>1</v>
      </c>
      <c r="BK906">
        <v>1</v>
      </c>
      <c r="BL906">
        <v>18</v>
      </c>
      <c r="BM906" t="s">
        <v>187</v>
      </c>
      <c r="BN906">
        <v>432</v>
      </c>
      <c r="BP906">
        <v>1</v>
      </c>
      <c r="BQ906">
        <v>2</v>
      </c>
      <c r="BR906" t="s">
        <v>153</v>
      </c>
      <c r="BS906">
        <v>2</v>
      </c>
      <c r="BT906" t="s">
        <v>154</v>
      </c>
      <c r="BU906">
        <v>1</v>
      </c>
      <c r="BV906" t="s">
        <v>155</v>
      </c>
      <c r="BW906">
        <v>1</v>
      </c>
      <c r="BX906" t="s">
        <v>177</v>
      </c>
      <c r="BY906">
        <v>1</v>
      </c>
      <c r="BZ906" t="s">
        <v>193</v>
      </c>
      <c r="CA906">
        <v>4.2361111E-2</v>
      </c>
      <c r="CC906">
        <v>1</v>
      </c>
      <c r="CD906">
        <v>1</v>
      </c>
      <c r="CE906" t="s">
        <v>189</v>
      </c>
      <c r="CF906">
        <v>0</v>
      </c>
      <c r="CG906" t="s">
        <v>158</v>
      </c>
      <c r="CK906" t="s">
        <v>174</v>
      </c>
      <c r="CL906" t="s">
        <v>137</v>
      </c>
      <c r="CN906">
        <v>0</v>
      </c>
      <c r="CO906">
        <v>1</v>
      </c>
      <c r="CP906">
        <v>1</v>
      </c>
      <c r="CQ906">
        <v>0</v>
      </c>
      <c r="CR906">
        <v>0</v>
      </c>
      <c r="CS906">
        <v>0</v>
      </c>
      <c r="CT906">
        <v>0</v>
      </c>
      <c r="CU906" t="s">
        <v>162</v>
      </c>
      <c r="CW906">
        <v>0</v>
      </c>
      <c r="CX906">
        <v>0</v>
      </c>
      <c r="CZ906">
        <v>5</v>
      </c>
      <c r="DA906">
        <v>10</v>
      </c>
      <c r="DB906">
        <v>8</v>
      </c>
      <c r="DC906">
        <v>1</v>
      </c>
      <c r="DD906">
        <v>10</v>
      </c>
      <c r="DE906">
        <v>5</v>
      </c>
      <c r="DF906">
        <v>0</v>
      </c>
      <c r="DG906">
        <v>10</v>
      </c>
      <c r="DH906">
        <v>5</v>
      </c>
      <c r="DI906">
        <v>5</v>
      </c>
      <c r="DJ906">
        <v>5</v>
      </c>
      <c r="DK906">
        <v>5</v>
      </c>
      <c r="DL906">
        <v>5</v>
      </c>
      <c r="DM906">
        <v>5</v>
      </c>
      <c r="DN906">
        <v>5</v>
      </c>
      <c r="DO906">
        <v>10</v>
      </c>
      <c r="DP906">
        <v>0</v>
      </c>
      <c r="DQ906">
        <v>0</v>
      </c>
      <c r="DR906">
        <v>5</v>
      </c>
      <c r="DS906">
        <v>10</v>
      </c>
      <c r="DT906">
        <v>0</v>
      </c>
      <c r="DU906">
        <v>0</v>
      </c>
      <c r="DV906">
        <v>4</v>
      </c>
      <c r="DW906">
        <v>5</v>
      </c>
      <c r="DX906">
        <v>0</v>
      </c>
      <c r="DY906">
        <v>0</v>
      </c>
      <c r="DZ906">
        <v>0</v>
      </c>
      <c r="EA906">
        <v>0</v>
      </c>
      <c r="EB906">
        <v>5</v>
      </c>
      <c r="EC906">
        <v>0</v>
      </c>
      <c r="ED906">
        <v>181</v>
      </c>
      <c r="EE906">
        <v>123</v>
      </c>
      <c r="EF906">
        <v>0.67955803871154796</v>
      </c>
      <c r="EG906" t="s">
        <v>163</v>
      </c>
      <c r="EH906">
        <v>23430</v>
      </c>
      <c r="EI906" t="s">
        <v>195</v>
      </c>
      <c r="EJ906" t="s">
        <v>165</v>
      </c>
    </row>
    <row r="907" spans="1:140" ht="15" hidden="1" x14ac:dyDescent="0.25">
      <c r="A907" t="s">
        <v>355</v>
      </c>
      <c r="B907" t="s">
        <v>356</v>
      </c>
      <c r="D907" t="s">
        <v>263</v>
      </c>
      <c r="E907">
        <v>45348</v>
      </c>
      <c r="F907">
        <v>25650</v>
      </c>
      <c r="G907" t="s">
        <v>132</v>
      </c>
      <c r="H907" t="s">
        <v>199</v>
      </c>
      <c r="I907" t="s">
        <v>166</v>
      </c>
      <c r="J907" t="s">
        <v>249</v>
      </c>
      <c r="K907">
        <v>0.25190000000000001</v>
      </c>
      <c r="L907" t="s">
        <v>251</v>
      </c>
      <c r="S907">
        <v>31680603</v>
      </c>
      <c r="T907" t="s">
        <v>383</v>
      </c>
      <c r="U907" t="s">
        <v>384</v>
      </c>
      <c r="V907">
        <v>2020</v>
      </c>
      <c r="W907" t="s">
        <v>290</v>
      </c>
      <c r="X907">
        <v>4064</v>
      </c>
      <c r="Y907">
        <v>100001</v>
      </c>
      <c r="Z907" t="s">
        <v>385</v>
      </c>
      <c r="AA907">
        <v>314.04998779296898</v>
      </c>
      <c r="AB907" t="s">
        <v>137</v>
      </c>
      <c r="AD907" t="s">
        <v>386</v>
      </c>
      <c r="AE907">
        <v>314.04998779296898</v>
      </c>
      <c r="AF907" t="s">
        <v>141</v>
      </c>
      <c r="AG907" t="s">
        <v>361</v>
      </c>
      <c r="AH907" t="s">
        <v>142</v>
      </c>
      <c r="AI907">
        <v>13</v>
      </c>
      <c r="AJ907" t="s">
        <v>163</v>
      </c>
      <c r="AK907">
        <v>99</v>
      </c>
      <c r="AL907" t="s">
        <v>387</v>
      </c>
      <c r="AM907" t="s">
        <v>137</v>
      </c>
      <c r="AN907" t="s">
        <v>388</v>
      </c>
      <c r="AO907" t="s">
        <v>137</v>
      </c>
      <c r="AP907" t="s">
        <v>389</v>
      </c>
      <c r="AQ907" t="s">
        <v>145</v>
      </c>
      <c r="AR907" t="s">
        <v>137</v>
      </c>
      <c r="AS907" t="s">
        <v>168</v>
      </c>
      <c r="AT907" t="s">
        <v>137</v>
      </c>
      <c r="AU907" t="s">
        <v>293</v>
      </c>
      <c r="AV907" t="s">
        <v>390</v>
      </c>
      <c r="AX907" t="s">
        <v>158</v>
      </c>
      <c r="AY907">
        <v>0.25</v>
      </c>
      <c r="AZ907" t="s">
        <v>185</v>
      </c>
      <c r="BA907">
        <v>40</v>
      </c>
      <c r="BB907" t="s">
        <v>296</v>
      </c>
      <c r="BD907">
        <v>40</v>
      </c>
      <c r="BE907" t="s">
        <v>296</v>
      </c>
      <c r="BG907" t="s">
        <v>137</v>
      </c>
      <c r="BH907" t="s">
        <v>166</v>
      </c>
      <c r="BJ907">
        <v>1</v>
      </c>
      <c r="BK907">
        <v>1</v>
      </c>
      <c r="BL907">
        <v>192</v>
      </c>
      <c r="BM907" t="s">
        <v>152</v>
      </c>
      <c r="BN907">
        <v>192</v>
      </c>
      <c r="BP907">
        <v>1</v>
      </c>
      <c r="BQ907">
        <v>4</v>
      </c>
      <c r="BR907" t="s">
        <v>153</v>
      </c>
      <c r="BS907">
        <v>4</v>
      </c>
      <c r="BT907" t="s">
        <v>153</v>
      </c>
      <c r="BU907">
        <v>1</v>
      </c>
      <c r="BV907" t="s">
        <v>155</v>
      </c>
      <c r="BW907">
        <v>1</v>
      </c>
      <c r="BX907" t="s">
        <v>199</v>
      </c>
      <c r="BY907">
        <v>1</v>
      </c>
      <c r="BZ907" t="s">
        <v>391</v>
      </c>
      <c r="CA907">
        <v>0.02</v>
      </c>
      <c r="CC907">
        <v>1</v>
      </c>
      <c r="CD907">
        <v>1</v>
      </c>
      <c r="CE907" t="s">
        <v>392</v>
      </c>
      <c r="CF907">
        <v>0</v>
      </c>
      <c r="CG907" t="s">
        <v>298</v>
      </c>
      <c r="CH907" t="s">
        <v>393</v>
      </c>
      <c r="CI907" t="s">
        <v>137</v>
      </c>
      <c r="CJ907" t="s">
        <v>137</v>
      </c>
      <c r="CK907" t="s">
        <v>137</v>
      </c>
      <c r="CL907" t="s">
        <v>174</v>
      </c>
      <c r="CM907" t="s">
        <v>161</v>
      </c>
      <c r="CN907">
        <v>0</v>
      </c>
      <c r="CO907">
        <v>1</v>
      </c>
      <c r="CP907">
        <v>0</v>
      </c>
      <c r="CQ907">
        <v>0</v>
      </c>
      <c r="CR907">
        <v>0</v>
      </c>
      <c r="CS907">
        <v>1</v>
      </c>
      <c r="CT907">
        <v>0</v>
      </c>
      <c r="CU907" t="s">
        <v>162</v>
      </c>
      <c r="CV907" t="s">
        <v>316</v>
      </c>
      <c r="CW907">
        <v>0</v>
      </c>
      <c r="CX907">
        <v>0</v>
      </c>
      <c r="CZ907">
        <v>5</v>
      </c>
      <c r="DA907">
        <v>5</v>
      </c>
      <c r="DB907">
        <v>10</v>
      </c>
      <c r="DC907">
        <v>5</v>
      </c>
      <c r="DD907">
        <v>10</v>
      </c>
      <c r="DE907">
        <v>5</v>
      </c>
      <c r="DF907">
        <v>0</v>
      </c>
      <c r="DG907">
        <v>10</v>
      </c>
      <c r="DH907">
        <v>5</v>
      </c>
      <c r="DI907">
        <v>5</v>
      </c>
      <c r="DJ907">
        <v>5</v>
      </c>
      <c r="DK907">
        <v>5</v>
      </c>
      <c r="DL907">
        <v>5</v>
      </c>
      <c r="DM907">
        <v>5</v>
      </c>
      <c r="DN907">
        <v>5</v>
      </c>
      <c r="DO907">
        <v>10</v>
      </c>
      <c r="DP907">
        <v>5</v>
      </c>
      <c r="DQ907">
        <v>10</v>
      </c>
      <c r="DR907">
        <v>10</v>
      </c>
      <c r="DS907">
        <v>5</v>
      </c>
      <c r="DT907">
        <v>10</v>
      </c>
      <c r="DU907">
        <v>0</v>
      </c>
      <c r="DV907">
        <v>4</v>
      </c>
      <c r="DW907">
        <v>0</v>
      </c>
      <c r="DX907">
        <v>0</v>
      </c>
      <c r="DY907">
        <v>0</v>
      </c>
      <c r="DZ907">
        <v>10</v>
      </c>
      <c r="EA907">
        <v>0</v>
      </c>
      <c r="EB907">
        <v>5</v>
      </c>
      <c r="EC907">
        <v>0</v>
      </c>
      <c r="ED907">
        <v>181</v>
      </c>
      <c r="EE907">
        <v>154</v>
      </c>
      <c r="EF907">
        <v>0.85082870721817005</v>
      </c>
      <c r="EG907" t="s">
        <v>163</v>
      </c>
      <c r="EH907">
        <v>25650</v>
      </c>
      <c r="EI907" t="s">
        <v>394</v>
      </c>
      <c r="EJ907" t="s">
        <v>302</v>
      </c>
    </row>
    <row r="908" spans="1:140" ht="15" hidden="1" x14ac:dyDescent="0.25">
      <c r="A908" t="s">
        <v>355</v>
      </c>
      <c r="B908" t="s">
        <v>356</v>
      </c>
      <c r="D908" t="s">
        <v>263</v>
      </c>
      <c r="E908">
        <v>45348</v>
      </c>
      <c r="F908">
        <v>25651</v>
      </c>
      <c r="G908" t="s">
        <v>132</v>
      </c>
      <c r="H908" t="s">
        <v>199</v>
      </c>
      <c r="I908" t="s">
        <v>166</v>
      </c>
      <c r="J908" t="s">
        <v>249</v>
      </c>
      <c r="K908">
        <v>0.245</v>
      </c>
      <c r="L908" t="s">
        <v>251</v>
      </c>
      <c r="S908">
        <v>31680603</v>
      </c>
      <c r="T908" t="s">
        <v>383</v>
      </c>
      <c r="U908" t="s">
        <v>384</v>
      </c>
      <c r="V908">
        <v>2020</v>
      </c>
      <c r="W908" t="s">
        <v>290</v>
      </c>
      <c r="X908">
        <v>4065</v>
      </c>
      <c r="Y908">
        <v>100002</v>
      </c>
      <c r="Z908" t="s">
        <v>385</v>
      </c>
      <c r="AA908">
        <v>314.04998779296898</v>
      </c>
      <c r="AB908" t="s">
        <v>137</v>
      </c>
      <c r="AD908" t="s">
        <v>386</v>
      </c>
      <c r="AE908">
        <v>314.04998779296898</v>
      </c>
      <c r="AF908" t="s">
        <v>141</v>
      </c>
      <c r="AG908" t="s">
        <v>361</v>
      </c>
      <c r="AH908" t="s">
        <v>142</v>
      </c>
      <c r="AI908">
        <v>13</v>
      </c>
      <c r="AJ908" t="s">
        <v>163</v>
      </c>
      <c r="AK908">
        <v>99</v>
      </c>
      <c r="AL908" t="s">
        <v>387</v>
      </c>
      <c r="AM908" t="s">
        <v>137</v>
      </c>
      <c r="AN908" t="s">
        <v>388</v>
      </c>
      <c r="AO908" t="s">
        <v>137</v>
      </c>
      <c r="AP908" t="s">
        <v>389</v>
      </c>
      <c r="AQ908" t="s">
        <v>145</v>
      </c>
      <c r="AR908" t="s">
        <v>137</v>
      </c>
      <c r="AS908" t="s">
        <v>146</v>
      </c>
      <c r="AT908" t="s">
        <v>137</v>
      </c>
      <c r="AU908" t="s">
        <v>293</v>
      </c>
      <c r="AV908" t="s">
        <v>390</v>
      </c>
      <c r="AX908" t="s">
        <v>158</v>
      </c>
      <c r="AY908">
        <v>0.25</v>
      </c>
      <c r="AZ908" t="s">
        <v>185</v>
      </c>
      <c r="BA908">
        <v>40</v>
      </c>
      <c r="BB908" t="s">
        <v>296</v>
      </c>
      <c r="BD908">
        <v>40</v>
      </c>
      <c r="BE908" t="s">
        <v>296</v>
      </c>
      <c r="BG908" t="s">
        <v>137</v>
      </c>
      <c r="BH908" t="s">
        <v>166</v>
      </c>
      <c r="BJ908">
        <v>1</v>
      </c>
      <c r="BK908">
        <v>1</v>
      </c>
      <c r="BL908">
        <v>192</v>
      </c>
      <c r="BM908" t="s">
        <v>152</v>
      </c>
      <c r="BN908">
        <v>192</v>
      </c>
      <c r="BP908">
        <v>1</v>
      </c>
      <c r="BQ908">
        <v>4</v>
      </c>
      <c r="BR908" t="s">
        <v>153</v>
      </c>
      <c r="BS908">
        <v>4</v>
      </c>
      <c r="BT908" t="s">
        <v>153</v>
      </c>
      <c r="BU908">
        <v>1</v>
      </c>
      <c r="BV908" t="s">
        <v>155</v>
      </c>
      <c r="BW908">
        <v>1</v>
      </c>
      <c r="BX908" t="s">
        <v>199</v>
      </c>
      <c r="BY908">
        <v>1</v>
      </c>
      <c r="BZ908" t="s">
        <v>391</v>
      </c>
      <c r="CA908">
        <v>0.02</v>
      </c>
      <c r="CC908">
        <v>1</v>
      </c>
      <c r="CD908">
        <v>1</v>
      </c>
      <c r="CE908" t="s">
        <v>392</v>
      </c>
      <c r="CF908">
        <v>0</v>
      </c>
      <c r="CG908" t="s">
        <v>298</v>
      </c>
      <c r="CH908" t="s">
        <v>393</v>
      </c>
      <c r="CI908" t="s">
        <v>137</v>
      </c>
      <c r="CJ908" t="s">
        <v>137</v>
      </c>
      <c r="CK908" t="s">
        <v>137</v>
      </c>
      <c r="CL908" t="s">
        <v>174</v>
      </c>
      <c r="CM908" t="s">
        <v>161</v>
      </c>
      <c r="CN908">
        <v>0</v>
      </c>
      <c r="CO908">
        <v>1</v>
      </c>
      <c r="CP908">
        <v>0</v>
      </c>
      <c r="CQ908">
        <v>0</v>
      </c>
      <c r="CR908">
        <v>0</v>
      </c>
      <c r="CS908">
        <v>1</v>
      </c>
      <c r="CT908">
        <v>0</v>
      </c>
      <c r="CU908" t="s">
        <v>162</v>
      </c>
      <c r="CV908" t="s">
        <v>316</v>
      </c>
      <c r="CW908">
        <v>0</v>
      </c>
      <c r="CX908">
        <v>0</v>
      </c>
      <c r="CZ908">
        <v>5</v>
      </c>
      <c r="DA908">
        <v>5</v>
      </c>
      <c r="DB908">
        <v>10</v>
      </c>
      <c r="DC908">
        <v>5</v>
      </c>
      <c r="DD908">
        <v>10</v>
      </c>
      <c r="DE908">
        <v>5</v>
      </c>
      <c r="DF908">
        <v>0</v>
      </c>
      <c r="DG908">
        <v>10</v>
      </c>
      <c r="DH908">
        <v>5</v>
      </c>
      <c r="DI908">
        <v>5</v>
      </c>
      <c r="DJ908">
        <v>5</v>
      </c>
      <c r="DK908">
        <v>5</v>
      </c>
      <c r="DL908">
        <v>5</v>
      </c>
      <c r="DM908">
        <v>5</v>
      </c>
      <c r="DN908">
        <v>5</v>
      </c>
      <c r="DO908">
        <v>10</v>
      </c>
      <c r="DP908">
        <v>5</v>
      </c>
      <c r="DQ908">
        <v>10</v>
      </c>
      <c r="DR908">
        <v>10</v>
      </c>
      <c r="DS908">
        <v>5</v>
      </c>
      <c r="DT908">
        <v>10</v>
      </c>
      <c r="DU908">
        <v>0</v>
      </c>
      <c r="DV908">
        <v>4</v>
      </c>
      <c r="DW908">
        <v>0</v>
      </c>
      <c r="DX908">
        <v>0</v>
      </c>
      <c r="DY908">
        <v>0</v>
      </c>
      <c r="DZ908">
        <v>10</v>
      </c>
      <c r="EA908">
        <v>0</v>
      </c>
      <c r="EB908">
        <v>5</v>
      </c>
      <c r="EC908">
        <v>0</v>
      </c>
      <c r="ED908">
        <v>181</v>
      </c>
      <c r="EE908">
        <v>154</v>
      </c>
      <c r="EF908">
        <v>0.85082870721817005</v>
      </c>
      <c r="EG908" t="s">
        <v>163</v>
      </c>
      <c r="EH908">
        <v>25651</v>
      </c>
      <c r="EI908" t="s">
        <v>403</v>
      </c>
      <c r="EJ908" t="s">
        <v>302</v>
      </c>
    </row>
    <row r="909" spans="1:140" ht="15" hidden="1" x14ac:dyDescent="0.25">
      <c r="A909" t="s">
        <v>355</v>
      </c>
      <c r="B909" t="s">
        <v>356</v>
      </c>
      <c r="D909" t="s">
        <v>263</v>
      </c>
      <c r="E909">
        <v>45348</v>
      </c>
      <c r="F909">
        <v>25652</v>
      </c>
      <c r="G909" t="s">
        <v>132</v>
      </c>
      <c r="H909" t="s">
        <v>199</v>
      </c>
      <c r="I909" t="s">
        <v>178</v>
      </c>
      <c r="J909" t="s">
        <v>249</v>
      </c>
      <c r="K909">
        <v>7.757E-2</v>
      </c>
      <c r="L909" t="s">
        <v>251</v>
      </c>
      <c r="S909">
        <v>31680603</v>
      </c>
      <c r="T909" t="s">
        <v>383</v>
      </c>
      <c r="U909" t="s">
        <v>384</v>
      </c>
      <c r="V909">
        <v>2020</v>
      </c>
      <c r="W909" t="s">
        <v>290</v>
      </c>
      <c r="X909">
        <v>4066</v>
      </c>
      <c r="Y909">
        <v>100003</v>
      </c>
      <c r="Z909" t="s">
        <v>404</v>
      </c>
      <c r="AA909">
        <v>314.04998779296898</v>
      </c>
      <c r="AB909" t="s">
        <v>137</v>
      </c>
      <c r="AD909" t="s">
        <v>386</v>
      </c>
      <c r="AE909">
        <v>314.04998779296898</v>
      </c>
      <c r="AF909" t="s">
        <v>141</v>
      </c>
      <c r="AG909" t="s">
        <v>361</v>
      </c>
      <c r="AH909" t="s">
        <v>142</v>
      </c>
      <c r="AI909">
        <v>12</v>
      </c>
      <c r="AJ909" t="s">
        <v>163</v>
      </c>
      <c r="AK909">
        <v>99</v>
      </c>
      <c r="AL909" t="s">
        <v>387</v>
      </c>
      <c r="AM909" t="s">
        <v>137</v>
      </c>
      <c r="AN909" t="s">
        <v>388</v>
      </c>
      <c r="AO909" t="s">
        <v>137</v>
      </c>
      <c r="AP909" t="s">
        <v>389</v>
      </c>
      <c r="AQ909" t="s">
        <v>145</v>
      </c>
      <c r="AR909" t="s">
        <v>137</v>
      </c>
      <c r="AS909" t="s">
        <v>168</v>
      </c>
      <c r="AT909" t="s">
        <v>137</v>
      </c>
      <c r="AU909" t="s">
        <v>293</v>
      </c>
      <c r="AV909" t="s">
        <v>390</v>
      </c>
      <c r="AX909" t="s">
        <v>158</v>
      </c>
      <c r="AY909">
        <v>0.25</v>
      </c>
      <c r="AZ909" t="s">
        <v>185</v>
      </c>
      <c r="BA909">
        <v>40</v>
      </c>
      <c r="BB909" t="s">
        <v>296</v>
      </c>
      <c r="BD909">
        <v>40</v>
      </c>
      <c r="BE909" t="s">
        <v>296</v>
      </c>
      <c r="BG909" t="s">
        <v>137</v>
      </c>
      <c r="BH909" t="s">
        <v>178</v>
      </c>
      <c r="BI909" t="s">
        <v>186</v>
      </c>
      <c r="BJ909">
        <v>1</v>
      </c>
      <c r="BK909">
        <v>0</v>
      </c>
      <c r="BL909">
        <v>96</v>
      </c>
      <c r="BM909" t="s">
        <v>152</v>
      </c>
      <c r="BN909">
        <v>96</v>
      </c>
      <c r="BP909">
        <v>1</v>
      </c>
      <c r="BQ909">
        <v>5</v>
      </c>
      <c r="BR909" t="s">
        <v>153</v>
      </c>
      <c r="BS909">
        <v>5</v>
      </c>
      <c r="BT909" t="s">
        <v>153</v>
      </c>
      <c r="BU909">
        <v>1</v>
      </c>
      <c r="BV909" t="s">
        <v>155</v>
      </c>
      <c r="BW909">
        <v>1</v>
      </c>
      <c r="BX909" t="s">
        <v>199</v>
      </c>
      <c r="BY909">
        <v>1</v>
      </c>
      <c r="BZ909" t="s">
        <v>391</v>
      </c>
      <c r="CA909">
        <v>0.02</v>
      </c>
      <c r="CC909">
        <v>1</v>
      </c>
      <c r="CD909">
        <v>1</v>
      </c>
      <c r="CE909" t="s">
        <v>392</v>
      </c>
      <c r="CF909">
        <v>0</v>
      </c>
      <c r="CG909" t="s">
        <v>298</v>
      </c>
      <c r="CH909" t="s">
        <v>393</v>
      </c>
      <c r="CI909" t="s">
        <v>137</v>
      </c>
      <c r="CJ909" t="s">
        <v>137</v>
      </c>
      <c r="CK909" t="s">
        <v>137</v>
      </c>
      <c r="CL909" t="s">
        <v>174</v>
      </c>
      <c r="CM909" t="s">
        <v>161</v>
      </c>
      <c r="CN909">
        <v>1</v>
      </c>
      <c r="CO909">
        <v>1</v>
      </c>
      <c r="CP909">
        <v>1</v>
      </c>
      <c r="CQ909">
        <v>0</v>
      </c>
      <c r="CR909">
        <v>0</v>
      </c>
      <c r="CS909">
        <v>1</v>
      </c>
      <c r="CT909">
        <v>0</v>
      </c>
      <c r="CU909" t="s">
        <v>162</v>
      </c>
      <c r="CV909" t="s">
        <v>316</v>
      </c>
      <c r="CW909">
        <v>0</v>
      </c>
      <c r="CX909">
        <v>0</v>
      </c>
      <c r="CZ909">
        <v>5</v>
      </c>
      <c r="DA909">
        <v>5</v>
      </c>
      <c r="DB909">
        <v>10</v>
      </c>
      <c r="DC909">
        <v>5</v>
      </c>
      <c r="DD909">
        <v>10</v>
      </c>
      <c r="DE909">
        <v>5</v>
      </c>
      <c r="DF909">
        <v>0</v>
      </c>
      <c r="DG909">
        <v>10</v>
      </c>
      <c r="DH909">
        <v>5</v>
      </c>
      <c r="DI909">
        <v>5</v>
      </c>
      <c r="DJ909">
        <v>5</v>
      </c>
      <c r="DK909">
        <v>5</v>
      </c>
      <c r="DL909">
        <v>5</v>
      </c>
      <c r="DM909">
        <v>5</v>
      </c>
      <c r="DN909">
        <v>5</v>
      </c>
      <c r="DO909">
        <v>10</v>
      </c>
      <c r="DP909">
        <v>5</v>
      </c>
      <c r="DQ909">
        <v>10</v>
      </c>
      <c r="DR909">
        <v>10</v>
      </c>
      <c r="DS909">
        <v>5</v>
      </c>
      <c r="DT909">
        <v>10</v>
      </c>
      <c r="DU909">
        <v>5</v>
      </c>
      <c r="DV909">
        <v>4</v>
      </c>
      <c r="DW909">
        <v>5</v>
      </c>
      <c r="DX909">
        <v>0</v>
      </c>
      <c r="DY909">
        <v>0</v>
      </c>
      <c r="DZ909">
        <v>10</v>
      </c>
      <c r="EA909">
        <v>0</v>
      </c>
      <c r="EB909">
        <v>5</v>
      </c>
      <c r="EC909">
        <v>0</v>
      </c>
      <c r="ED909">
        <v>196</v>
      </c>
      <c r="EE909">
        <v>164</v>
      </c>
      <c r="EF909">
        <v>0.83673471212387096</v>
      </c>
      <c r="EG909" t="s">
        <v>163</v>
      </c>
      <c r="EH909">
        <v>25652</v>
      </c>
      <c r="EI909" t="s">
        <v>403</v>
      </c>
      <c r="EJ909" t="s">
        <v>302</v>
      </c>
    </row>
    <row r="910" spans="1:140" ht="15" hidden="1" x14ac:dyDescent="0.25">
      <c r="A910" t="s">
        <v>355</v>
      </c>
      <c r="B910" t="s">
        <v>356</v>
      </c>
      <c r="D910" t="s">
        <v>263</v>
      </c>
      <c r="E910">
        <v>45348</v>
      </c>
      <c r="F910">
        <v>25653</v>
      </c>
      <c r="G910" t="s">
        <v>132</v>
      </c>
      <c r="H910" t="s">
        <v>199</v>
      </c>
      <c r="I910" t="s">
        <v>178</v>
      </c>
      <c r="J910" t="s">
        <v>249</v>
      </c>
      <c r="K910">
        <v>9.3899999999999997E-2</v>
      </c>
      <c r="L910" t="s">
        <v>251</v>
      </c>
      <c r="S910">
        <v>31680603</v>
      </c>
      <c r="T910" t="s">
        <v>383</v>
      </c>
      <c r="U910" t="s">
        <v>384</v>
      </c>
      <c r="V910">
        <v>2020</v>
      </c>
      <c r="W910" t="s">
        <v>290</v>
      </c>
      <c r="X910">
        <v>4067</v>
      </c>
      <c r="Y910">
        <v>100004</v>
      </c>
      <c r="Z910" t="s">
        <v>404</v>
      </c>
      <c r="AA910">
        <v>314.04998779296898</v>
      </c>
      <c r="AB910" t="s">
        <v>137</v>
      </c>
      <c r="AD910" t="s">
        <v>386</v>
      </c>
      <c r="AE910">
        <v>314.04998779296898</v>
      </c>
      <c r="AF910" t="s">
        <v>141</v>
      </c>
      <c r="AG910" t="s">
        <v>361</v>
      </c>
      <c r="AH910" t="s">
        <v>142</v>
      </c>
      <c r="AI910">
        <v>12</v>
      </c>
      <c r="AJ910" t="s">
        <v>163</v>
      </c>
      <c r="AK910">
        <v>99</v>
      </c>
      <c r="AL910" t="s">
        <v>387</v>
      </c>
      <c r="AM910" t="s">
        <v>137</v>
      </c>
      <c r="AN910" t="s">
        <v>388</v>
      </c>
      <c r="AO910" t="s">
        <v>137</v>
      </c>
      <c r="AP910" t="s">
        <v>389</v>
      </c>
      <c r="AQ910" t="s">
        <v>145</v>
      </c>
      <c r="AR910" t="s">
        <v>137</v>
      </c>
      <c r="AS910" t="s">
        <v>146</v>
      </c>
      <c r="AT910" t="s">
        <v>137</v>
      </c>
      <c r="AU910" t="s">
        <v>293</v>
      </c>
      <c r="AV910" t="s">
        <v>390</v>
      </c>
      <c r="AX910" t="s">
        <v>158</v>
      </c>
      <c r="AY910">
        <v>0.25</v>
      </c>
      <c r="AZ910" t="s">
        <v>185</v>
      </c>
      <c r="BA910">
        <v>40</v>
      </c>
      <c r="BB910" t="s">
        <v>296</v>
      </c>
      <c r="BD910">
        <v>40</v>
      </c>
      <c r="BE910" t="s">
        <v>296</v>
      </c>
      <c r="BG910" t="s">
        <v>137</v>
      </c>
      <c r="BH910" t="s">
        <v>178</v>
      </c>
      <c r="BI910" t="s">
        <v>186</v>
      </c>
      <c r="BJ910">
        <v>1</v>
      </c>
      <c r="BK910">
        <v>0</v>
      </c>
      <c r="BL910">
        <v>96</v>
      </c>
      <c r="BM910" t="s">
        <v>152</v>
      </c>
      <c r="BN910">
        <v>96</v>
      </c>
      <c r="BP910">
        <v>1</v>
      </c>
      <c r="BQ910">
        <v>5</v>
      </c>
      <c r="BR910" t="s">
        <v>153</v>
      </c>
      <c r="BS910">
        <v>5</v>
      </c>
      <c r="BT910" t="s">
        <v>153</v>
      </c>
      <c r="BU910">
        <v>1</v>
      </c>
      <c r="BV910" t="s">
        <v>155</v>
      </c>
      <c r="BW910">
        <v>1</v>
      </c>
      <c r="BX910" t="s">
        <v>199</v>
      </c>
      <c r="BY910">
        <v>1</v>
      </c>
      <c r="BZ910" t="s">
        <v>391</v>
      </c>
      <c r="CA910">
        <v>0.02</v>
      </c>
      <c r="CC910">
        <v>1</v>
      </c>
      <c r="CD910">
        <v>1</v>
      </c>
      <c r="CE910" t="s">
        <v>392</v>
      </c>
      <c r="CF910">
        <v>0</v>
      </c>
      <c r="CG910" t="s">
        <v>298</v>
      </c>
      <c r="CH910" t="s">
        <v>393</v>
      </c>
      <c r="CI910" t="s">
        <v>137</v>
      </c>
      <c r="CJ910" t="s">
        <v>137</v>
      </c>
      <c r="CK910" t="s">
        <v>137</v>
      </c>
      <c r="CL910" t="s">
        <v>174</v>
      </c>
      <c r="CM910" t="s">
        <v>161</v>
      </c>
      <c r="CN910">
        <v>1</v>
      </c>
      <c r="CO910">
        <v>1</v>
      </c>
      <c r="CP910">
        <v>1</v>
      </c>
      <c r="CQ910">
        <v>0</v>
      </c>
      <c r="CR910">
        <v>0</v>
      </c>
      <c r="CS910">
        <v>1</v>
      </c>
      <c r="CT910">
        <v>0</v>
      </c>
      <c r="CU910" t="s">
        <v>162</v>
      </c>
      <c r="CV910" t="s">
        <v>316</v>
      </c>
      <c r="CW910">
        <v>0</v>
      </c>
      <c r="CX910">
        <v>0</v>
      </c>
      <c r="CZ910">
        <v>5</v>
      </c>
      <c r="DA910">
        <v>5</v>
      </c>
      <c r="DB910">
        <v>10</v>
      </c>
      <c r="DC910">
        <v>5</v>
      </c>
      <c r="DD910">
        <v>10</v>
      </c>
      <c r="DE910">
        <v>5</v>
      </c>
      <c r="DF910">
        <v>0</v>
      </c>
      <c r="DG910">
        <v>10</v>
      </c>
      <c r="DH910">
        <v>5</v>
      </c>
      <c r="DI910">
        <v>5</v>
      </c>
      <c r="DJ910">
        <v>5</v>
      </c>
      <c r="DK910">
        <v>5</v>
      </c>
      <c r="DL910">
        <v>5</v>
      </c>
      <c r="DM910">
        <v>5</v>
      </c>
      <c r="DN910">
        <v>5</v>
      </c>
      <c r="DO910">
        <v>10</v>
      </c>
      <c r="DP910">
        <v>5</v>
      </c>
      <c r="DQ910">
        <v>10</v>
      </c>
      <c r="DR910">
        <v>10</v>
      </c>
      <c r="DS910">
        <v>5</v>
      </c>
      <c r="DT910">
        <v>10</v>
      </c>
      <c r="DU910">
        <v>5</v>
      </c>
      <c r="DV910">
        <v>4</v>
      </c>
      <c r="DW910">
        <v>5</v>
      </c>
      <c r="DX910">
        <v>0</v>
      </c>
      <c r="DY910">
        <v>0</v>
      </c>
      <c r="DZ910">
        <v>10</v>
      </c>
      <c r="EA910">
        <v>0</v>
      </c>
      <c r="EB910">
        <v>5</v>
      </c>
      <c r="EC910">
        <v>0</v>
      </c>
      <c r="ED910">
        <v>196</v>
      </c>
      <c r="EE910">
        <v>164</v>
      </c>
      <c r="EF910">
        <v>0.83673471212387096</v>
      </c>
      <c r="EG910" t="s">
        <v>163</v>
      </c>
      <c r="EH910">
        <v>25653</v>
      </c>
      <c r="EI910" t="s">
        <v>403</v>
      </c>
      <c r="EJ910" t="s">
        <v>302</v>
      </c>
    </row>
    <row r="911" spans="1:140" ht="15" hidden="1" x14ac:dyDescent="0.25">
      <c r="A911" t="s">
        <v>355</v>
      </c>
      <c r="B911" t="s">
        <v>356</v>
      </c>
      <c r="D911" t="s">
        <v>263</v>
      </c>
      <c r="E911">
        <v>45348</v>
      </c>
      <c r="F911">
        <v>25654</v>
      </c>
      <c r="G911" t="s">
        <v>132</v>
      </c>
      <c r="H911" t="s">
        <v>199</v>
      </c>
      <c r="I911" t="s">
        <v>178</v>
      </c>
      <c r="J911" t="s">
        <v>249</v>
      </c>
      <c r="K911">
        <v>0.14480000000000001</v>
      </c>
      <c r="L911" t="s">
        <v>251</v>
      </c>
      <c r="S911">
        <v>31680603</v>
      </c>
      <c r="T911" t="s">
        <v>383</v>
      </c>
      <c r="U911" t="s">
        <v>384</v>
      </c>
      <c r="V911">
        <v>2020</v>
      </c>
      <c r="W911" t="s">
        <v>290</v>
      </c>
      <c r="X911">
        <v>4068</v>
      </c>
      <c r="Y911">
        <v>100005</v>
      </c>
      <c r="Z911" t="s">
        <v>404</v>
      </c>
      <c r="AA911">
        <v>314.04998779296898</v>
      </c>
      <c r="AB911" t="s">
        <v>137</v>
      </c>
      <c r="AD911" t="s">
        <v>386</v>
      </c>
      <c r="AE911">
        <v>314.04998779296898</v>
      </c>
      <c r="AF911" t="s">
        <v>141</v>
      </c>
      <c r="AG911" t="s">
        <v>361</v>
      </c>
      <c r="AH911" t="s">
        <v>142</v>
      </c>
      <c r="AI911">
        <v>12</v>
      </c>
      <c r="AJ911" t="s">
        <v>163</v>
      </c>
      <c r="AK911">
        <v>99</v>
      </c>
      <c r="AL911" t="s">
        <v>387</v>
      </c>
      <c r="AM911" t="s">
        <v>137</v>
      </c>
      <c r="AN911" t="s">
        <v>388</v>
      </c>
      <c r="AO911" t="s">
        <v>137</v>
      </c>
      <c r="AP911" t="s">
        <v>389</v>
      </c>
      <c r="AQ911" t="s">
        <v>145</v>
      </c>
      <c r="AR911" t="s">
        <v>137</v>
      </c>
      <c r="AS911" t="s">
        <v>168</v>
      </c>
      <c r="AT911" t="s">
        <v>137</v>
      </c>
      <c r="AU911" t="s">
        <v>293</v>
      </c>
      <c r="AV911" t="s">
        <v>390</v>
      </c>
      <c r="AX911" t="s">
        <v>158</v>
      </c>
      <c r="AY911">
        <v>0.25</v>
      </c>
      <c r="AZ911" t="s">
        <v>185</v>
      </c>
      <c r="BA911">
        <v>80</v>
      </c>
      <c r="BB911" t="s">
        <v>296</v>
      </c>
      <c r="BD911">
        <v>80</v>
      </c>
      <c r="BE911" t="s">
        <v>296</v>
      </c>
      <c r="BG911" t="s">
        <v>137</v>
      </c>
      <c r="BH911" t="s">
        <v>178</v>
      </c>
      <c r="BI911" t="s">
        <v>186</v>
      </c>
      <c r="BJ911">
        <v>1</v>
      </c>
      <c r="BK911">
        <v>0</v>
      </c>
      <c r="BL911">
        <v>96</v>
      </c>
      <c r="BM911" t="s">
        <v>152</v>
      </c>
      <c r="BN911">
        <v>96</v>
      </c>
      <c r="BP911">
        <v>1</v>
      </c>
      <c r="BQ911">
        <v>5</v>
      </c>
      <c r="BR911" t="s">
        <v>153</v>
      </c>
      <c r="BS911">
        <v>5</v>
      </c>
      <c r="BT911" t="s">
        <v>153</v>
      </c>
      <c r="BU911">
        <v>1</v>
      </c>
      <c r="BV911" t="s">
        <v>155</v>
      </c>
      <c r="BW911">
        <v>1</v>
      </c>
      <c r="BX911" t="s">
        <v>199</v>
      </c>
      <c r="BY911">
        <v>1</v>
      </c>
      <c r="BZ911" t="s">
        <v>391</v>
      </c>
      <c r="CA911">
        <v>0.02</v>
      </c>
      <c r="CC911">
        <v>1</v>
      </c>
      <c r="CD911">
        <v>1</v>
      </c>
      <c r="CE911" t="s">
        <v>392</v>
      </c>
      <c r="CF911">
        <v>0</v>
      </c>
      <c r="CG911" t="s">
        <v>298</v>
      </c>
      <c r="CH911" t="s">
        <v>393</v>
      </c>
      <c r="CI911" t="s">
        <v>137</v>
      </c>
      <c r="CJ911" t="s">
        <v>137</v>
      </c>
      <c r="CK911" t="s">
        <v>137</v>
      </c>
      <c r="CL911" t="s">
        <v>174</v>
      </c>
      <c r="CM911" t="s">
        <v>161</v>
      </c>
      <c r="CN911">
        <v>1</v>
      </c>
      <c r="CO911">
        <v>1</v>
      </c>
      <c r="CP911">
        <v>1</v>
      </c>
      <c r="CQ911">
        <v>0</v>
      </c>
      <c r="CR911">
        <v>0</v>
      </c>
      <c r="CS911">
        <v>1</v>
      </c>
      <c r="CT911">
        <v>0</v>
      </c>
      <c r="CU911" t="s">
        <v>162</v>
      </c>
      <c r="CV911" t="s">
        <v>316</v>
      </c>
      <c r="CW911">
        <v>0</v>
      </c>
      <c r="CX911">
        <v>0</v>
      </c>
      <c r="CZ911">
        <v>5</v>
      </c>
      <c r="DA911">
        <v>5</v>
      </c>
      <c r="DB911">
        <v>10</v>
      </c>
      <c r="DC911">
        <v>5</v>
      </c>
      <c r="DD911">
        <v>10</v>
      </c>
      <c r="DE911">
        <v>5</v>
      </c>
      <c r="DF911">
        <v>0</v>
      </c>
      <c r="DG911">
        <v>10</v>
      </c>
      <c r="DH911">
        <v>5</v>
      </c>
      <c r="DI911">
        <v>5</v>
      </c>
      <c r="DJ911">
        <v>5</v>
      </c>
      <c r="DK911">
        <v>5</v>
      </c>
      <c r="DL911">
        <v>5</v>
      </c>
      <c r="DM911">
        <v>5</v>
      </c>
      <c r="DN911">
        <v>5</v>
      </c>
      <c r="DO911">
        <v>10</v>
      </c>
      <c r="DP911">
        <v>5</v>
      </c>
      <c r="DQ911">
        <v>10</v>
      </c>
      <c r="DR911">
        <v>10</v>
      </c>
      <c r="DS911">
        <v>5</v>
      </c>
      <c r="DT911">
        <v>10</v>
      </c>
      <c r="DU911">
        <v>5</v>
      </c>
      <c r="DV911">
        <v>4</v>
      </c>
      <c r="DW911">
        <v>5</v>
      </c>
      <c r="DX911">
        <v>0</v>
      </c>
      <c r="DY911">
        <v>0</v>
      </c>
      <c r="DZ911">
        <v>10</v>
      </c>
      <c r="EA911">
        <v>0</v>
      </c>
      <c r="EB911">
        <v>5</v>
      </c>
      <c r="EC911">
        <v>0</v>
      </c>
      <c r="ED911">
        <v>196</v>
      </c>
      <c r="EE911">
        <v>164</v>
      </c>
      <c r="EF911">
        <v>0.83673471212387096</v>
      </c>
      <c r="EG911" t="s">
        <v>163</v>
      </c>
      <c r="EH911">
        <v>25654</v>
      </c>
      <c r="EI911" t="s">
        <v>403</v>
      </c>
      <c r="EJ911" t="s">
        <v>302</v>
      </c>
    </row>
    <row r="912" spans="1:140" ht="15" hidden="1" x14ac:dyDescent="0.25">
      <c r="A912" t="s">
        <v>355</v>
      </c>
      <c r="B912" t="s">
        <v>356</v>
      </c>
      <c r="D912" t="s">
        <v>263</v>
      </c>
      <c r="E912">
        <v>45348</v>
      </c>
      <c r="F912">
        <v>25655</v>
      </c>
      <c r="G912" t="s">
        <v>132</v>
      </c>
      <c r="H912" t="s">
        <v>199</v>
      </c>
      <c r="I912" t="s">
        <v>178</v>
      </c>
      <c r="J912" t="s">
        <v>249</v>
      </c>
      <c r="K912">
        <v>0.1149</v>
      </c>
      <c r="L912" t="s">
        <v>251</v>
      </c>
      <c r="S912">
        <v>31680603</v>
      </c>
      <c r="T912" t="s">
        <v>383</v>
      </c>
      <c r="U912" t="s">
        <v>384</v>
      </c>
      <c r="V912">
        <v>2020</v>
      </c>
      <c r="W912" t="s">
        <v>290</v>
      </c>
      <c r="X912">
        <v>4069</v>
      </c>
      <c r="Y912">
        <v>100006</v>
      </c>
      <c r="Z912" t="s">
        <v>404</v>
      </c>
      <c r="AA912">
        <v>314.04998779296898</v>
      </c>
      <c r="AB912" t="s">
        <v>137</v>
      </c>
      <c r="AD912" t="s">
        <v>386</v>
      </c>
      <c r="AE912">
        <v>314.04998779296898</v>
      </c>
      <c r="AF912" t="s">
        <v>141</v>
      </c>
      <c r="AG912" t="s">
        <v>361</v>
      </c>
      <c r="AH912" t="s">
        <v>142</v>
      </c>
      <c r="AI912">
        <v>12</v>
      </c>
      <c r="AJ912" t="s">
        <v>163</v>
      </c>
      <c r="AK912">
        <v>99</v>
      </c>
      <c r="AL912" t="s">
        <v>387</v>
      </c>
      <c r="AM912" t="s">
        <v>137</v>
      </c>
      <c r="AN912" t="s">
        <v>388</v>
      </c>
      <c r="AO912" t="s">
        <v>137</v>
      </c>
      <c r="AP912" t="s">
        <v>389</v>
      </c>
      <c r="AQ912" t="s">
        <v>145</v>
      </c>
      <c r="AR912" t="s">
        <v>137</v>
      </c>
      <c r="AS912" t="s">
        <v>146</v>
      </c>
      <c r="AT912" t="s">
        <v>137</v>
      </c>
      <c r="AU912" t="s">
        <v>293</v>
      </c>
      <c r="AV912" t="s">
        <v>390</v>
      </c>
      <c r="AX912" t="s">
        <v>158</v>
      </c>
      <c r="AY912">
        <v>0.25</v>
      </c>
      <c r="AZ912" t="s">
        <v>185</v>
      </c>
      <c r="BA912">
        <v>80</v>
      </c>
      <c r="BB912" t="s">
        <v>296</v>
      </c>
      <c r="BD912">
        <v>80</v>
      </c>
      <c r="BE912" t="s">
        <v>296</v>
      </c>
      <c r="BG912" t="s">
        <v>137</v>
      </c>
      <c r="BH912" t="s">
        <v>178</v>
      </c>
      <c r="BI912" t="s">
        <v>186</v>
      </c>
      <c r="BJ912">
        <v>1</v>
      </c>
      <c r="BK912">
        <v>0</v>
      </c>
      <c r="BL912">
        <v>96</v>
      </c>
      <c r="BM912" t="s">
        <v>152</v>
      </c>
      <c r="BN912">
        <v>96</v>
      </c>
      <c r="BP912">
        <v>1</v>
      </c>
      <c r="BQ912">
        <v>5</v>
      </c>
      <c r="BR912" t="s">
        <v>153</v>
      </c>
      <c r="BS912">
        <v>5</v>
      </c>
      <c r="BT912" t="s">
        <v>153</v>
      </c>
      <c r="BU912">
        <v>1</v>
      </c>
      <c r="BV912" t="s">
        <v>155</v>
      </c>
      <c r="BW912">
        <v>1</v>
      </c>
      <c r="BX912" t="s">
        <v>199</v>
      </c>
      <c r="BY912">
        <v>1</v>
      </c>
      <c r="BZ912" t="s">
        <v>391</v>
      </c>
      <c r="CA912">
        <v>0.02</v>
      </c>
      <c r="CC912">
        <v>1</v>
      </c>
      <c r="CD912">
        <v>1</v>
      </c>
      <c r="CE912" t="s">
        <v>392</v>
      </c>
      <c r="CF912">
        <v>0</v>
      </c>
      <c r="CG912" t="s">
        <v>298</v>
      </c>
      <c r="CH912" t="s">
        <v>393</v>
      </c>
      <c r="CI912" t="s">
        <v>137</v>
      </c>
      <c r="CJ912" t="s">
        <v>137</v>
      </c>
      <c r="CK912" t="s">
        <v>137</v>
      </c>
      <c r="CL912" t="s">
        <v>174</v>
      </c>
      <c r="CM912" t="s">
        <v>161</v>
      </c>
      <c r="CN912">
        <v>1</v>
      </c>
      <c r="CO912">
        <v>1</v>
      </c>
      <c r="CP912">
        <v>1</v>
      </c>
      <c r="CQ912">
        <v>0</v>
      </c>
      <c r="CR912">
        <v>0</v>
      </c>
      <c r="CS912">
        <v>1</v>
      </c>
      <c r="CT912">
        <v>0</v>
      </c>
      <c r="CU912" t="s">
        <v>162</v>
      </c>
      <c r="CV912" t="s">
        <v>316</v>
      </c>
      <c r="CW912">
        <v>0</v>
      </c>
      <c r="CX912">
        <v>0</v>
      </c>
      <c r="CZ912">
        <v>5</v>
      </c>
      <c r="DA912">
        <v>5</v>
      </c>
      <c r="DB912">
        <v>10</v>
      </c>
      <c r="DC912">
        <v>5</v>
      </c>
      <c r="DD912">
        <v>10</v>
      </c>
      <c r="DE912">
        <v>5</v>
      </c>
      <c r="DF912">
        <v>0</v>
      </c>
      <c r="DG912">
        <v>10</v>
      </c>
      <c r="DH912">
        <v>5</v>
      </c>
      <c r="DI912">
        <v>5</v>
      </c>
      <c r="DJ912">
        <v>5</v>
      </c>
      <c r="DK912">
        <v>5</v>
      </c>
      <c r="DL912">
        <v>5</v>
      </c>
      <c r="DM912">
        <v>5</v>
      </c>
      <c r="DN912">
        <v>5</v>
      </c>
      <c r="DO912">
        <v>10</v>
      </c>
      <c r="DP912">
        <v>5</v>
      </c>
      <c r="DQ912">
        <v>10</v>
      </c>
      <c r="DR912">
        <v>10</v>
      </c>
      <c r="DS912">
        <v>5</v>
      </c>
      <c r="DT912">
        <v>10</v>
      </c>
      <c r="DU912">
        <v>5</v>
      </c>
      <c r="DV912">
        <v>4</v>
      </c>
      <c r="DW912">
        <v>5</v>
      </c>
      <c r="DX912">
        <v>0</v>
      </c>
      <c r="DY912">
        <v>0</v>
      </c>
      <c r="DZ912">
        <v>10</v>
      </c>
      <c r="EA912">
        <v>0</v>
      </c>
      <c r="EB912">
        <v>5</v>
      </c>
      <c r="EC912">
        <v>0</v>
      </c>
      <c r="ED912">
        <v>196</v>
      </c>
      <c r="EE912">
        <v>164</v>
      </c>
      <c r="EF912">
        <v>0.83673471212387096</v>
      </c>
      <c r="EG912" t="s">
        <v>163</v>
      </c>
      <c r="EH912">
        <v>25655</v>
      </c>
      <c r="EI912" t="s">
        <v>403</v>
      </c>
      <c r="EJ912" t="s">
        <v>302</v>
      </c>
    </row>
    <row r="913" spans="1:140" ht="15" hidden="1" x14ac:dyDescent="0.25">
      <c r="A913" t="s">
        <v>355</v>
      </c>
      <c r="B913" t="s">
        <v>356</v>
      </c>
      <c r="D913" t="s">
        <v>263</v>
      </c>
      <c r="E913">
        <v>45348</v>
      </c>
      <c r="F913">
        <v>25656</v>
      </c>
      <c r="G913" t="s">
        <v>132</v>
      </c>
      <c r="H913" t="s">
        <v>199</v>
      </c>
      <c r="I913" t="s">
        <v>178</v>
      </c>
      <c r="J913" t="s">
        <v>249</v>
      </c>
      <c r="K913">
        <v>0.30399999999999999</v>
      </c>
      <c r="L913" t="s">
        <v>251</v>
      </c>
      <c r="S913">
        <v>31680603</v>
      </c>
      <c r="T913" t="s">
        <v>383</v>
      </c>
      <c r="U913" t="s">
        <v>384</v>
      </c>
      <c r="V913">
        <v>2020</v>
      </c>
      <c r="W913" t="s">
        <v>290</v>
      </c>
      <c r="X913">
        <v>4070</v>
      </c>
      <c r="Y913">
        <v>100007</v>
      </c>
      <c r="Z913" t="s">
        <v>404</v>
      </c>
      <c r="AA913">
        <v>314.04998779296898</v>
      </c>
      <c r="AB913" t="s">
        <v>137</v>
      </c>
      <c r="AD913" t="s">
        <v>386</v>
      </c>
      <c r="AE913">
        <v>314.04998779296898</v>
      </c>
      <c r="AF913" t="s">
        <v>141</v>
      </c>
      <c r="AG913" t="s">
        <v>361</v>
      </c>
      <c r="AH913" t="s">
        <v>142</v>
      </c>
      <c r="AI913">
        <v>12</v>
      </c>
      <c r="AJ913" t="s">
        <v>163</v>
      </c>
      <c r="AK913">
        <v>99</v>
      </c>
      <c r="AL913" t="s">
        <v>387</v>
      </c>
      <c r="AM913" t="s">
        <v>137</v>
      </c>
      <c r="AN913" t="s">
        <v>388</v>
      </c>
      <c r="AO913" t="s">
        <v>137</v>
      </c>
      <c r="AP913" t="s">
        <v>389</v>
      </c>
      <c r="AQ913" t="s">
        <v>145</v>
      </c>
      <c r="AR913" t="s">
        <v>137</v>
      </c>
      <c r="AS913" t="s">
        <v>168</v>
      </c>
      <c r="AT913" t="s">
        <v>137</v>
      </c>
      <c r="AU913" t="s">
        <v>293</v>
      </c>
      <c r="AV913" t="s">
        <v>390</v>
      </c>
      <c r="AX913" t="s">
        <v>158</v>
      </c>
      <c r="AY913">
        <v>0.25</v>
      </c>
      <c r="AZ913" t="s">
        <v>185</v>
      </c>
      <c r="BA913">
        <v>160</v>
      </c>
      <c r="BB913" t="s">
        <v>296</v>
      </c>
      <c r="BD913">
        <v>160</v>
      </c>
      <c r="BE913" t="s">
        <v>296</v>
      </c>
      <c r="BG913" t="s">
        <v>137</v>
      </c>
      <c r="BH913" t="s">
        <v>178</v>
      </c>
      <c r="BI913" t="s">
        <v>186</v>
      </c>
      <c r="BJ913">
        <v>1</v>
      </c>
      <c r="BK913">
        <v>0</v>
      </c>
      <c r="BL913">
        <v>96</v>
      </c>
      <c r="BM913" t="s">
        <v>152</v>
      </c>
      <c r="BN913">
        <v>96</v>
      </c>
      <c r="BP913">
        <v>1</v>
      </c>
      <c r="BQ913">
        <v>5</v>
      </c>
      <c r="BR913" t="s">
        <v>153</v>
      </c>
      <c r="BS913">
        <v>5</v>
      </c>
      <c r="BT913" t="s">
        <v>153</v>
      </c>
      <c r="BU913">
        <v>1</v>
      </c>
      <c r="BV913" t="s">
        <v>155</v>
      </c>
      <c r="BW913">
        <v>1</v>
      </c>
      <c r="BX913" t="s">
        <v>199</v>
      </c>
      <c r="BY913">
        <v>1</v>
      </c>
      <c r="BZ913" t="s">
        <v>391</v>
      </c>
      <c r="CA913">
        <v>0.02</v>
      </c>
      <c r="CC913">
        <v>1</v>
      </c>
      <c r="CD913">
        <v>1</v>
      </c>
      <c r="CE913" t="s">
        <v>392</v>
      </c>
      <c r="CF913">
        <v>0</v>
      </c>
      <c r="CG913" t="s">
        <v>298</v>
      </c>
      <c r="CH913" t="s">
        <v>393</v>
      </c>
      <c r="CI913" t="s">
        <v>137</v>
      </c>
      <c r="CJ913" t="s">
        <v>137</v>
      </c>
      <c r="CK913" t="s">
        <v>137</v>
      </c>
      <c r="CL913" t="s">
        <v>174</v>
      </c>
      <c r="CM913" t="s">
        <v>161</v>
      </c>
      <c r="CN913">
        <v>1</v>
      </c>
      <c r="CO913">
        <v>1</v>
      </c>
      <c r="CP913">
        <v>1</v>
      </c>
      <c r="CQ913">
        <v>0</v>
      </c>
      <c r="CR913">
        <v>0</v>
      </c>
      <c r="CS913">
        <v>1</v>
      </c>
      <c r="CT913">
        <v>0</v>
      </c>
      <c r="CU913" t="s">
        <v>162</v>
      </c>
      <c r="CV913" t="s">
        <v>316</v>
      </c>
      <c r="CW913">
        <v>0</v>
      </c>
      <c r="CX913">
        <v>0</v>
      </c>
      <c r="CZ913">
        <v>5</v>
      </c>
      <c r="DA913">
        <v>5</v>
      </c>
      <c r="DB913">
        <v>10</v>
      </c>
      <c r="DC913">
        <v>5</v>
      </c>
      <c r="DD913">
        <v>10</v>
      </c>
      <c r="DE913">
        <v>5</v>
      </c>
      <c r="DF913">
        <v>0</v>
      </c>
      <c r="DG913">
        <v>10</v>
      </c>
      <c r="DH913">
        <v>5</v>
      </c>
      <c r="DI913">
        <v>5</v>
      </c>
      <c r="DJ913">
        <v>5</v>
      </c>
      <c r="DK913">
        <v>5</v>
      </c>
      <c r="DL913">
        <v>5</v>
      </c>
      <c r="DM913">
        <v>5</v>
      </c>
      <c r="DN913">
        <v>5</v>
      </c>
      <c r="DO913">
        <v>10</v>
      </c>
      <c r="DP913">
        <v>5</v>
      </c>
      <c r="DQ913">
        <v>10</v>
      </c>
      <c r="DR913">
        <v>10</v>
      </c>
      <c r="DS913">
        <v>5</v>
      </c>
      <c r="DT913">
        <v>10</v>
      </c>
      <c r="DU913">
        <v>5</v>
      </c>
      <c r="DV913">
        <v>4</v>
      </c>
      <c r="DW913">
        <v>5</v>
      </c>
      <c r="DX913">
        <v>0</v>
      </c>
      <c r="DY913">
        <v>0</v>
      </c>
      <c r="DZ913">
        <v>10</v>
      </c>
      <c r="EA913">
        <v>0</v>
      </c>
      <c r="EB913">
        <v>5</v>
      </c>
      <c r="EC913">
        <v>0</v>
      </c>
      <c r="ED913">
        <v>196</v>
      </c>
      <c r="EE913">
        <v>164</v>
      </c>
      <c r="EF913">
        <v>0.83673471212387096</v>
      </c>
      <c r="EG913" t="s">
        <v>163</v>
      </c>
      <c r="EH913">
        <v>25656</v>
      </c>
      <c r="EI913" t="s">
        <v>403</v>
      </c>
      <c r="EJ913" t="s">
        <v>302</v>
      </c>
    </row>
    <row r="914" spans="1:140" ht="15" hidden="1" x14ac:dyDescent="0.25">
      <c r="A914" t="s">
        <v>355</v>
      </c>
      <c r="B914" t="s">
        <v>356</v>
      </c>
      <c r="D914" t="s">
        <v>263</v>
      </c>
      <c r="E914">
        <v>45348</v>
      </c>
      <c r="F914">
        <v>25657</v>
      </c>
      <c r="G914" t="s">
        <v>132</v>
      </c>
      <c r="H914" t="s">
        <v>199</v>
      </c>
      <c r="I914" t="s">
        <v>178</v>
      </c>
      <c r="J914" t="s">
        <v>249</v>
      </c>
      <c r="K914">
        <v>0.2359</v>
      </c>
      <c r="L914" t="s">
        <v>251</v>
      </c>
      <c r="S914">
        <v>31680603</v>
      </c>
      <c r="T914" t="s">
        <v>383</v>
      </c>
      <c r="U914" t="s">
        <v>384</v>
      </c>
      <c r="V914">
        <v>2020</v>
      </c>
      <c r="W914" t="s">
        <v>290</v>
      </c>
      <c r="X914">
        <v>4071</v>
      </c>
      <c r="Y914">
        <v>100008</v>
      </c>
      <c r="Z914" t="s">
        <v>404</v>
      </c>
      <c r="AA914">
        <v>314.04998779296898</v>
      </c>
      <c r="AB914" t="s">
        <v>137</v>
      </c>
      <c r="AD914" t="s">
        <v>386</v>
      </c>
      <c r="AE914">
        <v>314.04998779296898</v>
      </c>
      <c r="AF914" t="s">
        <v>141</v>
      </c>
      <c r="AG914" t="s">
        <v>361</v>
      </c>
      <c r="AH914" t="s">
        <v>142</v>
      </c>
      <c r="AI914">
        <v>12</v>
      </c>
      <c r="AJ914" t="s">
        <v>163</v>
      </c>
      <c r="AK914">
        <v>99</v>
      </c>
      <c r="AL914" t="s">
        <v>387</v>
      </c>
      <c r="AM914" t="s">
        <v>137</v>
      </c>
      <c r="AN914" t="s">
        <v>388</v>
      </c>
      <c r="AO914" t="s">
        <v>137</v>
      </c>
      <c r="AP914" t="s">
        <v>389</v>
      </c>
      <c r="AQ914" t="s">
        <v>145</v>
      </c>
      <c r="AR914" t="s">
        <v>137</v>
      </c>
      <c r="AS914" t="s">
        <v>146</v>
      </c>
      <c r="AT914" t="s">
        <v>137</v>
      </c>
      <c r="AU914" t="s">
        <v>293</v>
      </c>
      <c r="AV914" t="s">
        <v>390</v>
      </c>
      <c r="AX914" t="s">
        <v>158</v>
      </c>
      <c r="AY914">
        <v>0.25</v>
      </c>
      <c r="AZ914" t="s">
        <v>185</v>
      </c>
      <c r="BA914">
        <v>160</v>
      </c>
      <c r="BB914" t="s">
        <v>296</v>
      </c>
      <c r="BD914">
        <v>160</v>
      </c>
      <c r="BE914" t="s">
        <v>296</v>
      </c>
      <c r="BG914" t="s">
        <v>137</v>
      </c>
      <c r="BH914" t="s">
        <v>178</v>
      </c>
      <c r="BI914" t="s">
        <v>186</v>
      </c>
      <c r="BJ914">
        <v>1</v>
      </c>
      <c r="BK914">
        <v>0</v>
      </c>
      <c r="BL914">
        <v>96</v>
      </c>
      <c r="BM914" t="s">
        <v>152</v>
      </c>
      <c r="BN914">
        <v>96</v>
      </c>
      <c r="BP914">
        <v>1</v>
      </c>
      <c r="BQ914">
        <v>5</v>
      </c>
      <c r="BR914" t="s">
        <v>153</v>
      </c>
      <c r="BS914">
        <v>5</v>
      </c>
      <c r="BT914" t="s">
        <v>153</v>
      </c>
      <c r="BU914">
        <v>1</v>
      </c>
      <c r="BV914" t="s">
        <v>155</v>
      </c>
      <c r="BW914">
        <v>1</v>
      </c>
      <c r="BX914" t="s">
        <v>199</v>
      </c>
      <c r="BY914">
        <v>1</v>
      </c>
      <c r="BZ914" t="s">
        <v>391</v>
      </c>
      <c r="CA914">
        <v>0.02</v>
      </c>
      <c r="CC914">
        <v>1</v>
      </c>
      <c r="CD914">
        <v>1</v>
      </c>
      <c r="CE914" t="s">
        <v>392</v>
      </c>
      <c r="CF914">
        <v>0</v>
      </c>
      <c r="CG914" t="s">
        <v>298</v>
      </c>
      <c r="CH914" t="s">
        <v>393</v>
      </c>
      <c r="CI914" t="s">
        <v>137</v>
      </c>
      <c r="CJ914" t="s">
        <v>137</v>
      </c>
      <c r="CK914" t="s">
        <v>137</v>
      </c>
      <c r="CL914" t="s">
        <v>174</v>
      </c>
      <c r="CM914" t="s">
        <v>161</v>
      </c>
      <c r="CN914">
        <v>1</v>
      </c>
      <c r="CO914">
        <v>1</v>
      </c>
      <c r="CP914">
        <v>1</v>
      </c>
      <c r="CQ914">
        <v>0</v>
      </c>
      <c r="CR914">
        <v>0</v>
      </c>
      <c r="CS914">
        <v>1</v>
      </c>
      <c r="CT914">
        <v>0</v>
      </c>
      <c r="CU914" t="s">
        <v>162</v>
      </c>
      <c r="CV914" t="s">
        <v>316</v>
      </c>
      <c r="CW914">
        <v>0</v>
      </c>
      <c r="CX914">
        <v>0</v>
      </c>
      <c r="CZ914">
        <v>5</v>
      </c>
      <c r="DA914">
        <v>5</v>
      </c>
      <c r="DB914">
        <v>10</v>
      </c>
      <c r="DC914">
        <v>5</v>
      </c>
      <c r="DD914">
        <v>10</v>
      </c>
      <c r="DE914">
        <v>5</v>
      </c>
      <c r="DF914">
        <v>0</v>
      </c>
      <c r="DG914">
        <v>10</v>
      </c>
      <c r="DH914">
        <v>5</v>
      </c>
      <c r="DI914">
        <v>5</v>
      </c>
      <c r="DJ914">
        <v>5</v>
      </c>
      <c r="DK914">
        <v>5</v>
      </c>
      <c r="DL914">
        <v>5</v>
      </c>
      <c r="DM914">
        <v>5</v>
      </c>
      <c r="DN914">
        <v>5</v>
      </c>
      <c r="DO914">
        <v>10</v>
      </c>
      <c r="DP914">
        <v>5</v>
      </c>
      <c r="DQ914">
        <v>10</v>
      </c>
      <c r="DR914">
        <v>10</v>
      </c>
      <c r="DS914">
        <v>5</v>
      </c>
      <c r="DT914">
        <v>10</v>
      </c>
      <c r="DU914">
        <v>5</v>
      </c>
      <c r="DV914">
        <v>4</v>
      </c>
      <c r="DW914">
        <v>5</v>
      </c>
      <c r="DX914">
        <v>0</v>
      </c>
      <c r="DY914">
        <v>0</v>
      </c>
      <c r="DZ914">
        <v>10</v>
      </c>
      <c r="EA914">
        <v>0</v>
      </c>
      <c r="EB914">
        <v>5</v>
      </c>
      <c r="EC914">
        <v>0</v>
      </c>
      <c r="ED914">
        <v>196</v>
      </c>
      <c r="EE914">
        <v>164</v>
      </c>
      <c r="EF914">
        <v>0.83673471212387096</v>
      </c>
      <c r="EG914" t="s">
        <v>163</v>
      </c>
      <c r="EH914">
        <v>25657</v>
      </c>
      <c r="EI914" t="s">
        <v>403</v>
      </c>
      <c r="EJ914" t="s">
        <v>302</v>
      </c>
    </row>
    <row r="915" spans="1:140" ht="15" hidden="1" x14ac:dyDescent="0.25">
      <c r="A915" t="s">
        <v>355</v>
      </c>
      <c r="B915" t="s">
        <v>356</v>
      </c>
      <c r="D915" t="s">
        <v>263</v>
      </c>
      <c r="E915">
        <v>45348</v>
      </c>
      <c r="F915">
        <v>25690</v>
      </c>
      <c r="G915" t="s">
        <v>132</v>
      </c>
      <c r="H915" t="s">
        <v>199</v>
      </c>
      <c r="I915" t="s">
        <v>134</v>
      </c>
      <c r="J915" t="s">
        <v>249</v>
      </c>
      <c r="K915">
        <v>6</v>
      </c>
      <c r="L915" t="s">
        <v>419</v>
      </c>
      <c r="S915">
        <v>21349313</v>
      </c>
      <c r="T915" t="s">
        <v>405</v>
      </c>
      <c r="U915" t="s">
        <v>406</v>
      </c>
      <c r="V915">
        <v>2011</v>
      </c>
      <c r="W915" t="s">
        <v>290</v>
      </c>
      <c r="X915">
        <v>4104</v>
      </c>
      <c r="Y915">
        <v>100050</v>
      </c>
      <c r="Z915" t="s">
        <v>407</v>
      </c>
      <c r="AA915">
        <v>314.04998779296898</v>
      </c>
      <c r="AB915" t="s">
        <v>174</v>
      </c>
      <c r="AD915" t="s">
        <v>408</v>
      </c>
      <c r="AF915" t="s">
        <v>141</v>
      </c>
      <c r="AG915">
        <v>1</v>
      </c>
      <c r="AH915" t="s">
        <v>170</v>
      </c>
      <c r="AI915">
        <v>15</v>
      </c>
      <c r="AJ915" t="s">
        <v>163</v>
      </c>
      <c r="AK915">
        <v>99</v>
      </c>
      <c r="AM915" t="s">
        <v>137</v>
      </c>
      <c r="AN915" t="s">
        <v>308</v>
      </c>
      <c r="AO915" t="s">
        <v>137</v>
      </c>
      <c r="AP915" t="s">
        <v>409</v>
      </c>
      <c r="AQ915" t="s">
        <v>410</v>
      </c>
      <c r="AR915" t="s">
        <v>137</v>
      </c>
      <c r="AS915" t="s">
        <v>168</v>
      </c>
      <c r="AT915" t="s">
        <v>137</v>
      </c>
      <c r="AU915" t="s">
        <v>293</v>
      </c>
      <c r="AV915" t="s">
        <v>158</v>
      </c>
      <c r="AW915" t="s">
        <v>411</v>
      </c>
      <c r="AX915" t="s">
        <v>412</v>
      </c>
      <c r="AY915">
        <v>0.245000004768372</v>
      </c>
      <c r="AZ915" t="s">
        <v>149</v>
      </c>
      <c r="BA915">
        <v>2</v>
      </c>
      <c r="BB915" t="s">
        <v>296</v>
      </c>
      <c r="BD915">
        <v>2</v>
      </c>
      <c r="BE915" t="s">
        <v>296</v>
      </c>
      <c r="BG915" t="s">
        <v>137</v>
      </c>
      <c r="BH915" t="s">
        <v>134</v>
      </c>
      <c r="BJ915">
        <v>1</v>
      </c>
      <c r="BK915">
        <v>0</v>
      </c>
      <c r="BL915">
        <v>168</v>
      </c>
      <c r="BM915" t="s">
        <v>152</v>
      </c>
      <c r="BN915">
        <v>168</v>
      </c>
      <c r="BP915">
        <v>1</v>
      </c>
      <c r="BQ915">
        <v>0.5</v>
      </c>
      <c r="BR915" t="s">
        <v>413</v>
      </c>
      <c r="BS915">
        <v>0.5</v>
      </c>
      <c r="BT915" t="s">
        <v>413</v>
      </c>
      <c r="BU915">
        <v>1</v>
      </c>
      <c r="BV915" t="s">
        <v>155</v>
      </c>
      <c r="BW915">
        <v>1</v>
      </c>
      <c r="BX915" t="s">
        <v>199</v>
      </c>
      <c r="BY915">
        <v>1</v>
      </c>
      <c r="BZ915" t="s">
        <v>414</v>
      </c>
      <c r="CC915">
        <v>1</v>
      </c>
      <c r="CD915">
        <v>1</v>
      </c>
      <c r="CE915" t="s">
        <v>158</v>
      </c>
      <c r="CG915" t="s">
        <v>415</v>
      </c>
      <c r="CI915" t="s">
        <v>137</v>
      </c>
      <c r="CK915" t="s">
        <v>137</v>
      </c>
      <c r="CL915" t="s">
        <v>174</v>
      </c>
      <c r="CM915" t="s">
        <v>161</v>
      </c>
      <c r="CN915">
        <v>0</v>
      </c>
      <c r="CO915">
        <v>1</v>
      </c>
      <c r="CP915">
        <v>1</v>
      </c>
      <c r="CQ915">
        <v>0</v>
      </c>
      <c r="CR915">
        <v>0</v>
      </c>
      <c r="CS915">
        <v>0</v>
      </c>
      <c r="CT915">
        <v>0</v>
      </c>
      <c r="CU915" t="s">
        <v>162</v>
      </c>
      <c r="CV915" t="s">
        <v>416</v>
      </c>
      <c r="CW915">
        <v>1</v>
      </c>
      <c r="CX915">
        <v>0</v>
      </c>
      <c r="CY915" t="s">
        <v>417</v>
      </c>
      <c r="CZ915">
        <v>5</v>
      </c>
      <c r="DA915">
        <v>1</v>
      </c>
      <c r="DB915">
        <v>10</v>
      </c>
      <c r="DC915">
        <v>5</v>
      </c>
      <c r="DD915">
        <v>10</v>
      </c>
      <c r="DE915">
        <v>5</v>
      </c>
      <c r="DF915">
        <v>3</v>
      </c>
      <c r="DG915">
        <v>10</v>
      </c>
      <c r="DH915">
        <v>5</v>
      </c>
      <c r="DI915">
        <v>5</v>
      </c>
      <c r="DJ915">
        <v>5</v>
      </c>
      <c r="DK915">
        <v>5</v>
      </c>
      <c r="DL915">
        <v>5</v>
      </c>
      <c r="DM915">
        <v>5</v>
      </c>
      <c r="DN915">
        <v>5</v>
      </c>
      <c r="DO915">
        <v>2</v>
      </c>
      <c r="DP915">
        <v>5</v>
      </c>
      <c r="DQ915">
        <v>0</v>
      </c>
      <c r="DR915">
        <v>10</v>
      </c>
      <c r="DS915">
        <v>5</v>
      </c>
      <c r="DT915">
        <v>10</v>
      </c>
      <c r="DU915">
        <v>0</v>
      </c>
      <c r="DV915">
        <v>4</v>
      </c>
      <c r="DW915">
        <v>5</v>
      </c>
      <c r="DX915">
        <v>0</v>
      </c>
      <c r="DY915">
        <v>0</v>
      </c>
      <c r="DZ915">
        <v>0</v>
      </c>
      <c r="EA915">
        <v>0</v>
      </c>
      <c r="EB915">
        <v>5</v>
      </c>
      <c r="EC915">
        <v>0</v>
      </c>
      <c r="ED915">
        <v>196</v>
      </c>
      <c r="EE915">
        <v>130</v>
      </c>
      <c r="EF915">
        <v>0.66326528787612904</v>
      </c>
      <c r="EG915" t="s">
        <v>163</v>
      </c>
      <c r="EH915">
        <v>25690</v>
      </c>
      <c r="EI915" t="s">
        <v>418</v>
      </c>
      <c r="EJ915" t="s">
        <v>302</v>
      </c>
    </row>
    <row r="916" spans="1:140" ht="15" hidden="1" x14ac:dyDescent="0.25">
      <c r="A916" t="s">
        <v>355</v>
      </c>
      <c r="B916" t="s">
        <v>356</v>
      </c>
      <c r="D916" t="s">
        <v>263</v>
      </c>
      <c r="E916">
        <v>45348</v>
      </c>
      <c r="F916">
        <v>25691</v>
      </c>
      <c r="G916" t="s">
        <v>169</v>
      </c>
      <c r="H916" t="s">
        <v>199</v>
      </c>
      <c r="I916" t="s">
        <v>134</v>
      </c>
      <c r="J916" t="s">
        <v>249</v>
      </c>
      <c r="K916">
        <v>8</v>
      </c>
      <c r="L916" t="s">
        <v>419</v>
      </c>
      <c r="S916">
        <v>21349313</v>
      </c>
      <c r="T916" t="s">
        <v>405</v>
      </c>
      <c r="U916" t="s">
        <v>406</v>
      </c>
      <c r="V916">
        <v>2011</v>
      </c>
      <c r="W916" t="s">
        <v>290</v>
      </c>
      <c r="X916">
        <v>4105</v>
      </c>
      <c r="Y916">
        <v>100051</v>
      </c>
      <c r="Z916" t="s">
        <v>421</v>
      </c>
      <c r="AA916">
        <v>314.04998779296898</v>
      </c>
      <c r="AB916" t="s">
        <v>174</v>
      </c>
      <c r="AD916" t="s">
        <v>408</v>
      </c>
      <c r="AF916" t="s">
        <v>141</v>
      </c>
      <c r="AG916">
        <v>3</v>
      </c>
      <c r="AH916" t="s">
        <v>142</v>
      </c>
      <c r="AI916">
        <v>15</v>
      </c>
      <c r="AJ916" t="s">
        <v>163</v>
      </c>
      <c r="AK916">
        <v>99</v>
      </c>
      <c r="AM916" t="s">
        <v>137</v>
      </c>
      <c r="AN916" t="s">
        <v>171</v>
      </c>
      <c r="AO916" t="s">
        <v>137</v>
      </c>
      <c r="AP916" t="s">
        <v>409</v>
      </c>
      <c r="AQ916" t="s">
        <v>145</v>
      </c>
      <c r="AR916" t="s">
        <v>137</v>
      </c>
      <c r="AS916" t="s">
        <v>168</v>
      </c>
      <c r="AT916" t="s">
        <v>137</v>
      </c>
      <c r="AU916" t="s">
        <v>293</v>
      </c>
      <c r="AV916" t="s">
        <v>158</v>
      </c>
      <c r="AW916" t="s">
        <v>172</v>
      </c>
      <c r="AX916" t="s">
        <v>412</v>
      </c>
      <c r="AY916">
        <v>2.9999999329447701E-2</v>
      </c>
      <c r="AZ916" t="s">
        <v>149</v>
      </c>
      <c r="BA916">
        <v>2</v>
      </c>
      <c r="BB916" t="s">
        <v>296</v>
      </c>
      <c r="BD916">
        <v>2</v>
      </c>
      <c r="BE916" t="s">
        <v>296</v>
      </c>
      <c r="BG916" t="s">
        <v>137</v>
      </c>
      <c r="BH916" t="s">
        <v>134</v>
      </c>
      <c r="BJ916">
        <v>1</v>
      </c>
      <c r="BK916">
        <v>0</v>
      </c>
      <c r="BL916">
        <v>168</v>
      </c>
      <c r="BM916" t="s">
        <v>152</v>
      </c>
      <c r="BN916">
        <v>168</v>
      </c>
      <c r="BP916">
        <v>1</v>
      </c>
      <c r="BQ916">
        <v>0.5</v>
      </c>
      <c r="BR916" t="s">
        <v>413</v>
      </c>
      <c r="BS916">
        <v>0.5</v>
      </c>
      <c r="BT916" t="s">
        <v>413</v>
      </c>
      <c r="BU916">
        <v>1</v>
      </c>
      <c r="BV916" t="s">
        <v>155</v>
      </c>
      <c r="BW916">
        <v>1</v>
      </c>
      <c r="BX916" t="s">
        <v>199</v>
      </c>
      <c r="BY916">
        <v>1</v>
      </c>
      <c r="BZ916" t="s">
        <v>414</v>
      </c>
      <c r="CC916">
        <v>1</v>
      </c>
      <c r="CD916">
        <v>1</v>
      </c>
      <c r="CE916" t="s">
        <v>158</v>
      </c>
      <c r="CG916" t="s">
        <v>415</v>
      </c>
      <c r="CI916" t="s">
        <v>137</v>
      </c>
      <c r="CM916" t="s">
        <v>279</v>
      </c>
      <c r="CN916">
        <v>0</v>
      </c>
      <c r="CO916">
        <v>1</v>
      </c>
      <c r="CP916">
        <v>1</v>
      </c>
      <c r="CQ916">
        <v>0</v>
      </c>
      <c r="CR916">
        <v>0</v>
      </c>
      <c r="CS916">
        <v>0</v>
      </c>
      <c r="CT916">
        <v>0</v>
      </c>
      <c r="CU916" t="s">
        <v>162</v>
      </c>
      <c r="CV916" t="s">
        <v>416</v>
      </c>
      <c r="CW916">
        <v>1</v>
      </c>
      <c r="CX916">
        <v>0</v>
      </c>
      <c r="CY916" t="s">
        <v>417</v>
      </c>
      <c r="CZ916">
        <v>5</v>
      </c>
      <c r="DA916">
        <v>5</v>
      </c>
      <c r="DB916">
        <v>10</v>
      </c>
      <c r="DC916">
        <v>5</v>
      </c>
      <c r="DD916">
        <v>10</v>
      </c>
      <c r="DE916">
        <v>5</v>
      </c>
      <c r="DF916">
        <v>3</v>
      </c>
      <c r="DG916">
        <v>10</v>
      </c>
      <c r="DH916">
        <v>5</v>
      </c>
      <c r="DI916">
        <v>5</v>
      </c>
      <c r="DJ916">
        <v>5</v>
      </c>
      <c r="DK916">
        <v>5</v>
      </c>
      <c r="DL916">
        <v>5</v>
      </c>
      <c r="DM916">
        <v>5</v>
      </c>
      <c r="DN916">
        <v>5</v>
      </c>
      <c r="DO916">
        <v>2</v>
      </c>
      <c r="DP916">
        <v>5</v>
      </c>
      <c r="DQ916">
        <v>0</v>
      </c>
      <c r="DR916">
        <v>0</v>
      </c>
      <c r="DS916">
        <v>0</v>
      </c>
      <c r="DT916">
        <v>3</v>
      </c>
      <c r="DU916">
        <v>0</v>
      </c>
      <c r="DV916">
        <v>4</v>
      </c>
      <c r="DW916">
        <v>5</v>
      </c>
      <c r="DX916">
        <v>0</v>
      </c>
      <c r="DY916">
        <v>0</v>
      </c>
      <c r="DZ916">
        <v>0</v>
      </c>
      <c r="EA916">
        <v>0</v>
      </c>
      <c r="EB916">
        <v>5</v>
      </c>
      <c r="EC916">
        <v>0</v>
      </c>
      <c r="ED916">
        <v>196</v>
      </c>
      <c r="EE916">
        <v>112</v>
      </c>
      <c r="EF916">
        <v>0.57142859697341897</v>
      </c>
      <c r="EG916" t="s">
        <v>163</v>
      </c>
      <c r="EH916">
        <v>25691</v>
      </c>
      <c r="EI916" t="s">
        <v>418</v>
      </c>
      <c r="EJ916" t="s">
        <v>302</v>
      </c>
    </row>
    <row r="917" spans="1:140" ht="15" hidden="1" x14ac:dyDescent="0.25">
      <c r="A917" t="s">
        <v>355</v>
      </c>
      <c r="B917" t="s">
        <v>356</v>
      </c>
      <c r="D917" t="s">
        <v>263</v>
      </c>
      <c r="E917">
        <v>45348</v>
      </c>
      <c r="F917">
        <v>25692</v>
      </c>
      <c r="G917" t="s">
        <v>132</v>
      </c>
      <c r="H917" t="s">
        <v>199</v>
      </c>
      <c r="I917" t="s">
        <v>134</v>
      </c>
      <c r="J917" t="s">
        <v>249</v>
      </c>
      <c r="K917">
        <v>6</v>
      </c>
      <c r="L917" t="s">
        <v>419</v>
      </c>
      <c r="S917">
        <v>21349313</v>
      </c>
      <c r="T917" t="s">
        <v>405</v>
      </c>
      <c r="U917" t="s">
        <v>406</v>
      </c>
      <c r="V917">
        <v>2011</v>
      </c>
      <c r="W917" t="s">
        <v>290</v>
      </c>
      <c r="X917">
        <v>4106</v>
      </c>
      <c r="Y917">
        <v>100052</v>
      </c>
      <c r="Z917" t="s">
        <v>407</v>
      </c>
      <c r="AA917">
        <v>314.04998779296898</v>
      </c>
      <c r="AB917" t="s">
        <v>174</v>
      </c>
      <c r="AD917" t="s">
        <v>408</v>
      </c>
      <c r="AF917" t="s">
        <v>141</v>
      </c>
      <c r="AG917">
        <v>1</v>
      </c>
      <c r="AH917" t="s">
        <v>170</v>
      </c>
      <c r="AI917">
        <v>15</v>
      </c>
      <c r="AJ917" t="s">
        <v>163</v>
      </c>
      <c r="AK917">
        <v>99</v>
      </c>
      <c r="AM917" t="s">
        <v>137</v>
      </c>
      <c r="AN917" t="s">
        <v>308</v>
      </c>
      <c r="AO917" t="s">
        <v>137</v>
      </c>
      <c r="AP917" t="s">
        <v>409</v>
      </c>
      <c r="AQ917" t="s">
        <v>410</v>
      </c>
      <c r="AR917" t="s">
        <v>137</v>
      </c>
      <c r="AS917" t="s">
        <v>146</v>
      </c>
      <c r="AT917" t="s">
        <v>137</v>
      </c>
      <c r="AU917" t="s">
        <v>293</v>
      </c>
      <c r="AV917" t="s">
        <v>158</v>
      </c>
      <c r="AW917" t="s">
        <v>411</v>
      </c>
      <c r="AX917" t="s">
        <v>412</v>
      </c>
      <c r="AY917">
        <v>0.245000004768372</v>
      </c>
      <c r="AZ917" t="s">
        <v>149</v>
      </c>
      <c r="BA917">
        <v>2</v>
      </c>
      <c r="BB917" t="s">
        <v>296</v>
      </c>
      <c r="BD917">
        <v>2</v>
      </c>
      <c r="BE917" t="s">
        <v>296</v>
      </c>
      <c r="BG917" t="s">
        <v>137</v>
      </c>
      <c r="BH917" t="s">
        <v>134</v>
      </c>
      <c r="BJ917">
        <v>1</v>
      </c>
      <c r="BK917">
        <v>0</v>
      </c>
      <c r="BL917">
        <v>168</v>
      </c>
      <c r="BM917" t="s">
        <v>152</v>
      </c>
      <c r="BN917">
        <v>168</v>
      </c>
      <c r="BP917">
        <v>1</v>
      </c>
      <c r="BQ917">
        <v>0.5</v>
      </c>
      <c r="BR917" t="s">
        <v>413</v>
      </c>
      <c r="BS917">
        <v>0.5</v>
      </c>
      <c r="BT917" t="s">
        <v>413</v>
      </c>
      <c r="BU917">
        <v>1</v>
      </c>
      <c r="BV917" t="s">
        <v>155</v>
      </c>
      <c r="BW917">
        <v>1</v>
      </c>
      <c r="BX917" t="s">
        <v>199</v>
      </c>
      <c r="BY917">
        <v>1</v>
      </c>
      <c r="BZ917" t="s">
        <v>414</v>
      </c>
      <c r="CC917">
        <v>1</v>
      </c>
      <c r="CD917">
        <v>1</v>
      </c>
      <c r="CE917" t="s">
        <v>158</v>
      </c>
      <c r="CG917" t="s">
        <v>415</v>
      </c>
      <c r="CI917" t="s">
        <v>137</v>
      </c>
      <c r="CK917" t="s">
        <v>137</v>
      </c>
      <c r="CL917" t="s">
        <v>174</v>
      </c>
      <c r="CM917" t="s">
        <v>161</v>
      </c>
      <c r="CN917">
        <v>0</v>
      </c>
      <c r="CO917">
        <v>1</v>
      </c>
      <c r="CP917">
        <v>1</v>
      </c>
      <c r="CQ917">
        <v>0</v>
      </c>
      <c r="CR917">
        <v>0</v>
      </c>
      <c r="CS917">
        <v>0</v>
      </c>
      <c r="CT917">
        <v>0</v>
      </c>
      <c r="CU917" t="s">
        <v>162</v>
      </c>
      <c r="CV917" t="s">
        <v>416</v>
      </c>
      <c r="CW917">
        <v>1</v>
      </c>
      <c r="CX917">
        <v>0</v>
      </c>
      <c r="CY917" t="s">
        <v>417</v>
      </c>
      <c r="CZ917">
        <v>5</v>
      </c>
      <c r="DA917">
        <v>1</v>
      </c>
      <c r="DB917">
        <v>10</v>
      </c>
      <c r="DC917">
        <v>5</v>
      </c>
      <c r="DD917">
        <v>10</v>
      </c>
      <c r="DE917">
        <v>5</v>
      </c>
      <c r="DF917">
        <v>3</v>
      </c>
      <c r="DG917">
        <v>10</v>
      </c>
      <c r="DH917">
        <v>5</v>
      </c>
      <c r="DI917">
        <v>5</v>
      </c>
      <c r="DJ917">
        <v>5</v>
      </c>
      <c r="DK917">
        <v>5</v>
      </c>
      <c r="DL917">
        <v>5</v>
      </c>
      <c r="DM917">
        <v>5</v>
      </c>
      <c r="DN917">
        <v>5</v>
      </c>
      <c r="DO917">
        <v>2</v>
      </c>
      <c r="DP917">
        <v>5</v>
      </c>
      <c r="DQ917">
        <v>0</v>
      </c>
      <c r="DR917">
        <v>10</v>
      </c>
      <c r="DS917">
        <v>5</v>
      </c>
      <c r="DT917">
        <v>10</v>
      </c>
      <c r="DU917">
        <v>0</v>
      </c>
      <c r="DV917">
        <v>4</v>
      </c>
      <c r="DW917">
        <v>5</v>
      </c>
      <c r="DX917">
        <v>0</v>
      </c>
      <c r="DY917">
        <v>0</v>
      </c>
      <c r="DZ917">
        <v>0</v>
      </c>
      <c r="EA917">
        <v>0</v>
      </c>
      <c r="EB917">
        <v>5</v>
      </c>
      <c r="EC917">
        <v>0</v>
      </c>
      <c r="ED917">
        <v>196</v>
      </c>
      <c r="EE917">
        <v>130</v>
      </c>
      <c r="EF917">
        <v>0.66326528787612904</v>
      </c>
      <c r="EG917" t="s">
        <v>163</v>
      </c>
      <c r="EH917">
        <v>25692</v>
      </c>
      <c r="EI917" t="s">
        <v>418</v>
      </c>
      <c r="EJ917" t="s">
        <v>302</v>
      </c>
    </row>
    <row r="918" spans="1:140" ht="15" hidden="1" x14ac:dyDescent="0.25">
      <c r="A918" t="s">
        <v>355</v>
      </c>
      <c r="B918" t="s">
        <v>356</v>
      </c>
      <c r="D918" t="s">
        <v>263</v>
      </c>
      <c r="E918">
        <v>45348</v>
      </c>
      <c r="F918">
        <v>25693</v>
      </c>
      <c r="G918" t="s">
        <v>169</v>
      </c>
      <c r="H918" t="s">
        <v>199</v>
      </c>
      <c r="I918" t="s">
        <v>134</v>
      </c>
      <c r="J918" t="s">
        <v>249</v>
      </c>
      <c r="K918">
        <v>8</v>
      </c>
      <c r="L918" t="s">
        <v>419</v>
      </c>
      <c r="S918">
        <v>21349313</v>
      </c>
      <c r="T918" t="s">
        <v>405</v>
      </c>
      <c r="U918" t="s">
        <v>406</v>
      </c>
      <c r="V918">
        <v>2011</v>
      </c>
      <c r="W918" t="s">
        <v>290</v>
      </c>
      <c r="X918">
        <v>4107</v>
      </c>
      <c r="Y918">
        <v>100053</v>
      </c>
      <c r="Z918" t="s">
        <v>421</v>
      </c>
      <c r="AA918">
        <v>314.04998779296898</v>
      </c>
      <c r="AB918" t="s">
        <v>174</v>
      </c>
      <c r="AD918" t="s">
        <v>408</v>
      </c>
      <c r="AF918" t="s">
        <v>141</v>
      </c>
      <c r="AG918">
        <v>3</v>
      </c>
      <c r="AH918" t="s">
        <v>142</v>
      </c>
      <c r="AI918">
        <v>15</v>
      </c>
      <c r="AJ918" t="s">
        <v>163</v>
      </c>
      <c r="AK918">
        <v>99</v>
      </c>
      <c r="AM918" t="s">
        <v>137</v>
      </c>
      <c r="AN918" t="s">
        <v>171</v>
      </c>
      <c r="AO918" t="s">
        <v>137</v>
      </c>
      <c r="AP918" t="s">
        <v>409</v>
      </c>
      <c r="AQ918" t="s">
        <v>145</v>
      </c>
      <c r="AR918" t="s">
        <v>137</v>
      </c>
      <c r="AS918" t="s">
        <v>146</v>
      </c>
      <c r="AT918" t="s">
        <v>137</v>
      </c>
      <c r="AU918" t="s">
        <v>293</v>
      </c>
      <c r="AV918" t="s">
        <v>158</v>
      </c>
      <c r="AW918" t="s">
        <v>172</v>
      </c>
      <c r="AX918" t="s">
        <v>412</v>
      </c>
      <c r="AY918">
        <v>2.9999999329447701E-2</v>
      </c>
      <c r="AZ918" t="s">
        <v>149</v>
      </c>
      <c r="BA918">
        <v>2</v>
      </c>
      <c r="BB918" t="s">
        <v>296</v>
      </c>
      <c r="BD918">
        <v>2</v>
      </c>
      <c r="BE918" t="s">
        <v>296</v>
      </c>
      <c r="BG918" t="s">
        <v>137</v>
      </c>
      <c r="BH918" t="s">
        <v>134</v>
      </c>
      <c r="BJ918">
        <v>1</v>
      </c>
      <c r="BK918">
        <v>0</v>
      </c>
      <c r="BL918">
        <v>168</v>
      </c>
      <c r="BM918" t="s">
        <v>152</v>
      </c>
      <c r="BN918">
        <v>168</v>
      </c>
      <c r="BP918">
        <v>1</v>
      </c>
      <c r="BQ918">
        <v>0.5</v>
      </c>
      <c r="BR918" t="s">
        <v>413</v>
      </c>
      <c r="BS918">
        <v>0.5</v>
      </c>
      <c r="BT918" t="s">
        <v>413</v>
      </c>
      <c r="BU918">
        <v>1</v>
      </c>
      <c r="BV918" t="s">
        <v>155</v>
      </c>
      <c r="BW918">
        <v>1</v>
      </c>
      <c r="BX918" t="s">
        <v>199</v>
      </c>
      <c r="BY918">
        <v>1</v>
      </c>
      <c r="BZ918" t="s">
        <v>414</v>
      </c>
      <c r="CC918">
        <v>1</v>
      </c>
      <c r="CD918">
        <v>1</v>
      </c>
      <c r="CE918" t="s">
        <v>158</v>
      </c>
      <c r="CG918" t="s">
        <v>415</v>
      </c>
      <c r="CI918" t="s">
        <v>137</v>
      </c>
      <c r="CM918" t="s">
        <v>279</v>
      </c>
      <c r="CN918">
        <v>0</v>
      </c>
      <c r="CO918">
        <v>1</v>
      </c>
      <c r="CP918">
        <v>1</v>
      </c>
      <c r="CQ918">
        <v>0</v>
      </c>
      <c r="CR918">
        <v>0</v>
      </c>
      <c r="CS918">
        <v>0</v>
      </c>
      <c r="CT918">
        <v>0</v>
      </c>
      <c r="CU918" t="s">
        <v>162</v>
      </c>
      <c r="CV918" t="s">
        <v>416</v>
      </c>
      <c r="CW918">
        <v>1</v>
      </c>
      <c r="CX918">
        <v>0</v>
      </c>
      <c r="CY918" t="s">
        <v>417</v>
      </c>
      <c r="CZ918">
        <v>5</v>
      </c>
      <c r="DA918">
        <v>5</v>
      </c>
      <c r="DB918">
        <v>10</v>
      </c>
      <c r="DC918">
        <v>5</v>
      </c>
      <c r="DD918">
        <v>10</v>
      </c>
      <c r="DE918">
        <v>5</v>
      </c>
      <c r="DF918">
        <v>3</v>
      </c>
      <c r="DG918">
        <v>10</v>
      </c>
      <c r="DH918">
        <v>5</v>
      </c>
      <c r="DI918">
        <v>5</v>
      </c>
      <c r="DJ918">
        <v>5</v>
      </c>
      <c r="DK918">
        <v>5</v>
      </c>
      <c r="DL918">
        <v>5</v>
      </c>
      <c r="DM918">
        <v>5</v>
      </c>
      <c r="DN918">
        <v>5</v>
      </c>
      <c r="DO918">
        <v>2</v>
      </c>
      <c r="DP918">
        <v>5</v>
      </c>
      <c r="DQ918">
        <v>0</v>
      </c>
      <c r="DR918">
        <v>0</v>
      </c>
      <c r="DS918">
        <v>0</v>
      </c>
      <c r="DT918">
        <v>3</v>
      </c>
      <c r="DU918">
        <v>0</v>
      </c>
      <c r="DV918">
        <v>4</v>
      </c>
      <c r="DW918">
        <v>5</v>
      </c>
      <c r="DX918">
        <v>0</v>
      </c>
      <c r="DY918">
        <v>0</v>
      </c>
      <c r="DZ918">
        <v>0</v>
      </c>
      <c r="EA918">
        <v>0</v>
      </c>
      <c r="EB918">
        <v>5</v>
      </c>
      <c r="EC918">
        <v>0</v>
      </c>
      <c r="ED918">
        <v>196</v>
      </c>
      <c r="EE918">
        <v>112</v>
      </c>
      <c r="EF918">
        <v>0.57142859697341897</v>
      </c>
      <c r="EG918" t="s">
        <v>163</v>
      </c>
      <c r="EH918">
        <v>25693</v>
      </c>
      <c r="EI918" t="s">
        <v>418</v>
      </c>
      <c r="EJ918" t="s">
        <v>302</v>
      </c>
    </row>
    <row r="919" spans="1:140" ht="15" hidden="1" x14ac:dyDescent="0.25">
      <c r="A919" t="s">
        <v>355</v>
      </c>
      <c r="B919" t="s">
        <v>356</v>
      </c>
      <c r="D919" t="s">
        <v>263</v>
      </c>
      <c r="E919">
        <v>45348</v>
      </c>
      <c r="F919">
        <v>25694</v>
      </c>
      <c r="G919" t="s">
        <v>132</v>
      </c>
      <c r="H919" t="s">
        <v>199</v>
      </c>
      <c r="I919" t="s">
        <v>134</v>
      </c>
      <c r="J919" t="s">
        <v>249</v>
      </c>
      <c r="K919">
        <v>246</v>
      </c>
      <c r="L919" t="s">
        <v>419</v>
      </c>
      <c r="S919">
        <v>21349313</v>
      </c>
      <c r="T919" t="s">
        <v>405</v>
      </c>
      <c r="U919" t="s">
        <v>406</v>
      </c>
      <c r="V919">
        <v>2011</v>
      </c>
      <c r="W919" t="s">
        <v>290</v>
      </c>
      <c r="X919">
        <v>4108</v>
      </c>
      <c r="Y919">
        <v>100054</v>
      </c>
      <c r="Z919" t="s">
        <v>407</v>
      </c>
      <c r="AA919">
        <v>314.04998779296898</v>
      </c>
      <c r="AB919" t="s">
        <v>174</v>
      </c>
      <c r="AD919" t="s">
        <v>408</v>
      </c>
      <c r="AF919" t="s">
        <v>141</v>
      </c>
      <c r="AG919">
        <v>1</v>
      </c>
      <c r="AH919" t="s">
        <v>170</v>
      </c>
      <c r="AI919">
        <v>15</v>
      </c>
      <c r="AJ919" t="s">
        <v>163</v>
      </c>
      <c r="AK919">
        <v>99</v>
      </c>
      <c r="AM919" t="s">
        <v>137</v>
      </c>
      <c r="AN919" t="s">
        <v>308</v>
      </c>
      <c r="AO919" t="s">
        <v>137</v>
      </c>
      <c r="AP919" t="s">
        <v>409</v>
      </c>
      <c r="AQ919" t="s">
        <v>410</v>
      </c>
      <c r="AR919" t="s">
        <v>137</v>
      </c>
      <c r="AS919" t="s">
        <v>168</v>
      </c>
      <c r="AT919" t="s">
        <v>137</v>
      </c>
      <c r="AU919" t="s">
        <v>293</v>
      </c>
      <c r="AV919" t="s">
        <v>158</v>
      </c>
      <c r="AW919" t="s">
        <v>411</v>
      </c>
      <c r="AX919" t="s">
        <v>412</v>
      </c>
      <c r="AY919">
        <v>0.245000004768372</v>
      </c>
      <c r="AZ919" t="s">
        <v>149</v>
      </c>
      <c r="BA919">
        <v>100</v>
      </c>
      <c r="BB919" t="s">
        <v>296</v>
      </c>
      <c r="BD919">
        <v>100</v>
      </c>
      <c r="BE919" t="s">
        <v>296</v>
      </c>
      <c r="BG919" t="s">
        <v>137</v>
      </c>
      <c r="BH919" t="s">
        <v>134</v>
      </c>
      <c r="BJ919">
        <v>1</v>
      </c>
      <c r="BK919">
        <v>0</v>
      </c>
      <c r="BL919">
        <v>168</v>
      </c>
      <c r="BM919" t="s">
        <v>152</v>
      </c>
      <c r="BN919">
        <v>168</v>
      </c>
      <c r="BP919">
        <v>1</v>
      </c>
      <c r="BQ919">
        <v>0.5</v>
      </c>
      <c r="BR919" t="s">
        <v>413</v>
      </c>
      <c r="BS919">
        <v>0.5</v>
      </c>
      <c r="BT919" t="s">
        <v>413</v>
      </c>
      <c r="BU919">
        <v>1</v>
      </c>
      <c r="BV919" t="s">
        <v>155</v>
      </c>
      <c r="BW919">
        <v>1</v>
      </c>
      <c r="BX919" t="s">
        <v>199</v>
      </c>
      <c r="BY919">
        <v>1</v>
      </c>
      <c r="BZ919" t="s">
        <v>414</v>
      </c>
      <c r="CC919">
        <v>1</v>
      </c>
      <c r="CD919">
        <v>1</v>
      </c>
      <c r="CE919" t="s">
        <v>158</v>
      </c>
      <c r="CG919" t="s">
        <v>415</v>
      </c>
      <c r="CI919" t="s">
        <v>137</v>
      </c>
      <c r="CK919" t="s">
        <v>137</v>
      </c>
      <c r="CL919" t="s">
        <v>174</v>
      </c>
      <c r="CM919" t="s">
        <v>161</v>
      </c>
      <c r="CN919">
        <v>0</v>
      </c>
      <c r="CO919">
        <v>1</v>
      </c>
      <c r="CP919">
        <v>1</v>
      </c>
      <c r="CQ919">
        <v>0</v>
      </c>
      <c r="CR919">
        <v>0</v>
      </c>
      <c r="CS919">
        <v>0</v>
      </c>
      <c r="CT919">
        <v>0</v>
      </c>
      <c r="CU919" t="s">
        <v>162</v>
      </c>
      <c r="CV919" t="s">
        <v>416</v>
      </c>
      <c r="CW919">
        <v>1</v>
      </c>
      <c r="CX919">
        <v>0</v>
      </c>
      <c r="CY919" t="s">
        <v>417</v>
      </c>
      <c r="CZ919">
        <v>5</v>
      </c>
      <c r="DA919">
        <v>1</v>
      </c>
      <c r="DB919">
        <v>10</v>
      </c>
      <c r="DC919">
        <v>5</v>
      </c>
      <c r="DD919">
        <v>10</v>
      </c>
      <c r="DE919">
        <v>5</v>
      </c>
      <c r="DF919">
        <v>3</v>
      </c>
      <c r="DG919">
        <v>10</v>
      </c>
      <c r="DH919">
        <v>5</v>
      </c>
      <c r="DI919">
        <v>5</v>
      </c>
      <c r="DJ919">
        <v>5</v>
      </c>
      <c r="DK919">
        <v>5</v>
      </c>
      <c r="DL919">
        <v>5</v>
      </c>
      <c r="DM919">
        <v>5</v>
      </c>
      <c r="DN919">
        <v>5</v>
      </c>
      <c r="DO919">
        <v>2</v>
      </c>
      <c r="DP919">
        <v>5</v>
      </c>
      <c r="DQ919">
        <v>0</v>
      </c>
      <c r="DR919">
        <v>10</v>
      </c>
      <c r="DS919">
        <v>5</v>
      </c>
      <c r="DT919">
        <v>10</v>
      </c>
      <c r="DU919">
        <v>0</v>
      </c>
      <c r="DV919">
        <v>4</v>
      </c>
      <c r="DW919">
        <v>5</v>
      </c>
      <c r="DX919">
        <v>0</v>
      </c>
      <c r="DY919">
        <v>0</v>
      </c>
      <c r="DZ919">
        <v>0</v>
      </c>
      <c r="EA919">
        <v>0</v>
      </c>
      <c r="EB919">
        <v>5</v>
      </c>
      <c r="EC919">
        <v>0</v>
      </c>
      <c r="ED919">
        <v>196</v>
      </c>
      <c r="EE919">
        <v>130</v>
      </c>
      <c r="EF919">
        <v>0.66326528787612904</v>
      </c>
      <c r="EG919" t="s">
        <v>163</v>
      </c>
      <c r="EH919">
        <v>25694</v>
      </c>
      <c r="EI919" t="s">
        <v>418</v>
      </c>
      <c r="EJ919" t="s">
        <v>302</v>
      </c>
    </row>
    <row r="920" spans="1:140" ht="15" hidden="1" x14ac:dyDescent="0.25">
      <c r="A920" t="s">
        <v>355</v>
      </c>
      <c r="B920" t="s">
        <v>356</v>
      </c>
      <c r="D920" t="s">
        <v>263</v>
      </c>
      <c r="E920">
        <v>45348</v>
      </c>
      <c r="F920">
        <v>25695</v>
      </c>
      <c r="G920" t="s">
        <v>169</v>
      </c>
      <c r="H920" t="s">
        <v>199</v>
      </c>
      <c r="I920" t="s">
        <v>134</v>
      </c>
      <c r="J920" t="s">
        <v>249</v>
      </c>
      <c r="K920">
        <v>367</v>
      </c>
      <c r="L920" t="s">
        <v>419</v>
      </c>
      <c r="S920">
        <v>21349313</v>
      </c>
      <c r="T920" t="s">
        <v>405</v>
      </c>
      <c r="U920" t="s">
        <v>406</v>
      </c>
      <c r="V920">
        <v>2011</v>
      </c>
      <c r="W920" t="s">
        <v>290</v>
      </c>
      <c r="X920">
        <v>4109</v>
      </c>
      <c r="Y920">
        <v>100055</v>
      </c>
      <c r="Z920" t="s">
        <v>421</v>
      </c>
      <c r="AA920">
        <v>314.04998779296898</v>
      </c>
      <c r="AB920" t="s">
        <v>174</v>
      </c>
      <c r="AD920" t="s">
        <v>408</v>
      </c>
      <c r="AF920" t="s">
        <v>141</v>
      </c>
      <c r="AG920">
        <v>3</v>
      </c>
      <c r="AH920" t="s">
        <v>142</v>
      </c>
      <c r="AI920">
        <v>15</v>
      </c>
      <c r="AJ920" t="s">
        <v>163</v>
      </c>
      <c r="AK920">
        <v>99</v>
      </c>
      <c r="AM920" t="s">
        <v>137</v>
      </c>
      <c r="AN920" t="s">
        <v>171</v>
      </c>
      <c r="AO920" t="s">
        <v>137</v>
      </c>
      <c r="AP920" t="s">
        <v>409</v>
      </c>
      <c r="AQ920" t="s">
        <v>145</v>
      </c>
      <c r="AR920" t="s">
        <v>137</v>
      </c>
      <c r="AS920" t="s">
        <v>168</v>
      </c>
      <c r="AT920" t="s">
        <v>137</v>
      </c>
      <c r="AU920" t="s">
        <v>293</v>
      </c>
      <c r="AV920" t="s">
        <v>158</v>
      </c>
      <c r="AW920" t="s">
        <v>172</v>
      </c>
      <c r="AX920" t="s">
        <v>412</v>
      </c>
      <c r="AY920">
        <v>2.9999999329447701E-2</v>
      </c>
      <c r="AZ920" t="s">
        <v>149</v>
      </c>
      <c r="BA920">
        <v>100</v>
      </c>
      <c r="BB920" t="s">
        <v>296</v>
      </c>
      <c r="BD920">
        <v>100</v>
      </c>
      <c r="BE920" t="s">
        <v>296</v>
      </c>
      <c r="BG920" t="s">
        <v>137</v>
      </c>
      <c r="BH920" t="s">
        <v>134</v>
      </c>
      <c r="BJ920">
        <v>1</v>
      </c>
      <c r="BK920">
        <v>0</v>
      </c>
      <c r="BL920">
        <v>168</v>
      </c>
      <c r="BM920" t="s">
        <v>152</v>
      </c>
      <c r="BN920">
        <v>168</v>
      </c>
      <c r="BP920">
        <v>1</v>
      </c>
      <c r="BQ920">
        <v>0.5</v>
      </c>
      <c r="BR920" t="s">
        <v>413</v>
      </c>
      <c r="BS920">
        <v>0.5</v>
      </c>
      <c r="BT920" t="s">
        <v>413</v>
      </c>
      <c r="BU920">
        <v>1</v>
      </c>
      <c r="BV920" t="s">
        <v>155</v>
      </c>
      <c r="BW920">
        <v>1</v>
      </c>
      <c r="BX920" t="s">
        <v>199</v>
      </c>
      <c r="BY920">
        <v>1</v>
      </c>
      <c r="BZ920" t="s">
        <v>414</v>
      </c>
      <c r="CC920">
        <v>1</v>
      </c>
      <c r="CD920">
        <v>1</v>
      </c>
      <c r="CE920" t="s">
        <v>158</v>
      </c>
      <c r="CG920" t="s">
        <v>415</v>
      </c>
      <c r="CI920" t="s">
        <v>137</v>
      </c>
      <c r="CM920" t="s">
        <v>279</v>
      </c>
      <c r="CN920">
        <v>0</v>
      </c>
      <c r="CO920">
        <v>1</v>
      </c>
      <c r="CP920">
        <v>1</v>
      </c>
      <c r="CQ920">
        <v>0</v>
      </c>
      <c r="CR920">
        <v>0</v>
      </c>
      <c r="CS920">
        <v>0</v>
      </c>
      <c r="CT920">
        <v>0</v>
      </c>
      <c r="CU920" t="s">
        <v>162</v>
      </c>
      <c r="CV920" t="s">
        <v>416</v>
      </c>
      <c r="CW920">
        <v>1</v>
      </c>
      <c r="CX920">
        <v>0</v>
      </c>
      <c r="CY920" t="s">
        <v>417</v>
      </c>
      <c r="CZ920">
        <v>5</v>
      </c>
      <c r="DA920">
        <v>5</v>
      </c>
      <c r="DB920">
        <v>10</v>
      </c>
      <c r="DC920">
        <v>5</v>
      </c>
      <c r="DD920">
        <v>10</v>
      </c>
      <c r="DE920">
        <v>5</v>
      </c>
      <c r="DF920">
        <v>3</v>
      </c>
      <c r="DG920">
        <v>10</v>
      </c>
      <c r="DH920">
        <v>5</v>
      </c>
      <c r="DI920">
        <v>5</v>
      </c>
      <c r="DJ920">
        <v>5</v>
      </c>
      <c r="DK920">
        <v>5</v>
      </c>
      <c r="DL920">
        <v>5</v>
      </c>
      <c r="DM920">
        <v>5</v>
      </c>
      <c r="DN920">
        <v>5</v>
      </c>
      <c r="DO920">
        <v>2</v>
      </c>
      <c r="DP920">
        <v>5</v>
      </c>
      <c r="DQ920">
        <v>0</v>
      </c>
      <c r="DR920">
        <v>0</v>
      </c>
      <c r="DS920">
        <v>0</v>
      </c>
      <c r="DT920">
        <v>3</v>
      </c>
      <c r="DU920">
        <v>0</v>
      </c>
      <c r="DV920">
        <v>4</v>
      </c>
      <c r="DW920">
        <v>5</v>
      </c>
      <c r="DX920">
        <v>0</v>
      </c>
      <c r="DY920">
        <v>0</v>
      </c>
      <c r="DZ920">
        <v>0</v>
      </c>
      <c r="EA920">
        <v>0</v>
      </c>
      <c r="EB920">
        <v>5</v>
      </c>
      <c r="EC920">
        <v>0</v>
      </c>
      <c r="ED920">
        <v>196</v>
      </c>
      <c r="EE920">
        <v>112</v>
      </c>
      <c r="EF920">
        <v>0.57142859697341897</v>
      </c>
      <c r="EG920" t="s">
        <v>163</v>
      </c>
      <c r="EH920">
        <v>25695</v>
      </c>
      <c r="EI920" t="s">
        <v>418</v>
      </c>
      <c r="EJ920" t="s">
        <v>302</v>
      </c>
    </row>
    <row r="921" spans="1:140" ht="15" hidden="1" x14ac:dyDescent="0.25">
      <c r="A921" t="s">
        <v>355</v>
      </c>
      <c r="B921" t="s">
        <v>356</v>
      </c>
      <c r="D921" t="s">
        <v>263</v>
      </c>
      <c r="E921">
        <v>45348</v>
      </c>
      <c r="F921">
        <v>25696</v>
      </c>
      <c r="G921" t="s">
        <v>132</v>
      </c>
      <c r="H921" t="s">
        <v>199</v>
      </c>
      <c r="I921" t="s">
        <v>134</v>
      </c>
      <c r="J921" t="s">
        <v>249</v>
      </c>
      <c r="K921">
        <v>207</v>
      </c>
      <c r="L921" t="s">
        <v>419</v>
      </c>
      <c r="S921">
        <v>21349313</v>
      </c>
      <c r="T921" t="s">
        <v>405</v>
      </c>
      <c r="U921" t="s">
        <v>406</v>
      </c>
      <c r="V921">
        <v>2011</v>
      </c>
      <c r="W921" t="s">
        <v>290</v>
      </c>
      <c r="X921">
        <v>4110</v>
      </c>
      <c r="Y921">
        <v>100056</v>
      </c>
      <c r="Z921" t="s">
        <v>407</v>
      </c>
      <c r="AA921">
        <v>314.04998779296898</v>
      </c>
      <c r="AB921" t="s">
        <v>174</v>
      </c>
      <c r="AD921" t="s">
        <v>408</v>
      </c>
      <c r="AF921" t="s">
        <v>141</v>
      </c>
      <c r="AG921">
        <v>1</v>
      </c>
      <c r="AH921" t="s">
        <v>170</v>
      </c>
      <c r="AI921">
        <v>15</v>
      </c>
      <c r="AJ921" t="s">
        <v>163</v>
      </c>
      <c r="AK921">
        <v>99</v>
      </c>
      <c r="AM921" t="s">
        <v>137</v>
      </c>
      <c r="AN921" t="s">
        <v>308</v>
      </c>
      <c r="AO921" t="s">
        <v>137</v>
      </c>
      <c r="AP921" t="s">
        <v>409</v>
      </c>
      <c r="AQ921" t="s">
        <v>410</v>
      </c>
      <c r="AR921" t="s">
        <v>137</v>
      </c>
      <c r="AS921" t="s">
        <v>146</v>
      </c>
      <c r="AT921" t="s">
        <v>137</v>
      </c>
      <c r="AU921" t="s">
        <v>293</v>
      </c>
      <c r="AV921" t="s">
        <v>158</v>
      </c>
      <c r="AW921" t="s">
        <v>411</v>
      </c>
      <c r="AX921" t="s">
        <v>412</v>
      </c>
      <c r="AY921">
        <v>0.245000004768372</v>
      </c>
      <c r="AZ921" t="s">
        <v>149</v>
      </c>
      <c r="BA921">
        <v>100</v>
      </c>
      <c r="BB921" t="s">
        <v>296</v>
      </c>
      <c r="BD921">
        <v>100</v>
      </c>
      <c r="BE921" t="s">
        <v>296</v>
      </c>
      <c r="BG921" t="s">
        <v>137</v>
      </c>
      <c r="BH921" t="s">
        <v>134</v>
      </c>
      <c r="BJ921">
        <v>1</v>
      </c>
      <c r="BK921">
        <v>0</v>
      </c>
      <c r="BL921">
        <v>168</v>
      </c>
      <c r="BM921" t="s">
        <v>152</v>
      </c>
      <c r="BN921">
        <v>168</v>
      </c>
      <c r="BP921">
        <v>1</v>
      </c>
      <c r="BQ921">
        <v>0.5</v>
      </c>
      <c r="BR921" t="s">
        <v>413</v>
      </c>
      <c r="BS921">
        <v>0.5</v>
      </c>
      <c r="BT921" t="s">
        <v>413</v>
      </c>
      <c r="BU921">
        <v>1</v>
      </c>
      <c r="BV921" t="s">
        <v>155</v>
      </c>
      <c r="BW921">
        <v>1</v>
      </c>
      <c r="BX921" t="s">
        <v>199</v>
      </c>
      <c r="BY921">
        <v>1</v>
      </c>
      <c r="BZ921" t="s">
        <v>414</v>
      </c>
      <c r="CC921">
        <v>1</v>
      </c>
      <c r="CD921">
        <v>1</v>
      </c>
      <c r="CE921" t="s">
        <v>158</v>
      </c>
      <c r="CG921" t="s">
        <v>415</v>
      </c>
      <c r="CI921" t="s">
        <v>137</v>
      </c>
      <c r="CK921" t="s">
        <v>137</v>
      </c>
      <c r="CL921" t="s">
        <v>174</v>
      </c>
      <c r="CM921" t="s">
        <v>161</v>
      </c>
      <c r="CN921">
        <v>0</v>
      </c>
      <c r="CO921">
        <v>1</v>
      </c>
      <c r="CP921">
        <v>1</v>
      </c>
      <c r="CQ921">
        <v>0</v>
      </c>
      <c r="CR921">
        <v>0</v>
      </c>
      <c r="CS921">
        <v>0</v>
      </c>
      <c r="CT921">
        <v>0</v>
      </c>
      <c r="CU921" t="s">
        <v>162</v>
      </c>
      <c r="CV921" t="s">
        <v>416</v>
      </c>
      <c r="CW921">
        <v>1</v>
      </c>
      <c r="CX921">
        <v>0</v>
      </c>
      <c r="CY921" t="s">
        <v>417</v>
      </c>
      <c r="CZ921">
        <v>5</v>
      </c>
      <c r="DA921">
        <v>1</v>
      </c>
      <c r="DB921">
        <v>10</v>
      </c>
      <c r="DC921">
        <v>5</v>
      </c>
      <c r="DD921">
        <v>10</v>
      </c>
      <c r="DE921">
        <v>5</v>
      </c>
      <c r="DF921">
        <v>3</v>
      </c>
      <c r="DG921">
        <v>10</v>
      </c>
      <c r="DH921">
        <v>5</v>
      </c>
      <c r="DI921">
        <v>5</v>
      </c>
      <c r="DJ921">
        <v>5</v>
      </c>
      <c r="DK921">
        <v>5</v>
      </c>
      <c r="DL921">
        <v>5</v>
      </c>
      <c r="DM921">
        <v>5</v>
      </c>
      <c r="DN921">
        <v>5</v>
      </c>
      <c r="DO921">
        <v>2</v>
      </c>
      <c r="DP921">
        <v>5</v>
      </c>
      <c r="DQ921">
        <v>0</v>
      </c>
      <c r="DR921">
        <v>10</v>
      </c>
      <c r="DS921">
        <v>5</v>
      </c>
      <c r="DT921">
        <v>10</v>
      </c>
      <c r="DU921">
        <v>0</v>
      </c>
      <c r="DV921">
        <v>4</v>
      </c>
      <c r="DW921">
        <v>5</v>
      </c>
      <c r="DX921">
        <v>0</v>
      </c>
      <c r="DY921">
        <v>0</v>
      </c>
      <c r="DZ921">
        <v>0</v>
      </c>
      <c r="EA921">
        <v>0</v>
      </c>
      <c r="EB921">
        <v>5</v>
      </c>
      <c r="EC921">
        <v>0</v>
      </c>
      <c r="ED921">
        <v>196</v>
      </c>
      <c r="EE921">
        <v>130</v>
      </c>
      <c r="EF921">
        <v>0.66326528787612904</v>
      </c>
      <c r="EG921" t="s">
        <v>163</v>
      </c>
      <c r="EH921">
        <v>25696</v>
      </c>
      <c r="EI921" t="s">
        <v>418</v>
      </c>
      <c r="EJ921" t="s">
        <v>302</v>
      </c>
    </row>
    <row r="922" spans="1:140" ht="15" hidden="1" x14ac:dyDescent="0.25">
      <c r="A922" t="s">
        <v>355</v>
      </c>
      <c r="B922" t="s">
        <v>356</v>
      </c>
      <c r="D922" t="s">
        <v>263</v>
      </c>
      <c r="E922">
        <v>45348</v>
      </c>
      <c r="F922">
        <v>25697</v>
      </c>
      <c r="G922" t="s">
        <v>169</v>
      </c>
      <c r="H922" t="s">
        <v>199</v>
      </c>
      <c r="I922" t="s">
        <v>134</v>
      </c>
      <c r="J922" t="s">
        <v>249</v>
      </c>
      <c r="K922">
        <v>341</v>
      </c>
      <c r="L922" t="s">
        <v>419</v>
      </c>
      <c r="S922">
        <v>21349313</v>
      </c>
      <c r="T922" t="s">
        <v>405</v>
      </c>
      <c r="U922" t="s">
        <v>406</v>
      </c>
      <c r="V922">
        <v>2011</v>
      </c>
      <c r="W922" t="s">
        <v>290</v>
      </c>
      <c r="X922">
        <v>4111</v>
      </c>
      <c r="Y922">
        <v>100057</v>
      </c>
      <c r="Z922" t="s">
        <v>421</v>
      </c>
      <c r="AA922">
        <v>314.04998779296898</v>
      </c>
      <c r="AB922" t="s">
        <v>174</v>
      </c>
      <c r="AD922" t="s">
        <v>408</v>
      </c>
      <c r="AF922" t="s">
        <v>141</v>
      </c>
      <c r="AG922">
        <v>3</v>
      </c>
      <c r="AH922" t="s">
        <v>142</v>
      </c>
      <c r="AI922">
        <v>15</v>
      </c>
      <c r="AJ922" t="s">
        <v>163</v>
      </c>
      <c r="AK922">
        <v>99</v>
      </c>
      <c r="AM922" t="s">
        <v>137</v>
      </c>
      <c r="AN922" t="s">
        <v>171</v>
      </c>
      <c r="AO922" t="s">
        <v>137</v>
      </c>
      <c r="AP922" t="s">
        <v>409</v>
      </c>
      <c r="AQ922" t="s">
        <v>145</v>
      </c>
      <c r="AR922" t="s">
        <v>137</v>
      </c>
      <c r="AS922" t="s">
        <v>146</v>
      </c>
      <c r="AT922" t="s">
        <v>137</v>
      </c>
      <c r="AU922" t="s">
        <v>293</v>
      </c>
      <c r="AV922" t="s">
        <v>158</v>
      </c>
      <c r="AW922" t="s">
        <v>172</v>
      </c>
      <c r="AX922" t="s">
        <v>412</v>
      </c>
      <c r="AY922">
        <v>2.9999999329447701E-2</v>
      </c>
      <c r="AZ922" t="s">
        <v>149</v>
      </c>
      <c r="BA922">
        <v>100</v>
      </c>
      <c r="BB922" t="s">
        <v>296</v>
      </c>
      <c r="BD922">
        <v>100</v>
      </c>
      <c r="BE922" t="s">
        <v>296</v>
      </c>
      <c r="BG922" t="s">
        <v>137</v>
      </c>
      <c r="BH922" t="s">
        <v>134</v>
      </c>
      <c r="BJ922">
        <v>1</v>
      </c>
      <c r="BK922">
        <v>0</v>
      </c>
      <c r="BL922">
        <v>168</v>
      </c>
      <c r="BM922" t="s">
        <v>152</v>
      </c>
      <c r="BN922">
        <v>168</v>
      </c>
      <c r="BP922">
        <v>1</v>
      </c>
      <c r="BQ922">
        <v>0.5</v>
      </c>
      <c r="BR922" t="s">
        <v>413</v>
      </c>
      <c r="BS922">
        <v>0.5</v>
      </c>
      <c r="BT922" t="s">
        <v>413</v>
      </c>
      <c r="BU922">
        <v>1</v>
      </c>
      <c r="BV922" t="s">
        <v>155</v>
      </c>
      <c r="BW922">
        <v>1</v>
      </c>
      <c r="BX922" t="s">
        <v>199</v>
      </c>
      <c r="BY922">
        <v>1</v>
      </c>
      <c r="BZ922" t="s">
        <v>414</v>
      </c>
      <c r="CC922">
        <v>1</v>
      </c>
      <c r="CD922">
        <v>1</v>
      </c>
      <c r="CE922" t="s">
        <v>158</v>
      </c>
      <c r="CG922" t="s">
        <v>415</v>
      </c>
      <c r="CI922" t="s">
        <v>137</v>
      </c>
      <c r="CM922" t="s">
        <v>279</v>
      </c>
      <c r="CN922">
        <v>0</v>
      </c>
      <c r="CO922">
        <v>1</v>
      </c>
      <c r="CP922">
        <v>1</v>
      </c>
      <c r="CQ922">
        <v>0</v>
      </c>
      <c r="CR922">
        <v>0</v>
      </c>
      <c r="CS922">
        <v>0</v>
      </c>
      <c r="CT922">
        <v>0</v>
      </c>
      <c r="CU922" t="s">
        <v>162</v>
      </c>
      <c r="CV922" t="s">
        <v>416</v>
      </c>
      <c r="CW922">
        <v>1</v>
      </c>
      <c r="CX922">
        <v>0</v>
      </c>
      <c r="CY922" t="s">
        <v>417</v>
      </c>
      <c r="CZ922">
        <v>5</v>
      </c>
      <c r="DA922">
        <v>5</v>
      </c>
      <c r="DB922">
        <v>10</v>
      </c>
      <c r="DC922">
        <v>5</v>
      </c>
      <c r="DD922">
        <v>10</v>
      </c>
      <c r="DE922">
        <v>5</v>
      </c>
      <c r="DF922">
        <v>3</v>
      </c>
      <c r="DG922">
        <v>10</v>
      </c>
      <c r="DH922">
        <v>5</v>
      </c>
      <c r="DI922">
        <v>5</v>
      </c>
      <c r="DJ922">
        <v>5</v>
      </c>
      <c r="DK922">
        <v>5</v>
      </c>
      <c r="DL922">
        <v>5</v>
      </c>
      <c r="DM922">
        <v>5</v>
      </c>
      <c r="DN922">
        <v>5</v>
      </c>
      <c r="DO922">
        <v>2</v>
      </c>
      <c r="DP922">
        <v>5</v>
      </c>
      <c r="DQ922">
        <v>0</v>
      </c>
      <c r="DR922">
        <v>0</v>
      </c>
      <c r="DS922">
        <v>0</v>
      </c>
      <c r="DT922">
        <v>3</v>
      </c>
      <c r="DU922">
        <v>0</v>
      </c>
      <c r="DV922">
        <v>4</v>
      </c>
      <c r="DW922">
        <v>5</v>
      </c>
      <c r="DX922">
        <v>0</v>
      </c>
      <c r="DY922">
        <v>0</v>
      </c>
      <c r="DZ922">
        <v>0</v>
      </c>
      <c r="EA922">
        <v>0</v>
      </c>
      <c r="EB922">
        <v>5</v>
      </c>
      <c r="EC922">
        <v>0</v>
      </c>
      <c r="ED922">
        <v>196</v>
      </c>
      <c r="EE922">
        <v>112</v>
      </c>
      <c r="EF922">
        <v>0.57142859697341897</v>
      </c>
      <c r="EG922" t="s">
        <v>163</v>
      </c>
      <c r="EH922">
        <v>25697</v>
      </c>
      <c r="EI922" t="s">
        <v>422</v>
      </c>
      <c r="EJ922" t="s">
        <v>302</v>
      </c>
    </row>
    <row r="923" spans="1:140" ht="15" hidden="1" x14ac:dyDescent="0.25">
      <c r="A923" t="s">
        <v>355</v>
      </c>
      <c r="B923" t="s">
        <v>356</v>
      </c>
      <c r="D923" t="s">
        <v>263</v>
      </c>
      <c r="E923">
        <v>45348</v>
      </c>
      <c r="F923">
        <v>25827</v>
      </c>
      <c r="G923" t="s">
        <v>132</v>
      </c>
      <c r="H923" t="s">
        <v>423</v>
      </c>
      <c r="I923" t="s">
        <v>178</v>
      </c>
      <c r="J923" t="s">
        <v>249</v>
      </c>
      <c r="K923">
        <v>86</v>
      </c>
      <c r="L923" t="s">
        <v>424</v>
      </c>
      <c r="S923">
        <v>28496036</v>
      </c>
      <c r="T923" t="s">
        <v>425</v>
      </c>
      <c r="U923" t="s">
        <v>426</v>
      </c>
      <c r="V923">
        <v>2017</v>
      </c>
      <c r="W923" t="s">
        <v>290</v>
      </c>
      <c r="X923">
        <v>4241</v>
      </c>
      <c r="Y923">
        <v>100280</v>
      </c>
      <c r="AA923">
        <v>314.04998779296898</v>
      </c>
      <c r="AB923" t="s">
        <v>174</v>
      </c>
      <c r="AD923" t="s">
        <v>386</v>
      </c>
      <c r="AF923" t="s">
        <v>141</v>
      </c>
      <c r="AG923" t="s">
        <v>427</v>
      </c>
      <c r="AH923" t="s">
        <v>170</v>
      </c>
      <c r="AI923">
        <v>13</v>
      </c>
      <c r="AJ923" t="s">
        <v>163</v>
      </c>
      <c r="AL923" t="s">
        <v>158</v>
      </c>
      <c r="AM923" t="s">
        <v>137</v>
      </c>
      <c r="AN923" t="s">
        <v>292</v>
      </c>
      <c r="AO923" t="s">
        <v>137</v>
      </c>
      <c r="AQ923" t="s">
        <v>203</v>
      </c>
      <c r="AR923" t="s">
        <v>204</v>
      </c>
      <c r="AS923" t="s">
        <v>168</v>
      </c>
      <c r="AT923" t="s">
        <v>137</v>
      </c>
      <c r="AU923" t="s">
        <v>293</v>
      </c>
      <c r="AV923" t="s">
        <v>294</v>
      </c>
      <c r="AX923" t="s">
        <v>158</v>
      </c>
      <c r="AY923">
        <v>0.25</v>
      </c>
      <c r="AZ923" t="s">
        <v>185</v>
      </c>
      <c r="BA923">
        <v>100</v>
      </c>
      <c r="BB923" t="s">
        <v>428</v>
      </c>
      <c r="BD923">
        <v>0.10000000149011599</v>
      </c>
      <c r="BE923" t="s">
        <v>296</v>
      </c>
      <c r="BG923" t="s">
        <v>137</v>
      </c>
      <c r="BH923" t="s">
        <v>178</v>
      </c>
      <c r="BI923" t="s">
        <v>186</v>
      </c>
      <c r="BJ923">
        <v>1</v>
      </c>
      <c r="BK923">
        <v>0</v>
      </c>
      <c r="BL923">
        <v>28</v>
      </c>
      <c r="BM923" t="s">
        <v>187</v>
      </c>
      <c r="BN923">
        <v>672</v>
      </c>
      <c r="BP923">
        <v>1</v>
      </c>
      <c r="BQ923">
        <v>1</v>
      </c>
      <c r="BR923" t="s">
        <v>153</v>
      </c>
      <c r="BS923">
        <v>1</v>
      </c>
      <c r="BT923" t="s">
        <v>153</v>
      </c>
      <c r="BU923">
        <v>1</v>
      </c>
      <c r="BV923" t="s">
        <v>155</v>
      </c>
      <c r="BW923">
        <v>1</v>
      </c>
      <c r="BX923" t="s">
        <v>423</v>
      </c>
      <c r="BY923">
        <v>1</v>
      </c>
      <c r="BZ923" t="s">
        <v>429</v>
      </c>
      <c r="CC923">
        <v>1</v>
      </c>
      <c r="CD923">
        <v>0</v>
      </c>
      <c r="CE923" t="s">
        <v>430</v>
      </c>
      <c r="CF923">
        <v>0</v>
      </c>
      <c r="CG923" t="s">
        <v>159</v>
      </c>
      <c r="CI923" t="s">
        <v>137</v>
      </c>
      <c r="CK923" t="s">
        <v>137</v>
      </c>
      <c r="CL923" t="s">
        <v>137</v>
      </c>
      <c r="CM923" t="s">
        <v>279</v>
      </c>
      <c r="CN923">
        <v>0</v>
      </c>
      <c r="CO923">
        <v>1</v>
      </c>
      <c r="CP923">
        <v>0</v>
      </c>
      <c r="CQ923">
        <v>0</v>
      </c>
      <c r="CR923">
        <v>0</v>
      </c>
      <c r="CS923">
        <v>1</v>
      </c>
      <c r="CT923">
        <v>0</v>
      </c>
      <c r="CU923" t="s">
        <v>162</v>
      </c>
      <c r="CV923" t="s">
        <v>316</v>
      </c>
      <c r="CW923">
        <v>0</v>
      </c>
      <c r="CX923">
        <v>0</v>
      </c>
      <c r="CZ923">
        <v>5</v>
      </c>
      <c r="DA923">
        <v>1</v>
      </c>
      <c r="DB923">
        <v>10</v>
      </c>
      <c r="DC923">
        <v>1</v>
      </c>
      <c r="DD923">
        <v>10</v>
      </c>
      <c r="DE923">
        <v>3</v>
      </c>
      <c r="DF923">
        <v>0</v>
      </c>
      <c r="DG923">
        <v>10</v>
      </c>
      <c r="DH923">
        <v>5</v>
      </c>
      <c r="DI923">
        <v>5</v>
      </c>
      <c r="DJ923">
        <v>5</v>
      </c>
      <c r="DK923">
        <v>5</v>
      </c>
      <c r="DL923">
        <v>5</v>
      </c>
      <c r="DM923">
        <v>5</v>
      </c>
      <c r="DN923">
        <v>0</v>
      </c>
      <c r="DO923">
        <v>10</v>
      </c>
      <c r="DP923">
        <v>5</v>
      </c>
      <c r="DQ923">
        <v>0</v>
      </c>
      <c r="DR923">
        <v>10</v>
      </c>
      <c r="DS923">
        <v>10</v>
      </c>
      <c r="DT923">
        <v>3</v>
      </c>
      <c r="DU923">
        <v>0</v>
      </c>
      <c r="DV923">
        <v>4</v>
      </c>
      <c r="DW923">
        <v>0</v>
      </c>
      <c r="DX923">
        <v>0</v>
      </c>
      <c r="DY923">
        <v>0</v>
      </c>
      <c r="DZ923">
        <v>10</v>
      </c>
      <c r="EA923">
        <v>0</v>
      </c>
      <c r="EB923">
        <v>5</v>
      </c>
      <c r="EC923">
        <v>0</v>
      </c>
      <c r="ED923">
        <v>196</v>
      </c>
      <c r="EE923">
        <v>127</v>
      </c>
      <c r="EF923">
        <v>0.64795917272567705</v>
      </c>
      <c r="EG923" t="s">
        <v>163</v>
      </c>
      <c r="EH923">
        <v>25827</v>
      </c>
      <c r="EI923" t="s">
        <v>431</v>
      </c>
      <c r="EJ923" t="s">
        <v>302</v>
      </c>
    </row>
    <row r="924" spans="1:140" ht="15" hidden="1" x14ac:dyDescent="0.25">
      <c r="A924" t="s">
        <v>355</v>
      </c>
      <c r="B924" t="s">
        <v>356</v>
      </c>
      <c r="D924" t="s">
        <v>263</v>
      </c>
      <c r="E924">
        <v>45348</v>
      </c>
      <c r="F924">
        <v>25828</v>
      </c>
      <c r="G924" t="s">
        <v>132</v>
      </c>
      <c r="H924" t="s">
        <v>436</v>
      </c>
      <c r="I924" t="s">
        <v>178</v>
      </c>
      <c r="J924" t="s">
        <v>249</v>
      </c>
      <c r="K924">
        <v>182</v>
      </c>
      <c r="L924" t="s">
        <v>424</v>
      </c>
      <c r="S924">
        <v>28496036</v>
      </c>
      <c r="T924" t="s">
        <v>425</v>
      </c>
      <c r="U924" t="s">
        <v>426</v>
      </c>
      <c r="V924">
        <v>2017</v>
      </c>
      <c r="W924" t="s">
        <v>290</v>
      </c>
      <c r="X924">
        <v>4242</v>
      </c>
      <c r="Y924">
        <v>100281</v>
      </c>
      <c r="AA924">
        <v>314.04998779296898</v>
      </c>
      <c r="AB924" t="s">
        <v>174</v>
      </c>
      <c r="AD924" t="s">
        <v>386</v>
      </c>
      <c r="AF924" t="s">
        <v>141</v>
      </c>
      <c r="AG924" t="s">
        <v>427</v>
      </c>
      <c r="AH924" t="s">
        <v>170</v>
      </c>
      <c r="AI924">
        <v>13</v>
      </c>
      <c r="AJ924" t="s">
        <v>163</v>
      </c>
      <c r="AL924" t="s">
        <v>158</v>
      </c>
      <c r="AM924" t="s">
        <v>137</v>
      </c>
      <c r="AN924" t="s">
        <v>292</v>
      </c>
      <c r="AO924" t="s">
        <v>137</v>
      </c>
      <c r="AQ924" t="s">
        <v>203</v>
      </c>
      <c r="AR924" t="s">
        <v>204</v>
      </c>
      <c r="AS924" t="s">
        <v>168</v>
      </c>
      <c r="AT924" t="s">
        <v>137</v>
      </c>
      <c r="AU924" t="s">
        <v>293</v>
      </c>
      <c r="AV924" t="s">
        <v>294</v>
      </c>
      <c r="AX924" t="s">
        <v>158</v>
      </c>
      <c r="AY924">
        <v>0.25</v>
      </c>
      <c r="AZ924" t="s">
        <v>185</v>
      </c>
      <c r="BA924">
        <v>100</v>
      </c>
      <c r="BB924" t="s">
        <v>428</v>
      </c>
      <c r="BD924">
        <v>0.10000000149011599</v>
      </c>
      <c r="BE924" t="s">
        <v>296</v>
      </c>
      <c r="BG924" t="s">
        <v>137</v>
      </c>
      <c r="BH924" t="s">
        <v>178</v>
      </c>
      <c r="BI924" t="s">
        <v>186</v>
      </c>
      <c r="BJ924">
        <v>1</v>
      </c>
      <c r="BK924">
        <v>0</v>
      </c>
      <c r="BL924">
        <v>28</v>
      </c>
      <c r="BM924" t="s">
        <v>187</v>
      </c>
      <c r="BN924">
        <v>672</v>
      </c>
      <c r="BP924">
        <v>1</v>
      </c>
      <c r="BQ924">
        <v>1</v>
      </c>
      <c r="BR924" t="s">
        <v>153</v>
      </c>
      <c r="BS924">
        <v>1</v>
      </c>
      <c r="BT924" t="s">
        <v>153</v>
      </c>
      <c r="BU924">
        <v>1</v>
      </c>
      <c r="BV924" t="s">
        <v>155</v>
      </c>
      <c r="BW924">
        <v>1</v>
      </c>
      <c r="BX924" t="s">
        <v>436</v>
      </c>
      <c r="BY924">
        <v>1</v>
      </c>
      <c r="BZ924" t="s">
        <v>429</v>
      </c>
      <c r="CC924">
        <v>1</v>
      </c>
      <c r="CD924">
        <v>0</v>
      </c>
      <c r="CE924" t="s">
        <v>430</v>
      </c>
      <c r="CF924">
        <v>0</v>
      </c>
      <c r="CG924" t="s">
        <v>159</v>
      </c>
      <c r="CI924" t="s">
        <v>137</v>
      </c>
      <c r="CK924" t="s">
        <v>137</v>
      </c>
      <c r="CL924" t="s">
        <v>137</v>
      </c>
      <c r="CM924" t="s">
        <v>279</v>
      </c>
      <c r="CN924">
        <v>0</v>
      </c>
      <c r="CO924">
        <v>1</v>
      </c>
      <c r="CP924">
        <v>0</v>
      </c>
      <c r="CQ924">
        <v>0</v>
      </c>
      <c r="CR924">
        <v>0</v>
      </c>
      <c r="CS924">
        <v>1</v>
      </c>
      <c r="CT924">
        <v>0</v>
      </c>
      <c r="CU924" t="s">
        <v>162</v>
      </c>
      <c r="CV924" t="s">
        <v>316</v>
      </c>
      <c r="CW924">
        <v>0</v>
      </c>
      <c r="CX924">
        <v>0</v>
      </c>
      <c r="CZ924">
        <v>5</v>
      </c>
      <c r="DA924">
        <v>1</v>
      </c>
      <c r="DB924">
        <v>10</v>
      </c>
      <c r="DC924">
        <v>1</v>
      </c>
      <c r="DD924">
        <v>10</v>
      </c>
      <c r="DE924">
        <v>3</v>
      </c>
      <c r="DF924">
        <v>0</v>
      </c>
      <c r="DG924">
        <v>10</v>
      </c>
      <c r="DH924">
        <v>5</v>
      </c>
      <c r="DI924">
        <v>5</v>
      </c>
      <c r="DJ924">
        <v>5</v>
      </c>
      <c r="DK924">
        <v>5</v>
      </c>
      <c r="DL924">
        <v>5</v>
      </c>
      <c r="DM924">
        <v>5</v>
      </c>
      <c r="DN924">
        <v>0</v>
      </c>
      <c r="DO924">
        <v>10</v>
      </c>
      <c r="DP924">
        <v>5</v>
      </c>
      <c r="DQ924">
        <v>0</v>
      </c>
      <c r="DR924">
        <v>10</v>
      </c>
      <c r="DS924">
        <v>10</v>
      </c>
      <c r="DT924">
        <v>3</v>
      </c>
      <c r="DU924">
        <v>0</v>
      </c>
      <c r="DV924">
        <v>4</v>
      </c>
      <c r="DW924">
        <v>0</v>
      </c>
      <c r="DX924">
        <v>0</v>
      </c>
      <c r="DY924">
        <v>0</v>
      </c>
      <c r="DZ924">
        <v>10</v>
      </c>
      <c r="EA924">
        <v>0</v>
      </c>
      <c r="EB924">
        <v>5</v>
      </c>
      <c r="EC924">
        <v>0</v>
      </c>
      <c r="ED924">
        <v>196</v>
      </c>
      <c r="EE924">
        <v>127</v>
      </c>
      <c r="EF924">
        <v>0.64795917272567705</v>
      </c>
      <c r="EG924" t="s">
        <v>163</v>
      </c>
      <c r="EH924">
        <v>25828</v>
      </c>
      <c r="EI924" t="s">
        <v>431</v>
      </c>
      <c r="EJ924" t="s">
        <v>302</v>
      </c>
    </row>
    <row r="925" spans="1:140" ht="15" hidden="1" x14ac:dyDescent="0.25">
      <c r="A925" t="s">
        <v>355</v>
      </c>
      <c r="B925" t="s">
        <v>356</v>
      </c>
      <c r="D925" t="s">
        <v>263</v>
      </c>
      <c r="E925">
        <v>45348</v>
      </c>
      <c r="F925">
        <v>25829</v>
      </c>
      <c r="G925" t="s">
        <v>132</v>
      </c>
      <c r="H925" t="s">
        <v>177</v>
      </c>
      <c r="I925" t="s">
        <v>178</v>
      </c>
      <c r="J925" t="s">
        <v>249</v>
      </c>
      <c r="K925">
        <v>127</v>
      </c>
      <c r="L925" t="s">
        <v>424</v>
      </c>
      <c r="S925">
        <v>28496036</v>
      </c>
      <c r="T925" t="s">
        <v>425</v>
      </c>
      <c r="U925" t="s">
        <v>426</v>
      </c>
      <c r="V925">
        <v>2017</v>
      </c>
      <c r="W925" t="s">
        <v>290</v>
      </c>
      <c r="X925">
        <v>4243</v>
      </c>
      <c r="Y925">
        <v>100282</v>
      </c>
      <c r="AA925">
        <v>314.04998779296898</v>
      </c>
      <c r="AB925" t="s">
        <v>174</v>
      </c>
      <c r="AD925" t="s">
        <v>386</v>
      </c>
      <c r="AF925" t="s">
        <v>141</v>
      </c>
      <c r="AG925" t="s">
        <v>427</v>
      </c>
      <c r="AH925" t="s">
        <v>170</v>
      </c>
      <c r="AI925">
        <v>13</v>
      </c>
      <c r="AJ925" t="s">
        <v>163</v>
      </c>
      <c r="AL925" t="s">
        <v>158</v>
      </c>
      <c r="AM925" t="s">
        <v>137</v>
      </c>
      <c r="AN925" t="s">
        <v>292</v>
      </c>
      <c r="AO925" t="s">
        <v>137</v>
      </c>
      <c r="AQ925" t="s">
        <v>203</v>
      </c>
      <c r="AR925" t="s">
        <v>204</v>
      </c>
      <c r="AS925" t="s">
        <v>168</v>
      </c>
      <c r="AT925" t="s">
        <v>137</v>
      </c>
      <c r="AU925" t="s">
        <v>293</v>
      </c>
      <c r="AV925" t="s">
        <v>294</v>
      </c>
      <c r="AX925" t="s">
        <v>158</v>
      </c>
      <c r="AY925">
        <v>0.25</v>
      </c>
      <c r="AZ925" t="s">
        <v>185</v>
      </c>
      <c r="BA925">
        <v>100</v>
      </c>
      <c r="BB925" t="s">
        <v>428</v>
      </c>
      <c r="BD925">
        <v>0.10000000149011599</v>
      </c>
      <c r="BE925" t="s">
        <v>296</v>
      </c>
      <c r="BG925" t="s">
        <v>137</v>
      </c>
      <c r="BH925" t="s">
        <v>178</v>
      </c>
      <c r="BI925" t="s">
        <v>186</v>
      </c>
      <c r="BJ925">
        <v>1</v>
      </c>
      <c r="BK925">
        <v>0</v>
      </c>
      <c r="BL925">
        <v>28</v>
      </c>
      <c r="BM925" t="s">
        <v>187</v>
      </c>
      <c r="BN925">
        <v>672</v>
      </c>
      <c r="BP925">
        <v>1</v>
      </c>
      <c r="BQ925">
        <v>1</v>
      </c>
      <c r="BR925" t="s">
        <v>153</v>
      </c>
      <c r="BS925">
        <v>1</v>
      </c>
      <c r="BT925" t="s">
        <v>153</v>
      </c>
      <c r="BU925">
        <v>1</v>
      </c>
      <c r="BV925" t="s">
        <v>155</v>
      </c>
      <c r="BW925">
        <v>1</v>
      </c>
      <c r="BX925" t="s">
        <v>177</v>
      </c>
      <c r="BY925">
        <v>1</v>
      </c>
      <c r="BZ925" t="s">
        <v>429</v>
      </c>
      <c r="CC925">
        <v>1</v>
      </c>
      <c r="CD925">
        <v>0</v>
      </c>
      <c r="CE925" t="s">
        <v>430</v>
      </c>
      <c r="CF925">
        <v>0</v>
      </c>
      <c r="CG925" t="s">
        <v>159</v>
      </c>
      <c r="CI925" t="s">
        <v>137</v>
      </c>
      <c r="CK925" t="s">
        <v>137</v>
      </c>
      <c r="CL925" t="s">
        <v>137</v>
      </c>
      <c r="CM925" t="s">
        <v>279</v>
      </c>
      <c r="CN925">
        <v>0</v>
      </c>
      <c r="CO925">
        <v>1</v>
      </c>
      <c r="CP925">
        <v>0</v>
      </c>
      <c r="CQ925">
        <v>0</v>
      </c>
      <c r="CR925">
        <v>0</v>
      </c>
      <c r="CS925">
        <v>1</v>
      </c>
      <c r="CT925">
        <v>0</v>
      </c>
      <c r="CU925" t="s">
        <v>162</v>
      </c>
      <c r="CV925" t="s">
        <v>316</v>
      </c>
      <c r="CW925">
        <v>0</v>
      </c>
      <c r="CX925">
        <v>0</v>
      </c>
      <c r="CZ925">
        <v>5</v>
      </c>
      <c r="DA925">
        <v>1</v>
      </c>
      <c r="DB925">
        <v>10</v>
      </c>
      <c r="DC925">
        <v>1</v>
      </c>
      <c r="DD925">
        <v>10</v>
      </c>
      <c r="DE925">
        <v>3</v>
      </c>
      <c r="DF925">
        <v>0</v>
      </c>
      <c r="DG925">
        <v>10</v>
      </c>
      <c r="DH925">
        <v>5</v>
      </c>
      <c r="DI925">
        <v>5</v>
      </c>
      <c r="DJ925">
        <v>5</v>
      </c>
      <c r="DK925">
        <v>5</v>
      </c>
      <c r="DL925">
        <v>5</v>
      </c>
      <c r="DM925">
        <v>5</v>
      </c>
      <c r="DN925">
        <v>0</v>
      </c>
      <c r="DO925">
        <v>10</v>
      </c>
      <c r="DP925">
        <v>5</v>
      </c>
      <c r="DQ925">
        <v>0</v>
      </c>
      <c r="DR925">
        <v>10</v>
      </c>
      <c r="DS925">
        <v>10</v>
      </c>
      <c r="DT925">
        <v>3</v>
      </c>
      <c r="DU925">
        <v>0</v>
      </c>
      <c r="DV925">
        <v>4</v>
      </c>
      <c r="DW925">
        <v>0</v>
      </c>
      <c r="DX925">
        <v>0</v>
      </c>
      <c r="DY925">
        <v>0</v>
      </c>
      <c r="DZ925">
        <v>10</v>
      </c>
      <c r="EA925">
        <v>0</v>
      </c>
      <c r="EB925">
        <v>5</v>
      </c>
      <c r="EC925">
        <v>0</v>
      </c>
      <c r="ED925">
        <v>196</v>
      </c>
      <c r="EE925">
        <v>127</v>
      </c>
      <c r="EF925">
        <v>0.64795917272567705</v>
      </c>
      <c r="EG925" t="s">
        <v>163</v>
      </c>
      <c r="EH925">
        <v>25829</v>
      </c>
      <c r="EI925" t="s">
        <v>431</v>
      </c>
      <c r="EJ925" t="s">
        <v>302</v>
      </c>
    </row>
    <row r="926" spans="1:140" ht="15" hidden="1" x14ac:dyDescent="0.25">
      <c r="A926" t="s">
        <v>355</v>
      </c>
      <c r="B926" t="s">
        <v>356</v>
      </c>
      <c r="D926" t="s">
        <v>263</v>
      </c>
      <c r="E926">
        <v>45348</v>
      </c>
      <c r="F926">
        <v>25830</v>
      </c>
      <c r="G926" t="s">
        <v>132</v>
      </c>
      <c r="H926" t="s">
        <v>133</v>
      </c>
      <c r="I926" t="s">
        <v>178</v>
      </c>
      <c r="J926" t="s">
        <v>249</v>
      </c>
      <c r="K926">
        <v>211</v>
      </c>
      <c r="L926" t="s">
        <v>424</v>
      </c>
      <c r="S926">
        <v>28496036</v>
      </c>
      <c r="T926" t="s">
        <v>425</v>
      </c>
      <c r="U926" t="s">
        <v>426</v>
      </c>
      <c r="V926">
        <v>2017</v>
      </c>
      <c r="W926" t="s">
        <v>290</v>
      </c>
      <c r="X926">
        <v>4244</v>
      </c>
      <c r="Y926">
        <v>100283</v>
      </c>
      <c r="AA926">
        <v>314.04998779296898</v>
      </c>
      <c r="AB926" t="s">
        <v>174</v>
      </c>
      <c r="AD926" t="s">
        <v>386</v>
      </c>
      <c r="AF926" t="s">
        <v>141</v>
      </c>
      <c r="AG926" t="s">
        <v>427</v>
      </c>
      <c r="AH926" t="s">
        <v>170</v>
      </c>
      <c r="AI926">
        <v>13</v>
      </c>
      <c r="AJ926" t="s">
        <v>163</v>
      </c>
      <c r="AL926" t="s">
        <v>158</v>
      </c>
      <c r="AM926" t="s">
        <v>137</v>
      </c>
      <c r="AN926" t="s">
        <v>292</v>
      </c>
      <c r="AO926" t="s">
        <v>137</v>
      </c>
      <c r="AQ926" t="s">
        <v>203</v>
      </c>
      <c r="AR926" t="s">
        <v>204</v>
      </c>
      <c r="AS926" t="s">
        <v>168</v>
      </c>
      <c r="AT926" t="s">
        <v>137</v>
      </c>
      <c r="AU926" t="s">
        <v>293</v>
      </c>
      <c r="AV926" t="s">
        <v>294</v>
      </c>
      <c r="AX926" t="s">
        <v>158</v>
      </c>
      <c r="AY926">
        <v>0.25</v>
      </c>
      <c r="AZ926" t="s">
        <v>185</v>
      </c>
      <c r="BA926">
        <v>100</v>
      </c>
      <c r="BB926" t="s">
        <v>428</v>
      </c>
      <c r="BD926">
        <v>0.10000000149011599</v>
      </c>
      <c r="BE926" t="s">
        <v>296</v>
      </c>
      <c r="BG926" t="s">
        <v>137</v>
      </c>
      <c r="BH926" t="s">
        <v>178</v>
      </c>
      <c r="BI926" t="s">
        <v>186</v>
      </c>
      <c r="BJ926">
        <v>1</v>
      </c>
      <c r="BK926">
        <v>0</v>
      </c>
      <c r="BL926">
        <v>28</v>
      </c>
      <c r="BM926" t="s">
        <v>187</v>
      </c>
      <c r="BN926">
        <v>672</v>
      </c>
      <c r="BP926">
        <v>1</v>
      </c>
      <c r="BQ926">
        <v>1</v>
      </c>
      <c r="BR926" t="s">
        <v>153</v>
      </c>
      <c r="BS926">
        <v>1</v>
      </c>
      <c r="BT926" t="s">
        <v>153</v>
      </c>
      <c r="BU926">
        <v>1</v>
      </c>
      <c r="BV926" t="s">
        <v>155</v>
      </c>
      <c r="BW926">
        <v>1</v>
      </c>
      <c r="BX926" t="s">
        <v>133</v>
      </c>
      <c r="BY926">
        <v>1</v>
      </c>
      <c r="BZ926" t="s">
        <v>429</v>
      </c>
      <c r="CC926">
        <v>1</v>
      </c>
      <c r="CD926">
        <v>0</v>
      </c>
      <c r="CE926" t="s">
        <v>430</v>
      </c>
      <c r="CF926">
        <v>0</v>
      </c>
      <c r="CG926" t="s">
        <v>159</v>
      </c>
      <c r="CI926" t="s">
        <v>137</v>
      </c>
      <c r="CK926" t="s">
        <v>137</v>
      </c>
      <c r="CL926" t="s">
        <v>137</v>
      </c>
      <c r="CM926" t="s">
        <v>279</v>
      </c>
      <c r="CN926">
        <v>0</v>
      </c>
      <c r="CO926">
        <v>1</v>
      </c>
      <c r="CP926">
        <v>0</v>
      </c>
      <c r="CQ926">
        <v>0</v>
      </c>
      <c r="CR926">
        <v>0</v>
      </c>
      <c r="CS926">
        <v>1</v>
      </c>
      <c r="CT926">
        <v>0</v>
      </c>
      <c r="CU926" t="s">
        <v>162</v>
      </c>
      <c r="CV926" t="s">
        <v>316</v>
      </c>
      <c r="CW926">
        <v>0</v>
      </c>
      <c r="CX926">
        <v>0</v>
      </c>
      <c r="CZ926">
        <v>5</v>
      </c>
      <c r="DA926">
        <v>1</v>
      </c>
      <c r="DB926">
        <v>10</v>
      </c>
      <c r="DC926">
        <v>1</v>
      </c>
      <c r="DD926">
        <v>10</v>
      </c>
      <c r="DE926">
        <v>3</v>
      </c>
      <c r="DF926">
        <v>0</v>
      </c>
      <c r="DG926">
        <v>10</v>
      </c>
      <c r="DH926">
        <v>5</v>
      </c>
      <c r="DI926">
        <v>5</v>
      </c>
      <c r="DJ926">
        <v>5</v>
      </c>
      <c r="DK926">
        <v>5</v>
      </c>
      <c r="DL926">
        <v>5</v>
      </c>
      <c r="DM926">
        <v>5</v>
      </c>
      <c r="DN926">
        <v>0</v>
      </c>
      <c r="DO926">
        <v>10</v>
      </c>
      <c r="DP926">
        <v>5</v>
      </c>
      <c r="DQ926">
        <v>0</v>
      </c>
      <c r="DR926">
        <v>10</v>
      </c>
      <c r="DS926">
        <v>10</v>
      </c>
      <c r="DT926">
        <v>3</v>
      </c>
      <c r="DU926">
        <v>0</v>
      </c>
      <c r="DV926">
        <v>4</v>
      </c>
      <c r="DW926">
        <v>0</v>
      </c>
      <c r="DX926">
        <v>0</v>
      </c>
      <c r="DY926">
        <v>0</v>
      </c>
      <c r="DZ926">
        <v>10</v>
      </c>
      <c r="EA926">
        <v>0</v>
      </c>
      <c r="EB926">
        <v>5</v>
      </c>
      <c r="EC926">
        <v>0</v>
      </c>
      <c r="ED926">
        <v>196</v>
      </c>
      <c r="EE926">
        <v>127</v>
      </c>
      <c r="EF926">
        <v>0.64795917272567705</v>
      </c>
      <c r="EG926" t="s">
        <v>163</v>
      </c>
      <c r="EH926">
        <v>25830</v>
      </c>
      <c r="EI926" t="s">
        <v>431</v>
      </c>
      <c r="EJ926" t="s">
        <v>302</v>
      </c>
    </row>
    <row r="927" spans="1:140" ht="15" hidden="1" x14ac:dyDescent="0.25">
      <c r="A927" t="s">
        <v>355</v>
      </c>
      <c r="B927" t="s">
        <v>356</v>
      </c>
      <c r="D927" t="s">
        <v>263</v>
      </c>
      <c r="E927">
        <v>45348</v>
      </c>
      <c r="F927">
        <v>25650</v>
      </c>
      <c r="G927" t="s">
        <v>132</v>
      </c>
      <c r="H927" t="s">
        <v>199</v>
      </c>
      <c r="I927" t="s">
        <v>166</v>
      </c>
      <c r="J927" t="s">
        <v>395</v>
      </c>
      <c r="K927">
        <v>6.3</v>
      </c>
      <c r="L927" t="s">
        <v>396</v>
      </c>
      <c r="S927">
        <v>31680603</v>
      </c>
      <c r="T927" t="s">
        <v>383</v>
      </c>
      <c r="U927" t="s">
        <v>384</v>
      </c>
      <c r="V927">
        <v>2020</v>
      </c>
      <c r="W927" t="s">
        <v>290</v>
      </c>
      <c r="X927">
        <v>4064</v>
      </c>
      <c r="Y927">
        <v>100001</v>
      </c>
      <c r="Z927" t="s">
        <v>385</v>
      </c>
      <c r="AA927">
        <v>314.04998779296898</v>
      </c>
      <c r="AB927" t="s">
        <v>137</v>
      </c>
      <c r="AD927" t="s">
        <v>386</v>
      </c>
      <c r="AE927">
        <v>314.04998779296898</v>
      </c>
      <c r="AF927" t="s">
        <v>141</v>
      </c>
      <c r="AG927" t="s">
        <v>361</v>
      </c>
      <c r="AH927" t="s">
        <v>142</v>
      </c>
      <c r="AI927">
        <v>13</v>
      </c>
      <c r="AJ927" t="s">
        <v>163</v>
      </c>
      <c r="AK927">
        <v>99</v>
      </c>
      <c r="AL927" t="s">
        <v>387</v>
      </c>
      <c r="AM927" t="s">
        <v>137</v>
      </c>
      <c r="AN927" t="s">
        <v>388</v>
      </c>
      <c r="AO927" t="s">
        <v>137</v>
      </c>
      <c r="AP927" t="s">
        <v>389</v>
      </c>
      <c r="AQ927" t="s">
        <v>145</v>
      </c>
      <c r="AR927" t="s">
        <v>137</v>
      </c>
      <c r="AS927" t="s">
        <v>168</v>
      </c>
      <c r="AT927" t="s">
        <v>137</v>
      </c>
      <c r="AU927" t="s">
        <v>293</v>
      </c>
      <c r="AV927" t="s">
        <v>390</v>
      </c>
      <c r="AX927" t="s">
        <v>158</v>
      </c>
      <c r="AY927">
        <v>0.25</v>
      </c>
      <c r="AZ927" t="s">
        <v>185</v>
      </c>
      <c r="BA927">
        <v>40</v>
      </c>
      <c r="BB927" t="s">
        <v>296</v>
      </c>
      <c r="BD927">
        <v>40</v>
      </c>
      <c r="BE927" t="s">
        <v>296</v>
      </c>
      <c r="BG927" t="s">
        <v>137</v>
      </c>
      <c r="BH927" t="s">
        <v>166</v>
      </c>
      <c r="BJ927">
        <v>1</v>
      </c>
      <c r="BK927">
        <v>1</v>
      </c>
      <c r="BL927">
        <v>192</v>
      </c>
      <c r="BM927" t="s">
        <v>152</v>
      </c>
      <c r="BN927">
        <v>192</v>
      </c>
      <c r="BP927">
        <v>1</v>
      </c>
      <c r="BQ927">
        <v>4</v>
      </c>
      <c r="BR927" t="s">
        <v>153</v>
      </c>
      <c r="BS927">
        <v>4</v>
      </c>
      <c r="BT927" t="s">
        <v>153</v>
      </c>
      <c r="BU927">
        <v>1</v>
      </c>
      <c r="BV927" t="s">
        <v>155</v>
      </c>
      <c r="BW927">
        <v>1</v>
      </c>
      <c r="BX927" t="s">
        <v>199</v>
      </c>
      <c r="BY927">
        <v>1</v>
      </c>
      <c r="BZ927" t="s">
        <v>391</v>
      </c>
      <c r="CA927">
        <v>0.02</v>
      </c>
      <c r="CC927">
        <v>1</v>
      </c>
      <c r="CD927">
        <v>1</v>
      </c>
      <c r="CE927" t="s">
        <v>392</v>
      </c>
      <c r="CF927">
        <v>0</v>
      </c>
      <c r="CG927" t="s">
        <v>298</v>
      </c>
      <c r="CH927" t="s">
        <v>393</v>
      </c>
      <c r="CI927" t="s">
        <v>137</v>
      </c>
      <c r="CJ927" t="s">
        <v>137</v>
      </c>
      <c r="CK927" t="s">
        <v>137</v>
      </c>
      <c r="CL927" t="s">
        <v>174</v>
      </c>
      <c r="CM927" t="s">
        <v>161</v>
      </c>
      <c r="CN927">
        <v>0</v>
      </c>
      <c r="CO927">
        <v>1</v>
      </c>
      <c r="CP927">
        <v>0</v>
      </c>
      <c r="CQ927">
        <v>0</v>
      </c>
      <c r="CR927">
        <v>0</v>
      </c>
      <c r="CS927">
        <v>1</v>
      </c>
      <c r="CT927">
        <v>0</v>
      </c>
      <c r="CU927" t="s">
        <v>162</v>
      </c>
      <c r="CV927" t="s">
        <v>316</v>
      </c>
      <c r="CW927">
        <v>0</v>
      </c>
      <c r="CX927">
        <v>0</v>
      </c>
      <c r="CZ927">
        <v>5</v>
      </c>
      <c r="DA927">
        <v>5</v>
      </c>
      <c r="DB927">
        <v>10</v>
      </c>
      <c r="DC927">
        <v>5</v>
      </c>
      <c r="DD927">
        <v>10</v>
      </c>
      <c r="DE927">
        <v>5</v>
      </c>
      <c r="DF927">
        <v>0</v>
      </c>
      <c r="DG927">
        <v>10</v>
      </c>
      <c r="DH927">
        <v>5</v>
      </c>
      <c r="DI927">
        <v>5</v>
      </c>
      <c r="DJ927">
        <v>5</v>
      </c>
      <c r="DK927">
        <v>5</v>
      </c>
      <c r="DL927">
        <v>5</v>
      </c>
      <c r="DM927">
        <v>5</v>
      </c>
      <c r="DN927">
        <v>5</v>
      </c>
      <c r="DO927">
        <v>10</v>
      </c>
      <c r="DP927">
        <v>5</v>
      </c>
      <c r="DQ927">
        <v>10</v>
      </c>
      <c r="DR927">
        <v>10</v>
      </c>
      <c r="DS927">
        <v>5</v>
      </c>
      <c r="DT927">
        <v>10</v>
      </c>
      <c r="DU927">
        <v>0</v>
      </c>
      <c r="DV927">
        <v>4</v>
      </c>
      <c r="DW927">
        <v>0</v>
      </c>
      <c r="DX927">
        <v>0</v>
      </c>
      <c r="DY927">
        <v>0</v>
      </c>
      <c r="DZ927">
        <v>10</v>
      </c>
      <c r="EA927">
        <v>0</v>
      </c>
      <c r="EB927">
        <v>5</v>
      </c>
      <c r="EC927">
        <v>0</v>
      </c>
      <c r="ED927">
        <v>181</v>
      </c>
      <c r="EE927">
        <v>154</v>
      </c>
      <c r="EF927">
        <v>0.85082870721817005</v>
      </c>
      <c r="EG927" t="s">
        <v>163</v>
      </c>
      <c r="EH927">
        <v>25650</v>
      </c>
      <c r="EI927" t="s">
        <v>394</v>
      </c>
      <c r="EJ927" t="s">
        <v>302</v>
      </c>
    </row>
    <row r="928" spans="1:140" ht="15" hidden="1" x14ac:dyDescent="0.25">
      <c r="A928" t="s">
        <v>355</v>
      </c>
      <c r="B928" t="s">
        <v>356</v>
      </c>
      <c r="D928" t="s">
        <v>263</v>
      </c>
      <c r="E928">
        <v>45348</v>
      </c>
      <c r="F928">
        <v>25651</v>
      </c>
      <c r="G928" t="s">
        <v>132</v>
      </c>
      <c r="H928" t="s">
        <v>199</v>
      </c>
      <c r="I928" t="s">
        <v>166</v>
      </c>
      <c r="J928" t="s">
        <v>395</v>
      </c>
      <c r="K928">
        <v>6.12</v>
      </c>
      <c r="L928" t="s">
        <v>396</v>
      </c>
      <c r="S928">
        <v>31680603</v>
      </c>
      <c r="T928" t="s">
        <v>383</v>
      </c>
      <c r="U928" t="s">
        <v>384</v>
      </c>
      <c r="V928">
        <v>2020</v>
      </c>
      <c r="W928" t="s">
        <v>290</v>
      </c>
      <c r="X928">
        <v>4065</v>
      </c>
      <c r="Y928">
        <v>100002</v>
      </c>
      <c r="Z928" t="s">
        <v>385</v>
      </c>
      <c r="AA928">
        <v>314.04998779296898</v>
      </c>
      <c r="AB928" t="s">
        <v>137</v>
      </c>
      <c r="AD928" t="s">
        <v>386</v>
      </c>
      <c r="AE928">
        <v>314.04998779296898</v>
      </c>
      <c r="AF928" t="s">
        <v>141</v>
      </c>
      <c r="AG928" t="s">
        <v>361</v>
      </c>
      <c r="AH928" t="s">
        <v>142</v>
      </c>
      <c r="AI928">
        <v>13</v>
      </c>
      <c r="AJ928" t="s">
        <v>163</v>
      </c>
      <c r="AK928">
        <v>99</v>
      </c>
      <c r="AL928" t="s">
        <v>387</v>
      </c>
      <c r="AM928" t="s">
        <v>137</v>
      </c>
      <c r="AN928" t="s">
        <v>388</v>
      </c>
      <c r="AO928" t="s">
        <v>137</v>
      </c>
      <c r="AP928" t="s">
        <v>389</v>
      </c>
      <c r="AQ928" t="s">
        <v>145</v>
      </c>
      <c r="AR928" t="s">
        <v>137</v>
      </c>
      <c r="AS928" t="s">
        <v>146</v>
      </c>
      <c r="AT928" t="s">
        <v>137</v>
      </c>
      <c r="AU928" t="s">
        <v>293</v>
      </c>
      <c r="AV928" t="s">
        <v>390</v>
      </c>
      <c r="AX928" t="s">
        <v>158</v>
      </c>
      <c r="AY928">
        <v>0.25</v>
      </c>
      <c r="AZ928" t="s">
        <v>185</v>
      </c>
      <c r="BA928">
        <v>40</v>
      </c>
      <c r="BB928" t="s">
        <v>296</v>
      </c>
      <c r="BD928">
        <v>40</v>
      </c>
      <c r="BE928" t="s">
        <v>296</v>
      </c>
      <c r="BG928" t="s">
        <v>137</v>
      </c>
      <c r="BH928" t="s">
        <v>166</v>
      </c>
      <c r="BJ928">
        <v>1</v>
      </c>
      <c r="BK928">
        <v>1</v>
      </c>
      <c r="BL928">
        <v>192</v>
      </c>
      <c r="BM928" t="s">
        <v>152</v>
      </c>
      <c r="BN928">
        <v>192</v>
      </c>
      <c r="BP928">
        <v>1</v>
      </c>
      <c r="BQ928">
        <v>4</v>
      </c>
      <c r="BR928" t="s">
        <v>153</v>
      </c>
      <c r="BS928">
        <v>4</v>
      </c>
      <c r="BT928" t="s">
        <v>153</v>
      </c>
      <c r="BU928">
        <v>1</v>
      </c>
      <c r="BV928" t="s">
        <v>155</v>
      </c>
      <c r="BW928">
        <v>1</v>
      </c>
      <c r="BX928" t="s">
        <v>199</v>
      </c>
      <c r="BY928">
        <v>1</v>
      </c>
      <c r="BZ928" t="s">
        <v>391</v>
      </c>
      <c r="CA928">
        <v>0.02</v>
      </c>
      <c r="CC928">
        <v>1</v>
      </c>
      <c r="CD928">
        <v>1</v>
      </c>
      <c r="CE928" t="s">
        <v>392</v>
      </c>
      <c r="CF928">
        <v>0</v>
      </c>
      <c r="CG928" t="s">
        <v>298</v>
      </c>
      <c r="CH928" t="s">
        <v>393</v>
      </c>
      <c r="CI928" t="s">
        <v>137</v>
      </c>
      <c r="CJ928" t="s">
        <v>137</v>
      </c>
      <c r="CK928" t="s">
        <v>137</v>
      </c>
      <c r="CL928" t="s">
        <v>174</v>
      </c>
      <c r="CM928" t="s">
        <v>161</v>
      </c>
      <c r="CN928">
        <v>0</v>
      </c>
      <c r="CO928">
        <v>1</v>
      </c>
      <c r="CP928">
        <v>0</v>
      </c>
      <c r="CQ928">
        <v>0</v>
      </c>
      <c r="CR928">
        <v>0</v>
      </c>
      <c r="CS928">
        <v>1</v>
      </c>
      <c r="CT928">
        <v>0</v>
      </c>
      <c r="CU928" t="s">
        <v>162</v>
      </c>
      <c r="CV928" t="s">
        <v>316</v>
      </c>
      <c r="CW928">
        <v>0</v>
      </c>
      <c r="CX928">
        <v>0</v>
      </c>
      <c r="CZ928">
        <v>5</v>
      </c>
      <c r="DA928">
        <v>5</v>
      </c>
      <c r="DB928">
        <v>10</v>
      </c>
      <c r="DC928">
        <v>5</v>
      </c>
      <c r="DD928">
        <v>10</v>
      </c>
      <c r="DE928">
        <v>5</v>
      </c>
      <c r="DF928">
        <v>0</v>
      </c>
      <c r="DG928">
        <v>10</v>
      </c>
      <c r="DH928">
        <v>5</v>
      </c>
      <c r="DI928">
        <v>5</v>
      </c>
      <c r="DJ928">
        <v>5</v>
      </c>
      <c r="DK928">
        <v>5</v>
      </c>
      <c r="DL928">
        <v>5</v>
      </c>
      <c r="DM928">
        <v>5</v>
      </c>
      <c r="DN928">
        <v>5</v>
      </c>
      <c r="DO928">
        <v>10</v>
      </c>
      <c r="DP928">
        <v>5</v>
      </c>
      <c r="DQ928">
        <v>10</v>
      </c>
      <c r="DR928">
        <v>10</v>
      </c>
      <c r="DS928">
        <v>5</v>
      </c>
      <c r="DT928">
        <v>10</v>
      </c>
      <c r="DU928">
        <v>0</v>
      </c>
      <c r="DV928">
        <v>4</v>
      </c>
      <c r="DW928">
        <v>0</v>
      </c>
      <c r="DX928">
        <v>0</v>
      </c>
      <c r="DY928">
        <v>0</v>
      </c>
      <c r="DZ928">
        <v>10</v>
      </c>
      <c r="EA928">
        <v>0</v>
      </c>
      <c r="EB928">
        <v>5</v>
      </c>
      <c r="EC928">
        <v>0</v>
      </c>
      <c r="ED928">
        <v>181</v>
      </c>
      <c r="EE928">
        <v>154</v>
      </c>
      <c r="EF928">
        <v>0.85082870721817005</v>
      </c>
      <c r="EG928" t="s">
        <v>163</v>
      </c>
      <c r="EH928">
        <v>25651</v>
      </c>
      <c r="EI928" t="s">
        <v>403</v>
      </c>
      <c r="EJ928" t="s">
        <v>302</v>
      </c>
    </row>
    <row r="929" spans="1:140" ht="15" hidden="1" x14ac:dyDescent="0.25">
      <c r="A929" t="s">
        <v>355</v>
      </c>
      <c r="B929" t="s">
        <v>356</v>
      </c>
      <c r="D929" t="s">
        <v>263</v>
      </c>
      <c r="E929">
        <v>45348</v>
      </c>
      <c r="F929">
        <v>25652</v>
      </c>
      <c r="G929" t="s">
        <v>132</v>
      </c>
      <c r="H929" t="s">
        <v>199</v>
      </c>
      <c r="I929" t="s">
        <v>178</v>
      </c>
      <c r="J929" t="s">
        <v>395</v>
      </c>
      <c r="K929">
        <v>1.94</v>
      </c>
      <c r="L929" t="s">
        <v>396</v>
      </c>
      <c r="S929">
        <v>31680603</v>
      </c>
      <c r="T929" t="s">
        <v>383</v>
      </c>
      <c r="U929" t="s">
        <v>384</v>
      </c>
      <c r="V929">
        <v>2020</v>
      </c>
      <c r="W929" t="s">
        <v>290</v>
      </c>
      <c r="X929">
        <v>4066</v>
      </c>
      <c r="Y929">
        <v>100003</v>
      </c>
      <c r="Z929" t="s">
        <v>404</v>
      </c>
      <c r="AA929">
        <v>314.04998779296898</v>
      </c>
      <c r="AB929" t="s">
        <v>137</v>
      </c>
      <c r="AD929" t="s">
        <v>386</v>
      </c>
      <c r="AE929">
        <v>314.04998779296898</v>
      </c>
      <c r="AF929" t="s">
        <v>141</v>
      </c>
      <c r="AG929" t="s">
        <v>361</v>
      </c>
      <c r="AH929" t="s">
        <v>142</v>
      </c>
      <c r="AI929">
        <v>12</v>
      </c>
      <c r="AJ929" t="s">
        <v>163</v>
      </c>
      <c r="AK929">
        <v>99</v>
      </c>
      <c r="AL929" t="s">
        <v>387</v>
      </c>
      <c r="AM929" t="s">
        <v>137</v>
      </c>
      <c r="AN929" t="s">
        <v>388</v>
      </c>
      <c r="AO929" t="s">
        <v>137</v>
      </c>
      <c r="AP929" t="s">
        <v>389</v>
      </c>
      <c r="AQ929" t="s">
        <v>145</v>
      </c>
      <c r="AR929" t="s">
        <v>137</v>
      </c>
      <c r="AS929" t="s">
        <v>168</v>
      </c>
      <c r="AT929" t="s">
        <v>137</v>
      </c>
      <c r="AU929" t="s">
        <v>293</v>
      </c>
      <c r="AV929" t="s">
        <v>390</v>
      </c>
      <c r="AX929" t="s">
        <v>158</v>
      </c>
      <c r="AY929">
        <v>0.25</v>
      </c>
      <c r="AZ929" t="s">
        <v>185</v>
      </c>
      <c r="BA929">
        <v>40</v>
      </c>
      <c r="BB929" t="s">
        <v>296</v>
      </c>
      <c r="BD929">
        <v>40</v>
      </c>
      <c r="BE929" t="s">
        <v>296</v>
      </c>
      <c r="BG929" t="s">
        <v>137</v>
      </c>
      <c r="BH929" t="s">
        <v>178</v>
      </c>
      <c r="BI929" t="s">
        <v>186</v>
      </c>
      <c r="BJ929">
        <v>1</v>
      </c>
      <c r="BK929">
        <v>0</v>
      </c>
      <c r="BL929">
        <v>96</v>
      </c>
      <c r="BM929" t="s">
        <v>152</v>
      </c>
      <c r="BN929">
        <v>96</v>
      </c>
      <c r="BP929">
        <v>1</v>
      </c>
      <c r="BQ929">
        <v>5</v>
      </c>
      <c r="BR929" t="s">
        <v>153</v>
      </c>
      <c r="BS929">
        <v>5</v>
      </c>
      <c r="BT929" t="s">
        <v>153</v>
      </c>
      <c r="BU929">
        <v>1</v>
      </c>
      <c r="BV929" t="s">
        <v>155</v>
      </c>
      <c r="BW929">
        <v>1</v>
      </c>
      <c r="BX929" t="s">
        <v>199</v>
      </c>
      <c r="BY929">
        <v>1</v>
      </c>
      <c r="BZ929" t="s">
        <v>391</v>
      </c>
      <c r="CA929">
        <v>0.02</v>
      </c>
      <c r="CC929">
        <v>1</v>
      </c>
      <c r="CD929">
        <v>1</v>
      </c>
      <c r="CE929" t="s">
        <v>392</v>
      </c>
      <c r="CF929">
        <v>0</v>
      </c>
      <c r="CG929" t="s">
        <v>298</v>
      </c>
      <c r="CH929" t="s">
        <v>393</v>
      </c>
      <c r="CI929" t="s">
        <v>137</v>
      </c>
      <c r="CJ929" t="s">
        <v>137</v>
      </c>
      <c r="CK929" t="s">
        <v>137</v>
      </c>
      <c r="CL929" t="s">
        <v>174</v>
      </c>
      <c r="CM929" t="s">
        <v>161</v>
      </c>
      <c r="CN929">
        <v>1</v>
      </c>
      <c r="CO929">
        <v>1</v>
      </c>
      <c r="CP929">
        <v>1</v>
      </c>
      <c r="CQ929">
        <v>0</v>
      </c>
      <c r="CR929">
        <v>0</v>
      </c>
      <c r="CS929">
        <v>1</v>
      </c>
      <c r="CT929">
        <v>0</v>
      </c>
      <c r="CU929" t="s">
        <v>162</v>
      </c>
      <c r="CV929" t="s">
        <v>316</v>
      </c>
      <c r="CW929">
        <v>0</v>
      </c>
      <c r="CX929">
        <v>0</v>
      </c>
      <c r="CZ929">
        <v>5</v>
      </c>
      <c r="DA929">
        <v>5</v>
      </c>
      <c r="DB929">
        <v>10</v>
      </c>
      <c r="DC929">
        <v>5</v>
      </c>
      <c r="DD929">
        <v>10</v>
      </c>
      <c r="DE929">
        <v>5</v>
      </c>
      <c r="DF929">
        <v>0</v>
      </c>
      <c r="DG929">
        <v>10</v>
      </c>
      <c r="DH929">
        <v>5</v>
      </c>
      <c r="DI929">
        <v>5</v>
      </c>
      <c r="DJ929">
        <v>5</v>
      </c>
      <c r="DK929">
        <v>5</v>
      </c>
      <c r="DL929">
        <v>5</v>
      </c>
      <c r="DM929">
        <v>5</v>
      </c>
      <c r="DN929">
        <v>5</v>
      </c>
      <c r="DO929">
        <v>10</v>
      </c>
      <c r="DP929">
        <v>5</v>
      </c>
      <c r="DQ929">
        <v>10</v>
      </c>
      <c r="DR929">
        <v>10</v>
      </c>
      <c r="DS929">
        <v>5</v>
      </c>
      <c r="DT929">
        <v>10</v>
      </c>
      <c r="DU929">
        <v>5</v>
      </c>
      <c r="DV929">
        <v>4</v>
      </c>
      <c r="DW929">
        <v>5</v>
      </c>
      <c r="DX929">
        <v>0</v>
      </c>
      <c r="DY929">
        <v>0</v>
      </c>
      <c r="DZ929">
        <v>10</v>
      </c>
      <c r="EA929">
        <v>0</v>
      </c>
      <c r="EB929">
        <v>5</v>
      </c>
      <c r="EC929">
        <v>0</v>
      </c>
      <c r="ED929">
        <v>196</v>
      </c>
      <c r="EE929">
        <v>164</v>
      </c>
      <c r="EF929">
        <v>0.83673471212387096</v>
      </c>
      <c r="EG929" t="s">
        <v>163</v>
      </c>
      <c r="EH929">
        <v>25652</v>
      </c>
      <c r="EI929" t="s">
        <v>403</v>
      </c>
      <c r="EJ929" t="s">
        <v>302</v>
      </c>
    </row>
    <row r="930" spans="1:140" ht="15" hidden="1" x14ac:dyDescent="0.25">
      <c r="A930" t="s">
        <v>355</v>
      </c>
      <c r="B930" t="s">
        <v>356</v>
      </c>
      <c r="D930" t="s">
        <v>263</v>
      </c>
      <c r="E930">
        <v>45348</v>
      </c>
      <c r="F930">
        <v>25653</v>
      </c>
      <c r="G930" t="s">
        <v>132</v>
      </c>
      <c r="H930" t="s">
        <v>199</v>
      </c>
      <c r="I930" t="s">
        <v>178</v>
      </c>
      <c r="J930" t="s">
        <v>395</v>
      </c>
      <c r="K930">
        <v>2.35</v>
      </c>
      <c r="L930" t="s">
        <v>396</v>
      </c>
      <c r="S930">
        <v>31680603</v>
      </c>
      <c r="T930" t="s">
        <v>383</v>
      </c>
      <c r="U930" t="s">
        <v>384</v>
      </c>
      <c r="V930">
        <v>2020</v>
      </c>
      <c r="W930" t="s">
        <v>290</v>
      </c>
      <c r="X930">
        <v>4067</v>
      </c>
      <c r="Y930">
        <v>100004</v>
      </c>
      <c r="Z930" t="s">
        <v>404</v>
      </c>
      <c r="AA930">
        <v>314.04998779296898</v>
      </c>
      <c r="AB930" t="s">
        <v>137</v>
      </c>
      <c r="AD930" t="s">
        <v>386</v>
      </c>
      <c r="AE930">
        <v>314.04998779296898</v>
      </c>
      <c r="AF930" t="s">
        <v>141</v>
      </c>
      <c r="AG930" t="s">
        <v>361</v>
      </c>
      <c r="AH930" t="s">
        <v>142</v>
      </c>
      <c r="AI930">
        <v>12</v>
      </c>
      <c r="AJ930" t="s">
        <v>163</v>
      </c>
      <c r="AK930">
        <v>99</v>
      </c>
      <c r="AL930" t="s">
        <v>387</v>
      </c>
      <c r="AM930" t="s">
        <v>137</v>
      </c>
      <c r="AN930" t="s">
        <v>388</v>
      </c>
      <c r="AO930" t="s">
        <v>137</v>
      </c>
      <c r="AP930" t="s">
        <v>389</v>
      </c>
      <c r="AQ930" t="s">
        <v>145</v>
      </c>
      <c r="AR930" t="s">
        <v>137</v>
      </c>
      <c r="AS930" t="s">
        <v>146</v>
      </c>
      <c r="AT930" t="s">
        <v>137</v>
      </c>
      <c r="AU930" t="s">
        <v>293</v>
      </c>
      <c r="AV930" t="s">
        <v>390</v>
      </c>
      <c r="AX930" t="s">
        <v>158</v>
      </c>
      <c r="AY930">
        <v>0.25</v>
      </c>
      <c r="AZ930" t="s">
        <v>185</v>
      </c>
      <c r="BA930">
        <v>40</v>
      </c>
      <c r="BB930" t="s">
        <v>296</v>
      </c>
      <c r="BD930">
        <v>40</v>
      </c>
      <c r="BE930" t="s">
        <v>296</v>
      </c>
      <c r="BG930" t="s">
        <v>137</v>
      </c>
      <c r="BH930" t="s">
        <v>178</v>
      </c>
      <c r="BI930" t="s">
        <v>186</v>
      </c>
      <c r="BJ930">
        <v>1</v>
      </c>
      <c r="BK930">
        <v>0</v>
      </c>
      <c r="BL930">
        <v>96</v>
      </c>
      <c r="BM930" t="s">
        <v>152</v>
      </c>
      <c r="BN930">
        <v>96</v>
      </c>
      <c r="BP930">
        <v>1</v>
      </c>
      <c r="BQ930">
        <v>5</v>
      </c>
      <c r="BR930" t="s">
        <v>153</v>
      </c>
      <c r="BS930">
        <v>5</v>
      </c>
      <c r="BT930" t="s">
        <v>153</v>
      </c>
      <c r="BU930">
        <v>1</v>
      </c>
      <c r="BV930" t="s">
        <v>155</v>
      </c>
      <c r="BW930">
        <v>1</v>
      </c>
      <c r="BX930" t="s">
        <v>199</v>
      </c>
      <c r="BY930">
        <v>1</v>
      </c>
      <c r="BZ930" t="s">
        <v>391</v>
      </c>
      <c r="CA930">
        <v>0.02</v>
      </c>
      <c r="CC930">
        <v>1</v>
      </c>
      <c r="CD930">
        <v>1</v>
      </c>
      <c r="CE930" t="s">
        <v>392</v>
      </c>
      <c r="CF930">
        <v>0</v>
      </c>
      <c r="CG930" t="s">
        <v>298</v>
      </c>
      <c r="CH930" t="s">
        <v>393</v>
      </c>
      <c r="CI930" t="s">
        <v>137</v>
      </c>
      <c r="CJ930" t="s">
        <v>137</v>
      </c>
      <c r="CK930" t="s">
        <v>137</v>
      </c>
      <c r="CL930" t="s">
        <v>174</v>
      </c>
      <c r="CM930" t="s">
        <v>161</v>
      </c>
      <c r="CN930">
        <v>1</v>
      </c>
      <c r="CO930">
        <v>1</v>
      </c>
      <c r="CP930">
        <v>1</v>
      </c>
      <c r="CQ930">
        <v>0</v>
      </c>
      <c r="CR930">
        <v>0</v>
      </c>
      <c r="CS930">
        <v>1</v>
      </c>
      <c r="CT930">
        <v>0</v>
      </c>
      <c r="CU930" t="s">
        <v>162</v>
      </c>
      <c r="CV930" t="s">
        <v>316</v>
      </c>
      <c r="CW930">
        <v>0</v>
      </c>
      <c r="CX930">
        <v>0</v>
      </c>
      <c r="CZ930">
        <v>5</v>
      </c>
      <c r="DA930">
        <v>5</v>
      </c>
      <c r="DB930">
        <v>10</v>
      </c>
      <c r="DC930">
        <v>5</v>
      </c>
      <c r="DD930">
        <v>10</v>
      </c>
      <c r="DE930">
        <v>5</v>
      </c>
      <c r="DF930">
        <v>0</v>
      </c>
      <c r="DG930">
        <v>10</v>
      </c>
      <c r="DH930">
        <v>5</v>
      </c>
      <c r="DI930">
        <v>5</v>
      </c>
      <c r="DJ930">
        <v>5</v>
      </c>
      <c r="DK930">
        <v>5</v>
      </c>
      <c r="DL930">
        <v>5</v>
      </c>
      <c r="DM930">
        <v>5</v>
      </c>
      <c r="DN930">
        <v>5</v>
      </c>
      <c r="DO930">
        <v>10</v>
      </c>
      <c r="DP930">
        <v>5</v>
      </c>
      <c r="DQ930">
        <v>10</v>
      </c>
      <c r="DR930">
        <v>10</v>
      </c>
      <c r="DS930">
        <v>5</v>
      </c>
      <c r="DT930">
        <v>10</v>
      </c>
      <c r="DU930">
        <v>5</v>
      </c>
      <c r="DV930">
        <v>4</v>
      </c>
      <c r="DW930">
        <v>5</v>
      </c>
      <c r="DX930">
        <v>0</v>
      </c>
      <c r="DY930">
        <v>0</v>
      </c>
      <c r="DZ930">
        <v>10</v>
      </c>
      <c r="EA930">
        <v>0</v>
      </c>
      <c r="EB930">
        <v>5</v>
      </c>
      <c r="EC930">
        <v>0</v>
      </c>
      <c r="ED930">
        <v>196</v>
      </c>
      <c r="EE930">
        <v>164</v>
      </c>
      <c r="EF930">
        <v>0.83673471212387096</v>
      </c>
      <c r="EG930" t="s">
        <v>163</v>
      </c>
      <c r="EH930">
        <v>25653</v>
      </c>
      <c r="EI930" t="s">
        <v>403</v>
      </c>
      <c r="EJ930" t="s">
        <v>302</v>
      </c>
    </row>
    <row r="931" spans="1:140" ht="15" hidden="1" x14ac:dyDescent="0.25">
      <c r="A931" t="s">
        <v>355</v>
      </c>
      <c r="B931" t="s">
        <v>356</v>
      </c>
      <c r="D931" t="s">
        <v>263</v>
      </c>
      <c r="E931">
        <v>45348</v>
      </c>
      <c r="F931">
        <v>25654</v>
      </c>
      <c r="G931" t="s">
        <v>132</v>
      </c>
      <c r="H931" t="s">
        <v>199</v>
      </c>
      <c r="I931" t="s">
        <v>178</v>
      </c>
      <c r="J931" t="s">
        <v>395</v>
      </c>
      <c r="K931">
        <v>1.81</v>
      </c>
      <c r="L931" t="s">
        <v>396</v>
      </c>
      <c r="S931">
        <v>31680603</v>
      </c>
      <c r="T931" t="s">
        <v>383</v>
      </c>
      <c r="U931" t="s">
        <v>384</v>
      </c>
      <c r="V931">
        <v>2020</v>
      </c>
      <c r="W931" t="s">
        <v>290</v>
      </c>
      <c r="X931">
        <v>4068</v>
      </c>
      <c r="Y931">
        <v>100005</v>
      </c>
      <c r="Z931" t="s">
        <v>404</v>
      </c>
      <c r="AA931">
        <v>314.04998779296898</v>
      </c>
      <c r="AB931" t="s">
        <v>137</v>
      </c>
      <c r="AD931" t="s">
        <v>386</v>
      </c>
      <c r="AE931">
        <v>314.04998779296898</v>
      </c>
      <c r="AF931" t="s">
        <v>141</v>
      </c>
      <c r="AG931" t="s">
        <v>361</v>
      </c>
      <c r="AH931" t="s">
        <v>142</v>
      </c>
      <c r="AI931">
        <v>12</v>
      </c>
      <c r="AJ931" t="s">
        <v>163</v>
      </c>
      <c r="AK931">
        <v>99</v>
      </c>
      <c r="AL931" t="s">
        <v>387</v>
      </c>
      <c r="AM931" t="s">
        <v>137</v>
      </c>
      <c r="AN931" t="s">
        <v>388</v>
      </c>
      <c r="AO931" t="s">
        <v>137</v>
      </c>
      <c r="AP931" t="s">
        <v>389</v>
      </c>
      <c r="AQ931" t="s">
        <v>145</v>
      </c>
      <c r="AR931" t="s">
        <v>137</v>
      </c>
      <c r="AS931" t="s">
        <v>168</v>
      </c>
      <c r="AT931" t="s">
        <v>137</v>
      </c>
      <c r="AU931" t="s">
        <v>293</v>
      </c>
      <c r="AV931" t="s">
        <v>390</v>
      </c>
      <c r="AX931" t="s">
        <v>158</v>
      </c>
      <c r="AY931">
        <v>0.25</v>
      </c>
      <c r="AZ931" t="s">
        <v>185</v>
      </c>
      <c r="BA931">
        <v>80</v>
      </c>
      <c r="BB931" t="s">
        <v>296</v>
      </c>
      <c r="BD931">
        <v>80</v>
      </c>
      <c r="BE931" t="s">
        <v>296</v>
      </c>
      <c r="BG931" t="s">
        <v>137</v>
      </c>
      <c r="BH931" t="s">
        <v>178</v>
      </c>
      <c r="BI931" t="s">
        <v>186</v>
      </c>
      <c r="BJ931">
        <v>1</v>
      </c>
      <c r="BK931">
        <v>0</v>
      </c>
      <c r="BL931">
        <v>96</v>
      </c>
      <c r="BM931" t="s">
        <v>152</v>
      </c>
      <c r="BN931">
        <v>96</v>
      </c>
      <c r="BP931">
        <v>1</v>
      </c>
      <c r="BQ931">
        <v>5</v>
      </c>
      <c r="BR931" t="s">
        <v>153</v>
      </c>
      <c r="BS931">
        <v>5</v>
      </c>
      <c r="BT931" t="s">
        <v>153</v>
      </c>
      <c r="BU931">
        <v>1</v>
      </c>
      <c r="BV931" t="s">
        <v>155</v>
      </c>
      <c r="BW931">
        <v>1</v>
      </c>
      <c r="BX931" t="s">
        <v>199</v>
      </c>
      <c r="BY931">
        <v>1</v>
      </c>
      <c r="BZ931" t="s">
        <v>391</v>
      </c>
      <c r="CA931">
        <v>0.02</v>
      </c>
      <c r="CC931">
        <v>1</v>
      </c>
      <c r="CD931">
        <v>1</v>
      </c>
      <c r="CE931" t="s">
        <v>392</v>
      </c>
      <c r="CF931">
        <v>0</v>
      </c>
      <c r="CG931" t="s">
        <v>298</v>
      </c>
      <c r="CH931" t="s">
        <v>393</v>
      </c>
      <c r="CI931" t="s">
        <v>137</v>
      </c>
      <c r="CJ931" t="s">
        <v>137</v>
      </c>
      <c r="CK931" t="s">
        <v>137</v>
      </c>
      <c r="CL931" t="s">
        <v>174</v>
      </c>
      <c r="CM931" t="s">
        <v>161</v>
      </c>
      <c r="CN931">
        <v>1</v>
      </c>
      <c r="CO931">
        <v>1</v>
      </c>
      <c r="CP931">
        <v>1</v>
      </c>
      <c r="CQ931">
        <v>0</v>
      </c>
      <c r="CR931">
        <v>0</v>
      </c>
      <c r="CS931">
        <v>1</v>
      </c>
      <c r="CT931">
        <v>0</v>
      </c>
      <c r="CU931" t="s">
        <v>162</v>
      </c>
      <c r="CV931" t="s">
        <v>316</v>
      </c>
      <c r="CW931">
        <v>0</v>
      </c>
      <c r="CX931">
        <v>0</v>
      </c>
      <c r="CZ931">
        <v>5</v>
      </c>
      <c r="DA931">
        <v>5</v>
      </c>
      <c r="DB931">
        <v>10</v>
      </c>
      <c r="DC931">
        <v>5</v>
      </c>
      <c r="DD931">
        <v>10</v>
      </c>
      <c r="DE931">
        <v>5</v>
      </c>
      <c r="DF931">
        <v>0</v>
      </c>
      <c r="DG931">
        <v>10</v>
      </c>
      <c r="DH931">
        <v>5</v>
      </c>
      <c r="DI931">
        <v>5</v>
      </c>
      <c r="DJ931">
        <v>5</v>
      </c>
      <c r="DK931">
        <v>5</v>
      </c>
      <c r="DL931">
        <v>5</v>
      </c>
      <c r="DM931">
        <v>5</v>
      </c>
      <c r="DN931">
        <v>5</v>
      </c>
      <c r="DO931">
        <v>10</v>
      </c>
      <c r="DP931">
        <v>5</v>
      </c>
      <c r="DQ931">
        <v>10</v>
      </c>
      <c r="DR931">
        <v>10</v>
      </c>
      <c r="DS931">
        <v>5</v>
      </c>
      <c r="DT931">
        <v>10</v>
      </c>
      <c r="DU931">
        <v>5</v>
      </c>
      <c r="DV931">
        <v>4</v>
      </c>
      <c r="DW931">
        <v>5</v>
      </c>
      <c r="DX931">
        <v>0</v>
      </c>
      <c r="DY931">
        <v>0</v>
      </c>
      <c r="DZ931">
        <v>10</v>
      </c>
      <c r="EA931">
        <v>0</v>
      </c>
      <c r="EB931">
        <v>5</v>
      </c>
      <c r="EC931">
        <v>0</v>
      </c>
      <c r="ED931">
        <v>196</v>
      </c>
      <c r="EE931">
        <v>164</v>
      </c>
      <c r="EF931">
        <v>0.83673471212387096</v>
      </c>
      <c r="EG931" t="s">
        <v>163</v>
      </c>
      <c r="EH931">
        <v>25654</v>
      </c>
      <c r="EI931" t="s">
        <v>403</v>
      </c>
      <c r="EJ931" t="s">
        <v>302</v>
      </c>
    </row>
    <row r="932" spans="1:140" ht="15" hidden="1" x14ac:dyDescent="0.25">
      <c r="A932" t="s">
        <v>355</v>
      </c>
      <c r="B932" t="s">
        <v>356</v>
      </c>
      <c r="D932" t="s">
        <v>263</v>
      </c>
      <c r="E932">
        <v>45348</v>
      </c>
      <c r="F932">
        <v>25655</v>
      </c>
      <c r="G932" t="s">
        <v>132</v>
      </c>
      <c r="H932" t="s">
        <v>199</v>
      </c>
      <c r="I932" t="s">
        <v>178</v>
      </c>
      <c r="J932" t="s">
        <v>395</v>
      </c>
      <c r="K932">
        <v>1.43</v>
      </c>
      <c r="L932" t="s">
        <v>396</v>
      </c>
      <c r="S932">
        <v>31680603</v>
      </c>
      <c r="T932" t="s">
        <v>383</v>
      </c>
      <c r="U932" t="s">
        <v>384</v>
      </c>
      <c r="V932">
        <v>2020</v>
      </c>
      <c r="W932" t="s">
        <v>290</v>
      </c>
      <c r="X932">
        <v>4069</v>
      </c>
      <c r="Y932">
        <v>100006</v>
      </c>
      <c r="Z932" t="s">
        <v>404</v>
      </c>
      <c r="AA932">
        <v>314.04998779296898</v>
      </c>
      <c r="AB932" t="s">
        <v>137</v>
      </c>
      <c r="AD932" t="s">
        <v>386</v>
      </c>
      <c r="AE932">
        <v>314.04998779296898</v>
      </c>
      <c r="AF932" t="s">
        <v>141</v>
      </c>
      <c r="AG932" t="s">
        <v>361</v>
      </c>
      <c r="AH932" t="s">
        <v>142</v>
      </c>
      <c r="AI932">
        <v>12</v>
      </c>
      <c r="AJ932" t="s">
        <v>163</v>
      </c>
      <c r="AK932">
        <v>99</v>
      </c>
      <c r="AL932" t="s">
        <v>387</v>
      </c>
      <c r="AM932" t="s">
        <v>137</v>
      </c>
      <c r="AN932" t="s">
        <v>388</v>
      </c>
      <c r="AO932" t="s">
        <v>137</v>
      </c>
      <c r="AP932" t="s">
        <v>389</v>
      </c>
      <c r="AQ932" t="s">
        <v>145</v>
      </c>
      <c r="AR932" t="s">
        <v>137</v>
      </c>
      <c r="AS932" t="s">
        <v>146</v>
      </c>
      <c r="AT932" t="s">
        <v>137</v>
      </c>
      <c r="AU932" t="s">
        <v>293</v>
      </c>
      <c r="AV932" t="s">
        <v>390</v>
      </c>
      <c r="AX932" t="s">
        <v>158</v>
      </c>
      <c r="AY932">
        <v>0.25</v>
      </c>
      <c r="AZ932" t="s">
        <v>185</v>
      </c>
      <c r="BA932">
        <v>80</v>
      </c>
      <c r="BB932" t="s">
        <v>296</v>
      </c>
      <c r="BD932">
        <v>80</v>
      </c>
      <c r="BE932" t="s">
        <v>296</v>
      </c>
      <c r="BG932" t="s">
        <v>137</v>
      </c>
      <c r="BH932" t="s">
        <v>178</v>
      </c>
      <c r="BI932" t="s">
        <v>186</v>
      </c>
      <c r="BJ932">
        <v>1</v>
      </c>
      <c r="BK932">
        <v>0</v>
      </c>
      <c r="BL932">
        <v>96</v>
      </c>
      <c r="BM932" t="s">
        <v>152</v>
      </c>
      <c r="BN932">
        <v>96</v>
      </c>
      <c r="BP932">
        <v>1</v>
      </c>
      <c r="BQ932">
        <v>5</v>
      </c>
      <c r="BR932" t="s">
        <v>153</v>
      </c>
      <c r="BS932">
        <v>5</v>
      </c>
      <c r="BT932" t="s">
        <v>153</v>
      </c>
      <c r="BU932">
        <v>1</v>
      </c>
      <c r="BV932" t="s">
        <v>155</v>
      </c>
      <c r="BW932">
        <v>1</v>
      </c>
      <c r="BX932" t="s">
        <v>199</v>
      </c>
      <c r="BY932">
        <v>1</v>
      </c>
      <c r="BZ932" t="s">
        <v>391</v>
      </c>
      <c r="CA932">
        <v>0.02</v>
      </c>
      <c r="CC932">
        <v>1</v>
      </c>
      <c r="CD932">
        <v>1</v>
      </c>
      <c r="CE932" t="s">
        <v>392</v>
      </c>
      <c r="CF932">
        <v>0</v>
      </c>
      <c r="CG932" t="s">
        <v>298</v>
      </c>
      <c r="CH932" t="s">
        <v>393</v>
      </c>
      <c r="CI932" t="s">
        <v>137</v>
      </c>
      <c r="CJ932" t="s">
        <v>137</v>
      </c>
      <c r="CK932" t="s">
        <v>137</v>
      </c>
      <c r="CL932" t="s">
        <v>174</v>
      </c>
      <c r="CM932" t="s">
        <v>161</v>
      </c>
      <c r="CN932">
        <v>1</v>
      </c>
      <c r="CO932">
        <v>1</v>
      </c>
      <c r="CP932">
        <v>1</v>
      </c>
      <c r="CQ932">
        <v>0</v>
      </c>
      <c r="CR932">
        <v>0</v>
      </c>
      <c r="CS932">
        <v>1</v>
      </c>
      <c r="CT932">
        <v>0</v>
      </c>
      <c r="CU932" t="s">
        <v>162</v>
      </c>
      <c r="CV932" t="s">
        <v>316</v>
      </c>
      <c r="CW932">
        <v>0</v>
      </c>
      <c r="CX932">
        <v>0</v>
      </c>
      <c r="CZ932">
        <v>5</v>
      </c>
      <c r="DA932">
        <v>5</v>
      </c>
      <c r="DB932">
        <v>10</v>
      </c>
      <c r="DC932">
        <v>5</v>
      </c>
      <c r="DD932">
        <v>10</v>
      </c>
      <c r="DE932">
        <v>5</v>
      </c>
      <c r="DF932">
        <v>0</v>
      </c>
      <c r="DG932">
        <v>10</v>
      </c>
      <c r="DH932">
        <v>5</v>
      </c>
      <c r="DI932">
        <v>5</v>
      </c>
      <c r="DJ932">
        <v>5</v>
      </c>
      <c r="DK932">
        <v>5</v>
      </c>
      <c r="DL932">
        <v>5</v>
      </c>
      <c r="DM932">
        <v>5</v>
      </c>
      <c r="DN932">
        <v>5</v>
      </c>
      <c r="DO932">
        <v>10</v>
      </c>
      <c r="DP932">
        <v>5</v>
      </c>
      <c r="DQ932">
        <v>10</v>
      </c>
      <c r="DR932">
        <v>10</v>
      </c>
      <c r="DS932">
        <v>5</v>
      </c>
      <c r="DT932">
        <v>10</v>
      </c>
      <c r="DU932">
        <v>5</v>
      </c>
      <c r="DV932">
        <v>4</v>
      </c>
      <c r="DW932">
        <v>5</v>
      </c>
      <c r="DX932">
        <v>0</v>
      </c>
      <c r="DY932">
        <v>0</v>
      </c>
      <c r="DZ932">
        <v>10</v>
      </c>
      <c r="EA932">
        <v>0</v>
      </c>
      <c r="EB932">
        <v>5</v>
      </c>
      <c r="EC932">
        <v>0</v>
      </c>
      <c r="ED932">
        <v>196</v>
      </c>
      <c r="EE932">
        <v>164</v>
      </c>
      <c r="EF932">
        <v>0.83673471212387096</v>
      </c>
      <c r="EG932" t="s">
        <v>163</v>
      </c>
      <c r="EH932">
        <v>25655</v>
      </c>
      <c r="EI932" t="s">
        <v>403</v>
      </c>
      <c r="EJ932" t="s">
        <v>302</v>
      </c>
    </row>
    <row r="933" spans="1:140" ht="15" hidden="1" x14ac:dyDescent="0.25">
      <c r="A933" t="s">
        <v>355</v>
      </c>
      <c r="B933" t="s">
        <v>356</v>
      </c>
      <c r="D933" t="s">
        <v>263</v>
      </c>
      <c r="E933">
        <v>45348</v>
      </c>
      <c r="F933">
        <v>25656</v>
      </c>
      <c r="G933" t="s">
        <v>132</v>
      </c>
      <c r="H933" t="s">
        <v>199</v>
      </c>
      <c r="I933" t="s">
        <v>178</v>
      </c>
      <c r="J933" t="s">
        <v>395</v>
      </c>
      <c r="K933">
        <v>1.9</v>
      </c>
      <c r="L933" t="s">
        <v>396</v>
      </c>
      <c r="S933">
        <v>31680603</v>
      </c>
      <c r="T933" t="s">
        <v>383</v>
      </c>
      <c r="U933" t="s">
        <v>384</v>
      </c>
      <c r="V933">
        <v>2020</v>
      </c>
      <c r="W933" t="s">
        <v>290</v>
      </c>
      <c r="X933">
        <v>4070</v>
      </c>
      <c r="Y933">
        <v>100007</v>
      </c>
      <c r="Z933" t="s">
        <v>404</v>
      </c>
      <c r="AA933">
        <v>314.04998779296898</v>
      </c>
      <c r="AB933" t="s">
        <v>137</v>
      </c>
      <c r="AD933" t="s">
        <v>386</v>
      </c>
      <c r="AE933">
        <v>314.04998779296898</v>
      </c>
      <c r="AF933" t="s">
        <v>141</v>
      </c>
      <c r="AG933" t="s">
        <v>361</v>
      </c>
      <c r="AH933" t="s">
        <v>142</v>
      </c>
      <c r="AI933">
        <v>12</v>
      </c>
      <c r="AJ933" t="s">
        <v>163</v>
      </c>
      <c r="AK933">
        <v>99</v>
      </c>
      <c r="AL933" t="s">
        <v>387</v>
      </c>
      <c r="AM933" t="s">
        <v>137</v>
      </c>
      <c r="AN933" t="s">
        <v>388</v>
      </c>
      <c r="AO933" t="s">
        <v>137</v>
      </c>
      <c r="AP933" t="s">
        <v>389</v>
      </c>
      <c r="AQ933" t="s">
        <v>145</v>
      </c>
      <c r="AR933" t="s">
        <v>137</v>
      </c>
      <c r="AS933" t="s">
        <v>168</v>
      </c>
      <c r="AT933" t="s">
        <v>137</v>
      </c>
      <c r="AU933" t="s">
        <v>293</v>
      </c>
      <c r="AV933" t="s">
        <v>390</v>
      </c>
      <c r="AX933" t="s">
        <v>158</v>
      </c>
      <c r="AY933">
        <v>0.25</v>
      </c>
      <c r="AZ933" t="s">
        <v>185</v>
      </c>
      <c r="BA933">
        <v>160</v>
      </c>
      <c r="BB933" t="s">
        <v>296</v>
      </c>
      <c r="BD933">
        <v>160</v>
      </c>
      <c r="BE933" t="s">
        <v>296</v>
      </c>
      <c r="BG933" t="s">
        <v>137</v>
      </c>
      <c r="BH933" t="s">
        <v>178</v>
      </c>
      <c r="BI933" t="s">
        <v>186</v>
      </c>
      <c r="BJ933">
        <v>1</v>
      </c>
      <c r="BK933">
        <v>0</v>
      </c>
      <c r="BL933">
        <v>96</v>
      </c>
      <c r="BM933" t="s">
        <v>152</v>
      </c>
      <c r="BN933">
        <v>96</v>
      </c>
      <c r="BP933">
        <v>1</v>
      </c>
      <c r="BQ933">
        <v>5</v>
      </c>
      <c r="BR933" t="s">
        <v>153</v>
      </c>
      <c r="BS933">
        <v>5</v>
      </c>
      <c r="BT933" t="s">
        <v>153</v>
      </c>
      <c r="BU933">
        <v>1</v>
      </c>
      <c r="BV933" t="s">
        <v>155</v>
      </c>
      <c r="BW933">
        <v>1</v>
      </c>
      <c r="BX933" t="s">
        <v>199</v>
      </c>
      <c r="BY933">
        <v>1</v>
      </c>
      <c r="BZ933" t="s">
        <v>391</v>
      </c>
      <c r="CA933">
        <v>0.02</v>
      </c>
      <c r="CC933">
        <v>1</v>
      </c>
      <c r="CD933">
        <v>1</v>
      </c>
      <c r="CE933" t="s">
        <v>392</v>
      </c>
      <c r="CF933">
        <v>0</v>
      </c>
      <c r="CG933" t="s">
        <v>298</v>
      </c>
      <c r="CH933" t="s">
        <v>393</v>
      </c>
      <c r="CI933" t="s">
        <v>137</v>
      </c>
      <c r="CJ933" t="s">
        <v>137</v>
      </c>
      <c r="CK933" t="s">
        <v>137</v>
      </c>
      <c r="CL933" t="s">
        <v>174</v>
      </c>
      <c r="CM933" t="s">
        <v>161</v>
      </c>
      <c r="CN933">
        <v>1</v>
      </c>
      <c r="CO933">
        <v>1</v>
      </c>
      <c r="CP933">
        <v>1</v>
      </c>
      <c r="CQ933">
        <v>0</v>
      </c>
      <c r="CR933">
        <v>0</v>
      </c>
      <c r="CS933">
        <v>1</v>
      </c>
      <c r="CT933">
        <v>0</v>
      </c>
      <c r="CU933" t="s">
        <v>162</v>
      </c>
      <c r="CV933" t="s">
        <v>316</v>
      </c>
      <c r="CW933">
        <v>0</v>
      </c>
      <c r="CX933">
        <v>0</v>
      </c>
      <c r="CZ933">
        <v>5</v>
      </c>
      <c r="DA933">
        <v>5</v>
      </c>
      <c r="DB933">
        <v>10</v>
      </c>
      <c r="DC933">
        <v>5</v>
      </c>
      <c r="DD933">
        <v>10</v>
      </c>
      <c r="DE933">
        <v>5</v>
      </c>
      <c r="DF933">
        <v>0</v>
      </c>
      <c r="DG933">
        <v>10</v>
      </c>
      <c r="DH933">
        <v>5</v>
      </c>
      <c r="DI933">
        <v>5</v>
      </c>
      <c r="DJ933">
        <v>5</v>
      </c>
      <c r="DK933">
        <v>5</v>
      </c>
      <c r="DL933">
        <v>5</v>
      </c>
      <c r="DM933">
        <v>5</v>
      </c>
      <c r="DN933">
        <v>5</v>
      </c>
      <c r="DO933">
        <v>10</v>
      </c>
      <c r="DP933">
        <v>5</v>
      </c>
      <c r="DQ933">
        <v>10</v>
      </c>
      <c r="DR933">
        <v>10</v>
      </c>
      <c r="DS933">
        <v>5</v>
      </c>
      <c r="DT933">
        <v>10</v>
      </c>
      <c r="DU933">
        <v>5</v>
      </c>
      <c r="DV933">
        <v>4</v>
      </c>
      <c r="DW933">
        <v>5</v>
      </c>
      <c r="DX933">
        <v>0</v>
      </c>
      <c r="DY933">
        <v>0</v>
      </c>
      <c r="DZ933">
        <v>10</v>
      </c>
      <c r="EA933">
        <v>0</v>
      </c>
      <c r="EB933">
        <v>5</v>
      </c>
      <c r="EC933">
        <v>0</v>
      </c>
      <c r="ED933">
        <v>196</v>
      </c>
      <c r="EE933">
        <v>164</v>
      </c>
      <c r="EF933">
        <v>0.83673471212387096</v>
      </c>
      <c r="EG933" t="s">
        <v>163</v>
      </c>
      <c r="EH933">
        <v>25656</v>
      </c>
      <c r="EI933" t="s">
        <v>403</v>
      </c>
      <c r="EJ933" t="s">
        <v>302</v>
      </c>
    </row>
    <row r="934" spans="1:140" ht="15" hidden="1" x14ac:dyDescent="0.25">
      <c r="A934" t="s">
        <v>355</v>
      </c>
      <c r="B934" t="s">
        <v>356</v>
      </c>
      <c r="D934" t="s">
        <v>263</v>
      </c>
      <c r="E934">
        <v>45348</v>
      </c>
      <c r="F934">
        <v>25657</v>
      </c>
      <c r="G934" t="s">
        <v>132</v>
      </c>
      <c r="H934" t="s">
        <v>199</v>
      </c>
      <c r="I934" t="s">
        <v>178</v>
      </c>
      <c r="J934" t="s">
        <v>395</v>
      </c>
      <c r="K934">
        <v>1.48</v>
      </c>
      <c r="L934" t="s">
        <v>396</v>
      </c>
      <c r="S934">
        <v>31680603</v>
      </c>
      <c r="T934" t="s">
        <v>383</v>
      </c>
      <c r="U934" t="s">
        <v>384</v>
      </c>
      <c r="V934">
        <v>2020</v>
      </c>
      <c r="W934" t="s">
        <v>290</v>
      </c>
      <c r="X934">
        <v>4071</v>
      </c>
      <c r="Y934">
        <v>100008</v>
      </c>
      <c r="Z934" t="s">
        <v>404</v>
      </c>
      <c r="AA934">
        <v>314.04998779296898</v>
      </c>
      <c r="AB934" t="s">
        <v>137</v>
      </c>
      <c r="AD934" t="s">
        <v>386</v>
      </c>
      <c r="AE934">
        <v>314.04998779296898</v>
      </c>
      <c r="AF934" t="s">
        <v>141</v>
      </c>
      <c r="AG934" t="s">
        <v>361</v>
      </c>
      <c r="AH934" t="s">
        <v>142</v>
      </c>
      <c r="AI934">
        <v>12</v>
      </c>
      <c r="AJ934" t="s">
        <v>163</v>
      </c>
      <c r="AK934">
        <v>99</v>
      </c>
      <c r="AL934" t="s">
        <v>387</v>
      </c>
      <c r="AM934" t="s">
        <v>137</v>
      </c>
      <c r="AN934" t="s">
        <v>388</v>
      </c>
      <c r="AO934" t="s">
        <v>137</v>
      </c>
      <c r="AP934" t="s">
        <v>389</v>
      </c>
      <c r="AQ934" t="s">
        <v>145</v>
      </c>
      <c r="AR934" t="s">
        <v>137</v>
      </c>
      <c r="AS934" t="s">
        <v>146</v>
      </c>
      <c r="AT934" t="s">
        <v>137</v>
      </c>
      <c r="AU934" t="s">
        <v>293</v>
      </c>
      <c r="AV934" t="s">
        <v>390</v>
      </c>
      <c r="AX934" t="s">
        <v>158</v>
      </c>
      <c r="AY934">
        <v>0.25</v>
      </c>
      <c r="AZ934" t="s">
        <v>185</v>
      </c>
      <c r="BA934">
        <v>160</v>
      </c>
      <c r="BB934" t="s">
        <v>296</v>
      </c>
      <c r="BD934">
        <v>160</v>
      </c>
      <c r="BE934" t="s">
        <v>296</v>
      </c>
      <c r="BG934" t="s">
        <v>137</v>
      </c>
      <c r="BH934" t="s">
        <v>178</v>
      </c>
      <c r="BI934" t="s">
        <v>186</v>
      </c>
      <c r="BJ934">
        <v>1</v>
      </c>
      <c r="BK934">
        <v>0</v>
      </c>
      <c r="BL934">
        <v>96</v>
      </c>
      <c r="BM934" t="s">
        <v>152</v>
      </c>
      <c r="BN934">
        <v>96</v>
      </c>
      <c r="BP934">
        <v>1</v>
      </c>
      <c r="BQ934">
        <v>5</v>
      </c>
      <c r="BR934" t="s">
        <v>153</v>
      </c>
      <c r="BS934">
        <v>5</v>
      </c>
      <c r="BT934" t="s">
        <v>153</v>
      </c>
      <c r="BU934">
        <v>1</v>
      </c>
      <c r="BV934" t="s">
        <v>155</v>
      </c>
      <c r="BW934">
        <v>1</v>
      </c>
      <c r="BX934" t="s">
        <v>199</v>
      </c>
      <c r="BY934">
        <v>1</v>
      </c>
      <c r="BZ934" t="s">
        <v>391</v>
      </c>
      <c r="CA934">
        <v>0.02</v>
      </c>
      <c r="CC934">
        <v>1</v>
      </c>
      <c r="CD934">
        <v>1</v>
      </c>
      <c r="CE934" t="s">
        <v>392</v>
      </c>
      <c r="CF934">
        <v>0</v>
      </c>
      <c r="CG934" t="s">
        <v>298</v>
      </c>
      <c r="CH934" t="s">
        <v>393</v>
      </c>
      <c r="CI934" t="s">
        <v>137</v>
      </c>
      <c r="CJ934" t="s">
        <v>137</v>
      </c>
      <c r="CK934" t="s">
        <v>137</v>
      </c>
      <c r="CL934" t="s">
        <v>174</v>
      </c>
      <c r="CM934" t="s">
        <v>161</v>
      </c>
      <c r="CN934">
        <v>1</v>
      </c>
      <c r="CO934">
        <v>1</v>
      </c>
      <c r="CP934">
        <v>1</v>
      </c>
      <c r="CQ934">
        <v>0</v>
      </c>
      <c r="CR934">
        <v>0</v>
      </c>
      <c r="CS934">
        <v>1</v>
      </c>
      <c r="CT934">
        <v>0</v>
      </c>
      <c r="CU934" t="s">
        <v>162</v>
      </c>
      <c r="CV934" t="s">
        <v>316</v>
      </c>
      <c r="CW934">
        <v>0</v>
      </c>
      <c r="CX934">
        <v>0</v>
      </c>
      <c r="CZ934">
        <v>5</v>
      </c>
      <c r="DA934">
        <v>5</v>
      </c>
      <c r="DB934">
        <v>10</v>
      </c>
      <c r="DC934">
        <v>5</v>
      </c>
      <c r="DD934">
        <v>10</v>
      </c>
      <c r="DE934">
        <v>5</v>
      </c>
      <c r="DF934">
        <v>0</v>
      </c>
      <c r="DG934">
        <v>10</v>
      </c>
      <c r="DH934">
        <v>5</v>
      </c>
      <c r="DI934">
        <v>5</v>
      </c>
      <c r="DJ934">
        <v>5</v>
      </c>
      <c r="DK934">
        <v>5</v>
      </c>
      <c r="DL934">
        <v>5</v>
      </c>
      <c r="DM934">
        <v>5</v>
      </c>
      <c r="DN934">
        <v>5</v>
      </c>
      <c r="DO934">
        <v>10</v>
      </c>
      <c r="DP934">
        <v>5</v>
      </c>
      <c r="DQ934">
        <v>10</v>
      </c>
      <c r="DR934">
        <v>10</v>
      </c>
      <c r="DS934">
        <v>5</v>
      </c>
      <c r="DT934">
        <v>10</v>
      </c>
      <c r="DU934">
        <v>5</v>
      </c>
      <c r="DV934">
        <v>4</v>
      </c>
      <c r="DW934">
        <v>5</v>
      </c>
      <c r="DX934">
        <v>0</v>
      </c>
      <c r="DY934">
        <v>0</v>
      </c>
      <c r="DZ934">
        <v>10</v>
      </c>
      <c r="EA934">
        <v>0</v>
      </c>
      <c r="EB934">
        <v>5</v>
      </c>
      <c r="EC934">
        <v>0</v>
      </c>
      <c r="ED934">
        <v>196</v>
      </c>
      <c r="EE934">
        <v>164</v>
      </c>
      <c r="EF934">
        <v>0.83673471212387096</v>
      </c>
      <c r="EG934" t="s">
        <v>163</v>
      </c>
      <c r="EH934">
        <v>25657</v>
      </c>
      <c r="EI934" t="s">
        <v>403</v>
      </c>
      <c r="EJ934" t="s">
        <v>302</v>
      </c>
    </row>
    <row r="935" spans="1:140" ht="15" hidden="1" x14ac:dyDescent="0.25">
      <c r="A935" t="s">
        <v>355</v>
      </c>
      <c r="B935" t="s">
        <v>356</v>
      </c>
      <c r="D935" t="s">
        <v>263</v>
      </c>
      <c r="E935">
        <v>45348</v>
      </c>
      <c r="F935">
        <v>21981</v>
      </c>
      <c r="G935" t="s">
        <v>132</v>
      </c>
      <c r="H935" t="s">
        <v>133</v>
      </c>
      <c r="I935" t="s">
        <v>166</v>
      </c>
      <c r="J935" t="s">
        <v>146</v>
      </c>
      <c r="K935">
        <v>100</v>
      </c>
      <c r="L935" t="s">
        <v>247</v>
      </c>
      <c r="P935" t="s">
        <v>248</v>
      </c>
      <c r="S935">
        <v>19429410</v>
      </c>
      <c r="U935" t="s">
        <v>358</v>
      </c>
      <c r="V935">
        <v>2009</v>
      </c>
      <c r="W935" t="s">
        <v>139</v>
      </c>
      <c r="X935">
        <v>395</v>
      </c>
      <c r="Y935">
        <v>47694</v>
      </c>
      <c r="Z935" t="s">
        <v>359</v>
      </c>
      <c r="AA935">
        <v>314.05398559570301</v>
      </c>
      <c r="AB935" t="s">
        <v>137</v>
      </c>
      <c r="AD935" t="s">
        <v>360</v>
      </c>
      <c r="AF935" t="s">
        <v>141</v>
      </c>
      <c r="AG935" t="s">
        <v>361</v>
      </c>
      <c r="AH935" t="s">
        <v>142</v>
      </c>
      <c r="AI935">
        <v>7</v>
      </c>
      <c r="AJ935" t="s">
        <v>170</v>
      </c>
      <c r="AK935">
        <v>98.5</v>
      </c>
      <c r="AM935" t="s">
        <v>137</v>
      </c>
      <c r="AN935" t="s">
        <v>143</v>
      </c>
      <c r="AO935" t="s">
        <v>137</v>
      </c>
      <c r="AP935" t="s">
        <v>362</v>
      </c>
      <c r="AQ935" t="s">
        <v>145</v>
      </c>
      <c r="AR935" t="s">
        <v>137</v>
      </c>
      <c r="AS935" t="s">
        <v>168</v>
      </c>
      <c r="AT935" t="s">
        <v>137</v>
      </c>
      <c r="AW935" t="s">
        <v>363</v>
      </c>
      <c r="AX935" t="s">
        <v>148</v>
      </c>
      <c r="AY935">
        <v>0.23800000548362699</v>
      </c>
      <c r="AZ935" t="s">
        <v>149</v>
      </c>
      <c r="BA935">
        <v>10</v>
      </c>
      <c r="BB935" t="s">
        <v>150</v>
      </c>
      <c r="BD935">
        <v>9.9999997764825804E-3</v>
      </c>
      <c r="BE935" t="s">
        <v>151</v>
      </c>
      <c r="BF935" t="s">
        <v>137</v>
      </c>
      <c r="BG935" t="s">
        <v>137</v>
      </c>
      <c r="BH935" t="s">
        <v>166</v>
      </c>
      <c r="BJ935">
        <v>1</v>
      </c>
      <c r="BK935">
        <v>1</v>
      </c>
      <c r="BL935">
        <v>24</v>
      </c>
      <c r="BM935" t="s">
        <v>152</v>
      </c>
      <c r="BN935">
        <v>24</v>
      </c>
      <c r="BP935">
        <v>1</v>
      </c>
      <c r="BQ935">
        <v>5</v>
      </c>
      <c r="BR935" t="s">
        <v>153</v>
      </c>
      <c r="BS935">
        <v>5</v>
      </c>
      <c r="BT935" t="s">
        <v>154</v>
      </c>
      <c r="BU935">
        <v>1</v>
      </c>
      <c r="BV935" t="s">
        <v>155</v>
      </c>
      <c r="BW935">
        <v>1</v>
      </c>
      <c r="BX935" t="s">
        <v>133</v>
      </c>
      <c r="BY935">
        <v>1</v>
      </c>
      <c r="BZ935" t="s">
        <v>156</v>
      </c>
      <c r="CA935" t="s">
        <v>364</v>
      </c>
      <c r="CC935">
        <v>1</v>
      </c>
      <c r="CD935">
        <v>0</v>
      </c>
      <c r="CE935" t="s">
        <v>158</v>
      </c>
      <c r="CG935" t="s">
        <v>365</v>
      </c>
      <c r="CI935" t="s">
        <v>137</v>
      </c>
      <c r="CJ935" t="s">
        <v>137</v>
      </c>
      <c r="CK935" t="s">
        <v>137</v>
      </c>
      <c r="CL935" t="s">
        <v>137</v>
      </c>
      <c r="CM935" t="s">
        <v>161</v>
      </c>
      <c r="CN935">
        <v>0</v>
      </c>
      <c r="CO935">
        <v>1</v>
      </c>
      <c r="CP935">
        <v>0</v>
      </c>
      <c r="CQ935">
        <v>0</v>
      </c>
      <c r="CR935">
        <v>0</v>
      </c>
      <c r="CS935">
        <v>0</v>
      </c>
      <c r="CT935">
        <v>0</v>
      </c>
      <c r="CU935" t="s">
        <v>162</v>
      </c>
      <c r="CW935">
        <v>0</v>
      </c>
      <c r="CX935">
        <v>0</v>
      </c>
      <c r="CZ935">
        <v>5</v>
      </c>
      <c r="DA935">
        <v>5</v>
      </c>
      <c r="DB935">
        <v>6</v>
      </c>
      <c r="DC935">
        <v>3</v>
      </c>
      <c r="DD935">
        <v>10</v>
      </c>
      <c r="DE935">
        <v>5</v>
      </c>
      <c r="DF935">
        <v>3</v>
      </c>
      <c r="DG935">
        <v>10</v>
      </c>
      <c r="DH935">
        <v>5</v>
      </c>
      <c r="DI935">
        <v>5</v>
      </c>
      <c r="DJ935">
        <v>5</v>
      </c>
      <c r="DK935">
        <v>5</v>
      </c>
      <c r="DL935">
        <v>5</v>
      </c>
      <c r="DM935">
        <v>5</v>
      </c>
      <c r="DN935">
        <v>0</v>
      </c>
      <c r="DO935">
        <v>2</v>
      </c>
      <c r="DP935">
        <v>5</v>
      </c>
      <c r="DQ935">
        <v>10</v>
      </c>
      <c r="DR935">
        <v>10</v>
      </c>
      <c r="DS935">
        <v>10</v>
      </c>
      <c r="DT935">
        <v>10</v>
      </c>
      <c r="DU935">
        <v>0</v>
      </c>
      <c r="DV935">
        <v>4</v>
      </c>
      <c r="DW935">
        <v>0</v>
      </c>
      <c r="DX935">
        <v>0</v>
      </c>
      <c r="DY935">
        <v>0</v>
      </c>
      <c r="DZ935">
        <v>0</v>
      </c>
      <c r="EA935">
        <v>0</v>
      </c>
      <c r="EB935">
        <v>5</v>
      </c>
      <c r="EC935">
        <v>0</v>
      </c>
      <c r="ED935">
        <v>181</v>
      </c>
      <c r="EE935">
        <v>133</v>
      </c>
      <c r="EF935">
        <v>0.73480665683746305</v>
      </c>
      <c r="EG935" t="s">
        <v>163</v>
      </c>
      <c r="EH935">
        <v>21981</v>
      </c>
      <c r="EI935" t="s">
        <v>366</v>
      </c>
      <c r="EJ935" t="s">
        <v>165</v>
      </c>
    </row>
    <row r="936" spans="1:140" ht="15" hidden="1" x14ac:dyDescent="0.25">
      <c r="A936" t="s">
        <v>355</v>
      </c>
      <c r="B936" t="s">
        <v>356</v>
      </c>
      <c r="D936" t="s">
        <v>263</v>
      </c>
      <c r="E936">
        <v>45348</v>
      </c>
      <c r="F936">
        <v>21982</v>
      </c>
      <c r="G936" t="s">
        <v>132</v>
      </c>
      <c r="H936" t="s">
        <v>133</v>
      </c>
      <c r="I936" t="s">
        <v>166</v>
      </c>
      <c r="J936" t="s">
        <v>146</v>
      </c>
      <c r="K936">
        <v>100</v>
      </c>
      <c r="L936" t="s">
        <v>247</v>
      </c>
      <c r="P936" t="s">
        <v>248</v>
      </c>
      <c r="S936">
        <v>19429410</v>
      </c>
      <c r="U936" t="s">
        <v>358</v>
      </c>
      <c r="V936">
        <v>2009</v>
      </c>
      <c r="W936" t="s">
        <v>139</v>
      </c>
      <c r="X936">
        <v>396</v>
      </c>
      <c r="Y936">
        <v>47695</v>
      </c>
      <c r="Z936" t="s">
        <v>359</v>
      </c>
      <c r="AA936">
        <v>314.05398559570301</v>
      </c>
      <c r="AB936" t="s">
        <v>137</v>
      </c>
      <c r="AD936" t="s">
        <v>360</v>
      </c>
      <c r="AF936" t="s">
        <v>141</v>
      </c>
      <c r="AG936" t="s">
        <v>361</v>
      </c>
      <c r="AH936" t="s">
        <v>142</v>
      </c>
      <c r="AI936">
        <v>7</v>
      </c>
      <c r="AJ936" t="s">
        <v>170</v>
      </c>
      <c r="AK936">
        <v>98.5</v>
      </c>
      <c r="AM936" t="s">
        <v>137</v>
      </c>
      <c r="AN936" t="s">
        <v>143</v>
      </c>
      <c r="AO936" t="s">
        <v>137</v>
      </c>
      <c r="AP936" t="s">
        <v>362</v>
      </c>
      <c r="AQ936" t="s">
        <v>145</v>
      </c>
      <c r="AR936" t="s">
        <v>137</v>
      </c>
      <c r="AS936" t="s">
        <v>146</v>
      </c>
      <c r="AT936" t="s">
        <v>137</v>
      </c>
      <c r="AW936" t="s">
        <v>368</v>
      </c>
      <c r="AX936" t="s">
        <v>148</v>
      </c>
      <c r="AY936">
        <v>0.18649999797344199</v>
      </c>
      <c r="AZ936" t="s">
        <v>149</v>
      </c>
      <c r="BA936">
        <v>10</v>
      </c>
      <c r="BB936" t="s">
        <v>150</v>
      </c>
      <c r="BD936">
        <v>9.9999997764825804E-3</v>
      </c>
      <c r="BE936" t="s">
        <v>151</v>
      </c>
      <c r="BF936" t="s">
        <v>137</v>
      </c>
      <c r="BG936" t="s">
        <v>137</v>
      </c>
      <c r="BH936" t="s">
        <v>166</v>
      </c>
      <c r="BJ936">
        <v>1</v>
      </c>
      <c r="BK936">
        <v>1</v>
      </c>
      <c r="BL936">
        <v>24</v>
      </c>
      <c r="BM936" t="s">
        <v>152</v>
      </c>
      <c r="BN936">
        <v>24</v>
      </c>
      <c r="BP936">
        <v>1</v>
      </c>
      <c r="BQ936">
        <v>5</v>
      </c>
      <c r="BR936" t="s">
        <v>153</v>
      </c>
      <c r="BS936">
        <v>5</v>
      </c>
      <c r="BT936" t="s">
        <v>154</v>
      </c>
      <c r="BU936">
        <v>1</v>
      </c>
      <c r="BV936" t="s">
        <v>155</v>
      </c>
      <c r="BW936">
        <v>1</v>
      </c>
      <c r="BX936" t="s">
        <v>133</v>
      </c>
      <c r="BY936">
        <v>1</v>
      </c>
      <c r="BZ936" t="s">
        <v>156</v>
      </c>
      <c r="CA936" t="s">
        <v>364</v>
      </c>
      <c r="CC936">
        <v>1</v>
      </c>
      <c r="CD936">
        <v>0</v>
      </c>
      <c r="CE936" t="s">
        <v>158</v>
      </c>
      <c r="CG936" t="s">
        <v>365</v>
      </c>
      <c r="CI936" t="s">
        <v>137</v>
      </c>
      <c r="CJ936" t="s">
        <v>137</v>
      </c>
      <c r="CK936" t="s">
        <v>137</v>
      </c>
      <c r="CL936" t="s">
        <v>137</v>
      </c>
      <c r="CM936" t="s">
        <v>161</v>
      </c>
      <c r="CN936">
        <v>0</v>
      </c>
      <c r="CO936">
        <v>1</v>
      </c>
      <c r="CP936">
        <v>0</v>
      </c>
      <c r="CQ936">
        <v>0</v>
      </c>
      <c r="CR936">
        <v>0</v>
      </c>
      <c r="CS936">
        <v>0</v>
      </c>
      <c r="CT936">
        <v>0</v>
      </c>
      <c r="CU936" t="s">
        <v>162</v>
      </c>
      <c r="CW936">
        <v>0</v>
      </c>
      <c r="CX936">
        <v>0</v>
      </c>
      <c r="CZ936">
        <v>5</v>
      </c>
      <c r="DA936">
        <v>5</v>
      </c>
      <c r="DB936">
        <v>6</v>
      </c>
      <c r="DC936">
        <v>3</v>
      </c>
      <c r="DD936">
        <v>10</v>
      </c>
      <c r="DE936">
        <v>5</v>
      </c>
      <c r="DF936">
        <v>3</v>
      </c>
      <c r="DG936">
        <v>10</v>
      </c>
      <c r="DH936">
        <v>5</v>
      </c>
      <c r="DI936">
        <v>5</v>
      </c>
      <c r="DJ936">
        <v>5</v>
      </c>
      <c r="DK936">
        <v>5</v>
      </c>
      <c r="DL936">
        <v>5</v>
      </c>
      <c r="DM936">
        <v>5</v>
      </c>
      <c r="DN936">
        <v>0</v>
      </c>
      <c r="DO936">
        <v>2</v>
      </c>
      <c r="DP936">
        <v>5</v>
      </c>
      <c r="DQ936">
        <v>10</v>
      </c>
      <c r="DR936">
        <v>10</v>
      </c>
      <c r="DS936">
        <v>10</v>
      </c>
      <c r="DT936">
        <v>10</v>
      </c>
      <c r="DU936">
        <v>0</v>
      </c>
      <c r="DV936">
        <v>4</v>
      </c>
      <c r="DW936">
        <v>0</v>
      </c>
      <c r="DX936">
        <v>0</v>
      </c>
      <c r="DY936">
        <v>0</v>
      </c>
      <c r="DZ936">
        <v>0</v>
      </c>
      <c r="EA936">
        <v>0</v>
      </c>
      <c r="EB936">
        <v>5</v>
      </c>
      <c r="EC936">
        <v>0</v>
      </c>
      <c r="ED936">
        <v>181</v>
      </c>
      <c r="EE936">
        <v>133</v>
      </c>
      <c r="EF936">
        <v>0.73480665683746305</v>
      </c>
      <c r="EG936" t="s">
        <v>163</v>
      </c>
      <c r="EH936">
        <v>21982</v>
      </c>
      <c r="EI936" t="s">
        <v>366</v>
      </c>
      <c r="EJ936" t="s">
        <v>165</v>
      </c>
    </row>
    <row r="937" spans="1:140" ht="15" hidden="1" x14ac:dyDescent="0.25">
      <c r="A937" t="s">
        <v>355</v>
      </c>
      <c r="B937" t="s">
        <v>356</v>
      </c>
      <c r="D937" t="s">
        <v>263</v>
      </c>
      <c r="E937">
        <v>45348</v>
      </c>
      <c r="F937">
        <v>21995</v>
      </c>
      <c r="G937" t="s">
        <v>132</v>
      </c>
      <c r="H937" t="s">
        <v>379</v>
      </c>
      <c r="I937" t="s">
        <v>166</v>
      </c>
      <c r="J937" t="s">
        <v>146</v>
      </c>
      <c r="K937">
        <v>100</v>
      </c>
      <c r="L937" t="s">
        <v>247</v>
      </c>
      <c r="P937" t="s">
        <v>248</v>
      </c>
      <c r="S937">
        <v>19429410</v>
      </c>
      <c r="U937" t="s">
        <v>358</v>
      </c>
      <c r="V937">
        <v>2009</v>
      </c>
      <c r="W937" t="s">
        <v>139</v>
      </c>
      <c r="X937">
        <v>409</v>
      </c>
      <c r="Y937">
        <v>47708</v>
      </c>
      <c r="Z937" t="s">
        <v>359</v>
      </c>
      <c r="AA937">
        <v>314.05398559570301</v>
      </c>
      <c r="AB937" t="s">
        <v>137</v>
      </c>
      <c r="AD937" t="s">
        <v>360</v>
      </c>
      <c r="AF937" t="s">
        <v>141</v>
      </c>
      <c r="AG937" t="s">
        <v>361</v>
      </c>
      <c r="AH937" t="s">
        <v>142</v>
      </c>
      <c r="AI937">
        <v>3</v>
      </c>
      <c r="AJ937" t="s">
        <v>170</v>
      </c>
      <c r="AK937">
        <v>98.5</v>
      </c>
      <c r="AM937" t="s">
        <v>137</v>
      </c>
      <c r="AN937" t="s">
        <v>143</v>
      </c>
      <c r="AO937" t="s">
        <v>137</v>
      </c>
      <c r="AP937" t="s">
        <v>362</v>
      </c>
      <c r="AQ937" t="s">
        <v>145</v>
      </c>
      <c r="AR937" t="s">
        <v>137</v>
      </c>
      <c r="AS937" t="s">
        <v>168</v>
      </c>
      <c r="AT937" t="s">
        <v>137</v>
      </c>
      <c r="AW937" t="s">
        <v>363</v>
      </c>
      <c r="AX937" t="s">
        <v>148</v>
      </c>
      <c r="AY937">
        <v>0.23800000548362699</v>
      </c>
      <c r="AZ937" t="s">
        <v>149</v>
      </c>
      <c r="BA937">
        <v>10</v>
      </c>
      <c r="BB937" t="s">
        <v>150</v>
      </c>
      <c r="BD937">
        <v>9.9999997764825804E-3</v>
      </c>
      <c r="BE937" t="s">
        <v>151</v>
      </c>
      <c r="BF937" t="s">
        <v>137</v>
      </c>
      <c r="BG937" t="s">
        <v>137</v>
      </c>
      <c r="BH937" t="s">
        <v>166</v>
      </c>
      <c r="BJ937">
        <v>1</v>
      </c>
      <c r="BK937">
        <v>1</v>
      </c>
      <c r="BL937">
        <v>24</v>
      </c>
      <c r="BM937" t="s">
        <v>152</v>
      </c>
      <c r="BN937">
        <v>24</v>
      </c>
      <c r="BP937">
        <v>1</v>
      </c>
      <c r="BQ937">
        <v>2</v>
      </c>
      <c r="BR937" t="s">
        <v>380</v>
      </c>
      <c r="BV937" t="s">
        <v>155</v>
      </c>
      <c r="BW937">
        <v>1</v>
      </c>
      <c r="BX937" t="s">
        <v>379</v>
      </c>
      <c r="BY937">
        <v>1</v>
      </c>
      <c r="BZ937" t="s">
        <v>156</v>
      </c>
      <c r="CC937">
        <v>1</v>
      </c>
      <c r="CD937">
        <v>0</v>
      </c>
      <c r="CE937" t="s">
        <v>158</v>
      </c>
      <c r="CG937" t="s">
        <v>365</v>
      </c>
      <c r="CI937" t="s">
        <v>137</v>
      </c>
      <c r="CK937" t="s">
        <v>174</v>
      </c>
      <c r="CL937" t="s">
        <v>137</v>
      </c>
      <c r="CN937">
        <v>0</v>
      </c>
      <c r="CO937">
        <v>0</v>
      </c>
      <c r="CP937">
        <v>0</v>
      </c>
      <c r="CQ937">
        <v>0</v>
      </c>
      <c r="CR937">
        <v>0</v>
      </c>
      <c r="CS937">
        <v>0</v>
      </c>
      <c r="CT937">
        <v>0</v>
      </c>
      <c r="CU937" t="s">
        <v>162</v>
      </c>
      <c r="CW937">
        <v>0</v>
      </c>
      <c r="CX937">
        <v>0</v>
      </c>
      <c r="CZ937">
        <v>5</v>
      </c>
      <c r="DA937">
        <v>5</v>
      </c>
      <c r="DB937">
        <v>6</v>
      </c>
      <c r="DC937">
        <v>3</v>
      </c>
      <c r="DD937">
        <v>10</v>
      </c>
      <c r="DE937">
        <v>5</v>
      </c>
      <c r="DF937">
        <v>3</v>
      </c>
      <c r="DG937">
        <v>10</v>
      </c>
      <c r="DH937">
        <v>0</v>
      </c>
      <c r="DI937">
        <v>5</v>
      </c>
      <c r="DJ937">
        <v>5</v>
      </c>
      <c r="DK937">
        <v>5</v>
      </c>
      <c r="DL937">
        <v>5</v>
      </c>
      <c r="DM937">
        <v>5</v>
      </c>
      <c r="DN937">
        <v>0</v>
      </c>
      <c r="DO937">
        <v>2</v>
      </c>
      <c r="DP937">
        <v>5</v>
      </c>
      <c r="DQ937">
        <v>0</v>
      </c>
      <c r="DR937">
        <v>5</v>
      </c>
      <c r="DS937">
        <v>10</v>
      </c>
      <c r="DT937">
        <v>0</v>
      </c>
      <c r="DU937">
        <v>0</v>
      </c>
      <c r="DV937">
        <v>0</v>
      </c>
      <c r="DW937">
        <v>0</v>
      </c>
      <c r="DX937">
        <v>0</v>
      </c>
      <c r="DY937">
        <v>0</v>
      </c>
      <c r="DZ937">
        <v>0</v>
      </c>
      <c r="EA937">
        <v>0</v>
      </c>
      <c r="EB937">
        <v>5</v>
      </c>
      <c r="EC937">
        <v>0</v>
      </c>
      <c r="ED937">
        <v>181</v>
      </c>
      <c r="EE937">
        <v>99</v>
      </c>
      <c r="EF937">
        <v>0.54696130752563499</v>
      </c>
      <c r="EG937" t="s">
        <v>163</v>
      </c>
      <c r="EH937">
        <v>21995</v>
      </c>
      <c r="EI937" t="s">
        <v>381</v>
      </c>
      <c r="EJ937" t="s">
        <v>165</v>
      </c>
    </row>
    <row r="938" spans="1:140" ht="15" hidden="1" x14ac:dyDescent="0.25">
      <c r="A938" t="s">
        <v>355</v>
      </c>
      <c r="B938" t="s">
        <v>356</v>
      </c>
      <c r="D938" t="s">
        <v>263</v>
      </c>
      <c r="E938">
        <v>45348</v>
      </c>
      <c r="F938">
        <v>21996</v>
      </c>
      <c r="G938" t="s">
        <v>132</v>
      </c>
      <c r="H938" t="s">
        <v>379</v>
      </c>
      <c r="I938" t="s">
        <v>166</v>
      </c>
      <c r="J938" t="s">
        <v>146</v>
      </c>
      <c r="K938">
        <v>100</v>
      </c>
      <c r="L938" t="s">
        <v>247</v>
      </c>
      <c r="P938" t="s">
        <v>248</v>
      </c>
      <c r="S938">
        <v>19429410</v>
      </c>
      <c r="U938" t="s">
        <v>358</v>
      </c>
      <c r="V938">
        <v>2009</v>
      </c>
      <c r="W938" t="s">
        <v>139</v>
      </c>
      <c r="X938">
        <v>410</v>
      </c>
      <c r="Y938">
        <v>47709</v>
      </c>
      <c r="Z938" t="s">
        <v>359</v>
      </c>
      <c r="AA938">
        <v>314.05398559570301</v>
      </c>
      <c r="AB938" t="s">
        <v>137</v>
      </c>
      <c r="AD938" t="s">
        <v>360</v>
      </c>
      <c r="AF938" t="s">
        <v>141</v>
      </c>
      <c r="AG938" t="s">
        <v>361</v>
      </c>
      <c r="AH938" t="s">
        <v>142</v>
      </c>
      <c r="AI938">
        <v>3</v>
      </c>
      <c r="AJ938" t="s">
        <v>170</v>
      </c>
      <c r="AK938">
        <v>98.5</v>
      </c>
      <c r="AM938" t="s">
        <v>137</v>
      </c>
      <c r="AN938" t="s">
        <v>143</v>
      </c>
      <c r="AO938" t="s">
        <v>137</v>
      </c>
      <c r="AP938" t="s">
        <v>362</v>
      </c>
      <c r="AQ938" t="s">
        <v>145</v>
      </c>
      <c r="AR938" t="s">
        <v>137</v>
      </c>
      <c r="AS938" t="s">
        <v>146</v>
      </c>
      <c r="AT938" t="s">
        <v>137</v>
      </c>
      <c r="AW938" t="s">
        <v>368</v>
      </c>
      <c r="AX938" t="s">
        <v>148</v>
      </c>
      <c r="AY938">
        <v>0.18649999797344199</v>
      </c>
      <c r="AZ938" t="s">
        <v>149</v>
      </c>
      <c r="BA938">
        <v>10</v>
      </c>
      <c r="BB938" t="s">
        <v>150</v>
      </c>
      <c r="BD938">
        <v>9.9999997764825804E-3</v>
      </c>
      <c r="BE938" t="s">
        <v>151</v>
      </c>
      <c r="BF938" t="s">
        <v>137</v>
      </c>
      <c r="BG938" t="s">
        <v>137</v>
      </c>
      <c r="BH938" t="s">
        <v>166</v>
      </c>
      <c r="BJ938">
        <v>1</v>
      </c>
      <c r="BK938">
        <v>1</v>
      </c>
      <c r="BL938">
        <v>24</v>
      </c>
      <c r="BM938" t="s">
        <v>152</v>
      </c>
      <c r="BN938">
        <v>24</v>
      </c>
      <c r="BP938">
        <v>1</v>
      </c>
      <c r="BQ938">
        <v>2</v>
      </c>
      <c r="BR938" t="s">
        <v>380</v>
      </c>
      <c r="BV938" t="s">
        <v>155</v>
      </c>
      <c r="BW938">
        <v>1</v>
      </c>
      <c r="BX938" t="s">
        <v>379</v>
      </c>
      <c r="BY938">
        <v>1</v>
      </c>
      <c r="BZ938" t="s">
        <v>156</v>
      </c>
      <c r="CC938">
        <v>1</v>
      </c>
      <c r="CD938">
        <v>0</v>
      </c>
      <c r="CE938" t="s">
        <v>158</v>
      </c>
      <c r="CG938" t="s">
        <v>365</v>
      </c>
      <c r="CI938" t="s">
        <v>137</v>
      </c>
      <c r="CK938" t="s">
        <v>174</v>
      </c>
      <c r="CL938" t="s">
        <v>137</v>
      </c>
      <c r="CN938">
        <v>0</v>
      </c>
      <c r="CO938">
        <v>0</v>
      </c>
      <c r="CP938">
        <v>0</v>
      </c>
      <c r="CQ938">
        <v>0</v>
      </c>
      <c r="CR938">
        <v>0</v>
      </c>
      <c r="CS938">
        <v>0</v>
      </c>
      <c r="CT938">
        <v>0</v>
      </c>
      <c r="CU938" t="s">
        <v>162</v>
      </c>
      <c r="CW938">
        <v>0</v>
      </c>
      <c r="CX938">
        <v>0</v>
      </c>
      <c r="CZ938">
        <v>5</v>
      </c>
      <c r="DA938">
        <v>5</v>
      </c>
      <c r="DB938">
        <v>6</v>
      </c>
      <c r="DC938">
        <v>3</v>
      </c>
      <c r="DD938">
        <v>10</v>
      </c>
      <c r="DE938">
        <v>5</v>
      </c>
      <c r="DF938">
        <v>3</v>
      </c>
      <c r="DG938">
        <v>10</v>
      </c>
      <c r="DH938">
        <v>0</v>
      </c>
      <c r="DI938">
        <v>5</v>
      </c>
      <c r="DJ938">
        <v>5</v>
      </c>
      <c r="DK938">
        <v>5</v>
      </c>
      <c r="DL938">
        <v>5</v>
      </c>
      <c r="DM938">
        <v>5</v>
      </c>
      <c r="DN938">
        <v>0</v>
      </c>
      <c r="DO938">
        <v>2</v>
      </c>
      <c r="DP938">
        <v>5</v>
      </c>
      <c r="DQ938">
        <v>0</v>
      </c>
      <c r="DR938">
        <v>5</v>
      </c>
      <c r="DS938">
        <v>10</v>
      </c>
      <c r="DT938">
        <v>0</v>
      </c>
      <c r="DU938">
        <v>0</v>
      </c>
      <c r="DV938">
        <v>0</v>
      </c>
      <c r="DW938">
        <v>0</v>
      </c>
      <c r="DX938">
        <v>0</v>
      </c>
      <c r="DY938">
        <v>0</v>
      </c>
      <c r="DZ938">
        <v>0</v>
      </c>
      <c r="EA938">
        <v>0</v>
      </c>
      <c r="EB938">
        <v>5</v>
      </c>
      <c r="EC938">
        <v>0</v>
      </c>
      <c r="ED938">
        <v>181</v>
      </c>
      <c r="EE938">
        <v>99</v>
      </c>
      <c r="EF938">
        <v>0.54696130752563499</v>
      </c>
      <c r="EG938" t="s">
        <v>163</v>
      </c>
      <c r="EH938">
        <v>21996</v>
      </c>
      <c r="EI938" t="s">
        <v>381</v>
      </c>
      <c r="EJ938" t="s">
        <v>165</v>
      </c>
    </row>
    <row r="939" spans="1:140" ht="15" hidden="1" x14ac:dyDescent="0.25">
      <c r="A939" t="s">
        <v>355</v>
      </c>
      <c r="B939" t="s">
        <v>356</v>
      </c>
      <c r="D939" t="s">
        <v>263</v>
      </c>
      <c r="E939">
        <v>45348</v>
      </c>
      <c r="F939">
        <v>23424</v>
      </c>
      <c r="G939" t="s">
        <v>132</v>
      </c>
      <c r="H939" t="s">
        <v>177</v>
      </c>
      <c r="I939" t="s">
        <v>166</v>
      </c>
      <c r="J939" t="s">
        <v>146</v>
      </c>
      <c r="K939">
        <v>100</v>
      </c>
      <c r="L939" t="s">
        <v>247</v>
      </c>
      <c r="P939" t="s">
        <v>248</v>
      </c>
      <c r="S939">
        <v>21059488</v>
      </c>
      <c r="U939" t="s">
        <v>180</v>
      </c>
      <c r="V939">
        <v>2011</v>
      </c>
      <c r="W939" t="s">
        <v>139</v>
      </c>
      <c r="X939">
        <v>1838</v>
      </c>
      <c r="Y939">
        <v>49410</v>
      </c>
      <c r="AA939">
        <v>314.05398559570301</v>
      </c>
      <c r="AB939" t="s">
        <v>137</v>
      </c>
      <c r="AD939" t="s">
        <v>267</v>
      </c>
      <c r="AF939" t="s">
        <v>182</v>
      </c>
      <c r="AG939">
        <v>4</v>
      </c>
      <c r="AH939" t="s">
        <v>163</v>
      </c>
      <c r="AI939">
        <v>10</v>
      </c>
      <c r="AJ939" t="s">
        <v>142</v>
      </c>
      <c r="AM939" t="s">
        <v>137</v>
      </c>
      <c r="AN939" t="s">
        <v>143</v>
      </c>
      <c r="AO939" t="s">
        <v>137</v>
      </c>
      <c r="AP939" t="s">
        <v>183</v>
      </c>
      <c r="AQ939" t="s">
        <v>145</v>
      </c>
      <c r="AR939" t="s">
        <v>137</v>
      </c>
      <c r="AS939" t="s">
        <v>168</v>
      </c>
      <c r="AT939" t="s">
        <v>137</v>
      </c>
      <c r="AX939" t="s">
        <v>184</v>
      </c>
      <c r="AY939">
        <v>0.25</v>
      </c>
      <c r="AZ939" t="s">
        <v>185</v>
      </c>
      <c r="BA939">
        <v>15</v>
      </c>
      <c r="BB939" t="s">
        <v>150</v>
      </c>
      <c r="BD939">
        <v>1.4999999664723899E-2</v>
      </c>
      <c r="BE939" t="s">
        <v>151</v>
      </c>
      <c r="BF939" t="s">
        <v>137</v>
      </c>
      <c r="BG939" t="s">
        <v>137</v>
      </c>
      <c r="BH939" t="s">
        <v>166</v>
      </c>
      <c r="BJ939">
        <v>1</v>
      </c>
      <c r="BK939">
        <v>1</v>
      </c>
      <c r="BL939">
        <v>18</v>
      </c>
      <c r="BM939" t="s">
        <v>187</v>
      </c>
      <c r="BN939">
        <v>432</v>
      </c>
      <c r="BP939">
        <v>1</v>
      </c>
      <c r="BQ939">
        <v>2</v>
      </c>
      <c r="BR939" t="s">
        <v>153</v>
      </c>
      <c r="BS939">
        <v>2</v>
      </c>
      <c r="BT939" t="s">
        <v>154</v>
      </c>
      <c r="BU939">
        <v>1</v>
      </c>
      <c r="BV939" t="s">
        <v>155</v>
      </c>
      <c r="BW939">
        <v>1</v>
      </c>
      <c r="BX939" t="s">
        <v>177</v>
      </c>
      <c r="BY939">
        <v>1</v>
      </c>
      <c r="BZ939" t="s">
        <v>193</v>
      </c>
      <c r="CA939">
        <v>4.2361111E-2</v>
      </c>
      <c r="CC939">
        <v>1</v>
      </c>
      <c r="CD939">
        <v>1</v>
      </c>
      <c r="CE939" t="s">
        <v>189</v>
      </c>
      <c r="CF939">
        <v>0</v>
      </c>
      <c r="CG939" t="s">
        <v>158</v>
      </c>
      <c r="CK939" t="s">
        <v>174</v>
      </c>
      <c r="CL939" t="s">
        <v>137</v>
      </c>
      <c r="CN939">
        <v>0</v>
      </c>
      <c r="CO939">
        <v>1</v>
      </c>
      <c r="CP939">
        <v>1</v>
      </c>
      <c r="CQ939">
        <v>0</v>
      </c>
      <c r="CR939">
        <v>0</v>
      </c>
      <c r="CS939">
        <v>0</v>
      </c>
      <c r="CT939">
        <v>0</v>
      </c>
      <c r="CU939" t="s">
        <v>162</v>
      </c>
      <c r="CW939">
        <v>0</v>
      </c>
      <c r="CX939">
        <v>0</v>
      </c>
      <c r="CZ939">
        <v>5</v>
      </c>
      <c r="DA939">
        <v>10</v>
      </c>
      <c r="DB939">
        <v>8</v>
      </c>
      <c r="DC939">
        <v>1</v>
      </c>
      <c r="DD939">
        <v>10</v>
      </c>
      <c r="DE939">
        <v>5</v>
      </c>
      <c r="DF939">
        <v>0</v>
      </c>
      <c r="DG939">
        <v>10</v>
      </c>
      <c r="DH939">
        <v>5</v>
      </c>
      <c r="DI939">
        <v>5</v>
      </c>
      <c r="DJ939">
        <v>5</v>
      </c>
      <c r="DK939">
        <v>5</v>
      </c>
      <c r="DL939">
        <v>5</v>
      </c>
      <c r="DM939">
        <v>5</v>
      </c>
      <c r="DN939">
        <v>5</v>
      </c>
      <c r="DO939">
        <v>10</v>
      </c>
      <c r="DP939">
        <v>0</v>
      </c>
      <c r="DQ939">
        <v>0</v>
      </c>
      <c r="DR939">
        <v>5</v>
      </c>
      <c r="DS939">
        <v>10</v>
      </c>
      <c r="DT939">
        <v>0</v>
      </c>
      <c r="DU939">
        <v>0</v>
      </c>
      <c r="DV939">
        <v>4</v>
      </c>
      <c r="DW939">
        <v>5</v>
      </c>
      <c r="DX939">
        <v>0</v>
      </c>
      <c r="DY939">
        <v>0</v>
      </c>
      <c r="DZ939">
        <v>0</v>
      </c>
      <c r="EA939">
        <v>0</v>
      </c>
      <c r="EB939">
        <v>5</v>
      </c>
      <c r="EC939">
        <v>0</v>
      </c>
      <c r="ED939">
        <v>181</v>
      </c>
      <c r="EE939">
        <v>123</v>
      </c>
      <c r="EF939">
        <v>0.67955803871154796</v>
      </c>
      <c r="EG939" t="s">
        <v>163</v>
      </c>
      <c r="EH939">
        <v>23424</v>
      </c>
      <c r="EI939" t="s">
        <v>195</v>
      </c>
      <c r="EJ939" t="s">
        <v>165</v>
      </c>
    </row>
    <row r="940" spans="1:140" ht="15" hidden="1" x14ac:dyDescent="0.25">
      <c r="A940" t="s">
        <v>355</v>
      </c>
      <c r="B940" t="s">
        <v>356</v>
      </c>
      <c r="D940" t="s">
        <v>263</v>
      </c>
      <c r="E940">
        <v>45348</v>
      </c>
      <c r="F940">
        <v>23430</v>
      </c>
      <c r="G940" t="s">
        <v>132</v>
      </c>
      <c r="H940" t="s">
        <v>177</v>
      </c>
      <c r="I940" t="s">
        <v>166</v>
      </c>
      <c r="J940" t="s">
        <v>146</v>
      </c>
      <c r="K940">
        <v>100</v>
      </c>
      <c r="L940" t="s">
        <v>247</v>
      </c>
      <c r="P940" t="s">
        <v>248</v>
      </c>
      <c r="S940">
        <v>21059488</v>
      </c>
      <c r="U940" t="s">
        <v>180</v>
      </c>
      <c r="V940">
        <v>2011</v>
      </c>
      <c r="W940" t="s">
        <v>139</v>
      </c>
      <c r="X940">
        <v>1844</v>
      </c>
      <c r="Y940">
        <v>49416</v>
      </c>
      <c r="AA940">
        <v>314.05398559570301</v>
      </c>
      <c r="AB940" t="s">
        <v>137</v>
      </c>
      <c r="AD940" t="s">
        <v>268</v>
      </c>
      <c r="AF940" t="s">
        <v>182</v>
      </c>
      <c r="AG940">
        <v>4</v>
      </c>
      <c r="AH940" t="s">
        <v>163</v>
      </c>
      <c r="AI940">
        <v>10</v>
      </c>
      <c r="AJ940" t="s">
        <v>142</v>
      </c>
      <c r="AM940" t="s">
        <v>137</v>
      </c>
      <c r="AN940" t="s">
        <v>143</v>
      </c>
      <c r="AO940" t="s">
        <v>137</v>
      </c>
      <c r="AP940" t="s">
        <v>183</v>
      </c>
      <c r="AQ940" t="s">
        <v>145</v>
      </c>
      <c r="AR940" t="s">
        <v>137</v>
      </c>
      <c r="AS940" t="s">
        <v>168</v>
      </c>
      <c r="AT940" t="s">
        <v>137</v>
      </c>
      <c r="AX940" t="s">
        <v>184</v>
      </c>
      <c r="AY940">
        <v>0.25</v>
      </c>
      <c r="AZ940" t="s">
        <v>185</v>
      </c>
      <c r="BA940">
        <v>15</v>
      </c>
      <c r="BB940" t="s">
        <v>150</v>
      </c>
      <c r="BD940">
        <v>1.4999999664723899E-2</v>
      </c>
      <c r="BE940" t="s">
        <v>151</v>
      </c>
      <c r="BF940" t="s">
        <v>137</v>
      </c>
      <c r="BG940" t="s">
        <v>137</v>
      </c>
      <c r="BH940" t="s">
        <v>166</v>
      </c>
      <c r="BJ940">
        <v>1</v>
      </c>
      <c r="BK940">
        <v>1</v>
      </c>
      <c r="BL940">
        <v>18</v>
      </c>
      <c r="BM940" t="s">
        <v>187</v>
      </c>
      <c r="BN940">
        <v>432</v>
      </c>
      <c r="BP940">
        <v>1</v>
      </c>
      <c r="BQ940">
        <v>2</v>
      </c>
      <c r="BR940" t="s">
        <v>153</v>
      </c>
      <c r="BS940">
        <v>2</v>
      </c>
      <c r="BT940" t="s">
        <v>154</v>
      </c>
      <c r="BU940">
        <v>1</v>
      </c>
      <c r="BV940" t="s">
        <v>155</v>
      </c>
      <c r="BW940">
        <v>1</v>
      </c>
      <c r="BX940" t="s">
        <v>177</v>
      </c>
      <c r="BY940">
        <v>1</v>
      </c>
      <c r="BZ940" t="s">
        <v>193</v>
      </c>
      <c r="CA940">
        <v>4.2361111E-2</v>
      </c>
      <c r="CC940">
        <v>1</v>
      </c>
      <c r="CD940">
        <v>1</v>
      </c>
      <c r="CE940" t="s">
        <v>189</v>
      </c>
      <c r="CF940">
        <v>0</v>
      </c>
      <c r="CG940" t="s">
        <v>158</v>
      </c>
      <c r="CK940" t="s">
        <v>174</v>
      </c>
      <c r="CL940" t="s">
        <v>137</v>
      </c>
      <c r="CN940">
        <v>0</v>
      </c>
      <c r="CO940">
        <v>1</v>
      </c>
      <c r="CP940">
        <v>1</v>
      </c>
      <c r="CQ940">
        <v>0</v>
      </c>
      <c r="CR940">
        <v>0</v>
      </c>
      <c r="CS940">
        <v>0</v>
      </c>
      <c r="CT940">
        <v>0</v>
      </c>
      <c r="CU940" t="s">
        <v>162</v>
      </c>
      <c r="CW940">
        <v>0</v>
      </c>
      <c r="CX940">
        <v>0</v>
      </c>
      <c r="CZ940">
        <v>5</v>
      </c>
      <c r="DA940">
        <v>10</v>
      </c>
      <c r="DB940">
        <v>8</v>
      </c>
      <c r="DC940">
        <v>1</v>
      </c>
      <c r="DD940">
        <v>10</v>
      </c>
      <c r="DE940">
        <v>5</v>
      </c>
      <c r="DF940">
        <v>0</v>
      </c>
      <c r="DG940">
        <v>10</v>
      </c>
      <c r="DH940">
        <v>5</v>
      </c>
      <c r="DI940">
        <v>5</v>
      </c>
      <c r="DJ940">
        <v>5</v>
      </c>
      <c r="DK940">
        <v>5</v>
      </c>
      <c r="DL940">
        <v>5</v>
      </c>
      <c r="DM940">
        <v>5</v>
      </c>
      <c r="DN940">
        <v>5</v>
      </c>
      <c r="DO940">
        <v>10</v>
      </c>
      <c r="DP940">
        <v>0</v>
      </c>
      <c r="DQ940">
        <v>0</v>
      </c>
      <c r="DR940">
        <v>5</v>
      </c>
      <c r="DS940">
        <v>10</v>
      </c>
      <c r="DT940">
        <v>0</v>
      </c>
      <c r="DU940">
        <v>0</v>
      </c>
      <c r="DV940">
        <v>4</v>
      </c>
      <c r="DW940">
        <v>5</v>
      </c>
      <c r="DX940">
        <v>0</v>
      </c>
      <c r="DY940">
        <v>0</v>
      </c>
      <c r="DZ940">
        <v>0</v>
      </c>
      <c r="EA940">
        <v>0</v>
      </c>
      <c r="EB940">
        <v>5</v>
      </c>
      <c r="EC940">
        <v>0</v>
      </c>
      <c r="ED940">
        <v>181</v>
      </c>
      <c r="EE940">
        <v>123</v>
      </c>
      <c r="EF940">
        <v>0.67955803871154796</v>
      </c>
      <c r="EG940" t="s">
        <v>163</v>
      </c>
      <c r="EH940">
        <v>23430</v>
      </c>
      <c r="EI940" t="s">
        <v>195</v>
      </c>
      <c r="EJ940" t="s">
        <v>165</v>
      </c>
    </row>
    <row r="941" spans="1:140" ht="15" hidden="1" x14ac:dyDescent="0.25">
      <c r="A941" t="s">
        <v>355</v>
      </c>
      <c r="B941" t="s">
        <v>356</v>
      </c>
      <c r="D941" t="s">
        <v>263</v>
      </c>
      <c r="E941">
        <v>45348</v>
      </c>
      <c r="F941">
        <v>25652</v>
      </c>
      <c r="G941" t="s">
        <v>132</v>
      </c>
      <c r="H941" t="s">
        <v>199</v>
      </c>
      <c r="I941" t="s">
        <v>178</v>
      </c>
      <c r="J941" t="s">
        <v>146</v>
      </c>
      <c r="K941">
        <v>131</v>
      </c>
      <c r="L941" t="s">
        <v>247</v>
      </c>
      <c r="S941">
        <v>31680603</v>
      </c>
      <c r="T941" t="s">
        <v>383</v>
      </c>
      <c r="U941" t="s">
        <v>384</v>
      </c>
      <c r="V941">
        <v>2020</v>
      </c>
      <c r="W941" t="s">
        <v>290</v>
      </c>
      <c r="X941">
        <v>4066</v>
      </c>
      <c r="Y941">
        <v>100003</v>
      </c>
      <c r="Z941" t="s">
        <v>404</v>
      </c>
      <c r="AA941">
        <v>314.04998779296898</v>
      </c>
      <c r="AB941" t="s">
        <v>137</v>
      </c>
      <c r="AD941" t="s">
        <v>386</v>
      </c>
      <c r="AE941">
        <v>314.04998779296898</v>
      </c>
      <c r="AF941" t="s">
        <v>141</v>
      </c>
      <c r="AG941" t="s">
        <v>361</v>
      </c>
      <c r="AH941" t="s">
        <v>142</v>
      </c>
      <c r="AI941">
        <v>12</v>
      </c>
      <c r="AJ941" t="s">
        <v>163</v>
      </c>
      <c r="AK941">
        <v>99</v>
      </c>
      <c r="AL941" t="s">
        <v>387</v>
      </c>
      <c r="AM941" t="s">
        <v>137</v>
      </c>
      <c r="AN941" t="s">
        <v>388</v>
      </c>
      <c r="AO941" t="s">
        <v>137</v>
      </c>
      <c r="AP941" t="s">
        <v>389</v>
      </c>
      <c r="AQ941" t="s">
        <v>145</v>
      </c>
      <c r="AR941" t="s">
        <v>137</v>
      </c>
      <c r="AS941" t="s">
        <v>168</v>
      </c>
      <c r="AT941" t="s">
        <v>137</v>
      </c>
      <c r="AU941" t="s">
        <v>293</v>
      </c>
      <c r="AV941" t="s">
        <v>390</v>
      </c>
      <c r="AX941" t="s">
        <v>158</v>
      </c>
      <c r="AY941">
        <v>0.25</v>
      </c>
      <c r="AZ941" t="s">
        <v>185</v>
      </c>
      <c r="BA941">
        <v>40</v>
      </c>
      <c r="BB941" t="s">
        <v>296</v>
      </c>
      <c r="BD941">
        <v>40</v>
      </c>
      <c r="BE941" t="s">
        <v>296</v>
      </c>
      <c r="BG941" t="s">
        <v>137</v>
      </c>
      <c r="BH941" t="s">
        <v>178</v>
      </c>
      <c r="BI941" t="s">
        <v>186</v>
      </c>
      <c r="BJ941">
        <v>1</v>
      </c>
      <c r="BK941">
        <v>0</v>
      </c>
      <c r="BL941">
        <v>96</v>
      </c>
      <c r="BM941" t="s">
        <v>152</v>
      </c>
      <c r="BN941">
        <v>96</v>
      </c>
      <c r="BP941">
        <v>1</v>
      </c>
      <c r="BQ941">
        <v>5</v>
      </c>
      <c r="BR941" t="s">
        <v>153</v>
      </c>
      <c r="BS941">
        <v>5</v>
      </c>
      <c r="BT941" t="s">
        <v>153</v>
      </c>
      <c r="BU941">
        <v>1</v>
      </c>
      <c r="BV941" t="s">
        <v>155</v>
      </c>
      <c r="BW941">
        <v>1</v>
      </c>
      <c r="BX941" t="s">
        <v>199</v>
      </c>
      <c r="BY941">
        <v>1</v>
      </c>
      <c r="BZ941" t="s">
        <v>391</v>
      </c>
      <c r="CA941">
        <v>0.02</v>
      </c>
      <c r="CC941">
        <v>1</v>
      </c>
      <c r="CD941">
        <v>1</v>
      </c>
      <c r="CE941" t="s">
        <v>392</v>
      </c>
      <c r="CF941">
        <v>0</v>
      </c>
      <c r="CG941" t="s">
        <v>298</v>
      </c>
      <c r="CH941" t="s">
        <v>393</v>
      </c>
      <c r="CI941" t="s">
        <v>137</v>
      </c>
      <c r="CJ941" t="s">
        <v>137</v>
      </c>
      <c r="CK941" t="s">
        <v>137</v>
      </c>
      <c r="CL941" t="s">
        <v>174</v>
      </c>
      <c r="CM941" t="s">
        <v>161</v>
      </c>
      <c r="CN941">
        <v>1</v>
      </c>
      <c r="CO941">
        <v>1</v>
      </c>
      <c r="CP941">
        <v>1</v>
      </c>
      <c r="CQ941">
        <v>0</v>
      </c>
      <c r="CR941">
        <v>0</v>
      </c>
      <c r="CS941">
        <v>1</v>
      </c>
      <c r="CT941">
        <v>0</v>
      </c>
      <c r="CU941" t="s">
        <v>162</v>
      </c>
      <c r="CV941" t="s">
        <v>316</v>
      </c>
      <c r="CW941">
        <v>0</v>
      </c>
      <c r="CX941">
        <v>0</v>
      </c>
      <c r="CZ941">
        <v>5</v>
      </c>
      <c r="DA941">
        <v>5</v>
      </c>
      <c r="DB941">
        <v>10</v>
      </c>
      <c r="DC941">
        <v>5</v>
      </c>
      <c r="DD941">
        <v>10</v>
      </c>
      <c r="DE941">
        <v>5</v>
      </c>
      <c r="DF941">
        <v>0</v>
      </c>
      <c r="DG941">
        <v>10</v>
      </c>
      <c r="DH941">
        <v>5</v>
      </c>
      <c r="DI941">
        <v>5</v>
      </c>
      <c r="DJ941">
        <v>5</v>
      </c>
      <c r="DK941">
        <v>5</v>
      </c>
      <c r="DL941">
        <v>5</v>
      </c>
      <c r="DM941">
        <v>5</v>
      </c>
      <c r="DN941">
        <v>5</v>
      </c>
      <c r="DO941">
        <v>10</v>
      </c>
      <c r="DP941">
        <v>5</v>
      </c>
      <c r="DQ941">
        <v>10</v>
      </c>
      <c r="DR941">
        <v>10</v>
      </c>
      <c r="DS941">
        <v>5</v>
      </c>
      <c r="DT941">
        <v>10</v>
      </c>
      <c r="DU941">
        <v>5</v>
      </c>
      <c r="DV941">
        <v>4</v>
      </c>
      <c r="DW941">
        <v>5</v>
      </c>
      <c r="DX941">
        <v>0</v>
      </c>
      <c r="DY941">
        <v>0</v>
      </c>
      <c r="DZ941">
        <v>10</v>
      </c>
      <c r="EA941">
        <v>0</v>
      </c>
      <c r="EB941">
        <v>5</v>
      </c>
      <c r="EC941">
        <v>0</v>
      </c>
      <c r="ED941">
        <v>196</v>
      </c>
      <c r="EE941">
        <v>164</v>
      </c>
      <c r="EF941">
        <v>0.83673471212387096</v>
      </c>
      <c r="EG941" t="s">
        <v>163</v>
      </c>
      <c r="EH941">
        <v>25652</v>
      </c>
      <c r="EI941" t="s">
        <v>403</v>
      </c>
      <c r="EJ941" t="s">
        <v>302</v>
      </c>
    </row>
    <row r="942" spans="1:140" ht="15" hidden="1" x14ac:dyDescent="0.25">
      <c r="A942" t="s">
        <v>355</v>
      </c>
      <c r="B942" t="s">
        <v>356</v>
      </c>
      <c r="D942" t="s">
        <v>263</v>
      </c>
      <c r="E942">
        <v>45348</v>
      </c>
      <c r="F942">
        <v>25653</v>
      </c>
      <c r="G942" t="s">
        <v>132</v>
      </c>
      <c r="H942" t="s">
        <v>199</v>
      </c>
      <c r="I942" t="s">
        <v>178</v>
      </c>
      <c r="J942" t="s">
        <v>146</v>
      </c>
      <c r="K942">
        <v>200</v>
      </c>
      <c r="L942" t="s">
        <v>247</v>
      </c>
      <c r="S942">
        <v>31680603</v>
      </c>
      <c r="T942" t="s">
        <v>383</v>
      </c>
      <c r="U942" t="s">
        <v>384</v>
      </c>
      <c r="V942">
        <v>2020</v>
      </c>
      <c r="W942" t="s">
        <v>290</v>
      </c>
      <c r="X942">
        <v>4067</v>
      </c>
      <c r="Y942">
        <v>100004</v>
      </c>
      <c r="Z942" t="s">
        <v>404</v>
      </c>
      <c r="AA942">
        <v>314.04998779296898</v>
      </c>
      <c r="AB942" t="s">
        <v>137</v>
      </c>
      <c r="AD942" t="s">
        <v>386</v>
      </c>
      <c r="AE942">
        <v>314.04998779296898</v>
      </c>
      <c r="AF942" t="s">
        <v>141</v>
      </c>
      <c r="AG942" t="s">
        <v>361</v>
      </c>
      <c r="AH942" t="s">
        <v>142</v>
      </c>
      <c r="AI942">
        <v>12</v>
      </c>
      <c r="AJ942" t="s">
        <v>163</v>
      </c>
      <c r="AK942">
        <v>99</v>
      </c>
      <c r="AL942" t="s">
        <v>387</v>
      </c>
      <c r="AM942" t="s">
        <v>137</v>
      </c>
      <c r="AN942" t="s">
        <v>388</v>
      </c>
      <c r="AO942" t="s">
        <v>137</v>
      </c>
      <c r="AP942" t="s">
        <v>389</v>
      </c>
      <c r="AQ942" t="s">
        <v>145</v>
      </c>
      <c r="AR942" t="s">
        <v>137</v>
      </c>
      <c r="AS942" t="s">
        <v>146</v>
      </c>
      <c r="AT942" t="s">
        <v>137</v>
      </c>
      <c r="AU942" t="s">
        <v>293</v>
      </c>
      <c r="AV942" t="s">
        <v>390</v>
      </c>
      <c r="AX942" t="s">
        <v>158</v>
      </c>
      <c r="AY942">
        <v>0.25</v>
      </c>
      <c r="AZ942" t="s">
        <v>185</v>
      </c>
      <c r="BA942">
        <v>40</v>
      </c>
      <c r="BB942" t="s">
        <v>296</v>
      </c>
      <c r="BD942">
        <v>40</v>
      </c>
      <c r="BE942" t="s">
        <v>296</v>
      </c>
      <c r="BG942" t="s">
        <v>137</v>
      </c>
      <c r="BH942" t="s">
        <v>178</v>
      </c>
      <c r="BI942" t="s">
        <v>186</v>
      </c>
      <c r="BJ942">
        <v>1</v>
      </c>
      <c r="BK942">
        <v>0</v>
      </c>
      <c r="BL942">
        <v>96</v>
      </c>
      <c r="BM942" t="s">
        <v>152</v>
      </c>
      <c r="BN942">
        <v>96</v>
      </c>
      <c r="BP942">
        <v>1</v>
      </c>
      <c r="BQ942">
        <v>5</v>
      </c>
      <c r="BR942" t="s">
        <v>153</v>
      </c>
      <c r="BS942">
        <v>5</v>
      </c>
      <c r="BT942" t="s">
        <v>153</v>
      </c>
      <c r="BU942">
        <v>1</v>
      </c>
      <c r="BV942" t="s">
        <v>155</v>
      </c>
      <c r="BW942">
        <v>1</v>
      </c>
      <c r="BX942" t="s">
        <v>199</v>
      </c>
      <c r="BY942">
        <v>1</v>
      </c>
      <c r="BZ942" t="s">
        <v>391</v>
      </c>
      <c r="CA942">
        <v>0.02</v>
      </c>
      <c r="CC942">
        <v>1</v>
      </c>
      <c r="CD942">
        <v>1</v>
      </c>
      <c r="CE942" t="s">
        <v>392</v>
      </c>
      <c r="CF942">
        <v>0</v>
      </c>
      <c r="CG942" t="s">
        <v>298</v>
      </c>
      <c r="CH942" t="s">
        <v>393</v>
      </c>
      <c r="CI942" t="s">
        <v>137</v>
      </c>
      <c r="CJ942" t="s">
        <v>137</v>
      </c>
      <c r="CK942" t="s">
        <v>137</v>
      </c>
      <c r="CL942" t="s">
        <v>174</v>
      </c>
      <c r="CM942" t="s">
        <v>161</v>
      </c>
      <c r="CN942">
        <v>1</v>
      </c>
      <c r="CO942">
        <v>1</v>
      </c>
      <c r="CP942">
        <v>1</v>
      </c>
      <c r="CQ942">
        <v>0</v>
      </c>
      <c r="CR942">
        <v>0</v>
      </c>
      <c r="CS942">
        <v>1</v>
      </c>
      <c r="CT942">
        <v>0</v>
      </c>
      <c r="CU942" t="s">
        <v>162</v>
      </c>
      <c r="CV942" t="s">
        <v>316</v>
      </c>
      <c r="CW942">
        <v>0</v>
      </c>
      <c r="CX942">
        <v>0</v>
      </c>
      <c r="CZ942">
        <v>5</v>
      </c>
      <c r="DA942">
        <v>5</v>
      </c>
      <c r="DB942">
        <v>10</v>
      </c>
      <c r="DC942">
        <v>5</v>
      </c>
      <c r="DD942">
        <v>10</v>
      </c>
      <c r="DE942">
        <v>5</v>
      </c>
      <c r="DF942">
        <v>0</v>
      </c>
      <c r="DG942">
        <v>10</v>
      </c>
      <c r="DH942">
        <v>5</v>
      </c>
      <c r="DI942">
        <v>5</v>
      </c>
      <c r="DJ942">
        <v>5</v>
      </c>
      <c r="DK942">
        <v>5</v>
      </c>
      <c r="DL942">
        <v>5</v>
      </c>
      <c r="DM942">
        <v>5</v>
      </c>
      <c r="DN942">
        <v>5</v>
      </c>
      <c r="DO942">
        <v>10</v>
      </c>
      <c r="DP942">
        <v>5</v>
      </c>
      <c r="DQ942">
        <v>10</v>
      </c>
      <c r="DR942">
        <v>10</v>
      </c>
      <c r="DS942">
        <v>5</v>
      </c>
      <c r="DT942">
        <v>10</v>
      </c>
      <c r="DU942">
        <v>5</v>
      </c>
      <c r="DV942">
        <v>4</v>
      </c>
      <c r="DW942">
        <v>5</v>
      </c>
      <c r="DX942">
        <v>0</v>
      </c>
      <c r="DY942">
        <v>0</v>
      </c>
      <c r="DZ942">
        <v>10</v>
      </c>
      <c r="EA942">
        <v>0</v>
      </c>
      <c r="EB942">
        <v>5</v>
      </c>
      <c r="EC942">
        <v>0</v>
      </c>
      <c r="ED942">
        <v>196</v>
      </c>
      <c r="EE942">
        <v>164</v>
      </c>
      <c r="EF942">
        <v>0.83673471212387096</v>
      </c>
      <c r="EG942" t="s">
        <v>163</v>
      </c>
      <c r="EH942">
        <v>25653</v>
      </c>
      <c r="EI942" t="s">
        <v>403</v>
      </c>
      <c r="EJ942" t="s">
        <v>302</v>
      </c>
    </row>
    <row r="943" spans="1:140" ht="15" hidden="1" x14ac:dyDescent="0.25">
      <c r="A943" t="s">
        <v>355</v>
      </c>
      <c r="B943" t="s">
        <v>356</v>
      </c>
      <c r="D943" t="s">
        <v>263</v>
      </c>
      <c r="E943">
        <v>45348</v>
      </c>
      <c r="F943">
        <v>25654</v>
      </c>
      <c r="G943" t="s">
        <v>132</v>
      </c>
      <c r="H943" t="s">
        <v>199</v>
      </c>
      <c r="I943" t="s">
        <v>178</v>
      </c>
      <c r="J943" t="s">
        <v>146</v>
      </c>
      <c r="K943">
        <v>89</v>
      </c>
      <c r="L943" t="s">
        <v>247</v>
      </c>
      <c r="S943">
        <v>31680603</v>
      </c>
      <c r="T943" t="s">
        <v>383</v>
      </c>
      <c r="U943" t="s">
        <v>384</v>
      </c>
      <c r="V943">
        <v>2020</v>
      </c>
      <c r="W943" t="s">
        <v>290</v>
      </c>
      <c r="X943">
        <v>4068</v>
      </c>
      <c r="Y943">
        <v>100005</v>
      </c>
      <c r="Z943" t="s">
        <v>404</v>
      </c>
      <c r="AA943">
        <v>314.04998779296898</v>
      </c>
      <c r="AB943" t="s">
        <v>137</v>
      </c>
      <c r="AD943" t="s">
        <v>386</v>
      </c>
      <c r="AE943">
        <v>314.04998779296898</v>
      </c>
      <c r="AF943" t="s">
        <v>141</v>
      </c>
      <c r="AG943" t="s">
        <v>361</v>
      </c>
      <c r="AH943" t="s">
        <v>142</v>
      </c>
      <c r="AI943">
        <v>12</v>
      </c>
      <c r="AJ943" t="s">
        <v>163</v>
      </c>
      <c r="AK943">
        <v>99</v>
      </c>
      <c r="AL943" t="s">
        <v>387</v>
      </c>
      <c r="AM943" t="s">
        <v>137</v>
      </c>
      <c r="AN943" t="s">
        <v>388</v>
      </c>
      <c r="AO943" t="s">
        <v>137</v>
      </c>
      <c r="AP943" t="s">
        <v>389</v>
      </c>
      <c r="AQ943" t="s">
        <v>145</v>
      </c>
      <c r="AR943" t="s">
        <v>137</v>
      </c>
      <c r="AS943" t="s">
        <v>168</v>
      </c>
      <c r="AT943" t="s">
        <v>137</v>
      </c>
      <c r="AU943" t="s">
        <v>293</v>
      </c>
      <c r="AV943" t="s">
        <v>390</v>
      </c>
      <c r="AX943" t="s">
        <v>158</v>
      </c>
      <c r="AY943">
        <v>0.25</v>
      </c>
      <c r="AZ943" t="s">
        <v>185</v>
      </c>
      <c r="BA943">
        <v>80</v>
      </c>
      <c r="BB943" t="s">
        <v>296</v>
      </c>
      <c r="BD943">
        <v>80</v>
      </c>
      <c r="BE943" t="s">
        <v>296</v>
      </c>
      <c r="BG943" t="s">
        <v>137</v>
      </c>
      <c r="BH943" t="s">
        <v>178</v>
      </c>
      <c r="BI943" t="s">
        <v>186</v>
      </c>
      <c r="BJ943">
        <v>1</v>
      </c>
      <c r="BK943">
        <v>0</v>
      </c>
      <c r="BL943">
        <v>96</v>
      </c>
      <c r="BM943" t="s">
        <v>152</v>
      </c>
      <c r="BN943">
        <v>96</v>
      </c>
      <c r="BP943">
        <v>1</v>
      </c>
      <c r="BQ943">
        <v>5</v>
      </c>
      <c r="BR943" t="s">
        <v>153</v>
      </c>
      <c r="BS943">
        <v>5</v>
      </c>
      <c r="BT943" t="s">
        <v>153</v>
      </c>
      <c r="BU943">
        <v>1</v>
      </c>
      <c r="BV943" t="s">
        <v>155</v>
      </c>
      <c r="BW943">
        <v>1</v>
      </c>
      <c r="BX943" t="s">
        <v>199</v>
      </c>
      <c r="BY943">
        <v>1</v>
      </c>
      <c r="BZ943" t="s">
        <v>391</v>
      </c>
      <c r="CA943">
        <v>0.02</v>
      </c>
      <c r="CC943">
        <v>1</v>
      </c>
      <c r="CD943">
        <v>1</v>
      </c>
      <c r="CE943" t="s">
        <v>392</v>
      </c>
      <c r="CF943">
        <v>0</v>
      </c>
      <c r="CG943" t="s">
        <v>298</v>
      </c>
      <c r="CH943" t="s">
        <v>393</v>
      </c>
      <c r="CI943" t="s">
        <v>137</v>
      </c>
      <c r="CJ943" t="s">
        <v>137</v>
      </c>
      <c r="CK943" t="s">
        <v>137</v>
      </c>
      <c r="CL943" t="s">
        <v>174</v>
      </c>
      <c r="CM943" t="s">
        <v>161</v>
      </c>
      <c r="CN943">
        <v>1</v>
      </c>
      <c r="CO943">
        <v>1</v>
      </c>
      <c r="CP943">
        <v>1</v>
      </c>
      <c r="CQ943">
        <v>0</v>
      </c>
      <c r="CR943">
        <v>0</v>
      </c>
      <c r="CS943">
        <v>1</v>
      </c>
      <c r="CT943">
        <v>0</v>
      </c>
      <c r="CU943" t="s">
        <v>162</v>
      </c>
      <c r="CV943" t="s">
        <v>316</v>
      </c>
      <c r="CW943">
        <v>0</v>
      </c>
      <c r="CX943">
        <v>0</v>
      </c>
      <c r="CZ943">
        <v>5</v>
      </c>
      <c r="DA943">
        <v>5</v>
      </c>
      <c r="DB943">
        <v>10</v>
      </c>
      <c r="DC943">
        <v>5</v>
      </c>
      <c r="DD943">
        <v>10</v>
      </c>
      <c r="DE943">
        <v>5</v>
      </c>
      <c r="DF943">
        <v>0</v>
      </c>
      <c r="DG943">
        <v>10</v>
      </c>
      <c r="DH943">
        <v>5</v>
      </c>
      <c r="DI943">
        <v>5</v>
      </c>
      <c r="DJ943">
        <v>5</v>
      </c>
      <c r="DK943">
        <v>5</v>
      </c>
      <c r="DL943">
        <v>5</v>
      </c>
      <c r="DM943">
        <v>5</v>
      </c>
      <c r="DN943">
        <v>5</v>
      </c>
      <c r="DO943">
        <v>10</v>
      </c>
      <c r="DP943">
        <v>5</v>
      </c>
      <c r="DQ943">
        <v>10</v>
      </c>
      <c r="DR943">
        <v>10</v>
      </c>
      <c r="DS943">
        <v>5</v>
      </c>
      <c r="DT943">
        <v>10</v>
      </c>
      <c r="DU943">
        <v>5</v>
      </c>
      <c r="DV943">
        <v>4</v>
      </c>
      <c r="DW943">
        <v>5</v>
      </c>
      <c r="DX943">
        <v>0</v>
      </c>
      <c r="DY943">
        <v>0</v>
      </c>
      <c r="DZ943">
        <v>10</v>
      </c>
      <c r="EA943">
        <v>0</v>
      </c>
      <c r="EB943">
        <v>5</v>
      </c>
      <c r="EC943">
        <v>0</v>
      </c>
      <c r="ED943">
        <v>196</v>
      </c>
      <c r="EE943">
        <v>164</v>
      </c>
      <c r="EF943">
        <v>0.83673471212387096</v>
      </c>
      <c r="EG943" t="s">
        <v>163</v>
      </c>
      <c r="EH943">
        <v>25654</v>
      </c>
      <c r="EI943" t="s">
        <v>403</v>
      </c>
      <c r="EJ943" t="s">
        <v>302</v>
      </c>
    </row>
    <row r="944" spans="1:140" ht="15" hidden="1" x14ac:dyDescent="0.25">
      <c r="A944" t="s">
        <v>355</v>
      </c>
      <c r="B944" t="s">
        <v>356</v>
      </c>
      <c r="D944" t="s">
        <v>263</v>
      </c>
      <c r="E944">
        <v>45348</v>
      </c>
      <c r="F944">
        <v>25655</v>
      </c>
      <c r="G944" t="s">
        <v>132</v>
      </c>
      <c r="H944" t="s">
        <v>199</v>
      </c>
      <c r="I944" t="s">
        <v>178</v>
      </c>
      <c r="J944" t="s">
        <v>146</v>
      </c>
      <c r="K944">
        <v>105</v>
      </c>
      <c r="L944" t="s">
        <v>247</v>
      </c>
      <c r="S944">
        <v>31680603</v>
      </c>
      <c r="T944" t="s">
        <v>383</v>
      </c>
      <c r="U944" t="s">
        <v>384</v>
      </c>
      <c r="V944">
        <v>2020</v>
      </c>
      <c r="W944" t="s">
        <v>290</v>
      </c>
      <c r="X944">
        <v>4069</v>
      </c>
      <c r="Y944">
        <v>100006</v>
      </c>
      <c r="Z944" t="s">
        <v>404</v>
      </c>
      <c r="AA944">
        <v>314.04998779296898</v>
      </c>
      <c r="AB944" t="s">
        <v>137</v>
      </c>
      <c r="AD944" t="s">
        <v>386</v>
      </c>
      <c r="AE944">
        <v>314.04998779296898</v>
      </c>
      <c r="AF944" t="s">
        <v>141</v>
      </c>
      <c r="AG944" t="s">
        <v>361</v>
      </c>
      <c r="AH944" t="s">
        <v>142</v>
      </c>
      <c r="AI944">
        <v>12</v>
      </c>
      <c r="AJ944" t="s">
        <v>163</v>
      </c>
      <c r="AK944">
        <v>99</v>
      </c>
      <c r="AL944" t="s">
        <v>387</v>
      </c>
      <c r="AM944" t="s">
        <v>137</v>
      </c>
      <c r="AN944" t="s">
        <v>388</v>
      </c>
      <c r="AO944" t="s">
        <v>137</v>
      </c>
      <c r="AP944" t="s">
        <v>389</v>
      </c>
      <c r="AQ944" t="s">
        <v>145</v>
      </c>
      <c r="AR944" t="s">
        <v>137</v>
      </c>
      <c r="AS944" t="s">
        <v>146</v>
      </c>
      <c r="AT944" t="s">
        <v>137</v>
      </c>
      <c r="AU944" t="s">
        <v>293</v>
      </c>
      <c r="AV944" t="s">
        <v>390</v>
      </c>
      <c r="AX944" t="s">
        <v>158</v>
      </c>
      <c r="AY944">
        <v>0.25</v>
      </c>
      <c r="AZ944" t="s">
        <v>185</v>
      </c>
      <c r="BA944">
        <v>80</v>
      </c>
      <c r="BB944" t="s">
        <v>296</v>
      </c>
      <c r="BD944">
        <v>80</v>
      </c>
      <c r="BE944" t="s">
        <v>296</v>
      </c>
      <c r="BG944" t="s">
        <v>137</v>
      </c>
      <c r="BH944" t="s">
        <v>178</v>
      </c>
      <c r="BI944" t="s">
        <v>186</v>
      </c>
      <c r="BJ944">
        <v>1</v>
      </c>
      <c r="BK944">
        <v>0</v>
      </c>
      <c r="BL944">
        <v>96</v>
      </c>
      <c r="BM944" t="s">
        <v>152</v>
      </c>
      <c r="BN944">
        <v>96</v>
      </c>
      <c r="BP944">
        <v>1</v>
      </c>
      <c r="BQ944">
        <v>5</v>
      </c>
      <c r="BR944" t="s">
        <v>153</v>
      </c>
      <c r="BS944">
        <v>5</v>
      </c>
      <c r="BT944" t="s">
        <v>153</v>
      </c>
      <c r="BU944">
        <v>1</v>
      </c>
      <c r="BV944" t="s">
        <v>155</v>
      </c>
      <c r="BW944">
        <v>1</v>
      </c>
      <c r="BX944" t="s">
        <v>199</v>
      </c>
      <c r="BY944">
        <v>1</v>
      </c>
      <c r="BZ944" t="s">
        <v>391</v>
      </c>
      <c r="CA944">
        <v>0.02</v>
      </c>
      <c r="CC944">
        <v>1</v>
      </c>
      <c r="CD944">
        <v>1</v>
      </c>
      <c r="CE944" t="s">
        <v>392</v>
      </c>
      <c r="CF944">
        <v>0</v>
      </c>
      <c r="CG944" t="s">
        <v>298</v>
      </c>
      <c r="CH944" t="s">
        <v>393</v>
      </c>
      <c r="CI944" t="s">
        <v>137</v>
      </c>
      <c r="CJ944" t="s">
        <v>137</v>
      </c>
      <c r="CK944" t="s">
        <v>137</v>
      </c>
      <c r="CL944" t="s">
        <v>174</v>
      </c>
      <c r="CM944" t="s">
        <v>161</v>
      </c>
      <c r="CN944">
        <v>1</v>
      </c>
      <c r="CO944">
        <v>1</v>
      </c>
      <c r="CP944">
        <v>1</v>
      </c>
      <c r="CQ944">
        <v>0</v>
      </c>
      <c r="CR944">
        <v>0</v>
      </c>
      <c r="CS944">
        <v>1</v>
      </c>
      <c r="CT944">
        <v>0</v>
      </c>
      <c r="CU944" t="s">
        <v>162</v>
      </c>
      <c r="CV944" t="s">
        <v>316</v>
      </c>
      <c r="CW944">
        <v>0</v>
      </c>
      <c r="CX944">
        <v>0</v>
      </c>
      <c r="CZ944">
        <v>5</v>
      </c>
      <c r="DA944">
        <v>5</v>
      </c>
      <c r="DB944">
        <v>10</v>
      </c>
      <c r="DC944">
        <v>5</v>
      </c>
      <c r="DD944">
        <v>10</v>
      </c>
      <c r="DE944">
        <v>5</v>
      </c>
      <c r="DF944">
        <v>0</v>
      </c>
      <c r="DG944">
        <v>10</v>
      </c>
      <c r="DH944">
        <v>5</v>
      </c>
      <c r="DI944">
        <v>5</v>
      </c>
      <c r="DJ944">
        <v>5</v>
      </c>
      <c r="DK944">
        <v>5</v>
      </c>
      <c r="DL944">
        <v>5</v>
      </c>
      <c r="DM944">
        <v>5</v>
      </c>
      <c r="DN944">
        <v>5</v>
      </c>
      <c r="DO944">
        <v>10</v>
      </c>
      <c r="DP944">
        <v>5</v>
      </c>
      <c r="DQ944">
        <v>10</v>
      </c>
      <c r="DR944">
        <v>10</v>
      </c>
      <c r="DS944">
        <v>5</v>
      </c>
      <c r="DT944">
        <v>10</v>
      </c>
      <c r="DU944">
        <v>5</v>
      </c>
      <c r="DV944">
        <v>4</v>
      </c>
      <c r="DW944">
        <v>5</v>
      </c>
      <c r="DX944">
        <v>0</v>
      </c>
      <c r="DY944">
        <v>0</v>
      </c>
      <c r="DZ944">
        <v>10</v>
      </c>
      <c r="EA944">
        <v>0</v>
      </c>
      <c r="EB944">
        <v>5</v>
      </c>
      <c r="EC944">
        <v>0</v>
      </c>
      <c r="ED944">
        <v>196</v>
      </c>
      <c r="EE944">
        <v>164</v>
      </c>
      <c r="EF944">
        <v>0.83673471212387096</v>
      </c>
      <c r="EG944" t="s">
        <v>163</v>
      </c>
      <c r="EH944">
        <v>25655</v>
      </c>
      <c r="EI944" t="s">
        <v>403</v>
      </c>
      <c r="EJ944" t="s">
        <v>302</v>
      </c>
    </row>
    <row r="945" spans="1:140" ht="15" hidden="1" x14ac:dyDescent="0.25">
      <c r="A945" t="s">
        <v>355</v>
      </c>
      <c r="B945" t="s">
        <v>356</v>
      </c>
      <c r="D945" t="s">
        <v>263</v>
      </c>
      <c r="E945">
        <v>45348</v>
      </c>
      <c r="F945">
        <v>25656</v>
      </c>
      <c r="G945" t="s">
        <v>132</v>
      </c>
      <c r="H945" t="s">
        <v>199</v>
      </c>
      <c r="I945" t="s">
        <v>178</v>
      </c>
      <c r="J945" t="s">
        <v>146</v>
      </c>
      <c r="K945">
        <v>92</v>
      </c>
      <c r="L945" t="s">
        <v>247</v>
      </c>
      <c r="S945">
        <v>31680603</v>
      </c>
      <c r="T945" t="s">
        <v>383</v>
      </c>
      <c r="U945" t="s">
        <v>384</v>
      </c>
      <c r="V945">
        <v>2020</v>
      </c>
      <c r="W945" t="s">
        <v>290</v>
      </c>
      <c r="X945">
        <v>4070</v>
      </c>
      <c r="Y945">
        <v>100007</v>
      </c>
      <c r="Z945" t="s">
        <v>404</v>
      </c>
      <c r="AA945">
        <v>314.04998779296898</v>
      </c>
      <c r="AB945" t="s">
        <v>137</v>
      </c>
      <c r="AD945" t="s">
        <v>386</v>
      </c>
      <c r="AE945">
        <v>314.04998779296898</v>
      </c>
      <c r="AF945" t="s">
        <v>141</v>
      </c>
      <c r="AG945" t="s">
        <v>361</v>
      </c>
      <c r="AH945" t="s">
        <v>142</v>
      </c>
      <c r="AI945">
        <v>12</v>
      </c>
      <c r="AJ945" t="s">
        <v>163</v>
      </c>
      <c r="AK945">
        <v>99</v>
      </c>
      <c r="AL945" t="s">
        <v>387</v>
      </c>
      <c r="AM945" t="s">
        <v>137</v>
      </c>
      <c r="AN945" t="s">
        <v>388</v>
      </c>
      <c r="AO945" t="s">
        <v>137</v>
      </c>
      <c r="AP945" t="s">
        <v>389</v>
      </c>
      <c r="AQ945" t="s">
        <v>145</v>
      </c>
      <c r="AR945" t="s">
        <v>137</v>
      </c>
      <c r="AS945" t="s">
        <v>168</v>
      </c>
      <c r="AT945" t="s">
        <v>137</v>
      </c>
      <c r="AU945" t="s">
        <v>293</v>
      </c>
      <c r="AV945" t="s">
        <v>390</v>
      </c>
      <c r="AX945" t="s">
        <v>158</v>
      </c>
      <c r="AY945">
        <v>0.25</v>
      </c>
      <c r="AZ945" t="s">
        <v>185</v>
      </c>
      <c r="BA945">
        <v>160</v>
      </c>
      <c r="BB945" t="s">
        <v>296</v>
      </c>
      <c r="BD945">
        <v>160</v>
      </c>
      <c r="BE945" t="s">
        <v>296</v>
      </c>
      <c r="BG945" t="s">
        <v>137</v>
      </c>
      <c r="BH945" t="s">
        <v>178</v>
      </c>
      <c r="BI945" t="s">
        <v>186</v>
      </c>
      <c r="BJ945">
        <v>1</v>
      </c>
      <c r="BK945">
        <v>0</v>
      </c>
      <c r="BL945">
        <v>96</v>
      </c>
      <c r="BM945" t="s">
        <v>152</v>
      </c>
      <c r="BN945">
        <v>96</v>
      </c>
      <c r="BP945">
        <v>1</v>
      </c>
      <c r="BQ945">
        <v>5</v>
      </c>
      <c r="BR945" t="s">
        <v>153</v>
      </c>
      <c r="BS945">
        <v>5</v>
      </c>
      <c r="BT945" t="s">
        <v>153</v>
      </c>
      <c r="BU945">
        <v>1</v>
      </c>
      <c r="BV945" t="s">
        <v>155</v>
      </c>
      <c r="BW945">
        <v>1</v>
      </c>
      <c r="BX945" t="s">
        <v>199</v>
      </c>
      <c r="BY945">
        <v>1</v>
      </c>
      <c r="BZ945" t="s">
        <v>391</v>
      </c>
      <c r="CA945">
        <v>0.02</v>
      </c>
      <c r="CC945">
        <v>1</v>
      </c>
      <c r="CD945">
        <v>1</v>
      </c>
      <c r="CE945" t="s">
        <v>392</v>
      </c>
      <c r="CF945">
        <v>0</v>
      </c>
      <c r="CG945" t="s">
        <v>298</v>
      </c>
      <c r="CH945" t="s">
        <v>393</v>
      </c>
      <c r="CI945" t="s">
        <v>137</v>
      </c>
      <c r="CJ945" t="s">
        <v>137</v>
      </c>
      <c r="CK945" t="s">
        <v>137</v>
      </c>
      <c r="CL945" t="s">
        <v>174</v>
      </c>
      <c r="CM945" t="s">
        <v>161</v>
      </c>
      <c r="CN945">
        <v>1</v>
      </c>
      <c r="CO945">
        <v>1</v>
      </c>
      <c r="CP945">
        <v>1</v>
      </c>
      <c r="CQ945">
        <v>0</v>
      </c>
      <c r="CR945">
        <v>0</v>
      </c>
      <c r="CS945">
        <v>1</v>
      </c>
      <c r="CT945">
        <v>0</v>
      </c>
      <c r="CU945" t="s">
        <v>162</v>
      </c>
      <c r="CV945" t="s">
        <v>316</v>
      </c>
      <c r="CW945">
        <v>0</v>
      </c>
      <c r="CX945">
        <v>0</v>
      </c>
      <c r="CZ945">
        <v>5</v>
      </c>
      <c r="DA945">
        <v>5</v>
      </c>
      <c r="DB945">
        <v>10</v>
      </c>
      <c r="DC945">
        <v>5</v>
      </c>
      <c r="DD945">
        <v>10</v>
      </c>
      <c r="DE945">
        <v>5</v>
      </c>
      <c r="DF945">
        <v>0</v>
      </c>
      <c r="DG945">
        <v>10</v>
      </c>
      <c r="DH945">
        <v>5</v>
      </c>
      <c r="DI945">
        <v>5</v>
      </c>
      <c r="DJ945">
        <v>5</v>
      </c>
      <c r="DK945">
        <v>5</v>
      </c>
      <c r="DL945">
        <v>5</v>
      </c>
      <c r="DM945">
        <v>5</v>
      </c>
      <c r="DN945">
        <v>5</v>
      </c>
      <c r="DO945">
        <v>10</v>
      </c>
      <c r="DP945">
        <v>5</v>
      </c>
      <c r="DQ945">
        <v>10</v>
      </c>
      <c r="DR945">
        <v>10</v>
      </c>
      <c r="DS945">
        <v>5</v>
      </c>
      <c r="DT945">
        <v>10</v>
      </c>
      <c r="DU945">
        <v>5</v>
      </c>
      <c r="DV945">
        <v>4</v>
      </c>
      <c r="DW945">
        <v>5</v>
      </c>
      <c r="DX945">
        <v>0</v>
      </c>
      <c r="DY945">
        <v>0</v>
      </c>
      <c r="DZ945">
        <v>10</v>
      </c>
      <c r="EA945">
        <v>0</v>
      </c>
      <c r="EB945">
        <v>5</v>
      </c>
      <c r="EC945">
        <v>0</v>
      </c>
      <c r="ED945">
        <v>196</v>
      </c>
      <c r="EE945">
        <v>164</v>
      </c>
      <c r="EF945">
        <v>0.83673471212387096</v>
      </c>
      <c r="EG945" t="s">
        <v>163</v>
      </c>
      <c r="EH945">
        <v>25656</v>
      </c>
      <c r="EI945" t="s">
        <v>403</v>
      </c>
      <c r="EJ945" t="s">
        <v>302</v>
      </c>
    </row>
    <row r="946" spans="1:140" ht="15" hidden="1" x14ac:dyDescent="0.25">
      <c r="A946" t="s">
        <v>355</v>
      </c>
      <c r="B946" t="s">
        <v>356</v>
      </c>
      <c r="D946" t="s">
        <v>263</v>
      </c>
      <c r="E946">
        <v>45348</v>
      </c>
      <c r="F946">
        <v>25657</v>
      </c>
      <c r="G946" t="s">
        <v>132</v>
      </c>
      <c r="H946" t="s">
        <v>199</v>
      </c>
      <c r="I946" t="s">
        <v>178</v>
      </c>
      <c r="J946" t="s">
        <v>146</v>
      </c>
      <c r="K946">
        <v>120</v>
      </c>
      <c r="L946" t="s">
        <v>247</v>
      </c>
      <c r="S946">
        <v>31680603</v>
      </c>
      <c r="T946" t="s">
        <v>383</v>
      </c>
      <c r="U946" t="s">
        <v>384</v>
      </c>
      <c r="V946">
        <v>2020</v>
      </c>
      <c r="W946" t="s">
        <v>290</v>
      </c>
      <c r="X946">
        <v>4071</v>
      </c>
      <c r="Y946">
        <v>100008</v>
      </c>
      <c r="Z946" t="s">
        <v>404</v>
      </c>
      <c r="AA946">
        <v>314.04998779296898</v>
      </c>
      <c r="AB946" t="s">
        <v>137</v>
      </c>
      <c r="AD946" t="s">
        <v>386</v>
      </c>
      <c r="AE946">
        <v>314.04998779296898</v>
      </c>
      <c r="AF946" t="s">
        <v>141</v>
      </c>
      <c r="AG946" t="s">
        <v>361</v>
      </c>
      <c r="AH946" t="s">
        <v>142</v>
      </c>
      <c r="AI946">
        <v>12</v>
      </c>
      <c r="AJ946" t="s">
        <v>163</v>
      </c>
      <c r="AK946">
        <v>99</v>
      </c>
      <c r="AL946" t="s">
        <v>387</v>
      </c>
      <c r="AM946" t="s">
        <v>137</v>
      </c>
      <c r="AN946" t="s">
        <v>388</v>
      </c>
      <c r="AO946" t="s">
        <v>137</v>
      </c>
      <c r="AP946" t="s">
        <v>389</v>
      </c>
      <c r="AQ946" t="s">
        <v>145</v>
      </c>
      <c r="AR946" t="s">
        <v>137</v>
      </c>
      <c r="AS946" t="s">
        <v>146</v>
      </c>
      <c r="AT946" t="s">
        <v>137</v>
      </c>
      <c r="AU946" t="s">
        <v>293</v>
      </c>
      <c r="AV946" t="s">
        <v>390</v>
      </c>
      <c r="AX946" t="s">
        <v>158</v>
      </c>
      <c r="AY946">
        <v>0.25</v>
      </c>
      <c r="AZ946" t="s">
        <v>185</v>
      </c>
      <c r="BA946">
        <v>160</v>
      </c>
      <c r="BB946" t="s">
        <v>296</v>
      </c>
      <c r="BD946">
        <v>160</v>
      </c>
      <c r="BE946" t="s">
        <v>296</v>
      </c>
      <c r="BG946" t="s">
        <v>137</v>
      </c>
      <c r="BH946" t="s">
        <v>178</v>
      </c>
      <c r="BI946" t="s">
        <v>186</v>
      </c>
      <c r="BJ946">
        <v>1</v>
      </c>
      <c r="BK946">
        <v>0</v>
      </c>
      <c r="BL946">
        <v>96</v>
      </c>
      <c r="BM946" t="s">
        <v>152</v>
      </c>
      <c r="BN946">
        <v>96</v>
      </c>
      <c r="BP946">
        <v>1</v>
      </c>
      <c r="BQ946">
        <v>5</v>
      </c>
      <c r="BR946" t="s">
        <v>153</v>
      </c>
      <c r="BS946">
        <v>5</v>
      </c>
      <c r="BT946" t="s">
        <v>153</v>
      </c>
      <c r="BU946">
        <v>1</v>
      </c>
      <c r="BV946" t="s">
        <v>155</v>
      </c>
      <c r="BW946">
        <v>1</v>
      </c>
      <c r="BX946" t="s">
        <v>199</v>
      </c>
      <c r="BY946">
        <v>1</v>
      </c>
      <c r="BZ946" t="s">
        <v>391</v>
      </c>
      <c r="CA946">
        <v>0.02</v>
      </c>
      <c r="CC946">
        <v>1</v>
      </c>
      <c r="CD946">
        <v>1</v>
      </c>
      <c r="CE946" t="s">
        <v>392</v>
      </c>
      <c r="CF946">
        <v>0</v>
      </c>
      <c r="CG946" t="s">
        <v>298</v>
      </c>
      <c r="CH946" t="s">
        <v>393</v>
      </c>
      <c r="CI946" t="s">
        <v>137</v>
      </c>
      <c r="CJ946" t="s">
        <v>137</v>
      </c>
      <c r="CK946" t="s">
        <v>137</v>
      </c>
      <c r="CL946" t="s">
        <v>174</v>
      </c>
      <c r="CM946" t="s">
        <v>161</v>
      </c>
      <c r="CN946">
        <v>1</v>
      </c>
      <c r="CO946">
        <v>1</v>
      </c>
      <c r="CP946">
        <v>1</v>
      </c>
      <c r="CQ946">
        <v>0</v>
      </c>
      <c r="CR946">
        <v>0</v>
      </c>
      <c r="CS946">
        <v>1</v>
      </c>
      <c r="CT946">
        <v>0</v>
      </c>
      <c r="CU946" t="s">
        <v>162</v>
      </c>
      <c r="CV946" t="s">
        <v>316</v>
      </c>
      <c r="CW946">
        <v>0</v>
      </c>
      <c r="CX946">
        <v>0</v>
      </c>
      <c r="CZ946">
        <v>5</v>
      </c>
      <c r="DA946">
        <v>5</v>
      </c>
      <c r="DB946">
        <v>10</v>
      </c>
      <c r="DC946">
        <v>5</v>
      </c>
      <c r="DD946">
        <v>10</v>
      </c>
      <c r="DE946">
        <v>5</v>
      </c>
      <c r="DF946">
        <v>0</v>
      </c>
      <c r="DG946">
        <v>10</v>
      </c>
      <c r="DH946">
        <v>5</v>
      </c>
      <c r="DI946">
        <v>5</v>
      </c>
      <c r="DJ946">
        <v>5</v>
      </c>
      <c r="DK946">
        <v>5</v>
      </c>
      <c r="DL946">
        <v>5</v>
      </c>
      <c r="DM946">
        <v>5</v>
      </c>
      <c r="DN946">
        <v>5</v>
      </c>
      <c r="DO946">
        <v>10</v>
      </c>
      <c r="DP946">
        <v>5</v>
      </c>
      <c r="DQ946">
        <v>10</v>
      </c>
      <c r="DR946">
        <v>10</v>
      </c>
      <c r="DS946">
        <v>5</v>
      </c>
      <c r="DT946">
        <v>10</v>
      </c>
      <c r="DU946">
        <v>5</v>
      </c>
      <c r="DV946">
        <v>4</v>
      </c>
      <c r="DW946">
        <v>5</v>
      </c>
      <c r="DX946">
        <v>0</v>
      </c>
      <c r="DY946">
        <v>0</v>
      </c>
      <c r="DZ946">
        <v>10</v>
      </c>
      <c r="EA946">
        <v>0</v>
      </c>
      <c r="EB946">
        <v>5</v>
      </c>
      <c r="EC946">
        <v>0</v>
      </c>
      <c r="ED946">
        <v>196</v>
      </c>
      <c r="EE946">
        <v>164</v>
      </c>
      <c r="EF946">
        <v>0.83673471212387096</v>
      </c>
      <c r="EG946" t="s">
        <v>163</v>
      </c>
      <c r="EH946">
        <v>25657</v>
      </c>
      <c r="EI946" t="s">
        <v>403</v>
      </c>
      <c r="EJ946" t="s">
        <v>302</v>
      </c>
    </row>
    <row r="947" spans="1:140" ht="15" hidden="1" x14ac:dyDescent="0.25">
      <c r="A947" t="s">
        <v>355</v>
      </c>
      <c r="B947" t="s">
        <v>356</v>
      </c>
      <c r="D947" t="s">
        <v>263</v>
      </c>
      <c r="E947">
        <v>45348</v>
      </c>
      <c r="F947">
        <v>25650</v>
      </c>
      <c r="G947" t="s">
        <v>132</v>
      </c>
      <c r="H947" t="s">
        <v>199</v>
      </c>
      <c r="I947" t="s">
        <v>166</v>
      </c>
      <c r="J947" t="s">
        <v>397</v>
      </c>
      <c r="K947">
        <v>0.65500000000000003</v>
      </c>
      <c r="L947" t="s">
        <v>152</v>
      </c>
      <c r="S947">
        <v>31680603</v>
      </c>
      <c r="T947" t="s">
        <v>383</v>
      </c>
      <c r="U947" t="s">
        <v>384</v>
      </c>
      <c r="V947">
        <v>2020</v>
      </c>
      <c r="W947" t="s">
        <v>290</v>
      </c>
      <c r="X947">
        <v>4064</v>
      </c>
      <c r="Y947">
        <v>100001</v>
      </c>
      <c r="Z947" t="s">
        <v>385</v>
      </c>
      <c r="AA947">
        <v>314.04998779296898</v>
      </c>
      <c r="AB947" t="s">
        <v>137</v>
      </c>
      <c r="AD947" t="s">
        <v>386</v>
      </c>
      <c r="AE947">
        <v>314.04998779296898</v>
      </c>
      <c r="AF947" t="s">
        <v>141</v>
      </c>
      <c r="AG947" t="s">
        <v>361</v>
      </c>
      <c r="AH947" t="s">
        <v>142</v>
      </c>
      <c r="AI947">
        <v>13</v>
      </c>
      <c r="AJ947" t="s">
        <v>163</v>
      </c>
      <c r="AK947">
        <v>99</v>
      </c>
      <c r="AL947" t="s">
        <v>387</v>
      </c>
      <c r="AM947" t="s">
        <v>137</v>
      </c>
      <c r="AN947" t="s">
        <v>388</v>
      </c>
      <c r="AO947" t="s">
        <v>137</v>
      </c>
      <c r="AP947" t="s">
        <v>389</v>
      </c>
      <c r="AQ947" t="s">
        <v>145</v>
      </c>
      <c r="AR947" t="s">
        <v>137</v>
      </c>
      <c r="AS947" t="s">
        <v>168</v>
      </c>
      <c r="AT947" t="s">
        <v>137</v>
      </c>
      <c r="AU947" t="s">
        <v>293</v>
      </c>
      <c r="AV947" t="s">
        <v>390</v>
      </c>
      <c r="AX947" t="s">
        <v>158</v>
      </c>
      <c r="AY947">
        <v>0.25</v>
      </c>
      <c r="AZ947" t="s">
        <v>185</v>
      </c>
      <c r="BA947">
        <v>40</v>
      </c>
      <c r="BB947" t="s">
        <v>296</v>
      </c>
      <c r="BD947">
        <v>40</v>
      </c>
      <c r="BE947" t="s">
        <v>296</v>
      </c>
      <c r="BG947" t="s">
        <v>137</v>
      </c>
      <c r="BH947" t="s">
        <v>166</v>
      </c>
      <c r="BJ947">
        <v>1</v>
      </c>
      <c r="BK947">
        <v>1</v>
      </c>
      <c r="BL947">
        <v>192</v>
      </c>
      <c r="BM947" t="s">
        <v>152</v>
      </c>
      <c r="BN947">
        <v>192</v>
      </c>
      <c r="BP947">
        <v>1</v>
      </c>
      <c r="BQ947">
        <v>4</v>
      </c>
      <c r="BR947" t="s">
        <v>153</v>
      </c>
      <c r="BS947">
        <v>4</v>
      </c>
      <c r="BT947" t="s">
        <v>153</v>
      </c>
      <c r="BU947">
        <v>1</v>
      </c>
      <c r="BV947" t="s">
        <v>155</v>
      </c>
      <c r="BW947">
        <v>1</v>
      </c>
      <c r="BX947" t="s">
        <v>199</v>
      </c>
      <c r="BY947">
        <v>1</v>
      </c>
      <c r="BZ947" t="s">
        <v>391</v>
      </c>
      <c r="CA947">
        <v>0.02</v>
      </c>
      <c r="CC947">
        <v>1</v>
      </c>
      <c r="CD947">
        <v>1</v>
      </c>
      <c r="CE947" t="s">
        <v>392</v>
      </c>
      <c r="CF947">
        <v>0</v>
      </c>
      <c r="CG947" t="s">
        <v>298</v>
      </c>
      <c r="CH947" t="s">
        <v>393</v>
      </c>
      <c r="CI947" t="s">
        <v>137</v>
      </c>
      <c r="CJ947" t="s">
        <v>137</v>
      </c>
      <c r="CK947" t="s">
        <v>137</v>
      </c>
      <c r="CL947" t="s">
        <v>174</v>
      </c>
      <c r="CM947" t="s">
        <v>161</v>
      </c>
      <c r="CN947">
        <v>0</v>
      </c>
      <c r="CO947">
        <v>1</v>
      </c>
      <c r="CP947">
        <v>0</v>
      </c>
      <c r="CQ947">
        <v>0</v>
      </c>
      <c r="CR947">
        <v>0</v>
      </c>
      <c r="CS947">
        <v>1</v>
      </c>
      <c r="CT947">
        <v>0</v>
      </c>
      <c r="CU947" t="s">
        <v>162</v>
      </c>
      <c r="CV947" t="s">
        <v>316</v>
      </c>
      <c r="CW947">
        <v>0</v>
      </c>
      <c r="CX947">
        <v>0</v>
      </c>
      <c r="CZ947">
        <v>5</v>
      </c>
      <c r="DA947">
        <v>5</v>
      </c>
      <c r="DB947">
        <v>10</v>
      </c>
      <c r="DC947">
        <v>5</v>
      </c>
      <c r="DD947">
        <v>10</v>
      </c>
      <c r="DE947">
        <v>5</v>
      </c>
      <c r="DF947">
        <v>0</v>
      </c>
      <c r="DG947">
        <v>10</v>
      </c>
      <c r="DH947">
        <v>5</v>
      </c>
      <c r="DI947">
        <v>5</v>
      </c>
      <c r="DJ947">
        <v>5</v>
      </c>
      <c r="DK947">
        <v>5</v>
      </c>
      <c r="DL947">
        <v>5</v>
      </c>
      <c r="DM947">
        <v>5</v>
      </c>
      <c r="DN947">
        <v>5</v>
      </c>
      <c r="DO947">
        <v>10</v>
      </c>
      <c r="DP947">
        <v>5</v>
      </c>
      <c r="DQ947">
        <v>10</v>
      </c>
      <c r="DR947">
        <v>10</v>
      </c>
      <c r="DS947">
        <v>5</v>
      </c>
      <c r="DT947">
        <v>10</v>
      </c>
      <c r="DU947">
        <v>0</v>
      </c>
      <c r="DV947">
        <v>4</v>
      </c>
      <c r="DW947">
        <v>0</v>
      </c>
      <c r="DX947">
        <v>0</v>
      </c>
      <c r="DY947">
        <v>0</v>
      </c>
      <c r="DZ947">
        <v>10</v>
      </c>
      <c r="EA947">
        <v>0</v>
      </c>
      <c r="EB947">
        <v>5</v>
      </c>
      <c r="EC947">
        <v>0</v>
      </c>
      <c r="ED947">
        <v>181</v>
      </c>
      <c r="EE947">
        <v>154</v>
      </c>
      <c r="EF947">
        <v>0.85082870721817005</v>
      </c>
      <c r="EG947" t="s">
        <v>163</v>
      </c>
      <c r="EH947">
        <v>25650</v>
      </c>
      <c r="EI947" t="s">
        <v>394</v>
      </c>
      <c r="EJ947" t="s">
        <v>302</v>
      </c>
    </row>
    <row r="948" spans="1:140" ht="15" hidden="1" x14ac:dyDescent="0.25">
      <c r="A948" t="s">
        <v>355</v>
      </c>
      <c r="B948" t="s">
        <v>356</v>
      </c>
      <c r="D948" t="s">
        <v>263</v>
      </c>
      <c r="E948">
        <v>45348</v>
      </c>
      <c r="F948">
        <v>25651</v>
      </c>
      <c r="G948" t="s">
        <v>132</v>
      </c>
      <c r="H948" t="s">
        <v>199</v>
      </c>
      <c r="I948" t="s">
        <v>166</v>
      </c>
      <c r="J948" t="s">
        <v>397</v>
      </c>
      <c r="K948">
        <v>0.34</v>
      </c>
      <c r="L948" t="s">
        <v>152</v>
      </c>
      <c r="S948">
        <v>31680603</v>
      </c>
      <c r="T948" t="s">
        <v>383</v>
      </c>
      <c r="U948" t="s">
        <v>384</v>
      </c>
      <c r="V948">
        <v>2020</v>
      </c>
      <c r="W948" t="s">
        <v>290</v>
      </c>
      <c r="X948">
        <v>4065</v>
      </c>
      <c r="Y948">
        <v>100002</v>
      </c>
      <c r="Z948" t="s">
        <v>385</v>
      </c>
      <c r="AA948">
        <v>314.04998779296898</v>
      </c>
      <c r="AB948" t="s">
        <v>137</v>
      </c>
      <c r="AD948" t="s">
        <v>386</v>
      </c>
      <c r="AE948">
        <v>314.04998779296898</v>
      </c>
      <c r="AF948" t="s">
        <v>141</v>
      </c>
      <c r="AG948" t="s">
        <v>361</v>
      </c>
      <c r="AH948" t="s">
        <v>142</v>
      </c>
      <c r="AI948">
        <v>13</v>
      </c>
      <c r="AJ948" t="s">
        <v>163</v>
      </c>
      <c r="AK948">
        <v>99</v>
      </c>
      <c r="AL948" t="s">
        <v>387</v>
      </c>
      <c r="AM948" t="s">
        <v>137</v>
      </c>
      <c r="AN948" t="s">
        <v>388</v>
      </c>
      <c r="AO948" t="s">
        <v>137</v>
      </c>
      <c r="AP948" t="s">
        <v>389</v>
      </c>
      <c r="AQ948" t="s">
        <v>145</v>
      </c>
      <c r="AR948" t="s">
        <v>137</v>
      </c>
      <c r="AS948" t="s">
        <v>146</v>
      </c>
      <c r="AT948" t="s">
        <v>137</v>
      </c>
      <c r="AU948" t="s">
        <v>293</v>
      </c>
      <c r="AV948" t="s">
        <v>390</v>
      </c>
      <c r="AX948" t="s">
        <v>158</v>
      </c>
      <c r="AY948">
        <v>0.25</v>
      </c>
      <c r="AZ948" t="s">
        <v>185</v>
      </c>
      <c r="BA948">
        <v>40</v>
      </c>
      <c r="BB948" t="s">
        <v>296</v>
      </c>
      <c r="BD948">
        <v>40</v>
      </c>
      <c r="BE948" t="s">
        <v>296</v>
      </c>
      <c r="BG948" t="s">
        <v>137</v>
      </c>
      <c r="BH948" t="s">
        <v>166</v>
      </c>
      <c r="BJ948">
        <v>1</v>
      </c>
      <c r="BK948">
        <v>1</v>
      </c>
      <c r="BL948">
        <v>192</v>
      </c>
      <c r="BM948" t="s">
        <v>152</v>
      </c>
      <c r="BN948">
        <v>192</v>
      </c>
      <c r="BP948">
        <v>1</v>
      </c>
      <c r="BQ948">
        <v>4</v>
      </c>
      <c r="BR948" t="s">
        <v>153</v>
      </c>
      <c r="BS948">
        <v>4</v>
      </c>
      <c r="BT948" t="s">
        <v>153</v>
      </c>
      <c r="BU948">
        <v>1</v>
      </c>
      <c r="BV948" t="s">
        <v>155</v>
      </c>
      <c r="BW948">
        <v>1</v>
      </c>
      <c r="BX948" t="s">
        <v>199</v>
      </c>
      <c r="BY948">
        <v>1</v>
      </c>
      <c r="BZ948" t="s">
        <v>391</v>
      </c>
      <c r="CA948">
        <v>0.02</v>
      </c>
      <c r="CC948">
        <v>1</v>
      </c>
      <c r="CD948">
        <v>1</v>
      </c>
      <c r="CE948" t="s">
        <v>392</v>
      </c>
      <c r="CF948">
        <v>0</v>
      </c>
      <c r="CG948" t="s">
        <v>298</v>
      </c>
      <c r="CH948" t="s">
        <v>393</v>
      </c>
      <c r="CI948" t="s">
        <v>137</v>
      </c>
      <c r="CJ948" t="s">
        <v>137</v>
      </c>
      <c r="CK948" t="s">
        <v>137</v>
      </c>
      <c r="CL948" t="s">
        <v>174</v>
      </c>
      <c r="CM948" t="s">
        <v>161</v>
      </c>
      <c r="CN948">
        <v>0</v>
      </c>
      <c r="CO948">
        <v>1</v>
      </c>
      <c r="CP948">
        <v>0</v>
      </c>
      <c r="CQ948">
        <v>0</v>
      </c>
      <c r="CR948">
        <v>0</v>
      </c>
      <c r="CS948">
        <v>1</v>
      </c>
      <c r="CT948">
        <v>0</v>
      </c>
      <c r="CU948" t="s">
        <v>162</v>
      </c>
      <c r="CV948" t="s">
        <v>316</v>
      </c>
      <c r="CW948">
        <v>0</v>
      </c>
      <c r="CX948">
        <v>0</v>
      </c>
      <c r="CZ948">
        <v>5</v>
      </c>
      <c r="DA948">
        <v>5</v>
      </c>
      <c r="DB948">
        <v>10</v>
      </c>
      <c r="DC948">
        <v>5</v>
      </c>
      <c r="DD948">
        <v>10</v>
      </c>
      <c r="DE948">
        <v>5</v>
      </c>
      <c r="DF948">
        <v>0</v>
      </c>
      <c r="DG948">
        <v>10</v>
      </c>
      <c r="DH948">
        <v>5</v>
      </c>
      <c r="DI948">
        <v>5</v>
      </c>
      <c r="DJ948">
        <v>5</v>
      </c>
      <c r="DK948">
        <v>5</v>
      </c>
      <c r="DL948">
        <v>5</v>
      </c>
      <c r="DM948">
        <v>5</v>
      </c>
      <c r="DN948">
        <v>5</v>
      </c>
      <c r="DO948">
        <v>10</v>
      </c>
      <c r="DP948">
        <v>5</v>
      </c>
      <c r="DQ948">
        <v>10</v>
      </c>
      <c r="DR948">
        <v>10</v>
      </c>
      <c r="DS948">
        <v>5</v>
      </c>
      <c r="DT948">
        <v>10</v>
      </c>
      <c r="DU948">
        <v>0</v>
      </c>
      <c r="DV948">
        <v>4</v>
      </c>
      <c r="DW948">
        <v>0</v>
      </c>
      <c r="DX948">
        <v>0</v>
      </c>
      <c r="DY948">
        <v>0</v>
      </c>
      <c r="DZ948">
        <v>10</v>
      </c>
      <c r="EA948">
        <v>0</v>
      </c>
      <c r="EB948">
        <v>5</v>
      </c>
      <c r="EC948">
        <v>0</v>
      </c>
      <c r="ED948">
        <v>181</v>
      </c>
      <c r="EE948">
        <v>154</v>
      </c>
      <c r="EF948">
        <v>0.85082870721817005</v>
      </c>
      <c r="EG948" t="s">
        <v>163</v>
      </c>
      <c r="EH948">
        <v>25651</v>
      </c>
      <c r="EI948" t="s">
        <v>403</v>
      </c>
      <c r="EJ948" t="s">
        <v>302</v>
      </c>
    </row>
    <row r="949" spans="1:140" ht="15" hidden="1" x14ac:dyDescent="0.25">
      <c r="A949" t="s">
        <v>355</v>
      </c>
      <c r="B949" t="s">
        <v>356</v>
      </c>
      <c r="D949" t="s">
        <v>263</v>
      </c>
      <c r="E949">
        <v>45348</v>
      </c>
      <c r="F949">
        <v>25652</v>
      </c>
      <c r="G949" t="s">
        <v>132</v>
      </c>
      <c r="H949" t="s">
        <v>199</v>
      </c>
      <c r="I949" t="s">
        <v>178</v>
      </c>
      <c r="J949" t="s">
        <v>397</v>
      </c>
      <c r="K949">
        <v>2.35</v>
      </c>
      <c r="L949" t="s">
        <v>152</v>
      </c>
      <c r="S949">
        <v>31680603</v>
      </c>
      <c r="T949" t="s">
        <v>383</v>
      </c>
      <c r="U949" t="s">
        <v>384</v>
      </c>
      <c r="V949">
        <v>2020</v>
      </c>
      <c r="W949" t="s">
        <v>290</v>
      </c>
      <c r="X949">
        <v>4066</v>
      </c>
      <c r="Y949">
        <v>100003</v>
      </c>
      <c r="Z949" t="s">
        <v>404</v>
      </c>
      <c r="AA949">
        <v>314.04998779296898</v>
      </c>
      <c r="AB949" t="s">
        <v>137</v>
      </c>
      <c r="AD949" t="s">
        <v>386</v>
      </c>
      <c r="AE949">
        <v>314.04998779296898</v>
      </c>
      <c r="AF949" t="s">
        <v>141</v>
      </c>
      <c r="AG949" t="s">
        <v>361</v>
      </c>
      <c r="AH949" t="s">
        <v>142</v>
      </c>
      <c r="AI949">
        <v>12</v>
      </c>
      <c r="AJ949" t="s">
        <v>163</v>
      </c>
      <c r="AK949">
        <v>99</v>
      </c>
      <c r="AL949" t="s">
        <v>387</v>
      </c>
      <c r="AM949" t="s">
        <v>137</v>
      </c>
      <c r="AN949" t="s">
        <v>388</v>
      </c>
      <c r="AO949" t="s">
        <v>137</v>
      </c>
      <c r="AP949" t="s">
        <v>389</v>
      </c>
      <c r="AQ949" t="s">
        <v>145</v>
      </c>
      <c r="AR949" t="s">
        <v>137</v>
      </c>
      <c r="AS949" t="s">
        <v>168</v>
      </c>
      <c r="AT949" t="s">
        <v>137</v>
      </c>
      <c r="AU949" t="s">
        <v>293</v>
      </c>
      <c r="AV949" t="s">
        <v>390</v>
      </c>
      <c r="AX949" t="s">
        <v>158</v>
      </c>
      <c r="AY949">
        <v>0.25</v>
      </c>
      <c r="AZ949" t="s">
        <v>185</v>
      </c>
      <c r="BA949">
        <v>40</v>
      </c>
      <c r="BB949" t="s">
        <v>296</v>
      </c>
      <c r="BD949">
        <v>40</v>
      </c>
      <c r="BE949" t="s">
        <v>296</v>
      </c>
      <c r="BG949" t="s">
        <v>137</v>
      </c>
      <c r="BH949" t="s">
        <v>178</v>
      </c>
      <c r="BI949" t="s">
        <v>186</v>
      </c>
      <c r="BJ949">
        <v>1</v>
      </c>
      <c r="BK949">
        <v>0</v>
      </c>
      <c r="BL949">
        <v>96</v>
      </c>
      <c r="BM949" t="s">
        <v>152</v>
      </c>
      <c r="BN949">
        <v>96</v>
      </c>
      <c r="BP949">
        <v>1</v>
      </c>
      <c r="BQ949">
        <v>5</v>
      </c>
      <c r="BR949" t="s">
        <v>153</v>
      </c>
      <c r="BS949">
        <v>5</v>
      </c>
      <c r="BT949" t="s">
        <v>153</v>
      </c>
      <c r="BU949">
        <v>1</v>
      </c>
      <c r="BV949" t="s">
        <v>155</v>
      </c>
      <c r="BW949">
        <v>1</v>
      </c>
      <c r="BX949" t="s">
        <v>199</v>
      </c>
      <c r="BY949">
        <v>1</v>
      </c>
      <c r="BZ949" t="s">
        <v>391</v>
      </c>
      <c r="CA949">
        <v>0.02</v>
      </c>
      <c r="CC949">
        <v>1</v>
      </c>
      <c r="CD949">
        <v>1</v>
      </c>
      <c r="CE949" t="s">
        <v>392</v>
      </c>
      <c r="CF949">
        <v>0</v>
      </c>
      <c r="CG949" t="s">
        <v>298</v>
      </c>
      <c r="CH949" t="s">
        <v>393</v>
      </c>
      <c r="CI949" t="s">
        <v>137</v>
      </c>
      <c r="CJ949" t="s">
        <v>137</v>
      </c>
      <c r="CK949" t="s">
        <v>137</v>
      </c>
      <c r="CL949" t="s">
        <v>174</v>
      </c>
      <c r="CM949" t="s">
        <v>161</v>
      </c>
      <c r="CN949">
        <v>1</v>
      </c>
      <c r="CO949">
        <v>1</v>
      </c>
      <c r="CP949">
        <v>1</v>
      </c>
      <c r="CQ949">
        <v>0</v>
      </c>
      <c r="CR949">
        <v>0</v>
      </c>
      <c r="CS949">
        <v>1</v>
      </c>
      <c r="CT949">
        <v>0</v>
      </c>
      <c r="CU949" t="s">
        <v>162</v>
      </c>
      <c r="CV949" t="s">
        <v>316</v>
      </c>
      <c r="CW949">
        <v>0</v>
      </c>
      <c r="CX949">
        <v>0</v>
      </c>
      <c r="CZ949">
        <v>5</v>
      </c>
      <c r="DA949">
        <v>5</v>
      </c>
      <c r="DB949">
        <v>10</v>
      </c>
      <c r="DC949">
        <v>5</v>
      </c>
      <c r="DD949">
        <v>10</v>
      </c>
      <c r="DE949">
        <v>5</v>
      </c>
      <c r="DF949">
        <v>0</v>
      </c>
      <c r="DG949">
        <v>10</v>
      </c>
      <c r="DH949">
        <v>5</v>
      </c>
      <c r="DI949">
        <v>5</v>
      </c>
      <c r="DJ949">
        <v>5</v>
      </c>
      <c r="DK949">
        <v>5</v>
      </c>
      <c r="DL949">
        <v>5</v>
      </c>
      <c r="DM949">
        <v>5</v>
      </c>
      <c r="DN949">
        <v>5</v>
      </c>
      <c r="DO949">
        <v>10</v>
      </c>
      <c r="DP949">
        <v>5</v>
      </c>
      <c r="DQ949">
        <v>10</v>
      </c>
      <c r="DR949">
        <v>10</v>
      </c>
      <c r="DS949">
        <v>5</v>
      </c>
      <c r="DT949">
        <v>10</v>
      </c>
      <c r="DU949">
        <v>5</v>
      </c>
      <c r="DV949">
        <v>4</v>
      </c>
      <c r="DW949">
        <v>5</v>
      </c>
      <c r="DX949">
        <v>0</v>
      </c>
      <c r="DY949">
        <v>0</v>
      </c>
      <c r="DZ949">
        <v>10</v>
      </c>
      <c r="EA949">
        <v>0</v>
      </c>
      <c r="EB949">
        <v>5</v>
      </c>
      <c r="EC949">
        <v>0</v>
      </c>
      <c r="ED949">
        <v>196</v>
      </c>
      <c r="EE949">
        <v>164</v>
      </c>
      <c r="EF949">
        <v>0.83673471212387096</v>
      </c>
      <c r="EG949" t="s">
        <v>163</v>
      </c>
      <c r="EH949">
        <v>25652</v>
      </c>
      <c r="EI949" t="s">
        <v>403</v>
      </c>
      <c r="EJ949" t="s">
        <v>302</v>
      </c>
    </row>
    <row r="950" spans="1:140" ht="15" hidden="1" x14ac:dyDescent="0.25">
      <c r="A950" t="s">
        <v>355</v>
      </c>
      <c r="B950" t="s">
        <v>356</v>
      </c>
      <c r="D950" t="s">
        <v>263</v>
      </c>
      <c r="E950">
        <v>45348</v>
      </c>
      <c r="F950">
        <v>25653</v>
      </c>
      <c r="G950" t="s">
        <v>132</v>
      </c>
      <c r="H950" t="s">
        <v>199</v>
      </c>
      <c r="I950" t="s">
        <v>178</v>
      </c>
      <c r="J950" t="s">
        <v>397</v>
      </c>
      <c r="K950">
        <v>1.37</v>
      </c>
      <c r="L950" t="s">
        <v>152</v>
      </c>
      <c r="S950">
        <v>31680603</v>
      </c>
      <c r="T950" t="s">
        <v>383</v>
      </c>
      <c r="U950" t="s">
        <v>384</v>
      </c>
      <c r="V950">
        <v>2020</v>
      </c>
      <c r="W950" t="s">
        <v>290</v>
      </c>
      <c r="X950">
        <v>4067</v>
      </c>
      <c r="Y950">
        <v>100004</v>
      </c>
      <c r="Z950" t="s">
        <v>404</v>
      </c>
      <c r="AA950">
        <v>314.04998779296898</v>
      </c>
      <c r="AB950" t="s">
        <v>137</v>
      </c>
      <c r="AD950" t="s">
        <v>386</v>
      </c>
      <c r="AE950">
        <v>314.04998779296898</v>
      </c>
      <c r="AF950" t="s">
        <v>141</v>
      </c>
      <c r="AG950" t="s">
        <v>361</v>
      </c>
      <c r="AH950" t="s">
        <v>142</v>
      </c>
      <c r="AI950">
        <v>12</v>
      </c>
      <c r="AJ950" t="s">
        <v>163</v>
      </c>
      <c r="AK950">
        <v>99</v>
      </c>
      <c r="AL950" t="s">
        <v>387</v>
      </c>
      <c r="AM950" t="s">
        <v>137</v>
      </c>
      <c r="AN950" t="s">
        <v>388</v>
      </c>
      <c r="AO950" t="s">
        <v>137</v>
      </c>
      <c r="AP950" t="s">
        <v>389</v>
      </c>
      <c r="AQ950" t="s">
        <v>145</v>
      </c>
      <c r="AR950" t="s">
        <v>137</v>
      </c>
      <c r="AS950" t="s">
        <v>146</v>
      </c>
      <c r="AT950" t="s">
        <v>137</v>
      </c>
      <c r="AU950" t="s">
        <v>293</v>
      </c>
      <c r="AV950" t="s">
        <v>390</v>
      </c>
      <c r="AX950" t="s">
        <v>158</v>
      </c>
      <c r="AY950">
        <v>0.25</v>
      </c>
      <c r="AZ950" t="s">
        <v>185</v>
      </c>
      <c r="BA950">
        <v>40</v>
      </c>
      <c r="BB950" t="s">
        <v>296</v>
      </c>
      <c r="BD950">
        <v>40</v>
      </c>
      <c r="BE950" t="s">
        <v>296</v>
      </c>
      <c r="BG950" t="s">
        <v>137</v>
      </c>
      <c r="BH950" t="s">
        <v>178</v>
      </c>
      <c r="BI950" t="s">
        <v>186</v>
      </c>
      <c r="BJ950">
        <v>1</v>
      </c>
      <c r="BK950">
        <v>0</v>
      </c>
      <c r="BL950">
        <v>96</v>
      </c>
      <c r="BM950" t="s">
        <v>152</v>
      </c>
      <c r="BN950">
        <v>96</v>
      </c>
      <c r="BP950">
        <v>1</v>
      </c>
      <c r="BQ950">
        <v>5</v>
      </c>
      <c r="BR950" t="s">
        <v>153</v>
      </c>
      <c r="BS950">
        <v>5</v>
      </c>
      <c r="BT950" t="s">
        <v>153</v>
      </c>
      <c r="BU950">
        <v>1</v>
      </c>
      <c r="BV950" t="s">
        <v>155</v>
      </c>
      <c r="BW950">
        <v>1</v>
      </c>
      <c r="BX950" t="s">
        <v>199</v>
      </c>
      <c r="BY950">
        <v>1</v>
      </c>
      <c r="BZ950" t="s">
        <v>391</v>
      </c>
      <c r="CA950">
        <v>0.02</v>
      </c>
      <c r="CC950">
        <v>1</v>
      </c>
      <c r="CD950">
        <v>1</v>
      </c>
      <c r="CE950" t="s">
        <v>392</v>
      </c>
      <c r="CF950">
        <v>0</v>
      </c>
      <c r="CG950" t="s">
        <v>298</v>
      </c>
      <c r="CH950" t="s">
        <v>393</v>
      </c>
      <c r="CI950" t="s">
        <v>137</v>
      </c>
      <c r="CJ950" t="s">
        <v>137</v>
      </c>
      <c r="CK950" t="s">
        <v>137</v>
      </c>
      <c r="CL950" t="s">
        <v>174</v>
      </c>
      <c r="CM950" t="s">
        <v>161</v>
      </c>
      <c r="CN950">
        <v>1</v>
      </c>
      <c r="CO950">
        <v>1</v>
      </c>
      <c r="CP950">
        <v>1</v>
      </c>
      <c r="CQ950">
        <v>0</v>
      </c>
      <c r="CR950">
        <v>0</v>
      </c>
      <c r="CS950">
        <v>1</v>
      </c>
      <c r="CT950">
        <v>0</v>
      </c>
      <c r="CU950" t="s">
        <v>162</v>
      </c>
      <c r="CV950" t="s">
        <v>316</v>
      </c>
      <c r="CW950">
        <v>0</v>
      </c>
      <c r="CX950">
        <v>0</v>
      </c>
      <c r="CZ950">
        <v>5</v>
      </c>
      <c r="DA950">
        <v>5</v>
      </c>
      <c r="DB950">
        <v>10</v>
      </c>
      <c r="DC950">
        <v>5</v>
      </c>
      <c r="DD950">
        <v>10</v>
      </c>
      <c r="DE950">
        <v>5</v>
      </c>
      <c r="DF950">
        <v>0</v>
      </c>
      <c r="DG950">
        <v>10</v>
      </c>
      <c r="DH950">
        <v>5</v>
      </c>
      <c r="DI950">
        <v>5</v>
      </c>
      <c r="DJ950">
        <v>5</v>
      </c>
      <c r="DK950">
        <v>5</v>
      </c>
      <c r="DL950">
        <v>5</v>
      </c>
      <c r="DM950">
        <v>5</v>
      </c>
      <c r="DN950">
        <v>5</v>
      </c>
      <c r="DO950">
        <v>10</v>
      </c>
      <c r="DP950">
        <v>5</v>
      </c>
      <c r="DQ950">
        <v>10</v>
      </c>
      <c r="DR950">
        <v>10</v>
      </c>
      <c r="DS950">
        <v>5</v>
      </c>
      <c r="DT950">
        <v>10</v>
      </c>
      <c r="DU950">
        <v>5</v>
      </c>
      <c r="DV950">
        <v>4</v>
      </c>
      <c r="DW950">
        <v>5</v>
      </c>
      <c r="DX950">
        <v>0</v>
      </c>
      <c r="DY950">
        <v>0</v>
      </c>
      <c r="DZ950">
        <v>10</v>
      </c>
      <c r="EA950">
        <v>0</v>
      </c>
      <c r="EB950">
        <v>5</v>
      </c>
      <c r="EC950">
        <v>0</v>
      </c>
      <c r="ED950">
        <v>196</v>
      </c>
      <c r="EE950">
        <v>164</v>
      </c>
      <c r="EF950">
        <v>0.83673471212387096</v>
      </c>
      <c r="EG950" t="s">
        <v>163</v>
      </c>
      <c r="EH950">
        <v>25653</v>
      </c>
      <c r="EI950" t="s">
        <v>403</v>
      </c>
      <c r="EJ950" t="s">
        <v>302</v>
      </c>
    </row>
    <row r="951" spans="1:140" ht="15" hidden="1" x14ac:dyDescent="0.25">
      <c r="A951" t="s">
        <v>355</v>
      </c>
      <c r="B951" t="s">
        <v>356</v>
      </c>
      <c r="D951" t="s">
        <v>263</v>
      </c>
      <c r="E951">
        <v>45348</v>
      </c>
      <c r="F951">
        <v>25654</v>
      </c>
      <c r="G951" t="s">
        <v>132</v>
      </c>
      <c r="H951" t="s">
        <v>199</v>
      </c>
      <c r="I951" t="s">
        <v>178</v>
      </c>
      <c r="J951" t="s">
        <v>397</v>
      </c>
      <c r="K951">
        <v>1.78</v>
      </c>
      <c r="L951" t="s">
        <v>152</v>
      </c>
      <c r="S951">
        <v>31680603</v>
      </c>
      <c r="T951" t="s">
        <v>383</v>
      </c>
      <c r="U951" t="s">
        <v>384</v>
      </c>
      <c r="V951">
        <v>2020</v>
      </c>
      <c r="W951" t="s">
        <v>290</v>
      </c>
      <c r="X951">
        <v>4068</v>
      </c>
      <c r="Y951">
        <v>100005</v>
      </c>
      <c r="Z951" t="s">
        <v>404</v>
      </c>
      <c r="AA951">
        <v>314.04998779296898</v>
      </c>
      <c r="AB951" t="s">
        <v>137</v>
      </c>
      <c r="AD951" t="s">
        <v>386</v>
      </c>
      <c r="AE951">
        <v>314.04998779296898</v>
      </c>
      <c r="AF951" t="s">
        <v>141</v>
      </c>
      <c r="AG951" t="s">
        <v>361</v>
      </c>
      <c r="AH951" t="s">
        <v>142</v>
      </c>
      <c r="AI951">
        <v>12</v>
      </c>
      <c r="AJ951" t="s">
        <v>163</v>
      </c>
      <c r="AK951">
        <v>99</v>
      </c>
      <c r="AL951" t="s">
        <v>387</v>
      </c>
      <c r="AM951" t="s">
        <v>137</v>
      </c>
      <c r="AN951" t="s">
        <v>388</v>
      </c>
      <c r="AO951" t="s">
        <v>137</v>
      </c>
      <c r="AP951" t="s">
        <v>389</v>
      </c>
      <c r="AQ951" t="s">
        <v>145</v>
      </c>
      <c r="AR951" t="s">
        <v>137</v>
      </c>
      <c r="AS951" t="s">
        <v>168</v>
      </c>
      <c r="AT951" t="s">
        <v>137</v>
      </c>
      <c r="AU951" t="s">
        <v>293</v>
      </c>
      <c r="AV951" t="s">
        <v>390</v>
      </c>
      <c r="AX951" t="s">
        <v>158</v>
      </c>
      <c r="AY951">
        <v>0.25</v>
      </c>
      <c r="AZ951" t="s">
        <v>185</v>
      </c>
      <c r="BA951">
        <v>80</v>
      </c>
      <c r="BB951" t="s">
        <v>296</v>
      </c>
      <c r="BD951">
        <v>80</v>
      </c>
      <c r="BE951" t="s">
        <v>296</v>
      </c>
      <c r="BG951" t="s">
        <v>137</v>
      </c>
      <c r="BH951" t="s">
        <v>178</v>
      </c>
      <c r="BI951" t="s">
        <v>186</v>
      </c>
      <c r="BJ951">
        <v>1</v>
      </c>
      <c r="BK951">
        <v>0</v>
      </c>
      <c r="BL951">
        <v>96</v>
      </c>
      <c r="BM951" t="s">
        <v>152</v>
      </c>
      <c r="BN951">
        <v>96</v>
      </c>
      <c r="BP951">
        <v>1</v>
      </c>
      <c r="BQ951">
        <v>5</v>
      </c>
      <c r="BR951" t="s">
        <v>153</v>
      </c>
      <c r="BS951">
        <v>5</v>
      </c>
      <c r="BT951" t="s">
        <v>153</v>
      </c>
      <c r="BU951">
        <v>1</v>
      </c>
      <c r="BV951" t="s">
        <v>155</v>
      </c>
      <c r="BW951">
        <v>1</v>
      </c>
      <c r="BX951" t="s">
        <v>199</v>
      </c>
      <c r="BY951">
        <v>1</v>
      </c>
      <c r="BZ951" t="s">
        <v>391</v>
      </c>
      <c r="CA951">
        <v>0.02</v>
      </c>
      <c r="CC951">
        <v>1</v>
      </c>
      <c r="CD951">
        <v>1</v>
      </c>
      <c r="CE951" t="s">
        <v>392</v>
      </c>
      <c r="CF951">
        <v>0</v>
      </c>
      <c r="CG951" t="s">
        <v>298</v>
      </c>
      <c r="CH951" t="s">
        <v>393</v>
      </c>
      <c r="CI951" t="s">
        <v>137</v>
      </c>
      <c r="CJ951" t="s">
        <v>137</v>
      </c>
      <c r="CK951" t="s">
        <v>137</v>
      </c>
      <c r="CL951" t="s">
        <v>174</v>
      </c>
      <c r="CM951" t="s">
        <v>161</v>
      </c>
      <c r="CN951">
        <v>1</v>
      </c>
      <c r="CO951">
        <v>1</v>
      </c>
      <c r="CP951">
        <v>1</v>
      </c>
      <c r="CQ951">
        <v>0</v>
      </c>
      <c r="CR951">
        <v>0</v>
      </c>
      <c r="CS951">
        <v>1</v>
      </c>
      <c r="CT951">
        <v>0</v>
      </c>
      <c r="CU951" t="s">
        <v>162</v>
      </c>
      <c r="CV951" t="s">
        <v>316</v>
      </c>
      <c r="CW951">
        <v>0</v>
      </c>
      <c r="CX951">
        <v>0</v>
      </c>
      <c r="CZ951">
        <v>5</v>
      </c>
      <c r="DA951">
        <v>5</v>
      </c>
      <c r="DB951">
        <v>10</v>
      </c>
      <c r="DC951">
        <v>5</v>
      </c>
      <c r="DD951">
        <v>10</v>
      </c>
      <c r="DE951">
        <v>5</v>
      </c>
      <c r="DF951">
        <v>0</v>
      </c>
      <c r="DG951">
        <v>10</v>
      </c>
      <c r="DH951">
        <v>5</v>
      </c>
      <c r="DI951">
        <v>5</v>
      </c>
      <c r="DJ951">
        <v>5</v>
      </c>
      <c r="DK951">
        <v>5</v>
      </c>
      <c r="DL951">
        <v>5</v>
      </c>
      <c r="DM951">
        <v>5</v>
      </c>
      <c r="DN951">
        <v>5</v>
      </c>
      <c r="DO951">
        <v>10</v>
      </c>
      <c r="DP951">
        <v>5</v>
      </c>
      <c r="DQ951">
        <v>10</v>
      </c>
      <c r="DR951">
        <v>10</v>
      </c>
      <c r="DS951">
        <v>5</v>
      </c>
      <c r="DT951">
        <v>10</v>
      </c>
      <c r="DU951">
        <v>5</v>
      </c>
      <c r="DV951">
        <v>4</v>
      </c>
      <c r="DW951">
        <v>5</v>
      </c>
      <c r="DX951">
        <v>0</v>
      </c>
      <c r="DY951">
        <v>0</v>
      </c>
      <c r="DZ951">
        <v>10</v>
      </c>
      <c r="EA951">
        <v>0</v>
      </c>
      <c r="EB951">
        <v>5</v>
      </c>
      <c r="EC951">
        <v>0</v>
      </c>
      <c r="ED951">
        <v>196</v>
      </c>
      <c r="EE951">
        <v>164</v>
      </c>
      <c r="EF951">
        <v>0.83673471212387096</v>
      </c>
      <c r="EG951" t="s">
        <v>163</v>
      </c>
      <c r="EH951">
        <v>25654</v>
      </c>
      <c r="EI951" t="s">
        <v>403</v>
      </c>
      <c r="EJ951" t="s">
        <v>302</v>
      </c>
    </row>
    <row r="952" spans="1:140" ht="15" hidden="1" x14ac:dyDescent="0.25">
      <c r="A952" t="s">
        <v>355</v>
      </c>
      <c r="B952" t="s">
        <v>356</v>
      </c>
      <c r="D952" t="s">
        <v>263</v>
      </c>
      <c r="E952">
        <v>45348</v>
      </c>
      <c r="F952">
        <v>25655</v>
      </c>
      <c r="G952" t="s">
        <v>132</v>
      </c>
      <c r="H952" t="s">
        <v>199</v>
      </c>
      <c r="I952" t="s">
        <v>178</v>
      </c>
      <c r="J952" t="s">
        <v>397</v>
      </c>
      <c r="K952">
        <v>1.1200000000000001</v>
      </c>
      <c r="L952" t="s">
        <v>152</v>
      </c>
      <c r="S952">
        <v>31680603</v>
      </c>
      <c r="T952" t="s">
        <v>383</v>
      </c>
      <c r="U952" t="s">
        <v>384</v>
      </c>
      <c r="V952">
        <v>2020</v>
      </c>
      <c r="W952" t="s">
        <v>290</v>
      </c>
      <c r="X952">
        <v>4069</v>
      </c>
      <c r="Y952">
        <v>100006</v>
      </c>
      <c r="Z952" t="s">
        <v>404</v>
      </c>
      <c r="AA952">
        <v>314.04998779296898</v>
      </c>
      <c r="AB952" t="s">
        <v>137</v>
      </c>
      <c r="AD952" t="s">
        <v>386</v>
      </c>
      <c r="AE952">
        <v>314.04998779296898</v>
      </c>
      <c r="AF952" t="s">
        <v>141</v>
      </c>
      <c r="AG952" t="s">
        <v>361</v>
      </c>
      <c r="AH952" t="s">
        <v>142</v>
      </c>
      <c r="AI952">
        <v>12</v>
      </c>
      <c r="AJ952" t="s">
        <v>163</v>
      </c>
      <c r="AK952">
        <v>99</v>
      </c>
      <c r="AL952" t="s">
        <v>387</v>
      </c>
      <c r="AM952" t="s">
        <v>137</v>
      </c>
      <c r="AN952" t="s">
        <v>388</v>
      </c>
      <c r="AO952" t="s">
        <v>137</v>
      </c>
      <c r="AP952" t="s">
        <v>389</v>
      </c>
      <c r="AQ952" t="s">
        <v>145</v>
      </c>
      <c r="AR952" t="s">
        <v>137</v>
      </c>
      <c r="AS952" t="s">
        <v>146</v>
      </c>
      <c r="AT952" t="s">
        <v>137</v>
      </c>
      <c r="AU952" t="s">
        <v>293</v>
      </c>
      <c r="AV952" t="s">
        <v>390</v>
      </c>
      <c r="AX952" t="s">
        <v>158</v>
      </c>
      <c r="AY952">
        <v>0.25</v>
      </c>
      <c r="AZ952" t="s">
        <v>185</v>
      </c>
      <c r="BA952">
        <v>80</v>
      </c>
      <c r="BB952" t="s">
        <v>296</v>
      </c>
      <c r="BD952">
        <v>80</v>
      </c>
      <c r="BE952" t="s">
        <v>296</v>
      </c>
      <c r="BG952" t="s">
        <v>137</v>
      </c>
      <c r="BH952" t="s">
        <v>178</v>
      </c>
      <c r="BI952" t="s">
        <v>186</v>
      </c>
      <c r="BJ952">
        <v>1</v>
      </c>
      <c r="BK952">
        <v>0</v>
      </c>
      <c r="BL952">
        <v>96</v>
      </c>
      <c r="BM952" t="s">
        <v>152</v>
      </c>
      <c r="BN952">
        <v>96</v>
      </c>
      <c r="BP952">
        <v>1</v>
      </c>
      <c r="BQ952">
        <v>5</v>
      </c>
      <c r="BR952" t="s">
        <v>153</v>
      </c>
      <c r="BS952">
        <v>5</v>
      </c>
      <c r="BT952" t="s">
        <v>153</v>
      </c>
      <c r="BU952">
        <v>1</v>
      </c>
      <c r="BV952" t="s">
        <v>155</v>
      </c>
      <c r="BW952">
        <v>1</v>
      </c>
      <c r="BX952" t="s">
        <v>199</v>
      </c>
      <c r="BY952">
        <v>1</v>
      </c>
      <c r="BZ952" t="s">
        <v>391</v>
      </c>
      <c r="CA952">
        <v>0.02</v>
      </c>
      <c r="CC952">
        <v>1</v>
      </c>
      <c r="CD952">
        <v>1</v>
      </c>
      <c r="CE952" t="s">
        <v>392</v>
      </c>
      <c r="CF952">
        <v>0</v>
      </c>
      <c r="CG952" t="s">
        <v>298</v>
      </c>
      <c r="CH952" t="s">
        <v>393</v>
      </c>
      <c r="CI952" t="s">
        <v>137</v>
      </c>
      <c r="CJ952" t="s">
        <v>137</v>
      </c>
      <c r="CK952" t="s">
        <v>137</v>
      </c>
      <c r="CL952" t="s">
        <v>174</v>
      </c>
      <c r="CM952" t="s">
        <v>161</v>
      </c>
      <c r="CN952">
        <v>1</v>
      </c>
      <c r="CO952">
        <v>1</v>
      </c>
      <c r="CP952">
        <v>1</v>
      </c>
      <c r="CQ952">
        <v>0</v>
      </c>
      <c r="CR952">
        <v>0</v>
      </c>
      <c r="CS952">
        <v>1</v>
      </c>
      <c r="CT952">
        <v>0</v>
      </c>
      <c r="CU952" t="s">
        <v>162</v>
      </c>
      <c r="CV952" t="s">
        <v>316</v>
      </c>
      <c r="CW952">
        <v>0</v>
      </c>
      <c r="CX952">
        <v>0</v>
      </c>
      <c r="CZ952">
        <v>5</v>
      </c>
      <c r="DA952">
        <v>5</v>
      </c>
      <c r="DB952">
        <v>10</v>
      </c>
      <c r="DC952">
        <v>5</v>
      </c>
      <c r="DD952">
        <v>10</v>
      </c>
      <c r="DE952">
        <v>5</v>
      </c>
      <c r="DF952">
        <v>0</v>
      </c>
      <c r="DG952">
        <v>10</v>
      </c>
      <c r="DH952">
        <v>5</v>
      </c>
      <c r="DI952">
        <v>5</v>
      </c>
      <c r="DJ952">
        <v>5</v>
      </c>
      <c r="DK952">
        <v>5</v>
      </c>
      <c r="DL952">
        <v>5</v>
      </c>
      <c r="DM952">
        <v>5</v>
      </c>
      <c r="DN952">
        <v>5</v>
      </c>
      <c r="DO952">
        <v>10</v>
      </c>
      <c r="DP952">
        <v>5</v>
      </c>
      <c r="DQ952">
        <v>10</v>
      </c>
      <c r="DR952">
        <v>10</v>
      </c>
      <c r="DS952">
        <v>5</v>
      </c>
      <c r="DT952">
        <v>10</v>
      </c>
      <c r="DU952">
        <v>5</v>
      </c>
      <c r="DV952">
        <v>4</v>
      </c>
      <c r="DW952">
        <v>5</v>
      </c>
      <c r="DX952">
        <v>0</v>
      </c>
      <c r="DY952">
        <v>0</v>
      </c>
      <c r="DZ952">
        <v>10</v>
      </c>
      <c r="EA952">
        <v>0</v>
      </c>
      <c r="EB952">
        <v>5</v>
      </c>
      <c r="EC952">
        <v>0</v>
      </c>
      <c r="ED952">
        <v>196</v>
      </c>
      <c r="EE952">
        <v>164</v>
      </c>
      <c r="EF952">
        <v>0.83673471212387096</v>
      </c>
      <c r="EG952" t="s">
        <v>163</v>
      </c>
      <c r="EH952">
        <v>25655</v>
      </c>
      <c r="EI952" t="s">
        <v>403</v>
      </c>
      <c r="EJ952" t="s">
        <v>302</v>
      </c>
    </row>
    <row r="953" spans="1:140" ht="15" hidden="1" x14ac:dyDescent="0.25">
      <c r="A953" t="s">
        <v>355</v>
      </c>
      <c r="B953" t="s">
        <v>356</v>
      </c>
      <c r="D953" t="s">
        <v>263</v>
      </c>
      <c r="E953">
        <v>45348</v>
      </c>
      <c r="F953">
        <v>25656</v>
      </c>
      <c r="G953" t="s">
        <v>132</v>
      </c>
      <c r="H953" t="s">
        <v>199</v>
      </c>
      <c r="I953" t="s">
        <v>178</v>
      </c>
      <c r="J953" t="s">
        <v>397</v>
      </c>
      <c r="K953">
        <v>1.46</v>
      </c>
      <c r="L953" t="s">
        <v>152</v>
      </c>
      <c r="S953">
        <v>31680603</v>
      </c>
      <c r="T953" t="s">
        <v>383</v>
      </c>
      <c r="U953" t="s">
        <v>384</v>
      </c>
      <c r="V953">
        <v>2020</v>
      </c>
      <c r="W953" t="s">
        <v>290</v>
      </c>
      <c r="X953">
        <v>4070</v>
      </c>
      <c r="Y953">
        <v>100007</v>
      </c>
      <c r="Z953" t="s">
        <v>404</v>
      </c>
      <c r="AA953">
        <v>314.04998779296898</v>
      </c>
      <c r="AB953" t="s">
        <v>137</v>
      </c>
      <c r="AD953" t="s">
        <v>386</v>
      </c>
      <c r="AE953">
        <v>314.04998779296898</v>
      </c>
      <c r="AF953" t="s">
        <v>141</v>
      </c>
      <c r="AG953" t="s">
        <v>361</v>
      </c>
      <c r="AH953" t="s">
        <v>142</v>
      </c>
      <c r="AI953">
        <v>12</v>
      </c>
      <c r="AJ953" t="s">
        <v>163</v>
      </c>
      <c r="AK953">
        <v>99</v>
      </c>
      <c r="AL953" t="s">
        <v>387</v>
      </c>
      <c r="AM953" t="s">
        <v>137</v>
      </c>
      <c r="AN953" t="s">
        <v>388</v>
      </c>
      <c r="AO953" t="s">
        <v>137</v>
      </c>
      <c r="AP953" t="s">
        <v>389</v>
      </c>
      <c r="AQ953" t="s">
        <v>145</v>
      </c>
      <c r="AR953" t="s">
        <v>137</v>
      </c>
      <c r="AS953" t="s">
        <v>168</v>
      </c>
      <c r="AT953" t="s">
        <v>137</v>
      </c>
      <c r="AU953" t="s">
        <v>293</v>
      </c>
      <c r="AV953" t="s">
        <v>390</v>
      </c>
      <c r="AX953" t="s">
        <v>158</v>
      </c>
      <c r="AY953">
        <v>0.25</v>
      </c>
      <c r="AZ953" t="s">
        <v>185</v>
      </c>
      <c r="BA953">
        <v>160</v>
      </c>
      <c r="BB953" t="s">
        <v>296</v>
      </c>
      <c r="BD953">
        <v>160</v>
      </c>
      <c r="BE953" t="s">
        <v>296</v>
      </c>
      <c r="BG953" t="s">
        <v>137</v>
      </c>
      <c r="BH953" t="s">
        <v>178</v>
      </c>
      <c r="BI953" t="s">
        <v>186</v>
      </c>
      <c r="BJ953">
        <v>1</v>
      </c>
      <c r="BK953">
        <v>0</v>
      </c>
      <c r="BL953">
        <v>96</v>
      </c>
      <c r="BM953" t="s">
        <v>152</v>
      </c>
      <c r="BN953">
        <v>96</v>
      </c>
      <c r="BP953">
        <v>1</v>
      </c>
      <c r="BQ953">
        <v>5</v>
      </c>
      <c r="BR953" t="s">
        <v>153</v>
      </c>
      <c r="BS953">
        <v>5</v>
      </c>
      <c r="BT953" t="s">
        <v>153</v>
      </c>
      <c r="BU953">
        <v>1</v>
      </c>
      <c r="BV953" t="s">
        <v>155</v>
      </c>
      <c r="BW953">
        <v>1</v>
      </c>
      <c r="BX953" t="s">
        <v>199</v>
      </c>
      <c r="BY953">
        <v>1</v>
      </c>
      <c r="BZ953" t="s">
        <v>391</v>
      </c>
      <c r="CA953">
        <v>0.02</v>
      </c>
      <c r="CC953">
        <v>1</v>
      </c>
      <c r="CD953">
        <v>1</v>
      </c>
      <c r="CE953" t="s">
        <v>392</v>
      </c>
      <c r="CF953">
        <v>0</v>
      </c>
      <c r="CG953" t="s">
        <v>298</v>
      </c>
      <c r="CH953" t="s">
        <v>393</v>
      </c>
      <c r="CI953" t="s">
        <v>137</v>
      </c>
      <c r="CJ953" t="s">
        <v>137</v>
      </c>
      <c r="CK953" t="s">
        <v>137</v>
      </c>
      <c r="CL953" t="s">
        <v>174</v>
      </c>
      <c r="CM953" t="s">
        <v>161</v>
      </c>
      <c r="CN953">
        <v>1</v>
      </c>
      <c r="CO953">
        <v>1</v>
      </c>
      <c r="CP953">
        <v>1</v>
      </c>
      <c r="CQ953">
        <v>0</v>
      </c>
      <c r="CR953">
        <v>0</v>
      </c>
      <c r="CS953">
        <v>1</v>
      </c>
      <c r="CT953">
        <v>0</v>
      </c>
      <c r="CU953" t="s">
        <v>162</v>
      </c>
      <c r="CV953" t="s">
        <v>316</v>
      </c>
      <c r="CW953">
        <v>0</v>
      </c>
      <c r="CX953">
        <v>0</v>
      </c>
      <c r="CZ953">
        <v>5</v>
      </c>
      <c r="DA953">
        <v>5</v>
      </c>
      <c r="DB953">
        <v>10</v>
      </c>
      <c r="DC953">
        <v>5</v>
      </c>
      <c r="DD953">
        <v>10</v>
      </c>
      <c r="DE953">
        <v>5</v>
      </c>
      <c r="DF953">
        <v>0</v>
      </c>
      <c r="DG953">
        <v>10</v>
      </c>
      <c r="DH953">
        <v>5</v>
      </c>
      <c r="DI953">
        <v>5</v>
      </c>
      <c r="DJ953">
        <v>5</v>
      </c>
      <c r="DK953">
        <v>5</v>
      </c>
      <c r="DL953">
        <v>5</v>
      </c>
      <c r="DM953">
        <v>5</v>
      </c>
      <c r="DN953">
        <v>5</v>
      </c>
      <c r="DO953">
        <v>10</v>
      </c>
      <c r="DP953">
        <v>5</v>
      </c>
      <c r="DQ953">
        <v>10</v>
      </c>
      <c r="DR953">
        <v>10</v>
      </c>
      <c r="DS953">
        <v>5</v>
      </c>
      <c r="DT953">
        <v>10</v>
      </c>
      <c r="DU953">
        <v>5</v>
      </c>
      <c r="DV953">
        <v>4</v>
      </c>
      <c r="DW953">
        <v>5</v>
      </c>
      <c r="DX953">
        <v>0</v>
      </c>
      <c r="DY953">
        <v>0</v>
      </c>
      <c r="DZ953">
        <v>10</v>
      </c>
      <c r="EA953">
        <v>0</v>
      </c>
      <c r="EB953">
        <v>5</v>
      </c>
      <c r="EC953">
        <v>0</v>
      </c>
      <c r="ED953">
        <v>196</v>
      </c>
      <c r="EE953">
        <v>164</v>
      </c>
      <c r="EF953">
        <v>0.83673471212387096</v>
      </c>
      <c r="EG953" t="s">
        <v>163</v>
      </c>
      <c r="EH953">
        <v>25656</v>
      </c>
      <c r="EI953" t="s">
        <v>403</v>
      </c>
      <c r="EJ953" t="s">
        <v>302</v>
      </c>
    </row>
    <row r="954" spans="1:140" ht="15" hidden="1" x14ac:dyDescent="0.25">
      <c r="A954" t="s">
        <v>355</v>
      </c>
      <c r="B954" t="s">
        <v>356</v>
      </c>
      <c r="D954" t="s">
        <v>263</v>
      </c>
      <c r="E954">
        <v>45348</v>
      </c>
      <c r="F954">
        <v>25657</v>
      </c>
      <c r="G954" t="s">
        <v>132</v>
      </c>
      <c r="H954" t="s">
        <v>199</v>
      </c>
      <c r="I954" t="s">
        <v>178</v>
      </c>
      <c r="J954" t="s">
        <v>397</v>
      </c>
      <c r="K954">
        <v>1.1000000000000001</v>
      </c>
      <c r="L954" t="s">
        <v>152</v>
      </c>
      <c r="S954">
        <v>31680603</v>
      </c>
      <c r="T954" t="s">
        <v>383</v>
      </c>
      <c r="U954" t="s">
        <v>384</v>
      </c>
      <c r="V954">
        <v>2020</v>
      </c>
      <c r="W954" t="s">
        <v>290</v>
      </c>
      <c r="X954">
        <v>4071</v>
      </c>
      <c r="Y954">
        <v>100008</v>
      </c>
      <c r="Z954" t="s">
        <v>404</v>
      </c>
      <c r="AA954">
        <v>314.04998779296898</v>
      </c>
      <c r="AB954" t="s">
        <v>137</v>
      </c>
      <c r="AD954" t="s">
        <v>386</v>
      </c>
      <c r="AE954">
        <v>314.04998779296898</v>
      </c>
      <c r="AF954" t="s">
        <v>141</v>
      </c>
      <c r="AG954" t="s">
        <v>361</v>
      </c>
      <c r="AH954" t="s">
        <v>142</v>
      </c>
      <c r="AI954">
        <v>12</v>
      </c>
      <c r="AJ954" t="s">
        <v>163</v>
      </c>
      <c r="AK954">
        <v>99</v>
      </c>
      <c r="AL954" t="s">
        <v>387</v>
      </c>
      <c r="AM954" t="s">
        <v>137</v>
      </c>
      <c r="AN954" t="s">
        <v>388</v>
      </c>
      <c r="AO954" t="s">
        <v>137</v>
      </c>
      <c r="AP954" t="s">
        <v>389</v>
      </c>
      <c r="AQ954" t="s">
        <v>145</v>
      </c>
      <c r="AR954" t="s">
        <v>137</v>
      </c>
      <c r="AS954" t="s">
        <v>146</v>
      </c>
      <c r="AT954" t="s">
        <v>137</v>
      </c>
      <c r="AU954" t="s">
        <v>293</v>
      </c>
      <c r="AV954" t="s">
        <v>390</v>
      </c>
      <c r="AX954" t="s">
        <v>158</v>
      </c>
      <c r="AY954">
        <v>0.25</v>
      </c>
      <c r="AZ954" t="s">
        <v>185</v>
      </c>
      <c r="BA954">
        <v>160</v>
      </c>
      <c r="BB954" t="s">
        <v>296</v>
      </c>
      <c r="BD954">
        <v>160</v>
      </c>
      <c r="BE954" t="s">
        <v>296</v>
      </c>
      <c r="BG954" t="s">
        <v>137</v>
      </c>
      <c r="BH954" t="s">
        <v>178</v>
      </c>
      <c r="BI954" t="s">
        <v>186</v>
      </c>
      <c r="BJ954">
        <v>1</v>
      </c>
      <c r="BK954">
        <v>0</v>
      </c>
      <c r="BL954">
        <v>96</v>
      </c>
      <c r="BM954" t="s">
        <v>152</v>
      </c>
      <c r="BN954">
        <v>96</v>
      </c>
      <c r="BP954">
        <v>1</v>
      </c>
      <c r="BQ954">
        <v>5</v>
      </c>
      <c r="BR954" t="s">
        <v>153</v>
      </c>
      <c r="BS954">
        <v>5</v>
      </c>
      <c r="BT954" t="s">
        <v>153</v>
      </c>
      <c r="BU954">
        <v>1</v>
      </c>
      <c r="BV954" t="s">
        <v>155</v>
      </c>
      <c r="BW954">
        <v>1</v>
      </c>
      <c r="BX954" t="s">
        <v>199</v>
      </c>
      <c r="BY954">
        <v>1</v>
      </c>
      <c r="BZ954" t="s">
        <v>391</v>
      </c>
      <c r="CA954">
        <v>0.02</v>
      </c>
      <c r="CC954">
        <v>1</v>
      </c>
      <c r="CD954">
        <v>1</v>
      </c>
      <c r="CE954" t="s">
        <v>392</v>
      </c>
      <c r="CF954">
        <v>0</v>
      </c>
      <c r="CG954" t="s">
        <v>298</v>
      </c>
      <c r="CH954" t="s">
        <v>393</v>
      </c>
      <c r="CI954" t="s">
        <v>137</v>
      </c>
      <c r="CJ954" t="s">
        <v>137</v>
      </c>
      <c r="CK954" t="s">
        <v>137</v>
      </c>
      <c r="CL954" t="s">
        <v>174</v>
      </c>
      <c r="CM954" t="s">
        <v>161</v>
      </c>
      <c r="CN954">
        <v>1</v>
      </c>
      <c r="CO954">
        <v>1</v>
      </c>
      <c r="CP954">
        <v>1</v>
      </c>
      <c r="CQ954">
        <v>0</v>
      </c>
      <c r="CR954">
        <v>0</v>
      </c>
      <c r="CS954">
        <v>1</v>
      </c>
      <c r="CT954">
        <v>0</v>
      </c>
      <c r="CU954" t="s">
        <v>162</v>
      </c>
      <c r="CV954" t="s">
        <v>316</v>
      </c>
      <c r="CW954">
        <v>0</v>
      </c>
      <c r="CX954">
        <v>0</v>
      </c>
      <c r="CZ954">
        <v>5</v>
      </c>
      <c r="DA954">
        <v>5</v>
      </c>
      <c r="DB954">
        <v>10</v>
      </c>
      <c r="DC954">
        <v>5</v>
      </c>
      <c r="DD954">
        <v>10</v>
      </c>
      <c r="DE954">
        <v>5</v>
      </c>
      <c r="DF954">
        <v>0</v>
      </c>
      <c r="DG954">
        <v>10</v>
      </c>
      <c r="DH954">
        <v>5</v>
      </c>
      <c r="DI954">
        <v>5</v>
      </c>
      <c r="DJ954">
        <v>5</v>
      </c>
      <c r="DK954">
        <v>5</v>
      </c>
      <c r="DL954">
        <v>5</v>
      </c>
      <c r="DM954">
        <v>5</v>
      </c>
      <c r="DN954">
        <v>5</v>
      </c>
      <c r="DO954">
        <v>10</v>
      </c>
      <c r="DP954">
        <v>5</v>
      </c>
      <c r="DQ954">
        <v>10</v>
      </c>
      <c r="DR954">
        <v>10</v>
      </c>
      <c r="DS954">
        <v>5</v>
      </c>
      <c r="DT954">
        <v>10</v>
      </c>
      <c r="DU954">
        <v>5</v>
      </c>
      <c r="DV954">
        <v>4</v>
      </c>
      <c r="DW954">
        <v>5</v>
      </c>
      <c r="DX954">
        <v>0</v>
      </c>
      <c r="DY954">
        <v>0</v>
      </c>
      <c r="DZ954">
        <v>10</v>
      </c>
      <c r="EA954">
        <v>0</v>
      </c>
      <c r="EB954">
        <v>5</v>
      </c>
      <c r="EC954">
        <v>0</v>
      </c>
      <c r="ED954">
        <v>196</v>
      </c>
      <c r="EE954">
        <v>164</v>
      </c>
      <c r="EF954">
        <v>0.83673471212387096</v>
      </c>
      <c r="EG954" t="s">
        <v>163</v>
      </c>
      <c r="EH954">
        <v>25657</v>
      </c>
      <c r="EI954" t="s">
        <v>403</v>
      </c>
      <c r="EJ954" t="s">
        <v>302</v>
      </c>
    </row>
    <row r="955" spans="1:140" ht="15" hidden="1" x14ac:dyDescent="0.25">
      <c r="A955" t="s">
        <v>355</v>
      </c>
      <c r="B955" t="s">
        <v>356</v>
      </c>
      <c r="D955" t="s">
        <v>263</v>
      </c>
      <c r="E955">
        <v>45348</v>
      </c>
      <c r="F955">
        <v>25650</v>
      </c>
      <c r="G955" t="s">
        <v>132</v>
      </c>
      <c r="H955" t="s">
        <v>199</v>
      </c>
      <c r="I955" t="s">
        <v>166</v>
      </c>
      <c r="J955" t="s">
        <v>303</v>
      </c>
      <c r="K955">
        <v>7.98</v>
      </c>
      <c r="L955" t="s">
        <v>152</v>
      </c>
      <c r="S955">
        <v>31680603</v>
      </c>
      <c r="T955" t="s">
        <v>383</v>
      </c>
      <c r="U955" t="s">
        <v>384</v>
      </c>
      <c r="V955">
        <v>2020</v>
      </c>
      <c r="W955" t="s">
        <v>290</v>
      </c>
      <c r="X955">
        <v>4064</v>
      </c>
      <c r="Y955">
        <v>100001</v>
      </c>
      <c r="Z955" t="s">
        <v>385</v>
      </c>
      <c r="AA955">
        <v>314.04998779296898</v>
      </c>
      <c r="AB955" t="s">
        <v>137</v>
      </c>
      <c r="AD955" t="s">
        <v>386</v>
      </c>
      <c r="AE955">
        <v>314.04998779296898</v>
      </c>
      <c r="AF955" t="s">
        <v>141</v>
      </c>
      <c r="AG955" t="s">
        <v>361</v>
      </c>
      <c r="AH955" t="s">
        <v>142</v>
      </c>
      <c r="AI955">
        <v>13</v>
      </c>
      <c r="AJ955" t="s">
        <v>163</v>
      </c>
      <c r="AK955">
        <v>99</v>
      </c>
      <c r="AL955" t="s">
        <v>387</v>
      </c>
      <c r="AM955" t="s">
        <v>137</v>
      </c>
      <c r="AN955" t="s">
        <v>388</v>
      </c>
      <c r="AO955" t="s">
        <v>137</v>
      </c>
      <c r="AP955" t="s">
        <v>389</v>
      </c>
      <c r="AQ955" t="s">
        <v>145</v>
      </c>
      <c r="AR955" t="s">
        <v>137</v>
      </c>
      <c r="AS955" t="s">
        <v>168</v>
      </c>
      <c r="AT955" t="s">
        <v>137</v>
      </c>
      <c r="AU955" t="s">
        <v>293</v>
      </c>
      <c r="AV955" t="s">
        <v>390</v>
      </c>
      <c r="AX955" t="s">
        <v>158</v>
      </c>
      <c r="AY955">
        <v>0.25</v>
      </c>
      <c r="AZ955" t="s">
        <v>185</v>
      </c>
      <c r="BA955">
        <v>40</v>
      </c>
      <c r="BB955" t="s">
        <v>296</v>
      </c>
      <c r="BD955">
        <v>40</v>
      </c>
      <c r="BE955" t="s">
        <v>296</v>
      </c>
      <c r="BG955" t="s">
        <v>137</v>
      </c>
      <c r="BH955" t="s">
        <v>166</v>
      </c>
      <c r="BJ955">
        <v>1</v>
      </c>
      <c r="BK955">
        <v>1</v>
      </c>
      <c r="BL955">
        <v>192</v>
      </c>
      <c r="BM955" t="s">
        <v>152</v>
      </c>
      <c r="BN955">
        <v>192</v>
      </c>
      <c r="BP955">
        <v>1</v>
      </c>
      <c r="BQ955">
        <v>4</v>
      </c>
      <c r="BR955" t="s">
        <v>153</v>
      </c>
      <c r="BS955">
        <v>4</v>
      </c>
      <c r="BT955" t="s">
        <v>153</v>
      </c>
      <c r="BU955">
        <v>1</v>
      </c>
      <c r="BV955" t="s">
        <v>155</v>
      </c>
      <c r="BW955">
        <v>1</v>
      </c>
      <c r="BX955" t="s">
        <v>199</v>
      </c>
      <c r="BY955">
        <v>1</v>
      </c>
      <c r="BZ955" t="s">
        <v>391</v>
      </c>
      <c r="CA955">
        <v>0.02</v>
      </c>
      <c r="CC955">
        <v>1</v>
      </c>
      <c r="CD955">
        <v>1</v>
      </c>
      <c r="CE955" t="s">
        <v>392</v>
      </c>
      <c r="CF955">
        <v>0</v>
      </c>
      <c r="CG955" t="s">
        <v>298</v>
      </c>
      <c r="CH955" t="s">
        <v>393</v>
      </c>
      <c r="CI955" t="s">
        <v>137</v>
      </c>
      <c r="CJ955" t="s">
        <v>137</v>
      </c>
      <c r="CK955" t="s">
        <v>137</v>
      </c>
      <c r="CL955" t="s">
        <v>174</v>
      </c>
      <c r="CM955" t="s">
        <v>161</v>
      </c>
      <c r="CN955">
        <v>0</v>
      </c>
      <c r="CO955">
        <v>1</v>
      </c>
      <c r="CP955">
        <v>0</v>
      </c>
      <c r="CQ955">
        <v>0</v>
      </c>
      <c r="CR955">
        <v>0</v>
      </c>
      <c r="CS955">
        <v>1</v>
      </c>
      <c r="CT955">
        <v>0</v>
      </c>
      <c r="CU955" t="s">
        <v>162</v>
      </c>
      <c r="CV955" t="s">
        <v>316</v>
      </c>
      <c r="CW955">
        <v>0</v>
      </c>
      <c r="CX955">
        <v>0</v>
      </c>
      <c r="CZ955">
        <v>5</v>
      </c>
      <c r="DA955">
        <v>5</v>
      </c>
      <c r="DB955">
        <v>10</v>
      </c>
      <c r="DC955">
        <v>5</v>
      </c>
      <c r="DD955">
        <v>10</v>
      </c>
      <c r="DE955">
        <v>5</v>
      </c>
      <c r="DF955">
        <v>0</v>
      </c>
      <c r="DG955">
        <v>10</v>
      </c>
      <c r="DH955">
        <v>5</v>
      </c>
      <c r="DI955">
        <v>5</v>
      </c>
      <c r="DJ955">
        <v>5</v>
      </c>
      <c r="DK955">
        <v>5</v>
      </c>
      <c r="DL955">
        <v>5</v>
      </c>
      <c r="DM955">
        <v>5</v>
      </c>
      <c r="DN955">
        <v>5</v>
      </c>
      <c r="DO955">
        <v>10</v>
      </c>
      <c r="DP955">
        <v>5</v>
      </c>
      <c r="DQ955">
        <v>10</v>
      </c>
      <c r="DR955">
        <v>10</v>
      </c>
      <c r="DS955">
        <v>5</v>
      </c>
      <c r="DT955">
        <v>10</v>
      </c>
      <c r="DU955">
        <v>0</v>
      </c>
      <c r="DV955">
        <v>4</v>
      </c>
      <c r="DW955">
        <v>0</v>
      </c>
      <c r="DX955">
        <v>0</v>
      </c>
      <c r="DY955">
        <v>0</v>
      </c>
      <c r="DZ955">
        <v>10</v>
      </c>
      <c r="EA955">
        <v>0</v>
      </c>
      <c r="EB955">
        <v>5</v>
      </c>
      <c r="EC955">
        <v>0</v>
      </c>
      <c r="ED955">
        <v>181</v>
      </c>
      <c r="EE955">
        <v>154</v>
      </c>
      <c r="EF955">
        <v>0.85082870721817005</v>
      </c>
      <c r="EG955" t="s">
        <v>163</v>
      </c>
      <c r="EH955">
        <v>25650</v>
      </c>
      <c r="EI955" t="s">
        <v>394</v>
      </c>
      <c r="EJ955" t="s">
        <v>302</v>
      </c>
    </row>
    <row r="956" spans="1:140" ht="15" hidden="1" x14ac:dyDescent="0.25">
      <c r="A956" t="s">
        <v>355</v>
      </c>
      <c r="B956" t="s">
        <v>356</v>
      </c>
      <c r="D956" t="s">
        <v>263</v>
      </c>
      <c r="E956">
        <v>45348</v>
      </c>
      <c r="F956">
        <v>25651</v>
      </c>
      <c r="G956" t="s">
        <v>132</v>
      </c>
      <c r="H956" t="s">
        <v>199</v>
      </c>
      <c r="I956" t="s">
        <v>166</v>
      </c>
      <c r="J956" t="s">
        <v>303</v>
      </c>
      <c r="K956">
        <v>7.28</v>
      </c>
      <c r="L956" t="s">
        <v>152</v>
      </c>
      <c r="S956">
        <v>31680603</v>
      </c>
      <c r="T956" t="s">
        <v>383</v>
      </c>
      <c r="U956" t="s">
        <v>384</v>
      </c>
      <c r="V956">
        <v>2020</v>
      </c>
      <c r="W956" t="s">
        <v>290</v>
      </c>
      <c r="X956">
        <v>4065</v>
      </c>
      <c r="Y956">
        <v>100002</v>
      </c>
      <c r="Z956" t="s">
        <v>385</v>
      </c>
      <c r="AA956">
        <v>314.04998779296898</v>
      </c>
      <c r="AB956" t="s">
        <v>137</v>
      </c>
      <c r="AD956" t="s">
        <v>386</v>
      </c>
      <c r="AE956">
        <v>314.04998779296898</v>
      </c>
      <c r="AF956" t="s">
        <v>141</v>
      </c>
      <c r="AG956" t="s">
        <v>361</v>
      </c>
      <c r="AH956" t="s">
        <v>142</v>
      </c>
      <c r="AI956">
        <v>13</v>
      </c>
      <c r="AJ956" t="s">
        <v>163</v>
      </c>
      <c r="AK956">
        <v>99</v>
      </c>
      <c r="AL956" t="s">
        <v>387</v>
      </c>
      <c r="AM956" t="s">
        <v>137</v>
      </c>
      <c r="AN956" t="s">
        <v>388</v>
      </c>
      <c r="AO956" t="s">
        <v>137</v>
      </c>
      <c r="AP956" t="s">
        <v>389</v>
      </c>
      <c r="AQ956" t="s">
        <v>145</v>
      </c>
      <c r="AR956" t="s">
        <v>137</v>
      </c>
      <c r="AS956" t="s">
        <v>146</v>
      </c>
      <c r="AT956" t="s">
        <v>137</v>
      </c>
      <c r="AU956" t="s">
        <v>293</v>
      </c>
      <c r="AV956" t="s">
        <v>390</v>
      </c>
      <c r="AX956" t="s">
        <v>158</v>
      </c>
      <c r="AY956">
        <v>0.25</v>
      </c>
      <c r="AZ956" t="s">
        <v>185</v>
      </c>
      <c r="BA956">
        <v>40</v>
      </c>
      <c r="BB956" t="s">
        <v>296</v>
      </c>
      <c r="BD956">
        <v>40</v>
      </c>
      <c r="BE956" t="s">
        <v>296</v>
      </c>
      <c r="BG956" t="s">
        <v>137</v>
      </c>
      <c r="BH956" t="s">
        <v>166</v>
      </c>
      <c r="BJ956">
        <v>1</v>
      </c>
      <c r="BK956">
        <v>1</v>
      </c>
      <c r="BL956">
        <v>192</v>
      </c>
      <c r="BM956" t="s">
        <v>152</v>
      </c>
      <c r="BN956">
        <v>192</v>
      </c>
      <c r="BP956">
        <v>1</v>
      </c>
      <c r="BQ956">
        <v>4</v>
      </c>
      <c r="BR956" t="s">
        <v>153</v>
      </c>
      <c r="BS956">
        <v>4</v>
      </c>
      <c r="BT956" t="s">
        <v>153</v>
      </c>
      <c r="BU956">
        <v>1</v>
      </c>
      <c r="BV956" t="s">
        <v>155</v>
      </c>
      <c r="BW956">
        <v>1</v>
      </c>
      <c r="BX956" t="s">
        <v>199</v>
      </c>
      <c r="BY956">
        <v>1</v>
      </c>
      <c r="BZ956" t="s">
        <v>391</v>
      </c>
      <c r="CA956">
        <v>0.02</v>
      </c>
      <c r="CC956">
        <v>1</v>
      </c>
      <c r="CD956">
        <v>1</v>
      </c>
      <c r="CE956" t="s">
        <v>392</v>
      </c>
      <c r="CF956">
        <v>0</v>
      </c>
      <c r="CG956" t="s">
        <v>298</v>
      </c>
      <c r="CH956" t="s">
        <v>393</v>
      </c>
      <c r="CI956" t="s">
        <v>137</v>
      </c>
      <c r="CJ956" t="s">
        <v>137</v>
      </c>
      <c r="CK956" t="s">
        <v>137</v>
      </c>
      <c r="CL956" t="s">
        <v>174</v>
      </c>
      <c r="CM956" t="s">
        <v>161</v>
      </c>
      <c r="CN956">
        <v>0</v>
      </c>
      <c r="CO956">
        <v>1</v>
      </c>
      <c r="CP956">
        <v>0</v>
      </c>
      <c r="CQ956">
        <v>0</v>
      </c>
      <c r="CR956">
        <v>0</v>
      </c>
      <c r="CS956">
        <v>1</v>
      </c>
      <c r="CT956">
        <v>0</v>
      </c>
      <c r="CU956" t="s">
        <v>162</v>
      </c>
      <c r="CV956" t="s">
        <v>316</v>
      </c>
      <c r="CW956">
        <v>0</v>
      </c>
      <c r="CX956">
        <v>0</v>
      </c>
      <c r="CZ956">
        <v>5</v>
      </c>
      <c r="DA956">
        <v>5</v>
      </c>
      <c r="DB956">
        <v>10</v>
      </c>
      <c r="DC956">
        <v>5</v>
      </c>
      <c r="DD956">
        <v>10</v>
      </c>
      <c r="DE956">
        <v>5</v>
      </c>
      <c r="DF956">
        <v>0</v>
      </c>
      <c r="DG956">
        <v>10</v>
      </c>
      <c r="DH956">
        <v>5</v>
      </c>
      <c r="DI956">
        <v>5</v>
      </c>
      <c r="DJ956">
        <v>5</v>
      </c>
      <c r="DK956">
        <v>5</v>
      </c>
      <c r="DL956">
        <v>5</v>
      </c>
      <c r="DM956">
        <v>5</v>
      </c>
      <c r="DN956">
        <v>5</v>
      </c>
      <c r="DO956">
        <v>10</v>
      </c>
      <c r="DP956">
        <v>5</v>
      </c>
      <c r="DQ956">
        <v>10</v>
      </c>
      <c r="DR956">
        <v>10</v>
      </c>
      <c r="DS956">
        <v>5</v>
      </c>
      <c r="DT956">
        <v>10</v>
      </c>
      <c r="DU956">
        <v>0</v>
      </c>
      <c r="DV956">
        <v>4</v>
      </c>
      <c r="DW956">
        <v>0</v>
      </c>
      <c r="DX956">
        <v>0</v>
      </c>
      <c r="DY956">
        <v>0</v>
      </c>
      <c r="DZ956">
        <v>10</v>
      </c>
      <c r="EA956">
        <v>0</v>
      </c>
      <c r="EB956">
        <v>5</v>
      </c>
      <c r="EC956">
        <v>0</v>
      </c>
      <c r="ED956">
        <v>181</v>
      </c>
      <c r="EE956">
        <v>154</v>
      </c>
      <c r="EF956">
        <v>0.85082870721817005</v>
      </c>
      <c r="EG956" t="s">
        <v>163</v>
      </c>
      <c r="EH956">
        <v>25651</v>
      </c>
      <c r="EI956" t="s">
        <v>403</v>
      </c>
      <c r="EJ956" t="s">
        <v>302</v>
      </c>
    </row>
    <row r="957" spans="1:140" ht="15" hidden="1" x14ac:dyDescent="0.25">
      <c r="A957" t="s">
        <v>355</v>
      </c>
      <c r="B957" t="s">
        <v>356</v>
      </c>
      <c r="D957" t="s">
        <v>263</v>
      </c>
      <c r="E957">
        <v>45348</v>
      </c>
      <c r="F957">
        <v>25652</v>
      </c>
      <c r="G957" t="s">
        <v>132</v>
      </c>
      <c r="H957" t="s">
        <v>199</v>
      </c>
      <c r="I957" t="s">
        <v>178</v>
      </c>
      <c r="J957" t="s">
        <v>303</v>
      </c>
      <c r="K957">
        <v>9.33</v>
      </c>
      <c r="L957" t="s">
        <v>152</v>
      </c>
      <c r="S957">
        <v>31680603</v>
      </c>
      <c r="T957" t="s">
        <v>383</v>
      </c>
      <c r="U957" t="s">
        <v>384</v>
      </c>
      <c r="V957">
        <v>2020</v>
      </c>
      <c r="W957" t="s">
        <v>290</v>
      </c>
      <c r="X957">
        <v>4066</v>
      </c>
      <c r="Y957">
        <v>100003</v>
      </c>
      <c r="Z957" t="s">
        <v>404</v>
      </c>
      <c r="AA957">
        <v>314.04998779296898</v>
      </c>
      <c r="AB957" t="s">
        <v>137</v>
      </c>
      <c r="AD957" t="s">
        <v>386</v>
      </c>
      <c r="AE957">
        <v>314.04998779296898</v>
      </c>
      <c r="AF957" t="s">
        <v>141</v>
      </c>
      <c r="AG957" t="s">
        <v>361</v>
      </c>
      <c r="AH957" t="s">
        <v>142</v>
      </c>
      <c r="AI957">
        <v>12</v>
      </c>
      <c r="AJ957" t="s">
        <v>163</v>
      </c>
      <c r="AK957">
        <v>99</v>
      </c>
      <c r="AL957" t="s">
        <v>387</v>
      </c>
      <c r="AM957" t="s">
        <v>137</v>
      </c>
      <c r="AN957" t="s">
        <v>388</v>
      </c>
      <c r="AO957" t="s">
        <v>137</v>
      </c>
      <c r="AP957" t="s">
        <v>389</v>
      </c>
      <c r="AQ957" t="s">
        <v>145</v>
      </c>
      <c r="AR957" t="s">
        <v>137</v>
      </c>
      <c r="AS957" t="s">
        <v>168</v>
      </c>
      <c r="AT957" t="s">
        <v>137</v>
      </c>
      <c r="AU957" t="s">
        <v>293</v>
      </c>
      <c r="AV957" t="s">
        <v>390</v>
      </c>
      <c r="AX957" t="s">
        <v>158</v>
      </c>
      <c r="AY957">
        <v>0.25</v>
      </c>
      <c r="AZ957" t="s">
        <v>185</v>
      </c>
      <c r="BA957">
        <v>40</v>
      </c>
      <c r="BB957" t="s">
        <v>296</v>
      </c>
      <c r="BD957">
        <v>40</v>
      </c>
      <c r="BE957" t="s">
        <v>296</v>
      </c>
      <c r="BG957" t="s">
        <v>137</v>
      </c>
      <c r="BH957" t="s">
        <v>178</v>
      </c>
      <c r="BI957" t="s">
        <v>186</v>
      </c>
      <c r="BJ957">
        <v>1</v>
      </c>
      <c r="BK957">
        <v>0</v>
      </c>
      <c r="BL957">
        <v>96</v>
      </c>
      <c r="BM957" t="s">
        <v>152</v>
      </c>
      <c r="BN957">
        <v>96</v>
      </c>
      <c r="BP957">
        <v>1</v>
      </c>
      <c r="BQ957">
        <v>5</v>
      </c>
      <c r="BR957" t="s">
        <v>153</v>
      </c>
      <c r="BS957">
        <v>5</v>
      </c>
      <c r="BT957" t="s">
        <v>153</v>
      </c>
      <c r="BU957">
        <v>1</v>
      </c>
      <c r="BV957" t="s">
        <v>155</v>
      </c>
      <c r="BW957">
        <v>1</v>
      </c>
      <c r="BX957" t="s">
        <v>199</v>
      </c>
      <c r="BY957">
        <v>1</v>
      </c>
      <c r="BZ957" t="s">
        <v>391</v>
      </c>
      <c r="CA957">
        <v>0.02</v>
      </c>
      <c r="CC957">
        <v>1</v>
      </c>
      <c r="CD957">
        <v>1</v>
      </c>
      <c r="CE957" t="s">
        <v>392</v>
      </c>
      <c r="CF957">
        <v>0</v>
      </c>
      <c r="CG957" t="s">
        <v>298</v>
      </c>
      <c r="CH957" t="s">
        <v>393</v>
      </c>
      <c r="CI957" t="s">
        <v>137</v>
      </c>
      <c r="CJ957" t="s">
        <v>137</v>
      </c>
      <c r="CK957" t="s">
        <v>137</v>
      </c>
      <c r="CL957" t="s">
        <v>174</v>
      </c>
      <c r="CM957" t="s">
        <v>161</v>
      </c>
      <c r="CN957">
        <v>1</v>
      </c>
      <c r="CO957">
        <v>1</v>
      </c>
      <c r="CP957">
        <v>1</v>
      </c>
      <c r="CQ957">
        <v>0</v>
      </c>
      <c r="CR957">
        <v>0</v>
      </c>
      <c r="CS957">
        <v>1</v>
      </c>
      <c r="CT957">
        <v>0</v>
      </c>
      <c r="CU957" t="s">
        <v>162</v>
      </c>
      <c r="CV957" t="s">
        <v>316</v>
      </c>
      <c r="CW957">
        <v>0</v>
      </c>
      <c r="CX957">
        <v>0</v>
      </c>
      <c r="CZ957">
        <v>5</v>
      </c>
      <c r="DA957">
        <v>5</v>
      </c>
      <c r="DB957">
        <v>10</v>
      </c>
      <c r="DC957">
        <v>5</v>
      </c>
      <c r="DD957">
        <v>10</v>
      </c>
      <c r="DE957">
        <v>5</v>
      </c>
      <c r="DF957">
        <v>0</v>
      </c>
      <c r="DG957">
        <v>10</v>
      </c>
      <c r="DH957">
        <v>5</v>
      </c>
      <c r="DI957">
        <v>5</v>
      </c>
      <c r="DJ957">
        <v>5</v>
      </c>
      <c r="DK957">
        <v>5</v>
      </c>
      <c r="DL957">
        <v>5</v>
      </c>
      <c r="DM957">
        <v>5</v>
      </c>
      <c r="DN957">
        <v>5</v>
      </c>
      <c r="DO957">
        <v>10</v>
      </c>
      <c r="DP957">
        <v>5</v>
      </c>
      <c r="DQ957">
        <v>10</v>
      </c>
      <c r="DR957">
        <v>10</v>
      </c>
      <c r="DS957">
        <v>5</v>
      </c>
      <c r="DT957">
        <v>10</v>
      </c>
      <c r="DU957">
        <v>5</v>
      </c>
      <c r="DV957">
        <v>4</v>
      </c>
      <c r="DW957">
        <v>5</v>
      </c>
      <c r="DX957">
        <v>0</v>
      </c>
      <c r="DY957">
        <v>0</v>
      </c>
      <c r="DZ957">
        <v>10</v>
      </c>
      <c r="EA957">
        <v>0</v>
      </c>
      <c r="EB957">
        <v>5</v>
      </c>
      <c r="EC957">
        <v>0</v>
      </c>
      <c r="ED957">
        <v>196</v>
      </c>
      <c r="EE957">
        <v>164</v>
      </c>
      <c r="EF957">
        <v>0.83673471212387096</v>
      </c>
      <c r="EG957" t="s">
        <v>163</v>
      </c>
      <c r="EH957">
        <v>25652</v>
      </c>
      <c r="EI957" t="s">
        <v>403</v>
      </c>
      <c r="EJ957" t="s">
        <v>302</v>
      </c>
    </row>
    <row r="958" spans="1:140" ht="15" hidden="1" x14ac:dyDescent="0.25">
      <c r="A958" t="s">
        <v>355</v>
      </c>
      <c r="B958" t="s">
        <v>356</v>
      </c>
      <c r="D958" t="s">
        <v>263</v>
      </c>
      <c r="E958">
        <v>45348</v>
      </c>
      <c r="F958">
        <v>25653</v>
      </c>
      <c r="G958" t="s">
        <v>132</v>
      </c>
      <c r="H958" t="s">
        <v>199</v>
      </c>
      <c r="I958" t="s">
        <v>178</v>
      </c>
      <c r="J958" t="s">
        <v>303</v>
      </c>
      <c r="K958">
        <v>2.27</v>
      </c>
      <c r="L958" t="s">
        <v>152</v>
      </c>
      <c r="S958">
        <v>31680603</v>
      </c>
      <c r="T958" t="s">
        <v>383</v>
      </c>
      <c r="U958" t="s">
        <v>384</v>
      </c>
      <c r="V958">
        <v>2020</v>
      </c>
      <c r="W958" t="s">
        <v>290</v>
      </c>
      <c r="X958">
        <v>4067</v>
      </c>
      <c r="Y958">
        <v>100004</v>
      </c>
      <c r="Z958" t="s">
        <v>404</v>
      </c>
      <c r="AA958">
        <v>314.04998779296898</v>
      </c>
      <c r="AB958" t="s">
        <v>137</v>
      </c>
      <c r="AD958" t="s">
        <v>386</v>
      </c>
      <c r="AE958">
        <v>314.04998779296898</v>
      </c>
      <c r="AF958" t="s">
        <v>141</v>
      </c>
      <c r="AG958" t="s">
        <v>361</v>
      </c>
      <c r="AH958" t="s">
        <v>142</v>
      </c>
      <c r="AI958">
        <v>12</v>
      </c>
      <c r="AJ958" t="s">
        <v>163</v>
      </c>
      <c r="AK958">
        <v>99</v>
      </c>
      <c r="AL958" t="s">
        <v>387</v>
      </c>
      <c r="AM958" t="s">
        <v>137</v>
      </c>
      <c r="AN958" t="s">
        <v>388</v>
      </c>
      <c r="AO958" t="s">
        <v>137</v>
      </c>
      <c r="AP958" t="s">
        <v>389</v>
      </c>
      <c r="AQ958" t="s">
        <v>145</v>
      </c>
      <c r="AR958" t="s">
        <v>137</v>
      </c>
      <c r="AS958" t="s">
        <v>146</v>
      </c>
      <c r="AT958" t="s">
        <v>137</v>
      </c>
      <c r="AU958" t="s">
        <v>293</v>
      </c>
      <c r="AV958" t="s">
        <v>390</v>
      </c>
      <c r="AX958" t="s">
        <v>158</v>
      </c>
      <c r="AY958">
        <v>0.25</v>
      </c>
      <c r="AZ958" t="s">
        <v>185</v>
      </c>
      <c r="BA958">
        <v>40</v>
      </c>
      <c r="BB958" t="s">
        <v>296</v>
      </c>
      <c r="BD958">
        <v>40</v>
      </c>
      <c r="BE958" t="s">
        <v>296</v>
      </c>
      <c r="BG958" t="s">
        <v>137</v>
      </c>
      <c r="BH958" t="s">
        <v>178</v>
      </c>
      <c r="BI958" t="s">
        <v>186</v>
      </c>
      <c r="BJ958">
        <v>1</v>
      </c>
      <c r="BK958">
        <v>0</v>
      </c>
      <c r="BL958">
        <v>96</v>
      </c>
      <c r="BM958" t="s">
        <v>152</v>
      </c>
      <c r="BN958">
        <v>96</v>
      </c>
      <c r="BP958">
        <v>1</v>
      </c>
      <c r="BQ958">
        <v>5</v>
      </c>
      <c r="BR958" t="s">
        <v>153</v>
      </c>
      <c r="BS958">
        <v>5</v>
      </c>
      <c r="BT958" t="s">
        <v>153</v>
      </c>
      <c r="BU958">
        <v>1</v>
      </c>
      <c r="BV958" t="s">
        <v>155</v>
      </c>
      <c r="BW958">
        <v>1</v>
      </c>
      <c r="BX958" t="s">
        <v>199</v>
      </c>
      <c r="BY958">
        <v>1</v>
      </c>
      <c r="BZ958" t="s">
        <v>391</v>
      </c>
      <c r="CA958">
        <v>0.02</v>
      </c>
      <c r="CC958">
        <v>1</v>
      </c>
      <c r="CD958">
        <v>1</v>
      </c>
      <c r="CE958" t="s">
        <v>392</v>
      </c>
      <c r="CF958">
        <v>0</v>
      </c>
      <c r="CG958" t="s">
        <v>298</v>
      </c>
      <c r="CH958" t="s">
        <v>393</v>
      </c>
      <c r="CI958" t="s">
        <v>137</v>
      </c>
      <c r="CJ958" t="s">
        <v>137</v>
      </c>
      <c r="CK958" t="s">
        <v>137</v>
      </c>
      <c r="CL958" t="s">
        <v>174</v>
      </c>
      <c r="CM958" t="s">
        <v>161</v>
      </c>
      <c r="CN958">
        <v>1</v>
      </c>
      <c r="CO958">
        <v>1</v>
      </c>
      <c r="CP958">
        <v>1</v>
      </c>
      <c r="CQ958">
        <v>0</v>
      </c>
      <c r="CR958">
        <v>0</v>
      </c>
      <c r="CS958">
        <v>1</v>
      </c>
      <c r="CT958">
        <v>0</v>
      </c>
      <c r="CU958" t="s">
        <v>162</v>
      </c>
      <c r="CV958" t="s">
        <v>316</v>
      </c>
      <c r="CW958">
        <v>0</v>
      </c>
      <c r="CX958">
        <v>0</v>
      </c>
      <c r="CZ958">
        <v>5</v>
      </c>
      <c r="DA958">
        <v>5</v>
      </c>
      <c r="DB958">
        <v>10</v>
      </c>
      <c r="DC958">
        <v>5</v>
      </c>
      <c r="DD958">
        <v>10</v>
      </c>
      <c r="DE958">
        <v>5</v>
      </c>
      <c r="DF958">
        <v>0</v>
      </c>
      <c r="DG958">
        <v>10</v>
      </c>
      <c r="DH958">
        <v>5</v>
      </c>
      <c r="DI958">
        <v>5</v>
      </c>
      <c r="DJ958">
        <v>5</v>
      </c>
      <c r="DK958">
        <v>5</v>
      </c>
      <c r="DL958">
        <v>5</v>
      </c>
      <c r="DM958">
        <v>5</v>
      </c>
      <c r="DN958">
        <v>5</v>
      </c>
      <c r="DO958">
        <v>10</v>
      </c>
      <c r="DP958">
        <v>5</v>
      </c>
      <c r="DQ958">
        <v>10</v>
      </c>
      <c r="DR958">
        <v>10</v>
      </c>
      <c r="DS958">
        <v>5</v>
      </c>
      <c r="DT958">
        <v>10</v>
      </c>
      <c r="DU958">
        <v>5</v>
      </c>
      <c r="DV958">
        <v>4</v>
      </c>
      <c r="DW958">
        <v>5</v>
      </c>
      <c r="DX958">
        <v>0</v>
      </c>
      <c r="DY958">
        <v>0</v>
      </c>
      <c r="DZ958">
        <v>10</v>
      </c>
      <c r="EA958">
        <v>0</v>
      </c>
      <c r="EB958">
        <v>5</v>
      </c>
      <c r="EC958">
        <v>0</v>
      </c>
      <c r="ED958">
        <v>196</v>
      </c>
      <c r="EE958">
        <v>164</v>
      </c>
      <c r="EF958">
        <v>0.83673471212387096</v>
      </c>
      <c r="EG958" t="s">
        <v>163</v>
      </c>
      <c r="EH958">
        <v>25653</v>
      </c>
      <c r="EI958" t="s">
        <v>403</v>
      </c>
      <c r="EJ958" t="s">
        <v>302</v>
      </c>
    </row>
    <row r="959" spans="1:140" ht="15" hidden="1" x14ac:dyDescent="0.25">
      <c r="A959" t="s">
        <v>355</v>
      </c>
      <c r="B959" t="s">
        <v>356</v>
      </c>
      <c r="D959" t="s">
        <v>263</v>
      </c>
      <c r="E959">
        <v>45348</v>
      </c>
      <c r="F959">
        <v>25654</v>
      </c>
      <c r="G959" t="s">
        <v>132</v>
      </c>
      <c r="H959" t="s">
        <v>199</v>
      </c>
      <c r="I959" t="s">
        <v>178</v>
      </c>
      <c r="J959" t="s">
        <v>303</v>
      </c>
      <c r="K959">
        <v>5.74</v>
      </c>
      <c r="L959" t="s">
        <v>152</v>
      </c>
      <c r="S959">
        <v>31680603</v>
      </c>
      <c r="T959" t="s">
        <v>383</v>
      </c>
      <c r="U959" t="s">
        <v>384</v>
      </c>
      <c r="V959">
        <v>2020</v>
      </c>
      <c r="W959" t="s">
        <v>290</v>
      </c>
      <c r="X959">
        <v>4068</v>
      </c>
      <c r="Y959">
        <v>100005</v>
      </c>
      <c r="Z959" t="s">
        <v>404</v>
      </c>
      <c r="AA959">
        <v>314.04998779296898</v>
      </c>
      <c r="AB959" t="s">
        <v>137</v>
      </c>
      <c r="AD959" t="s">
        <v>386</v>
      </c>
      <c r="AE959">
        <v>314.04998779296898</v>
      </c>
      <c r="AF959" t="s">
        <v>141</v>
      </c>
      <c r="AG959" t="s">
        <v>361</v>
      </c>
      <c r="AH959" t="s">
        <v>142</v>
      </c>
      <c r="AI959">
        <v>12</v>
      </c>
      <c r="AJ959" t="s">
        <v>163</v>
      </c>
      <c r="AK959">
        <v>99</v>
      </c>
      <c r="AL959" t="s">
        <v>387</v>
      </c>
      <c r="AM959" t="s">
        <v>137</v>
      </c>
      <c r="AN959" t="s">
        <v>388</v>
      </c>
      <c r="AO959" t="s">
        <v>137</v>
      </c>
      <c r="AP959" t="s">
        <v>389</v>
      </c>
      <c r="AQ959" t="s">
        <v>145</v>
      </c>
      <c r="AR959" t="s">
        <v>137</v>
      </c>
      <c r="AS959" t="s">
        <v>168</v>
      </c>
      <c r="AT959" t="s">
        <v>137</v>
      </c>
      <c r="AU959" t="s">
        <v>293</v>
      </c>
      <c r="AV959" t="s">
        <v>390</v>
      </c>
      <c r="AX959" t="s">
        <v>158</v>
      </c>
      <c r="AY959">
        <v>0.25</v>
      </c>
      <c r="AZ959" t="s">
        <v>185</v>
      </c>
      <c r="BA959">
        <v>80</v>
      </c>
      <c r="BB959" t="s">
        <v>296</v>
      </c>
      <c r="BD959">
        <v>80</v>
      </c>
      <c r="BE959" t="s">
        <v>296</v>
      </c>
      <c r="BG959" t="s">
        <v>137</v>
      </c>
      <c r="BH959" t="s">
        <v>178</v>
      </c>
      <c r="BI959" t="s">
        <v>186</v>
      </c>
      <c r="BJ959">
        <v>1</v>
      </c>
      <c r="BK959">
        <v>0</v>
      </c>
      <c r="BL959">
        <v>96</v>
      </c>
      <c r="BM959" t="s">
        <v>152</v>
      </c>
      <c r="BN959">
        <v>96</v>
      </c>
      <c r="BP959">
        <v>1</v>
      </c>
      <c r="BQ959">
        <v>5</v>
      </c>
      <c r="BR959" t="s">
        <v>153</v>
      </c>
      <c r="BS959">
        <v>5</v>
      </c>
      <c r="BT959" t="s">
        <v>153</v>
      </c>
      <c r="BU959">
        <v>1</v>
      </c>
      <c r="BV959" t="s">
        <v>155</v>
      </c>
      <c r="BW959">
        <v>1</v>
      </c>
      <c r="BX959" t="s">
        <v>199</v>
      </c>
      <c r="BY959">
        <v>1</v>
      </c>
      <c r="BZ959" t="s">
        <v>391</v>
      </c>
      <c r="CA959">
        <v>0.02</v>
      </c>
      <c r="CC959">
        <v>1</v>
      </c>
      <c r="CD959">
        <v>1</v>
      </c>
      <c r="CE959" t="s">
        <v>392</v>
      </c>
      <c r="CF959">
        <v>0</v>
      </c>
      <c r="CG959" t="s">
        <v>298</v>
      </c>
      <c r="CH959" t="s">
        <v>393</v>
      </c>
      <c r="CI959" t="s">
        <v>137</v>
      </c>
      <c r="CJ959" t="s">
        <v>137</v>
      </c>
      <c r="CK959" t="s">
        <v>137</v>
      </c>
      <c r="CL959" t="s">
        <v>174</v>
      </c>
      <c r="CM959" t="s">
        <v>161</v>
      </c>
      <c r="CN959">
        <v>1</v>
      </c>
      <c r="CO959">
        <v>1</v>
      </c>
      <c r="CP959">
        <v>1</v>
      </c>
      <c r="CQ959">
        <v>0</v>
      </c>
      <c r="CR959">
        <v>0</v>
      </c>
      <c r="CS959">
        <v>1</v>
      </c>
      <c r="CT959">
        <v>0</v>
      </c>
      <c r="CU959" t="s">
        <v>162</v>
      </c>
      <c r="CV959" t="s">
        <v>316</v>
      </c>
      <c r="CW959">
        <v>0</v>
      </c>
      <c r="CX959">
        <v>0</v>
      </c>
      <c r="CZ959">
        <v>5</v>
      </c>
      <c r="DA959">
        <v>5</v>
      </c>
      <c r="DB959">
        <v>10</v>
      </c>
      <c r="DC959">
        <v>5</v>
      </c>
      <c r="DD959">
        <v>10</v>
      </c>
      <c r="DE959">
        <v>5</v>
      </c>
      <c r="DF959">
        <v>0</v>
      </c>
      <c r="DG959">
        <v>10</v>
      </c>
      <c r="DH959">
        <v>5</v>
      </c>
      <c r="DI959">
        <v>5</v>
      </c>
      <c r="DJ959">
        <v>5</v>
      </c>
      <c r="DK959">
        <v>5</v>
      </c>
      <c r="DL959">
        <v>5</v>
      </c>
      <c r="DM959">
        <v>5</v>
      </c>
      <c r="DN959">
        <v>5</v>
      </c>
      <c r="DO959">
        <v>10</v>
      </c>
      <c r="DP959">
        <v>5</v>
      </c>
      <c r="DQ959">
        <v>10</v>
      </c>
      <c r="DR959">
        <v>10</v>
      </c>
      <c r="DS959">
        <v>5</v>
      </c>
      <c r="DT959">
        <v>10</v>
      </c>
      <c r="DU959">
        <v>5</v>
      </c>
      <c r="DV959">
        <v>4</v>
      </c>
      <c r="DW959">
        <v>5</v>
      </c>
      <c r="DX959">
        <v>0</v>
      </c>
      <c r="DY959">
        <v>0</v>
      </c>
      <c r="DZ959">
        <v>10</v>
      </c>
      <c r="EA959">
        <v>0</v>
      </c>
      <c r="EB959">
        <v>5</v>
      </c>
      <c r="EC959">
        <v>0</v>
      </c>
      <c r="ED959">
        <v>196</v>
      </c>
      <c r="EE959">
        <v>164</v>
      </c>
      <c r="EF959">
        <v>0.83673471212387096</v>
      </c>
      <c r="EG959" t="s">
        <v>163</v>
      </c>
      <c r="EH959">
        <v>25654</v>
      </c>
      <c r="EI959" t="s">
        <v>403</v>
      </c>
      <c r="EJ959" t="s">
        <v>302</v>
      </c>
    </row>
    <row r="960" spans="1:140" ht="15" hidden="1" x14ac:dyDescent="0.25">
      <c r="A960" t="s">
        <v>355</v>
      </c>
      <c r="B960" t="s">
        <v>356</v>
      </c>
      <c r="D960" t="s">
        <v>263</v>
      </c>
      <c r="E960">
        <v>45348</v>
      </c>
      <c r="F960">
        <v>25655</v>
      </c>
      <c r="G960" t="s">
        <v>132</v>
      </c>
      <c r="H960" t="s">
        <v>199</v>
      </c>
      <c r="I960" t="s">
        <v>178</v>
      </c>
      <c r="J960" t="s">
        <v>303</v>
      </c>
      <c r="K960">
        <v>5.46</v>
      </c>
      <c r="L960" t="s">
        <v>152</v>
      </c>
      <c r="S960">
        <v>31680603</v>
      </c>
      <c r="T960" t="s">
        <v>383</v>
      </c>
      <c r="U960" t="s">
        <v>384</v>
      </c>
      <c r="V960">
        <v>2020</v>
      </c>
      <c r="W960" t="s">
        <v>290</v>
      </c>
      <c r="X960">
        <v>4069</v>
      </c>
      <c r="Y960">
        <v>100006</v>
      </c>
      <c r="Z960" t="s">
        <v>404</v>
      </c>
      <c r="AA960">
        <v>314.04998779296898</v>
      </c>
      <c r="AB960" t="s">
        <v>137</v>
      </c>
      <c r="AD960" t="s">
        <v>386</v>
      </c>
      <c r="AE960">
        <v>314.04998779296898</v>
      </c>
      <c r="AF960" t="s">
        <v>141</v>
      </c>
      <c r="AG960" t="s">
        <v>361</v>
      </c>
      <c r="AH960" t="s">
        <v>142</v>
      </c>
      <c r="AI960">
        <v>12</v>
      </c>
      <c r="AJ960" t="s">
        <v>163</v>
      </c>
      <c r="AK960">
        <v>99</v>
      </c>
      <c r="AL960" t="s">
        <v>387</v>
      </c>
      <c r="AM960" t="s">
        <v>137</v>
      </c>
      <c r="AN960" t="s">
        <v>388</v>
      </c>
      <c r="AO960" t="s">
        <v>137</v>
      </c>
      <c r="AP960" t="s">
        <v>389</v>
      </c>
      <c r="AQ960" t="s">
        <v>145</v>
      </c>
      <c r="AR960" t="s">
        <v>137</v>
      </c>
      <c r="AS960" t="s">
        <v>146</v>
      </c>
      <c r="AT960" t="s">
        <v>137</v>
      </c>
      <c r="AU960" t="s">
        <v>293</v>
      </c>
      <c r="AV960" t="s">
        <v>390</v>
      </c>
      <c r="AX960" t="s">
        <v>158</v>
      </c>
      <c r="AY960">
        <v>0.25</v>
      </c>
      <c r="AZ960" t="s">
        <v>185</v>
      </c>
      <c r="BA960">
        <v>80</v>
      </c>
      <c r="BB960" t="s">
        <v>296</v>
      </c>
      <c r="BD960">
        <v>80</v>
      </c>
      <c r="BE960" t="s">
        <v>296</v>
      </c>
      <c r="BG960" t="s">
        <v>137</v>
      </c>
      <c r="BH960" t="s">
        <v>178</v>
      </c>
      <c r="BI960" t="s">
        <v>186</v>
      </c>
      <c r="BJ960">
        <v>1</v>
      </c>
      <c r="BK960">
        <v>0</v>
      </c>
      <c r="BL960">
        <v>96</v>
      </c>
      <c r="BM960" t="s">
        <v>152</v>
      </c>
      <c r="BN960">
        <v>96</v>
      </c>
      <c r="BP960">
        <v>1</v>
      </c>
      <c r="BQ960">
        <v>5</v>
      </c>
      <c r="BR960" t="s">
        <v>153</v>
      </c>
      <c r="BS960">
        <v>5</v>
      </c>
      <c r="BT960" t="s">
        <v>153</v>
      </c>
      <c r="BU960">
        <v>1</v>
      </c>
      <c r="BV960" t="s">
        <v>155</v>
      </c>
      <c r="BW960">
        <v>1</v>
      </c>
      <c r="BX960" t="s">
        <v>199</v>
      </c>
      <c r="BY960">
        <v>1</v>
      </c>
      <c r="BZ960" t="s">
        <v>391</v>
      </c>
      <c r="CA960">
        <v>0.02</v>
      </c>
      <c r="CC960">
        <v>1</v>
      </c>
      <c r="CD960">
        <v>1</v>
      </c>
      <c r="CE960" t="s">
        <v>392</v>
      </c>
      <c r="CF960">
        <v>0</v>
      </c>
      <c r="CG960" t="s">
        <v>298</v>
      </c>
      <c r="CH960" t="s">
        <v>393</v>
      </c>
      <c r="CI960" t="s">
        <v>137</v>
      </c>
      <c r="CJ960" t="s">
        <v>137</v>
      </c>
      <c r="CK960" t="s">
        <v>137</v>
      </c>
      <c r="CL960" t="s">
        <v>174</v>
      </c>
      <c r="CM960" t="s">
        <v>161</v>
      </c>
      <c r="CN960">
        <v>1</v>
      </c>
      <c r="CO960">
        <v>1</v>
      </c>
      <c r="CP960">
        <v>1</v>
      </c>
      <c r="CQ960">
        <v>0</v>
      </c>
      <c r="CR960">
        <v>0</v>
      </c>
      <c r="CS960">
        <v>1</v>
      </c>
      <c r="CT960">
        <v>0</v>
      </c>
      <c r="CU960" t="s">
        <v>162</v>
      </c>
      <c r="CV960" t="s">
        <v>316</v>
      </c>
      <c r="CW960">
        <v>0</v>
      </c>
      <c r="CX960">
        <v>0</v>
      </c>
      <c r="CZ960">
        <v>5</v>
      </c>
      <c r="DA960">
        <v>5</v>
      </c>
      <c r="DB960">
        <v>10</v>
      </c>
      <c r="DC960">
        <v>5</v>
      </c>
      <c r="DD960">
        <v>10</v>
      </c>
      <c r="DE960">
        <v>5</v>
      </c>
      <c r="DF960">
        <v>0</v>
      </c>
      <c r="DG960">
        <v>10</v>
      </c>
      <c r="DH960">
        <v>5</v>
      </c>
      <c r="DI960">
        <v>5</v>
      </c>
      <c r="DJ960">
        <v>5</v>
      </c>
      <c r="DK960">
        <v>5</v>
      </c>
      <c r="DL960">
        <v>5</v>
      </c>
      <c r="DM960">
        <v>5</v>
      </c>
      <c r="DN960">
        <v>5</v>
      </c>
      <c r="DO960">
        <v>10</v>
      </c>
      <c r="DP960">
        <v>5</v>
      </c>
      <c r="DQ960">
        <v>10</v>
      </c>
      <c r="DR960">
        <v>10</v>
      </c>
      <c r="DS960">
        <v>5</v>
      </c>
      <c r="DT960">
        <v>10</v>
      </c>
      <c r="DU960">
        <v>5</v>
      </c>
      <c r="DV960">
        <v>4</v>
      </c>
      <c r="DW960">
        <v>5</v>
      </c>
      <c r="DX960">
        <v>0</v>
      </c>
      <c r="DY960">
        <v>0</v>
      </c>
      <c r="DZ960">
        <v>10</v>
      </c>
      <c r="EA960">
        <v>0</v>
      </c>
      <c r="EB960">
        <v>5</v>
      </c>
      <c r="EC960">
        <v>0</v>
      </c>
      <c r="ED960">
        <v>196</v>
      </c>
      <c r="EE960">
        <v>164</v>
      </c>
      <c r="EF960">
        <v>0.83673471212387096</v>
      </c>
      <c r="EG960" t="s">
        <v>163</v>
      </c>
      <c r="EH960">
        <v>25655</v>
      </c>
      <c r="EI960" t="s">
        <v>403</v>
      </c>
      <c r="EJ960" t="s">
        <v>302</v>
      </c>
    </row>
    <row r="961" spans="1:140" ht="15" hidden="1" x14ac:dyDescent="0.25">
      <c r="A961" t="s">
        <v>355</v>
      </c>
      <c r="B961" t="s">
        <v>356</v>
      </c>
      <c r="D961" t="s">
        <v>263</v>
      </c>
      <c r="E961">
        <v>45348</v>
      </c>
      <c r="F961">
        <v>25656</v>
      </c>
      <c r="G961" t="s">
        <v>132</v>
      </c>
      <c r="H961" t="s">
        <v>199</v>
      </c>
      <c r="I961" t="s">
        <v>178</v>
      </c>
      <c r="J961" t="s">
        <v>303</v>
      </c>
      <c r="K961">
        <v>13.7</v>
      </c>
      <c r="L961" t="s">
        <v>152</v>
      </c>
      <c r="S961">
        <v>31680603</v>
      </c>
      <c r="T961" t="s">
        <v>383</v>
      </c>
      <c r="U961" t="s">
        <v>384</v>
      </c>
      <c r="V961">
        <v>2020</v>
      </c>
      <c r="W961" t="s">
        <v>290</v>
      </c>
      <c r="X961">
        <v>4070</v>
      </c>
      <c r="Y961">
        <v>100007</v>
      </c>
      <c r="Z961" t="s">
        <v>404</v>
      </c>
      <c r="AA961">
        <v>314.04998779296898</v>
      </c>
      <c r="AB961" t="s">
        <v>137</v>
      </c>
      <c r="AD961" t="s">
        <v>386</v>
      </c>
      <c r="AE961">
        <v>314.04998779296898</v>
      </c>
      <c r="AF961" t="s">
        <v>141</v>
      </c>
      <c r="AG961" t="s">
        <v>361</v>
      </c>
      <c r="AH961" t="s">
        <v>142</v>
      </c>
      <c r="AI961">
        <v>12</v>
      </c>
      <c r="AJ961" t="s">
        <v>163</v>
      </c>
      <c r="AK961">
        <v>99</v>
      </c>
      <c r="AL961" t="s">
        <v>387</v>
      </c>
      <c r="AM961" t="s">
        <v>137</v>
      </c>
      <c r="AN961" t="s">
        <v>388</v>
      </c>
      <c r="AO961" t="s">
        <v>137</v>
      </c>
      <c r="AP961" t="s">
        <v>389</v>
      </c>
      <c r="AQ961" t="s">
        <v>145</v>
      </c>
      <c r="AR961" t="s">
        <v>137</v>
      </c>
      <c r="AS961" t="s">
        <v>168</v>
      </c>
      <c r="AT961" t="s">
        <v>137</v>
      </c>
      <c r="AU961" t="s">
        <v>293</v>
      </c>
      <c r="AV961" t="s">
        <v>390</v>
      </c>
      <c r="AX961" t="s">
        <v>158</v>
      </c>
      <c r="AY961">
        <v>0.25</v>
      </c>
      <c r="AZ961" t="s">
        <v>185</v>
      </c>
      <c r="BA961">
        <v>160</v>
      </c>
      <c r="BB961" t="s">
        <v>296</v>
      </c>
      <c r="BD961">
        <v>160</v>
      </c>
      <c r="BE961" t="s">
        <v>296</v>
      </c>
      <c r="BG961" t="s">
        <v>137</v>
      </c>
      <c r="BH961" t="s">
        <v>178</v>
      </c>
      <c r="BI961" t="s">
        <v>186</v>
      </c>
      <c r="BJ961">
        <v>1</v>
      </c>
      <c r="BK961">
        <v>0</v>
      </c>
      <c r="BL961">
        <v>96</v>
      </c>
      <c r="BM961" t="s">
        <v>152</v>
      </c>
      <c r="BN961">
        <v>96</v>
      </c>
      <c r="BP961">
        <v>1</v>
      </c>
      <c r="BQ961">
        <v>5</v>
      </c>
      <c r="BR961" t="s">
        <v>153</v>
      </c>
      <c r="BS961">
        <v>5</v>
      </c>
      <c r="BT961" t="s">
        <v>153</v>
      </c>
      <c r="BU961">
        <v>1</v>
      </c>
      <c r="BV961" t="s">
        <v>155</v>
      </c>
      <c r="BW961">
        <v>1</v>
      </c>
      <c r="BX961" t="s">
        <v>199</v>
      </c>
      <c r="BY961">
        <v>1</v>
      </c>
      <c r="BZ961" t="s">
        <v>391</v>
      </c>
      <c r="CA961">
        <v>0.02</v>
      </c>
      <c r="CC961">
        <v>1</v>
      </c>
      <c r="CD961">
        <v>1</v>
      </c>
      <c r="CE961" t="s">
        <v>392</v>
      </c>
      <c r="CF961">
        <v>0</v>
      </c>
      <c r="CG961" t="s">
        <v>298</v>
      </c>
      <c r="CH961" t="s">
        <v>393</v>
      </c>
      <c r="CI961" t="s">
        <v>137</v>
      </c>
      <c r="CJ961" t="s">
        <v>137</v>
      </c>
      <c r="CK961" t="s">
        <v>137</v>
      </c>
      <c r="CL961" t="s">
        <v>174</v>
      </c>
      <c r="CM961" t="s">
        <v>161</v>
      </c>
      <c r="CN961">
        <v>1</v>
      </c>
      <c r="CO961">
        <v>1</v>
      </c>
      <c r="CP961">
        <v>1</v>
      </c>
      <c r="CQ961">
        <v>0</v>
      </c>
      <c r="CR961">
        <v>0</v>
      </c>
      <c r="CS961">
        <v>1</v>
      </c>
      <c r="CT961">
        <v>0</v>
      </c>
      <c r="CU961" t="s">
        <v>162</v>
      </c>
      <c r="CV961" t="s">
        <v>316</v>
      </c>
      <c r="CW961">
        <v>0</v>
      </c>
      <c r="CX961">
        <v>0</v>
      </c>
      <c r="CZ961">
        <v>5</v>
      </c>
      <c r="DA961">
        <v>5</v>
      </c>
      <c r="DB961">
        <v>10</v>
      </c>
      <c r="DC961">
        <v>5</v>
      </c>
      <c r="DD961">
        <v>10</v>
      </c>
      <c r="DE961">
        <v>5</v>
      </c>
      <c r="DF961">
        <v>0</v>
      </c>
      <c r="DG961">
        <v>10</v>
      </c>
      <c r="DH961">
        <v>5</v>
      </c>
      <c r="DI961">
        <v>5</v>
      </c>
      <c r="DJ961">
        <v>5</v>
      </c>
      <c r="DK961">
        <v>5</v>
      </c>
      <c r="DL961">
        <v>5</v>
      </c>
      <c r="DM961">
        <v>5</v>
      </c>
      <c r="DN961">
        <v>5</v>
      </c>
      <c r="DO961">
        <v>10</v>
      </c>
      <c r="DP961">
        <v>5</v>
      </c>
      <c r="DQ961">
        <v>10</v>
      </c>
      <c r="DR961">
        <v>10</v>
      </c>
      <c r="DS961">
        <v>5</v>
      </c>
      <c r="DT961">
        <v>10</v>
      </c>
      <c r="DU961">
        <v>5</v>
      </c>
      <c r="DV961">
        <v>4</v>
      </c>
      <c r="DW961">
        <v>5</v>
      </c>
      <c r="DX961">
        <v>0</v>
      </c>
      <c r="DY961">
        <v>0</v>
      </c>
      <c r="DZ961">
        <v>10</v>
      </c>
      <c r="EA961">
        <v>0</v>
      </c>
      <c r="EB961">
        <v>5</v>
      </c>
      <c r="EC961">
        <v>0</v>
      </c>
      <c r="ED961">
        <v>196</v>
      </c>
      <c r="EE961">
        <v>164</v>
      </c>
      <c r="EF961">
        <v>0.83673471212387096</v>
      </c>
      <c r="EG961" t="s">
        <v>163</v>
      </c>
      <c r="EH961">
        <v>25656</v>
      </c>
      <c r="EI961" t="s">
        <v>403</v>
      </c>
      <c r="EJ961" t="s">
        <v>302</v>
      </c>
    </row>
    <row r="962" spans="1:140" ht="15" hidden="1" x14ac:dyDescent="0.25">
      <c r="A962" t="s">
        <v>355</v>
      </c>
      <c r="B962" t="s">
        <v>356</v>
      </c>
      <c r="D962" t="s">
        <v>263</v>
      </c>
      <c r="E962">
        <v>45348</v>
      </c>
      <c r="F962">
        <v>25657</v>
      </c>
      <c r="G962" t="s">
        <v>132</v>
      </c>
      <c r="H962" t="s">
        <v>199</v>
      </c>
      <c r="I962" t="s">
        <v>178</v>
      </c>
      <c r="J962" t="s">
        <v>303</v>
      </c>
      <c r="K962">
        <v>12.2</v>
      </c>
      <c r="L962" t="s">
        <v>152</v>
      </c>
      <c r="S962">
        <v>31680603</v>
      </c>
      <c r="T962" t="s">
        <v>383</v>
      </c>
      <c r="U962" t="s">
        <v>384</v>
      </c>
      <c r="V962">
        <v>2020</v>
      </c>
      <c r="W962" t="s">
        <v>290</v>
      </c>
      <c r="X962">
        <v>4071</v>
      </c>
      <c r="Y962">
        <v>100008</v>
      </c>
      <c r="Z962" t="s">
        <v>404</v>
      </c>
      <c r="AA962">
        <v>314.04998779296898</v>
      </c>
      <c r="AB962" t="s">
        <v>137</v>
      </c>
      <c r="AD962" t="s">
        <v>386</v>
      </c>
      <c r="AE962">
        <v>314.04998779296898</v>
      </c>
      <c r="AF962" t="s">
        <v>141</v>
      </c>
      <c r="AG962" t="s">
        <v>361</v>
      </c>
      <c r="AH962" t="s">
        <v>142</v>
      </c>
      <c r="AI962">
        <v>12</v>
      </c>
      <c r="AJ962" t="s">
        <v>163</v>
      </c>
      <c r="AK962">
        <v>99</v>
      </c>
      <c r="AL962" t="s">
        <v>387</v>
      </c>
      <c r="AM962" t="s">
        <v>137</v>
      </c>
      <c r="AN962" t="s">
        <v>388</v>
      </c>
      <c r="AO962" t="s">
        <v>137</v>
      </c>
      <c r="AP962" t="s">
        <v>389</v>
      </c>
      <c r="AQ962" t="s">
        <v>145</v>
      </c>
      <c r="AR962" t="s">
        <v>137</v>
      </c>
      <c r="AS962" t="s">
        <v>146</v>
      </c>
      <c r="AT962" t="s">
        <v>137</v>
      </c>
      <c r="AU962" t="s">
        <v>293</v>
      </c>
      <c r="AV962" t="s">
        <v>390</v>
      </c>
      <c r="AX962" t="s">
        <v>158</v>
      </c>
      <c r="AY962">
        <v>0.25</v>
      </c>
      <c r="AZ962" t="s">
        <v>185</v>
      </c>
      <c r="BA962">
        <v>160</v>
      </c>
      <c r="BB962" t="s">
        <v>296</v>
      </c>
      <c r="BD962">
        <v>160</v>
      </c>
      <c r="BE962" t="s">
        <v>296</v>
      </c>
      <c r="BG962" t="s">
        <v>137</v>
      </c>
      <c r="BH962" t="s">
        <v>178</v>
      </c>
      <c r="BI962" t="s">
        <v>186</v>
      </c>
      <c r="BJ962">
        <v>1</v>
      </c>
      <c r="BK962">
        <v>0</v>
      </c>
      <c r="BL962">
        <v>96</v>
      </c>
      <c r="BM962" t="s">
        <v>152</v>
      </c>
      <c r="BN962">
        <v>96</v>
      </c>
      <c r="BP962">
        <v>1</v>
      </c>
      <c r="BQ962">
        <v>5</v>
      </c>
      <c r="BR962" t="s">
        <v>153</v>
      </c>
      <c r="BS962">
        <v>5</v>
      </c>
      <c r="BT962" t="s">
        <v>153</v>
      </c>
      <c r="BU962">
        <v>1</v>
      </c>
      <c r="BV962" t="s">
        <v>155</v>
      </c>
      <c r="BW962">
        <v>1</v>
      </c>
      <c r="BX962" t="s">
        <v>199</v>
      </c>
      <c r="BY962">
        <v>1</v>
      </c>
      <c r="BZ962" t="s">
        <v>391</v>
      </c>
      <c r="CA962">
        <v>0.02</v>
      </c>
      <c r="CC962">
        <v>1</v>
      </c>
      <c r="CD962">
        <v>1</v>
      </c>
      <c r="CE962" t="s">
        <v>392</v>
      </c>
      <c r="CF962">
        <v>0</v>
      </c>
      <c r="CG962" t="s">
        <v>298</v>
      </c>
      <c r="CH962" t="s">
        <v>393</v>
      </c>
      <c r="CI962" t="s">
        <v>137</v>
      </c>
      <c r="CJ962" t="s">
        <v>137</v>
      </c>
      <c r="CK962" t="s">
        <v>137</v>
      </c>
      <c r="CL962" t="s">
        <v>174</v>
      </c>
      <c r="CM962" t="s">
        <v>161</v>
      </c>
      <c r="CN962">
        <v>1</v>
      </c>
      <c r="CO962">
        <v>1</v>
      </c>
      <c r="CP962">
        <v>1</v>
      </c>
      <c r="CQ962">
        <v>0</v>
      </c>
      <c r="CR962">
        <v>0</v>
      </c>
      <c r="CS962">
        <v>1</v>
      </c>
      <c r="CT962">
        <v>0</v>
      </c>
      <c r="CU962" t="s">
        <v>162</v>
      </c>
      <c r="CV962" t="s">
        <v>316</v>
      </c>
      <c r="CW962">
        <v>0</v>
      </c>
      <c r="CX962">
        <v>0</v>
      </c>
      <c r="CZ962">
        <v>5</v>
      </c>
      <c r="DA962">
        <v>5</v>
      </c>
      <c r="DB962">
        <v>10</v>
      </c>
      <c r="DC962">
        <v>5</v>
      </c>
      <c r="DD962">
        <v>10</v>
      </c>
      <c r="DE962">
        <v>5</v>
      </c>
      <c r="DF962">
        <v>0</v>
      </c>
      <c r="DG962">
        <v>10</v>
      </c>
      <c r="DH962">
        <v>5</v>
      </c>
      <c r="DI962">
        <v>5</v>
      </c>
      <c r="DJ962">
        <v>5</v>
      </c>
      <c r="DK962">
        <v>5</v>
      </c>
      <c r="DL962">
        <v>5</v>
      </c>
      <c r="DM962">
        <v>5</v>
      </c>
      <c r="DN962">
        <v>5</v>
      </c>
      <c r="DO962">
        <v>10</v>
      </c>
      <c r="DP962">
        <v>5</v>
      </c>
      <c r="DQ962">
        <v>10</v>
      </c>
      <c r="DR962">
        <v>10</v>
      </c>
      <c r="DS962">
        <v>5</v>
      </c>
      <c r="DT962">
        <v>10</v>
      </c>
      <c r="DU962">
        <v>5</v>
      </c>
      <c r="DV962">
        <v>4</v>
      </c>
      <c r="DW962">
        <v>5</v>
      </c>
      <c r="DX962">
        <v>0</v>
      </c>
      <c r="DY962">
        <v>0</v>
      </c>
      <c r="DZ962">
        <v>10</v>
      </c>
      <c r="EA962">
        <v>0</v>
      </c>
      <c r="EB962">
        <v>5</v>
      </c>
      <c r="EC962">
        <v>0</v>
      </c>
      <c r="ED962">
        <v>196</v>
      </c>
      <c r="EE962">
        <v>164</v>
      </c>
      <c r="EF962">
        <v>0.83673471212387096</v>
      </c>
      <c r="EG962" t="s">
        <v>163</v>
      </c>
      <c r="EH962">
        <v>25657</v>
      </c>
      <c r="EI962" t="s">
        <v>403</v>
      </c>
      <c r="EJ962" t="s">
        <v>302</v>
      </c>
    </row>
    <row r="963" spans="1:140" ht="15" hidden="1" x14ac:dyDescent="0.25">
      <c r="A963" t="s">
        <v>355</v>
      </c>
      <c r="B963" t="s">
        <v>356</v>
      </c>
      <c r="D963" t="s">
        <v>263</v>
      </c>
      <c r="E963">
        <v>45348</v>
      </c>
      <c r="F963">
        <v>26366</v>
      </c>
      <c r="G963" t="s">
        <v>132</v>
      </c>
      <c r="H963" t="s">
        <v>133</v>
      </c>
      <c r="I963" t="s">
        <v>134</v>
      </c>
      <c r="J963" t="s">
        <v>210</v>
      </c>
      <c r="K963">
        <v>2.4</v>
      </c>
      <c r="L963" t="s">
        <v>152</v>
      </c>
      <c r="P963" t="s">
        <v>137</v>
      </c>
      <c r="U963" t="s">
        <v>358</v>
      </c>
      <c r="V963">
        <v>2009</v>
      </c>
      <c r="W963" t="s">
        <v>213</v>
      </c>
      <c r="X963">
        <v>4780</v>
      </c>
      <c r="Y963">
        <v>378</v>
      </c>
      <c r="Z963" t="s">
        <v>454</v>
      </c>
      <c r="AG963">
        <v>6</v>
      </c>
      <c r="AH963" t="s">
        <v>163</v>
      </c>
      <c r="AM963" t="s">
        <v>137</v>
      </c>
      <c r="AN963" t="s">
        <v>455</v>
      </c>
      <c r="AO963" t="s">
        <v>137</v>
      </c>
      <c r="AP963" t="s">
        <v>456</v>
      </c>
      <c r="AQ963" t="s">
        <v>224</v>
      </c>
      <c r="AR963" t="s">
        <v>137</v>
      </c>
      <c r="AS963" t="s">
        <v>146</v>
      </c>
      <c r="AT963" t="s">
        <v>137</v>
      </c>
      <c r="AX963" t="s">
        <v>184</v>
      </c>
      <c r="AY963">
        <v>0.25</v>
      </c>
      <c r="AZ963" t="s">
        <v>185</v>
      </c>
      <c r="BA963" t="s">
        <v>461</v>
      </c>
      <c r="BG963" t="s">
        <v>137</v>
      </c>
      <c r="BH963" t="s">
        <v>134</v>
      </c>
      <c r="BJ963">
        <v>1</v>
      </c>
      <c r="BK963">
        <v>0</v>
      </c>
      <c r="BL963" t="s">
        <v>458</v>
      </c>
      <c r="BP963">
        <v>1</v>
      </c>
      <c r="BU963">
        <v>0</v>
      </c>
      <c r="BV963" t="s">
        <v>227</v>
      </c>
      <c r="BW963">
        <v>1</v>
      </c>
      <c r="BX963" t="s">
        <v>133</v>
      </c>
      <c r="BY963">
        <v>1</v>
      </c>
      <c r="BZ963" t="s">
        <v>233</v>
      </c>
      <c r="CC963">
        <v>1</v>
      </c>
      <c r="CL963" t="s">
        <v>137</v>
      </c>
      <c r="CU963" t="s">
        <v>162</v>
      </c>
      <c r="CX963">
        <v>0</v>
      </c>
      <c r="EC963">
        <v>0</v>
      </c>
      <c r="EH963">
        <v>26366</v>
      </c>
      <c r="EI963" t="s">
        <v>463</v>
      </c>
      <c r="EJ963" t="s">
        <v>463</v>
      </c>
    </row>
    <row r="964" spans="1:140" ht="15" hidden="1" x14ac:dyDescent="0.25">
      <c r="A964" t="s">
        <v>355</v>
      </c>
      <c r="B964" t="s">
        <v>356</v>
      </c>
      <c r="D964" t="s">
        <v>263</v>
      </c>
      <c r="E964">
        <v>45348</v>
      </c>
      <c r="F964">
        <v>21985</v>
      </c>
      <c r="G964" t="s">
        <v>132</v>
      </c>
      <c r="H964" t="s">
        <v>133</v>
      </c>
      <c r="I964" t="s">
        <v>134</v>
      </c>
      <c r="J964" t="s">
        <v>210</v>
      </c>
      <c r="K964">
        <v>2.5</v>
      </c>
      <c r="L964" t="s">
        <v>152</v>
      </c>
      <c r="P964" t="s">
        <v>137</v>
      </c>
      <c r="S964">
        <v>19429410</v>
      </c>
      <c r="U964" t="s">
        <v>358</v>
      </c>
      <c r="V964">
        <v>2009</v>
      </c>
      <c r="W964" t="s">
        <v>139</v>
      </c>
      <c r="X964">
        <v>399</v>
      </c>
      <c r="Y964">
        <v>47698</v>
      </c>
      <c r="Z964" t="s">
        <v>359</v>
      </c>
      <c r="AA964">
        <v>314.05398559570301</v>
      </c>
      <c r="AB964" t="s">
        <v>137</v>
      </c>
      <c r="AD964" t="s">
        <v>360</v>
      </c>
      <c r="AF964" t="s">
        <v>141</v>
      </c>
      <c r="AG964" t="s">
        <v>361</v>
      </c>
      <c r="AH964" t="s">
        <v>142</v>
      </c>
      <c r="AI964">
        <v>6</v>
      </c>
      <c r="AJ964" t="s">
        <v>170</v>
      </c>
      <c r="AK964">
        <v>98.5</v>
      </c>
      <c r="AM964" t="s">
        <v>137</v>
      </c>
      <c r="AN964" t="s">
        <v>143</v>
      </c>
      <c r="AO964" t="s">
        <v>137</v>
      </c>
      <c r="AP964" t="s">
        <v>369</v>
      </c>
      <c r="AQ964" t="s">
        <v>145</v>
      </c>
      <c r="AR964" t="s">
        <v>137</v>
      </c>
      <c r="AS964" t="s">
        <v>168</v>
      </c>
      <c r="AT964" t="s">
        <v>137</v>
      </c>
      <c r="AW964" t="s">
        <v>370</v>
      </c>
      <c r="AX964" t="s">
        <v>148</v>
      </c>
      <c r="AY964">
        <v>0.389499992132187</v>
      </c>
      <c r="AZ964" t="s">
        <v>149</v>
      </c>
      <c r="BA964">
        <v>300</v>
      </c>
      <c r="BB964" t="s">
        <v>150</v>
      </c>
      <c r="BD964">
        <v>0.30000001192092901</v>
      </c>
      <c r="BE964" t="s">
        <v>151</v>
      </c>
      <c r="BF964" t="s">
        <v>137</v>
      </c>
      <c r="BG964" t="s">
        <v>137</v>
      </c>
      <c r="BH964" t="s">
        <v>134</v>
      </c>
      <c r="BJ964">
        <v>1</v>
      </c>
      <c r="BK964">
        <v>0</v>
      </c>
      <c r="BL964">
        <v>24</v>
      </c>
      <c r="BM964" t="s">
        <v>152</v>
      </c>
      <c r="BN964">
        <v>24</v>
      </c>
      <c r="BO964" t="s">
        <v>371</v>
      </c>
      <c r="BP964">
        <v>1</v>
      </c>
      <c r="BQ964">
        <v>10</v>
      </c>
      <c r="BR964" t="s">
        <v>153</v>
      </c>
      <c r="BS964">
        <v>10</v>
      </c>
      <c r="BT964" t="s">
        <v>154</v>
      </c>
      <c r="BU964">
        <v>1</v>
      </c>
      <c r="BV964" t="s">
        <v>372</v>
      </c>
      <c r="BW964">
        <v>1</v>
      </c>
      <c r="BX964" t="s">
        <v>133</v>
      </c>
      <c r="BY964">
        <v>1</v>
      </c>
      <c r="BZ964" t="s">
        <v>156</v>
      </c>
      <c r="CA964" t="s">
        <v>375</v>
      </c>
      <c r="CC964">
        <v>1</v>
      </c>
      <c r="CD964">
        <v>0</v>
      </c>
      <c r="CE964" t="s">
        <v>158</v>
      </c>
      <c r="CG964" t="s">
        <v>365</v>
      </c>
      <c r="CI964" t="s">
        <v>137</v>
      </c>
      <c r="CJ964" t="s">
        <v>174</v>
      </c>
      <c r="CK964" t="s">
        <v>174</v>
      </c>
      <c r="CL964" t="s">
        <v>137</v>
      </c>
      <c r="CM964" t="s">
        <v>161</v>
      </c>
      <c r="CN964">
        <v>0</v>
      </c>
      <c r="CO964">
        <v>1</v>
      </c>
      <c r="CP964">
        <v>1</v>
      </c>
      <c r="CQ964">
        <v>0</v>
      </c>
      <c r="CR964">
        <v>0</v>
      </c>
      <c r="CS964">
        <v>0</v>
      </c>
      <c r="CT964">
        <v>0</v>
      </c>
      <c r="CU964" t="s">
        <v>162</v>
      </c>
      <c r="CW964">
        <v>0</v>
      </c>
      <c r="CX964">
        <v>0</v>
      </c>
      <c r="CZ964">
        <v>5</v>
      </c>
      <c r="DA964">
        <v>5</v>
      </c>
      <c r="DB964">
        <v>6</v>
      </c>
      <c r="DC964">
        <v>3</v>
      </c>
      <c r="DD964">
        <v>10</v>
      </c>
      <c r="DE964">
        <v>5</v>
      </c>
      <c r="DF964">
        <v>3</v>
      </c>
      <c r="DG964">
        <v>10</v>
      </c>
      <c r="DH964">
        <v>5</v>
      </c>
      <c r="DI964">
        <v>5</v>
      </c>
      <c r="DJ964">
        <v>5</v>
      </c>
      <c r="DK964">
        <v>5</v>
      </c>
      <c r="DL964">
        <v>5</v>
      </c>
      <c r="DM964">
        <v>5</v>
      </c>
      <c r="DN964">
        <v>0</v>
      </c>
      <c r="DO964">
        <v>2</v>
      </c>
      <c r="DP964">
        <v>5</v>
      </c>
      <c r="DQ964">
        <v>5</v>
      </c>
      <c r="DR964">
        <v>5</v>
      </c>
      <c r="DS964">
        <v>10</v>
      </c>
      <c r="DT964">
        <v>10</v>
      </c>
      <c r="DU964">
        <v>0</v>
      </c>
      <c r="DV964">
        <v>4</v>
      </c>
      <c r="DW964">
        <v>5</v>
      </c>
      <c r="DX964">
        <v>0</v>
      </c>
      <c r="DY964">
        <v>0</v>
      </c>
      <c r="DZ964">
        <v>0</v>
      </c>
      <c r="EA964">
        <v>0</v>
      </c>
      <c r="EB964">
        <v>5</v>
      </c>
      <c r="EC964">
        <v>0</v>
      </c>
      <c r="ED964">
        <v>196</v>
      </c>
      <c r="EE964">
        <v>128</v>
      </c>
      <c r="EF964">
        <v>0.65306121110916104</v>
      </c>
      <c r="EG964" t="s">
        <v>163</v>
      </c>
      <c r="EH964">
        <v>21985</v>
      </c>
      <c r="EI964" t="s">
        <v>366</v>
      </c>
      <c r="EJ964" t="s">
        <v>165</v>
      </c>
    </row>
    <row r="965" spans="1:140" ht="15" hidden="1" x14ac:dyDescent="0.25">
      <c r="A965" t="s">
        <v>355</v>
      </c>
      <c r="B965" t="s">
        <v>356</v>
      </c>
      <c r="D965" t="s">
        <v>263</v>
      </c>
      <c r="E965">
        <v>45348</v>
      </c>
      <c r="F965">
        <v>21996</v>
      </c>
      <c r="G965" t="s">
        <v>132</v>
      </c>
      <c r="H965" t="s">
        <v>379</v>
      </c>
      <c r="I965" t="s">
        <v>166</v>
      </c>
      <c r="J965" t="s">
        <v>210</v>
      </c>
      <c r="K965">
        <v>2.5</v>
      </c>
      <c r="L965" t="s">
        <v>152</v>
      </c>
      <c r="P965" t="s">
        <v>137</v>
      </c>
      <c r="S965">
        <v>19429410</v>
      </c>
      <c r="U965" t="s">
        <v>358</v>
      </c>
      <c r="V965">
        <v>2009</v>
      </c>
      <c r="W965" t="s">
        <v>139</v>
      </c>
      <c r="X965">
        <v>410</v>
      </c>
      <c r="Y965">
        <v>47709</v>
      </c>
      <c r="Z965" t="s">
        <v>359</v>
      </c>
      <c r="AA965">
        <v>314.05398559570301</v>
      </c>
      <c r="AB965" t="s">
        <v>137</v>
      </c>
      <c r="AD965" t="s">
        <v>360</v>
      </c>
      <c r="AF965" t="s">
        <v>141</v>
      </c>
      <c r="AG965" t="s">
        <v>361</v>
      </c>
      <c r="AH965" t="s">
        <v>142</v>
      </c>
      <c r="AI965">
        <v>3</v>
      </c>
      <c r="AJ965" t="s">
        <v>170</v>
      </c>
      <c r="AK965">
        <v>98.5</v>
      </c>
      <c r="AM965" t="s">
        <v>137</v>
      </c>
      <c r="AN965" t="s">
        <v>143</v>
      </c>
      <c r="AO965" t="s">
        <v>137</v>
      </c>
      <c r="AP965" t="s">
        <v>362</v>
      </c>
      <c r="AQ965" t="s">
        <v>145</v>
      </c>
      <c r="AR965" t="s">
        <v>137</v>
      </c>
      <c r="AS965" t="s">
        <v>146</v>
      </c>
      <c r="AT965" t="s">
        <v>137</v>
      </c>
      <c r="AW965" t="s">
        <v>368</v>
      </c>
      <c r="AX965" t="s">
        <v>148</v>
      </c>
      <c r="AY965">
        <v>0.18649999797344199</v>
      </c>
      <c r="AZ965" t="s">
        <v>149</v>
      </c>
      <c r="BA965">
        <v>10</v>
      </c>
      <c r="BB965" t="s">
        <v>150</v>
      </c>
      <c r="BD965">
        <v>9.9999997764825804E-3</v>
      </c>
      <c r="BE965" t="s">
        <v>151</v>
      </c>
      <c r="BF965" t="s">
        <v>137</v>
      </c>
      <c r="BG965" t="s">
        <v>137</v>
      </c>
      <c r="BH965" t="s">
        <v>166</v>
      </c>
      <c r="BJ965">
        <v>1</v>
      </c>
      <c r="BK965">
        <v>1</v>
      </c>
      <c r="BL965">
        <v>24</v>
      </c>
      <c r="BM965" t="s">
        <v>152</v>
      </c>
      <c r="BN965">
        <v>24</v>
      </c>
      <c r="BP965">
        <v>1</v>
      </c>
      <c r="BQ965">
        <v>2</v>
      </c>
      <c r="BR965" t="s">
        <v>380</v>
      </c>
      <c r="BV965" t="s">
        <v>155</v>
      </c>
      <c r="BW965">
        <v>1</v>
      </c>
      <c r="BX965" t="s">
        <v>379</v>
      </c>
      <c r="BY965">
        <v>1</v>
      </c>
      <c r="BZ965" t="s">
        <v>156</v>
      </c>
      <c r="CC965">
        <v>1</v>
      </c>
      <c r="CD965">
        <v>0</v>
      </c>
      <c r="CE965" t="s">
        <v>158</v>
      </c>
      <c r="CG965" t="s">
        <v>365</v>
      </c>
      <c r="CI965" t="s">
        <v>137</v>
      </c>
      <c r="CK965" t="s">
        <v>174</v>
      </c>
      <c r="CL965" t="s">
        <v>137</v>
      </c>
      <c r="CN965">
        <v>0</v>
      </c>
      <c r="CO965">
        <v>0</v>
      </c>
      <c r="CP965">
        <v>0</v>
      </c>
      <c r="CQ965">
        <v>0</v>
      </c>
      <c r="CR965">
        <v>0</v>
      </c>
      <c r="CS965">
        <v>0</v>
      </c>
      <c r="CT965">
        <v>0</v>
      </c>
      <c r="CU965" t="s">
        <v>162</v>
      </c>
      <c r="CW965">
        <v>0</v>
      </c>
      <c r="CX965">
        <v>0</v>
      </c>
      <c r="CZ965">
        <v>5</v>
      </c>
      <c r="DA965">
        <v>5</v>
      </c>
      <c r="DB965">
        <v>6</v>
      </c>
      <c r="DC965">
        <v>3</v>
      </c>
      <c r="DD965">
        <v>10</v>
      </c>
      <c r="DE965">
        <v>5</v>
      </c>
      <c r="DF965">
        <v>3</v>
      </c>
      <c r="DG965">
        <v>10</v>
      </c>
      <c r="DH965">
        <v>0</v>
      </c>
      <c r="DI965">
        <v>5</v>
      </c>
      <c r="DJ965">
        <v>5</v>
      </c>
      <c r="DK965">
        <v>5</v>
      </c>
      <c r="DL965">
        <v>5</v>
      </c>
      <c r="DM965">
        <v>5</v>
      </c>
      <c r="DN965">
        <v>0</v>
      </c>
      <c r="DO965">
        <v>2</v>
      </c>
      <c r="DP965">
        <v>5</v>
      </c>
      <c r="DQ965">
        <v>0</v>
      </c>
      <c r="DR965">
        <v>5</v>
      </c>
      <c r="DS965">
        <v>10</v>
      </c>
      <c r="DT965">
        <v>0</v>
      </c>
      <c r="DU965">
        <v>0</v>
      </c>
      <c r="DV965">
        <v>0</v>
      </c>
      <c r="DW965">
        <v>0</v>
      </c>
      <c r="DX965">
        <v>0</v>
      </c>
      <c r="DY965">
        <v>0</v>
      </c>
      <c r="DZ965">
        <v>0</v>
      </c>
      <c r="EA965">
        <v>0</v>
      </c>
      <c r="EB965">
        <v>5</v>
      </c>
      <c r="EC965">
        <v>0</v>
      </c>
      <c r="ED965">
        <v>181</v>
      </c>
      <c r="EE965">
        <v>99</v>
      </c>
      <c r="EF965">
        <v>0.54696130752563499</v>
      </c>
      <c r="EG965" t="s">
        <v>163</v>
      </c>
      <c r="EH965">
        <v>21996</v>
      </c>
      <c r="EI965" t="s">
        <v>381</v>
      </c>
      <c r="EJ965" t="s">
        <v>165</v>
      </c>
    </row>
    <row r="966" spans="1:140" ht="15" hidden="1" x14ac:dyDescent="0.25">
      <c r="A966" t="s">
        <v>355</v>
      </c>
      <c r="B966" t="s">
        <v>356</v>
      </c>
      <c r="D966" t="s">
        <v>263</v>
      </c>
      <c r="E966">
        <v>45348</v>
      </c>
      <c r="F966">
        <v>21989</v>
      </c>
      <c r="G966" t="s">
        <v>132</v>
      </c>
      <c r="H966" t="s">
        <v>133</v>
      </c>
      <c r="I966" t="s">
        <v>134</v>
      </c>
      <c r="J966" t="s">
        <v>210</v>
      </c>
      <c r="K966">
        <v>2.6</v>
      </c>
      <c r="L966" t="s">
        <v>152</v>
      </c>
      <c r="P966" t="s">
        <v>137</v>
      </c>
      <c r="S966">
        <v>19429410</v>
      </c>
      <c r="U966" t="s">
        <v>358</v>
      </c>
      <c r="V966">
        <v>2009</v>
      </c>
      <c r="W966" t="s">
        <v>139</v>
      </c>
      <c r="X966">
        <v>403</v>
      </c>
      <c r="Y966">
        <v>47702</v>
      </c>
      <c r="Z966" t="s">
        <v>359</v>
      </c>
      <c r="AA966">
        <v>314.05398559570301</v>
      </c>
      <c r="AB966" t="s">
        <v>137</v>
      </c>
      <c r="AD966" t="s">
        <v>360</v>
      </c>
      <c r="AF966" t="s">
        <v>141</v>
      </c>
      <c r="AG966" t="s">
        <v>361</v>
      </c>
      <c r="AH966" t="s">
        <v>142</v>
      </c>
      <c r="AI966">
        <v>6</v>
      </c>
      <c r="AJ966" t="s">
        <v>170</v>
      </c>
      <c r="AK966">
        <v>98.5</v>
      </c>
      <c r="AM966" t="s">
        <v>137</v>
      </c>
      <c r="AN966" t="s">
        <v>143</v>
      </c>
      <c r="AO966" t="s">
        <v>137</v>
      </c>
      <c r="AP966" t="s">
        <v>369</v>
      </c>
      <c r="AQ966" t="s">
        <v>145</v>
      </c>
      <c r="AR966" t="s">
        <v>137</v>
      </c>
      <c r="AS966" t="s">
        <v>146</v>
      </c>
      <c r="AT966" t="s">
        <v>137</v>
      </c>
      <c r="AW966" t="s">
        <v>378</v>
      </c>
      <c r="AX966" t="s">
        <v>148</v>
      </c>
      <c r="AY966">
        <v>0.26050001382827798</v>
      </c>
      <c r="AZ966" t="s">
        <v>149</v>
      </c>
      <c r="BA966">
        <v>50</v>
      </c>
      <c r="BB966" t="s">
        <v>150</v>
      </c>
      <c r="BD966">
        <v>5.0000000745058101E-2</v>
      </c>
      <c r="BE966" t="s">
        <v>151</v>
      </c>
      <c r="BF966" t="s">
        <v>137</v>
      </c>
      <c r="BG966" t="s">
        <v>137</v>
      </c>
      <c r="BH966" t="s">
        <v>134</v>
      </c>
      <c r="BJ966">
        <v>1</v>
      </c>
      <c r="BK966">
        <v>0</v>
      </c>
      <c r="BL966">
        <v>24</v>
      </c>
      <c r="BM966" t="s">
        <v>152</v>
      </c>
      <c r="BN966">
        <v>24</v>
      </c>
      <c r="BO966" t="s">
        <v>371</v>
      </c>
      <c r="BP966">
        <v>1</v>
      </c>
      <c r="BQ966">
        <v>10</v>
      </c>
      <c r="BR966" t="s">
        <v>153</v>
      </c>
      <c r="BS966">
        <v>10</v>
      </c>
      <c r="BT966" t="s">
        <v>154</v>
      </c>
      <c r="BU966">
        <v>1</v>
      </c>
      <c r="BV966" t="s">
        <v>372</v>
      </c>
      <c r="BW966">
        <v>1</v>
      </c>
      <c r="BX966" t="s">
        <v>133</v>
      </c>
      <c r="BY966">
        <v>1</v>
      </c>
      <c r="BZ966" t="s">
        <v>156</v>
      </c>
      <c r="CA966" t="s">
        <v>373</v>
      </c>
      <c r="CC966">
        <v>1</v>
      </c>
      <c r="CD966">
        <v>0</v>
      </c>
      <c r="CE966" t="s">
        <v>158</v>
      </c>
      <c r="CG966" t="s">
        <v>365</v>
      </c>
      <c r="CI966" t="s">
        <v>137</v>
      </c>
      <c r="CJ966" t="s">
        <v>174</v>
      </c>
      <c r="CK966" t="s">
        <v>174</v>
      </c>
      <c r="CL966" t="s">
        <v>137</v>
      </c>
      <c r="CM966" t="s">
        <v>161</v>
      </c>
      <c r="CN966">
        <v>0</v>
      </c>
      <c r="CO966">
        <v>1</v>
      </c>
      <c r="CP966">
        <v>1</v>
      </c>
      <c r="CQ966">
        <v>0</v>
      </c>
      <c r="CR966">
        <v>0</v>
      </c>
      <c r="CS966">
        <v>0</v>
      </c>
      <c r="CT966">
        <v>0</v>
      </c>
      <c r="CU966" t="s">
        <v>162</v>
      </c>
      <c r="CW966">
        <v>0</v>
      </c>
      <c r="CX966">
        <v>0</v>
      </c>
      <c r="CZ966">
        <v>5</v>
      </c>
      <c r="DA966">
        <v>5</v>
      </c>
      <c r="DB966">
        <v>6</v>
      </c>
      <c r="DC966">
        <v>3</v>
      </c>
      <c r="DD966">
        <v>10</v>
      </c>
      <c r="DE966">
        <v>5</v>
      </c>
      <c r="DF966">
        <v>3</v>
      </c>
      <c r="DG966">
        <v>10</v>
      </c>
      <c r="DH966">
        <v>5</v>
      </c>
      <c r="DI966">
        <v>5</v>
      </c>
      <c r="DJ966">
        <v>5</v>
      </c>
      <c r="DK966">
        <v>5</v>
      </c>
      <c r="DL966">
        <v>5</v>
      </c>
      <c r="DM966">
        <v>5</v>
      </c>
      <c r="DN966">
        <v>0</v>
      </c>
      <c r="DO966">
        <v>2</v>
      </c>
      <c r="DP966">
        <v>5</v>
      </c>
      <c r="DQ966">
        <v>5</v>
      </c>
      <c r="DR966">
        <v>5</v>
      </c>
      <c r="DS966">
        <v>10</v>
      </c>
      <c r="DT966">
        <v>10</v>
      </c>
      <c r="DU966">
        <v>0</v>
      </c>
      <c r="DV966">
        <v>4</v>
      </c>
      <c r="DW966">
        <v>5</v>
      </c>
      <c r="DX966">
        <v>0</v>
      </c>
      <c r="DY966">
        <v>0</v>
      </c>
      <c r="DZ966">
        <v>0</v>
      </c>
      <c r="EA966">
        <v>0</v>
      </c>
      <c r="EB966">
        <v>5</v>
      </c>
      <c r="EC966">
        <v>0</v>
      </c>
      <c r="ED966">
        <v>196</v>
      </c>
      <c r="EE966">
        <v>128</v>
      </c>
      <c r="EF966">
        <v>0.65306121110916104</v>
      </c>
      <c r="EG966" t="s">
        <v>163</v>
      </c>
      <c r="EH966">
        <v>21989</v>
      </c>
      <c r="EI966" t="s">
        <v>377</v>
      </c>
      <c r="EJ966" t="s">
        <v>165</v>
      </c>
    </row>
    <row r="967" spans="1:140" ht="15" hidden="1" x14ac:dyDescent="0.25">
      <c r="A967" t="s">
        <v>355</v>
      </c>
      <c r="B967" t="s">
        <v>356</v>
      </c>
      <c r="D967" t="s">
        <v>263</v>
      </c>
      <c r="E967">
        <v>45348</v>
      </c>
      <c r="F967">
        <v>26364</v>
      </c>
      <c r="G967" t="s">
        <v>132</v>
      </c>
      <c r="H967" t="s">
        <v>133</v>
      </c>
      <c r="I967" t="s">
        <v>134</v>
      </c>
      <c r="J967" t="s">
        <v>210</v>
      </c>
      <c r="K967">
        <v>2.6</v>
      </c>
      <c r="L967" t="s">
        <v>152</v>
      </c>
      <c r="P967" t="s">
        <v>137</v>
      </c>
      <c r="U967" t="s">
        <v>358</v>
      </c>
      <c r="V967">
        <v>2009</v>
      </c>
      <c r="W967" t="s">
        <v>213</v>
      </c>
      <c r="X967">
        <v>4778</v>
      </c>
      <c r="Y967">
        <v>376</v>
      </c>
      <c r="Z967" t="s">
        <v>454</v>
      </c>
      <c r="AG967">
        <v>6</v>
      </c>
      <c r="AH967" t="s">
        <v>163</v>
      </c>
      <c r="AM967" t="s">
        <v>137</v>
      </c>
      <c r="AN967" t="s">
        <v>455</v>
      </c>
      <c r="AO967" t="s">
        <v>137</v>
      </c>
      <c r="AP967" t="s">
        <v>456</v>
      </c>
      <c r="AQ967" t="s">
        <v>224</v>
      </c>
      <c r="AR967" t="s">
        <v>137</v>
      </c>
      <c r="AS967" t="s">
        <v>146</v>
      </c>
      <c r="AT967" t="s">
        <v>137</v>
      </c>
      <c r="AX967" t="s">
        <v>184</v>
      </c>
      <c r="AY967">
        <v>0.25</v>
      </c>
      <c r="AZ967" t="s">
        <v>185</v>
      </c>
      <c r="BA967" t="s">
        <v>460</v>
      </c>
      <c r="BG967" t="s">
        <v>137</v>
      </c>
      <c r="BH967" t="s">
        <v>134</v>
      </c>
      <c r="BJ967">
        <v>1</v>
      </c>
      <c r="BK967">
        <v>0</v>
      </c>
      <c r="BL967" t="s">
        <v>458</v>
      </c>
      <c r="BP967">
        <v>1</v>
      </c>
      <c r="BU967">
        <v>0</v>
      </c>
      <c r="BV967" t="s">
        <v>227</v>
      </c>
      <c r="BW967">
        <v>1</v>
      </c>
      <c r="BX967" t="s">
        <v>133</v>
      </c>
      <c r="BY967">
        <v>1</v>
      </c>
      <c r="BZ967" t="s">
        <v>233</v>
      </c>
      <c r="CC967">
        <v>1</v>
      </c>
      <c r="CL967" t="s">
        <v>137</v>
      </c>
      <c r="CU967" t="s">
        <v>162</v>
      </c>
      <c r="CX967">
        <v>0</v>
      </c>
      <c r="EC967">
        <v>0</v>
      </c>
      <c r="EH967">
        <v>26364</v>
      </c>
      <c r="EI967" t="s">
        <v>459</v>
      </c>
      <c r="EJ967" t="s">
        <v>459</v>
      </c>
    </row>
    <row r="968" spans="1:140" ht="15" hidden="1" x14ac:dyDescent="0.25">
      <c r="A968" t="s">
        <v>355</v>
      </c>
      <c r="B968" t="s">
        <v>356</v>
      </c>
      <c r="D968" t="s">
        <v>263</v>
      </c>
      <c r="E968">
        <v>45348</v>
      </c>
      <c r="F968">
        <v>26365</v>
      </c>
      <c r="G968" t="s">
        <v>132</v>
      </c>
      <c r="H968" t="s">
        <v>133</v>
      </c>
      <c r="I968" t="s">
        <v>134</v>
      </c>
      <c r="J968" t="s">
        <v>210</v>
      </c>
      <c r="K968">
        <v>2.6</v>
      </c>
      <c r="L968" t="s">
        <v>152</v>
      </c>
      <c r="P968" t="s">
        <v>137</v>
      </c>
      <c r="U968" t="s">
        <v>358</v>
      </c>
      <c r="V968">
        <v>2009</v>
      </c>
      <c r="W968" t="s">
        <v>213</v>
      </c>
      <c r="X968">
        <v>4779</v>
      </c>
      <c r="Y968">
        <v>377</v>
      </c>
      <c r="Z968" t="s">
        <v>454</v>
      </c>
      <c r="AG968">
        <v>6</v>
      </c>
      <c r="AH968" t="s">
        <v>163</v>
      </c>
      <c r="AM968" t="s">
        <v>137</v>
      </c>
      <c r="AN968" t="s">
        <v>455</v>
      </c>
      <c r="AO968" t="s">
        <v>137</v>
      </c>
      <c r="AP968" t="s">
        <v>456</v>
      </c>
      <c r="AQ968" t="s">
        <v>224</v>
      </c>
      <c r="AR968" t="s">
        <v>137</v>
      </c>
      <c r="AS968" t="s">
        <v>168</v>
      </c>
      <c r="AT968" t="s">
        <v>137</v>
      </c>
      <c r="AX968" t="s">
        <v>184</v>
      </c>
      <c r="AY968">
        <v>0.25</v>
      </c>
      <c r="AZ968" t="s">
        <v>185</v>
      </c>
      <c r="BA968" t="s">
        <v>461</v>
      </c>
      <c r="BG968" t="s">
        <v>137</v>
      </c>
      <c r="BH968" t="s">
        <v>134</v>
      </c>
      <c r="BJ968">
        <v>1</v>
      </c>
      <c r="BK968">
        <v>0</v>
      </c>
      <c r="BL968" t="s">
        <v>458</v>
      </c>
      <c r="BP968">
        <v>1</v>
      </c>
      <c r="BU968">
        <v>0</v>
      </c>
      <c r="BV968" t="s">
        <v>227</v>
      </c>
      <c r="BW968">
        <v>1</v>
      </c>
      <c r="BX968" t="s">
        <v>133</v>
      </c>
      <c r="BY968">
        <v>1</v>
      </c>
      <c r="BZ968" t="s">
        <v>233</v>
      </c>
      <c r="CC968">
        <v>1</v>
      </c>
      <c r="CL968" t="s">
        <v>137</v>
      </c>
      <c r="CU968" t="s">
        <v>162</v>
      </c>
      <c r="CX968">
        <v>0</v>
      </c>
      <c r="EC968">
        <v>0</v>
      </c>
      <c r="EH968">
        <v>26365</v>
      </c>
      <c r="EI968" t="s">
        <v>462</v>
      </c>
      <c r="EJ968" t="s">
        <v>462</v>
      </c>
    </row>
    <row r="969" spans="1:140" ht="15" hidden="1" x14ac:dyDescent="0.25">
      <c r="A969" t="s">
        <v>355</v>
      </c>
      <c r="B969" t="s">
        <v>356</v>
      </c>
      <c r="D969" t="s">
        <v>263</v>
      </c>
      <c r="E969">
        <v>45348</v>
      </c>
      <c r="F969">
        <v>25830</v>
      </c>
      <c r="G969" t="s">
        <v>132</v>
      </c>
      <c r="H969" t="s">
        <v>133</v>
      </c>
      <c r="I969" t="s">
        <v>178</v>
      </c>
      <c r="J969" t="s">
        <v>210</v>
      </c>
      <c r="K969">
        <v>2.64</v>
      </c>
      <c r="L969" t="s">
        <v>152</v>
      </c>
      <c r="S969">
        <v>28496036</v>
      </c>
      <c r="T969" t="s">
        <v>425</v>
      </c>
      <c r="U969" t="s">
        <v>426</v>
      </c>
      <c r="V969">
        <v>2017</v>
      </c>
      <c r="W969" t="s">
        <v>290</v>
      </c>
      <c r="X969">
        <v>4244</v>
      </c>
      <c r="Y969">
        <v>100283</v>
      </c>
      <c r="AA969">
        <v>314.04998779296898</v>
      </c>
      <c r="AB969" t="s">
        <v>174</v>
      </c>
      <c r="AD969" t="s">
        <v>386</v>
      </c>
      <c r="AF969" t="s">
        <v>141</v>
      </c>
      <c r="AG969" t="s">
        <v>427</v>
      </c>
      <c r="AH969" t="s">
        <v>170</v>
      </c>
      <c r="AI969">
        <v>13</v>
      </c>
      <c r="AJ969" t="s">
        <v>163</v>
      </c>
      <c r="AL969" t="s">
        <v>158</v>
      </c>
      <c r="AM969" t="s">
        <v>137</v>
      </c>
      <c r="AN969" t="s">
        <v>292</v>
      </c>
      <c r="AO969" t="s">
        <v>137</v>
      </c>
      <c r="AQ969" t="s">
        <v>203</v>
      </c>
      <c r="AR969" t="s">
        <v>204</v>
      </c>
      <c r="AS969" t="s">
        <v>168</v>
      </c>
      <c r="AT969" t="s">
        <v>137</v>
      </c>
      <c r="AU969" t="s">
        <v>293</v>
      </c>
      <c r="AV969" t="s">
        <v>294</v>
      </c>
      <c r="AX969" t="s">
        <v>158</v>
      </c>
      <c r="AY969">
        <v>0.25</v>
      </c>
      <c r="AZ969" t="s">
        <v>185</v>
      </c>
      <c r="BA969">
        <v>100</v>
      </c>
      <c r="BB969" t="s">
        <v>428</v>
      </c>
      <c r="BD969">
        <v>0.10000000149011599</v>
      </c>
      <c r="BE969" t="s">
        <v>296</v>
      </c>
      <c r="BG969" t="s">
        <v>137</v>
      </c>
      <c r="BH969" t="s">
        <v>178</v>
      </c>
      <c r="BI969" t="s">
        <v>186</v>
      </c>
      <c r="BJ969">
        <v>1</v>
      </c>
      <c r="BK969">
        <v>0</v>
      </c>
      <c r="BL969">
        <v>28</v>
      </c>
      <c r="BM969" t="s">
        <v>187</v>
      </c>
      <c r="BN969">
        <v>672</v>
      </c>
      <c r="BP969">
        <v>1</v>
      </c>
      <c r="BQ969">
        <v>1</v>
      </c>
      <c r="BR969" t="s">
        <v>153</v>
      </c>
      <c r="BS969">
        <v>1</v>
      </c>
      <c r="BT969" t="s">
        <v>153</v>
      </c>
      <c r="BU969">
        <v>1</v>
      </c>
      <c r="BV969" t="s">
        <v>155</v>
      </c>
      <c r="BW969">
        <v>1</v>
      </c>
      <c r="BX969" t="s">
        <v>133</v>
      </c>
      <c r="BY969">
        <v>1</v>
      </c>
      <c r="BZ969" t="s">
        <v>429</v>
      </c>
      <c r="CC969">
        <v>1</v>
      </c>
      <c r="CD969">
        <v>0</v>
      </c>
      <c r="CE969" t="s">
        <v>430</v>
      </c>
      <c r="CF969">
        <v>0</v>
      </c>
      <c r="CG969" t="s">
        <v>159</v>
      </c>
      <c r="CI969" t="s">
        <v>137</v>
      </c>
      <c r="CK969" t="s">
        <v>137</v>
      </c>
      <c r="CL969" t="s">
        <v>137</v>
      </c>
      <c r="CM969" t="s">
        <v>279</v>
      </c>
      <c r="CN969">
        <v>0</v>
      </c>
      <c r="CO969">
        <v>1</v>
      </c>
      <c r="CP969">
        <v>0</v>
      </c>
      <c r="CQ969">
        <v>0</v>
      </c>
      <c r="CR969">
        <v>0</v>
      </c>
      <c r="CS969">
        <v>1</v>
      </c>
      <c r="CT969">
        <v>0</v>
      </c>
      <c r="CU969" t="s">
        <v>162</v>
      </c>
      <c r="CV969" t="s">
        <v>316</v>
      </c>
      <c r="CW969">
        <v>0</v>
      </c>
      <c r="CX969">
        <v>0</v>
      </c>
      <c r="CZ969">
        <v>5</v>
      </c>
      <c r="DA969">
        <v>1</v>
      </c>
      <c r="DB969">
        <v>10</v>
      </c>
      <c r="DC969">
        <v>1</v>
      </c>
      <c r="DD969">
        <v>10</v>
      </c>
      <c r="DE969">
        <v>3</v>
      </c>
      <c r="DF969">
        <v>0</v>
      </c>
      <c r="DG969">
        <v>10</v>
      </c>
      <c r="DH969">
        <v>5</v>
      </c>
      <c r="DI969">
        <v>5</v>
      </c>
      <c r="DJ969">
        <v>5</v>
      </c>
      <c r="DK969">
        <v>5</v>
      </c>
      <c r="DL969">
        <v>5</v>
      </c>
      <c r="DM969">
        <v>5</v>
      </c>
      <c r="DN969">
        <v>0</v>
      </c>
      <c r="DO969">
        <v>10</v>
      </c>
      <c r="DP969">
        <v>5</v>
      </c>
      <c r="DQ969">
        <v>0</v>
      </c>
      <c r="DR969">
        <v>10</v>
      </c>
      <c r="DS969">
        <v>10</v>
      </c>
      <c r="DT969">
        <v>3</v>
      </c>
      <c r="DU969">
        <v>0</v>
      </c>
      <c r="DV969">
        <v>4</v>
      </c>
      <c r="DW969">
        <v>0</v>
      </c>
      <c r="DX969">
        <v>0</v>
      </c>
      <c r="DY969">
        <v>0</v>
      </c>
      <c r="DZ969">
        <v>10</v>
      </c>
      <c r="EA969">
        <v>0</v>
      </c>
      <c r="EB969">
        <v>5</v>
      </c>
      <c r="EC969">
        <v>0</v>
      </c>
      <c r="ED969">
        <v>196</v>
      </c>
      <c r="EE969">
        <v>127</v>
      </c>
      <c r="EF969">
        <v>0.64795917272567705</v>
      </c>
      <c r="EG969" t="s">
        <v>163</v>
      </c>
      <c r="EH969">
        <v>25830</v>
      </c>
      <c r="EI969" t="s">
        <v>431</v>
      </c>
      <c r="EJ969" t="s">
        <v>302</v>
      </c>
    </row>
    <row r="970" spans="1:140" ht="15" hidden="1" x14ac:dyDescent="0.25">
      <c r="A970" t="s">
        <v>355</v>
      </c>
      <c r="B970" t="s">
        <v>356</v>
      </c>
      <c r="D970" t="s">
        <v>263</v>
      </c>
      <c r="E970">
        <v>45348</v>
      </c>
      <c r="F970">
        <v>21987</v>
      </c>
      <c r="G970" t="s">
        <v>132</v>
      </c>
      <c r="H970" t="s">
        <v>133</v>
      </c>
      <c r="I970" t="s">
        <v>134</v>
      </c>
      <c r="J970" t="s">
        <v>210</v>
      </c>
      <c r="K970">
        <v>2.7</v>
      </c>
      <c r="L970" t="s">
        <v>152</v>
      </c>
      <c r="P970" t="s">
        <v>137</v>
      </c>
      <c r="S970">
        <v>19429410</v>
      </c>
      <c r="U970" t="s">
        <v>358</v>
      </c>
      <c r="V970">
        <v>2009</v>
      </c>
      <c r="W970" t="s">
        <v>139</v>
      </c>
      <c r="X970">
        <v>401</v>
      </c>
      <c r="Y970">
        <v>47700</v>
      </c>
      <c r="Z970" t="s">
        <v>359</v>
      </c>
      <c r="AA970">
        <v>314.05398559570301</v>
      </c>
      <c r="AB970" t="s">
        <v>137</v>
      </c>
      <c r="AD970" t="s">
        <v>360</v>
      </c>
      <c r="AF970" t="s">
        <v>141</v>
      </c>
      <c r="AG970" t="s">
        <v>361</v>
      </c>
      <c r="AH970" t="s">
        <v>142</v>
      </c>
      <c r="AI970">
        <v>6</v>
      </c>
      <c r="AJ970" t="s">
        <v>170</v>
      </c>
      <c r="AK970">
        <v>98.5</v>
      </c>
      <c r="AM970" t="s">
        <v>137</v>
      </c>
      <c r="AN970" t="s">
        <v>143</v>
      </c>
      <c r="AO970" t="s">
        <v>137</v>
      </c>
      <c r="AP970" t="s">
        <v>369</v>
      </c>
      <c r="AQ970" t="s">
        <v>145</v>
      </c>
      <c r="AR970" t="s">
        <v>137</v>
      </c>
      <c r="AS970" t="s">
        <v>168</v>
      </c>
      <c r="AT970" t="s">
        <v>137</v>
      </c>
      <c r="AW970" t="s">
        <v>370</v>
      </c>
      <c r="AX970" t="s">
        <v>148</v>
      </c>
      <c r="AY970">
        <v>0.389499992132187</v>
      </c>
      <c r="AZ970" t="s">
        <v>149</v>
      </c>
      <c r="BA970">
        <v>150</v>
      </c>
      <c r="BB970" t="s">
        <v>150</v>
      </c>
      <c r="BD970">
        <v>0.15000000596046401</v>
      </c>
      <c r="BE970" t="s">
        <v>151</v>
      </c>
      <c r="BF970" t="s">
        <v>137</v>
      </c>
      <c r="BG970" t="s">
        <v>137</v>
      </c>
      <c r="BH970" t="s">
        <v>134</v>
      </c>
      <c r="BJ970">
        <v>1</v>
      </c>
      <c r="BK970">
        <v>0</v>
      </c>
      <c r="BL970">
        <v>24</v>
      </c>
      <c r="BM970" t="s">
        <v>152</v>
      </c>
      <c r="BN970">
        <v>24</v>
      </c>
      <c r="BO970" t="s">
        <v>376</v>
      </c>
      <c r="BP970">
        <v>1</v>
      </c>
      <c r="BQ970">
        <v>10</v>
      </c>
      <c r="BR970" t="s">
        <v>153</v>
      </c>
      <c r="BS970">
        <v>10</v>
      </c>
      <c r="BT970" t="s">
        <v>154</v>
      </c>
      <c r="BU970">
        <v>1</v>
      </c>
      <c r="BV970" t="s">
        <v>372</v>
      </c>
      <c r="BW970">
        <v>1</v>
      </c>
      <c r="BX970" t="s">
        <v>133</v>
      </c>
      <c r="BY970">
        <v>1</v>
      </c>
      <c r="BZ970" t="s">
        <v>156</v>
      </c>
      <c r="CA970" t="s">
        <v>374</v>
      </c>
      <c r="CC970">
        <v>1</v>
      </c>
      <c r="CD970">
        <v>0</v>
      </c>
      <c r="CE970" t="s">
        <v>158</v>
      </c>
      <c r="CG970" t="s">
        <v>365</v>
      </c>
      <c r="CI970" t="s">
        <v>137</v>
      </c>
      <c r="CJ970" t="s">
        <v>174</v>
      </c>
      <c r="CK970" t="s">
        <v>174</v>
      </c>
      <c r="CL970" t="s">
        <v>137</v>
      </c>
      <c r="CM970" t="s">
        <v>161</v>
      </c>
      <c r="CN970">
        <v>0</v>
      </c>
      <c r="CO970">
        <v>1</v>
      </c>
      <c r="CP970">
        <v>1</v>
      </c>
      <c r="CQ970">
        <v>0</v>
      </c>
      <c r="CR970">
        <v>0</v>
      </c>
      <c r="CS970">
        <v>0</v>
      </c>
      <c r="CT970">
        <v>0</v>
      </c>
      <c r="CU970" t="s">
        <v>162</v>
      </c>
      <c r="CW970">
        <v>0</v>
      </c>
      <c r="CX970">
        <v>0</v>
      </c>
      <c r="CZ970">
        <v>5</v>
      </c>
      <c r="DA970">
        <v>5</v>
      </c>
      <c r="DB970">
        <v>6</v>
      </c>
      <c r="DC970">
        <v>3</v>
      </c>
      <c r="DD970">
        <v>10</v>
      </c>
      <c r="DE970">
        <v>5</v>
      </c>
      <c r="DF970">
        <v>3</v>
      </c>
      <c r="DG970">
        <v>10</v>
      </c>
      <c r="DH970">
        <v>5</v>
      </c>
      <c r="DI970">
        <v>5</v>
      </c>
      <c r="DJ970">
        <v>5</v>
      </c>
      <c r="DK970">
        <v>5</v>
      </c>
      <c r="DL970">
        <v>5</v>
      </c>
      <c r="DM970">
        <v>5</v>
      </c>
      <c r="DN970">
        <v>0</v>
      </c>
      <c r="DO970">
        <v>2</v>
      </c>
      <c r="DP970">
        <v>5</v>
      </c>
      <c r="DQ970">
        <v>5</v>
      </c>
      <c r="DR970">
        <v>5</v>
      </c>
      <c r="DS970">
        <v>10</v>
      </c>
      <c r="DT970">
        <v>10</v>
      </c>
      <c r="DU970">
        <v>0</v>
      </c>
      <c r="DV970">
        <v>4</v>
      </c>
      <c r="DW970">
        <v>5</v>
      </c>
      <c r="DX970">
        <v>0</v>
      </c>
      <c r="DY970">
        <v>0</v>
      </c>
      <c r="DZ970">
        <v>0</v>
      </c>
      <c r="EA970">
        <v>0</v>
      </c>
      <c r="EB970">
        <v>5</v>
      </c>
      <c r="EC970">
        <v>0</v>
      </c>
      <c r="ED970">
        <v>196</v>
      </c>
      <c r="EE970">
        <v>128</v>
      </c>
      <c r="EF970">
        <v>0.65306121110916104</v>
      </c>
      <c r="EG970" t="s">
        <v>163</v>
      </c>
      <c r="EH970">
        <v>21987</v>
      </c>
      <c r="EI970" t="s">
        <v>377</v>
      </c>
      <c r="EJ970" t="s">
        <v>165</v>
      </c>
    </row>
    <row r="971" spans="1:140" ht="15" hidden="1" x14ac:dyDescent="0.25">
      <c r="A971" t="s">
        <v>355</v>
      </c>
      <c r="B971" t="s">
        <v>356</v>
      </c>
      <c r="D971" t="s">
        <v>263</v>
      </c>
      <c r="E971">
        <v>45348</v>
      </c>
      <c r="F971">
        <v>21992</v>
      </c>
      <c r="G971" t="s">
        <v>132</v>
      </c>
      <c r="H971" t="s">
        <v>133</v>
      </c>
      <c r="I971" t="s">
        <v>134</v>
      </c>
      <c r="J971" t="s">
        <v>210</v>
      </c>
      <c r="K971">
        <v>2.7</v>
      </c>
      <c r="L971" t="s">
        <v>152</v>
      </c>
      <c r="P971" t="s">
        <v>137</v>
      </c>
      <c r="S971">
        <v>19429410</v>
      </c>
      <c r="U971" t="s">
        <v>358</v>
      </c>
      <c r="V971">
        <v>2009</v>
      </c>
      <c r="W971" t="s">
        <v>139</v>
      </c>
      <c r="X971">
        <v>406</v>
      </c>
      <c r="Y971">
        <v>47705</v>
      </c>
      <c r="Z971" t="s">
        <v>359</v>
      </c>
      <c r="AA971">
        <v>314.05398559570301</v>
      </c>
      <c r="AB971" t="s">
        <v>137</v>
      </c>
      <c r="AD971" t="s">
        <v>360</v>
      </c>
      <c r="AF971" t="s">
        <v>141</v>
      </c>
      <c r="AG971" t="s">
        <v>361</v>
      </c>
      <c r="AH971" t="s">
        <v>142</v>
      </c>
      <c r="AI971">
        <v>6</v>
      </c>
      <c r="AJ971" t="s">
        <v>170</v>
      </c>
      <c r="AK971">
        <v>98.5</v>
      </c>
      <c r="AM971" t="s">
        <v>137</v>
      </c>
      <c r="AN971" t="s">
        <v>143</v>
      </c>
      <c r="AO971" t="s">
        <v>137</v>
      </c>
      <c r="AP971" t="s">
        <v>369</v>
      </c>
      <c r="AQ971" t="s">
        <v>145</v>
      </c>
      <c r="AR971" t="s">
        <v>137</v>
      </c>
      <c r="AS971" t="s">
        <v>146</v>
      </c>
      <c r="AT971" t="s">
        <v>137</v>
      </c>
      <c r="AW971" t="s">
        <v>378</v>
      </c>
      <c r="AX971" t="s">
        <v>148</v>
      </c>
      <c r="AY971">
        <v>0.26050001382827798</v>
      </c>
      <c r="AZ971" t="s">
        <v>149</v>
      </c>
      <c r="BA971">
        <v>50</v>
      </c>
      <c r="BB971" t="s">
        <v>150</v>
      </c>
      <c r="BD971">
        <v>5.0000000745058101E-2</v>
      </c>
      <c r="BE971" t="s">
        <v>151</v>
      </c>
      <c r="BF971" t="s">
        <v>137</v>
      </c>
      <c r="BG971" t="s">
        <v>137</v>
      </c>
      <c r="BH971" t="s">
        <v>134</v>
      </c>
      <c r="BJ971">
        <v>1</v>
      </c>
      <c r="BK971">
        <v>0</v>
      </c>
      <c r="BL971">
        <v>24</v>
      </c>
      <c r="BM971" t="s">
        <v>152</v>
      </c>
      <c r="BN971">
        <v>24</v>
      </c>
      <c r="BO971" t="s">
        <v>376</v>
      </c>
      <c r="BP971">
        <v>1</v>
      </c>
      <c r="BQ971">
        <v>10</v>
      </c>
      <c r="BR971" t="s">
        <v>153</v>
      </c>
      <c r="BS971">
        <v>10</v>
      </c>
      <c r="BT971" t="s">
        <v>154</v>
      </c>
      <c r="BU971">
        <v>1</v>
      </c>
      <c r="BV971" t="s">
        <v>372</v>
      </c>
      <c r="BW971">
        <v>1</v>
      </c>
      <c r="BX971" t="s">
        <v>133</v>
      </c>
      <c r="BY971">
        <v>1</v>
      </c>
      <c r="BZ971" t="s">
        <v>156</v>
      </c>
      <c r="CA971" t="s">
        <v>373</v>
      </c>
      <c r="CC971">
        <v>1</v>
      </c>
      <c r="CD971">
        <v>0</v>
      </c>
      <c r="CE971" t="s">
        <v>158</v>
      </c>
      <c r="CG971" t="s">
        <v>365</v>
      </c>
      <c r="CI971" t="s">
        <v>137</v>
      </c>
      <c r="CJ971" t="s">
        <v>174</v>
      </c>
      <c r="CK971" t="s">
        <v>174</v>
      </c>
      <c r="CL971" t="s">
        <v>137</v>
      </c>
      <c r="CM971" t="s">
        <v>161</v>
      </c>
      <c r="CN971">
        <v>0</v>
      </c>
      <c r="CO971">
        <v>1</v>
      </c>
      <c r="CP971">
        <v>1</v>
      </c>
      <c r="CQ971">
        <v>0</v>
      </c>
      <c r="CR971">
        <v>0</v>
      </c>
      <c r="CS971">
        <v>0</v>
      </c>
      <c r="CT971">
        <v>0</v>
      </c>
      <c r="CU971" t="s">
        <v>162</v>
      </c>
      <c r="CW971">
        <v>0</v>
      </c>
      <c r="CX971">
        <v>0</v>
      </c>
      <c r="CZ971">
        <v>5</v>
      </c>
      <c r="DA971">
        <v>5</v>
      </c>
      <c r="DB971">
        <v>6</v>
      </c>
      <c r="DC971">
        <v>3</v>
      </c>
      <c r="DD971">
        <v>10</v>
      </c>
      <c r="DE971">
        <v>5</v>
      </c>
      <c r="DF971">
        <v>3</v>
      </c>
      <c r="DG971">
        <v>10</v>
      </c>
      <c r="DH971">
        <v>5</v>
      </c>
      <c r="DI971">
        <v>5</v>
      </c>
      <c r="DJ971">
        <v>5</v>
      </c>
      <c r="DK971">
        <v>5</v>
      </c>
      <c r="DL971">
        <v>5</v>
      </c>
      <c r="DM971">
        <v>5</v>
      </c>
      <c r="DN971">
        <v>0</v>
      </c>
      <c r="DO971">
        <v>2</v>
      </c>
      <c r="DP971">
        <v>5</v>
      </c>
      <c r="DQ971">
        <v>5</v>
      </c>
      <c r="DR971">
        <v>5</v>
      </c>
      <c r="DS971">
        <v>10</v>
      </c>
      <c r="DT971">
        <v>10</v>
      </c>
      <c r="DU971">
        <v>0</v>
      </c>
      <c r="DV971">
        <v>4</v>
      </c>
      <c r="DW971">
        <v>5</v>
      </c>
      <c r="DX971">
        <v>0</v>
      </c>
      <c r="DY971">
        <v>0</v>
      </c>
      <c r="DZ971">
        <v>0</v>
      </c>
      <c r="EA971">
        <v>0</v>
      </c>
      <c r="EB971">
        <v>5</v>
      </c>
      <c r="EC971">
        <v>0</v>
      </c>
      <c r="ED971">
        <v>196</v>
      </c>
      <c r="EE971">
        <v>128</v>
      </c>
      <c r="EF971">
        <v>0.65306121110916104</v>
      </c>
      <c r="EG971" t="s">
        <v>163</v>
      </c>
      <c r="EH971">
        <v>21992</v>
      </c>
      <c r="EI971" t="s">
        <v>377</v>
      </c>
      <c r="EJ971" t="s">
        <v>165</v>
      </c>
    </row>
    <row r="972" spans="1:140" ht="15" hidden="1" x14ac:dyDescent="0.25">
      <c r="A972" t="s">
        <v>355</v>
      </c>
      <c r="B972" t="s">
        <v>356</v>
      </c>
      <c r="C972" t="s">
        <v>932</v>
      </c>
      <c r="D972" t="s">
        <v>925</v>
      </c>
      <c r="E972">
        <v>80124</v>
      </c>
      <c r="F972" t="s">
        <v>748</v>
      </c>
      <c r="G972" t="s">
        <v>132</v>
      </c>
      <c r="H972" t="s">
        <v>133</v>
      </c>
      <c r="I972" t="s">
        <v>134</v>
      </c>
      <c r="J972" t="s">
        <v>210</v>
      </c>
      <c r="K972">
        <v>2.7</v>
      </c>
      <c r="L972" t="s">
        <v>152</v>
      </c>
      <c r="N972">
        <v>0.5</v>
      </c>
      <c r="O972">
        <v>11.2</v>
      </c>
      <c r="P972" t="s">
        <v>926</v>
      </c>
      <c r="S972" t="s">
        <v>927</v>
      </c>
      <c r="U972" t="s">
        <v>928</v>
      </c>
      <c r="V972">
        <v>2023</v>
      </c>
      <c r="W972" t="s">
        <v>929</v>
      </c>
      <c r="AD972" t="s">
        <v>360</v>
      </c>
      <c r="AS972" t="s">
        <v>146</v>
      </c>
      <c r="AT972" t="s">
        <v>137</v>
      </c>
    </row>
    <row r="973" spans="1:140" ht="15" hidden="1" x14ac:dyDescent="0.25">
      <c r="A973" t="s">
        <v>581</v>
      </c>
      <c r="B973" t="s">
        <v>582</v>
      </c>
      <c r="D973" t="s">
        <v>263</v>
      </c>
      <c r="E973">
        <v>45348</v>
      </c>
      <c r="F973">
        <v>25663</v>
      </c>
      <c r="G973" t="s">
        <v>132</v>
      </c>
      <c r="H973" t="s">
        <v>199</v>
      </c>
      <c r="I973" t="s">
        <v>178</v>
      </c>
      <c r="J973" t="s">
        <v>210</v>
      </c>
      <c r="K973">
        <v>2.75</v>
      </c>
      <c r="L973" t="s">
        <v>152</v>
      </c>
      <c r="S973">
        <v>31680603</v>
      </c>
      <c r="T973" t="s">
        <v>383</v>
      </c>
      <c r="U973" t="s">
        <v>384</v>
      </c>
      <c r="V973">
        <v>2020</v>
      </c>
      <c r="W973" t="s">
        <v>290</v>
      </c>
      <c r="X973">
        <v>4077</v>
      </c>
      <c r="Y973">
        <v>100014</v>
      </c>
      <c r="Z973" t="s">
        <v>404</v>
      </c>
      <c r="AA973">
        <v>414.04998779296898</v>
      </c>
      <c r="AB973" t="s">
        <v>137</v>
      </c>
      <c r="AD973" t="s">
        <v>597</v>
      </c>
      <c r="AE973">
        <v>414.04998779296898</v>
      </c>
      <c r="AF973" t="s">
        <v>141</v>
      </c>
      <c r="AG973" t="s">
        <v>361</v>
      </c>
      <c r="AH973" t="s">
        <v>142</v>
      </c>
      <c r="AI973">
        <v>12</v>
      </c>
      <c r="AJ973" t="s">
        <v>163</v>
      </c>
      <c r="AK973">
        <v>98</v>
      </c>
      <c r="AL973" t="s">
        <v>387</v>
      </c>
      <c r="AM973" t="s">
        <v>137</v>
      </c>
      <c r="AN973" t="s">
        <v>388</v>
      </c>
      <c r="AO973" t="s">
        <v>137</v>
      </c>
      <c r="AP973" t="s">
        <v>389</v>
      </c>
      <c r="AQ973" t="s">
        <v>145</v>
      </c>
      <c r="AR973" t="s">
        <v>137</v>
      </c>
      <c r="AS973" t="s">
        <v>146</v>
      </c>
      <c r="AT973" t="s">
        <v>137</v>
      </c>
      <c r="AU973" t="s">
        <v>293</v>
      </c>
      <c r="AV973" t="s">
        <v>390</v>
      </c>
      <c r="AX973" t="s">
        <v>158</v>
      </c>
      <c r="AY973">
        <v>0.25</v>
      </c>
      <c r="AZ973" t="s">
        <v>185</v>
      </c>
      <c r="BA973">
        <v>40</v>
      </c>
      <c r="BB973" t="s">
        <v>296</v>
      </c>
      <c r="BD973">
        <v>40</v>
      </c>
      <c r="BE973" t="s">
        <v>296</v>
      </c>
      <c r="BG973" t="s">
        <v>137</v>
      </c>
      <c r="BH973" t="s">
        <v>178</v>
      </c>
      <c r="BI973" t="s">
        <v>186</v>
      </c>
      <c r="BJ973">
        <v>1</v>
      </c>
      <c r="BK973">
        <v>0</v>
      </c>
      <c r="BL973">
        <v>288</v>
      </c>
      <c r="BM973" t="s">
        <v>152</v>
      </c>
      <c r="BN973">
        <v>288</v>
      </c>
      <c r="BP973">
        <v>1</v>
      </c>
      <c r="BQ973">
        <v>5</v>
      </c>
      <c r="BR973" t="s">
        <v>153</v>
      </c>
      <c r="BS973">
        <v>5</v>
      </c>
      <c r="BT973" t="s">
        <v>153</v>
      </c>
      <c r="BU973">
        <v>1</v>
      </c>
      <c r="BV973" t="s">
        <v>155</v>
      </c>
      <c r="BW973">
        <v>1</v>
      </c>
      <c r="BX973" t="s">
        <v>199</v>
      </c>
      <c r="BY973">
        <v>1</v>
      </c>
      <c r="BZ973" t="s">
        <v>391</v>
      </c>
      <c r="CA973">
        <v>0.02</v>
      </c>
      <c r="CC973">
        <v>1</v>
      </c>
      <c r="CD973">
        <v>1</v>
      </c>
      <c r="CE973" t="s">
        <v>392</v>
      </c>
      <c r="CF973">
        <v>0</v>
      </c>
      <c r="CG973" t="s">
        <v>298</v>
      </c>
      <c r="CH973" t="s">
        <v>393</v>
      </c>
      <c r="CI973" t="s">
        <v>137</v>
      </c>
      <c r="CJ973" t="s">
        <v>137</v>
      </c>
      <c r="CK973" t="s">
        <v>137</v>
      </c>
      <c r="CL973" t="s">
        <v>174</v>
      </c>
      <c r="CM973" t="s">
        <v>161</v>
      </c>
      <c r="CN973">
        <v>1</v>
      </c>
      <c r="CO973">
        <v>1</v>
      </c>
      <c r="CP973">
        <v>1</v>
      </c>
      <c r="CQ973">
        <v>0</v>
      </c>
      <c r="CR973">
        <v>0</v>
      </c>
      <c r="CS973">
        <v>1</v>
      </c>
      <c r="CT973">
        <v>0</v>
      </c>
      <c r="CU973" t="s">
        <v>162</v>
      </c>
      <c r="CV973" t="s">
        <v>316</v>
      </c>
      <c r="CW973">
        <v>0</v>
      </c>
      <c r="CX973">
        <v>0</v>
      </c>
      <c r="CZ973">
        <v>5</v>
      </c>
      <c r="DA973">
        <v>5</v>
      </c>
      <c r="DB973">
        <v>10</v>
      </c>
      <c r="DC973">
        <v>3</v>
      </c>
      <c r="DD973">
        <v>10</v>
      </c>
      <c r="DE973">
        <v>5</v>
      </c>
      <c r="DF973">
        <v>0</v>
      </c>
      <c r="DG973">
        <v>10</v>
      </c>
      <c r="DH973">
        <v>5</v>
      </c>
      <c r="DI973">
        <v>5</v>
      </c>
      <c r="DJ973">
        <v>5</v>
      </c>
      <c r="DK973">
        <v>5</v>
      </c>
      <c r="DL973">
        <v>5</v>
      </c>
      <c r="DM973">
        <v>5</v>
      </c>
      <c r="DN973">
        <v>5</v>
      </c>
      <c r="DO973">
        <v>10</v>
      </c>
      <c r="DP973">
        <v>5</v>
      </c>
      <c r="DQ973">
        <v>10</v>
      </c>
      <c r="DR973">
        <v>10</v>
      </c>
      <c r="DS973">
        <v>5</v>
      </c>
      <c r="DT973">
        <v>10</v>
      </c>
      <c r="DU973">
        <v>5</v>
      </c>
      <c r="DV973">
        <v>4</v>
      </c>
      <c r="DW973">
        <v>5</v>
      </c>
      <c r="DX973">
        <v>0</v>
      </c>
      <c r="DY973">
        <v>0</v>
      </c>
      <c r="DZ973">
        <v>10</v>
      </c>
      <c r="EA973">
        <v>0</v>
      </c>
      <c r="EB973">
        <v>5</v>
      </c>
      <c r="EC973">
        <v>0</v>
      </c>
      <c r="ED973">
        <v>196</v>
      </c>
      <c r="EE973">
        <v>162</v>
      </c>
      <c r="EF973">
        <v>0.82653063535690297</v>
      </c>
      <c r="EG973" t="s">
        <v>163</v>
      </c>
      <c r="EH973">
        <v>25663</v>
      </c>
      <c r="EI973" t="s">
        <v>598</v>
      </c>
      <c r="EJ973" t="s">
        <v>302</v>
      </c>
    </row>
    <row r="974" spans="1:140" ht="15" hidden="1" x14ac:dyDescent="0.25">
      <c r="A974" t="s">
        <v>355</v>
      </c>
      <c r="B974" t="s">
        <v>356</v>
      </c>
      <c r="D974" t="s">
        <v>263</v>
      </c>
      <c r="E974">
        <v>45348</v>
      </c>
      <c r="F974">
        <v>21988</v>
      </c>
      <c r="G974" t="s">
        <v>132</v>
      </c>
      <c r="H974" t="s">
        <v>133</v>
      </c>
      <c r="I974" t="s">
        <v>134</v>
      </c>
      <c r="J974" t="s">
        <v>210</v>
      </c>
      <c r="K974">
        <v>2.8</v>
      </c>
      <c r="L974" t="s">
        <v>152</v>
      </c>
      <c r="P974" t="s">
        <v>137</v>
      </c>
      <c r="S974">
        <v>19429410</v>
      </c>
      <c r="U974" t="s">
        <v>358</v>
      </c>
      <c r="V974">
        <v>2009</v>
      </c>
      <c r="W974" t="s">
        <v>139</v>
      </c>
      <c r="X974">
        <v>402</v>
      </c>
      <c r="Y974">
        <v>47701</v>
      </c>
      <c r="Z974" t="s">
        <v>359</v>
      </c>
      <c r="AA974">
        <v>314.05398559570301</v>
      </c>
      <c r="AB974" t="s">
        <v>137</v>
      </c>
      <c r="AD974" t="s">
        <v>360</v>
      </c>
      <c r="AF974" t="s">
        <v>141</v>
      </c>
      <c r="AG974" t="s">
        <v>361</v>
      </c>
      <c r="AH974" t="s">
        <v>142</v>
      </c>
      <c r="AI974">
        <v>6</v>
      </c>
      <c r="AJ974" t="s">
        <v>170</v>
      </c>
      <c r="AK974">
        <v>98.5</v>
      </c>
      <c r="AM974" t="s">
        <v>137</v>
      </c>
      <c r="AN974" t="s">
        <v>143</v>
      </c>
      <c r="AO974" t="s">
        <v>137</v>
      </c>
      <c r="AP974" t="s">
        <v>369</v>
      </c>
      <c r="AQ974" t="s">
        <v>145</v>
      </c>
      <c r="AR974" t="s">
        <v>137</v>
      </c>
      <c r="AS974" t="s">
        <v>168</v>
      </c>
      <c r="AT974" t="s">
        <v>137</v>
      </c>
      <c r="AW974" t="s">
        <v>370</v>
      </c>
      <c r="AX974" t="s">
        <v>148</v>
      </c>
      <c r="AY974">
        <v>0.389499992132187</v>
      </c>
      <c r="AZ974" t="s">
        <v>149</v>
      </c>
      <c r="BA974">
        <v>300</v>
      </c>
      <c r="BB974" t="s">
        <v>150</v>
      </c>
      <c r="BD974">
        <v>0.30000001192092901</v>
      </c>
      <c r="BE974" t="s">
        <v>151</v>
      </c>
      <c r="BF974" t="s">
        <v>137</v>
      </c>
      <c r="BG974" t="s">
        <v>137</v>
      </c>
      <c r="BH974" t="s">
        <v>134</v>
      </c>
      <c r="BJ974">
        <v>1</v>
      </c>
      <c r="BK974">
        <v>0</v>
      </c>
      <c r="BL974">
        <v>24</v>
      </c>
      <c r="BM974" t="s">
        <v>152</v>
      </c>
      <c r="BN974">
        <v>24</v>
      </c>
      <c r="BO974" t="s">
        <v>376</v>
      </c>
      <c r="BP974">
        <v>1</v>
      </c>
      <c r="BQ974">
        <v>10</v>
      </c>
      <c r="BR974" t="s">
        <v>153</v>
      </c>
      <c r="BS974">
        <v>10</v>
      </c>
      <c r="BT974" t="s">
        <v>154</v>
      </c>
      <c r="BU974">
        <v>1</v>
      </c>
      <c r="BV974" t="s">
        <v>372</v>
      </c>
      <c r="BW974">
        <v>1</v>
      </c>
      <c r="BX974" t="s">
        <v>133</v>
      </c>
      <c r="BY974">
        <v>1</v>
      </c>
      <c r="BZ974" t="s">
        <v>156</v>
      </c>
      <c r="CA974" t="s">
        <v>375</v>
      </c>
      <c r="CC974">
        <v>1</v>
      </c>
      <c r="CD974">
        <v>0</v>
      </c>
      <c r="CE974" t="s">
        <v>158</v>
      </c>
      <c r="CG974" t="s">
        <v>365</v>
      </c>
      <c r="CI974" t="s">
        <v>137</v>
      </c>
      <c r="CJ974" t="s">
        <v>174</v>
      </c>
      <c r="CK974" t="s">
        <v>174</v>
      </c>
      <c r="CL974" t="s">
        <v>137</v>
      </c>
      <c r="CM974" t="s">
        <v>161</v>
      </c>
      <c r="CN974">
        <v>0</v>
      </c>
      <c r="CO974">
        <v>1</v>
      </c>
      <c r="CP974">
        <v>1</v>
      </c>
      <c r="CQ974">
        <v>0</v>
      </c>
      <c r="CR974">
        <v>0</v>
      </c>
      <c r="CS974">
        <v>0</v>
      </c>
      <c r="CT974">
        <v>0</v>
      </c>
      <c r="CU974" t="s">
        <v>162</v>
      </c>
      <c r="CW974">
        <v>0</v>
      </c>
      <c r="CX974">
        <v>0</v>
      </c>
      <c r="CZ974">
        <v>5</v>
      </c>
      <c r="DA974">
        <v>5</v>
      </c>
      <c r="DB974">
        <v>6</v>
      </c>
      <c r="DC974">
        <v>3</v>
      </c>
      <c r="DD974">
        <v>10</v>
      </c>
      <c r="DE974">
        <v>5</v>
      </c>
      <c r="DF974">
        <v>3</v>
      </c>
      <c r="DG974">
        <v>10</v>
      </c>
      <c r="DH974">
        <v>5</v>
      </c>
      <c r="DI974">
        <v>5</v>
      </c>
      <c r="DJ974">
        <v>5</v>
      </c>
      <c r="DK974">
        <v>5</v>
      </c>
      <c r="DL974">
        <v>5</v>
      </c>
      <c r="DM974">
        <v>5</v>
      </c>
      <c r="DN974">
        <v>0</v>
      </c>
      <c r="DO974">
        <v>2</v>
      </c>
      <c r="DP974">
        <v>5</v>
      </c>
      <c r="DQ974">
        <v>5</v>
      </c>
      <c r="DR974">
        <v>5</v>
      </c>
      <c r="DS974">
        <v>10</v>
      </c>
      <c r="DT974">
        <v>10</v>
      </c>
      <c r="DU974">
        <v>0</v>
      </c>
      <c r="DV974">
        <v>4</v>
      </c>
      <c r="DW974">
        <v>5</v>
      </c>
      <c r="DX974">
        <v>0</v>
      </c>
      <c r="DY974">
        <v>0</v>
      </c>
      <c r="DZ974">
        <v>0</v>
      </c>
      <c r="EA974">
        <v>0</v>
      </c>
      <c r="EB974">
        <v>5</v>
      </c>
      <c r="EC974">
        <v>0</v>
      </c>
      <c r="ED974">
        <v>196</v>
      </c>
      <c r="EE974">
        <v>128</v>
      </c>
      <c r="EF974">
        <v>0.65306121110916104</v>
      </c>
      <c r="EG974" t="s">
        <v>163</v>
      </c>
      <c r="EH974">
        <v>21988</v>
      </c>
      <c r="EI974" t="s">
        <v>377</v>
      </c>
      <c r="EJ974" t="s">
        <v>165</v>
      </c>
    </row>
    <row r="975" spans="1:140" ht="15" hidden="1" x14ac:dyDescent="0.25">
      <c r="A975" t="s">
        <v>842</v>
      </c>
      <c r="B975" t="s">
        <v>843</v>
      </c>
      <c r="D975" t="s">
        <v>263</v>
      </c>
      <c r="E975">
        <v>45348</v>
      </c>
      <c r="F975">
        <v>25960</v>
      </c>
      <c r="G975" t="s">
        <v>132</v>
      </c>
      <c r="H975" t="s">
        <v>199</v>
      </c>
      <c r="I975" t="s">
        <v>166</v>
      </c>
      <c r="J975" t="s">
        <v>210</v>
      </c>
      <c r="K975">
        <v>2.8332999999999999</v>
      </c>
      <c r="L975" t="s">
        <v>152</v>
      </c>
      <c r="P975" t="s">
        <v>865</v>
      </c>
      <c r="S975">
        <v>33933458</v>
      </c>
      <c r="U975" t="s">
        <v>853</v>
      </c>
      <c r="V975">
        <v>2021</v>
      </c>
      <c r="W975" t="s">
        <v>290</v>
      </c>
      <c r="X975">
        <v>4374</v>
      </c>
      <c r="Y975">
        <v>100568</v>
      </c>
      <c r="Z975" t="s">
        <v>854</v>
      </c>
      <c r="AA975">
        <v>330.05999755859398</v>
      </c>
      <c r="AB975" t="s">
        <v>137</v>
      </c>
      <c r="AD975" t="s">
        <v>855</v>
      </c>
      <c r="AF975" t="s">
        <v>141</v>
      </c>
      <c r="AG975">
        <v>3</v>
      </c>
      <c r="AH975" t="s">
        <v>142</v>
      </c>
      <c r="AI975">
        <v>30</v>
      </c>
      <c r="AJ975" t="s">
        <v>163</v>
      </c>
      <c r="AK975">
        <v>82.599998474121094</v>
      </c>
      <c r="AM975" t="s">
        <v>137</v>
      </c>
      <c r="AN975" t="s">
        <v>539</v>
      </c>
      <c r="AO975" t="s">
        <v>137</v>
      </c>
      <c r="AQ975" t="s">
        <v>203</v>
      </c>
      <c r="AR975" t="s">
        <v>204</v>
      </c>
      <c r="AS975" t="s">
        <v>168</v>
      </c>
      <c r="AT975" t="s">
        <v>137</v>
      </c>
      <c r="AU975" t="s">
        <v>293</v>
      </c>
      <c r="AV975" t="s">
        <v>158</v>
      </c>
      <c r="AX975" t="s">
        <v>158</v>
      </c>
      <c r="AY975">
        <v>0.25</v>
      </c>
      <c r="AZ975" t="s">
        <v>185</v>
      </c>
      <c r="BA975">
        <v>10</v>
      </c>
      <c r="BB975" t="s">
        <v>296</v>
      </c>
      <c r="BD975">
        <v>10</v>
      </c>
      <c r="BE975" t="s">
        <v>296</v>
      </c>
      <c r="BG975" t="s">
        <v>137</v>
      </c>
      <c r="BH975" t="s">
        <v>166</v>
      </c>
      <c r="BJ975">
        <v>1</v>
      </c>
      <c r="BK975">
        <v>1</v>
      </c>
      <c r="BL975">
        <v>504</v>
      </c>
      <c r="BM975" t="s">
        <v>152</v>
      </c>
      <c r="BN975">
        <v>504</v>
      </c>
      <c r="BP975">
        <v>1</v>
      </c>
      <c r="BU975">
        <v>0</v>
      </c>
      <c r="BV975" t="s">
        <v>155</v>
      </c>
      <c r="BW975">
        <v>1</v>
      </c>
      <c r="BX975" t="s">
        <v>199</v>
      </c>
      <c r="BY975">
        <v>1</v>
      </c>
      <c r="BZ975" t="s">
        <v>233</v>
      </c>
      <c r="CC975">
        <v>1</v>
      </c>
      <c r="CD975">
        <v>1</v>
      </c>
      <c r="CE975" t="s">
        <v>158</v>
      </c>
      <c r="CK975" t="s">
        <v>137</v>
      </c>
      <c r="CL975" t="s">
        <v>174</v>
      </c>
      <c r="CN975">
        <v>0</v>
      </c>
      <c r="CO975">
        <v>0</v>
      </c>
      <c r="CP975">
        <v>0</v>
      </c>
      <c r="CQ975">
        <v>0</v>
      </c>
      <c r="CR975">
        <v>0</v>
      </c>
      <c r="CS975">
        <v>0</v>
      </c>
      <c r="CT975">
        <v>0</v>
      </c>
      <c r="CU975" t="s">
        <v>162</v>
      </c>
      <c r="CV975" t="s">
        <v>316</v>
      </c>
      <c r="CW975">
        <v>0</v>
      </c>
      <c r="CX975">
        <v>0</v>
      </c>
      <c r="CZ975">
        <v>5</v>
      </c>
      <c r="DA975">
        <v>5</v>
      </c>
      <c r="DB975">
        <v>10</v>
      </c>
      <c r="DC975">
        <v>0</v>
      </c>
      <c r="DD975">
        <v>10</v>
      </c>
      <c r="DE975">
        <v>3</v>
      </c>
      <c r="DF975">
        <v>0</v>
      </c>
      <c r="DG975">
        <v>10</v>
      </c>
      <c r="DH975">
        <v>0</v>
      </c>
      <c r="DI975">
        <v>5</v>
      </c>
      <c r="DJ975">
        <v>5</v>
      </c>
      <c r="DK975">
        <v>5</v>
      </c>
      <c r="DL975">
        <v>5</v>
      </c>
      <c r="DM975">
        <v>5</v>
      </c>
      <c r="DN975">
        <v>5</v>
      </c>
      <c r="DO975">
        <v>2</v>
      </c>
      <c r="DP975">
        <v>0</v>
      </c>
      <c r="DQ975">
        <v>0</v>
      </c>
      <c r="DR975">
        <v>10</v>
      </c>
      <c r="DS975">
        <v>5</v>
      </c>
      <c r="DT975">
        <v>0</v>
      </c>
      <c r="DU975">
        <v>0</v>
      </c>
      <c r="DV975">
        <v>0</v>
      </c>
      <c r="DW975">
        <v>0</v>
      </c>
      <c r="DX975">
        <v>0</v>
      </c>
      <c r="DY975">
        <v>0</v>
      </c>
      <c r="DZ975">
        <v>0</v>
      </c>
      <c r="EA975">
        <v>0</v>
      </c>
      <c r="EB975">
        <v>5</v>
      </c>
      <c r="EC975">
        <v>0</v>
      </c>
      <c r="ED975">
        <v>181</v>
      </c>
      <c r="EE975">
        <v>95</v>
      </c>
      <c r="EF975">
        <v>0.52486187219619795</v>
      </c>
      <c r="EG975" t="s">
        <v>163</v>
      </c>
      <c r="EH975">
        <v>25960</v>
      </c>
      <c r="EI975" t="s">
        <v>866</v>
      </c>
      <c r="EJ975" t="s">
        <v>302</v>
      </c>
    </row>
    <row r="976" spans="1:140" ht="15" hidden="1" x14ac:dyDescent="0.25">
      <c r="A976" t="s">
        <v>355</v>
      </c>
      <c r="B976" t="s">
        <v>356</v>
      </c>
      <c r="D976" t="s">
        <v>263</v>
      </c>
      <c r="E976">
        <v>45348</v>
      </c>
      <c r="F976">
        <v>25652</v>
      </c>
      <c r="G976" t="s">
        <v>132</v>
      </c>
      <c r="H976" t="s">
        <v>199</v>
      </c>
      <c r="I976" t="s">
        <v>178</v>
      </c>
      <c r="J976" t="s">
        <v>210</v>
      </c>
      <c r="K976">
        <v>2.87</v>
      </c>
      <c r="L976" t="s">
        <v>152</v>
      </c>
      <c r="S976">
        <v>31680603</v>
      </c>
      <c r="T976" t="s">
        <v>383</v>
      </c>
      <c r="U976" t="s">
        <v>384</v>
      </c>
      <c r="V976">
        <v>2020</v>
      </c>
      <c r="W976" t="s">
        <v>290</v>
      </c>
      <c r="X976">
        <v>4066</v>
      </c>
      <c r="Y976">
        <v>100003</v>
      </c>
      <c r="Z976" t="s">
        <v>404</v>
      </c>
      <c r="AA976">
        <v>314.04998779296898</v>
      </c>
      <c r="AB976" t="s">
        <v>137</v>
      </c>
      <c r="AD976" t="s">
        <v>386</v>
      </c>
      <c r="AE976">
        <v>314.04998779296898</v>
      </c>
      <c r="AF976" t="s">
        <v>141</v>
      </c>
      <c r="AG976" t="s">
        <v>361</v>
      </c>
      <c r="AH976" t="s">
        <v>142</v>
      </c>
      <c r="AI976">
        <v>12</v>
      </c>
      <c r="AJ976" t="s">
        <v>163</v>
      </c>
      <c r="AK976">
        <v>99</v>
      </c>
      <c r="AL976" t="s">
        <v>387</v>
      </c>
      <c r="AM976" t="s">
        <v>137</v>
      </c>
      <c r="AN976" t="s">
        <v>388</v>
      </c>
      <c r="AO976" t="s">
        <v>137</v>
      </c>
      <c r="AP976" t="s">
        <v>389</v>
      </c>
      <c r="AQ976" t="s">
        <v>145</v>
      </c>
      <c r="AR976" t="s">
        <v>137</v>
      </c>
      <c r="AS976" t="s">
        <v>168</v>
      </c>
      <c r="AT976" t="s">
        <v>137</v>
      </c>
      <c r="AU976" t="s">
        <v>293</v>
      </c>
      <c r="AV976" t="s">
        <v>390</v>
      </c>
      <c r="AX976" t="s">
        <v>158</v>
      </c>
      <c r="AY976">
        <v>0.25</v>
      </c>
      <c r="AZ976" t="s">
        <v>185</v>
      </c>
      <c r="BA976">
        <v>40</v>
      </c>
      <c r="BB976" t="s">
        <v>296</v>
      </c>
      <c r="BD976">
        <v>40</v>
      </c>
      <c r="BE976" t="s">
        <v>296</v>
      </c>
      <c r="BG976" t="s">
        <v>137</v>
      </c>
      <c r="BH976" t="s">
        <v>178</v>
      </c>
      <c r="BI976" t="s">
        <v>186</v>
      </c>
      <c r="BJ976">
        <v>1</v>
      </c>
      <c r="BK976">
        <v>0</v>
      </c>
      <c r="BL976">
        <v>96</v>
      </c>
      <c r="BM976" t="s">
        <v>152</v>
      </c>
      <c r="BN976">
        <v>96</v>
      </c>
      <c r="BP976">
        <v>1</v>
      </c>
      <c r="BQ976">
        <v>5</v>
      </c>
      <c r="BR976" t="s">
        <v>153</v>
      </c>
      <c r="BS976">
        <v>5</v>
      </c>
      <c r="BT976" t="s">
        <v>153</v>
      </c>
      <c r="BU976">
        <v>1</v>
      </c>
      <c r="BV976" t="s">
        <v>155</v>
      </c>
      <c r="BW976">
        <v>1</v>
      </c>
      <c r="BX976" t="s">
        <v>199</v>
      </c>
      <c r="BY976">
        <v>1</v>
      </c>
      <c r="BZ976" t="s">
        <v>391</v>
      </c>
      <c r="CA976">
        <v>0.02</v>
      </c>
      <c r="CC976">
        <v>1</v>
      </c>
      <c r="CD976">
        <v>1</v>
      </c>
      <c r="CE976" t="s">
        <v>392</v>
      </c>
      <c r="CF976">
        <v>0</v>
      </c>
      <c r="CG976" t="s">
        <v>298</v>
      </c>
      <c r="CH976" t="s">
        <v>393</v>
      </c>
      <c r="CI976" t="s">
        <v>137</v>
      </c>
      <c r="CJ976" t="s">
        <v>137</v>
      </c>
      <c r="CK976" t="s">
        <v>137</v>
      </c>
      <c r="CL976" t="s">
        <v>174</v>
      </c>
      <c r="CM976" t="s">
        <v>161</v>
      </c>
      <c r="CN976">
        <v>1</v>
      </c>
      <c r="CO976">
        <v>1</v>
      </c>
      <c r="CP976">
        <v>1</v>
      </c>
      <c r="CQ976">
        <v>0</v>
      </c>
      <c r="CR976">
        <v>0</v>
      </c>
      <c r="CS976">
        <v>1</v>
      </c>
      <c r="CT976">
        <v>0</v>
      </c>
      <c r="CU976" t="s">
        <v>162</v>
      </c>
      <c r="CV976" t="s">
        <v>316</v>
      </c>
      <c r="CW976">
        <v>0</v>
      </c>
      <c r="CX976">
        <v>0</v>
      </c>
      <c r="CZ976">
        <v>5</v>
      </c>
      <c r="DA976">
        <v>5</v>
      </c>
      <c r="DB976">
        <v>10</v>
      </c>
      <c r="DC976">
        <v>5</v>
      </c>
      <c r="DD976">
        <v>10</v>
      </c>
      <c r="DE976">
        <v>5</v>
      </c>
      <c r="DF976">
        <v>0</v>
      </c>
      <c r="DG976">
        <v>10</v>
      </c>
      <c r="DH976">
        <v>5</v>
      </c>
      <c r="DI976">
        <v>5</v>
      </c>
      <c r="DJ976">
        <v>5</v>
      </c>
      <c r="DK976">
        <v>5</v>
      </c>
      <c r="DL976">
        <v>5</v>
      </c>
      <c r="DM976">
        <v>5</v>
      </c>
      <c r="DN976">
        <v>5</v>
      </c>
      <c r="DO976">
        <v>10</v>
      </c>
      <c r="DP976">
        <v>5</v>
      </c>
      <c r="DQ976">
        <v>10</v>
      </c>
      <c r="DR976">
        <v>10</v>
      </c>
      <c r="DS976">
        <v>5</v>
      </c>
      <c r="DT976">
        <v>10</v>
      </c>
      <c r="DU976">
        <v>5</v>
      </c>
      <c r="DV976">
        <v>4</v>
      </c>
      <c r="DW976">
        <v>5</v>
      </c>
      <c r="DX976">
        <v>0</v>
      </c>
      <c r="DY976">
        <v>0</v>
      </c>
      <c r="DZ976">
        <v>10</v>
      </c>
      <c r="EA976">
        <v>0</v>
      </c>
      <c r="EB976">
        <v>5</v>
      </c>
      <c r="EC976">
        <v>0</v>
      </c>
      <c r="ED976">
        <v>196</v>
      </c>
      <c r="EE976">
        <v>164</v>
      </c>
      <c r="EF976">
        <v>0.83673471212387096</v>
      </c>
      <c r="EG976" t="s">
        <v>163</v>
      </c>
      <c r="EH976">
        <v>25652</v>
      </c>
      <c r="EI976" t="s">
        <v>403</v>
      </c>
      <c r="EJ976" t="s">
        <v>302</v>
      </c>
    </row>
    <row r="977" spans="1:140" ht="15" hidden="1" x14ac:dyDescent="0.25">
      <c r="A977" t="s">
        <v>355</v>
      </c>
      <c r="B977" t="s">
        <v>356</v>
      </c>
      <c r="D977" t="s">
        <v>263</v>
      </c>
      <c r="E977">
        <v>45348</v>
      </c>
      <c r="F977">
        <v>25827</v>
      </c>
      <c r="G977" t="s">
        <v>132</v>
      </c>
      <c r="H977" t="s">
        <v>423</v>
      </c>
      <c r="I977" t="s">
        <v>178</v>
      </c>
      <c r="J977" t="s">
        <v>210</v>
      </c>
      <c r="K977">
        <v>2.88</v>
      </c>
      <c r="L977" t="s">
        <v>152</v>
      </c>
      <c r="S977">
        <v>28496036</v>
      </c>
      <c r="T977" t="s">
        <v>425</v>
      </c>
      <c r="U977" t="s">
        <v>426</v>
      </c>
      <c r="V977">
        <v>2017</v>
      </c>
      <c r="W977" t="s">
        <v>290</v>
      </c>
      <c r="X977">
        <v>4241</v>
      </c>
      <c r="Y977">
        <v>100280</v>
      </c>
      <c r="AA977">
        <v>314.04998779296898</v>
      </c>
      <c r="AB977" t="s">
        <v>174</v>
      </c>
      <c r="AD977" t="s">
        <v>386</v>
      </c>
      <c r="AF977" t="s">
        <v>141</v>
      </c>
      <c r="AG977" t="s">
        <v>427</v>
      </c>
      <c r="AH977" t="s">
        <v>170</v>
      </c>
      <c r="AI977">
        <v>13</v>
      </c>
      <c r="AJ977" t="s">
        <v>163</v>
      </c>
      <c r="AL977" t="s">
        <v>158</v>
      </c>
      <c r="AM977" t="s">
        <v>137</v>
      </c>
      <c r="AN977" t="s">
        <v>292</v>
      </c>
      <c r="AO977" t="s">
        <v>137</v>
      </c>
      <c r="AQ977" t="s">
        <v>203</v>
      </c>
      <c r="AR977" t="s">
        <v>204</v>
      </c>
      <c r="AS977" t="s">
        <v>168</v>
      </c>
      <c r="AT977" t="s">
        <v>137</v>
      </c>
      <c r="AU977" t="s">
        <v>293</v>
      </c>
      <c r="AV977" t="s">
        <v>294</v>
      </c>
      <c r="AX977" t="s">
        <v>158</v>
      </c>
      <c r="AY977">
        <v>0.25</v>
      </c>
      <c r="AZ977" t="s">
        <v>185</v>
      </c>
      <c r="BA977">
        <v>100</v>
      </c>
      <c r="BB977" t="s">
        <v>428</v>
      </c>
      <c r="BD977">
        <v>0.10000000149011599</v>
      </c>
      <c r="BE977" t="s">
        <v>296</v>
      </c>
      <c r="BG977" t="s">
        <v>137</v>
      </c>
      <c r="BH977" t="s">
        <v>178</v>
      </c>
      <c r="BI977" t="s">
        <v>186</v>
      </c>
      <c r="BJ977">
        <v>1</v>
      </c>
      <c r="BK977">
        <v>0</v>
      </c>
      <c r="BL977">
        <v>28</v>
      </c>
      <c r="BM977" t="s">
        <v>187</v>
      </c>
      <c r="BN977">
        <v>672</v>
      </c>
      <c r="BP977">
        <v>1</v>
      </c>
      <c r="BQ977">
        <v>1</v>
      </c>
      <c r="BR977" t="s">
        <v>153</v>
      </c>
      <c r="BS977">
        <v>1</v>
      </c>
      <c r="BT977" t="s">
        <v>153</v>
      </c>
      <c r="BU977">
        <v>1</v>
      </c>
      <c r="BV977" t="s">
        <v>155</v>
      </c>
      <c r="BW977">
        <v>1</v>
      </c>
      <c r="BX977" t="s">
        <v>423</v>
      </c>
      <c r="BY977">
        <v>1</v>
      </c>
      <c r="BZ977" t="s">
        <v>429</v>
      </c>
      <c r="CC977">
        <v>1</v>
      </c>
      <c r="CD977">
        <v>0</v>
      </c>
      <c r="CE977" t="s">
        <v>430</v>
      </c>
      <c r="CF977">
        <v>0</v>
      </c>
      <c r="CG977" t="s">
        <v>159</v>
      </c>
      <c r="CI977" t="s">
        <v>137</v>
      </c>
      <c r="CK977" t="s">
        <v>137</v>
      </c>
      <c r="CL977" t="s">
        <v>137</v>
      </c>
      <c r="CM977" t="s">
        <v>279</v>
      </c>
      <c r="CN977">
        <v>0</v>
      </c>
      <c r="CO977">
        <v>1</v>
      </c>
      <c r="CP977">
        <v>0</v>
      </c>
      <c r="CQ977">
        <v>0</v>
      </c>
      <c r="CR977">
        <v>0</v>
      </c>
      <c r="CS977">
        <v>1</v>
      </c>
      <c r="CT977">
        <v>0</v>
      </c>
      <c r="CU977" t="s">
        <v>162</v>
      </c>
      <c r="CV977" t="s">
        <v>316</v>
      </c>
      <c r="CW977">
        <v>0</v>
      </c>
      <c r="CX977">
        <v>0</v>
      </c>
      <c r="CZ977">
        <v>5</v>
      </c>
      <c r="DA977">
        <v>1</v>
      </c>
      <c r="DB977">
        <v>10</v>
      </c>
      <c r="DC977">
        <v>1</v>
      </c>
      <c r="DD977">
        <v>10</v>
      </c>
      <c r="DE977">
        <v>3</v>
      </c>
      <c r="DF977">
        <v>0</v>
      </c>
      <c r="DG977">
        <v>10</v>
      </c>
      <c r="DH977">
        <v>5</v>
      </c>
      <c r="DI977">
        <v>5</v>
      </c>
      <c r="DJ977">
        <v>5</v>
      </c>
      <c r="DK977">
        <v>5</v>
      </c>
      <c r="DL977">
        <v>5</v>
      </c>
      <c r="DM977">
        <v>5</v>
      </c>
      <c r="DN977">
        <v>0</v>
      </c>
      <c r="DO977">
        <v>10</v>
      </c>
      <c r="DP977">
        <v>5</v>
      </c>
      <c r="DQ977">
        <v>0</v>
      </c>
      <c r="DR977">
        <v>10</v>
      </c>
      <c r="DS977">
        <v>10</v>
      </c>
      <c r="DT977">
        <v>3</v>
      </c>
      <c r="DU977">
        <v>0</v>
      </c>
      <c r="DV977">
        <v>4</v>
      </c>
      <c r="DW977">
        <v>0</v>
      </c>
      <c r="DX977">
        <v>0</v>
      </c>
      <c r="DY977">
        <v>0</v>
      </c>
      <c r="DZ977">
        <v>10</v>
      </c>
      <c r="EA977">
        <v>0</v>
      </c>
      <c r="EB977">
        <v>5</v>
      </c>
      <c r="EC977">
        <v>0</v>
      </c>
      <c r="ED977">
        <v>196</v>
      </c>
      <c r="EE977">
        <v>127</v>
      </c>
      <c r="EF977">
        <v>0.64795917272567705</v>
      </c>
      <c r="EG977" t="s">
        <v>163</v>
      </c>
      <c r="EH977">
        <v>25827</v>
      </c>
      <c r="EI977" t="s">
        <v>431</v>
      </c>
      <c r="EJ977" t="s">
        <v>302</v>
      </c>
    </row>
    <row r="978" spans="1:140" ht="15" hidden="1" x14ac:dyDescent="0.25">
      <c r="A978" t="s">
        <v>355</v>
      </c>
      <c r="B978" t="s">
        <v>356</v>
      </c>
      <c r="D978" t="s">
        <v>263</v>
      </c>
      <c r="E978">
        <v>45348</v>
      </c>
      <c r="F978">
        <v>25828</v>
      </c>
      <c r="G978" t="s">
        <v>132</v>
      </c>
      <c r="H978" t="s">
        <v>436</v>
      </c>
      <c r="I978" t="s">
        <v>178</v>
      </c>
      <c r="J978" t="s">
        <v>210</v>
      </c>
      <c r="K978">
        <v>2.88</v>
      </c>
      <c r="L978" t="s">
        <v>152</v>
      </c>
      <c r="S978">
        <v>28496036</v>
      </c>
      <c r="T978" t="s">
        <v>425</v>
      </c>
      <c r="U978" t="s">
        <v>426</v>
      </c>
      <c r="V978">
        <v>2017</v>
      </c>
      <c r="W978" t="s">
        <v>290</v>
      </c>
      <c r="X978">
        <v>4242</v>
      </c>
      <c r="Y978">
        <v>100281</v>
      </c>
      <c r="AA978">
        <v>314.04998779296898</v>
      </c>
      <c r="AB978" t="s">
        <v>174</v>
      </c>
      <c r="AD978" t="s">
        <v>386</v>
      </c>
      <c r="AF978" t="s">
        <v>141</v>
      </c>
      <c r="AG978" t="s">
        <v>427</v>
      </c>
      <c r="AH978" t="s">
        <v>170</v>
      </c>
      <c r="AI978">
        <v>13</v>
      </c>
      <c r="AJ978" t="s">
        <v>163</v>
      </c>
      <c r="AL978" t="s">
        <v>158</v>
      </c>
      <c r="AM978" t="s">
        <v>137</v>
      </c>
      <c r="AN978" t="s">
        <v>292</v>
      </c>
      <c r="AO978" t="s">
        <v>137</v>
      </c>
      <c r="AQ978" t="s">
        <v>203</v>
      </c>
      <c r="AR978" t="s">
        <v>204</v>
      </c>
      <c r="AS978" t="s">
        <v>168</v>
      </c>
      <c r="AT978" t="s">
        <v>137</v>
      </c>
      <c r="AU978" t="s">
        <v>293</v>
      </c>
      <c r="AV978" t="s">
        <v>294</v>
      </c>
      <c r="AX978" t="s">
        <v>158</v>
      </c>
      <c r="AY978">
        <v>0.25</v>
      </c>
      <c r="AZ978" t="s">
        <v>185</v>
      </c>
      <c r="BA978">
        <v>100</v>
      </c>
      <c r="BB978" t="s">
        <v>428</v>
      </c>
      <c r="BD978">
        <v>0.10000000149011599</v>
      </c>
      <c r="BE978" t="s">
        <v>296</v>
      </c>
      <c r="BG978" t="s">
        <v>137</v>
      </c>
      <c r="BH978" t="s">
        <v>178</v>
      </c>
      <c r="BI978" t="s">
        <v>186</v>
      </c>
      <c r="BJ978">
        <v>1</v>
      </c>
      <c r="BK978">
        <v>0</v>
      </c>
      <c r="BL978">
        <v>28</v>
      </c>
      <c r="BM978" t="s">
        <v>187</v>
      </c>
      <c r="BN978">
        <v>672</v>
      </c>
      <c r="BP978">
        <v>1</v>
      </c>
      <c r="BQ978">
        <v>1</v>
      </c>
      <c r="BR978" t="s">
        <v>153</v>
      </c>
      <c r="BS978">
        <v>1</v>
      </c>
      <c r="BT978" t="s">
        <v>153</v>
      </c>
      <c r="BU978">
        <v>1</v>
      </c>
      <c r="BV978" t="s">
        <v>155</v>
      </c>
      <c r="BW978">
        <v>1</v>
      </c>
      <c r="BX978" t="s">
        <v>436</v>
      </c>
      <c r="BY978">
        <v>1</v>
      </c>
      <c r="BZ978" t="s">
        <v>429</v>
      </c>
      <c r="CC978">
        <v>1</v>
      </c>
      <c r="CD978">
        <v>0</v>
      </c>
      <c r="CE978" t="s">
        <v>430</v>
      </c>
      <c r="CF978">
        <v>0</v>
      </c>
      <c r="CG978" t="s">
        <v>159</v>
      </c>
      <c r="CI978" t="s">
        <v>137</v>
      </c>
      <c r="CK978" t="s">
        <v>137</v>
      </c>
      <c r="CL978" t="s">
        <v>137</v>
      </c>
      <c r="CM978" t="s">
        <v>279</v>
      </c>
      <c r="CN978">
        <v>0</v>
      </c>
      <c r="CO978">
        <v>1</v>
      </c>
      <c r="CP978">
        <v>0</v>
      </c>
      <c r="CQ978">
        <v>0</v>
      </c>
      <c r="CR978">
        <v>0</v>
      </c>
      <c r="CS978">
        <v>1</v>
      </c>
      <c r="CT978">
        <v>0</v>
      </c>
      <c r="CU978" t="s">
        <v>162</v>
      </c>
      <c r="CV978" t="s">
        <v>316</v>
      </c>
      <c r="CW978">
        <v>0</v>
      </c>
      <c r="CX978">
        <v>0</v>
      </c>
      <c r="CZ978">
        <v>5</v>
      </c>
      <c r="DA978">
        <v>1</v>
      </c>
      <c r="DB978">
        <v>10</v>
      </c>
      <c r="DC978">
        <v>1</v>
      </c>
      <c r="DD978">
        <v>10</v>
      </c>
      <c r="DE978">
        <v>3</v>
      </c>
      <c r="DF978">
        <v>0</v>
      </c>
      <c r="DG978">
        <v>10</v>
      </c>
      <c r="DH978">
        <v>5</v>
      </c>
      <c r="DI978">
        <v>5</v>
      </c>
      <c r="DJ978">
        <v>5</v>
      </c>
      <c r="DK978">
        <v>5</v>
      </c>
      <c r="DL978">
        <v>5</v>
      </c>
      <c r="DM978">
        <v>5</v>
      </c>
      <c r="DN978">
        <v>0</v>
      </c>
      <c r="DO978">
        <v>10</v>
      </c>
      <c r="DP978">
        <v>5</v>
      </c>
      <c r="DQ978">
        <v>0</v>
      </c>
      <c r="DR978">
        <v>10</v>
      </c>
      <c r="DS978">
        <v>10</v>
      </c>
      <c r="DT978">
        <v>3</v>
      </c>
      <c r="DU978">
        <v>0</v>
      </c>
      <c r="DV978">
        <v>4</v>
      </c>
      <c r="DW978">
        <v>0</v>
      </c>
      <c r="DX978">
        <v>0</v>
      </c>
      <c r="DY978">
        <v>0</v>
      </c>
      <c r="DZ978">
        <v>10</v>
      </c>
      <c r="EA978">
        <v>0</v>
      </c>
      <c r="EB978">
        <v>5</v>
      </c>
      <c r="EC978">
        <v>0</v>
      </c>
      <c r="ED978">
        <v>196</v>
      </c>
      <c r="EE978">
        <v>127</v>
      </c>
      <c r="EF978">
        <v>0.64795917272567705</v>
      </c>
      <c r="EG978" t="s">
        <v>163</v>
      </c>
      <c r="EH978">
        <v>25828</v>
      </c>
      <c r="EI978" t="s">
        <v>431</v>
      </c>
      <c r="EJ978" t="s">
        <v>302</v>
      </c>
    </row>
    <row r="979" spans="1:140" ht="15" hidden="1" x14ac:dyDescent="0.25">
      <c r="A979" t="s">
        <v>355</v>
      </c>
      <c r="B979" t="s">
        <v>356</v>
      </c>
      <c r="D979" t="s">
        <v>263</v>
      </c>
      <c r="E979">
        <v>45348</v>
      </c>
      <c r="F979">
        <v>25829</v>
      </c>
      <c r="G979" t="s">
        <v>132</v>
      </c>
      <c r="H979" t="s">
        <v>177</v>
      </c>
      <c r="I979" t="s">
        <v>178</v>
      </c>
      <c r="J979" t="s">
        <v>210</v>
      </c>
      <c r="K979">
        <v>2.88</v>
      </c>
      <c r="L979" t="s">
        <v>152</v>
      </c>
      <c r="S979">
        <v>28496036</v>
      </c>
      <c r="T979" t="s">
        <v>425</v>
      </c>
      <c r="U979" t="s">
        <v>426</v>
      </c>
      <c r="V979">
        <v>2017</v>
      </c>
      <c r="W979" t="s">
        <v>290</v>
      </c>
      <c r="X979">
        <v>4243</v>
      </c>
      <c r="Y979">
        <v>100282</v>
      </c>
      <c r="AA979">
        <v>314.04998779296898</v>
      </c>
      <c r="AB979" t="s">
        <v>174</v>
      </c>
      <c r="AD979" t="s">
        <v>386</v>
      </c>
      <c r="AF979" t="s">
        <v>141</v>
      </c>
      <c r="AG979" t="s">
        <v>427</v>
      </c>
      <c r="AH979" t="s">
        <v>170</v>
      </c>
      <c r="AI979">
        <v>13</v>
      </c>
      <c r="AJ979" t="s">
        <v>163</v>
      </c>
      <c r="AL979" t="s">
        <v>158</v>
      </c>
      <c r="AM979" t="s">
        <v>137</v>
      </c>
      <c r="AN979" t="s">
        <v>292</v>
      </c>
      <c r="AO979" t="s">
        <v>137</v>
      </c>
      <c r="AQ979" t="s">
        <v>203</v>
      </c>
      <c r="AR979" t="s">
        <v>204</v>
      </c>
      <c r="AS979" t="s">
        <v>168</v>
      </c>
      <c r="AT979" t="s">
        <v>137</v>
      </c>
      <c r="AU979" t="s">
        <v>293</v>
      </c>
      <c r="AV979" t="s">
        <v>294</v>
      </c>
      <c r="AX979" t="s">
        <v>158</v>
      </c>
      <c r="AY979">
        <v>0.25</v>
      </c>
      <c r="AZ979" t="s">
        <v>185</v>
      </c>
      <c r="BA979">
        <v>100</v>
      </c>
      <c r="BB979" t="s">
        <v>428</v>
      </c>
      <c r="BD979">
        <v>0.10000000149011599</v>
      </c>
      <c r="BE979" t="s">
        <v>296</v>
      </c>
      <c r="BG979" t="s">
        <v>137</v>
      </c>
      <c r="BH979" t="s">
        <v>178</v>
      </c>
      <c r="BI979" t="s">
        <v>186</v>
      </c>
      <c r="BJ979">
        <v>1</v>
      </c>
      <c r="BK979">
        <v>0</v>
      </c>
      <c r="BL979">
        <v>28</v>
      </c>
      <c r="BM979" t="s">
        <v>187</v>
      </c>
      <c r="BN979">
        <v>672</v>
      </c>
      <c r="BP979">
        <v>1</v>
      </c>
      <c r="BQ979">
        <v>1</v>
      </c>
      <c r="BR979" t="s">
        <v>153</v>
      </c>
      <c r="BS979">
        <v>1</v>
      </c>
      <c r="BT979" t="s">
        <v>153</v>
      </c>
      <c r="BU979">
        <v>1</v>
      </c>
      <c r="BV979" t="s">
        <v>155</v>
      </c>
      <c r="BW979">
        <v>1</v>
      </c>
      <c r="BX979" t="s">
        <v>177</v>
      </c>
      <c r="BY979">
        <v>1</v>
      </c>
      <c r="BZ979" t="s">
        <v>429</v>
      </c>
      <c r="CC979">
        <v>1</v>
      </c>
      <c r="CD979">
        <v>0</v>
      </c>
      <c r="CE979" t="s">
        <v>430</v>
      </c>
      <c r="CF979">
        <v>0</v>
      </c>
      <c r="CG979" t="s">
        <v>159</v>
      </c>
      <c r="CI979" t="s">
        <v>137</v>
      </c>
      <c r="CK979" t="s">
        <v>137</v>
      </c>
      <c r="CL979" t="s">
        <v>137</v>
      </c>
      <c r="CM979" t="s">
        <v>279</v>
      </c>
      <c r="CN979">
        <v>0</v>
      </c>
      <c r="CO979">
        <v>1</v>
      </c>
      <c r="CP979">
        <v>0</v>
      </c>
      <c r="CQ979">
        <v>0</v>
      </c>
      <c r="CR979">
        <v>0</v>
      </c>
      <c r="CS979">
        <v>1</v>
      </c>
      <c r="CT979">
        <v>0</v>
      </c>
      <c r="CU979" t="s">
        <v>162</v>
      </c>
      <c r="CV979" t="s">
        <v>316</v>
      </c>
      <c r="CW979">
        <v>0</v>
      </c>
      <c r="CX979">
        <v>0</v>
      </c>
      <c r="CZ979">
        <v>5</v>
      </c>
      <c r="DA979">
        <v>1</v>
      </c>
      <c r="DB979">
        <v>10</v>
      </c>
      <c r="DC979">
        <v>1</v>
      </c>
      <c r="DD979">
        <v>10</v>
      </c>
      <c r="DE979">
        <v>3</v>
      </c>
      <c r="DF979">
        <v>0</v>
      </c>
      <c r="DG979">
        <v>10</v>
      </c>
      <c r="DH979">
        <v>5</v>
      </c>
      <c r="DI979">
        <v>5</v>
      </c>
      <c r="DJ979">
        <v>5</v>
      </c>
      <c r="DK979">
        <v>5</v>
      </c>
      <c r="DL979">
        <v>5</v>
      </c>
      <c r="DM979">
        <v>5</v>
      </c>
      <c r="DN979">
        <v>0</v>
      </c>
      <c r="DO979">
        <v>10</v>
      </c>
      <c r="DP979">
        <v>5</v>
      </c>
      <c r="DQ979">
        <v>0</v>
      </c>
      <c r="DR979">
        <v>10</v>
      </c>
      <c r="DS979">
        <v>10</v>
      </c>
      <c r="DT979">
        <v>3</v>
      </c>
      <c r="DU979">
        <v>0</v>
      </c>
      <c r="DV979">
        <v>4</v>
      </c>
      <c r="DW979">
        <v>0</v>
      </c>
      <c r="DX979">
        <v>0</v>
      </c>
      <c r="DY979">
        <v>0</v>
      </c>
      <c r="DZ979">
        <v>10</v>
      </c>
      <c r="EA979">
        <v>0</v>
      </c>
      <c r="EB979">
        <v>5</v>
      </c>
      <c r="EC979">
        <v>0</v>
      </c>
      <c r="ED979">
        <v>196</v>
      </c>
      <c r="EE979">
        <v>127</v>
      </c>
      <c r="EF979">
        <v>0.64795917272567705</v>
      </c>
      <c r="EG979" t="s">
        <v>163</v>
      </c>
      <c r="EH979">
        <v>25829</v>
      </c>
      <c r="EI979" t="s">
        <v>431</v>
      </c>
      <c r="EJ979" t="s">
        <v>302</v>
      </c>
    </row>
    <row r="980" spans="1:140" ht="15" hidden="1" x14ac:dyDescent="0.25">
      <c r="A980" t="s">
        <v>355</v>
      </c>
      <c r="B980" t="s">
        <v>356</v>
      </c>
      <c r="D980" t="s">
        <v>263</v>
      </c>
      <c r="E980">
        <v>45348</v>
      </c>
      <c r="F980">
        <v>22001</v>
      </c>
      <c r="G980" t="s">
        <v>132</v>
      </c>
      <c r="H980" t="s">
        <v>379</v>
      </c>
      <c r="I980" t="s">
        <v>134</v>
      </c>
      <c r="J980" t="s">
        <v>210</v>
      </c>
      <c r="K980">
        <v>2.9</v>
      </c>
      <c r="L980" t="s">
        <v>152</v>
      </c>
      <c r="P980" t="s">
        <v>137</v>
      </c>
      <c r="S980">
        <v>19429410</v>
      </c>
      <c r="U980" t="s">
        <v>358</v>
      </c>
      <c r="V980">
        <v>2009</v>
      </c>
      <c r="W980" t="s">
        <v>139</v>
      </c>
      <c r="X980">
        <v>415</v>
      </c>
      <c r="Y980">
        <v>47714</v>
      </c>
      <c r="Z980" t="s">
        <v>359</v>
      </c>
      <c r="AA980">
        <v>314.05398559570301</v>
      </c>
      <c r="AB980" t="s">
        <v>137</v>
      </c>
      <c r="AD980" t="s">
        <v>360</v>
      </c>
      <c r="AF980" t="s">
        <v>141</v>
      </c>
      <c r="AG980" t="s">
        <v>361</v>
      </c>
      <c r="AH980" t="s">
        <v>142</v>
      </c>
      <c r="AI980">
        <v>3</v>
      </c>
      <c r="AJ980" t="s">
        <v>170</v>
      </c>
      <c r="AK980">
        <v>98.5</v>
      </c>
      <c r="AM980" t="s">
        <v>137</v>
      </c>
      <c r="AN980" t="s">
        <v>143</v>
      </c>
      <c r="AO980" t="s">
        <v>137</v>
      </c>
      <c r="AP980" t="s">
        <v>369</v>
      </c>
      <c r="AQ980" t="s">
        <v>145</v>
      </c>
      <c r="AR980" t="s">
        <v>137</v>
      </c>
      <c r="AS980" t="s">
        <v>168</v>
      </c>
      <c r="AT980" t="s">
        <v>137</v>
      </c>
      <c r="AW980" t="s">
        <v>370</v>
      </c>
      <c r="AX980" t="s">
        <v>148</v>
      </c>
      <c r="AY980">
        <v>0.389499992132187</v>
      </c>
      <c r="AZ980" t="s">
        <v>149</v>
      </c>
      <c r="BA980">
        <v>300</v>
      </c>
      <c r="BB980" t="s">
        <v>150</v>
      </c>
      <c r="BD980">
        <v>0.30000001192092901</v>
      </c>
      <c r="BE980" t="s">
        <v>151</v>
      </c>
      <c r="BF980" t="s">
        <v>137</v>
      </c>
      <c r="BG980" t="s">
        <v>137</v>
      </c>
      <c r="BH980" t="s">
        <v>134</v>
      </c>
      <c r="BJ980">
        <v>1</v>
      </c>
      <c r="BK980">
        <v>0</v>
      </c>
      <c r="BL980">
        <v>24</v>
      </c>
      <c r="BM980" t="s">
        <v>152</v>
      </c>
      <c r="BN980">
        <v>24</v>
      </c>
      <c r="BO980" t="s">
        <v>382</v>
      </c>
      <c r="BP980">
        <v>1</v>
      </c>
      <c r="BQ980">
        <v>30</v>
      </c>
      <c r="BR980" t="s">
        <v>380</v>
      </c>
      <c r="BV980" t="s">
        <v>372</v>
      </c>
      <c r="BW980">
        <v>1</v>
      </c>
      <c r="BX980" t="s">
        <v>379</v>
      </c>
      <c r="BY980">
        <v>1</v>
      </c>
      <c r="BZ980" t="s">
        <v>156</v>
      </c>
      <c r="CC980">
        <v>1</v>
      </c>
      <c r="CD980">
        <v>0</v>
      </c>
      <c r="CE980" t="s">
        <v>158</v>
      </c>
      <c r="CG980" t="s">
        <v>365</v>
      </c>
      <c r="CI980" t="s">
        <v>137</v>
      </c>
      <c r="CK980" t="s">
        <v>174</v>
      </c>
      <c r="CL980" t="s">
        <v>137</v>
      </c>
      <c r="CN980">
        <v>0</v>
      </c>
      <c r="CO980">
        <v>0</v>
      </c>
      <c r="CP980">
        <v>0</v>
      </c>
      <c r="CQ980">
        <v>0</v>
      </c>
      <c r="CR980">
        <v>0</v>
      </c>
      <c r="CS980">
        <v>0</v>
      </c>
      <c r="CT980">
        <v>0</v>
      </c>
      <c r="CU980" t="s">
        <v>162</v>
      </c>
      <c r="CW980">
        <v>0</v>
      </c>
      <c r="CX980">
        <v>0</v>
      </c>
      <c r="CZ980">
        <v>5</v>
      </c>
      <c r="DA980">
        <v>5</v>
      </c>
      <c r="DB980">
        <v>6</v>
      </c>
      <c r="DC980">
        <v>3</v>
      </c>
      <c r="DD980">
        <v>10</v>
      </c>
      <c r="DE980">
        <v>5</v>
      </c>
      <c r="DF980">
        <v>3</v>
      </c>
      <c r="DG980">
        <v>10</v>
      </c>
      <c r="DH980">
        <v>0</v>
      </c>
      <c r="DI980">
        <v>5</v>
      </c>
      <c r="DJ980">
        <v>5</v>
      </c>
      <c r="DK980">
        <v>5</v>
      </c>
      <c r="DL980">
        <v>5</v>
      </c>
      <c r="DM980">
        <v>5</v>
      </c>
      <c r="DN980">
        <v>0</v>
      </c>
      <c r="DO980">
        <v>2</v>
      </c>
      <c r="DP980">
        <v>5</v>
      </c>
      <c r="DQ980">
        <v>0</v>
      </c>
      <c r="DR980">
        <v>5</v>
      </c>
      <c r="DS980">
        <v>10</v>
      </c>
      <c r="DT980">
        <v>0</v>
      </c>
      <c r="DU980">
        <v>0</v>
      </c>
      <c r="DV980">
        <v>0</v>
      </c>
      <c r="DW980">
        <v>0</v>
      </c>
      <c r="DX980">
        <v>0</v>
      </c>
      <c r="DY980">
        <v>0</v>
      </c>
      <c r="DZ980">
        <v>0</v>
      </c>
      <c r="EA980">
        <v>0</v>
      </c>
      <c r="EB980">
        <v>5</v>
      </c>
      <c r="EC980">
        <v>0</v>
      </c>
      <c r="ED980">
        <v>196</v>
      </c>
      <c r="EE980">
        <v>99</v>
      </c>
      <c r="EF980">
        <v>0.505102038383484</v>
      </c>
      <c r="EG980" t="s">
        <v>163</v>
      </c>
      <c r="EH980">
        <v>22001</v>
      </c>
      <c r="EI980" t="s">
        <v>381</v>
      </c>
      <c r="EJ980" t="s">
        <v>165</v>
      </c>
    </row>
    <row r="981" spans="1:140" ht="15" hidden="1" x14ac:dyDescent="0.25">
      <c r="A981" t="s">
        <v>355</v>
      </c>
      <c r="B981" t="s">
        <v>356</v>
      </c>
      <c r="D981" t="s">
        <v>263</v>
      </c>
      <c r="E981">
        <v>45348</v>
      </c>
      <c r="F981">
        <v>26363</v>
      </c>
      <c r="G981" t="s">
        <v>132</v>
      </c>
      <c r="H981" t="s">
        <v>133</v>
      </c>
      <c r="I981" t="s">
        <v>134</v>
      </c>
      <c r="J981" t="s">
        <v>210</v>
      </c>
      <c r="K981">
        <v>2.9</v>
      </c>
      <c r="L981" t="s">
        <v>152</v>
      </c>
      <c r="P981" t="s">
        <v>137</v>
      </c>
      <c r="U981" t="s">
        <v>358</v>
      </c>
      <c r="V981">
        <v>2009</v>
      </c>
      <c r="W981" t="s">
        <v>213</v>
      </c>
      <c r="X981">
        <v>4777</v>
      </c>
      <c r="Y981">
        <v>375</v>
      </c>
      <c r="Z981" t="s">
        <v>454</v>
      </c>
      <c r="AG981">
        <v>6</v>
      </c>
      <c r="AH981" t="s">
        <v>163</v>
      </c>
      <c r="AM981" t="s">
        <v>137</v>
      </c>
      <c r="AN981" t="s">
        <v>455</v>
      </c>
      <c r="AO981" t="s">
        <v>137</v>
      </c>
      <c r="AP981" t="s">
        <v>456</v>
      </c>
      <c r="AQ981" t="s">
        <v>224</v>
      </c>
      <c r="AR981" t="s">
        <v>137</v>
      </c>
      <c r="AS981" t="s">
        <v>168</v>
      </c>
      <c r="AT981" t="s">
        <v>137</v>
      </c>
      <c r="AX981" t="s">
        <v>184</v>
      </c>
      <c r="AY981">
        <v>0.25</v>
      </c>
      <c r="AZ981" t="s">
        <v>185</v>
      </c>
      <c r="BA981" t="s">
        <v>457</v>
      </c>
      <c r="BG981" t="s">
        <v>137</v>
      </c>
      <c r="BH981" t="s">
        <v>134</v>
      </c>
      <c r="BJ981">
        <v>1</v>
      </c>
      <c r="BK981">
        <v>0</v>
      </c>
      <c r="BL981" t="s">
        <v>458</v>
      </c>
      <c r="BP981">
        <v>1</v>
      </c>
      <c r="BU981">
        <v>0</v>
      </c>
      <c r="BV981" t="s">
        <v>227</v>
      </c>
      <c r="BW981">
        <v>1</v>
      </c>
      <c r="BX981" t="s">
        <v>133</v>
      </c>
      <c r="BY981">
        <v>1</v>
      </c>
      <c r="BZ981" t="s">
        <v>233</v>
      </c>
      <c r="CC981">
        <v>1</v>
      </c>
      <c r="CL981" t="s">
        <v>137</v>
      </c>
      <c r="CU981" t="s">
        <v>162</v>
      </c>
      <c r="CX981">
        <v>0</v>
      </c>
      <c r="EC981">
        <v>0</v>
      </c>
      <c r="EH981">
        <v>26363</v>
      </c>
      <c r="EI981" t="s">
        <v>459</v>
      </c>
      <c r="EJ981" t="s">
        <v>459</v>
      </c>
    </row>
    <row r="982" spans="1:140" ht="15" hidden="1" x14ac:dyDescent="0.25">
      <c r="A982" t="s">
        <v>581</v>
      </c>
      <c r="B982" t="s">
        <v>582</v>
      </c>
      <c r="D982" t="s">
        <v>263</v>
      </c>
      <c r="E982">
        <v>45348</v>
      </c>
      <c r="F982">
        <v>25875</v>
      </c>
      <c r="G982" t="s">
        <v>132</v>
      </c>
      <c r="H982" t="s">
        <v>199</v>
      </c>
      <c r="I982" t="s">
        <v>629</v>
      </c>
      <c r="J982" t="s">
        <v>210</v>
      </c>
      <c r="K982">
        <v>2.9</v>
      </c>
      <c r="L982" t="s">
        <v>152</v>
      </c>
      <c r="S982">
        <v>1941903</v>
      </c>
      <c r="T982" t="s">
        <v>630</v>
      </c>
      <c r="U982" t="s">
        <v>631</v>
      </c>
      <c r="V982">
        <v>1991</v>
      </c>
      <c r="W982" t="s">
        <v>290</v>
      </c>
      <c r="X982">
        <v>4289</v>
      </c>
      <c r="Y982">
        <v>100356</v>
      </c>
      <c r="AA982">
        <v>414.07000732421898</v>
      </c>
      <c r="AB982" t="s">
        <v>174</v>
      </c>
      <c r="AD982" t="s">
        <v>632</v>
      </c>
      <c r="AF982" t="s">
        <v>141</v>
      </c>
      <c r="AG982">
        <v>16</v>
      </c>
      <c r="AH982" t="s">
        <v>163</v>
      </c>
      <c r="AI982">
        <v>4</v>
      </c>
      <c r="AJ982" t="s">
        <v>170</v>
      </c>
      <c r="AK982">
        <v>99</v>
      </c>
      <c r="AM982" t="s">
        <v>137</v>
      </c>
      <c r="AN982" t="s">
        <v>308</v>
      </c>
      <c r="AO982" t="s">
        <v>137</v>
      </c>
      <c r="AQ982" t="s">
        <v>203</v>
      </c>
      <c r="AR982" t="s">
        <v>204</v>
      </c>
      <c r="AS982" t="s">
        <v>146</v>
      </c>
      <c r="AT982" t="s">
        <v>137</v>
      </c>
      <c r="AU982" t="s">
        <v>293</v>
      </c>
      <c r="AV982" t="s">
        <v>294</v>
      </c>
      <c r="AW982" t="s">
        <v>640</v>
      </c>
      <c r="AX982" t="s">
        <v>412</v>
      </c>
      <c r="AY982">
        <v>0.14249999821186099</v>
      </c>
      <c r="AZ982" t="s">
        <v>149</v>
      </c>
      <c r="BA982">
        <v>9.4</v>
      </c>
      <c r="BB982" t="s">
        <v>295</v>
      </c>
      <c r="BD982">
        <v>4</v>
      </c>
      <c r="BE982" t="s">
        <v>296</v>
      </c>
      <c r="BG982" t="s">
        <v>137</v>
      </c>
      <c r="BH982" t="s">
        <v>629</v>
      </c>
      <c r="BJ982">
        <v>1</v>
      </c>
      <c r="BK982">
        <v>0</v>
      </c>
      <c r="BL982">
        <v>28</v>
      </c>
      <c r="BM982" t="s">
        <v>187</v>
      </c>
      <c r="BN982">
        <v>672</v>
      </c>
      <c r="BP982">
        <v>1</v>
      </c>
      <c r="BU982">
        <v>0</v>
      </c>
      <c r="BV982" t="s">
        <v>155</v>
      </c>
      <c r="BW982">
        <v>1</v>
      </c>
      <c r="BX982" t="s">
        <v>199</v>
      </c>
      <c r="BY982">
        <v>1</v>
      </c>
      <c r="BZ982" t="s">
        <v>193</v>
      </c>
      <c r="CA982" t="s">
        <v>634</v>
      </c>
      <c r="CB982" t="s">
        <v>635</v>
      </c>
      <c r="CC982">
        <v>1</v>
      </c>
      <c r="CD982">
        <v>0</v>
      </c>
      <c r="CE982" t="s">
        <v>158</v>
      </c>
      <c r="CG982" t="s">
        <v>636</v>
      </c>
      <c r="CH982" t="s">
        <v>636</v>
      </c>
      <c r="CI982" t="s">
        <v>204</v>
      </c>
      <c r="CK982" t="s">
        <v>137</v>
      </c>
      <c r="CL982" t="s">
        <v>137</v>
      </c>
      <c r="CN982">
        <v>0</v>
      </c>
      <c r="CO982">
        <v>0</v>
      </c>
      <c r="CP982">
        <v>0</v>
      </c>
      <c r="CQ982">
        <v>0</v>
      </c>
      <c r="CR982">
        <v>0</v>
      </c>
      <c r="CS982">
        <v>0</v>
      </c>
      <c r="CT982">
        <v>0</v>
      </c>
      <c r="CU982" t="s">
        <v>162</v>
      </c>
      <c r="CV982" t="s">
        <v>416</v>
      </c>
      <c r="CW982">
        <v>1</v>
      </c>
      <c r="CX982">
        <v>1</v>
      </c>
      <c r="CY982" t="s">
        <v>637</v>
      </c>
      <c r="CZ982">
        <v>5</v>
      </c>
      <c r="DA982">
        <v>10</v>
      </c>
      <c r="DB982">
        <v>6</v>
      </c>
      <c r="DC982">
        <v>5</v>
      </c>
      <c r="DD982">
        <v>10</v>
      </c>
      <c r="DE982">
        <v>3</v>
      </c>
      <c r="DF982">
        <v>3</v>
      </c>
      <c r="DG982">
        <v>10</v>
      </c>
      <c r="DH982">
        <v>0</v>
      </c>
      <c r="DI982">
        <v>5</v>
      </c>
      <c r="DJ982">
        <v>5</v>
      </c>
      <c r="DK982">
        <v>5</v>
      </c>
      <c r="DL982">
        <v>5</v>
      </c>
      <c r="DM982">
        <v>5</v>
      </c>
      <c r="DN982">
        <v>0</v>
      </c>
      <c r="DO982">
        <v>2</v>
      </c>
      <c r="DP982">
        <v>3</v>
      </c>
      <c r="DQ982">
        <v>0</v>
      </c>
      <c r="DR982">
        <v>10</v>
      </c>
      <c r="DS982">
        <v>10</v>
      </c>
      <c r="DT982">
        <v>0</v>
      </c>
      <c r="DU982">
        <v>0</v>
      </c>
      <c r="DV982">
        <v>0</v>
      </c>
      <c r="DW982">
        <v>0</v>
      </c>
      <c r="DX982">
        <v>0</v>
      </c>
      <c r="DY982">
        <v>0</v>
      </c>
      <c r="DZ982">
        <v>0</v>
      </c>
      <c r="EA982">
        <v>0</v>
      </c>
      <c r="EB982">
        <v>5</v>
      </c>
      <c r="EC982">
        <v>1</v>
      </c>
      <c r="ED982">
        <v>196</v>
      </c>
      <c r="EE982">
        <v>0</v>
      </c>
      <c r="EF982">
        <v>0</v>
      </c>
      <c r="EG982" t="s">
        <v>170</v>
      </c>
      <c r="EH982">
        <v>25875</v>
      </c>
      <c r="EI982" t="s">
        <v>638</v>
      </c>
      <c r="EJ982" t="s">
        <v>302</v>
      </c>
    </row>
    <row r="983" spans="1:140" ht="15" hidden="1" x14ac:dyDescent="0.25">
      <c r="A983" t="s">
        <v>842</v>
      </c>
      <c r="B983" t="s">
        <v>843</v>
      </c>
      <c r="D983" t="s">
        <v>263</v>
      </c>
      <c r="E983">
        <v>45348</v>
      </c>
      <c r="F983">
        <v>25944</v>
      </c>
      <c r="G983" t="s">
        <v>132</v>
      </c>
      <c r="H983" t="s">
        <v>177</v>
      </c>
      <c r="I983" t="s">
        <v>178</v>
      </c>
      <c r="J983" t="s">
        <v>210</v>
      </c>
      <c r="K983">
        <v>3</v>
      </c>
      <c r="L983" t="s">
        <v>152</v>
      </c>
      <c r="P983" t="s">
        <v>861</v>
      </c>
      <c r="S983">
        <v>33933458</v>
      </c>
      <c r="U983" t="s">
        <v>853</v>
      </c>
      <c r="V983">
        <v>2021</v>
      </c>
      <c r="W983" t="s">
        <v>290</v>
      </c>
      <c r="X983">
        <v>4358</v>
      </c>
      <c r="Y983">
        <v>100540</v>
      </c>
      <c r="Z983" t="s">
        <v>854</v>
      </c>
      <c r="AA983">
        <v>330.05999755859398</v>
      </c>
      <c r="AB983" t="s">
        <v>137</v>
      </c>
      <c r="AD983" t="s">
        <v>855</v>
      </c>
      <c r="AF983" t="s">
        <v>141</v>
      </c>
      <c r="AG983">
        <v>5</v>
      </c>
      <c r="AH983" t="s">
        <v>163</v>
      </c>
      <c r="AI983" t="s">
        <v>158</v>
      </c>
      <c r="AK983">
        <v>84</v>
      </c>
      <c r="AM983" t="s">
        <v>137</v>
      </c>
      <c r="AN983" t="s">
        <v>308</v>
      </c>
      <c r="AO983" t="s">
        <v>137</v>
      </c>
      <c r="AQ983" t="s">
        <v>203</v>
      </c>
      <c r="AR983" t="s">
        <v>204</v>
      </c>
      <c r="AS983" t="s">
        <v>168</v>
      </c>
      <c r="AT983" t="s">
        <v>137</v>
      </c>
      <c r="AU983" t="s">
        <v>293</v>
      </c>
      <c r="AV983" t="s">
        <v>158</v>
      </c>
      <c r="AX983" t="s">
        <v>158</v>
      </c>
      <c r="AY983">
        <v>0.25</v>
      </c>
      <c r="AZ983" t="s">
        <v>185</v>
      </c>
      <c r="BA983">
        <v>30</v>
      </c>
      <c r="BB983" t="s">
        <v>296</v>
      </c>
      <c r="BD983">
        <v>30</v>
      </c>
      <c r="BE983" t="s">
        <v>296</v>
      </c>
      <c r="BG983" t="s">
        <v>137</v>
      </c>
      <c r="BH983" t="s">
        <v>178</v>
      </c>
      <c r="BI983" t="s">
        <v>186</v>
      </c>
      <c r="BJ983">
        <v>1</v>
      </c>
      <c r="BK983">
        <v>0</v>
      </c>
      <c r="BL983">
        <v>168</v>
      </c>
      <c r="BM983" t="s">
        <v>152</v>
      </c>
      <c r="BN983">
        <v>168</v>
      </c>
      <c r="BP983">
        <v>1</v>
      </c>
      <c r="BQ983">
        <v>4</v>
      </c>
      <c r="BR983" t="s">
        <v>153</v>
      </c>
      <c r="BS983">
        <v>4</v>
      </c>
      <c r="BT983" t="s">
        <v>153</v>
      </c>
      <c r="BU983">
        <v>1</v>
      </c>
      <c r="BV983" t="s">
        <v>155</v>
      </c>
      <c r="BW983">
        <v>1</v>
      </c>
      <c r="BX983" t="s">
        <v>177</v>
      </c>
      <c r="BY983">
        <v>1</v>
      </c>
      <c r="BZ983" t="s">
        <v>233</v>
      </c>
      <c r="CC983">
        <v>1</v>
      </c>
      <c r="CD983">
        <v>0</v>
      </c>
      <c r="CE983" t="s">
        <v>158</v>
      </c>
      <c r="CG983" t="s">
        <v>415</v>
      </c>
      <c r="CI983" t="s">
        <v>137</v>
      </c>
      <c r="CK983" t="s">
        <v>137</v>
      </c>
      <c r="CL983" t="s">
        <v>174</v>
      </c>
      <c r="CN983">
        <v>0</v>
      </c>
      <c r="CO983">
        <v>0</v>
      </c>
      <c r="CP983">
        <v>0</v>
      </c>
      <c r="CQ983">
        <v>0</v>
      </c>
      <c r="CR983">
        <v>0</v>
      </c>
      <c r="CS983">
        <v>0</v>
      </c>
      <c r="CT983">
        <v>0</v>
      </c>
      <c r="CU983" t="s">
        <v>162</v>
      </c>
      <c r="CV983" t="s">
        <v>316</v>
      </c>
      <c r="CW983">
        <v>0</v>
      </c>
      <c r="CX983">
        <v>0</v>
      </c>
      <c r="CZ983">
        <v>5</v>
      </c>
      <c r="DA983">
        <v>10</v>
      </c>
      <c r="DB983">
        <v>0</v>
      </c>
      <c r="DC983">
        <v>0</v>
      </c>
      <c r="DD983">
        <v>10</v>
      </c>
      <c r="DE983">
        <v>3</v>
      </c>
      <c r="DF983">
        <v>0</v>
      </c>
      <c r="DG983">
        <v>10</v>
      </c>
      <c r="DH983">
        <v>5</v>
      </c>
      <c r="DI983">
        <v>5</v>
      </c>
      <c r="DJ983">
        <v>5</v>
      </c>
      <c r="DK983">
        <v>5</v>
      </c>
      <c r="DL983">
        <v>5</v>
      </c>
      <c r="DM983">
        <v>5</v>
      </c>
      <c r="DN983">
        <v>0</v>
      </c>
      <c r="DO983">
        <v>2</v>
      </c>
      <c r="DP983">
        <v>5</v>
      </c>
      <c r="DQ983">
        <v>0</v>
      </c>
      <c r="DR983">
        <v>10</v>
      </c>
      <c r="DS983">
        <v>5</v>
      </c>
      <c r="DT983">
        <v>0</v>
      </c>
      <c r="DU983">
        <v>0</v>
      </c>
      <c r="DV983">
        <v>0</v>
      </c>
      <c r="DW983">
        <v>0</v>
      </c>
      <c r="DX983">
        <v>0</v>
      </c>
      <c r="DY983">
        <v>0</v>
      </c>
      <c r="DZ983">
        <v>0</v>
      </c>
      <c r="EA983">
        <v>0</v>
      </c>
      <c r="EB983">
        <v>5</v>
      </c>
      <c r="EC983">
        <v>0</v>
      </c>
      <c r="ED983">
        <v>196</v>
      </c>
      <c r="EE983">
        <v>95</v>
      </c>
      <c r="EF983">
        <v>0.48469388484954801</v>
      </c>
      <c r="EG983" t="s">
        <v>170</v>
      </c>
      <c r="EH983">
        <v>25944</v>
      </c>
      <c r="EI983" t="s">
        <v>858</v>
      </c>
      <c r="EJ983" t="s">
        <v>302</v>
      </c>
    </row>
    <row r="984" spans="1:140" ht="15" hidden="1" x14ac:dyDescent="0.25">
      <c r="A984" t="s">
        <v>355</v>
      </c>
      <c r="B984" t="s">
        <v>356</v>
      </c>
      <c r="D984" t="s">
        <v>263</v>
      </c>
      <c r="E984">
        <v>45348</v>
      </c>
      <c r="F984">
        <v>22002</v>
      </c>
      <c r="G984" t="s">
        <v>132</v>
      </c>
      <c r="H984" t="s">
        <v>379</v>
      </c>
      <c r="I984" t="s">
        <v>134</v>
      </c>
      <c r="J984" t="s">
        <v>210</v>
      </c>
      <c r="K984">
        <v>3</v>
      </c>
      <c r="L984" t="s">
        <v>152</v>
      </c>
      <c r="P984" t="s">
        <v>137</v>
      </c>
      <c r="S984">
        <v>19429410</v>
      </c>
      <c r="U984" t="s">
        <v>358</v>
      </c>
      <c r="V984">
        <v>2009</v>
      </c>
      <c r="W984" t="s">
        <v>139</v>
      </c>
      <c r="X984">
        <v>416</v>
      </c>
      <c r="Y984">
        <v>47715</v>
      </c>
      <c r="Z984" t="s">
        <v>359</v>
      </c>
      <c r="AA984">
        <v>314.05398559570301</v>
      </c>
      <c r="AB984" t="s">
        <v>137</v>
      </c>
      <c r="AD984" t="s">
        <v>360</v>
      </c>
      <c r="AF984" t="s">
        <v>141</v>
      </c>
      <c r="AG984" t="s">
        <v>361</v>
      </c>
      <c r="AH984" t="s">
        <v>142</v>
      </c>
      <c r="AI984">
        <v>3</v>
      </c>
      <c r="AJ984" t="s">
        <v>170</v>
      </c>
      <c r="AK984">
        <v>98.5</v>
      </c>
      <c r="AM984" t="s">
        <v>137</v>
      </c>
      <c r="AN984" t="s">
        <v>143</v>
      </c>
      <c r="AO984" t="s">
        <v>137</v>
      </c>
      <c r="AP984" t="s">
        <v>369</v>
      </c>
      <c r="AQ984" t="s">
        <v>145</v>
      </c>
      <c r="AR984" t="s">
        <v>137</v>
      </c>
      <c r="AS984" t="s">
        <v>146</v>
      </c>
      <c r="AT984" t="s">
        <v>137</v>
      </c>
      <c r="AW984" t="s">
        <v>378</v>
      </c>
      <c r="AX984" t="s">
        <v>148</v>
      </c>
      <c r="AY984">
        <v>0.26050001382827798</v>
      </c>
      <c r="AZ984" t="s">
        <v>149</v>
      </c>
      <c r="BA984">
        <v>300</v>
      </c>
      <c r="BB984" t="s">
        <v>150</v>
      </c>
      <c r="BD984">
        <v>0.30000001192092901</v>
      </c>
      <c r="BE984" t="s">
        <v>151</v>
      </c>
      <c r="BF984" t="s">
        <v>137</v>
      </c>
      <c r="BG984" t="s">
        <v>137</v>
      </c>
      <c r="BH984" t="s">
        <v>134</v>
      </c>
      <c r="BJ984">
        <v>1</v>
      </c>
      <c r="BK984">
        <v>0</v>
      </c>
      <c r="BL984">
        <v>24</v>
      </c>
      <c r="BM984" t="s">
        <v>152</v>
      </c>
      <c r="BN984">
        <v>24</v>
      </c>
      <c r="BO984" t="s">
        <v>382</v>
      </c>
      <c r="BP984">
        <v>1</v>
      </c>
      <c r="BQ984">
        <v>30</v>
      </c>
      <c r="BR984" t="s">
        <v>380</v>
      </c>
      <c r="BV984" t="s">
        <v>372</v>
      </c>
      <c r="BW984">
        <v>1</v>
      </c>
      <c r="BX984" t="s">
        <v>379</v>
      </c>
      <c r="BY984">
        <v>1</v>
      </c>
      <c r="BZ984" t="s">
        <v>156</v>
      </c>
      <c r="CC984">
        <v>1</v>
      </c>
      <c r="CD984">
        <v>0</v>
      </c>
      <c r="CE984" t="s">
        <v>158</v>
      </c>
      <c r="CG984" t="s">
        <v>365</v>
      </c>
      <c r="CI984" t="s">
        <v>137</v>
      </c>
      <c r="CK984" t="s">
        <v>174</v>
      </c>
      <c r="CL984" t="s">
        <v>137</v>
      </c>
      <c r="CN984">
        <v>0</v>
      </c>
      <c r="CO984">
        <v>0</v>
      </c>
      <c r="CP984">
        <v>0</v>
      </c>
      <c r="CQ984">
        <v>0</v>
      </c>
      <c r="CR984">
        <v>0</v>
      </c>
      <c r="CS984">
        <v>0</v>
      </c>
      <c r="CT984">
        <v>0</v>
      </c>
      <c r="CU984" t="s">
        <v>162</v>
      </c>
      <c r="CW984">
        <v>0</v>
      </c>
      <c r="CX984">
        <v>0</v>
      </c>
      <c r="CZ984">
        <v>5</v>
      </c>
      <c r="DA984">
        <v>5</v>
      </c>
      <c r="DB984">
        <v>6</v>
      </c>
      <c r="DC984">
        <v>3</v>
      </c>
      <c r="DD984">
        <v>10</v>
      </c>
      <c r="DE984">
        <v>5</v>
      </c>
      <c r="DF984">
        <v>3</v>
      </c>
      <c r="DG984">
        <v>10</v>
      </c>
      <c r="DH984">
        <v>0</v>
      </c>
      <c r="DI984">
        <v>5</v>
      </c>
      <c r="DJ984">
        <v>5</v>
      </c>
      <c r="DK984">
        <v>5</v>
      </c>
      <c r="DL984">
        <v>5</v>
      </c>
      <c r="DM984">
        <v>5</v>
      </c>
      <c r="DN984">
        <v>0</v>
      </c>
      <c r="DO984">
        <v>2</v>
      </c>
      <c r="DP984">
        <v>5</v>
      </c>
      <c r="DQ984">
        <v>0</v>
      </c>
      <c r="DR984">
        <v>5</v>
      </c>
      <c r="DS984">
        <v>10</v>
      </c>
      <c r="DT984">
        <v>0</v>
      </c>
      <c r="DU984">
        <v>0</v>
      </c>
      <c r="DV984">
        <v>0</v>
      </c>
      <c r="DW984">
        <v>0</v>
      </c>
      <c r="DX984">
        <v>0</v>
      </c>
      <c r="DY984">
        <v>0</v>
      </c>
      <c r="DZ984">
        <v>0</v>
      </c>
      <c r="EA984">
        <v>0</v>
      </c>
      <c r="EB984">
        <v>5</v>
      </c>
      <c r="EC984">
        <v>0</v>
      </c>
      <c r="ED984">
        <v>196</v>
      </c>
      <c r="EE984">
        <v>99</v>
      </c>
      <c r="EF984">
        <v>0.505102038383484</v>
      </c>
      <c r="EG984" t="s">
        <v>163</v>
      </c>
      <c r="EH984">
        <v>22002</v>
      </c>
      <c r="EI984" t="s">
        <v>381</v>
      </c>
      <c r="EJ984" t="s">
        <v>165</v>
      </c>
    </row>
    <row r="985" spans="1:140" ht="15" hidden="1" x14ac:dyDescent="0.25">
      <c r="A985" t="s">
        <v>752</v>
      </c>
      <c r="B985" t="s">
        <v>753</v>
      </c>
      <c r="D985" t="s">
        <v>263</v>
      </c>
      <c r="E985">
        <v>45348</v>
      </c>
      <c r="F985">
        <v>22251</v>
      </c>
      <c r="G985" t="s">
        <v>132</v>
      </c>
      <c r="H985" t="s">
        <v>379</v>
      </c>
      <c r="I985" t="s">
        <v>166</v>
      </c>
      <c r="J985" t="s">
        <v>210</v>
      </c>
      <c r="K985">
        <v>3.1</v>
      </c>
      <c r="L985" t="s">
        <v>152</v>
      </c>
      <c r="P985" t="s">
        <v>137</v>
      </c>
      <c r="S985">
        <v>19429410</v>
      </c>
      <c r="U985" t="s">
        <v>358</v>
      </c>
      <c r="V985">
        <v>2009</v>
      </c>
      <c r="W985" t="s">
        <v>139</v>
      </c>
      <c r="X985">
        <v>665</v>
      </c>
      <c r="Y985">
        <v>47964</v>
      </c>
      <c r="Z985" t="s">
        <v>359</v>
      </c>
      <c r="AA985">
        <v>300.08999633789102</v>
      </c>
      <c r="AB985" t="s">
        <v>137</v>
      </c>
      <c r="AD985" t="s">
        <v>757</v>
      </c>
      <c r="AF985" t="s">
        <v>141</v>
      </c>
      <c r="AG985" t="s">
        <v>361</v>
      </c>
      <c r="AH985" t="s">
        <v>142</v>
      </c>
      <c r="AI985">
        <v>3</v>
      </c>
      <c r="AJ985" t="s">
        <v>170</v>
      </c>
      <c r="AK985">
        <v>99.650001525878906</v>
      </c>
      <c r="AM985" t="s">
        <v>137</v>
      </c>
      <c r="AN985" t="s">
        <v>143</v>
      </c>
      <c r="AO985" t="s">
        <v>137</v>
      </c>
      <c r="AP985" t="s">
        <v>362</v>
      </c>
      <c r="AQ985" t="s">
        <v>145</v>
      </c>
      <c r="AR985" t="s">
        <v>137</v>
      </c>
      <c r="AS985" t="s">
        <v>168</v>
      </c>
      <c r="AT985" t="s">
        <v>137</v>
      </c>
      <c r="AW985" t="s">
        <v>363</v>
      </c>
      <c r="AX985" t="s">
        <v>148</v>
      </c>
      <c r="AY985">
        <v>0.23800000548362699</v>
      </c>
      <c r="AZ985" t="s">
        <v>149</v>
      </c>
      <c r="BA985">
        <v>10</v>
      </c>
      <c r="BB985" t="s">
        <v>150</v>
      </c>
      <c r="BD985">
        <v>9.9999997764825804E-3</v>
      </c>
      <c r="BE985" t="s">
        <v>151</v>
      </c>
      <c r="BF985" t="s">
        <v>137</v>
      </c>
      <c r="BG985" t="s">
        <v>137</v>
      </c>
      <c r="BH985" t="s">
        <v>166</v>
      </c>
      <c r="BJ985">
        <v>1</v>
      </c>
      <c r="BK985">
        <v>1</v>
      </c>
      <c r="BL985">
        <v>24</v>
      </c>
      <c r="BM985" t="s">
        <v>152</v>
      </c>
      <c r="BN985">
        <v>24</v>
      </c>
      <c r="BP985">
        <v>1</v>
      </c>
      <c r="BQ985">
        <v>2</v>
      </c>
      <c r="BR985" t="s">
        <v>380</v>
      </c>
      <c r="BV985" t="s">
        <v>155</v>
      </c>
      <c r="BW985">
        <v>1</v>
      </c>
      <c r="BX985" t="s">
        <v>379</v>
      </c>
      <c r="BY985">
        <v>1</v>
      </c>
      <c r="BZ985" t="s">
        <v>156</v>
      </c>
      <c r="CC985">
        <v>1</v>
      </c>
      <c r="CD985">
        <v>0</v>
      </c>
      <c r="CE985" t="s">
        <v>158</v>
      </c>
      <c r="CG985" t="s">
        <v>365</v>
      </c>
      <c r="CI985" t="s">
        <v>137</v>
      </c>
      <c r="CK985" t="s">
        <v>174</v>
      </c>
      <c r="CL985" t="s">
        <v>137</v>
      </c>
      <c r="CN985">
        <v>0</v>
      </c>
      <c r="CO985">
        <v>0</v>
      </c>
      <c r="CP985">
        <v>0</v>
      </c>
      <c r="CQ985">
        <v>0</v>
      </c>
      <c r="CR985">
        <v>0</v>
      </c>
      <c r="CS985">
        <v>0</v>
      </c>
      <c r="CT985">
        <v>0</v>
      </c>
      <c r="CU985" t="s">
        <v>162</v>
      </c>
      <c r="CW985">
        <v>0</v>
      </c>
      <c r="CX985">
        <v>0</v>
      </c>
      <c r="CZ985">
        <v>5</v>
      </c>
      <c r="DA985">
        <v>5</v>
      </c>
      <c r="DB985">
        <v>6</v>
      </c>
      <c r="DC985">
        <v>5</v>
      </c>
      <c r="DD985">
        <v>10</v>
      </c>
      <c r="DE985">
        <v>5</v>
      </c>
      <c r="DF985">
        <v>3</v>
      </c>
      <c r="DG985">
        <v>10</v>
      </c>
      <c r="DH985">
        <v>0</v>
      </c>
      <c r="DI985">
        <v>5</v>
      </c>
      <c r="DJ985">
        <v>5</v>
      </c>
      <c r="DK985">
        <v>5</v>
      </c>
      <c r="DL985">
        <v>5</v>
      </c>
      <c r="DM985">
        <v>5</v>
      </c>
      <c r="DN985">
        <v>0</v>
      </c>
      <c r="DO985">
        <v>2</v>
      </c>
      <c r="DP985">
        <v>5</v>
      </c>
      <c r="DQ985">
        <v>0</v>
      </c>
      <c r="DR985">
        <v>5</v>
      </c>
      <c r="DS985">
        <v>10</v>
      </c>
      <c r="DT985">
        <v>0</v>
      </c>
      <c r="DU985">
        <v>0</v>
      </c>
      <c r="DV985">
        <v>0</v>
      </c>
      <c r="DW985">
        <v>0</v>
      </c>
      <c r="DX985">
        <v>0</v>
      </c>
      <c r="DY985">
        <v>0</v>
      </c>
      <c r="DZ985">
        <v>0</v>
      </c>
      <c r="EA985">
        <v>0</v>
      </c>
      <c r="EB985">
        <v>5</v>
      </c>
      <c r="EC985">
        <v>0</v>
      </c>
      <c r="ED985">
        <v>181</v>
      </c>
      <c r="EE985">
        <v>101</v>
      </c>
      <c r="EF985">
        <v>0.558011054992676</v>
      </c>
      <c r="EG985" t="s">
        <v>163</v>
      </c>
      <c r="EH985">
        <v>22251</v>
      </c>
      <c r="EI985" t="s">
        <v>758</v>
      </c>
      <c r="EJ985" t="s">
        <v>165</v>
      </c>
    </row>
    <row r="986" spans="1:140" ht="15" hidden="1" x14ac:dyDescent="0.25">
      <c r="A986" t="s">
        <v>581</v>
      </c>
      <c r="B986" t="s">
        <v>582</v>
      </c>
      <c r="D986" t="s">
        <v>263</v>
      </c>
      <c r="E986">
        <v>45348</v>
      </c>
      <c r="F986">
        <v>25876</v>
      </c>
      <c r="G986" t="s">
        <v>132</v>
      </c>
      <c r="H986" t="s">
        <v>436</v>
      </c>
      <c r="I986" t="s">
        <v>629</v>
      </c>
      <c r="J986" t="s">
        <v>210</v>
      </c>
      <c r="K986">
        <v>3.2</v>
      </c>
      <c r="L986" t="s">
        <v>152</v>
      </c>
      <c r="S986">
        <v>1941903</v>
      </c>
      <c r="T986" t="s">
        <v>630</v>
      </c>
      <c r="U986" t="s">
        <v>631</v>
      </c>
      <c r="V986">
        <v>1991</v>
      </c>
      <c r="W986" t="s">
        <v>290</v>
      </c>
      <c r="X986">
        <v>4290</v>
      </c>
      <c r="Y986">
        <v>100357</v>
      </c>
      <c r="AA986">
        <v>414.07000732421898</v>
      </c>
      <c r="AB986" t="s">
        <v>174</v>
      </c>
      <c r="AD986" t="s">
        <v>632</v>
      </c>
      <c r="AF986" t="s">
        <v>141</v>
      </c>
      <c r="AG986">
        <v>16</v>
      </c>
      <c r="AH986" t="s">
        <v>163</v>
      </c>
      <c r="AI986">
        <v>4</v>
      </c>
      <c r="AJ986" t="s">
        <v>170</v>
      </c>
      <c r="AK986">
        <v>99</v>
      </c>
      <c r="AM986" t="s">
        <v>137</v>
      </c>
      <c r="AN986" t="s">
        <v>308</v>
      </c>
      <c r="AO986" t="s">
        <v>137</v>
      </c>
      <c r="AQ986" t="s">
        <v>203</v>
      </c>
      <c r="AR986" t="s">
        <v>204</v>
      </c>
      <c r="AS986" t="s">
        <v>146</v>
      </c>
      <c r="AT986" t="s">
        <v>137</v>
      </c>
      <c r="AU986" t="s">
        <v>293</v>
      </c>
      <c r="AV986" t="s">
        <v>294</v>
      </c>
      <c r="AW986" t="s">
        <v>640</v>
      </c>
      <c r="AX986" t="s">
        <v>412</v>
      </c>
      <c r="AY986">
        <v>0.14249999821186099</v>
      </c>
      <c r="AZ986" t="s">
        <v>149</v>
      </c>
      <c r="BA986">
        <v>9.4</v>
      </c>
      <c r="BB986" t="s">
        <v>295</v>
      </c>
      <c r="BD986">
        <v>4</v>
      </c>
      <c r="BE986" t="s">
        <v>296</v>
      </c>
      <c r="BG986" t="s">
        <v>137</v>
      </c>
      <c r="BH986" t="s">
        <v>629</v>
      </c>
      <c r="BJ986">
        <v>1</v>
      </c>
      <c r="BK986">
        <v>0</v>
      </c>
      <c r="BL986">
        <v>28</v>
      </c>
      <c r="BM986" t="s">
        <v>187</v>
      </c>
      <c r="BN986">
        <v>672</v>
      </c>
      <c r="BP986">
        <v>1</v>
      </c>
      <c r="BU986">
        <v>0</v>
      </c>
      <c r="BV986" t="s">
        <v>155</v>
      </c>
      <c r="BW986">
        <v>1</v>
      </c>
      <c r="BX986" t="s">
        <v>436</v>
      </c>
      <c r="BY986">
        <v>1</v>
      </c>
      <c r="BZ986" t="s">
        <v>193</v>
      </c>
      <c r="CA986" t="s">
        <v>634</v>
      </c>
      <c r="CB986" t="s">
        <v>635</v>
      </c>
      <c r="CC986">
        <v>1</v>
      </c>
      <c r="CD986">
        <v>0</v>
      </c>
      <c r="CE986" t="s">
        <v>158</v>
      </c>
      <c r="CG986" t="s">
        <v>636</v>
      </c>
      <c r="CH986" t="s">
        <v>636</v>
      </c>
      <c r="CI986" t="s">
        <v>204</v>
      </c>
      <c r="CK986" t="s">
        <v>137</v>
      </c>
      <c r="CL986" t="s">
        <v>137</v>
      </c>
      <c r="CN986">
        <v>0</v>
      </c>
      <c r="CO986">
        <v>0</v>
      </c>
      <c r="CP986">
        <v>0</v>
      </c>
      <c r="CQ986">
        <v>0</v>
      </c>
      <c r="CR986">
        <v>0</v>
      </c>
      <c r="CS986">
        <v>0</v>
      </c>
      <c r="CT986">
        <v>0</v>
      </c>
      <c r="CU986" t="s">
        <v>162</v>
      </c>
      <c r="CV986" t="s">
        <v>416</v>
      </c>
      <c r="CW986">
        <v>1</v>
      </c>
      <c r="CX986">
        <v>1</v>
      </c>
      <c r="CY986" t="s">
        <v>637</v>
      </c>
      <c r="CZ986">
        <v>5</v>
      </c>
      <c r="DA986">
        <v>10</v>
      </c>
      <c r="DB986">
        <v>6</v>
      </c>
      <c r="DC986">
        <v>5</v>
      </c>
      <c r="DD986">
        <v>10</v>
      </c>
      <c r="DE986">
        <v>3</v>
      </c>
      <c r="DF986">
        <v>3</v>
      </c>
      <c r="DG986">
        <v>10</v>
      </c>
      <c r="DH986">
        <v>0</v>
      </c>
      <c r="DI986">
        <v>5</v>
      </c>
      <c r="DJ986">
        <v>5</v>
      </c>
      <c r="DK986">
        <v>5</v>
      </c>
      <c r="DL986">
        <v>5</v>
      </c>
      <c r="DM986">
        <v>5</v>
      </c>
      <c r="DN986">
        <v>0</v>
      </c>
      <c r="DO986">
        <v>2</v>
      </c>
      <c r="DP986">
        <v>3</v>
      </c>
      <c r="DQ986">
        <v>0</v>
      </c>
      <c r="DR986">
        <v>10</v>
      </c>
      <c r="DS986">
        <v>10</v>
      </c>
      <c r="DT986">
        <v>0</v>
      </c>
      <c r="DU986">
        <v>0</v>
      </c>
      <c r="DV986">
        <v>0</v>
      </c>
      <c r="DW986">
        <v>0</v>
      </c>
      <c r="DX986">
        <v>0</v>
      </c>
      <c r="DY986">
        <v>0</v>
      </c>
      <c r="DZ986">
        <v>0</v>
      </c>
      <c r="EA986">
        <v>0</v>
      </c>
      <c r="EB986">
        <v>5</v>
      </c>
      <c r="EC986">
        <v>1</v>
      </c>
      <c r="ED986">
        <v>196</v>
      </c>
      <c r="EE986">
        <v>0</v>
      </c>
      <c r="EF986">
        <v>0</v>
      </c>
      <c r="EG986" t="s">
        <v>170</v>
      </c>
      <c r="EH986">
        <v>25876</v>
      </c>
      <c r="EI986" t="s">
        <v>638</v>
      </c>
      <c r="EJ986" t="s">
        <v>302</v>
      </c>
    </row>
    <row r="987" spans="1:140" ht="15" hidden="1" x14ac:dyDescent="0.25">
      <c r="A987" t="s">
        <v>718</v>
      </c>
      <c r="B987" t="s">
        <v>719</v>
      </c>
      <c r="D987" t="s">
        <v>263</v>
      </c>
      <c r="E987">
        <v>45348</v>
      </c>
      <c r="F987">
        <v>25705</v>
      </c>
      <c r="G987" t="s">
        <v>132</v>
      </c>
      <c r="H987" t="s">
        <v>199</v>
      </c>
      <c r="I987" t="s">
        <v>178</v>
      </c>
      <c r="J987" t="s">
        <v>210</v>
      </c>
      <c r="K987">
        <v>3.37</v>
      </c>
      <c r="L987" t="s">
        <v>152</v>
      </c>
      <c r="S987">
        <v>31516843</v>
      </c>
      <c r="T987" t="s">
        <v>612</v>
      </c>
      <c r="U987" t="s">
        <v>506</v>
      </c>
      <c r="V987">
        <v>2019</v>
      </c>
      <c r="W987" t="s">
        <v>290</v>
      </c>
      <c r="X987">
        <v>4119</v>
      </c>
      <c r="Y987">
        <v>100077</v>
      </c>
      <c r="AA987">
        <v>464.11999511718801</v>
      </c>
      <c r="AB987" t="s">
        <v>174</v>
      </c>
      <c r="AD987" t="s">
        <v>613</v>
      </c>
      <c r="AF987" t="s">
        <v>141</v>
      </c>
      <c r="AG987">
        <v>3</v>
      </c>
      <c r="AH987" t="s">
        <v>142</v>
      </c>
      <c r="AI987">
        <v>12</v>
      </c>
      <c r="AJ987" t="s">
        <v>163</v>
      </c>
      <c r="AK987">
        <v>98.400001525878906</v>
      </c>
      <c r="AM987" t="s">
        <v>137</v>
      </c>
      <c r="AN987" t="s">
        <v>388</v>
      </c>
      <c r="AO987" t="s">
        <v>137</v>
      </c>
      <c r="AP987" t="s">
        <v>508</v>
      </c>
      <c r="AQ987" t="s">
        <v>145</v>
      </c>
      <c r="AR987" t="s">
        <v>137</v>
      </c>
      <c r="AS987" t="s">
        <v>146</v>
      </c>
      <c r="AT987" t="s">
        <v>137</v>
      </c>
      <c r="AU987" t="s">
        <v>293</v>
      </c>
      <c r="AV987" t="s">
        <v>390</v>
      </c>
      <c r="AX987" t="s">
        <v>158</v>
      </c>
      <c r="AY987">
        <v>0.25</v>
      </c>
      <c r="AZ987" t="s">
        <v>185</v>
      </c>
      <c r="BA987">
        <v>160</v>
      </c>
      <c r="BB987" t="s">
        <v>296</v>
      </c>
      <c r="BD987">
        <v>160</v>
      </c>
      <c r="BE987" t="s">
        <v>296</v>
      </c>
      <c r="BG987" t="s">
        <v>137</v>
      </c>
      <c r="BH987" t="s">
        <v>178</v>
      </c>
      <c r="BI987" t="s">
        <v>186</v>
      </c>
      <c r="BJ987">
        <v>1</v>
      </c>
      <c r="BK987">
        <v>0</v>
      </c>
      <c r="BL987">
        <v>192</v>
      </c>
      <c r="BM987" t="s">
        <v>152</v>
      </c>
      <c r="BN987">
        <v>192</v>
      </c>
      <c r="BP987">
        <v>1</v>
      </c>
      <c r="BQ987">
        <v>5</v>
      </c>
      <c r="BR987" t="s">
        <v>153</v>
      </c>
      <c r="BS987">
        <v>5</v>
      </c>
      <c r="BT987" t="s">
        <v>153</v>
      </c>
      <c r="BU987">
        <v>1</v>
      </c>
      <c r="BV987" t="s">
        <v>155</v>
      </c>
      <c r="BW987">
        <v>1</v>
      </c>
      <c r="BX987" t="s">
        <v>199</v>
      </c>
      <c r="BY987">
        <v>1</v>
      </c>
      <c r="BZ987" t="s">
        <v>614</v>
      </c>
      <c r="CA987">
        <v>4.2453703703703709E-2</v>
      </c>
      <c r="CC987">
        <v>1</v>
      </c>
      <c r="CD987">
        <v>0</v>
      </c>
      <c r="CE987" t="s">
        <v>158</v>
      </c>
      <c r="CG987" t="s">
        <v>298</v>
      </c>
      <c r="CH987" t="s">
        <v>625</v>
      </c>
      <c r="CI987" t="s">
        <v>137</v>
      </c>
      <c r="CJ987" t="s">
        <v>137</v>
      </c>
      <c r="CK987" t="s">
        <v>137</v>
      </c>
      <c r="CL987" t="s">
        <v>174</v>
      </c>
      <c r="CM987" t="s">
        <v>279</v>
      </c>
      <c r="CN987">
        <v>1</v>
      </c>
      <c r="CO987">
        <v>1</v>
      </c>
      <c r="CP987">
        <v>1</v>
      </c>
      <c r="CQ987">
        <v>0</v>
      </c>
      <c r="CR987">
        <v>0</v>
      </c>
      <c r="CS987">
        <v>1</v>
      </c>
      <c r="CT987">
        <v>0</v>
      </c>
      <c r="CU987" t="s">
        <v>162</v>
      </c>
      <c r="CV987" t="s">
        <v>615</v>
      </c>
      <c r="CW987">
        <v>0</v>
      </c>
      <c r="CX987">
        <v>0</v>
      </c>
      <c r="CZ987">
        <v>5</v>
      </c>
      <c r="DA987">
        <v>5</v>
      </c>
      <c r="DB987">
        <v>10</v>
      </c>
      <c r="DC987">
        <v>3</v>
      </c>
      <c r="DD987">
        <v>10</v>
      </c>
      <c r="DE987">
        <v>5</v>
      </c>
      <c r="DF987">
        <v>0</v>
      </c>
      <c r="DG987">
        <v>10</v>
      </c>
      <c r="DH987">
        <v>5</v>
      </c>
      <c r="DI987">
        <v>5</v>
      </c>
      <c r="DJ987">
        <v>5</v>
      </c>
      <c r="DK987">
        <v>5</v>
      </c>
      <c r="DL987">
        <v>5</v>
      </c>
      <c r="DM987">
        <v>5</v>
      </c>
      <c r="DN987">
        <v>0</v>
      </c>
      <c r="DO987">
        <v>2</v>
      </c>
      <c r="DP987">
        <v>5</v>
      </c>
      <c r="DQ987">
        <v>10</v>
      </c>
      <c r="DR987">
        <v>10</v>
      </c>
      <c r="DS987">
        <v>5</v>
      </c>
      <c r="DT987">
        <v>3</v>
      </c>
      <c r="DU987">
        <v>5</v>
      </c>
      <c r="DV987">
        <v>4</v>
      </c>
      <c r="DW987">
        <v>5</v>
      </c>
      <c r="DX987">
        <v>0</v>
      </c>
      <c r="DY987">
        <v>0</v>
      </c>
      <c r="DZ987">
        <v>10</v>
      </c>
      <c r="EA987">
        <v>0</v>
      </c>
      <c r="EB987">
        <v>5</v>
      </c>
      <c r="EC987">
        <v>0</v>
      </c>
      <c r="ED987">
        <v>196</v>
      </c>
      <c r="EE987">
        <v>142</v>
      </c>
      <c r="EF987">
        <v>0.72448980808258101</v>
      </c>
      <c r="EG987" t="s">
        <v>163</v>
      </c>
      <c r="EH987">
        <v>25705</v>
      </c>
      <c r="EI987" t="s">
        <v>422</v>
      </c>
      <c r="EJ987" t="s">
        <v>302</v>
      </c>
    </row>
    <row r="988" spans="1:140" ht="15" hidden="1" x14ac:dyDescent="0.25">
      <c r="A988" t="s">
        <v>718</v>
      </c>
      <c r="B988" t="s">
        <v>719</v>
      </c>
      <c r="D988" t="s">
        <v>263</v>
      </c>
      <c r="E988">
        <v>45348</v>
      </c>
      <c r="F988">
        <v>25681</v>
      </c>
      <c r="G988" t="s">
        <v>132</v>
      </c>
      <c r="H988" t="s">
        <v>199</v>
      </c>
      <c r="I988" t="s">
        <v>178</v>
      </c>
      <c r="J988" t="s">
        <v>210</v>
      </c>
      <c r="K988">
        <v>3.5</v>
      </c>
      <c r="L988" t="s">
        <v>152</v>
      </c>
      <c r="S988">
        <v>16543293</v>
      </c>
      <c r="T988" t="s">
        <v>599</v>
      </c>
      <c r="U988" t="s">
        <v>600</v>
      </c>
      <c r="V988">
        <v>2006</v>
      </c>
      <c r="W988" t="s">
        <v>290</v>
      </c>
      <c r="X988">
        <v>4095</v>
      </c>
      <c r="Y988">
        <v>100037</v>
      </c>
      <c r="AA988">
        <v>464.11999511718801</v>
      </c>
      <c r="AB988" t="s">
        <v>174</v>
      </c>
      <c r="AD988" t="s">
        <v>601</v>
      </c>
      <c r="AF988" t="s">
        <v>141</v>
      </c>
      <c r="AG988">
        <v>4</v>
      </c>
      <c r="AH988" t="s">
        <v>163</v>
      </c>
      <c r="AI988">
        <v>16</v>
      </c>
      <c r="AJ988" t="s">
        <v>163</v>
      </c>
      <c r="AK988">
        <v>98</v>
      </c>
      <c r="AM988" t="s">
        <v>137</v>
      </c>
      <c r="AN988" t="s">
        <v>602</v>
      </c>
      <c r="AO988" t="s">
        <v>137</v>
      </c>
      <c r="AP988" t="s">
        <v>603</v>
      </c>
      <c r="AQ988" t="s">
        <v>145</v>
      </c>
      <c r="AR988" t="s">
        <v>137</v>
      </c>
      <c r="AS988" t="s">
        <v>146</v>
      </c>
      <c r="AT988" t="s">
        <v>137</v>
      </c>
      <c r="AU988" t="s">
        <v>293</v>
      </c>
      <c r="AV988" t="s">
        <v>604</v>
      </c>
      <c r="AX988" t="s">
        <v>158</v>
      </c>
      <c r="AY988">
        <v>0.25</v>
      </c>
      <c r="AZ988" t="s">
        <v>185</v>
      </c>
      <c r="BA988">
        <v>125</v>
      </c>
      <c r="BB988" t="s">
        <v>296</v>
      </c>
      <c r="BD988">
        <v>125</v>
      </c>
      <c r="BE988" t="s">
        <v>296</v>
      </c>
      <c r="BG988" t="s">
        <v>137</v>
      </c>
      <c r="BH988" t="s">
        <v>178</v>
      </c>
      <c r="BI988" t="s">
        <v>186</v>
      </c>
      <c r="BJ988">
        <v>1</v>
      </c>
      <c r="BK988">
        <v>0</v>
      </c>
      <c r="BL988">
        <v>168</v>
      </c>
      <c r="BM988" t="s">
        <v>152</v>
      </c>
      <c r="BN988">
        <v>168</v>
      </c>
      <c r="BP988">
        <v>1</v>
      </c>
      <c r="BU988">
        <v>0</v>
      </c>
      <c r="BV988" t="s">
        <v>155</v>
      </c>
      <c r="BW988">
        <v>1</v>
      </c>
      <c r="BX988" t="s">
        <v>199</v>
      </c>
      <c r="BY988">
        <v>1</v>
      </c>
      <c r="BZ988" t="s">
        <v>605</v>
      </c>
      <c r="CA988" t="s">
        <v>606</v>
      </c>
      <c r="CC988">
        <v>1</v>
      </c>
      <c r="CD988">
        <v>0</v>
      </c>
      <c r="CE988" t="s">
        <v>158</v>
      </c>
      <c r="CG988" t="s">
        <v>415</v>
      </c>
      <c r="CI988" t="s">
        <v>137</v>
      </c>
      <c r="CK988" t="s">
        <v>137</v>
      </c>
      <c r="CL988" t="s">
        <v>174</v>
      </c>
      <c r="CM988" t="s">
        <v>161</v>
      </c>
      <c r="CN988">
        <v>0</v>
      </c>
      <c r="CO988">
        <v>1</v>
      </c>
      <c r="CP988">
        <v>1</v>
      </c>
      <c r="CQ988">
        <v>0</v>
      </c>
      <c r="CR988">
        <v>0</v>
      </c>
      <c r="CS988">
        <v>0</v>
      </c>
      <c r="CT988">
        <v>0</v>
      </c>
      <c r="CU988" t="s">
        <v>162</v>
      </c>
      <c r="CV988" t="s">
        <v>720</v>
      </c>
      <c r="CW988">
        <v>1</v>
      </c>
      <c r="CX988">
        <v>0</v>
      </c>
      <c r="CY988" t="s">
        <v>608</v>
      </c>
      <c r="CZ988">
        <v>5</v>
      </c>
      <c r="DA988">
        <v>10</v>
      </c>
      <c r="DB988">
        <v>10</v>
      </c>
      <c r="DC988">
        <v>3</v>
      </c>
      <c r="DD988">
        <v>10</v>
      </c>
      <c r="DE988">
        <v>5</v>
      </c>
      <c r="DF988">
        <v>0</v>
      </c>
      <c r="DG988">
        <v>10</v>
      </c>
      <c r="DH988">
        <v>0</v>
      </c>
      <c r="DI988">
        <v>5</v>
      </c>
      <c r="DJ988">
        <v>5</v>
      </c>
      <c r="DK988">
        <v>5</v>
      </c>
      <c r="DL988">
        <v>5</v>
      </c>
      <c r="DM988">
        <v>5</v>
      </c>
      <c r="DN988">
        <v>0</v>
      </c>
      <c r="DO988">
        <v>2</v>
      </c>
      <c r="DP988">
        <v>5</v>
      </c>
      <c r="DQ988">
        <v>0</v>
      </c>
      <c r="DR988">
        <v>10</v>
      </c>
      <c r="DS988">
        <v>5</v>
      </c>
      <c r="DT988">
        <v>10</v>
      </c>
      <c r="DU988">
        <v>0</v>
      </c>
      <c r="DV988">
        <v>4</v>
      </c>
      <c r="DW988">
        <v>5</v>
      </c>
      <c r="DX988">
        <v>0</v>
      </c>
      <c r="DY988">
        <v>0</v>
      </c>
      <c r="DZ988">
        <v>0</v>
      </c>
      <c r="EA988">
        <v>0</v>
      </c>
      <c r="EB988">
        <v>5</v>
      </c>
      <c r="EC988">
        <v>0</v>
      </c>
      <c r="ED988">
        <v>196</v>
      </c>
      <c r="EE988">
        <v>124</v>
      </c>
      <c r="EF988">
        <v>0.63265305757522605</v>
      </c>
      <c r="EG988" t="s">
        <v>163</v>
      </c>
      <c r="EH988">
        <v>25681</v>
      </c>
      <c r="EI988" t="s">
        <v>609</v>
      </c>
      <c r="EJ988" t="s">
        <v>302</v>
      </c>
    </row>
    <row r="989" spans="1:140" ht="15" hidden="1" x14ac:dyDescent="0.25">
      <c r="A989" t="s">
        <v>581</v>
      </c>
      <c r="B989" t="s">
        <v>582</v>
      </c>
      <c r="D989" t="s">
        <v>263</v>
      </c>
      <c r="E989">
        <v>45348</v>
      </c>
      <c r="F989">
        <v>25849</v>
      </c>
      <c r="G989" t="s">
        <v>132</v>
      </c>
      <c r="H989" t="s">
        <v>199</v>
      </c>
      <c r="I989" t="s">
        <v>134</v>
      </c>
      <c r="J989" t="s">
        <v>210</v>
      </c>
      <c r="K989">
        <v>3.6</v>
      </c>
      <c r="L989" t="s">
        <v>152</v>
      </c>
      <c r="S989">
        <v>27637925</v>
      </c>
      <c r="T989" t="s">
        <v>522</v>
      </c>
      <c r="U989" t="s">
        <v>523</v>
      </c>
      <c r="V989">
        <v>2016</v>
      </c>
      <c r="W989" t="s">
        <v>290</v>
      </c>
      <c r="X989">
        <v>4263</v>
      </c>
      <c r="Y989">
        <v>100306</v>
      </c>
      <c r="AA989">
        <v>414.07000732421898</v>
      </c>
      <c r="AB989" t="s">
        <v>174</v>
      </c>
      <c r="AD989" t="s">
        <v>619</v>
      </c>
      <c r="AF989" t="s">
        <v>141</v>
      </c>
      <c r="AG989">
        <v>5</v>
      </c>
      <c r="AH989" t="s">
        <v>163</v>
      </c>
      <c r="AI989">
        <v>11</v>
      </c>
      <c r="AJ989" t="s">
        <v>163</v>
      </c>
      <c r="AK989">
        <v>101</v>
      </c>
      <c r="AL989" t="s">
        <v>524</v>
      </c>
      <c r="AM989" t="s">
        <v>137</v>
      </c>
      <c r="AN989" t="s">
        <v>308</v>
      </c>
      <c r="AO989" t="s">
        <v>137</v>
      </c>
      <c r="AQ989" t="s">
        <v>203</v>
      </c>
      <c r="AR989" t="s">
        <v>204</v>
      </c>
      <c r="AS989" t="s">
        <v>146</v>
      </c>
      <c r="AT989" t="s">
        <v>137</v>
      </c>
      <c r="AU989" t="s">
        <v>293</v>
      </c>
      <c r="AV989" t="s">
        <v>294</v>
      </c>
      <c r="AX989" t="s">
        <v>158</v>
      </c>
      <c r="AY989">
        <v>0.25</v>
      </c>
      <c r="AZ989" t="s">
        <v>185</v>
      </c>
      <c r="BA989">
        <v>1</v>
      </c>
      <c r="BB989" t="s">
        <v>296</v>
      </c>
      <c r="BD989">
        <v>1</v>
      </c>
      <c r="BE989" t="s">
        <v>296</v>
      </c>
      <c r="BG989" t="s">
        <v>137</v>
      </c>
      <c r="BH989" t="s">
        <v>134</v>
      </c>
      <c r="BJ989">
        <v>1</v>
      </c>
      <c r="BK989">
        <v>0</v>
      </c>
      <c r="BL989">
        <v>1</v>
      </c>
      <c r="BM989" t="s">
        <v>187</v>
      </c>
      <c r="BN989">
        <v>24</v>
      </c>
      <c r="BP989">
        <v>1</v>
      </c>
      <c r="BU989">
        <v>0</v>
      </c>
      <c r="BV989" t="s">
        <v>155</v>
      </c>
      <c r="BW989">
        <v>1</v>
      </c>
      <c r="BX989" t="s">
        <v>199</v>
      </c>
      <c r="BY989">
        <v>1</v>
      </c>
      <c r="BZ989" t="s">
        <v>233</v>
      </c>
      <c r="CC989">
        <v>1</v>
      </c>
      <c r="CD989">
        <v>0</v>
      </c>
      <c r="CE989" t="s">
        <v>525</v>
      </c>
      <c r="CF989">
        <v>0</v>
      </c>
      <c r="CG989" t="s">
        <v>159</v>
      </c>
      <c r="CI989" t="s">
        <v>137</v>
      </c>
      <c r="CJ989" t="s">
        <v>137</v>
      </c>
      <c r="CK989" t="s">
        <v>137</v>
      </c>
      <c r="CL989" t="s">
        <v>174</v>
      </c>
      <c r="CM989" t="s">
        <v>161</v>
      </c>
      <c r="CN989">
        <v>0</v>
      </c>
      <c r="CO989">
        <v>1</v>
      </c>
      <c r="CP989">
        <v>1</v>
      </c>
      <c r="CQ989">
        <v>0</v>
      </c>
      <c r="CR989">
        <v>0</v>
      </c>
      <c r="CS989">
        <v>1</v>
      </c>
      <c r="CT989">
        <v>0</v>
      </c>
      <c r="CU989" t="s">
        <v>162</v>
      </c>
      <c r="CV989" t="s">
        <v>526</v>
      </c>
      <c r="CW989">
        <v>0</v>
      </c>
      <c r="CX989">
        <v>0</v>
      </c>
      <c r="CZ989">
        <v>5</v>
      </c>
      <c r="DA989">
        <v>10</v>
      </c>
      <c r="DB989">
        <v>10</v>
      </c>
      <c r="DC989">
        <v>5</v>
      </c>
      <c r="DD989">
        <v>10</v>
      </c>
      <c r="DE989">
        <v>3</v>
      </c>
      <c r="DF989">
        <v>0</v>
      </c>
      <c r="DG989">
        <v>10</v>
      </c>
      <c r="DH989">
        <v>0</v>
      </c>
      <c r="DI989">
        <v>5</v>
      </c>
      <c r="DJ989">
        <v>5</v>
      </c>
      <c r="DK989">
        <v>5</v>
      </c>
      <c r="DL989">
        <v>5</v>
      </c>
      <c r="DM989">
        <v>5</v>
      </c>
      <c r="DN989">
        <v>0</v>
      </c>
      <c r="DO989">
        <v>10</v>
      </c>
      <c r="DP989">
        <v>5</v>
      </c>
      <c r="DQ989">
        <v>10</v>
      </c>
      <c r="DR989">
        <v>10</v>
      </c>
      <c r="DS989">
        <v>5</v>
      </c>
      <c r="DT989">
        <v>10</v>
      </c>
      <c r="DU989">
        <v>0</v>
      </c>
      <c r="DV989">
        <v>4</v>
      </c>
      <c r="DW989">
        <v>5</v>
      </c>
      <c r="DX989">
        <v>0</v>
      </c>
      <c r="DY989">
        <v>0</v>
      </c>
      <c r="DZ989">
        <v>10</v>
      </c>
      <c r="EA989">
        <v>0</v>
      </c>
      <c r="EB989">
        <v>5</v>
      </c>
      <c r="EC989">
        <v>0</v>
      </c>
      <c r="ED989">
        <v>196</v>
      </c>
      <c r="EE989">
        <v>152</v>
      </c>
      <c r="EF989">
        <v>0.77551019191741899</v>
      </c>
      <c r="EG989" t="s">
        <v>163</v>
      </c>
      <c r="EH989">
        <v>25849</v>
      </c>
      <c r="EI989" t="s">
        <v>521</v>
      </c>
      <c r="EJ989" t="s">
        <v>302</v>
      </c>
    </row>
    <row r="990" spans="1:140" ht="15" hidden="1" x14ac:dyDescent="0.25">
      <c r="A990" t="s">
        <v>842</v>
      </c>
      <c r="B990" t="s">
        <v>843</v>
      </c>
      <c r="D990" t="s">
        <v>263</v>
      </c>
      <c r="E990">
        <v>45348</v>
      </c>
      <c r="F990">
        <v>25931</v>
      </c>
      <c r="G990" t="s">
        <v>132</v>
      </c>
      <c r="H990" t="s">
        <v>199</v>
      </c>
      <c r="I990" t="s">
        <v>178</v>
      </c>
      <c r="J990" t="s">
        <v>210</v>
      </c>
      <c r="K990">
        <v>3.6667000000000001</v>
      </c>
      <c r="L990" t="s">
        <v>152</v>
      </c>
      <c r="P990" t="s">
        <v>852</v>
      </c>
      <c r="S990">
        <v>33933458</v>
      </c>
      <c r="U990" t="s">
        <v>853</v>
      </c>
      <c r="V990">
        <v>2021</v>
      </c>
      <c r="W990" t="s">
        <v>290</v>
      </c>
      <c r="X990">
        <v>4345</v>
      </c>
      <c r="Y990">
        <v>100500</v>
      </c>
      <c r="Z990" t="s">
        <v>854</v>
      </c>
      <c r="AA990">
        <v>330.05999755859398</v>
      </c>
      <c r="AB990" t="s">
        <v>137</v>
      </c>
      <c r="AD990" t="s">
        <v>855</v>
      </c>
      <c r="AF990" t="s">
        <v>141</v>
      </c>
      <c r="AG990">
        <v>3</v>
      </c>
      <c r="AH990" t="s">
        <v>142</v>
      </c>
      <c r="AI990">
        <v>15</v>
      </c>
      <c r="AJ990" t="s">
        <v>163</v>
      </c>
      <c r="AK990">
        <v>84.5</v>
      </c>
      <c r="AM990" t="s">
        <v>137</v>
      </c>
      <c r="AN990" t="s">
        <v>308</v>
      </c>
      <c r="AO990" t="s">
        <v>137</v>
      </c>
      <c r="AQ990" t="s">
        <v>203</v>
      </c>
      <c r="AR990" t="s">
        <v>204</v>
      </c>
      <c r="AS990" t="s">
        <v>168</v>
      </c>
      <c r="AT990" t="s">
        <v>137</v>
      </c>
      <c r="AU990" t="s">
        <v>293</v>
      </c>
      <c r="AV990" t="s">
        <v>158</v>
      </c>
      <c r="AX990" t="s">
        <v>158</v>
      </c>
      <c r="AY990">
        <v>0.25</v>
      </c>
      <c r="AZ990" t="s">
        <v>185</v>
      </c>
      <c r="BA990">
        <v>30</v>
      </c>
      <c r="BB990" t="s">
        <v>296</v>
      </c>
      <c r="BD990">
        <v>30</v>
      </c>
      <c r="BE990" t="s">
        <v>296</v>
      </c>
      <c r="BG990" t="s">
        <v>137</v>
      </c>
      <c r="BH990" t="s">
        <v>178</v>
      </c>
      <c r="BI990" t="s">
        <v>186</v>
      </c>
      <c r="BJ990">
        <v>1</v>
      </c>
      <c r="BK990">
        <v>0</v>
      </c>
      <c r="BL990">
        <v>168</v>
      </c>
      <c r="BM990" t="s">
        <v>152</v>
      </c>
      <c r="BN990">
        <v>168</v>
      </c>
      <c r="BP990">
        <v>1</v>
      </c>
      <c r="BQ990">
        <v>4</v>
      </c>
      <c r="BR990" t="s">
        <v>153</v>
      </c>
      <c r="BS990">
        <v>4</v>
      </c>
      <c r="BT990" t="s">
        <v>153</v>
      </c>
      <c r="BU990">
        <v>1</v>
      </c>
      <c r="BV990" t="s">
        <v>155</v>
      </c>
      <c r="BW990">
        <v>1</v>
      </c>
      <c r="BX990" t="s">
        <v>199</v>
      </c>
      <c r="BY990">
        <v>1</v>
      </c>
      <c r="BZ990" t="s">
        <v>233</v>
      </c>
      <c r="CC990">
        <v>1</v>
      </c>
      <c r="CD990">
        <v>1</v>
      </c>
      <c r="CE990" t="s">
        <v>158</v>
      </c>
      <c r="CG990" t="s">
        <v>415</v>
      </c>
      <c r="CI990" t="s">
        <v>137</v>
      </c>
      <c r="CK990" t="s">
        <v>137</v>
      </c>
      <c r="CL990" t="s">
        <v>174</v>
      </c>
      <c r="CM990" t="s">
        <v>279</v>
      </c>
      <c r="CN990">
        <v>0</v>
      </c>
      <c r="CO990">
        <v>0</v>
      </c>
      <c r="CP990">
        <v>0</v>
      </c>
      <c r="CQ990">
        <v>0</v>
      </c>
      <c r="CR990">
        <v>0</v>
      </c>
      <c r="CS990">
        <v>0</v>
      </c>
      <c r="CT990">
        <v>0</v>
      </c>
      <c r="CU990" t="s">
        <v>162</v>
      </c>
      <c r="CV990" t="s">
        <v>316</v>
      </c>
      <c r="CW990">
        <v>0</v>
      </c>
      <c r="CX990">
        <v>0</v>
      </c>
      <c r="CZ990">
        <v>5</v>
      </c>
      <c r="DA990">
        <v>5</v>
      </c>
      <c r="DB990">
        <v>10</v>
      </c>
      <c r="DC990">
        <v>0</v>
      </c>
      <c r="DD990">
        <v>10</v>
      </c>
      <c r="DE990">
        <v>3</v>
      </c>
      <c r="DF990">
        <v>0</v>
      </c>
      <c r="DG990">
        <v>10</v>
      </c>
      <c r="DH990">
        <v>5</v>
      </c>
      <c r="DI990">
        <v>5</v>
      </c>
      <c r="DJ990">
        <v>5</v>
      </c>
      <c r="DK990">
        <v>5</v>
      </c>
      <c r="DL990">
        <v>5</v>
      </c>
      <c r="DM990">
        <v>5</v>
      </c>
      <c r="DN990">
        <v>5</v>
      </c>
      <c r="DO990">
        <v>2</v>
      </c>
      <c r="DP990">
        <v>5</v>
      </c>
      <c r="DQ990">
        <v>0</v>
      </c>
      <c r="DR990">
        <v>10</v>
      </c>
      <c r="DS990">
        <v>5</v>
      </c>
      <c r="DT990">
        <v>3</v>
      </c>
      <c r="DU990">
        <v>0</v>
      </c>
      <c r="DV990">
        <v>0</v>
      </c>
      <c r="DW990">
        <v>0</v>
      </c>
      <c r="DX990">
        <v>0</v>
      </c>
      <c r="DY990">
        <v>0</v>
      </c>
      <c r="DZ990">
        <v>0</v>
      </c>
      <c r="EA990">
        <v>0</v>
      </c>
      <c r="EB990">
        <v>5</v>
      </c>
      <c r="EC990">
        <v>0</v>
      </c>
      <c r="ED990">
        <v>196</v>
      </c>
      <c r="EE990">
        <v>108</v>
      </c>
      <c r="EF990">
        <v>0.55102038383483898</v>
      </c>
      <c r="EG990" t="s">
        <v>163</v>
      </c>
      <c r="EH990">
        <v>25931</v>
      </c>
      <c r="EI990" t="s">
        <v>811</v>
      </c>
      <c r="EJ990" t="s">
        <v>302</v>
      </c>
    </row>
    <row r="991" spans="1:140" ht="15" hidden="1" x14ac:dyDescent="0.25">
      <c r="A991" t="s">
        <v>842</v>
      </c>
      <c r="B991" t="s">
        <v>843</v>
      </c>
      <c r="D991" t="s">
        <v>263</v>
      </c>
      <c r="E991">
        <v>45348</v>
      </c>
      <c r="F991">
        <v>25937</v>
      </c>
      <c r="G991" t="s">
        <v>132</v>
      </c>
      <c r="H991" t="s">
        <v>199</v>
      </c>
      <c r="I991" t="s">
        <v>178</v>
      </c>
      <c r="J991" t="s">
        <v>210</v>
      </c>
      <c r="K991">
        <v>3.6667000000000001</v>
      </c>
      <c r="L991" t="s">
        <v>152</v>
      </c>
      <c r="P991" t="s">
        <v>852</v>
      </c>
      <c r="S991">
        <v>33933458</v>
      </c>
      <c r="U991" t="s">
        <v>853</v>
      </c>
      <c r="V991">
        <v>2021</v>
      </c>
      <c r="W991" t="s">
        <v>290</v>
      </c>
      <c r="X991">
        <v>4351</v>
      </c>
      <c r="Y991">
        <v>100520</v>
      </c>
      <c r="Z991" t="s">
        <v>854</v>
      </c>
      <c r="AA991">
        <v>330.05999755859398</v>
      </c>
      <c r="AB991" t="s">
        <v>137</v>
      </c>
      <c r="AD991" t="s">
        <v>855</v>
      </c>
      <c r="AF991" t="s">
        <v>141</v>
      </c>
      <c r="AG991">
        <v>3</v>
      </c>
      <c r="AH991" t="s">
        <v>142</v>
      </c>
      <c r="AI991">
        <v>15</v>
      </c>
      <c r="AJ991" t="s">
        <v>163</v>
      </c>
      <c r="AK991">
        <v>98</v>
      </c>
      <c r="AM991" t="s">
        <v>137</v>
      </c>
      <c r="AN991" t="s">
        <v>308</v>
      </c>
      <c r="AO991" t="s">
        <v>137</v>
      </c>
      <c r="AQ991" t="s">
        <v>203</v>
      </c>
      <c r="AR991" t="s">
        <v>204</v>
      </c>
      <c r="AS991" t="s">
        <v>168</v>
      </c>
      <c r="AT991" t="s">
        <v>137</v>
      </c>
      <c r="AU991" t="s">
        <v>293</v>
      </c>
      <c r="AV991" t="s">
        <v>158</v>
      </c>
      <c r="AX991" t="s">
        <v>158</v>
      </c>
      <c r="AY991">
        <v>0.25</v>
      </c>
      <c r="AZ991" t="s">
        <v>185</v>
      </c>
      <c r="BA991">
        <v>10</v>
      </c>
      <c r="BB991" t="s">
        <v>296</v>
      </c>
      <c r="BD991">
        <v>10</v>
      </c>
      <c r="BE991" t="s">
        <v>296</v>
      </c>
      <c r="BG991" t="s">
        <v>137</v>
      </c>
      <c r="BH991" t="s">
        <v>178</v>
      </c>
      <c r="BI991" t="s">
        <v>186</v>
      </c>
      <c r="BJ991">
        <v>1</v>
      </c>
      <c r="BK991">
        <v>0</v>
      </c>
      <c r="BL991">
        <v>168</v>
      </c>
      <c r="BM991" t="s">
        <v>152</v>
      </c>
      <c r="BN991">
        <v>168</v>
      </c>
      <c r="BP991">
        <v>1</v>
      </c>
      <c r="BQ991">
        <v>4</v>
      </c>
      <c r="BR991" t="s">
        <v>153</v>
      </c>
      <c r="BS991">
        <v>4</v>
      </c>
      <c r="BT991" t="s">
        <v>153</v>
      </c>
      <c r="BU991">
        <v>1</v>
      </c>
      <c r="BV991" t="s">
        <v>155</v>
      </c>
      <c r="BW991">
        <v>1</v>
      </c>
      <c r="BX991" t="s">
        <v>199</v>
      </c>
      <c r="BY991">
        <v>1</v>
      </c>
      <c r="BZ991" t="s">
        <v>233</v>
      </c>
      <c r="CC991">
        <v>1</v>
      </c>
      <c r="CD991">
        <v>1</v>
      </c>
      <c r="CE991" t="s">
        <v>158</v>
      </c>
      <c r="CI991" t="s">
        <v>137</v>
      </c>
      <c r="CK991" t="s">
        <v>137</v>
      </c>
      <c r="CL991" t="s">
        <v>174</v>
      </c>
      <c r="CN991">
        <v>0</v>
      </c>
      <c r="CO991">
        <v>0</v>
      </c>
      <c r="CP991">
        <v>0</v>
      </c>
      <c r="CQ991">
        <v>0</v>
      </c>
      <c r="CR991">
        <v>0</v>
      </c>
      <c r="CS991">
        <v>0</v>
      </c>
      <c r="CT991">
        <v>0</v>
      </c>
      <c r="CU991" t="s">
        <v>162</v>
      </c>
      <c r="CV991" t="s">
        <v>316</v>
      </c>
      <c r="CW991">
        <v>0</v>
      </c>
      <c r="CX991">
        <v>0</v>
      </c>
      <c r="CZ991">
        <v>5</v>
      </c>
      <c r="DA991">
        <v>5</v>
      </c>
      <c r="DB991">
        <v>10</v>
      </c>
      <c r="DC991">
        <v>3</v>
      </c>
      <c r="DD991">
        <v>10</v>
      </c>
      <c r="DE991">
        <v>3</v>
      </c>
      <c r="DF991">
        <v>0</v>
      </c>
      <c r="DG991">
        <v>10</v>
      </c>
      <c r="DH991">
        <v>5</v>
      </c>
      <c r="DI991">
        <v>5</v>
      </c>
      <c r="DJ991">
        <v>5</v>
      </c>
      <c r="DK991">
        <v>5</v>
      </c>
      <c r="DL991">
        <v>5</v>
      </c>
      <c r="DM991">
        <v>5</v>
      </c>
      <c r="DN991">
        <v>5</v>
      </c>
      <c r="DO991">
        <v>2</v>
      </c>
      <c r="DP991">
        <v>5</v>
      </c>
      <c r="DQ991">
        <v>0</v>
      </c>
      <c r="DR991">
        <v>10</v>
      </c>
      <c r="DS991">
        <v>5</v>
      </c>
      <c r="DT991">
        <v>0</v>
      </c>
      <c r="DU991">
        <v>0</v>
      </c>
      <c r="DV991">
        <v>0</v>
      </c>
      <c r="DW991">
        <v>0</v>
      </c>
      <c r="DX991">
        <v>0</v>
      </c>
      <c r="DY991">
        <v>0</v>
      </c>
      <c r="DZ991">
        <v>0</v>
      </c>
      <c r="EA991">
        <v>0</v>
      </c>
      <c r="EB991">
        <v>5</v>
      </c>
      <c r="EC991">
        <v>0</v>
      </c>
      <c r="ED991">
        <v>196</v>
      </c>
      <c r="EE991">
        <v>108</v>
      </c>
      <c r="EF991">
        <v>0.55102038383483898</v>
      </c>
      <c r="EG991" t="s">
        <v>163</v>
      </c>
      <c r="EH991">
        <v>25937</v>
      </c>
      <c r="EI991" t="s">
        <v>858</v>
      </c>
      <c r="EJ991" t="s">
        <v>302</v>
      </c>
    </row>
    <row r="992" spans="1:140" ht="15" hidden="1" x14ac:dyDescent="0.25">
      <c r="A992" t="s">
        <v>842</v>
      </c>
      <c r="B992" t="s">
        <v>843</v>
      </c>
      <c r="D992" t="s">
        <v>263</v>
      </c>
      <c r="E992">
        <v>45348</v>
      </c>
      <c r="F992">
        <v>25950</v>
      </c>
      <c r="G992" t="s">
        <v>132</v>
      </c>
      <c r="H992" t="s">
        <v>199</v>
      </c>
      <c r="I992" t="s">
        <v>166</v>
      </c>
      <c r="J992" t="s">
        <v>210</v>
      </c>
      <c r="K992">
        <v>3.6667000000000001</v>
      </c>
      <c r="L992" t="s">
        <v>152</v>
      </c>
      <c r="P992" t="s">
        <v>864</v>
      </c>
      <c r="S992">
        <v>33933458</v>
      </c>
      <c r="U992" t="s">
        <v>853</v>
      </c>
      <c r="V992">
        <v>2021</v>
      </c>
      <c r="W992" t="s">
        <v>290</v>
      </c>
      <c r="X992">
        <v>4364</v>
      </c>
      <c r="Y992">
        <v>100555</v>
      </c>
      <c r="Z992" t="s">
        <v>854</v>
      </c>
      <c r="AA992">
        <v>330.05999755859398</v>
      </c>
      <c r="AB992" t="s">
        <v>137</v>
      </c>
      <c r="AD992" t="s">
        <v>855</v>
      </c>
      <c r="AF992" t="s">
        <v>141</v>
      </c>
      <c r="AG992">
        <v>3</v>
      </c>
      <c r="AH992" t="s">
        <v>142</v>
      </c>
      <c r="AI992">
        <v>16</v>
      </c>
      <c r="AJ992" t="s">
        <v>163</v>
      </c>
      <c r="AK992">
        <v>82.599998474121094</v>
      </c>
      <c r="AM992" t="s">
        <v>137</v>
      </c>
      <c r="AN992" t="s">
        <v>308</v>
      </c>
      <c r="AO992" t="s">
        <v>137</v>
      </c>
      <c r="AQ992" t="s">
        <v>203</v>
      </c>
      <c r="AR992" t="s">
        <v>204</v>
      </c>
      <c r="AS992" t="s">
        <v>168</v>
      </c>
      <c r="AT992" t="s">
        <v>137</v>
      </c>
      <c r="AU992" t="s">
        <v>293</v>
      </c>
      <c r="AV992" t="s">
        <v>158</v>
      </c>
      <c r="AX992" t="s">
        <v>158</v>
      </c>
      <c r="AY992">
        <v>0.25</v>
      </c>
      <c r="AZ992" t="s">
        <v>185</v>
      </c>
      <c r="BA992">
        <v>10</v>
      </c>
      <c r="BB992" t="s">
        <v>296</v>
      </c>
      <c r="BD992">
        <v>10</v>
      </c>
      <c r="BE992" t="s">
        <v>296</v>
      </c>
      <c r="BG992" t="s">
        <v>137</v>
      </c>
      <c r="BH992" t="s">
        <v>166</v>
      </c>
      <c r="BJ992">
        <v>1</v>
      </c>
      <c r="BK992">
        <v>1</v>
      </c>
      <c r="BL992">
        <v>168</v>
      </c>
      <c r="BM992" t="s">
        <v>152</v>
      </c>
      <c r="BN992">
        <v>168</v>
      </c>
      <c r="BP992">
        <v>1</v>
      </c>
      <c r="BU992">
        <v>0</v>
      </c>
      <c r="BV992" t="s">
        <v>155</v>
      </c>
      <c r="BW992">
        <v>1</v>
      </c>
      <c r="BX992" t="s">
        <v>199</v>
      </c>
      <c r="BY992">
        <v>1</v>
      </c>
      <c r="BZ992" t="s">
        <v>233</v>
      </c>
      <c r="CC992">
        <v>1</v>
      </c>
      <c r="CD992">
        <v>1</v>
      </c>
      <c r="CE992" t="s">
        <v>158</v>
      </c>
      <c r="CK992" t="s">
        <v>137</v>
      </c>
      <c r="CL992" t="s">
        <v>174</v>
      </c>
      <c r="CN992">
        <v>0</v>
      </c>
      <c r="CO992">
        <v>0</v>
      </c>
      <c r="CP992">
        <v>0</v>
      </c>
      <c r="CQ992">
        <v>0</v>
      </c>
      <c r="CR992">
        <v>0</v>
      </c>
      <c r="CS992">
        <v>0</v>
      </c>
      <c r="CT992">
        <v>0</v>
      </c>
      <c r="CU992" t="s">
        <v>162</v>
      </c>
      <c r="CV992" t="s">
        <v>316</v>
      </c>
      <c r="CW992">
        <v>0</v>
      </c>
      <c r="CX992">
        <v>0</v>
      </c>
      <c r="CZ992">
        <v>5</v>
      </c>
      <c r="DA992">
        <v>5</v>
      </c>
      <c r="DB992">
        <v>10</v>
      </c>
      <c r="DC992">
        <v>0</v>
      </c>
      <c r="DD992">
        <v>10</v>
      </c>
      <c r="DE992">
        <v>3</v>
      </c>
      <c r="DF992">
        <v>0</v>
      </c>
      <c r="DG992">
        <v>10</v>
      </c>
      <c r="DH992">
        <v>0</v>
      </c>
      <c r="DI992">
        <v>5</v>
      </c>
      <c r="DJ992">
        <v>5</v>
      </c>
      <c r="DK992">
        <v>5</v>
      </c>
      <c r="DL992">
        <v>5</v>
      </c>
      <c r="DM992">
        <v>5</v>
      </c>
      <c r="DN992">
        <v>5</v>
      </c>
      <c r="DO992">
        <v>2</v>
      </c>
      <c r="DP992">
        <v>0</v>
      </c>
      <c r="DQ992">
        <v>0</v>
      </c>
      <c r="DR992">
        <v>10</v>
      </c>
      <c r="DS992">
        <v>5</v>
      </c>
      <c r="DT992">
        <v>0</v>
      </c>
      <c r="DU992">
        <v>0</v>
      </c>
      <c r="DV992">
        <v>0</v>
      </c>
      <c r="DW992">
        <v>0</v>
      </c>
      <c r="DX992">
        <v>0</v>
      </c>
      <c r="DY992">
        <v>0</v>
      </c>
      <c r="DZ992">
        <v>0</v>
      </c>
      <c r="EA992">
        <v>0</v>
      </c>
      <c r="EB992">
        <v>5</v>
      </c>
      <c r="EC992">
        <v>0</v>
      </c>
      <c r="ED992">
        <v>181</v>
      </c>
      <c r="EE992">
        <v>95</v>
      </c>
      <c r="EF992">
        <v>0.52486187219619795</v>
      </c>
      <c r="EG992" t="s">
        <v>163</v>
      </c>
      <c r="EH992">
        <v>25950</v>
      </c>
      <c r="EI992" t="s">
        <v>863</v>
      </c>
      <c r="EJ992" t="s">
        <v>302</v>
      </c>
    </row>
    <row r="993" spans="1:140" ht="15" hidden="1" x14ac:dyDescent="0.25">
      <c r="A993" t="s">
        <v>842</v>
      </c>
      <c r="B993" t="s">
        <v>843</v>
      </c>
      <c r="D993" t="s">
        <v>263</v>
      </c>
      <c r="E993">
        <v>45348</v>
      </c>
      <c r="F993">
        <v>25959</v>
      </c>
      <c r="G993" t="s">
        <v>132</v>
      </c>
      <c r="H993" t="s">
        <v>199</v>
      </c>
      <c r="I993" t="s">
        <v>166</v>
      </c>
      <c r="J993" t="s">
        <v>210</v>
      </c>
      <c r="K993">
        <v>3.6667000000000001</v>
      </c>
      <c r="L993" t="s">
        <v>152</v>
      </c>
      <c r="P993" t="s">
        <v>865</v>
      </c>
      <c r="S993">
        <v>33933458</v>
      </c>
      <c r="U993" t="s">
        <v>853</v>
      </c>
      <c r="V993">
        <v>2021</v>
      </c>
      <c r="W993" t="s">
        <v>290</v>
      </c>
      <c r="X993">
        <v>4373</v>
      </c>
      <c r="Y993">
        <v>100567</v>
      </c>
      <c r="Z993" t="s">
        <v>854</v>
      </c>
      <c r="AA993">
        <v>330.05999755859398</v>
      </c>
      <c r="AB993" t="s">
        <v>137</v>
      </c>
      <c r="AD993" t="s">
        <v>855</v>
      </c>
      <c r="AF993" t="s">
        <v>141</v>
      </c>
      <c r="AG993">
        <v>3</v>
      </c>
      <c r="AH993" t="s">
        <v>142</v>
      </c>
      <c r="AI993">
        <v>30</v>
      </c>
      <c r="AJ993" t="s">
        <v>163</v>
      </c>
      <c r="AK993">
        <v>82.599998474121094</v>
      </c>
      <c r="AM993" t="s">
        <v>137</v>
      </c>
      <c r="AN993" t="s">
        <v>539</v>
      </c>
      <c r="AO993" t="s">
        <v>137</v>
      </c>
      <c r="AQ993" t="s">
        <v>203</v>
      </c>
      <c r="AR993" t="s">
        <v>204</v>
      </c>
      <c r="AS993" t="s">
        <v>168</v>
      </c>
      <c r="AT993" t="s">
        <v>137</v>
      </c>
      <c r="AU993" t="s">
        <v>293</v>
      </c>
      <c r="AV993" t="s">
        <v>158</v>
      </c>
      <c r="AX993" t="s">
        <v>158</v>
      </c>
      <c r="AY993">
        <v>0.25</v>
      </c>
      <c r="AZ993" t="s">
        <v>185</v>
      </c>
      <c r="BA993">
        <v>10</v>
      </c>
      <c r="BB993" t="s">
        <v>296</v>
      </c>
      <c r="BD993">
        <v>10</v>
      </c>
      <c r="BE993" t="s">
        <v>296</v>
      </c>
      <c r="BG993" t="s">
        <v>137</v>
      </c>
      <c r="BH993" t="s">
        <v>166</v>
      </c>
      <c r="BJ993">
        <v>1</v>
      </c>
      <c r="BK993">
        <v>1</v>
      </c>
      <c r="BL993">
        <v>504</v>
      </c>
      <c r="BM993" t="s">
        <v>152</v>
      </c>
      <c r="BN993">
        <v>504</v>
      </c>
      <c r="BP993">
        <v>1</v>
      </c>
      <c r="BU993">
        <v>0</v>
      </c>
      <c r="BV993" t="s">
        <v>155</v>
      </c>
      <c r="BW993">
        <v>1</v>
      </c>
      <c r="BX993" t="s">
        <v>199</v>
      </c>
      <c r="BY993">
        <v>1</v>
      </c>
      <c r="BZ993" t="s">
        <v>233</v>
      </c>
      <c r="CC993">
        <v>1</v>
      </c>
      <c r="CD993">
        <v>1</v>
      </c>
      <c r="CE993" t="s">
        <v>158</v>
      </c>
      <c r="CK993" t="s">
        <v>137</v>
      </c>
      <c r="CL993" t="s">
        <v>174</v>
      </c>
      <c r="CN993">
        <v>0</v>
      </c>
      <c r="CO993">
        <v>0</v>
      </c>
      <c r="CP993">
        <v>0</v>
      </c>
      <c r="CQ993">
        <v>0</v>
      </c>
      <c r="CR993">
        <v>0</v>
      </c>
      <c r="CS993">
        <v>0</v>
      </c>
      <c r="CT993">
        <v>0</v>
      </c>
      <c r="CU993" t="s">
        <v>162</v>
      </c>
      <c r="CV993" t="s">
        <v>316</v>
      </c>
      <c r="CW993">
        <v>0</v>
      </c>
      <c r="CX993">
        <v>0</v>
      </c>
      <c r="CZ993">
        <v>5</v>
      </c>
      <c r="DA993">
        <v>5</v>
      </c>
      <c r="DB993">
        <v>10</v>
      </c>
      <c r="DC993">
        <v>0</v>
      </c>
      <c r="DD993">
        <v>10</v>
      </c>
      <c r="DE993">
        <v>3</v>
      </c>
      <c r="DF993">
        <v>0</v>
      </c>
      <c r="DG993">
        <v>10</v>
      </c>
      <c r="DH993">
        <v>0</v>
      </c>
      <c r="DI993">
        <v>5</v>
      </c>
      <c r="DJ993">
        <v>5</v>
      </c>
      <c r="DK993">
        <v>5</v>
      </c>
      <c r="DL993">
        <v>5</v>
      </c>
      <c r="DM993">
        <v>5</v>
      </c>
      <c r="DN993">
        <v>5</v>
      </c>
      <c r="DO993">
        <v>2</v>
      </c>
      <c r="DP993">
        <v>0</v>
      </c>
      <c r="DQ993">
        <v>0</v>
      </c>
      <c r="DR993">
        <v>10</v>
      </c>
      <c r="DS993">
        <v>5</v>
      </c>
      <c r="DT993">
        <v>0</v>
      </c>
      <c r="DU993">
        <v>0</v>
      </c>
      <c r="DV993">
        <v>0</v>
      </c>
      <c r="DW993">
        <v>0</v>
      </c>
      <c r="DX993">
        <v>0</v>
      </c>
      <c r="DY993">
        <v>0</v>
      </c>
      <c r="DZ993">
        <v>0</v>
      </c>
      <c r="EA993">
        <v>0</v>
      </c>
      <c r="EB993">
        <v>5</v>
      </c>
      <c r="EC993">
        <v>0</v>
      </c>
      <c r="ED993">
        <v>181</v>
      </c>
      <c r="EE993">
        <v>95</v>
      </c>
      <c r="EF993">
        <v>0.52486187219619795</v>
      </c>
      <c r="EG993" t="s">
        <v>163</v>
      </c>
      <c r="EH993">
        <v>25959</v>
      </c>
      <c r="EI993" t="s">
        <v>866</v>
      </c>
      <c r="EJ993" t="s">
        <v>302</v>
      </c>
    </row>
    <row r="994" spans="1:140" ht="15" hidden="1" x14ac:dyDescent="0.25">
      <c r="A994" t="s">
        <v>581</v>
      </c>
      <c r="B994" t="s">
        <v>582</v>
      </c>
      <c r="D994" t="s">
        <v>263</v>
      </c>
      <c r="E994">
        <v>45348</v>
      </c>
      <c r="F994">
        <v>25664</v>
      </c>
      <c r="G994" t="s">
        <v>132</v>
      </c>
      <c r="H994" t="s">
        <v>199</v>
      </c>
      <c r="I994" t="s">
        <v>178</v>
      </c>
      <c r="J994" t="s">
        <v>210</v>
      </c>
      <c r="K994">
        <v>3.77</v>
      </c>
      <c r="L994" t="s">
        <v>152</v>
      </c>
      <c r="S994">
        <v>31680603</v>
      </c>
      <c r="T994" t="s">
        <v>383</v>
      </c>
      <c r="U994" t="s">
        <v>384</v>
      </c>
      <c r="V994">
        <v>2020</v>
      </c>
      <c r="W994" t="s">
        <v>290</v>
      </c>
      <c r="X994">
        <v>4078</v>
      </c>
      <c r="Y994">
        <v>100015</v>
      </c>
      <c r="Z994" t="s">
        <v>404</v>
      </c>
      <c r="AA994">
        <v>414.04998779296898</v>
      </c>
      <c r="AB994" t="s">
        <v>137</v>
      </c>
      <c r="AD994" t="s">
        <v>597</v>
      </c>
      <c r="AE994">
        <v>414.04998779296898</v>
      </c>
      <c r="AF994" t="s">
        <v>141</v>
      </c>
      <c r="AG994" t="s">
        <v>361</v>
      </c>
      <c r="AH994" t="s">
        <v>142</v>
      </c>
      <c r="AI994">
        <v>12</v>
      </c>
      <c r="AJ994" t="s">
        <v>163</v>
      </c>
      <c r="AK994">
        <v>98</v>
      </c>
      <c r="AL994" t="s">
        <v>387</v>
      </c>
      <c r="AM994" t="s">
        <v>137</v>
      </c>
      <c r="AN994" t="s">
        <v>388</v>
      </c>
      <c r="AO994" t="s">
        <v>137</v>
      </c>
      <c r="AP994" t="s">
        <v>389</v>
      </c>
      <c r="AQ994" t="s">
        <v>145</v>
      </c>
      <c r="AR994" t="s">
        <v>137</v>
      </c>
      <c r="AS994" t="s">
        <v>146</v>
      </c>
      <c r="AT994" t="s">
        <v>137</v>
      </c>
      <c r="AU994" t="s">
        <v>293</v>
      </c>
      <c r="AV994" t="s">
        <v>390</v>
      </c>
      <c r="AX994" t="s">
        <v>158</v>
      </c>
      <c r="AY994">
        <v>0.25</v>
      </c>
      <c r="AZ994" t="s">
        <v>185</v>
      </c>
      <c r="BA994">
        <v>80</v>
      </c>
      <c r="BB994" t="s">
        <v>296</v>
      </c>
      <c r="BD994">
        <v>80</v>
      </c>
      <c r="BE994" t="s">
        <v>296</v>
      </c>
      <c r="BG994" t="s">
        <v>137</v>
      </c>
      <c r="BH994" t="s">
        <v>178</v>
      </c>
      <c r="BI994" t="s">
        <v>186</v>
      </c>
      <c r="BJ994">
        <v>1</v>
      </c>
      <c r="BK994">
        <v>0</v>
      </c>
      <c r="BL994">
        <v>288</v>
      </c>
      <c r="BM994" t="s">
        <v>152</v>
      </c>
      <c r="BN994">
        <v>288</v>
      </c>
      <c r="BP994">
        <v>1</v>
      </c>
      <c r="BQ994">
        <v>5</v>
      </c>
      <c r="BR994" t="s">
        <v>153</v>
      </c>
      <c r="BS994">
        <v>5</v>
      </c>
      <c r="BT994" t="s">
        <v>153</v>
      </c>
      <c r="BU994">
        <v>1</v>
      </c>
      <c r="BV994" t="s">
        <v>155</v>
      </c>
      <c r="BW994">
        <v>1</v>
      </c>
      <c r="BX994" t="s">
        <v>199</v>
      </c>
      <c r="BY994">
        <v>1</v>
      </c>
      <c r="BZ994" t="s">
        <v>391</v>
      </c>
      <c r="CA994">
        <v>0.02</v>
      </c>
      <c r="CC994">
        <v>1</v>
      </c>
      <c r="CD994">
        <v>1</v>
      </c>
      <c r="CE994" t="s">
        <v>392</v>
      </c>
      <c r="CF994">
        <v>0</v>
      </c>
      <c r="CG994" t="s">
        <v>298</v>
      </c>
      <c r="CH994" t="s">
        <v>393</v>
      </c>
      <c r="CI994" t="s">
        <v>137</v>
      </c>
      <c r="CJ994" t="s">
        <v>137</v>
      </c>
      <c r="CK994" t="s">
        <v>137</v>
      </c>
      <c r="CL994" t="s">
        <v>174</v>
      </c>
      <c r="CM994" t="s">
        <v>161</v>
      </c>
      <c r="CN994">
        <v>1</v>
      </c>
      <c r="CO994">
        <v>1</v>
      </c>
      <c r="CP994">
        <v>1</v>
      </c>
      <c r="CQ994">
        <v>0</v>
      </c>
      <c r="CR994">
        <v>0</v>
      </c>
      <c r="CS994">
        <v>1</v>
      </c>
      <c r="CT994">
        <v>0</v>
      </c>
      <c r="CU994" t="s">
        <v>162</v>
      </c>
      <c r="CV994" t="s">
        <v>316</v>
      </c>
      <c r="CW994">
        <v>0</v>
      </c>
      <c r="CX994">
        <v>0</v>
      </c>
      <c r="CZ994">
        <v>5</v>
      </c>
      <c r="DA994">
        <v>5</v>
      </c>
      <c r="DB994">
        <v>10</v>
      </c>
      <c r="DC994">
        <v>3</v>
      </c>
      <c r="DD994">
        <v>10</v>
      </c>
      <c r="DE994">
        <v>5</v>
      </c>
      <c r="DF994">
        <v>0</v>
      </c>
      <c r="DG994">
        <v>10</v>
      </c>
      <c r="DH994">
        <v>5</v>
      </c>
      <c r="DI994">
        <v>5</v>
      </c>
      <c r="DJ994">
        <v>5</v>
      </c>
      <c r="DK994">
        <v>5</v>
      </c>
      <c r="DL994">
        <v>5</v>
      </c>
      <c r="DM994">
        <v>5</v>
      </c>
      <c r="DN994">
        <v>5</v>
      </c>
      <c r="DO994">
        <v>10</v>
      </c>
      <c r="DP994">
        <v>5</v>
      </c>
      <c r="DQ994">
        <v>10</v>
      </c>
      <c r="DR994">
        <v>10</v>
      </c>
      <c r="DS994">
        <v>5</v>
      </c>
      <c r="DT994">
        <v>10</v>
      </c>
      <c r="DU994">
        <v>5</v>
      </c>
      <c r="DV994">
        <v>4</v>
      </c>
      <c r="DW994">
        <v>5</v>
      </c>
      <c r="DX994">
        <v>0</v>
      </c>
      <c r="DY994">
        <v>0</v>
      </c>
      <c r="DZ994">
        <v>10</v>
      </c>
      <c r="EA994">
        <v>0</v>
      </c>
      <c r="EB994">
        <v>5</v>
      </c>
      <c r="EC994">
        <v>0</v>
      </c>
      <c r="ED994">
        <v>196</v>
      </c>
      <c r="EE994">
        <v>162</v>
      </c>
      <c r="EF994">
        <v>0.82653063535690297</v>
      </c>
      <c r="EG994" t="s">
        <v>163</v>
      </c>
      <c r="EH994">
        <v>25664</v>
      </c>
      <c r="EI994" t="s">
        <v>598</v>
      </c>
      <c r="EJ994" t="s">
        <v>302</v>
      </c>
    </row>
    <row r="995" spans="1:140" ht="15" hidden="1" x14ac:dyDescent="0.25">
      <c r="A995" t="s">
        <v>581</v>
      </c>
      <c r="B995" t="s">
        <v>582</v>
      </c>
      <c r="D995" t="s">
        <v>263</v>
      </c>
      <c r="E995">
        <v>45348</v>
      </c>
      <c r="F995">
        <v>25874</v>
      </c>
      <c r="G995" t="s">
        <v>132</v>
      </c>
      <c r="H995" t="s">
        <v>423</v>
      </c>
      <c r="I995" t="s">
        <v>629</v>
      </c>
      <c r="J995" t="s">
        <v>210</v>
      </c>
      <c r="K995">
        <v>3.8</v>
      </c>
      <c r="L995" t="s">
        <v>152</v>
      </c>
      <c r="S995">
        <v>1941903</v>
      </c>
      <c r="T995" t="s">
        <v>630</v>
      </c>
      <c r="U995" t="s">
        <v>631</v>
      </c>
      <c r="V995">
        <v>1991</v>
      </c>
      <c r="W995" t="s">
        <v>290</v>
      </c>
      <c r="X995">
        <v>4288</v>
      </c>
      <c r="Y995">
        <v>100355</v>
      </c>
      <c r="AA995">
        <v>414.07000732421898</v>
      </c>
      <c r="AB995" t="s">
        <v>174</v>
      </c>
      <c r="AD995" t="s">
        <v>632</v>
      </c>
      <c r="AF995" t="s">
        <v>141</v>
      </c>
      <c r="AG995">
        <v>16</v>
      </c>
      <c r="AH995" t="s">
        <v>163</v>
      </c>
      <c r="AI995">
        <v>4</v>
      </c>
      <c r="AJ995" t="s">
        <v>170</v>
      </c>
      <c r="AK995">
        <v>99</v>
      </c>
      <c r="AM995" t="s">
        <v>137</v>
      </c>
      <c r="AN995" t="s">
        <v>308</v>
      </c>
      <c r="AO995" t="s">
        <v>137</v>
      </c>
      <c r="AQ995" t="s">
        <v>203</v>
      </c>
      <c r="AR995" t="s">
        <v>204</v>
      </c>
      <c r="AS995" t="s">
        <v>146</v>
      </c>
      <c r="AT995" t="s">
        <v>137</v>
      </c>
      <c r="AU995" t="s">
        <v>293</v>
      </c>
      <c r="AV995" t="s">
        <v>294</v>
      </c>
      <c r="AW995" t="s">
        <v>640</v>
      </c>
      <c r="AX995" t="s">
        <v>412</v>
      </c>
      <c r="AY995">
        <v>0.14249999821186099</v>
      </c>
      <c r="AZ995" t="s">
        <v>149</v>
      </c>
      <c r="BA995">
        <v>9.4</v>
      </c>
      <c r="BB995" t="s">
        <v>295</v>
      </c>
      <c r="BD995">
        <v>4</v>
      </c>
      <c r="BE995" t="s">
        <v>296</v>
      </c>
      <c r="BG995" t="s">
        <v>137</v>
      </c>
      <c r="BH995" t="s">
        <v>629</v>
      </c>
      <c r="BJ995">
        <v>1</v>
      </c>
      <c r="BK995">
        <v>0</v>
      </c>
      <c r="BL995">
        <v>28</v>
      </c>
      <c r="BM995" t="s">
        <v>187</v>
      </c>
      <c r="BN995">
        <v>672</v>
      </c>
      <c r="BP995">
        <v>1</v>
      </c>
      <c r="BU995">
        <v>0</v>
      </c>
      <c r="BV995" t="s">
        <v>155</v>
      </c>
      <c r="BW995">
        <v>1</v>
      </c>
      <c r="BX995" t="s">
        <v>423</v>
      </c>
      <c r="BY995">
        <v>1</v>
      </c>
      <c r="BZ995" t="s">
        <v>193</v>
      </c>
      <c r="CA995" t="s">
        <v>634</v>
      </c>
      <c r="CB995" t="s">
        <v>635</v>
      </c>
      <c r="CC995">
        <v>1</v>
      </c>
      <c r="CD995">
        <v>0</v>
      </c>
      <c r="CE995" t="s">
        <v>158</v>
      </c>
      <c r="CG995" t="s">
        <v>636</v>
      </c>
      <c r="CH995" t="s">
        <v>636</v>
      </c>
      <c r="CI995" t="s">
        <v>204</v>
      </c>
      <c r="CK995" t="s">
        <v>137</v>
      </c>
      <c r="CL995" t="s">
        <v>137</v>
      </c>
      <c r="CN995">
        <v>0</v>
      </c>
      <c r="CO995">
        <v>0</v>
      </c>
      <c r="CP995">
        <v>0</v>
      </c>
      <c r="CQ995">
        <v>0</v>
      </c>
      <c r="CR995">
        <v>0</v>
      </c>
      <c r="CS995">
        <v>0</v>
      </c>
      <c r="CT995">
        <v>0</v>
      </c>
      <c r="CU995" t="s">
        <v>162</v>
      </c>
      <c r="CV995" t="s">
        <v>416</v>
      </c>
      <c r="CW995">
        <v>1</v>
      </c>
      <c r="CX995">
        <v>1</v>
      </c>
      <c r="CY995" t="s">
        <v>637</v>
      </c>
      <c r="CZ995">
        <v>5</v>
      </c>
      <c r="DA995">
        <v>10</v>
      </c>
      <c r="DB995">
        <v>6</v>
      </c>
      <c r="DC995">
        <v>5</v>
      </c>
      <c r="DD995">
        <v>10</v>
      </c>
      <c r="DE995">
        <v>3</v>
      </c>
      <c r="DF995">
        <v>3</v>
      </c>
      <c r="DG995">
        <v>10</v>
      </c>
      <c r="DH995">
        <v>0</v>
      </c>
      <c r="DI995">
        <v>5</v>
      </c>
      <c r="DJ995">
        <v>5</v>
      </c>
      <c r="DK995">
        <v>5</v>
      </c>
      <c r="DL995">
        <v>5</v>
      </c>
      <c r="DM995">
        <v>5</v>
      </c>
      <c r="DN995">
        <v>0</v>
      </c>
      <c r="DO995">
        <v>2</v>
      </c>
      <c r="DP995">
        <v>3</v>
      </c>
      <c r="DQ995">
        <v>0</v>
      </c>
      <c r="DR995">
        <v>10</v>
      </c>
      <c r="DS995">
        <v>10</v>
      </c>
      <c r="DT995">
        <v>0</v>
      </c>
      <c r="DU995">
        <v>0</v>
      </c>
      <c r="DV995">
        <v>0</v>
      </c>
      <c r="DW995">
        <v>0</v>
      </c>
      <c r="DX995">
        <v>0</v>
      </c>
      <c r="DY995">
        <v>0</v>
      </c>
      <c r="DZ995">
        <v>0</v>
      </c>
      <c r="EA995">
        <v>0</v>
      </c>
      <c r="EB995">
        <v>5</v>
      </c>
      <c r="EC995">
        <v>1</v>
      </c>
      <c r="ED995">
        <v>196</v>
      </c>
      <c r="EE995">
        <v>0</v>
      </c>
      <c r="EF995">
        <v>0</v>
      </c>
      <c r="EG995" t="s">
        <v>170</v>
      </c>
      <c r="EH995">
        <v>25874</v>
      </c>
      <c r="EI995" t="s">
        <v>638</v>
      </c>
      <c r="EJ995" t="s">
        <v>302</v>
      </c>
    </row>
    <row r="996" spans="1:140" ht="15" hidden="1" x14ac:dyDescent="0.25">
      <c r="A996" t="s">
        <v>581</v>
      </c>
      <c r="B996" t="s">
        <v>582</v>
      </c>
      <c r="D996" t="s">
        <v>263</v>
      </c>
      <c r="E996">
        <v>45348</v>
      </c>
      <c r="F996">
        <v>25877</v>
      </c>
      <c r="G996" t="s">
        <v>132</v>
      </c>
      <c r="H996" t="s">
        <v>177</v>
      </c>
      <c r="I996" t="s">
        <v>629</v>
      </c>
      <c r="J996" t="s">
        <v>210</v>
      </c>
      <c r="K996">
        <v>3.8</v>
      </c>
      <c r="L996" t="s">
        <v>152</v>
      </c>
      <c r="S996">
        <v>1941903</v>
      </c>
      <c r="T996" t="s">
        <v>630</v>
      </c>
      <c r="U996" t="s">
        <v>631</v>
      </c>
      <c r="V996">
        <v>1991</v>
      </c>
      <c r="W996" t="s">
        <v>290</v>
      </c>
      <c r="X996">
        <v>4291</v>
      </c>
      <c r="Y996">
        <v>100358</v>
      </c>
      <c r="AA996">
        <v>414.07000732421898</v>
      </c>
      <c r="AB996" t="s">
        <v>174</v>
      </c>
      <c r="AD996" t="s">
        <v>632</v>
      </c>
      <c r="AF996" t="s">
        <v>141</v>
      </c>
      <c r="AG996">
        <v>16</v>
      </c>
      <c r="AH996" t="s">
        <v>163</v>
      </c>
      <c r="AI996">
        <v>4</v>
      </c>
      <c r="AJ996" t="s">
        <v>170</v>
      </c>
      <c r="AK996">
        <v>99</v>
      </c>
      <c r="AM996" t="s">
        <v>137</v>
      </c>
      <c r="AN996" t="s">
        <v>308</v>
      </c>
      <c r="AO996" t="s">
        <v>137</v>
      </c>
      <c r="AQ996" t="s">
        <v>203</v>
      </c>
      <c r="AR996" t="s">
        <v>204</v>
      </c>
      <c r="AS996" t="s">
        <v>146</v>
      </c>
      <c r="AT996" t="s">
        <v>137</v>
      </c>
      <c r="AU996" t="s">
        <v>293</v>
      </c>
      <c r="AV996" t="s">
        <v>294</v>
      </c>
      <c r="AW996" t="s">
        <v>640</v>
      </c>
      <c r="AX996" t="s">
        <v>412</v>
      </c>
      <c r="AY996">
        <v>0.14249999821186099</v>
      </c>
      <c r="AZ996" t="s">
        <v>149</v>
      </c>
      <c r="BA996">
        <v>9.4</v>
      </c>
      <c r="BB996" t="s">
        <v>295</v>
      </c>
      <c r="BD996">
        <v>4</v>
      </c>
      <c r="BE996" t="s">
        <v>296</v>
      </c>
      <c r="BG996" t="s">
        <v>137</v>
      </c>
      <c r="BH996" t="s">
        <v>629</v>
      </c>
      <c r="BJ996">
        <v>1</v>
      </c>
      <c r="BK996">
        <v>0</v>
      </c>
      <c r="BL996">
        <v>28</v>
      </c>
      <c r="BM996" t="s">
        <v>187</v>
      </c>
      <c r="BN996">
        <v>672</v>
      </c>
      <c r="BP996">
        <v>1</v>
      </c>
      <c r="BU996">
        <v>0</v>
      </c>
      <c r="BV996" t="s">
        <v>155</v>
      </c>
      <c r="BW996">
        <v>1</v>
      </c>
      <c r="BX996" t="s">
        <v>177</v>
      </c>
      <c r="BY996">
        <v>1</v>
      </c>
      <c r="BZ996" t="s">
        <v>193</v>
      </c>
      <c r="CA996" t="s">
        <v>634</v>
      </c>
      <c r="CB996" t="s">
        <v>635</v>
      </c>
      <c r="CC996">
        <v>1</v>
      </c>
      <c r="CD996">
        <v>0</v>
      </c>
      <c r="CE996" t="s">
        <v>158</v>
      </c>
      <c r="CG996" t="s">
        <v>636</v>
      </c>
      <c r="CH996" t="s">
        <v>636</v>
      </c>
      <c r="CI996" t="s">
        <v>204</v>
      </c>
      <c r="CK996" t="s">
        <v>137</v>
      </c>
      <c r="CL996" t="s">
        <v>137</v>
      </c>
      <c r="CN996">
        <v>0</v>
      </c>
      <c r="CO996">
        <v>0</v>
      </c>
      <c r="CP996">
        <v>0</v>
      </c>
      <c r="CQ996">
        <v>0</v>
      </c>
      <c r="CR996">
        <v>0</v>
      </c>
      <c r="CS996">
        <v>0</v>
      </c>
      <c r="CT996">
        <v>0</v>
      </c>
      <c r="CU996" t="s">
        <v>162</v>
      </c>
      <c r="CV996" t="s">
        <v>416</v>
      </c>
      <c r="CW996">
        <v>1</v>
      </c>
      <c r="CX996">
        <v>1</v>
      </c>
      <c r="CY996" t="s">
        <v>637</v>
      </c>
      <c r="CZ996">
        <v>5</v>
      </c>
      <c r="DA996">
        <v>10</v>
      </c>
      <c r="DB996">
        <v>6</v>
      </c>
      <c r="DC996">
        <v>5</v>
      </c>
      <c r="DD996">
        <v>10</v>
      </c>
      <c r="DE996">
        <v>3</v>
      </c>
      <c r="DF996">
        <v>3</v>
      </c>
      <c r="DG996">
        <v>10</v>
      </c>
      <c r="DH996">
        <v>0</v>
      </c>
      <c r="DI996">
        <v>5</v>
      </c>
      <c r="DJ996">
        <v>5</v>
      </c>
      <c r="DK996">
        <v>5</v>
      </c>
      <c r="DL996">
        <v>5</v>
      </c>
      <c r="DM996">
        <v>5</v>
      </c>
      <c r="DN996">
        <v>0</v>
      </c>
      <c r="DO996">
        <v>2</v>
      </c>
      <c r="DP996">
        <v>3</v>
      </c>
      <c r="DQ996">
        <v>0</v>
      </c>
      <c r="DR996">
        <v>10</v>
      </c>
      <c r="DS996">
        <v>10</v>
      </c>
      <c r="DT996">
        <v>0</v>
      </c>
      <c r="DU996">
        <v>0</v>
      </c>
      <c r="DV996">
        <v>0</v>
      </c>
      <c r="DW996">
        <v>0</v>
      </c>
      <c r="DX996">
        <v>0</v>
      </c>
      <c r="DY996">
        <v>0</v>
      </c>
      <c r="DZ996">
        <v>0</v>
      </c>
      <c r="EA996">
        <v>0</v>
      </c>
      <c r="EB996">
        <v>5</v>
      </c>
      <c r="EC996">
        <v>1</v>
      </c>
      <c r="ED996">
        <v>196</v>
      </c>
      <c r="EE996">
        <v>0</v>
      </c>
      <c r="EF996">
        <v>0</v>
      </c>
      <c r="EG996" t="s">
        <v>170</v>
      </c>
      <c r="EH996">
        <v>25877</v>
      </c>
      <c r="EI996" t="s">
        <v>638</v>
      </c>
      <c r="EJ996" t="s">
        <v>302</v>
      </c>
    </row>
    <row r="997" spans="1:140" ht="15" hidden="1" x14ac:dyDescent="0.25">
      <c r="A997" t="s">
        <v>752</v>
      </c>
      <c r="B997" t="s">
        <v>753</v>
      </c>
      <c r="D997" t="s">
        <v>263</v>
      </c>
      <c r="E997">
        <v>45348</v>
      </c>
      <c r="F997">
        <v>21927</v>
      </c>
      <c r="G997" t="s">
        <v>132</v>
      </c>
      <c r="H997" t="s">
        <v>133</v>
      </c>
      <c r="I997" t="s">
        <v>134</v>
      </c>
      <c r="J997" t="s">
        <v>210</v>
      </c>
      <c r="K997">
        <v>3.96</v>
      </c>
      <c r="L997" t="s">
        <v>152</v>
      </c>
      <c r="P997" t="s">
        <v>137</v>
      </c>
      <c r="S997">
        <v>19059455</v>
      </c>
      <c r="U997" t="s">
        <v>544</v>
      </c>
      <c r="V997">
        <v>2009</v>
      </c>
      <c r="W997" t="s">
        <v>139</v>
      </c>
      <c r="X997">
        <v>341</v>
      </c>
      <c r="Y997">
        <v>47638</v>
      </c>
      <c r="AA997">
        <v>299.08999633789102</v>
      </c>
      <c r="AB997" t="s">
        <v>137</v>
      </c>
      <c r="AD997" t="s">
        <v>754</v>
      </c>
      <c r="AF997" t="s">
        <v>141</v>
      </c>
      <c r="AG997">
        <v>3</v>
      </c>
      <c r="AH997" t="s">
        <v>142</v>
      </c>
      <c r="AI997">
        <v>8</v>
      </c>
      <c r="AJ997" t="s">
        <v>142</v>
      </c>
      <c r="AK997">
        <v>98.199996948242202</v>
      </c>
      <c r="AM997" t="s">
        <v>137</v>
      </c>
      <c r="AN997" t="s">
        <v>143</v>
      </c>
      <c r="AO997" t="s">
        <v>137</v>
      </c>
      <c r="AP997" t="s">
        <v>144</v>
      </c>
      <c r="AQ997" t="s">
        <v>145</v>
      </c>
      <c r="AR997" t="s">
        <v>137</v>
      </c>
      <c r="AS997" t="s">
        <v>146</v>
      </c>
      <c r="AT997" t="s">
        <v>137</v>
      </c>
      <c r="AW997" t="s">
        <v>755</v>
      </c>
      <c r="AX997" t="s">
        <v>148</v>
      </c>
      <c r="AY997">
        <v>0.22499999403953599</v>
      </c>
      <c r="AZ997" t="s">
        <v>149</v>
      </c>
      <c r="BA997">
        <v>30</v>
      </c>
      <c r="BB997" t="s">
        <v>150</v>
      </c>
      <c r="BD997">
        <v>2.9999999329447701E-2</v>
      </c>
      <c r="BE997" t="s">
        <v>151</v>
      </c>
      <c r="BF997" t="s">
        <v>137</v>
      </c>
      <c r="BG997" t="s">
        <v>137</v>
      </c>
      <c r="BH997" t="s">
        <v>134</v>
      </c>
      <c r="BJ997">
        <v>1</v>
      </c>
      <c r="BK997">
        <v>0</v>
      </c>
      <c r="BL997">
        <v>24</v>
      </c>
      <c r="BM997" t="s">
        <v>152</v>
      </c>
      <c r="BN997">
        <v>24</v>
      </c>
      <c r="BP997">
        <v>1</v>
      </c>
      <c r="BV997" t="s">
        <v>155</v>
      </c>
      <c r="BW997">
        <v>1</v>
      </c>
      <c r="BX997" t="s">
        <v>133</v>
      </c>
      <c r="BY997">
        <v>1</v>
      </c>
      <c r="BZ997" t="s">
        <v>156</v>
      </c>
      <c r="CC997">
        <v>1</v>
      </c>
      <c r="CD997">
        <v>0</v>
      </c>
      <c r="CE997" t="s">
        <v>158</v>
      </c>
      <c r="CG997" t="s">
        <v>176</v>
      </c>
      <c r="CI997" t="s">
        <v>137</v>
      </c>
      <c r="CJ997" t="s">
        <v>137</v>
      </c>
      <c r="CK997" t="s">
        <v>174</v>
      </c>
      <c r="CL997" t="s">
        <v>137</v>
      </c>
      <c r="CM997" t="s">
        <v>161</v>
      </c>
      <c r="CN997">
        <v>0</v>
      </c>
      <c r="CO997">
        <v>1</v>
      </c>
      <c r="CP997">
        <v>0</v>
      </c>
      <c r="CQ997">
        <v>1</v>
      </c>
      <c r="CR997">
        <v>0</v>
      </c>
      <c r="CS997">
        <v>1</v>
      </c>
      <c r="CT997">
        <v>0</v>
      </c>
      <c r="CU997" t="s">
        <v>162</v>
      </c>
      <c r="CW997">
        <v>0</v>
      </c>
      <c r="CX997">
        <v>0</v>
      </c>
      <c r="CZ997">
        <v>5</v>
      </c>
      <c r="DA997">
        <v>5</v>
      </c>
      <c r="DB997">
        <v>8</v>
      </c>
      <c r="DC997">
        <v>3</v>
      </c>
      <c r="DD997">
        <v>10</v>
      </c>
      <c r="DE997">
        <v>5</v>
      </c>
      <c r="DF997">
        <v>3</v>
      </c>
      <c r="DG997">
        <v>10</v>
      </c>
      <c r="DH997">
        <v>0</v>
      </c>
      <c r="DI997">
        <v>5</v>
      </c>
      <c r="DJ997">
        <v>5</v>
      </c>
      <c r="DK997">
        <v>5</v>
      </c>
      <c r="DL997">
        <v>5</v>
      </c>
      <c r="DM997">
        <v>5</v>
      </c>
      <c r="DN997">
        <v>0</v>
      </c>
      <c r="DO997">
        <v>2</v>
      </c>
      <c r="DP997">
        <v>5</v>
      </c>
      <c r="DQ997">
        <v>10</v>
      </c>
      <c r="DR997">
        <v>5</v>
      </c>
      <c r="DS997">
        <v>10</v>
      </c>
      <c r="DT997">
        <v>10</v>
      </c>
      <c r="DU997">
        <v>0</v>
      </c>
      <c r="DV997">
        <v>4</v>
      </c>
      <c r="DW997">
        <v>0</v>
      </c>
      <c r="DX997">
        <v>5</v>
      </c>
      <c r="DY997">
        <v>0</v>
      </c>
      <c r="DZ997">
        <v>10</v>
      </c>
      <c r="EA997">
        <v>0</v>
      </c>
      <c r="EB997">
        <v>5</v>
      </c>
      <c r="EC997">
        <v>0</v>
      </c>
      <c r="ED997">
        <v>196</v>
      </c>
      <c r="EE997">
        <v>140</v>
      </c>
      <c r="EF997">
        <v>0.71428573131561302</v>
      </c>
      <c r="EG997" t="s">
        <v>163</v>
      </c>
      <c r="EH997">
        <v>21927</v>
      </c>
      <c r="EI997" t="s">
        <v>756</v>
      </c>
      <c r="EJ997" t="s">
        <v>165</v>
      </c>
    </row>
    <row r="998" spans="1:140" ht="15" hidden="1" x14ac:dyDescent="0.25">
      <c r="A998" t="s">
        <v>842</v>
      </c>
      <c r="B998" t="s">
        <v>843</v>
      </c>
      <c r="D998" t="s">
        <v>263</v>
      </c>
      <c r="E998">
        <v>45348</v>
      </c>
      <c r="F998">
        <v>25942</v>
      </c>
      <c r="G998" t="s">
        <v>132</v>
      </c>
      <c r="H998" t="s">
        <v>199</v>
      </c>
      <c r="I998" t="s">
        <v>178</v>
      </c>
      <c r="J998" t="s">
        <v>210</v>
      </c>
      <c r="K998">
        <v>4</v>
      </c>
      <c r="L998" t="s">
        <v>152</v>
      </c>
      <c r="P998" t="s">
        <v>860</v>
      </c>
      <c r="S998">
        <v>33933458</v>
      </c>
      <c r="U998" t="s">
        <v>853</v>
      </c>
      <c r="V998">
        <v>2021</v>
      </c>
      <c r="W998" t="s">
        <v>290</v>
      </c>
      <c r="X998">
        <v>4356</v>
      </c>
      <c r="Y998">
        <v>100530</v>
      </c>
      <c r="Z998" t="s">
        <v>854</v>
      </c>
      <c r="AA998">
        <v>330.05999755859398</v>
      </c>
      <c r="AB998" t="s">
        <v>137</v>
      </c>
      <c r="AD998" t="s">
        <v>855</v>
      </c>
      <c r="AF998" t="s">
        <v>141</v>
      </c>
      <c r="AG998">
        <v>3</v>
      </c>
      <c r="AH998" t="s">
        <v>142</v>
      </c>
      <c r="AI998">
        <v>15</v>
      </c>
      <c r="AJ998" t="s">
        <v>163</v>
      </c>
      <c r="AK998">
        <v>99</v>
      </c>
      <c r="AM998" t="s">
        <v>137</v>
      </c>
      <c r="AN998" t="s">
        <v>308</v>
      </c>
      <c r="AO998" t="s">
        <v>137</v>
      </c>
      <c r="AQ998" t="s">
        <v>203</v>
      </c>
      <c r="AR998" t="s">
        <v>204</v>
      </c>
      <c r="AS998" t="s">
        <v>168</v>
      </c>
      <c r="AT998" t="s">
        <v>137</v>
      </c>
      <c r="AU998" t="s">
        <v>293</v>
      </c>
      <c r="AV998" t="s">
        <v>158</v>
      </c>
      <c r="AX998" t="s">
        <v>158</v>
      </c>
      <c r="AY998">
        <v>0.25</v>
      </c>
      <c r="AZ998" t="s">
        <v>185</v>
      </c>
      <c r="BA998">
        <v>30</v>
      </c>
      <c r="BB998" t="s">
        <v>296</v>
      </c>
      <c r="BC998" t="s">
        <v>857</v>
      </c>
      <c r="BD998">
        <v>30</v>
      </c>
      <c r="BE998" t="s">
        <v>296</v>
      </c>
      <c r="BG998" t="s">
        <v>137</v>
      </c>
      <c r="BH998" t="s">
        <v>178</v>
      </c>
      <c r="BI998" t="s">
        <v>186</v>
      </c>
      <c r="BJ998">
        <v>1</v>
      </c>
      <c r="BK998">
        <v>0</v>
      </c>
      <c r="BL998">
        <v>7</v>
      </c>
      <c r="BM998" t="s">
        <v>187</v>
      </c>
      <c r="BN998">
        <v>168</v>
      </c>
      <c r="BP998">
        <v>1</v>
      </c>
      <c r="BQ998">
        <v>10</v>
      </c>
      <c r="BR998" t="s">
        <v>153</v>
      </c>
      <c r="BS998">
        <v>10</v>
      </c>
      <c r="BT998" t="s">
        <v>153</v>
      </c>
      <c r="BU998">
        <v>1</v>
      </c>
      <c r="BV998" t="s">
        <v>372</v>
      </c>
      <c r="BW998">
        <v>1</v>
      </c>
      <c r="BX998" t="s">
        <v>199</v>
      </c>
      <c r="BY998">
        <v>1</v>
      </c>
      <c r="BZ998" t="s">
        <v>233</v>
      </c>
      <c r="CC998">
        <v>1</v>
      </c>
      <c r="CD998">
        <v>1</v>
      </c>
      <c r="CE998" t="s">
        <v>158</v>
      </c>
      <c r="CI998" t="s">
        <v>137</v>
      </c>
      <c r="CK998" t="s">
        <v>137</v>
      </c>
      <c r="CL998" t="s">
        <v>174</v>
      </c>
      <c r="CN998">
        <v>0</v>
      </c>
      <c r="CO998">
        <v>0</v>
      </c>
      <c r="CP998">
        <v>0</v>
      </c>
      <c r="CQ998">
        <v>0</v>
      </c>
      <c r="CR998">
        <v>0</v>
      </c>
      <c r="CS998">
        <v>0</v>
      </c>
      <c r="CT998">
        <v>0</v>
      </c>
      <c r="CU998" t="s">
        <v>162</v>
      </c>
      <c r="CV998" t="s">
        <v>316</v>
      </c>
      <c r="CW998">
        <v>0</v>
      </c>
      <c r="CX998">
        <v>0</v>
      </c>
      <c r="CZ998">
        <v>5</v>
      </c>
      <c r="DA998">
        <v>5</v>
      </c>
      <c r="DB998">
        <v>10</v>
      </c>
      <c r="DC998">
        <v>5</v>
      </c>
      <c r="DD998">
        <v>10</v>
      </c>
      <c r="DE998">
        <v>3</v>
      </c>
      <c r="DF998">
        <v>0</v>
      </c>
      <c r="DG998">
        <v>10</v>
      </c>
      <c r="DH998">
        <v>5</v>
      </c>
      <c r="DI998">
        <v>5</v>
      </c>
      <c r="DJ998">
        <v>5</v>
      </c>
      <c r="DK998">
        <v>5</v>
      </c>
      <c r="DL998">
        <v>5</v>
      </c>
      <c r="DM998">
        <v>5</v>
      </c>
      <c r="DN998">
        <v>5</v>
      </c>
      <c r="DO998">
        <v>2</v>
      </c>
      <c r="DP998">
        <v>5</v>
      </c>
      <c r="DQ998">
        <v>0</v>
      </c>
      <c r="DR998">
        <v>10</v>
      </c>
      <c r="DS998">
        <v>5</v>
      </c>
      <c r="DT998">
        <v>0</v>
      </c>
      <c r="DU998">
        <v>0</v>
      </c>
      <c r="DV998">
        <v>0</v>
      </c>
      <c r="DW998">
        <v>0</v>
      </c>
      <c r="DX998">
        <v>0</v>
      </c>
      <c r="DY998">
        <v>0</v>
      </c>
      <c r="DZ998">
        <v>0</v>
      </c>
      <c r="EA998">
        <v>0</v>
      </c>
      <c r="EB998">
        <v>5</v>
      </c>
      <c r="EC998">
        <v>0</v>
      </c>
      <c r="ED998">
        <v>196</v>
      </c>
      <c r="EE998">
        <v>110</v>
      </c>
      <c r="EF998">
        <v>0.56122446060180697</v>
      </c>
      <c r="EG998" t="s">
        <v>163</v>
      </c>
      <c r="EH998">
        <v>25942</v>
      </c>
      <c r="EI998" t="s">
        <v>858</v>
      </c>
      <c r="EJ998" t="s">
        <v>302</v>
      </c>
    </row>
    <row r="999" spans="1:140" ht="15" hidden="1" x14ac:dyDescent="0.25">
      <c r="A999" t="s">
        <v>752</v>
      </c>
      <c r="B999" t="s">
        <v>753</v>
      </c>
      <c r="D999" t="s">
        <v>263</v>
      </c>
      <c r="E999">
        <v>45348</v>
      </c>
      <c r="F999">
        <v>26465</v>
      </c>
      <c r="G999" t="s">
        <v>132</v>
      </c>
      <c r="H999" t="s">
        <v>133</v>
      </c>
      <c r="I999" t="s">
        <v>166</v>
      </c>
      <c r="J999" t="s">
        <v>210</v>
      </c>
      <c r="K999">
        <v>4.0999999999999996</v>
      </c>
      <c r="L999" t="s">
        <v>152</v>
      </c>
      <c r="P999" t="s">
        <v>137</v>
      </c>
      <c r="U999" t="s">
        <v>544</v>
      </c>
      <c r="V999">
        <v>2009</v>
      </c>
      <c r="W999" t="s">
        <v>213</v>
      </c>
      <c r="X999">
        <v>4879</v>
      </c>
      <c r="Y999">
        <v>477</v>
      </c>
      <c r="AD999" t="s">
        <v>780</v>
      </c>
      <c r="AG999">
        <v>3</v>
      </c>
      <c r="AH999" t="s">
        <v>142</v>
      </c>
      <c r="AM999" t="s">
        <v>137</v>
      </c>
      <c r="AN999" t="s">
        <v>242</v>
      </c>
      <c r="AO999" t="s">
        <v>137</v>
      </c>
      <c r="AP999" t="s">
        <v>560</v>
      </c>
      <c r="AQ999" t="s">
        <v>224</v>
      </c>
      <c r="AR999" t="s">
        <v>137</v>
      </c>
      <c r="AS999" t="s">
        <v>146</v>
      </c>
      <c r="AT999" t="s">
        <v>137</v>
      </c>
      <c r="AX999" t="s">
        <v>184</v>
      </c>
      <c r="AY999">
        <v>0.25</v>
      </c>
      <c r="AZ999" t="s">
        <v>185</v>
      </c>
      <c r="BA999" t="s">
        <v>235</v>
      </c>
      <c r="BG999" t="s">
        <v>137</v>
      </c>
      <c r="BH999" t="s">
        <v>166</v>
      </c>
      <c r="BJ999">
        <v>1</v>
      </c>
      <c r="BK999">
        <v>1</v>
      </c>
      <c r="BL999" t="s">
        <v>791</v>
      </c>
      <c r="BP999">
        <v>1</v>
      </c>
      <c r="BU999">
        <v>0</v>
      </c>
      <c r="BV999" t="s">
        <v>227</v>
      </c>
      <c r="BW999">
        <v>1</v>
      </c>
      <c r="BX999" t="s">
        <v>133</v>
      </c>
      <c r="BY999">
        <v>1</v>
      </c>
      <c r="BZ999" t="s">
        <v>167</v>
      </c>
      <c r="CC999">
        <v>1</v>
      </c>
      <c r="CG999" t="s">
        <v>228</v>
      </c>
      <c r="CI999" t="s">
        <v>137</v>
      </c>
      <c r="CL999" t="s">
        <v>137</v>
      </c>
      <c r="CU999" t="s">
        <v>162</v>
      </c>
      <c r="CX999">
        <v>0</v>
      </c>
      <c r="EC999">
        <v>0</v>
      </c>
      <c r="EH999">
        <v>26465</v>
      </c>
      <c r="EI999" t="s">
        <v>794</v>
      </c>
      <c r="EJ999" t="s">
        <v>794</v>
      </c>
    </row>
    <row r="1000" spans="1:140" ht="15" hidden="1" x14ac:dyDescent="0.25">
      <c r="A1000" t="s">
        <v>752</v>
      </c>
      <c r="B1000" t="s">
        <v>753</v>
      </c>
      <c r="D1000" t="s">
        <v>263</v>
      </c>
      <c r="E1000">
        <v>45348</v>
      </c>
      <c r="F1000">
        <v>21928</v>
      </c>
      <c r="G1000" t="s">
        <v>132</v>
      </c>
      <c r="H1000" t="s">
        <v>133</v>
      </c>
      <c r="I1000" t="s">
        <v>166</v>
      </c>
      <c r="J1000" t="s">
        <v>210</v>
      </c>
      <c r="K1000">
        <v>4.51</v>
      </c>
      <c r="L1000" t="s">
        <v>152</v>
      </c>
      <c r="P1000" t="s">
        <v>137</v>
      </c>
      <c r="S1000">
        <v>19059455</v>
      </c>
      <c r="U1000" t="s">
        <v>544</v>
      </c>
      <c r="V1000">
        <v>2009</v>
      </c>
      <c r="W1000" t="s">
        <v>139</v>
      </c>
      <c r="X1000">
        <v>342</v>
      </c>
      <c r="Y1000">
        <v>47639</v>
      </c>
      <c r="AA1000">
        <v>299.08999633789102</v>
      </c>
      <c r="AB1000" t="s">
        <v>137</v>
      </c>
      <c r="AD1000" t="s">
        <v>754</v>
      </c>
      <c r="AF1000" t="s">
        <v>141</v>
      </c>
      <c r="AG1000">
        <v>3</v>
      </c>
      <c r="AH1000" t="s">
        <v>142</v>
      </c>
      <c r="AI1000">
        <v>10</v>
      </c>
      <c r="AJ1000" t="s">
        <v>142</v>
      </c>
      <c r="AK1000">
        <v>98.199996948242202</v>
      </c>
      <c r="AM1000" t="s">
        <v>137</v>
      </c>
      <c r="AN1000" t="s">
        <v>143</v>
      </c>
      <c r="AO1000" t="s">
        <v>137</v>
      </c>
      <c r="AP1000" t="s">
        <v>144</v>
      </c>
      <c r="AQ1000" t="s">
        <v>145</v>
      </c>
      <c r="AR1000" t="s">
        <v>137</v>
      </c>
      <c r="AS1000" t="s">
        <v>168</v>
      </c>
      <c r="AT1000" t="s">
        <v>137</v>
      </c>
      <c r="AW1000" t="s">
        <v>755</v>
      </c>
      <c r="AX1000" t="s">
        <v>148</v>
      </c>
      <c r="AY1000">
        <v>0.22499999403953599</v>
      </c>
      <c r="AZ1000" t="s">
        <v>149</v>
      </c>
      <c r="BA1000">
        <v>30</v>
      </c>
      <c r="BB1000" t="s">
        <v>150</v>
      </c>
      <c r="BD1000">
        <v>2.9999999329447701E-2</v>
      </c>
      <c r="BE1000" t="s">
        <v>151</v>
      </c>
      <c r="BF1000" t="s">
        <v>137</v>
      </c>
      <c r="BG1000" t="s">
        <v>137</v>
      </c>
      <c r="BH1000" t="s">
        <v>166</v>
      </c>
      <c r="BJ1000">
        <v>1</v>
      </c>
      <c r="BK1000">
        <v>1</v>
      </c>
      <c r="BL1000">
        <v>24</v>
      </c>
      <c r="BM1000" t="s">
        <v>152</v>
      </c>
      <c r="BN1000">
        <v>24</v>
      </c>
      <c r="BP1000">
        <v>1</v>
      </c>
      <c r="BV1000" t="s">
        <v>155</v>
      </c>
      <c r="BW1000">
        <v>1</v>
      </c>
      <c r="BX1000" t="s">
        <v>133</v>
      </c>
      <c r="BY1000">
        <v>1</v>
      </c>
      <c r="BZ1000" t="s">
        <v>167</v>
      </c>
      <c r="CC1000">
        <v>1</v>
      </c>
      <c r="CD1000">
        <v>0</v>
      </c>
      <c r="CE1000" t="s">
        <v>158</v>
      </c>
      <c r="CG1000" t="s">
        <v>176</v>
      </c>
      <c r="CI1000" t="s">
        <v>137</v>
      </c>
      <c r="CJ1000" t="s">
        <v>137</v>
      </c>
      <c r="CK1000" t="s">
        <v>174</v>
      </c>
      <c r="CL1000" t="s">
        <v>137</v>
      </c>
      <c r="CM1000" t="s">
        <v>161</v>
      </c>
      <c r="CN1000">
        <v>0</v>
      </c>
      <c r="CO1000">
        <v>1</v>
      </c>
      <c r="CP1000">
        <v>0</v>
      </c>
      <c r="CQ1000">
        <v>1</v>
      </c>
      <c r="CR1000">
        <v>0</v>
      </c>
      <c r="CS1000">
        <v>1</v>
      </c>
      <c r="CT1000">
        <v>0</v>
      </c>
      <c r="CU1000" t="s">
        <v>162</v>
      </c>
      <c r="CW1000">
        <v>0</v>
      </c>
      <c r="CX1000">
        <v>0</v>
      </c>
      <c r="CZ1000">
        <v>5</v>
      </c>
      <c r="DA1000">
        <v>5</v>
      </c>
      <c r="DB1000">
        <v>8</v>
      </c>
      <c r="DC1000">
        <v>3</v>
      </c>
      <c r="DD1000">
        <v>10</v>
      </c>
      <c r="DE1000">
        <v>5</v>
      </c>
      <c r="DF1000">
        <v>3</v>
      </c>
      <c r="DG1000">
        <v>10</v>
      </c>
      <c r="DH1000">
        <v>0</v>
      </c>
      <c r="DI1000">
        <v>5</v>
      </c>
      <c r="DJ1000">
        <v>5</v>
      </c>
      <c r="DK1000">
        <v>5</v>
      </c>
      <c r="DL1000">
        <v>5</v>
      </c>
      <c r="DM1000">
        <v>5</v>
      </c>
      <c r="DN1000">
        <v>0</v>
      </c>
      <c r="DO1000">
        <v>2</v>
      </c>
      <c r="DP1000">
        <v>5</v>
      </c>
      <c r="DQ1000">
        <v>10</v>
      </c>
      <c r="DR1000">
        <v>5</v>
      </c>
      <c r="DS1000">
        <v>10</v>
      </c>
      <c r="DT1000">
        <v>10</v>
      </c>
      <c r="DU1000">
        <v>0</v>
      </c>
      <c r="DV1000">
        <v>4</v>
      </c>
      <c r="DW1000">
        <v>0</v>
      </c>
      <c r="DX1000">
        <v>5</v>
      </c>
      <c r="DY1000">
        <v>0</v>
      </c>
      <c r="DZ1000">
        <v>10</v>
      </c>
      <c r="EA1000">
        <v>0</v>
      </c>
      <c r="EB1000">
        <v>5</v>
      </c>
      <c r="EC1000">
        <v>0</v>
      </c>
      <c r="ED1000">
        <v>181</v>
      </c>
      <c r="EE1000">
        <v>140</v>
      </c>
      <c r="EF1000">
        <v>0.77348065376281705</v>
      </c>
      <c r="EG1000" t="s">
        <v>163</v>
      </c>
      <c r="EH1000">
        <v>21928</v>
      </c>
      <c r="EI1000" t="s">
        <v>756</v>
      </c>
      <c r="EJ1000" t="s">
        <v>165</v>
      </c>
    </row>
    <row r="1001" spans="1:140" ht="15" hidden="1" x14ac:dyDescent="0.25">
      <c r="A1001" t="s">
        <v>581</v>
      </c>
      <c r="B1001" t="s">
        <v>582</v>
      </c>
      <c r="D1001" t="s">
        <v>263</v>
      </c>
      <c r="E1001">
        <v>45348</v>
      </c>
      <c r="F1001">
        <v>25850</v>
      </c>
      <c r="G1001" t="s">
        <v>132</v>
      </c>
      <c r="H1001" t="s">
        <v>199</v>
      </c>
      <c r="I1001" t="s">
        <v>166</v>
      </c>
      <c r="J1001" t="s">
        <v>210</v>
      </c>
      <c r="K1001">
        <v>4.5599999999999996</v>
      </c>
      <c r="L1001" t="s">
        <v>152</v>
      </c>
      <c r="S1001">
        <v>27637925</v>
      </c>
      <c r="T1001" t="s">
        <v>522</v>
      </c>
      <c r="U1001" t="s">
        <v>523</v>
      </c>
      <c r="V1001">
        <v>2016</v>
      </c>
      <c r="W1001" t="s">
        <v>290</v>
      </c>
      <c r="X1001">
        <v>4264</v>
      </c>
      <c r="Y1001">
        <v>100307</v>
      </c>
      <c r="AA1001">
        <v>414.07000732421898</v>
      </c>
      <c r="AB1001" t="s">
        <v>174</v>
      </c>
      <c r="AD1001" t="s">
        <v>619</v>
      </c>
      <c r="AF1001" t="s">
        <v>141</v>
      </c>
      <c r="AG1001">
        <v>5</v>
      </c>
      <c r="AH1001" t="s">
        <v>163</v>
      </c>
      <c r="AI1001">
        <v>11</v>
      </c>
      <c r="AJ1001" t="s">
        <v>163</v>
      </c>
      <c r="AK1001">
        <v>101</v>
      </c>
      <c r="AL1001" t="s">
        <v>524</v>
      </c>
      <c r="AM1001" t="s">
        <v>137</v>
      </c>
      <c r="AN1001" t="s">
        <v>308</v>
      </c>
      <c r="AO1001" t="s">
        <v>137</v>
      </c>
      <c r="AQ1001" t="s">
        <v>203</v>
      </c>
      <c r="AR1001" t="s">
        <v>204</v>
      </c>
      <c r="AS1001" t="s">
        <v>146</v>
      </c>
      <c r="AT1001" t="s">
        <v>137</v>
      </c>
      <c r="AU1001" t="s">
        <v>293</v>
      </c>
      <c r="AV1001" t="s">
        <v>294</v>
      </c>
      <c r="AX1001" t="s">
        <v>158</v>
      </c>
      <c r="AY1001">
        <v>0.25</v>
      </c>
      <c r="AZ1001" t="s">
        <v>185</v>
      </c>
      <c r="BA1001">
        <v>1</v>
      </c>
      <c r="BB1001" t="s">
        <v>296</v>
      </c>
      <c r="BD1001">
        <v>1</v>
      </c>
      <c r="BE1001" t="s">
        <v>296</v>
      </c>
      <c r="BG1001" t="s">
        <v>137</v>
      </c>
      <c r="BH1001" t="s">
        <v>166</v>
      </c>
      <c r="BJ1001">
        <v>1</v>
      </c>
      <c r="BK1001">
        <v>1</v>
      </c>
      <c r="BL1001">
        <v>1</v>
      </c>
      <c r="BM1001" t="s">
        <v>187</v>
      </c>
      <c r="BN1001">
        <v>24</v>
      </c>
      <c r="BP1001">
        <v>1</v>
      </c>
      <c r="BU1001">
        <v>0</v>
      </c>
      <c r="BV1001" t="s">
        <v>155</v>
      </c>
      <c r="BW1001">
        <v>1</v>
      </c>
      <c r="BX1001" t="s">
        <v>199</v>
      </c>
      <c r="BY1001">
        <v>1</v>
      </c>
      <c r="BZ1001" t="s">
        <v>167</v>
      </c>
      <c r="CC1001">
        <v>1</v>
      </c>
      <c r="CD1001">
        <v>0</v>
      </c>
      <c r="CE1001" t="s">
        <v>525</v>
      </c>
      <c r="CF1001">
        <v>0</v>
      </c>
      <c r="CG1001" t="s">
        <v>159</v>
      </c>
      <c r="CI1001" t="s">
        <v>137</v>
      </c>
      <c r="CJ1001" t="s">
        <v>137</v>
      </c>
      <c r="CK1001" t="s">
        <v>137</v>
      </c>
      <c r="CL1001" t="s">
        <v>174</v>
      </c>
      <c r="CM1001" t="s">
        <v>161</v>
      </c>
      <c r="CN1001">
        <v>0</v>
      </c>
      <c r="CO1001">
        <v>1</v>
      </c>
      <c r="CP1001">
        <v>0</v>
      </c>
      <c r="CQ1001">
        <v>0</v>
      </c>
      <c r="CR1001">
        <v>0</v>
      </c>
      <c r="CS1001">
        <v>1</v>
      </c>
      <c r="CT1001">
        <v>0</v>
      </c>
      <c r="CU1001" t="s">
        <v>162</v>
      </c>
      <c r="CV1001" t="s">
        <v>526</v>
      </c>
      <c r="CW1001">
        <v>0</v>
      </c>
      <c r="CX1001">
        <v>0</v>
      </c>
      <c r="CZ1001">
        <v>5</v>
      </c>
      <c r="DA1001">
        <v>10</v>
      </c>
      <c r="DB1001">
        <v>10</v>
      </c>
      <c r="DC1001">
        <v>5</v>
      </c>
      <c r="DD1001">
        <v>10</v>
      </c>
      <c r="DE1001">
        <v>3</v>
      </c>
      <c r="DF1001">
        <v>0</v>
      </c>
      <c r="DG1001">
        <v>10</v>
      </c>
      <c r="DH1001">
        <v>0</v>
      </c>
      <c r="DI1001">
        <v>5</v>
      </c>
      <c r="DJ1001">
        <v>5</v>
      </c>
      <c r="DK1001">
        <v>5</v>
      </c>
      <c r="DL1001">
        <v>5</v>
      </c>
      <c r="DM1001">
        <v>5</v>
      </c>
      <c r="DN1001">
        <v>0</v>
      </c>
      <c r="DO1001">
        <v>10</v>
      </c>
      <c r="DP1001">
        <v>5</v>
      </c>
      <c r="DQ1001">
        <v>10</v>
      </c>
      <c r="DR1001">
        <v>10</v>
      </c>
      <c r="DS1001">
        <v>5</v>
      </c>
      <c r="DT1001">
        <v>10</v>
      </c>
      <c r="DU1001">
        <v>0</v>
      </c>
      <c r="DV1001">
        <v>4</v>
      </c>
      <c r="DW1001">
        <v>0</v>
      </c>
      <c r="DX1001">
        <v>0</v>
      </c>
      <c r="DY1001">
        <v>0</v>
      </c>
      <c r="DZ1001">
        <v>10</v>
      </c>
      <c r="EA1001">
        <v>0</v>
      </c>
      <c r="EB1001">
        <v>5</v>
      </c>
      <c r="EC1001">
        <v>0</v>
      </c>
      <c r="ED1001">
        <v>181</v>
      </c>
      <c r="EE1001">
        <v>147</v>
      </c>
      <c r="EF1001">
        <v>0.81215471029281605</v>
      </c>
      <c r="EG1001" t="s">
        <v>163</v>
      </c>
      <c r="EH1001">
        <v>25850</v>
      </c>
      <c r="EI1001" t="s">
        <v>521</v>
      </c>
      <c r="EJ1001" t="s">
        <v>302</v>
      </c>
    </row>
    <row r="1002" spans="1:140" ht="15" hidden="1" x14ac:dyDescent="0.25">
      <c r="A1002" t="s">
        <v>752</v>
      </c>
      <c r="B1002" t="s">
        <v>753</v>
      </c>
      <c r="D1002" t="s">
        <v>263</v>
      </c>
      <c r="E1002">
        <v>45348</v>
      </c>
      <c r="F1002">
        <v>26464</v>
      </c>
      <c r="G1002" t="s">
        <v>132</v>
      </c>
      <c r="H1002" t="s">
        <v>133</v>
      </c>
      <c r="I1002" t="s">
        <v>166</v>
      </c>
      <c r="J1002" t="s">
        <v>210</v>
      </c>
      <c r="K1002">
        <v>4.5999999999999996</v>
      </c>
      <c r="L1002" t="s">
        <v>152</v>
      </c>
      <c r="P1002" t="s">
        <v>137</v>
      </c>
      <c r="U1002" t="s">
        <v>544</v>
      </c>
      <c r="V1002">
        <v>2009</v>
      </c>
      <c r="W1002" t="s">
        <v>213</v>
      </c>
      <c r="X1002">
        <v>4878</v>
      </c>
      <c r="Y1002">
        <v>476</v>
      </c>
      <c r="AD1002" t="s">
        <v>780</v>
      </c>
      <c r="AG1002">
        <v>3</v>
      </c>
      <c r="AH1002" t="s">
        <v>142</v>
      </c>
      <c r="AM1002" t="s">
        <v>137</v>
      </c>
      <c r="AN1002" t="s">
        <v>242</v>
      </c>
      <c r="AO1002" t="s">
        <v>137</v>
      </c>
      <c r="AP1002" t="s">
        <v>560</v>
      </c>
      <c r="AQ1002" t="s">
        <v>224</v>
      </c>
      <c r="AR1002" t="s">
        <v>137</v>
      </c>
      <c r="AS1002" t="s">
        <v>168</v>
      </c>
      <c r="AT1002" t="s">
        <v>137</v>
      </c>
      <c r="AX1002" t="s">
        <v>184</v>
      </c>
      <c r="AY1002">
        <v>0.25</v>
      </c>
      <c r="AZ1002" t="s">
        <v>185</v>
      </c>
      <c r="BA1002" t="s">
        <v>235</v>
      </c>
      <c r="BG1002" t="s">
        <v>137</v>
      </c>
      <c r="BH1002" t="s">
        <v>166</v>
      </c>
      <c r="BJ1002">
        <v>1</v>
      </c>
      <c r="BK1002">
        <v>1</v>
      </c>
      <c r="BL1002" t="s">
        <v>791</v>
      </c>
      <c r="BP1002">
        <v>1</v>
      </c>
      <c r="BU1002">
        <v>0</v>
      </c>
      <c r="BV1002" t="s">
        <v>227</v>
      </c>
      <c r="BW1002">
        <v>1</v>
      </c>
      <c r="BX1002" t="s">
        <v>133</v>
      </c>
      <c r="BY1002">
        <v>1</v>
      </c>
      <c r="BZ1002" t="s">
        <v>167</v>
      </c>
      <c r="CC1002">
        <v>1</v>
      </c>
      <c r="CG1002" t="s">
        <v>228</v>
      </c>
      <c r="CH1002" t="s">
        <v>216</v>
      </c>
      <c r="CI1002" t="s">
        <v>137</v>
      </c>
      <c r="CL1002" t="s">
        <v>137</v>
      </c>
      <c r="CU1002" t="s">
        <v>162</v>
      </c>
      <c r="CX1002">
        <v>0</v>
      </c>
      <c r="EC1002">
        <v>0</v>
      </c>
      <c r="EH1002">
        <v>26464</v>
      </c>
      <c r="EI1002" t="s">
        <v>793</v>
      </c>
      <c r="EJ1002" t="s">
        <v>793</v>
      </c>
    </row>
    <row r="1003" spans="1:140" ht="15" hidden="1" x14ac:dyDescent="0.25">
      <c r="A1003" t="s">
        <v>842</v>
      </c>
      <c r="B1003" t="s">
        <v>843</v>
      </c>
      <c r="D1003" t="s">
        <v>263</v>
      </c>
      <c r="E1003">
        <v>45348</v>
      </c>
      <c r="F1003">
        <v>25938</v>
      </c>
      <c r="G1003" t="s">
        <v>132</v>
      </c>
      <c r="H1003" t="s">
        <v>199</v>
      </c>
      <c r="I1003" t="s">
        <v>178</v>
      </c>
      <c r="J1003" t="s">
        <v>210</v>
      </c>
      <c r="K1003">
        <v>4.6666999999999996</v>
      </c>
      <c r="L1003" t="s">
        <v>152</v>
      </c>
      <c r="P1003" t="s">
        <v>852</v>
      </c>
      <c r="S1003">
        <v>33933458</v>
      </c>
      <c r="U1003" t="s">
        <v>853</v>
      </c>
      <c r="V1003">
        <v>2021</v>
      </c>
      <c r="W1003" t="s">
        <v>290</v>
      </c>
      <c r="X1003">
        <v>4352</v>
      </c>
      <c r="Y1003">
        <v>100521</v>
      </c>
      <c r="Z1003" t="s">
        <v>854</v>
      </c>
      <c r="AA1003">
        <v>330.05999755859398</v>
      </c>
      <c r="AB1003" t="s">
        <v>137</v>
      </c>
      <c r="AD1003" t="s">
        <v>855</v>
      </c>
      <c r="AF1003" t="s">
        <v>141</v>
      </c>
      <c r="AG1003">
        <v>3</v>
      </c>
      <c r="AH1003" t="s">
        <v>142</v>
      </c>
      <c r="AI1003">
        <v>15</v>
      </c>
      <c r="AJ1003" t="s">
        <v>163</v>
      </c>
      <c r="AK1003">
        <v>98</v>
      </c>
      <c r="AM1003" t="s">
        <v>137</v>
      </c>
      <c r="AN1003" t="s">
        <v>308</v>
      </c>
      <c r="AO1003" t="s">
        <v>137</v>
      </c>
      <c r="AQ1003" t="s">
        <v>203</v>
      </c>
      <c r="AR1003" t="s">
        <v>204</v>
      </c>
      <c r="AS1003" t="s">
        <v>168</v>
      </c>
      <c r="AT1003" t="s">
        <v>137</v>
      </c>
      <c r="AU1003" t="s">
        <v>293</v>
      </c>
      <c r="AV1003" t="s">
        <v>158</v>
      </c>
      <c r="AX1003" t="s">
        <v>158</v>
      </c>
      <c r="AY1003">
        <v>0.25</v>
      </c>
      <c r="AZ1003" t="s">
        <v>185</v>
      </c>
      <c r="BA1003">
        <v>10</v>
      </c>
      <c r="BB1003" t="s">
        <v>296</v>
      </c>
      <c r="BD1003">
        <v>10</v>
      </c>
      <c r="BE1003" t="s">
        <v>296</v>
      </c>
      <c r="BG1003" t="s">
        <v>137</v>
      </c>
      <c r="BH1003" t="s">
        <v>178</v>
      </c>
      <c r="BI1003" t="s">
        <v>186</v>
      </c>
      <c r="BJ1003">
        <v>1</v>
      </c>
      <c r="BK1003">
        <v>0</v>
      </c>
      <c r="BL1003">
        <v>168</v>
      </c>
      <c r="BM1003" t="s">
        <v>152</v>
      </c>
      <c r="BN1003">
        <v>168</v>
      </c>
      <c r="BP1003">
        <v>1</v>
      </c>
      <c r="BQ1003">
        <v>4</v>
      </c>
      <c r="BR1003" t="s">
        <v>153</v>
      </c>
      <c r="BS1003">
        <v>4</v>
      </c>
      <c r="BT1003" t="s">
        <v>153</v>
      </c>
      <c r="BU1003">
        <v>1</v>
      </c>
      <c r="BV1003" t="s">
        <v>155</v>
      </c>
      <c r="BW1003">
        <v>1</v>
      </c>
      <c r="BX1003" t="s">
        <v>199</v>
      </c>
      <c r="BY1003">
        <v>1</v>
      </c>
      <c r="BZ1003" t="s">
        <v>233</v>
      </c>
      <c r="CC1003">
        <v>1</v>
      </c>
      <c r="CD1003">
        <v>1</v>
      </c>
      <c r="CE1003" t="s">
        <v>158</v>
      </c>
      <c r="CI1003" t="s">
        <v>137</v>
      </c>
      <c r="CK1003" t="s">
        <v>137</v>
      </c>
      <c r="CL1003" t="s">
        <v>174</v>
      </c>
      <c r="CN1003">
        <v>0</v>
      </c>
      <c r="CO1003">
        <v>0</v>
      </c>
      <c r="CP1003">
        <v>0</v>
      </c>
      <c r="CQ1003">
        <v>0</v>
      </c>
      <c r="CR1003">
        <v>0</v>
      </c>
      <c r="CS1003">
        <v>0</v>
      </c>
      <c r="CT1003">
        <v>0</v>
      </c>
      <c r="CU1003" t="s">
        <v>162</v>
      </c>
      <c r="CV1003" t="s">
        <v>316</v>
      </c>
      <c r="CW1003">
        <v>0</v>
      </c>
      <c r="CX1003">
        <v>0</v>
      </c>
      <c r="CZ1003">
        <v>5</v>
      </c>
      <c r="DA1003">
        <v>5</v>
      </c>
      <c r="DB1003">
        <v>10</v>
      </c>
      <c r="DC1003">
        <v>3</v>
      </c>
      <c r="DD1003">
        <v>10</v>
      </c>
      <c r="DE1003">
        <v>3</v>
      </c>
      <c r="DF1003">
        <v>0</v>
      </c>
      <c r="DG1003">
        <v>10</v>
      </c>
      <c r="DH1003">
        <v>5</v>
      </c>
      <c r="DI1003">
        <v>5</v>
      </c>
      <c r="DJ1003">
        <v>5</v>
      </c>
      <c r="DK1003">
        <v>5</v>
      </c>
      <c r="DL1003">
        <v>5</v>
      </c>
      <c r="DM1003">
        <v>5</v>
      </c>
      <c r="DN1003">
        <v>5</v>
      </c>
      <c r="DO1003">
        <v>2</v>
      </c>
      <c r="DP1003">
        <v>5</v>
      </c>
      <c r="DQ1003">
        <v>0</v>
      </c>
      <c r="DR1003">
        <v>10</v>
      </c>
      <c r="DS1003">
        <v>5</v>
      </c>
      <c r="DT1003">
        <v>0</v>
      </c>
      <c r="DU1003">
        <v>0</v>
      </c>
      <c r="DV1003">
        <v>0</v>
      </c>
      <c r="DW1003">
        <v>0</v>
      </c>
      <c r="DX1003">
        <v>0</v>
      </c>
      <c r="DY1003">
        <v>0</v>
      </c>
      <c r="DZ1003">
        <v>0</v>
      </c>
      <c r="EA1003">
        <v>0</v>
      </c>
      <c r="EB1003">
        <v>5</v>
      </c>
      <c r="EC1003">
        <v>0</v>
      </c>
      <c r="ED1003">
        <v>196</v>
      </c>
      <c r="EE1003">
        <v>108</v>
      </c>
      <c r="EF1003">
        <v>0.55102038383483898</v>
      </c>
      <c r="EG1003" t="s">
        <v>163</v>
      </c>
      <c r="EH1003">
        <v>25938</v>
      </c>
      <c r="EI1003" t="s">
        <v>858</v>
      </c>
      <c r="EJ1003" t="s">
        <v>302</v>
      </c>
    </row>
    <row r="1004" spans="1:140" ht="15" hidden="1" x14ac:dyDescent="0.25">
      <c r="A1004" t="s">
        <v>752</v>
      </c>
      <c r="B1004" t="s">
        <v>753</v>
      </c>
      <c r="D1004" t="s">
        <v>263</v>
      </c>
      <c r="E1004">
        <v>45348</v>
      </c>
      <c r="F1004">
        <v>21929</v>
      </c>
      <c r="G1004" t="s">
        <v>132</v>
      </c>
      <c r="H1004" t="s">
        <v>133</v>
      </c>
      <c r="I1004" t="s">
        <v>134</v>
      </c>
      <c r="J1004" t="s">
        <v>210</v>
      </c>
      <c r="K1004">
        <v>4.68</v>
      </c>
      <c r="L1004" t="s">
        <v>152</v>
      </c>
      <c r="P1004" t="s">
        <v>137</v>
      </c>
      <c r="S1004">
        <v>19059455</v>
      </c>
      <c r="U1004" t="s">
        <v>544</v>
      </c>
      <c r="V1004">
        <v>2009</v>
      </c>
      <c r="W1004" t="s">
        <v>139</v>
      </c>
      <c r="X1004">
        <v>343</v>
      </c>
      <c r="Y1004">
        <v>47640</v>
      </c>
      <c r="AA1004">
        <v>299.08999633789102</v>
      </c>
      <c r="AB1004" t="s">
        <v>137</v>
      </c>
      <c r="AD1004" t="s">
        <v>754</v>
      </c>
      <c r="AF1004" t="s">
        <v>141</v>
      </c>
      <c r="AG1004">
        <v>3</v>
      </c>
      <c r="AH1004" t="s">
        <v>142</v>
      </c>
      <c r="AI1004">
        <v>8</v>
      </c>
      <c r="AJ1004" t="s">
        <v>142</v>
      </c>
      <c r="AK1004">
        <v>98.199996948242202</v>
      </c>
      <c r="AM1004" t="s">
        <v>137</v>
      </c>
      <c r="AN1004" t="s">
        <v>143</v>
      </c>
      <c r="AO1004" t="s">
        <v>137</v>
      </c>
      <c r="AP1004" t="s">
        <v>144</v>
      </c>
      <c r="AQ1004" t="s">
        <v>145</v>
      </c>
      <c r="AR1004" t="s">
        <v>137</v>
      </c>
      <c r="AS1004" t="s">
        <v>168</v>
      </c>
      <c r="AT1004" t="s">
        <v>137</v>
      </c>
      <c r="AW1004" t="s">
        <v>755</v>
      </c>
      <c r="AX1004" t="s">
        <v>148</v>
      </c>
      <c r="AY1004">
        <v>0.22499999403953599</v>
      </c>
      <c r="AZ1004" t="s">
        <v>149</v>
      </c>
      <c r="BA1004">
        <v>30</v>
      </c>
      <c r="BB1004" t="s">
        <v>150</v>
      </c>
      <c r="BD1004">
        <v>2.9999999329447701E-2</v>
      </c>
      <c r="BE1004" t="s">
        <v>151</v>
      </c>
      <c r="BF1004" t="s">
        <v>137</v>
      </c>
      <c r="BG1004" t="s">
        <v>137</v>
      </c>
      <c r="BH1004" t="s">
        <v>134</v>
      </c>
      <c r="BJ1004">
        <v>1</v>
      </c>
      <c r="BK1004">
        <v>0</v>
      </c>
      <c r="BL1004">
        <v>24</v>
      </c>
      <c r="BM1004" t="s">
        <v>152</v>
      </c>
      <c r="BN1004">
        <v>24</v>
      </c>
      <c r="BP1004">
        <v>1</v>
      </c>
      <c r="BV1004" t="s">
        <v>155</v>
      </c>
      <c r="BW1004">
        <v>1</v>
      </c>
      <c r="BX1004" t="s">
        <v>133</v>
      </c>
      <c r="BY1004">
        <v>1</v>
      </c>
      <c r="BZ1004" t="s">
        <v>156</v>
      </c>
      <c r="CC1004">
        <v>1</v>
      </c>
      <c r="CD1004">
        <v>0</v>
      </c>
      <c r="CE1004" t="s">
        <v>158</v>
      </c>
      <c r="CG1004" t="s">
        <v>176</v>
      </c>
      <c r="CI1004" t="s">
        <v>137</v>
      </c>
      <c r="CJ1004" t="s">
        <v>174</v>
      </c>
      <c r="CK1004" t="s">
        <v>174</v>
      </c>
      <c r="CL1004" t="s">
        <v>137</v>
      </c>
      <c r="CM1004" t="s">
        <v>161</v>
      </c>
      <c r="CN1004">
        <v>0</v>
      </c>
      <c r="CO1004">
        <v>1</v>
      </c>
      <c r="CP1004">
        <v>1</v>
      </c>
      <c r="CQ1004">
        <v>1</v>
      </c>
      <c r="CR1004">
        <v>0</v>
      </c>
      <c r="CS1004">
        <v>1</v>
      </c>
      <c r="CT1004">
        <v>0</v>
      </c>
      <c r="CU1004" t="s">
        <v>162</v>
      </c>
      <c r="CW1004">
        <v>0</v>
      </c>
      <c r="CX1004">
        <v>0</v>
      </c>
      <c r="CZ1004">
        <v>5</v>
      </c>
      <c r="DA1004">
        <v>5</v>
      </c>
      <c r="DB1004">
        <v>8</v>
      </c>
      <c r="DC1004">
        <v>3</v>
      </c>
      <c r="DD1004">
        <v>10</v>
      </c>
      <c r="DE1004">
        <v>5</v>
      </c>
      <c r="DF1004">
        <v>3</v>
      </c>
      <c r="DG1004">
        <v>10</v>
      </c>
      <c r="DH1004">
        <v>0</v>
      </c>
      <c r="DI1004">
        <v>5</v>
      </c>
      <c r="DJ1004">
        <v>5</v>
      </c>
      <c r="DK1004">
        <v>5</v>
      </c>
      <c r="DL1004">
        <v>5</v>
      </c>
      <c r="DM1004">
        <v>5</v>
      </c>
      <c r="DN1004">
        <v>0</v>
      </c>
      <c r="DO1004">
        <v>2</v>
      </c>
      <c r="DP1004">
        <v>5</v>
      </c>
      <c r="DQ1004">
        <v>5</v>
      </c>
      <c r="DR1004">
        <v>5</v>
      </c>
      <c r="DS1004">
        <v>10</v>
      </c>
      <c r="DT1004">
        <v>10</v>
      </c>
      <c r="DU1004">
        <v>0</v>
      </c>
      <c r="DV1004">
        <v>4</v>
      </c>
      <c r="DW1004">
        <v>5</v>
      </c>
      <c r="DX1004">
        <v>5</v>
      </c>
      <c r="DY1004">
        <v>0</v>
      </c>
      <c r="DZ1004">
        <v>10</v>
      </c>
      <c r="EA1004">
        <v>0</v>
      </c>
      <c r="EB1004">
        <v>5</v>
      </c>
      <c r="EC1004">
        <v>0</v>
      </c>
      <c r="ED1004">
        <v>196</v>
      </c>
      <c r="EE1004">
        <v>140</v>
      </c>
      <c r="EF1004">
        <v>0.71428573131561302</v>
      </c>
      <c r="EG1004" t="s">
        <v>163</v>
      </c>
      <c r="EH1004">
        <v>21929</v>
      </c>
      <c r="EI1004" t="s">
        <v>756</v>
      </c>
      <c r="EJ1004" t="s">
        <v>165</v>
      </c>
    </row>
    <row r="1005" spans="1:140" ht="15" hidden="1" x14ac:dyDescent="0.25">
      <c r="A1005" t="s">
        <v>752</v>
      </c>
      <c r="B1005" t="s">
        <v>753</v>
      </c>
      <c r="D1005" t="s">
        <v>263</v>
      </c>
      <c r="E1005">
        <v>45348</v>
      </c>
      <c r="F1005">
        <v>26463</v>
      </c>
      <c r="G1005" t="s">
        <v>132</v>
      </c>
      <c r="H1005" t="s">
        <v>133</v>
      </c>
      <c r="I1005" t="s">
        <v>134</v>
      </c>
      <c r="J1005" t="s">
        <v>210</v>
      </c>
      <c r="K1005">
        <v>4.8</v>
      </c>
      <c r="L1005" t="s">
        <v>152</v>
      </c>
      <c r="P1005" t="s">
        <v>137</v>
      </c>
      <c r="U1005" t="s">
        <v>544</v>
      </c>
      <c r="V1005">
        <v>2009</v>
      </c>
      <c r="W1005" t="s">
        <v>213</v>
      </c>
      <c r="X1005">
        <v>4877</v>
      </c>
      <c r="Y1005">
        <v>475</v>
      </c>
      <c r="AD1005" t="s">
        <v>780</v>
      </c>
      <c r="AG1005">
        <v>3</v>
      </c>
      <c r="AH1005" t="s">
        <v>142</v>
      </c>
      <c r="AM1005" t="s">
        <v>137</v>
      </c>
      <c r="AN1005" t="s">
        <v>242</v>
      </c>
      <c r="AO1005" t="s">
        <v>137</v>
      </c>
      <c r="AP1005" t="s">
        <v>560</v>
      </c>
      <c r="AQ1005" t="s">
        <v>224</v>
      </c>
      <c r="AR1005" t="s">
        <v>137</v>
      </c>
      <c r="AS1005" t="s">
        <v>168</v>
      </c>
      <c r="AT1005" t="s">
        <v>137</v>
      </c>
      <c r="AX1005" t="s">
        <v>184</v>
      </c>
      <c r="AY1005">
        <v>0.25</v>
      </c>
      <c r="AZ1005" t="s">
        <v>185</v>
      </c>
      <c r="BA1005" t="s">
        <v>235</v>
      </c>
      <c r="BG1005" t="s">
        <v>137</v>
      </c>
      <c r="BH1005" t="s">
        <v>134</v>
      </c>
      <c r="BJ1005">
        <v>1</v>
      </c>
      <c r="BK1005">
        <v>0</v>
      </c>
      <c r="BL1005" t="s">
        <v>791</v>
      </c>
      <c r="BP1005">
        <v>1</v>
      </c>
      <c r="BU1005">
        <v>0</v>
      </c>
      <c r="BV1005" t="s">
        <v>227</v>
      </c>
      <c r="BW1005">
        <v>1</v>
      </c>
      <c r="BX1005" t="s">
        <v>133</v>
      </c>
      <c r="BY1005">
        <v>1</v>
      </c>
      <c r="BZ1005" t="s">
        <v>233</v>
      </c>
      <c r="CC1005">
        <v>1</v>
      </c>
      <c r="CG1005" t="s">
        <v>228</v>
      </c>
      <c r="CH1005" t="s">
        <v>216</v>
      </c>
      <c r="CI1005" t="s">
        <v>137</v>
      </c>
      <c r="CL1005" t="s">
        <v>137</v>
      </c>
      <c r="CU1005" t="s">
        <v>162</v>
      </c>
      <c r="CX1005">
        <v>0</v>
      </c>
      <c r="EC1005">
        <v>0</v>
      </c>
      <c r="EH1005">
        <v>26463</v>
      </c>
      <c r="EI1005" t="s">
        <v>793</v>
      </c>
      <c r="EJ1005" t="s">
        <v>793</v>
      </c>
    </row>
    <row r="1006" spans="1:140" ht="15" hidden="1" x14ac:dyDescent="0.25">
      <c r="A1006" t="s">
        <v>718</v>
      </c>
      <c r="B1006" t="s">
        <v>719</v>
      </c>
      <c r="D1006" t="s">
        <v>263</v>
      </c>
      <c r="E1006">
        <v>45348</v>
      </c>
      <c r="F1006">
        <v>25679</v>
      </c>
      <c r="G1006" t="s">
        <v>132</v>
      </c>
      <c r="H1006" t="s">
        <v>199</v>
      </c>
      <c r="I1006" t="s">
        <v>178</v>
      </c>
      <c r="J1006" t="s">
        <v>210</v>
      </c>
      <c r="K1006">
        <v>4.9000000000000004</v>
      </c>
      <c r="L1006" t="s">
        <v>152</v>
      </c>
      <c r="S1006">
        <v>16543293</v>
      </c>
      <c r="T1006" t="s">
        <v>599</v>
      </c>
      <c r="U1006" t="s">
        <v>600</v>
      </c>
      <c r="V1006">
        <v>2006</v>
      </c>
      <c r="W1006" t="s">
        <v>290</v>
      </c>
      <c r="X1006">
        <v>4093</v>
      </c>
      <c r="Y1006">
        <v>100035</v>
      </c>
      <c r="AA1006">
        <v>464.11999511718801</v>
      </c>
      <c r="AB1006" t="s">
        <v>174</v>
      </c>
      <c r="AD1006" t="s">
        <v>601</v>
      </c>
      <c r="AF1006" t="s">
        <v>141</v>
      </c>
      <c r="AG1006">
        <v>4</v>
      </c>
      <c r="AH1006" t="s">
        <v>163</v>
      </c>
      <c r="AI1006">
        <v>16</v>
      </c>
      <c r="AJ1006" t="s">
        <v>163</v>
      </c>
      <c r="AK1006">
        <v>98</v>
      </c>
      <c r="AM1006" t="s">
        <v>137</v>
      </c>
      <c r="AN1006" t="s">
        <v>602</v>
      </c>
      <c r="AO1006" t="s">
        <v>137</v>
      </c>
      <c r="AP1006" t="s">
        <v>603</v>
      </c>
      <c r="AQ1006" t="s">
        <v>145</v>
      </c>
      <c r="AR1006" t="s">
        <v>137</v>
      </c>
      <c r="AS1006" t="s">
        <v>146</v>
      </c>
      <c r="AT1006" t="s">
        <v>137</v>
      </c>
      <c r="AU1006" t="s">
        <v>293</v>
      </c>
      <c r="AV1006" t="s">
        <v>604</v>
      </c>
      <c r="AX1006" t="s">
        <v>158</v>
      </c>
      <c r="AY1006">
        <v>0.25</v>
      </c>
      <c r="AZ1006" t="s">
        <v>185</v>
      </c>
      <c r="BA1006">
        <v>125</v>
      </c>
      <c r="BB1006" t="s">
        <v>296</v>
      </c>
      <c r="BD1006">
        <v>125</v>
      </c>
      <c r="BE1006" t="s">
        <v>296</v>
      </c>
      <c r="BG1006" t="s">
        <v>137</v>
      </c>
      <c r="BH1006" t="s">
        <v>178</v>
      </c>
      <c r="BI1006" t="s">
        <v>186</v>
      </c>
      <c r="BJ1006">
        <v>1</v>
      </c>
      <c r="BK1006">
        <v>0</v>
      </c>
      <c r="BL1006">
        <v>168</v>
      </c>
      <c r="BM1006" t="s">
        <v>152</v>
      </c>
      <c r="BN1006">
        <v>168</v>
      </c>
      <c r="BP1006">
        <v>1</v>
      </c>
      <c r="BU1006">
        <v>0</v>
      </c>
      <c r="BV1006" t="s">
        <v>155</v>
      </c>
      <c r="BW1006">
        <v>1</v>
      </c>
      <c r="BX1006" t="s">
        <v>199</v>
      </c>
      <c r="BY1006">
        <v>1</v>
      </c>
      <c r="BZ1006" t="s">
        <v>605</v>
      </c>
      <c r="CA1006" t="s">
        <v>606</v>
      </c>
      <c r="CC1006">
        <v>1</v>
      </c>
      <c r="CD1006">
        <v>0</v>
      </c>
      <c r="CE1006" t="s">
        <v>158</v>
      </c>
      <c r="CG1006" t="s">
        <v>415</v>
      </c>
      <c r="CI1006" t="s">
        <v>137</v>
      </c>
      <c r="CK1006" t="s">
        <v>137</v>
      </c>
      <c r="CL1006" t="s">
        <v>174</v>
      </c>
      <c r="CM1006" t="s">
        <v>161</v>
      </c>
      <c r="CN1006">
        <v>0</v>
      </c>
      <c r="CO1006">
        <v>1</v>
      </c>
      <c r="CP1006">
        <v>1</v>
      </c>
      <c r="CQ1006">
        <v>0</v>
      </c>
      <c r="CR1006">
        <v>0</v>
      </c>
      <c r="CS1006">
        <v>0</v>
      </c>
      <c r="CT1006">
        <v>0</v>
      </c>
      <c r="CU1006" t="s">
        <v>162</v>
      </c>
      <c r="CV1006" t="s">
        <v>720</v>
      </c>
      <c r="CW1006">
        <v>1</v>
      </c>
      <c r="CX1006">
        <v>0</v>
      </c>
      <c r="CY1006" t="s">
        <v>608</v>
      </c>
      <c r="CZ1006">
        <v>5</v>
      </c>
      <c r="DA1006">
        <v>10</v>
      </c>
      <c r="DB1006">
        <v>10</v>
      </c>
      <c r="DC1006">
        <v>3</v>
      </c>
      <c r="DD1006">
        <v>10</v>
      </c>
      <c r="DE1006">
        <v>5</v>
      </c>
      <c r="DF1006">
        <v>0</v>
      </c>
      <c r="DG1006">
        <v>10</v>
      </c>
      <c r="DH1006">
        <v>0</v>
      </c>
      <c r="DI1006">
        <v>5</v>
      </c>
      <c r="DJ1006">
        <v>5</v>
      </c>
      <c r="DK1006">
        <v>5</v>
      </c>
      <c r="DL1006">
        <v>5</v>
      </c>
      <c r="DM1006">
        <v>5</v>
      </c>
      <c r="DN1006">
        <v>0</v>
      </c>
      <c r="DO1006">
        <v>2</v>
      </c>
      <c r="DP1006">
        <v>5</v>
      </c>
      <c r="DQ1006">
        <v>0</v>
      </c>
      <c r="DR1006">
        <v>10</v>
      </c>
      <c r="DS1006">
        <v>5</v>
      </c>
      <c r="DT1006">
        <v>10</v>
      </c>
      <c r="DU1006">
        <v>0</v>
      </c>
      <c r="DV1006">
        <v>4</v>
      </c>
      <c r="DW1006">
        <v>5</v>
      </c>
      <c r="DX1006">
        <v>0</v>
      </c>
      <c r="DY1006">
        <v>0</v>
      </c>
      <c r="DZ1006">
        <v>0</v>
      </c>
      <c r="EA1006">
        <v>0</v>
      </c>
      <c r="EB1006">
        <v>5</v>
      </c>
      <c r="EC1006">
        <v>0</v>
      </c>
      <c r="ED1006">
        <v>196</v>
      </c>
      <c r="EE1006">
        <v>124</v>
      </c>
      <c r="EF1006">
        <v>0.63265305757522605</v>
      </c>
      <c r="EG1006" t="s">
        <v>163</v>
      </c>
      <c r="EH1006">
        <v>25679</v>
      </c>
      <c r="EI1006" t="s">
        <v>609</v>
      </c>
      <c r="EJ1006" t="s">
        <v>302</v>
      </c>
    </row>
    <row r="1007" spans="1:140" ht="15" hidden="1" x14ac:dyDescent="0.25">
      <c r="A1007" t="s">
        <v>355</v>
      </c>
      <c r="B1007" t="s">
        <v>356</v>
      </c>
      <c r="C1007" t="s">
        <v>932</v>
      </c>
      <c r="D1007" t="s">
        <v>925</v>
      </c>
      <c r="E1007">
        <v>80124</v>
      </c>
      <c r="F1007" t="s">
        <v>748</v>
      </c>
      <c r="G1007" t="s">
        <v>132</v>
      </c>
      <c r="H1007" t="s">
        <v>133</v>
      </c>
      <c r="I1007" t="s">
        <v>134</v>
      </c>
      <c r="J1007" t="s">
        <v>210</v>
      </c>
      <c r="K1007">
        <v>5.4</v>
      </c>
      <c r="L1007" t="s">
        <v>152</v>
      </c>
      <c r="N1007">
        <v>1.6</v>
      </c>
      <c r="O1007">
        <v>19.5</v>
      </c>
      <c r="P1007" t="s">
        <v>926</v>
      </c>
      <c r="S1007" t="s">
        <v>927</v>
      </c>
      <c r="U1007" t="s">
        <v>928</v>
      </c>
      <c r="V1007">
        <v>2023</v>
      </c>
      <c r="W1007" t="s">
        <v>929</v>
      </c>
      <c r="AD1007" t="s">
        <v>360</v>
      </c>
      <c r="AS1007" t="s">
        <v>168</v>
      </c>
      <c r="AT1007" t="s">
        <v>137</v>
      </c>
    </row>
    <row r="1008" spans="1:140" ht="15" hidden="1" x14ac:dyDescent="0.25">
      <c r="A1008" t="s">
        <v>355</v>
      </c>
      <c r="B1008" t="s">
        <v>356</v>
      </c>
      <c r="D1008" t="s">
        <v>263</v>
      </c>
      <c r="E1008">
        <v>45348</v>
      </c>
      <c r="F1008">
        <v>26358</v>
      </c>
      <c r="G1008" t="s">
        <v>211</v>
      </c>
      <c r="H1008" t="s">
        <v>437</v>
      </c>
      <c r="J1008" t="s">
        <v>210</v>
      </c>
      <c r="K1008">
        <v>480</v>
      </c>
      <c r="L1008" t="s">
        <v>152</v>
      </c>
      <c r="P1008" t="s">
        <v>137</v>
      </c>
      <c r="U1008" t="s">
        <v>438</v>
      </c>
      <c r="V1008">
        <v>2014</v>
      </c>
      <c r="W1008" t="s">
        <v>213</v>
      </c>
      <c r="X1008">
        <v>4772</v>
      </c>
      <c r="Y1008">
        <v>370</v>
      </c>
      <c r="AD1008" t="s">
        <v>439</v>
      </c>
      <c r="AM1008" t="s">
        <v>137</v>
      </c>
      <c r="AQ1008" t="s">
        <v>203</v>
      </c>
      <c r="AR1008" t="s">
        <v>204</v>
      </c>
      <c r="AS1008"/>
      <c r="AX1008" t="s">
        <v>184</v>
      </c>
      <c r="AY1008">
        <v>70</v>
      </c>
      <c r="AZ1008" t="s">
        <v>185</v>
      </c>
      <c r="BJ1008">
        <v>0</v>
      </c>
      <c r="BK1008">
        <v>0</v>
      </c>
      <c r="BP1008">
        <v>0</v>
      </c>
      <c r="BU1008">
        <v>0</v>
      </c>
      <c r="BW1008">
        <v>0</v>
      </c>
      <c r="BX1008" t="s">
        <v>437</v>
      </c>
      <c r="BY1008">
        <v>1</v>
      </c>
      <c r="CC1008">
        <v>0</v>
      </c>
      <c r="CG1008" t="s">
        <v>234</v>
      </c>
      <c r="CH1008" t="s">
        <v>216</v>
      </c>
      <c r="CI1008" t="s">
        <v>137</v>
      </c>
      <c r="CL1008" t="s">
        <v>137</v>
      </c>
      <c r="CU1008" t="s">
        <v>162</v>
      </c>
      <c r="EC1008">
        <v>0</v>
      </c>
      <c r="EH1008">
        <v>26358</v>
      </c>
      <c r="EI1008" t="s">
        <v>440</v>
      </c>
      <c r="EJ1008" t="s">
        <v>440</v>
      </c>
    </row>
    <row r="1009" spans="1:140" ht="15" hidden="1" x14ac:dyDescent="0.25">
      <c r="A1009" t="s">
        <v>355</v>
      </c>
      <c r="B1009" t="s">
        <v>356</v>
      </c>
      <c r="D1009" t="s">
        <v>263</v>
      </c>
      <c r="E1009">
        <v>45348</v>
      </c>
      <c r="F1009">
        <v>26359</v>
      </c>
      <c r="G1009" t="s">
        <v>211</v>
      </c>
      <c r="H1009" t="s">
        <v>133</v>
      </c>
      <c r="I1009" t="s">
        <v>212</v>
      </c>
      <c r="J1009" t="s">
        <v>210</v>
      </c>
      <c r="K1009">
        <v>768</v>
      </c>
      <c r="L1009" t="s">
        <v>152</v>
      </c>
      <c r="P1009" t="s">
        <v>137</v>
      </c>
      <c r="R1009" t="s">
        <v>441</v>
      </c>
      <c r="U1009" t="s">
        <v>201</v>
      </c>
      <c r="V1009">
        <v>2013</v>
      </c>
      <c r="W1009" t="s">
        <v>213</v>
      </c>
      <c r="X1009">
        <v>4773</v>
      </c>
      <c r="Y1009">
        <v>371</v>
      </c>
      <c r="AG1009">
        <v>11</v>
      </c>
      <c r="AH1009" t="s">
        <v>163</v>
      </c>
      <c r="AM1009" t="s">
        <v>137</v>
      </c>
      <c r="AN1009" t="s">
        <v>337</v>
      </c>
      <c r="AO1009" t="s">
        <v>137</v>
      </c>
      <c r="AQ1009" t="s">
        <v>203</v>
      </c>
      <c r="AR1009" t="s">
        <v>204</v>
      </c>
      <c r="AS1009" t="s">
        <v>168</v>
      </c>
      <c r="AT1009" t="s">
        <v>137</v>
      </c>
      <c r="AX1009" t="s">
        <v>184</v>
      </c>
      <c r="AY1009">
        <v>70</v>
      </c>
      <c r="AZ1009" t="s">
        <v>185</v>
      </c>
      <c r="BH1009" t="s">
        <v>212</v>
      </c>
      <c r="BJ1009">
        <v>1</v>
      </c>
      <c r="BK1009">
        <v>0</v>
      </c>
      <c r="BL1009" t="s">
        <v>442</v>
      </c>
      <c r="BP1009">
        <v>1</v>
      </c>
      <c r="BU1009">
        <v>0</v>
      </c>
      <c r="BV1009" t="s">
        <v>215</v>
      </c>
      <c r="BW1009">
        <v>1</v>
      </c>
      <c r="BX1009" t="s">
        <v>133</v>
      </c>
      <c r="BY1009">
        <v>1</v>
      </c>
      <c r="CC1009">
        <v>0</v>
      </c>
      <c r="CG1009" t="s">
        <v>234</v>
      </c>
      <c r="CH1009" t="s">
        <v>216</v>
      </c>
      <c r="CI1009" t="s">
        <v>137</v>
      </c>
      <c r="CL1009" t="s">
        <v>137</v>
      </c>
      <c r="CU1009" t="s">
        <v>162</v>
      </c>
      <c r="CX1009">
        <v>0</v>
      </c>
      <c r="EC1009">
        <v>0</v>
      </c>
      <c r="EH1009">
        <v>26359</v>
      </c>
      <c r="EI1009" t="s">
        <v>443</v>
      </c>
      <c r="EJ1009" t="s">
        <v>443</v>
      </c>
    </row>
    <row r="1010" spans="1:140" ht="15" hidden="1" x14ac:dyDescent="0.25">
      <c r="A1010" t="s">
        <v>355</v>
      </c>
      <c r="B1010" t="s">
        <v>356</v>
      </c>
      <c r="D1010" t="s">
        <v>263</v>
      </c>
      <c r="E1010">
        <v>45348</v>
      </c>
      <c r="F1010">
        <v>26360</v>
      </c>
      <c r="G1010" t="s">
        <v>220</v>
      </c>
      <c r="H1010" t="s">
        <v>133</v>
      </c>
      <c r="I1010" t="s">
        <v>166</v>
      </c>
      <c r="J1010" t="s">
        <v>210</v>
      </c>
      <c r="K1010">
        <v>5.3</v>
      </c>
      <c r="L1010" t="s">
        <v>152</v>
      </c>
      <c r="P1010" t="s">
        <v>137</v>
      </c>
      <c r="U1010" t="s">
        <v>358</v>
      </c>
      <c r="V1010">
        <v>2009</v>
      </c>
      <c r="W1010" t="s">
        <v>213</v>
      </c>
      <c r="X1010">
        <v>4774</v>
      </c>
      <c r="Y1010">
        <v>372</v>
      </c>
      <c r="Z1010" t="s">
        <v>444</v>
      </c>
      <c r="AG1010">
        <v>3</v>
      </c>
      <c r="AH1010" t="s">
        <v>142</v>
      </c>
      <c r="AM1010" t="s">
        <v>137</v>
      </c>
      <c r="AN1010" t="s">
        <v>445</v>
      </c>
      <c r="AO1010" t="s">
        <v>137</v>
      </c>
      <c r="AP1010" t="s">
        <v>446</v>
      </c>
      <c r="AQ1010" t="s">
        <v>224</v>
      </c>
      <c r="AR1010" t="s">
        <v>137</v>
      </c>
      <c r="AS1010" t="s">
        <v>168</v>
      </c>
      <c r="AT1010" t="s">
        <v>137</v>
      </c>
      <c r="AX1010" t="s">
        <v>184</v>
      </c>
      <c r="AY1010">
        <v>2.5</v>
      </c>
      <c r="AZ1010" t="s">
        <v>185</v>
      </c>
      <c r="BA1010" t="s">
        <v>225</v>
      </c>
      <c r="BG1010" t="s">
        <v>137</v>
      </c>
      <c r="BH1010" t="s">
        <v>166</v>
      </c>
      <c r="BJ1010">
        <v>1</v>
      </c>
      <c r="BK1010">
        <v>1</v>
      </c>
      <c r="BL1010" t="s">
        <v>447</v>
      </c>
      <c r="BP1010">
        <v>1</v>
      </c>
      <c r="BU1010">
        <v>0</v>
      </c>
      <c r="BV1010" t="s">
        <v>227</v>
      </c>
      <c r="BW1010">
        <v>1</v>
      </c>
      <c r="BX1010" t="s">
        <v>133</v>
      </c>
      <c r="BY1010">
        <v>1</v>
      </c>
      <c r="BZ1010" t="s">
        <v>414</v>
      </c>
      <c r="CC1010">
        <v>1</v>
      </c>
      <c r="CL1010" t="s">
        <v>137</v>
      </c>
      <c r="CU1010" t="s">
        <v>162</v>
      </c>
      <c r="CX1010">
        <v>0</v>
      </c>
      <c r="EC1010">
        <v>0</v>
      </c>
      <c r="EH1010">
        <v>26360</v>
      </c>
      <c r="EI1010" t="s">
        <v>448</v>
      </c>
      <c r="EJ1010" t="s">
        <v>448</v>
      </c>
    </row>
    <row r="1011" spans="1:140" ht="15" hidden="1" x14ac:dyDescent="0.25">
      <c r="A1011" t="s">
        <v>355</v>
      </c>
      <c r="B1011" t="s">
        <v>356</v>
      </c>
      <c r="D1011" t="s">
        <v>263</v>
      </c>
      <c r="E1011">
        <v>45348</v>
      </c>
      <c r="F1011">
        <v>26361</v>
      </c>
      <c r="G1011" t="s">
        <v>220</v>
      </c>
      <c r="H1011" t="s">
        <v>133</v>
      </c>
      <c r="I1011" t="s">
        <v>166</v>
      </c>
      <c r="J1011" t="s">
        <v>210</v>
      </c>
      <c r="K1011">
        <v>2.4</v>
      </c>
      <c r="L1011" t="s">
        <v>152</v>
      </c>
      <c r="P1011" t="s">
        <v>137</v>
      </c>
      <c r="U1011" t="s">
        <v>358</v>
      </c>
      <c r="V1011">
        <v>2009</v>
      </c>
      <c r="W1011" t="s">
        <v>213</v>
      </c>
      <c r="X1011">
        <v>4775</v>
      </c>
      <c r="Y1011">
        <v>373</v>
      </c>
      <c r="Z1011" t="s">
        <v>444</v>
      </c>
      <c r="AG1011">
        <v>3</v>
      </c>
      <c r="AH1011" t="s">
        <v>142</v>
      </c>
      <c r="AM1011" t="s">
        <v>137</v>
      </c>
      <c r="AN1011" t="s">
        <v>449</v>
      </c>
      <c r="AO1011" t="s">
        <v>137</v>
      </c>
      <c r="AP1011" t="s">
        <v>446</v>
      </c>
      <c r="AQ1011" t="s">
        <v>224</v>
      </c>
      <c r="AR1011" t="s">
        <v>137</v>
      </c>
      <c r="AS1011" t="s">
        <v>146</v>
      </c>
      <c r="AT1011" t="s">
        <v>137</v>
      </c>
      <c r="AX1011" t="s">
        <v>184</v>
      </c>
      <c r="AY1011">
        <v>2.5</v>
      </c>
      <c r="AZ1011" t="s">
        <v>185</v>
      </c>
      <c r="BA1011" t="s">
        <v>225</v>
      </c>
      <c r="BG1011" t="s">
        <v>137</v>
      </c>
      <c r="BH1011" t="s">
        <v>166</v>
      </c>
      <c r="BJ1011">
        <v>1</v>
      </c>
      <c r="BK1011">
        <v>1</v>
      </c>
      <c r="BL1011" t="s">
        <v>447</v>
      </c>
      <c r="BP1011">
        <v>1</v>
      </c>
      <c r="BU1011">
        <v>0</v>
      </c>
      <c r="BV1011" t="s">
        <v>227</v>
      </c>
      <c r="BW1011">
        <v>1</v>
      </c>
      <c r="BX1011" t="s">
        <v>133</v>
      </c>
      <c r="BY1011">
        <v>1</v>
      </c>
      <c r="BZ1011" t="s">
        <v>414</v>
      </c>
      <c r="CC1011">
        <v>1</v>
      </c>
      <c r="CL1011" t="s">
        <v>137</v>
      </c>
      <c r="CU1011" t="s">
        <v>162</v>
      </c>
      <c r="CX1011">
        <v>0</v>
      </c>
      <c r="EC1011">
        <v>0</v>
      </c>
      <c r="EH1011">
        <v>26361</v>
      </c>
      <c r="EI1011" t="s">
        <v>450</v>
      </c>
      <c r="EJ1011" t="s">
        <v>450</v>
      </c>
    </row>
    <row r="1012" spans="1:140" ht="15" hidden="1" x14ac:dyDescent="0.25">
      <c r="A1012" t="s">
        <v>355</v>
      </c>
      <c r="B1012" t="s">
        <v>356</v>
      </c>
      <c r="D1012" t="s">
        <v>263</v>
      </c>
      <c r="E1012">
        <v>45348</v>
      </c>
      <c r="F1012">
        <v>26362</v>
      </c>
      <c r="G1012" t="s">
        <v>342</v>
      </c>
      <c r="H1012" t="s">
        <v>133</v>
      </c>
      <c r="I1012" t="s">
        <v>134</v>
      </c>
      <c r="J1012" t="s">
        <v>210</v>
      </c>
      <c r="K1012">
        <v>98.4</v>
      </c>
      <c r="L1012" t="s">
        <v>152</v>
      </c>
      <c r="P1012" t="s">
        <v>137</v>
      </c>
      <c r="U1012" t="s">
        <v>343</v>
      </c>
      <c r="V1012">
        <v>2014</v>
      </c>
      <c r="W1012" t="s">
        <v>213</v>
      </c>
      <c r="X1012">
        <v>4776</v>
      </c>
      <c r="Y1012">
        <v>374</v>
      </c>
      <c r="AG1012">
        <v>24</v>
      </c>
      <c r="AH1012" t="s">
        <v>163</v>
      </c>
      <c r="AM1012" t="s">
        <v>137</v>
      </c>
      <c r="AN1012" t="s">
        <v>451</v>
      </c>
      <c r="AO1012" t="s">
        <v>137</v>
      </c>
      <c r="AQ1012" t="s">
        <v>203</v>
      </c>
      <c r="AR1012" t="s">
        <v>204</v>
      </c>
      <c r="AS1012" t="s">
        <v>218</v>
      </c>
      <c r="AT1012" t="s">
        <v>137</v>
      </c>
      <c r="AX1012" t="s">
        <v>184</v>
      </c>
      <c r="AY1012">
        <v>250</v>
      </c>
      <c r="AZ1012" t="s">
        <v>185</v>
      </c>
      <c r="BA1012" t="s">
        <v>452</v>
      </c>
      <c r="BG1012" t="s">
        <v>137</v>
      </c>
      <c r="BH1012" t="s">
        <v>134</v>
      </c>
      <c r="BJ1012">
        <v>1</v>
      </c>
      <c r="BK1012">
        <v>0</v>
      </c>
      <c r="BL1012" t="s">
        <v>346</v>
      </c>
      <c r="BP1012">
        <v>1</v>
      </c>
      <c r="BU1012">
        <v>0</v>
      </c>
      <c r="BV1012" t="s">
        <v>347</v>
      </c>
      <c r="BW1012">
        <v>1</v>
      </c>
      <c r="BX1012" t="s">
        <v>133</v>
      </c>
      <c r="BY1012">
        <v>1</v>
      </c>
      <c r="BZ1012" t="s">
        <v>348</v>
      </c>
      <c r="CC1012">
        <v>1</v>
      </c>
      <c r="CG1012" t="s">
        <v>228</v>
      </c>
      <c r="CH1012" t="s">
        <v>216</v>
      </c>
      <c r="CI1012" t="s">
        <v>137</v>
      </c>
      <c r="CL1012" t="s">
        <v>137</v>
      </c>
      <c r="CU1012" t="s">
        <v>162</v>
      </c>
      <c r="CX1012">
        <v>0</v>
      </c>
      <c r="EC1012">
        <v>0</v>
      </c>
      <c r="EH1012">
        <v>26362</v>
      </c>
      <c r="EI1012" t="s">
        <v>453</v>
      </c>
      <c r="EJ1012" t="s">
        <v>453</v>
      </c>
    </row>
    <row r="1013" spans="1:140" ht="15" hidden="1" x14ac:dyDescent="0.25">
      <c r="A1013" t="s">
        <v>355</v>
      </c>
      <c r="B1013" t="s">
        <v>356</v>
      </c>
      <c r="D1013" t="s">
        <v>263</v>
      </c>
      <c r="E1013">
        <v>45348</v>
      </c>
      <c r="F1013">
        <v>23430</v>
      </c>
      <c r="G1013" t="s">
        <v>132</v>
      </c>
      <c r="H1013" t="s">
        <v>177</v>
      </c>
      <c r="I1013" t="s">
        <v>166</v>
      </c>
      <c r="J1013" t="s">
        <v>210</v>
      </c>
      <c r="K1013">
        <v>5.52</v>
      </c>
      <c r="L1013" t="s">
        <v>152</v>
      </c>
      <c r="P1013" t="s">
        <v>137</v>
      </c>
      <c r="S1013">
        <v>21059488</v>
      </c>
      <c r="U1013" t="s">
        <v>180</v>
      </c>
      <c r="V1013">
        <v>2011</v>
      </c>
      <c r="W1013" t="s">
        <v>139</v>
      </c>
      <c r="X1013">
        <v>1844</v>
      </c>
      <c r="Y1013">
        <v>49416</v>
      </c>
      <c r="AA1013">
        <v>314.05398559570301</v>
      </c>
      <c r="AB1013" t="s">
        <v>137</v>
      </c>
      <c r="AD1013" t="s">
        <v>268</v>
      </c>
      <c r="AF1013" t="s">
        <v>182</v>
      </c>
      <c r="AG1013">
        <v>4</v>
      </c>
      <c r="AH1013" t="s">
        <v>163</v>
      </c>
      <c r="AI1013">
        <v>10</v>
      </c>
      <c r="AJ1013" t="s">
        <v>142</v>
      </c>
      <c r="AM1013" t="s">
        <v>137</v>
      </c>
      <c r="AN1013" t="s">
        <v>143</v>
      </c>
      <c r="AO1013" t="s">
        <v>137</v>
      </c>
      <c r="AP1013" t="s">
        <v>183</v>
      </c>
      <c r="AQ1013" t="s">
        <v>145</v>
      </c>
      <c r="AR1013" t="s">
        <v>137</v>
      </c>
      <c r="AS1013" t="s">
        <v>168</v>
      </c>
      <c r="AT1013" t="s">
        <v>137</v>
      </c>
      <c r="AX1013" t="s">
        <v>184</v>
      </c>
      <c r="AY1013">
        <v>0.25</v>
      </c>
      <c r="AZ1013" t="s">
        <v>185</v>
      </c>
      <c r="BA1013">
        <v>15</v>
      </c>
      <c r="BB1013" t="s">
        <v>150</v>
      </c>
      <c r="BD1013">
        <v>1.4999999664723899E-2</v>
      </c>
      <c r="BE1013" t="s">
        <v>151</v>
      </c>
      <c r="BF1013" t="s">
        <v>137</v>
      </c>
      <c r="BG1013" t="s">
        <v>137</v>
      </c>
      <c r="BH1013" t="s">
        <v>166</v>
      </c>
      <c r="BJ1013">
        <v>1</v>
      </c>
      <c r="BK1013">
        <v>1</v>
      </c>
      <c r="BL1013">
        <v>18</v>
      </c>
      <c r="BM1013" t="s">
        <v>187</v>
      </c>
      <c r="BN1013">
        <v>432</v>
      </c>
      <c r="BP1013">
        <v>1</v>
      </c>
      <c r="BQ1013">
        <v>2</v>
      </c>
      <c r="BR1013" t="s">
        <v>153</v>
      </c>
      <c r="BS1013">
        <v>2</v>
      </c>
      <c r="BT1013" t="s">
        <v>154</v>
      </c>
      <c r="BU1013">
        <v>1</v>
      </c>
      <c r="BV1013" t="s">
        <v>155</v>
      </c>
      <c r="BW1013">
        <v>1</v>
      </c>
      <c r="BX1013" t="s">
        <v>177</v>
      </c>
      <c r="BY1013">
        <v>1</v>
      </c>
      <c r="BZ1013" t="s">
        <v>193</v>
      </c>
      <c r="CA1013">
        <v>4.2361111E-2</v>
      </c>
      <c r="CC1013">
        <v>1</v>
      </c>
      <c r="CD1013">
        <v>1</v>
      </c>
      <c r="CE1013" t="s">
        <v>189</v>
      </c>
      <c r="CF1013">
        <v>0</v>
      </c>
      <c r="CG1013" t="s">
        <v>158</v>
      </c>
      <c r="CK1013" t="s">
        <v>174</v>
      </c>
      <c r="CL1013" t="s">
        <v>137</v>
      </c>
      <c r="CN1013">
        <v>0</v>
      </c>
      <c r="CO1013">
        <v>1</v>
      </c>
      <c r="CP1013">
        <v>1</v>
      </c>
      <c r="CQ1013">
        <v>0</v>
      </c>
      <c r="CR1013">
        <v>0</v>
      </c>
      <c r="CS1013">
        <v>0</v>
      </c>
      <c r="CT1013">
        <v>0</v>
      </c>
      <c r="CU1013" t="s">
        <v>162</v>
      </c>
      <c r="CW1013">
        <v>0</v>
      </c>
      <c r="CX1013">
        <v>0</v>
      </c>
      <c r="CZ1013">
        <v>5</v>
      </c>
      <c r="DA1013">
        <v>10</v>
      </c>
      <c r="DB1013">
        <v>8</v>
      </c>
      <c r="DC1013">
        <v>1</v>
      </c>
      <c r="DD1013">
        <v>10</v>
      </c>
      <c r="DE1013">
        <v>5</v>
      </c>
      <c r="DF1013">
        <v>0</v>
      </c>
      <c r="DG1013">
        <v>10</v>
      </c>
      <c r="DH1013">
        <v>5</v>
      </c>
      <c r="DI1013">
        <v>5</v>
      </c>
      <c r="DJ1013">
        <v>5</v>
      </c>
      <c r="DK1013">
        <v>5</v>
      </c>
      <c r="DL1013">
        <v>5</v>
      </c>
      <c r="DM1013">
        <v>5</v>
      </c>
      <c r="DN1013">
        <v>5</v>
      </c>
      <c r="DO1013">
        <v>10</v>
      </c>
      <c r="DP1013">
        <v>0</v>
      </c>
      <c r="DQ1013">
        <v>0</v>
      </c>
      <c r="DR1013">
        <v>5</v>
      </c>
      <c r="DS1013">
        <v>10</v>
      </c>
      <c r="DT1013">
        <v>0</v>
      </c>
      <c r="DU1013">
        <v>0</v>
      </c>
      <c r="DV1013">
        <v>4</v>
      </c>
      <c r="DW1013">
        <v>5</v>
      </c>
      <c r="DX1013">
        <v>0</v>
      </c>
      <c r="DY1013">
        <v>0</v>
      </c>
      <c r="DZ1013">
        <v>0</v>
      </c>
      <c r="EA1013">
        <v>0</v>
      </c>
      <c r="EB1013">
        <v>5</v>
      </c>
      <c r="EC1013">
        <v>0</v>
      </c>
      <c r="ED1013">
        <v>181</v>
      </c>
      <c r="EE1013">
        <v>123</v>
      </c>
      <c r="EF1013">
        <v>0.67955803871154796</v>
      </c>
      <c r="EG1013" t="s">
        <v>163</v>
      </c>
      <c r="EH1013">
        <v>23430</v>
      </c>
      <c r="EI1013" t="s">
        <v>195</v>
      </c>
      <c r="EJ1013" t="s">
        <v>165</v>
      </c>
    </row>
    <row r="1014" spans="1:140" ht="15" hidden="1" x14ac:dyDescent="0.25">
      <c r="A1014" t="s">
        <v>581</v>
      </c>
      <c r="B1014" t="s">
        <v>582</v>
      </c>
      <c r="D1014" t="s">
        <v>263</v>
      </c>
      <c r="E1014">
        <v>45348</v>
      </c>
      <c r="F1014">
        <v>25685</v>
      </c>
      <c r="G1014" t="s">
        <v>132</v>
      </c>
      <c r="H1014" t="s">
        <v>199</v>
      </c>
      <c r="I1014" t="s">
        <v>178</v>
      </c>
      <c r="J1014" t="s">
        <v>210</v>
      </c>
      <c r="K1014">
        <v>5.6</v>
      </c>
      <c r="L1014" t="s">
        <v>152</v>
      </c>
      <c r="S1014">
        <v>16543293</v>
      </c>
      <c r="T1014" t="s">
        <v>599</v>
      </c>
      <c r="U1014" t="s">
        <v>600</v>
      </c>
      <c r="V1014">
        <v>2006</v>
      </c>
      <c r="W1014" t="s">
        <v>290</v>
      </c>
      <c r="X1014">
        <v>4099</v>
      </c>
      <c r="Y1014">
        <v>100041</v>
      </c>
      <c r="Z1014" t="s">
        <v>611</v>
      </c>
      <c r="AA1014">
        <v>414.07000732421898</v>
      </c>
      <c r="AB1014" t="s">
        <v>174</v>
      </c>
      <c r="AD1014" t="s">
        <v>601</v>
      </c>
      <c r="AF1014" t="s">
        <v>182</v>
      </c>
      <c r="AG1014">
        <v>4</v>
      </c>
      <c r="AH1014" t="s">
        <v>163</v>
      </c>
      <c r="AI1014">
        <v>16</v>
      </c>
      <c r="AJ1014" t="s">
        <v>163</v>
      </c>
      <c r="AK1014">
        <v>98</v>
      </c>
      <c r="AM1014" t="s">
        <v>137</v>
      </c>
      <c r="AN1014" t="s">
        <v>602</v>
      </c>
      <c r="AO1014" t="s">
        <v>137</v>
      </c>
      <c r="AP1014" t="s">
        <v>603</v>
      </c>
      <c r="AQ1014" t="s">
        <v>145</v>
      </c>
      <c r="AR1014" t="s">
        <v>137</v>
      </c>
      <c r="AS1014" t="s">
        <v>146</v>
      </c>
      <c r="AT1014" t="s">
        <v>137</v>
      </c>
      <c r="AU1014" t="s">
        <v>293</v>
      </c>
      <c r="AV1014" t="s">
        <v>604</v>
      </c>
      <c r="AX1014" t="s">
        <v>158</v>
      </c>
      <c r="AY1014">
        <v>0.25</v>
      </c>
      <c r="AZ1014" t="s">
        <v>185</v>
      </c>
      <c r="BA1014">
        <v>125</v>
      </c>
      <c r="BB1014" t="s">
        <v>296</v>
      </c>
      <c r="BD1014">
        <v>125</v>
      </c>
      <c r="BE1014" t="s">
        <v>296</v>
      </c>
      <c r="BG1014" t="s">
        <v>137</v>
      </c>
      <c r="BH1014" t="s">
        <v>178</v>
      </c>
      <c r="BI1014" t="s">
        <v>186</v>
      </c>
      <c r="BJ1014">
        <v>1</v>
      </c>
      <c r="BK1014">
        <v>0</v>
      </c>
      <c r="BL1014">
        <v>168</v>
      </c>
      <c r="BM1014" t="s">
        <v>152</v>
      </c>
      <c r="BN1014">
        <v>168</v>
      </c>
      <c r="BP1014">
        <v>1</v>
      </c>
      <c r="BU1014">
        <v>0</v>
      </c>
      <c r="BV1014" t="s">
        <v>155</v>
      </c>
      <c r="BW1014">
        <v>1</v>
      </c>
      <c r="BX1014" t="s">
        <v>199</v>
      </c>
      <c r="BY1014">
        <v>1</v>
      </c>
      <c r="BZ1014" t="s">
        <v>605</v>
      </c>
      <c r="CA1014" t="s">
        <v>606</v>
      </c>
      <c r="CC1014">
        <v>1</v>
      </c>
      <c r="CD1014">
        <v>0</v>
      </c>
      <c r="CE1014" t="s">
        <v>158</v>
      </c>
      <c r="CG1014" t="s">
        <v>415</v>
      </c>
      <c r="CI1014" t="s">
        <v>137</v>
      </c>
      <c r="CK1014" t="s">
        <v>137</v>
      </c>
      <c r="CL1014" t="s">
        <v>174</v>
      </c>
      <c r="CM1014" t="s">
        <v>161</v>
      </c>
      <c r="CN1014">
        <v>0</v>
      </c>
      <c r="CO1014">
        <v>1</v>
      </c>
      <c r="CP1014">
        <v>1</v>
      </c>
      <c r="CQ1014">
        <v>0</v>
      </c>
      <c r="CR1014">
        <v>0</v>
      </c>
      <c r="CS1014">
        <v>0</v>
      </c>
      <c r="CT1014">
        <v>0</v>
      </c>
      <c r="CU1014" t="s">
        <v>162</v>
      </c>
      <c r="CV1014" t="s">
        <v>607</v>
      </c>
      <c r="CW1014">
        <v>1</v>
      </c>
      <c r="CX1014">
        <v>0</v>
      </c>
      <c r="CY1014" t="s">
        <v>608</v>
      </c>
      <c r="CZ1014">
        <v>5</v>
      </c>
      <c r="DA1014">
        <v>10</v>
      </c>
      <c r="DB1014">
        <v>10</v>
      </c>
      <c r="DC1014">
        <v>3</v>
      </c>
      <c r="DD1014">
        <v>10</v>
      </c>
      <c r="DE1014">
        <v>5</v>
      </c>
      <c r="DF1014">
        <v>0</v>
      </c>
      <c r="DG1014">
        <v>10</v>
      </c>
      <c r="DH1014">
        <v>0</v>
      </c>
      <c r="DI1014">
        <v>5</v>
      </c>
      <c r="DJ1014">
        <v>5</v>
      </c>
      <c r="DK1014">
        <v>5</v>
      </c>
      <c r="DL1014">
        <v>5</v>
      </c>
      <c r="DM1014">
        <v>5</v>
      </c>
      <c r="DN1014">
        <v>0</v>
      </c>
      <c r="DO1014">
        <v>2</v>
      </c>
      <c r="DP1014">
        <v>5</v>
      </c>
      <c r="DQ1014">
        <v>0</v>
      </c>
      <c r="DR1014">
        <v>10</v>
      </c>
      <c r="DS1014">
        <v>5</v>
      </c>
      <c r="DT1014">
        <v>10</v>
      </c>
      <c r="DU1014">
        <v>0</v>
      </c>
      <c r="DV1014">
        <v>4</v>
      </c>
      <c r="DW1014">
        <v>5</v>
      </c>
      <c r="DX1014">
        <v>0</v>
      </c>
      <c r="DY1014">
        <v>0</v>
      </c>
      <c r="DZ1014">
        <v>0</v>
      </c>
      <c r="EA1014">
        <v>0</v>
      </c>
      <c r="EB1014">
        <v>5</v>
      </c>
      <c r="EC1014">
        <v>0</v>
      </c>
      <c r="ED1014">
        <v>196</v>
      </c>
      <c r="EE1014">
        <v>124</v>
      </c>
      <c r="EF1014">
        <v>0.63265305757522605</v>
      </c>
      <c r="EG1014" t="s">
        <v>163</v>
      </c>
      <c r="EH1014">
        <v>25685</v>
      </c>
      <c r="EI1014" t="s">
        <v>609</v>
      </c>
      <c r="EJ1014" t="s">
        <v>302</v>
      </c>
    </row>
    <row r="1015" spans="1:140" ht="15" hidden="1" x14ac:dyDescent="0.25">
      <c r="A1015" t="s">
        <v>581</v>
      </c>
      <c r="B1015" t="s">
        <v>582</v>
      </c>
      <c r="D1015" t="s">
        <v>263</v>
      </c>
      <c r="E1015">
        <v>45348</v>
      </c>
      <c r="F1015">
        <v>25711</v>
      </c>
      <c r="G1015" t="s">
        <v>132</v>
      </c>
      <c r="H1015" t="s">
        <v>199</v>
      </c>
      <c r="I1015" t="s">
        <v>178</v>
      </c>
      <c r="J1015" t="s">
        <v>210</v>
      </c>
      <c r="K1015">
        <v>6.35</v>
      </c>
      <c r="L1015" t="s">
        <v>152</v>
      </c>
      <c r="S1015">
        <v>31516843</v>
      </c>
      <c r="T1015" t="s">
        <v>612</v>
      </c>
      <c r="U1015" t="s">
        <v>506</v>
      </c>
      <c r="V1015">
        <v>2019</v>
      </c>
      <c r="W1015" t="s">
        <v>290</v>
      </c>
      <c r="X1015">
        <v>4125</v>
      </c>
      <c r="Y1015">
        <v>100083</v>
      </c>
      <c r="AA1015">
        <v>414.07000732421898</v>
      </c>
      <c r="AB1015" t="s">
        <v>174</v>
      </c>
      <c r="AD1015" t="s">
        <v>613</v>
      </c>
      <c r="AF1015" t="s">
        <v>182</v>
      </c>
      <c r="AG1015">
        <v>3</v>
      </c>
      <c r="AH1015" t="s">
        <v>142</v>
      </c>
      <c r="AI1015">
        <v>12</v>
      </c>
      <c r="AJ1015" t="s">
        <v>163</v>
      </c>
      <c r="AK1015">
        <v>98.400001525878906</v>
      </c>
      <c r="AM1015" t="s">
        <v>137</v>
      </c>
      <c r="AN1015" t="s">
        <v>388</v>
      </c>
      <c r="AO1015" t="s">
        <v>137</v>
      </c>
      <c r="AP1015" t="s">
        <v>508</v>
      </c>
      <c r="AQ1015" t="s">
        <v>145</v>
      </c>
      <c r="AR1015" t="s">
        <v>137</v>
      </c>
      <c r="AS1015" t="s">
        <v>146</v>
      </c>
      <c r="AT1015" t="s">
        <v>137</v>
      </c>
      <c r="AU1015" t="s">
        <v>293</v>
      </c>
      <c r="AV1015" t="s">
        <v>390</v>
      </c>
      <c r="AX1015" t="s">
        <v>158</v>
      </c>
      <c r="AY1015">
        <v>0.25</v>
      </c>
      <c r="AZ1015" t="s">
        <v>185</v>
      </c>
      <c r="BA1015">
        <v>40</v>
      </c>
      <c r="BB1015" t="s">
        <v>296</v>
      </c>
      <c r="BD1015">
        <v>40</v>
      </c>
      <c r="BE1015" t="s">
        <v>296</v>
      </c>
      <c r="BG1015" t="s">
        <v>137</v>
      </c>
      <c r="BH1015" t="s">
        <v>178</v>
      </c>
      <c r="BI1015" t="s">
        <v>186</v>
      </c>
      <c r="BJ1015">
        <v>1</v>
      </c>
      <c r="BK1015">
        <v>0</v>
      </c>
      <c r="BL1015">
        <v>192</v>
      </c>
      <c r="BM1015" t="s">
        <v>152</v>
      </c>
      <c r="BN1015">
        <v>192</v>
      </c>
      <c r="BP1015">
        <v>1</v>
      </c>
      <c r="BQ1015">
        <v>5</v>
      </c>
      <c r="BR1015" t="s">
        <v>153</v>
      </c>
      <c r="BS1015">
        <v>5</v>
      </c>
      <c r="BT1015" t="s">
        <v>153</v>
      </c>
      <c r="BU1015">
        <v>1</v>
      </c>
      <c r="BV1015" t="s">
        <v>155</v>
      </c>
      <c r="BW1015">
        <v>1</v>
      </c>
      <c r="BX1015" t="s">
        <v>199</v>
      </c>
      <c r="BY1015">
        <v>1</v>
      </c>
      <c r="BZ1015" t="s">
        <v>614</v>
      </c>
      <c r="CA1015">
        <v>4.2453703703703709E-2</v>
      </c>
      <c r="CC1015">
        <v>1</v>
      </c>
      <c r="CD1015">
        <v>0</v>
      </c>
      <c r="CE1015" t="s">
        <v>158</v>
      </c>
      <c r="CG1015" t="s">
        <v>415</v>
      </c>
      <c r="CI1015" t="s">
        <v>137</v>
      </c>
      <c r="CK1015" t="s">
        <v>137</v>
      </c>
      <c r="CL1015" t="s">
        <v>174</v>
      </c>
      <c r="CM1015" t="s">
        <v>279</v>
      </c>
      <c r="CN1015">
        <v>0</v>
      </c>
      <c r="CO1015">
        <v>1</v>
      </c>
      <c r="CP1015">
        <v>1</v>
      </c>
      <c r="CQ1015">
        <v>0</v>
      </c>
      <c r="CR1015">
        <v>0</v>
      </c>
      <c r="CS1015">
        <v>0</v>
      </c>
      <c r="CT1015">
        <v>0</v>
      </c>
      <c r="CU1015" t="s">
        <v>162</v>
      </c>
      <c r="CV1015" t="s">
        <v>615</v>
      </c>
      <c r="CW1015">
        <v>0</v>
      </c>
      <c r="CX1015">
        <v>0</v>
      </c>
      <c r="CZ1015">
        <v>5</v>
      </c>
      <c r="DA1015">
        <v>5</v>
      </c>
      <c r="DB1015">
        <v>10</v>
      </c>
      <c r="DC1015">
        <v>3</v>
      </c>
      <c r="DD1015">
        <v>10</v>
      </c>
      <c r="DE1015">
        <v>5</v>
      </c>
      <c r="DF1015">
        <v>0</v>
      </c>
      <c r="DG1015">
        <v>10</v>
      </c>
      <c r="DH1015">
        <v>5</v>
      </c>
      <c r="DI1015">
        <v>5</v>
      </c>
      <c r="DJ1015">
        <v>5</v>
      </c>
      <c r="DK1015">
        <v>5</v>
      </c>
      <c r="DL1015">
        <v>5</v>
      </c>
      <c r="DM1015">
        <v>5</v>
      </c>
      <c r="DN1015">
        <v>0</v>
      </c>
      <c r="DO1015">
        <v>2</v>
      </c>
      <c r="DP1015">
        <v>5</v>
      </c>
      <c r="DQ1015">
        <v>0</v>
      </c>
      <c r="DR1015">
        <v>10</v>
      </c>
      <c r="DS1015">
        <v>5</v>
      </c>
      <c r="DT1015">
        <v>3</v>
      </c>
      <c r="DU1015">
        <v>0</v>
      </c>
      <c r="DV1015">
        <v>4</v>
      </c>
      <c r="DW1015">
        <v>5</v>
      </c>
      <c r="DX1015">
        <v>0</v>
      </c>
      <c r="DY1015">
        <v>0</v>
      </c>
      <c r="DZ1015">
        <v>0</v>
      </c>
      <c r="EA1015">
        <v>0</v>
      </c>
      <c r="EB1015">
        <v>5</v>
      </c>
      <c r="EC1015">
        <v>0</v>
      </c>
      <c r="ED1015">
        <v>196</v>
      </c>
      <c r="EE1015">
        <v>117</v>
      </c>
      <c r="EF1015">
        <v>0.59693878889083896</v>
      </c>
      <c r="EG1015" t="s">
        <v>163</v>
      </c>
      <c r="EH1015">
        <v>25711</v>
      </c>
      <c r="EI1015" t="s">
        <v>618</v>
      </c>
      <c r="EJ1015" t="s">
        <v>302</v>
      </c>
    </row>
    <row r="1016" spans="1:140" ht="15" hidden="1" x14ac:dyDescent="0.25">
      <c r="A1016" t="s">
        <v>261</v>
      </c>
      <c r="B1016" t="s">
        <v>262</v>
      </c>
      <c r="D1016" t="s">
        <v>925</v>
      </c>
      <c r="E1016">
        <v>2052025</v>
      </c>
      <c r="F1016">
        <v>23422</v>
      </c>
      <c r="G1016" t="s">
        <v>132</v>
      </c>
      <c r="H1016" t="s">
        <v>177</v>
      </c>
      <c r="I1016" t="s">
        <v>166</v>
      </c>
      <c r="J1016" t="s">
        <v>210</v>
      </c>
      <c r="K1016">
        <v>6.38</v>
      </c>
      <c r="L1016" t="s">
        <v>152</v>
      </c>
      <c r="M1016">
        <v>0.53</v>
      </c>
      <c r="P1016" t="s">
        <v>137</v>
      </c>
      <c r="R1016" t="s">
        <v>987</v>
      </c>
      <c r="AS1016" t="s">
        <v>168</v>
      </c>
    </row>
    <row r="1017" spans="1:140" ht="15" hidden="1" x14ac:dyDescent="0.25">
      <c r="A1017" t="s">
        <v>261</v>
      </c>
      <c r="B1017" t="s">
        <v>262</v>
      </c>
      <c r="D1017" t="s">
        <v>263</v>
      </c>
      <c r="E1017">
        <v>45348</v>
      </c>
      <c r="F1017">
        <v>23561</v>
      </c>
      <c r="G1017" t="s">
        <v>132</v>
      </c>
      <c r="H1017" t="s">
        <v>133</v>
      </c>
      <c r="I1017" t="s">
        <v>166</v>
      </c>
      <c r="J1017" t="s">
        <v>210</v>
      </c>
      <c r="K1017">
        <v>6.38</v>
      </c>
      <c r="L1017" t="s">
        <v>152</v>
      </c>
      <c r="P1017" t="s">
        <v>137</v>
      </c>
      <c r="S1017">
        <v>18353799</v>
      </c>
      <c r="U1017" t="s">
        <v>138</v>
      </c>
      <c r="V1017">
        <v>2008</v>
      </c>
      <c r="W1017" t="s">
        <v>139</v>
      </c>
      <c r="X1017">
        <v>1975</v>
      </c>
      <c r="Y1017">
        <v>49557</v>
      </c>
      <c r="AA1017">
        <v>214.03900146484401</v>
      </c>
      <c r="AB1017" t="s">
        <v>137</v>
      </c>
      <c r="AD1017" t="s">
        <v>140</v>
      </c>
      <c r="AF1017" t="s">
        <v>141</v>
      </c>
      <c r="AG1017">
        <v>3</v>
      </c>
      <c r="AH1017" t="s">
        <v>142</v>
      </c>
      <c r="AI1017">
        <v>8</v>
      </c>
      <c r="AJ1017" t="s">
        <v>142</v>
      </c>
      <c r="AM1017" t="s">
        <v>137</v>
      </c>
      <c r="AN1017" t="s">
        <v>143</v>
      </c>
      <c r="AO1017" t="s">
        <v>137</v>
      </c>
      <c r="AP1017" t="s">
        <v>144</v>
      </c>
      <c r="AQ1017" t="s">
        <v>145</v>
      </c>
      <c r="AR1017" t="s">
        <v>137</v>
      </c>
      <c r="AS1017" t="s">
        <v>168</v>
      </c>
      <c r="AT1017" t="s">
        <v>137</v>
      </c>
      <c r="AW1017" t="s">
        <v>147</v>
      </c>
      <c r="AX1017" t="s">
        <v>148</v>
      </c>
      <c r="AY1017">
        <v>0.22499999403953599</v>
      </c>
      <c r="AZ1017" t="s">
        <v>149</v>
      </c>
      <c r="BA1017">
        <v>30</v>
      </c>
      <c r="BB1017" t="s">
        <v>150</v>
      </c>
      <c r="BD1017">
        <v>2.9999999329447701E-2</v>
      </c>
      <c r="BE1017" t="s">
        <v>151</v>
      </c>
      <c r="BF1017" t="s">
        <v>137</v>
      </c>
      <c r="BG1017" t="s">
        <v>137</v>
      </c>
      <c r="BH1017" t="s">
        <v>166</v>
      </c>
      <c r="BJ1017">
        <v>1</v>
      </c>
      <c r="BK1017">
        <v>1</v>
      </c>
      <c r="BL1017">
        <v>24</v>
      </c>
      <c r="BM1017" t="s">
        <v>152</v>
      </c>
      <c r="BN1017">
        <v>24</v>
      </c>
      <c r="BP1017">
        <v>1</v>
      </c>
      <c r="BQ1017">
        <v>1</v>
      </c>
      <c r="BR1017" t="s">
        <v>153</v>
      </c>
      <c r="BS1017">
        <v>1</v>
      </c>
      <c r="BT1017" t="s">
        <v>154</v>
      </c>
      <c r="BU1017">
        <v>1</v>
      </c>
      <c r="BV1017" t="s">
        <v>155</v>
      </c>
      <c r="BW1017">
        <v>1</v>
      </c>
      <c r="BX1017" t="s">
        <v>133</v>
      </c>
      <c r="BY1017">
        <v>1</v>
      </c>
      <c r="BZ1017" t="s">
        <v>167</v>
      </c>
      <c r="CA1017" t="s">
        <v>157</v>
      </c>
      <c r="CC1017">
        <v>1</v>
      </c>
      <c r="CD1017">
        <v>0</v>
      </c>
      <c r="CE1017" t="s">
        <v>158</v>
      </c>
      <c r="CG1017" t="s">
        <v>159</v>
      </c>
      <c r="CH1017" t="s">
        <v>160</v>
      </c>
      <c r="CI1017" t="s">
        <v>137</v>
      </c>
      <c r="CJ1017" t="s">
        <v>137</v>
      </c>
      <c r="CK1017" t="s">
        <v>137</v>
      </c>
      <c r="CL1017" t="s">
        <v>137</v>
      </c>
      <c r="CM1017" t="s">
        <v>161</v>
      </c>
      <c r="CN1017">
        <v>0</v>
      </c>
      <c r="CO1017">
        <v>1</v>
      </c>
      <c r="CP1017">
        <v>0</v>
      </c>
      <c r="CQ1017">
        <v>0</v>
      </c>
      <c r="CR1017">
        <v>0</v>
      </c>
      <c r="CS1017">
        <v>1</v>
      </c>
      <c r="CT1017">
        <v>0</v>
      </c>
      <c r="CU1017" t="s">
        <v>162</v>
      </c>
      <c r="CW1017">
        <v>0</v>
      </c>
      <c r="CX1017">
        <v>0</v>
      </c>
      <c r="CZ1017">
        <v>5</v>
      </c>
      <c r="DA1017">
        <v>5</v>
      </c>
      <c r="DB1017">
        <v>8</v>
      </c>
      <c r="DC1017">
        <v>1</v>
      </c>
      <c r="DD1017">
        <v>10</v>
      </c>
      <c r="DE1017">
        <v>5</v>
      </c>
      <c r="DF1017">
        <v>3</v>
      </c>
      <c r="DG1017">
        <v>10</v>
      </c>
      <c r="DH1017">
        <v>5</v>
      </c>
      <c r="DI1017">
        <v>5</v>
      </c>
      <c r="DJ1017">
        <v>5</v>
      </c>
      <c r="DK1017">
        <v>5</v>
      </c>
      <c r="DL1017">
        <v>5</v>
      </c>
      <c r="DM1017">
        <v>5</v>
      </c>
      <c r="DN1017">
        <v>0</v>
      </c>
      <c r="DO1017">
        <v>2</v>
      </c>
      <c r="DP1017">
        <v>5</v>
      </c>
      <c r="DQ1017">
        <v>10</v>
      </c>
      <c r="DR1017">
        <v>10</v>
      </c>
      <c r="DS1017">
        <v>10</v>
      </c>
      <c r="DT1017">
        <v>10</v>
      </c>
      <c r="DU1017">
        <v>0</v>
      </c>
      <c r="DV1017">
        <v>4</v>
      </c>
      <c r="DW1017">
        <v>0</v>
      </c>
      <c r="DX1017">
        <v>0</v>
      </c>
      <c r="DY1017">
        <v>0</v>
      </c>
      <c r="DZ1017">
        <v>10</v>
      </c>
      <c r="EA1017">
        <v>0</v>
      </c>
      <c r="EB1017">
        <v>5</v>
      </c>
      <c r="EC1017">
        <v>0</v>
      </c>
      <c r="ED1017">
        <v>181</v>
      </c>
      <c r="EE1017">
        <v>143</v>
      </c>
      <c r="EF1017">
        <v>0.79005527496337902</v>
      </c>
      <c r="EG1017" t="s">
        <v>163</v>
      </c>
      <c r="EH1017">
        <v>23561</v>
      </c>
      <c r="EI1017" t="s">
        <v>164</v>
      </c>
      <c r="EJ1017" t="s">
        <v>165</v>
      </c>
    </row>
    <row r="1018" spans="1:140" ht="15" hidden="1" x14ac:dyDescent="0.25">
      <c r="A1018" t="s">
        <v>261</v>
      </c>
      <c r="B1018" t="s">
        <v>262</v>
      </c>
      <c r="D1018" t="s">
        <v>263</v>
      </c>
      <c r="E1018">
        <v>45348</v>
      </c>
      <c r="F1018">
        <v>26403</v>
      </c>
      <c r="G1018" t="s">
        <v>132</v>
      </c>
      <c r="H1018" t="s">
        <v>133</v>
      </c>
      <c r="I1018" t="s">
        <v>166</v>
      </c>
      <c r="J1018" t="s">
        <v>210</v>
      </c>
      <c r="K1018">
        <v>6.4</v>
      </c>
      <c r="L1018" t="s">
        <v>152</v>
      </c>
      <c r="P1018" t="s">
        <v>137</v>
      </c>
      <c r="U1018" t="s">
        <v>138</v>
      </c>
      <c r="V1018">
        <v>2008</v>
      </c>
      <c r="W1018" t="s">
        <v>213</v>
      </c>
      <c r="X1018">
        <v>4817</v>
      </c>
      <c r="Y1018">
        <v>415</v>
      </c>
      <c r="AD1018" t="s">
        <v>231</v>
      </c>
      <c r="AG1018">
        <v>3</v>
      </c>
      <c r="AH1018" t="s">
        <v>142</v>
      </c>
      <c r="AM1018" t="s">
        <v>137</v>
      </c>
      <c r="AN1018" t="s">
        <v>242</v>
      </c>
      <c r="AO1018" t="s">
        <v>137</v>
      </c>
      <c r="AQ1018" t="s">
        <v>203</v>
      </c>
      <c r="AR1018" t="s">
        <v>204</v>
      </c>
      <c r="AS1018" t="s">
        <v>168</v>
      </c>
      <c r="AT1018" t="s">
        <v>137</v>
      </c>
      <c r="AX1018" t="s">
        <v>184</v>
      </c>
      <c r="AY1018">
        <v>0.25</v>
      </c>
      <c r="AZ1018" t="s">
        <v>185</v>
      </c>
      <c r="BA1018" t="s">
        <v>235</v>
      </c>
      <c r="BG1018" t="s">
        <v>137</v>
      </c>
      <c r="BH1018" t="s">
        <v>166</v>
      </c>
      <c r="BJ1018">
        <v>1</v>
      </c>
      <c r="BK1018">
        <v>1</v>
      </c>
      <c r="BL1018" t="s">
        <v>243</v>
      </c>
      <c r="BP1018">
        <v>1</v>
      </c>
      <c r="BU1018">
        <v>0</v>
      </c>
      <c r="BV1018" t="s">
        <v>227</v>
      </c>
      <c r="BW1018">
        <v>1</v>
      </c>
      <c r="BX1018" t="s">
        <v>133</v>
      </c>
      <c r="BY1018">
        <v>1</v>
      </c>
      <c r="BZ1018" t="s">
        <v>167</v>
      </c>
      <c r="CC1018">
        <v>1</v>
      </c>
      <c r="CG1018" t="s">
        <v>234</v>
      </c>
      <c r="CH1018" t="s">
        <v>216</v>
      </c>
      <c r="CI1018" t="s">
        <v>137</v>
      </c>
      <c r="CL1018" t="s">
        <v>137</v>
      </c>
      <c r="CU1018" t="s">
        <v>162</v>
      </c>
      <c r="CX1018">
        <v>0</v>
      </c>
      <c r="EC1018">
        <v>0</v>
      </c>
      <c r="EH1018">
        <v>26403</v>
      </c>
      <c r="EI1018" t="s">
        <v>244</v>
      </c>
      <c r="EJ1018" t="s">
        <v>244</v>
      </c>
    </row>
    <row r="1019" spans="1:140" ht="15" hidden="1" x14ac:dyDescent="0.25">
      <c r="A1019" t="s">
        <v>581</v>
      </c>
      <c r="B1019" t="s">
        <v>582</v>
      </c>
      <c r="D1019" t="s">
        <v>263</v>
      </c>
      <c r="E1019">
        <v>45348</v>
      </c>
      <c r="F1019">
        <v>25713</v>
      </c>
      <c r="G1019" t="s">
        <v>132</v>
      </c>
      <c r="H1019" t="s">
        <v>199</v>
      </c>
      <c r="I1019" t="s">
        <v>178</v>
      </c>
      <c r="J1019" t="s">
        <v>210</v>
      </c>
      <c r="K1019">
        <v>6.97</v>
      </c>
      <c r="L1019" t="s">
        <v>152</v>
      </c>
      <c r="S1019">
        <v>31516843</v>
      </c>
      <c r="T1019" t="s">
        <v>612</v>
      </c>
      <c r="U1019" t="s">
        <v>506</v>
      </c>
      <c r="V1019">
        <v>2019</v>
      </c>
      <c r="W1019" t="s">
        <v>290</v>
      </c>
      <c r="X1019">
        <v>4127</v>
      </c>
      <c r="Y1019">
        <v>100085</v>
      </c>
      <c r="AA1019">
        <v>414.07000732421898</v>
      </c>
      <c r="AB1019" t="s">
        <v>174</v>
      </c>
      <c r="AD1019" t="s">
        <v>613</v>
      </c>
      <c r="AF1019" t="s">
        <v>182</v>
      </c>
      <c r="AG1019">
        <v>3</v>
      </c>
      <c r="AH1019" t="s">
        <v>142</v>
      </c>
      <c r="AI1019">
        <v>12</v>
      </c>
      <c r="AJ1019" t="s">
        <v>163</v>
      </c>
      <c r="AK1019">
        <v>98.400001525878906</v>
      </c>
      <c r="AM1019" t="s">
        <v>137</v>
      </c>
      <c r="AN1019" t="s">
        <v>388</v>
      </c>
      <c r="AO1019" t="s">
        <v>137</v>
      </c>
      <c r="AP1019" t="s">
        <v>508</v>
      </c>
      <c r="AQ1019" t="s">
        <v>145</v>
      </c>
      <c r="AR1019" t="s">
        <v>137</v>
      </c>
      <c r="AS1019" t="s">
        <v>146</v>
      </c>
      <c r="AT1019" t="s">
        <v>137</v>
      </c>
      <c r="AU1019" t="s">
        <v>293</v>
      </c>
      <c r="AV1019" t="s">
        <v>390</v>
      </c>
      <c r="AX1019" t="s">
        <v>158</v>
      </c>
      <c r="AY1019">
        <v>0.25</v>
      </c>
      <c r="AZ1019" t="s">
        <v>185</v>
      </c>
      <c r="BA1019">
        <v>160</v>
      </c>
      <c r="BB1019" t="s">
        <v>296</v>
      </c>
      <c r="BD1019">
        <v>160</v>
      </c>
      <c r="BE1019" t="s">
        <v>296</v>
      </c>
      <c r="BG1019" t="s">
        <v>137</v>
      </c>
      <c r="BH1019" t="s">
        <v>178</v>
      </c>
      <c r="BI1019" t="s">
        <v>186</v>
      </c>
      <c r="BJ1019">
        <v>1</v>
      </c>
      <c r="BK1019">
        <v>0</v>
      </c>
      <c r="BL1019">
        <v>192</v>
      </c>
      <c r="BM1019" t="s">
        <v>152</v>
      </c>
      <c r="BN1019">
        <v>192</v>
      </c>
      <c r="BP1019">
        <v>1</v>
      </c>
      <c r="BQ1019">
        <v>5</v>
      </c>
      <c r="BR1019" t="s">
        <v>153</v>
      </c>
      <c r="BS1019">
        <v>5</v>
      </c>
      <c r="BT1019" t="s">
        <v>153</v>
      </c>
      <c r="BU1019">
        <v>1</v>
      </c>
      <c r="BV1019" t="s">
        <v>155</v>
      </c>
      <c r="BW1019">
        <v>1</v>
      </c>
      <c r="BX1019" t="s">
        <v>199</v>
      </c>
      <c r="BY1019">
        <v>1</v>
      </c>
      <c r="BZ1019" t="s">
        <v>614</v>
      </c>
      <c r="CA1019">
        <v>4.2453703703703709E-2</v>
      </c>
      <c r="CC1019">
        <v>1</v>
      </c>
      <c r="CD1019">
        <v>0</v>
      </c>
      <c r="CE1019" t="s">
        <v>158</v>
      </c>
      <c r="CG1019" t="s">
        <v>415</v>
      </c>
      <c r="CI1019" t="s">
        <v>137</v>
      </c>
      <c r="CK1019" t="s">
        <v>137</v>
      </c>
      <c r="CL1019" t="s">
        <v>174</v>
      </c>
      <c r="CM1019" t="s">
        <v>279</v>
      </c>
      <c r="CN1019">
        <v>0</v>
      </c>
      <c r="CO1019">
        <v>1</v>
      </c>
      <c r="CP1019">
        <v>1</v>
      </c>
      <c r="CQ1019">
        <v>0</v>
      </c>
      <c r="CR1019">
        <v>0</v>
      </c>
      <c r="CS1019">
        <v>0</v>
      </c>
      <c r="CT1019">
        <v>0</v>
      </c>
      <c r="CU1019" t="s">
        <v>162</v>
      </c>
      <c r="CV1019" t="s">
        <v>615</v>
      </c>
      <c r="CW1019">
        <v>0</v>
      </c>
      <c r="CX1019">
        <v>0</v>
      </c>
      <c r="CZ1019">
        <v>5</v>
      </c>
      <c r="DA1019">
        <v>5</v>
      </c>
      <c r="DB1019">
        <v>10</v>
      </c>
      <c r="DC1019">
        <v>3</v>
      </c>
      <c r="DD1019">
        <v>10</v>
      </c>
      <c r="DE1019">
        <v>5</v>
      </c>
      <c r="DF1019">
        <v>0</v>
      </c>
      <c r="DG1019">
        <v>10</v>
      </c>
      <c r="DH1019">
        <v>5</v>
      </c>
      <c r="DI1019">
        <v>5</v>
      </c>
      <c r="DJ1019">
        <v>5</v>
      </c>
      <c r="DK1019">
        <v>5</v>
      </c>
      <c r="DL1019">
        <v>5</v>
      </c>
      <c r="DM1019">
        <v>5</v>
      </c>
      <c r="DN1019">
        <v>0</v>
      </c>
      <c r="DO1019">
        <v>2</v>
      </c>
      <c r="DP1019">
        <v>5</v>
      </c>
      <c r="DQ1019">
        <v>0</v>
      </c>
      <c r="DR1019">
        <v>10</v>
      </c>
      <c r="DS1019">
        <v>5</v>
      </c>
      <c r="DT1019">
        <v>3</v>
      </c>
      <c r="DU1019">
        <v>0</v>
      </c>
      <c r="DV1019">
        <v>4</v>
      </c>
      <c r="DW1019">
        <v>5</v>
      </c>
      <c r="DX1019">
        <v>0</v>
      </c>
      <c r="DY1019">
        <v>0</v>
      </c>
      <c r="DZ1019">
        <v>0</v>
      </c>
      <c r="EA1019">
        <v>0</v>
      </c>
      <c r="EB1019">
        <v>5</v>
      </c>
      <c r="EC1019">
        <v>0</v>
      </c>
      <c r="ED1019">
        <v>196</v>
      </c>
      <c r="EE1019">
        <v>117</v>
      </c>
      <c r="EF1019">
        <v>0.59693878889083896</v>
      </c>
      <c r="EG1019" t="s">
        <v>163</v>
      </c>
      <c r="EH1019">
        <v>25713</v>
      </c>
      <c r="EI1019" t="s">
        <v>618</v>
      </c>
      <c r="EJ1019" t="s">
        <v>302</v>
      </c>
    </row>
    <row r="1020" spans="1:140" ht="15" hidden="1" x14ac:dyDescent="0.25">
      <c r="A1020" t="s">
        <v>752</v>
      </c>
      <c r="B1020" t="s">
        <v>753</v>
      </c>
      <c r="D1020" t="s">
        <v>263</v>
      </c>
      <c r="E1020">
        <v>45348</v>
      </c>
      <c r="F1020">
        <v>26462</v>
      </c>
      <c r="G1020" t="s">
        <v>132</v>
      </c>
      <c r="H1020" t="s">
        <v>133</v>
      </c>
      <c r="I1020" t="s">
        <v>134</v>
      </c>
      <c r="J1020" t="s">
        <v>210</v>
      </c>
      <c r="K1020">
        <v>7.4</v>
      </c>
      <c r="L1020" t="s">
        <v>152</v>
      </c>
      <c r="P1020" t="s">
        <v>137</v>
      </c>
      <c r="U1020" t="s">
        <v>544</v>
      </c>
      <c r="V1020">
        <v>2009</v>
      </c>
      <c r="W1020" t="s">
        <v>213</v>
      </c>
      <c r="X1020">
        <v>4876</v>
      </c>
      <c r="Y1020">
        <v>474</v>
      </c>
      <c r="AD1020" t="s">
        <v>780</v>
      </c>
      <c r="AG1020">
        <v>3</v>
      </c>
      <c r="AH1020" t="s">
        <v>142</v>
      </c>
      <c r="AM1020" t="s">
        <v>137</v>
      </c>
      <c r="AN1020" t="s">
        <v>242</v>
      </c>
      <c r="AO1020" t="s">
        <v>137</v>
      </c>
      <c r="AP1020" t="s">
        <v>560</v>
      </c>
      <c r="AQ1020" t="s">
        <v>224</v>
      </c>
      <c r="AR1020" t="s">
        <v>137</v>
      </c>
      <c r="AS1020" t="s">
        <v>146</v>
      </c>
      <c r="AT1020" t="s">
        <v>137</v>
      </c>
      <c r="AX1020" t="s">
        <v>184</v>
      </c>
      <c r="AY1020">
        <v>0.25</v>
      </c>
      <c r="AZ1020" t="s">
        <v>185</v>
      </c>
      <c r="BA1020" t="s">
        <v>235</v>
      </c>
      <c r="BG1020" t="s">
        <v>137</v>
      </c>
      <c r="BH1020" t="s">
        <v>134</v>
      </c>
      <c r="BJ1020">
        <v>1</v>
      </c>
      <c r="BK1020">
        <v>0</v>
      </c>
      <c r="BL1020" t="s">
        <v>791</v>
      </c>
      <c r="BP1020">
        <v>1</v>
      </c>
      <c r="BU1020">
        <v>0</v>
      </c>
      <c r="BV1020" t="s">
        <v>227</v>
      </c>
      <c r="BW1020">
        <v>1</v>
      </c>
      <c r="BX1020" t="s">
        <v>133</v>
      </c>
      <c r="BY1020">
        <v>1</v>
      </c>
      <c r="BZ1020" t="s">
        <v>233</v>
      </c>
      <c r="CC1020">
        <v>1</v>
      </c>
      <c r="CG1020" t="s">
        <v>228</v>
      </c>
      <c r="CH1020" t="s">
        <v>216</v>
      </c>
      <c r="CI1020" t="s">
        <v>137</v>
      </c>
      <c r="CL1020" t="s">
        <v>137</v>
      </c>
      <c r="CU1020" t="s">
        <v>162</v>
      </c>
      <c r="CX1020">
        <v>0</v>
      </c>
      <c r="EC1020">
        <v>0</v>
      </c>
      <c r="EH1020">
        <v>26462</v>
      </c>
      <c r="EI1020" t="s">
        <v>792</v>
      </c>
      <c r="EJ1020" t="s">
        <v>792</v>
      </c>
    </row>
    <row r="1021" spans="1:140" ht="15" hidden="1" x14ac:dyDescent="0.25">
      <c r="A1021" t="s">
        <v>752</v>
      </c>
      <c r="B1021" t="s">
        <v>753</v>
      </c>
      <c r="D1021" t="s">
        <v>263</v>
      </c>
      <c r="E1021">
        <v>45348</v>
      </c>
      <c r="F1021">
        <v>21926</v>
      </c>
      <c r="G1021" t="s">
        <v>132</v>
      </c>
      <c r="H1021" t="s">
        <v>133</v>
      </c>
      <c r="I1021" t="s">
        <v>166</v>
      </c>
      <c r="J1021" t="s">
        <v>210</v>
      </c>
      <c r="K1021">
        <v>7.42</v>
      </c>
      <c r="L1021" t="s">
        <v>152</v>
      </c>
      <c r="P1021" t="s">
        <v>137</v>
      </c>
      <c r="S1021">
        <v>19059455</v>
      </c>
      <c r="U1021" t="s">
        <v>544</v>
      </c>
      <c r="V1021">
        <v>2009</v>
      </c>
      <c r="W1021" t="s">
        <v>139</v>
      </c>
      <c r="X1021">
        <v>340</v>
      </c>
      <c r="Y1021">
        <v>47637</v>
      </c>
      <c r="AA1021">
        <v>299.08999633789102</v>
      </c>
      <c r="AB1021" t="s">
        <v>137</v>
      </c>
      <c r="AD1021" t="s">
        <v>754</v>
      </c>
      <c r="AF1021" t="s">
        <v>141</v>
      </c>
      <c r="AG1021">
        <v>2</v>
      </c>
      <c r="AH1021" t="s">
        <v>170</v>
      </c>
      <c r="AI1021">
        <v>10</v>
      </c>
      <c r="AJ1021" t="s">
        <v>142</v>
      </c>
      <c r="AK1021">
        <v>98.199996948242202</v>
      </c>
      <c r="AM1021" t="s">
        <v>137</v>
      </c>
      <c r="AN1021" t="s">
        <v>143</v>
      </c>
      <c r="AO1021" t="s">
        <v>137</v>
      </c>
      <c r="AP1021" t="s">
        <v>144</v>
      </c>
      <c r="AQ1021" t="s">
        <v>145</v>
      </c>
      <c r="AR1021" t="s">
        <v>137</v>
      </c>
      <c r="AS1021" t="s">
        <v>146</v>
      </c>
      <c r="AT1021" t="s">
        <v>137</v>
      </c>
      <c r="AW1021" t="s">
        <v>755</v>
      </c>
      <c r="AX1021" t="s">
        <v>148</v>
      </c>
      <c r="AY1021">
        <v>0.22499999403953599</v>
      </c>
      <c r="AZ1021" t="s">
        <v>149</v>
      </c>
      <c r="BA1021">
        <v>30</v>
      </c>
      <c r="BB1021" t="s">
        <v>150</v>
      </c>
      <c r="BD1021">
        <v>2.9999999329447701E-2</v>
      </c>
      <c r="BE1021" t="s">
        <v>151</v>
      </c>
      <c r="BF1021" t="s">
        <v>137</v>
      </c>
      <c r="BG1021" t="s">
        <v>137</v>
      </c>
      <c r="BH1021" t="s">
        <v>166</v>
      </c>
      <c r="BJ1021">
        <v>1</v>
      </c>
      <c r="BK1021">
        <v>1</v>
      </c>
      <c r="BL1021">
        <v>24</v>
      </c>
      <c r="BM1021" t="s">
        <v>152</v>
      </c>
      <c r="BN1021">
        <v>24</v>
      </c>
      <c r="BP1021">
        <v>1</v>
      </c>
      <c r="BV1021" t="s">
        <v>155</v>
      </c>
      <c r="BW1021">
        <v>1</v>
      </c>
      <c r="BX1021" t="s">
        <v>133</v>
      </c>
      <c r="BY1021">
        <v>1</v>
      </c>
      <c r="BZ1021" t="s">
        <v>167</v>
      </c>
      <c r="CC1021">
        <v>1</v>
      </c>
      <c r="CD1021">
        <v>0</v>
      </c>
      <c r="CE1021" t="s">
        <v>158</v>
      </c>
      <c r="CG1021" t="s">
        <v>176</v>
      </c>
      <c r="CI1021" t="s">
        <v>137</v>
      </c>
      <c r="CJ1021" t="s">
        <v>174</v>
      </c>
      <c r="CK1021" t="s">
        <v>174</v>
      </c>
      <c r="CL1021" t="s">
        <v>137</v>
      </c>
      <c r="CM1021" t="s">
        <v>161</v>
      </c>
      <c r="CN1021">
        <v>0</v>
      </c>
      <c r="CO1021">
        <v>1</v>
      </c>
      <c r="CP1021">
        <v>1</v>
      </c>
      <c r="CQ1021">
        <v>1</v>
      </c>
      <c r="CR1021">
        <v>0</v>
      </c>
      <c r="CS1021">
        <v>1</v>
      </c>
      <c r="CT1021">
        <v>0</v>
      </c>
      <c r="CU1021" t="s">
        <v>162</v>
      </c>
      <c r="CW1021">
        <v>0</v>
      </c>
      <c r="CX1021">
        <v>0</v>
      </c>
      <c r="CZ1021">
        <v>5</v>
      </c>
      <c r="DA1021">
        <v>1</v>
      </c>
      <c r="DB1021">
        <v>8</v>
      </c>
      <c r="DC1021">
        <v>3</v>
      </c>
      <c r="DD1021">
        <v>10</v>
      </c>
      <c r="DE1021">
        <v>5</v>
      </c>
      <c r="DF1021">
        <v>3</v>
      </c>
      <c r="DG1021">
        <v>10</v>
      </c>
      <c r="DH1021">
        <v>0</v>
      </c>
      <c r="DI1021">
        <v>5</v>
      </c>
      <c r="DJ1021">
        <v>5</v>
      </c>
      <c r="DK1021">
        <v>5</v>
      </c>
      <c r="DL1021">
        <v>5</v>
      </c>
      <c r="DM1021">
        <v>5</v>
      </c>
      <c r="DN1021">
        <v>0</v>
      </c>
      <c r="DO1021">
        <v>2</v>
      </c>
      <c r="DP1021">
        <v>5</v>
      </c>
      <c r="DQ1021">
        <v>5</v>
      </c>
      <c r="DR1021">
        <v>5</v>
      </c>
      <c r="DS1021">
        <v>10</v>
      </c>
      <c r="DT1021">
        <v>10</v>
      </c>
      <c r="DU1021">
        <v>0</v>
      </c>
      <c r="DV1021">
        <v>4</v>
      </c>
      <c r="DW1021">
        <v>5</v>
      </c>
      <c r="DX1021">
        <v>5</v>
      </c>
      <c r="DY1021">
        <v>0</v>
      </c>
      <c r="DZ1021">
        <v>10</v>
      </c>
      <c r="EA1021">
        <v>0</v>
      </c>
      <c r="EB1021">
        <v>5</v>
      </c>
      <c r="EC1021">
        <v>0</v>
      </c>
      <c r="ED1021">
        <v>181</v>
      </c>
      <c r="EE1021">
        <v>136</v>
      </c>
      <c r="EF1021">
        <v>0.75138121843338002</v>
      </c>
      <c r="EG1021" t="s">
        <v>163</v>
      </c>
      <c r="EH1021">
        <v>21926</v>
      </c>
      <c r="EI1021" t="s">
        <v>756</v>
      </c>
      <c r="EJ1021" t="s">
        <v>165</v>
      </c>
    </row>
    <row r="1022" spans="1:140" ht="15" hidden="1" x14ac:dyDescent="0.25">
      <c r="A1022" t="s">
        <v>842</v>
      </c>
      <c r="B1022" t="s">
        <v>843</v>
      </c>
      <c r="D1022" t="s">
        <v>263</v>
      </c>
      <c r="E1022">
        <v>45348</v>
      </c>
      <c r="F1022">
        <v>25935</v>
      </c>
      <c r="G1022" t="s">
        <v>132</v>
      </c>
      <c r="H1022" t="s">
        <v>199</v>
      </c>
      <c r="I1022" t="s">
        <v>178</v>
      </c>
      <c r="J1022" t="s">
        <v>210</v>
      </c>
      <c r="K1022">
        <v>7.6666999999999996</v>
      </c>
      <c r="L1022" t="s">
        <v>152</v>
      </c>
      <c r="P1022" t="s">
        <v>856</v>
      </c>
      <c r="S1022">
        <v>33933458</v>
      </c>
      <c r="U1022" t="s">
        <v>853</v>
      </c>
      <c r="V1022">
        <v>2021</v>
      </c>
      <c r="W1022" t="s">
        <v>290</v>
      </c>
      <c r="X1022">
        <v>4349</v>
      </c>
      <c r="Y1022">
        <v>100510</v>
      </c>
      <c r="Z1022" t="s">
        <v>854</v>
      </c>
      <c r="AA1022">
        <v>330.05999755859398</v>
      </c>
      <c r="AB1022" t="s">
        <v>137</v>
      </c>
      <c r="AD1022" t="s">
        <v>855</v>
      </c>
      <c r="AF1022" t="s">
        <v>141</v>
      </c>
      <c r="AG1022">
        <v>3</v>
      </c>
      <c r="AH1022" t="s">
        <v>142</v>
      </c>
      <c r="AI1022">
        <v>14</v>
      </c>
      <c r="AJ1022" t="s">
        <v>163</v>
      </c>
      <c r="AK1022">
        <v>86.599998474121094</v>
      </c>
      <c r="AM1022" t="s">
        <v>137</v>
      </c>
      <c r="AN1022" t="s">
        <v>308</v>
      </c>
      <c r="AO1022" t="s">
        <v>137</v>
      </c>
      <c r="AQ1022" t="s">
        <v>203</v>
      </c>
      <c r="AR1022" t="s">
        <v>204</v>
      </c>
      <c r="AS1022" t="s">
        <v>168</v>
      </c>
      <c r="AT1022" t="s">
        <v>137</v>
      </c>
      <c r="AU1022" t="s">
        <v>293</v>
      </c>
      <c r="AV1022" t="s">
        <v>158</v>
      </c>
      <c r="AX1022" t="s">
        <v>158</v>
      </c>
      <c r="AY1022">
        <v>0.25</v>
      </c>
      <c r="AZ1022" t="s">
        <v>185</v>
      </c>
      <c r="BA1022">
        <v>30</v>
      </c>
      <c r="BB1022" t="s">
        <v>296</v>
      </c>
      <c r="BC1022" t="s">
        <v>857</v>
      </c>
      <c r="BD1022">
        <v>30</v>
      </c>
      <c r="BE1022" t="s">
        <v>296</v>
      </c>
      <c r="BG1022" t="s">
        <v>137</v>
      </c>
      <c r="BH1022" t="s">
        <v>178</v>
      </c>
      <c r="BI1022" t="s">
        <v>186</v>
      </c>
      <c r="BJ1022">
        <v>1</v>
      </c>
      <c r="BK1022">
        <v>0</v>
      </c>
      <c r="BL1022">
        <v>7</v>
      </c>
      <c r="BM1022" t="s">
        <v>187</v>
      </c>
      <c r="BN1022">
        <v>168</v>
      </c>
      <c r="BP1022">
        <v>1</v>
      </c>
      <c r="BQ1022">
        <v>10</v>
      </c>
      <c r="BR1022" t="s">
        <v>153</v>
      </c>
      <c r="BS1022">
        <v>10</v>
      </c>
      <c r="BT1022" t="s">
        <v>153</v>
      </c>
      <c r="BU1022">
        <v>1</v>
      </c>
      <c r="BV1022" t="s">
        <v>372</v>
      </c>
      <c r="BW1022">
        <v>1</v>
      </c>
      <c r="BX1022" t="s">
        <v>199</v>
      </c>
      <c r="BY1022">
        <v>1</v>
      </c>
      <c r="BZ1022" t="s">
        <v>233</v>
      </c>
      <c r="CC1022">
        <v>1</v>
      </c>
      <c r="CD1022">
        <v>1</v>
      </c>
      <c r="CE1022" t="s">
        <v>158</v>
      </c>
      <c r="CI1022" t="s">
        <v>137</v>
      </c>
      <c r="CK1022" t="s">
        <v>137</v>
      </c>
      <c r="CL1022" t="s">
        <v>174</v>
      </c>
      <c r="CN1022">
        <v>0</v>
      </c>
      <c r="CO1022">
        <v>0</v>
      </c>
      <c r="CP1022">
        <v>0</v>
      </c>
      <c r="CQ1022">
        <v>0</v>
      </c>
      <c r="CR1022">
        <v>0</v>
      </c>
      <c r="CS1022">
        <v>0</v>
      </c>
      <c r="CT1022">
        <v>0</v>
      </c>
      <c r="CU1022" t="s">
        <v>162</v>
      </c>
      <c r="CV1022" t="s">
        <v>316</v>
      </c>
      <c r="CW1022">
        <v>0</v>
      </c>
      <c r="CX1022">
        <v>0</v>
      </c>
      <c r="CZ1022">
        <v>5</v>
      </c>
      <c r="DA1022">
        <v>5</v>
      </c>
      <c r="DB1022">
        <v>10</v>
      </c>
      <c r="DC1022">
        <v>0</v>
      </c>
      <c r="DD1022">
        <v>10</v>
      </c>
      <c r="DE1022">
        <v>3</v>
      </c>
      <c r="DF1022">
        <v>0</v>
      </c>
      <c r="DG1022">
        <v>10</v>
      </c>
      <c r="DH1022">
        <v>5</v>
      </c>
      <c r="DI1022">
        <v>5</v>
      </c>
      <c r="DJ1022">
        <v>5</v>
      </c>
      <c r="DK1022">
        <v>5</v>
      </c>
      <c r="DL1022">
        <v>5</v>
      </c>
      <c r="DM1022">
        <v>5</v>
      </c>
      <c r="DN1022">
        <v>5</v>
      </c>
      <c r="DO1022">
        <v>2</v>
      </c>
      <c r="DP1022">
        <v>5</v>
      </c>
      <c r="DQ1022">
        <v>0</v>
      </c>
      <c r="DR1022">
        <v>10</v>
      </c>
      <c r="DS1022">
        <v>5</v>
      </c>
      <c r="DT1022">
        <v>0</v>
      </c>
      <c r="DU1022">
        <v>0</v>
      </c>
      <c r="DV1022">
        <v>0</v>
      </c>
      <c r="DW1022">
        <v>0</v>
      </c>
      <c r="DX1022">
        <v>0</v>
      </c>
      <c r="DY1022">
        <v>0</v>
      </c>
      <c r="DZ1022">
        <v>0</v>
      </c>
      <c r="EA1022">
        <v>0</v>
      </c>
      <c r="EB1022">
        <v>5</v>
      </c>
      <c r="EC1022">
        <v>0</v>
      </c>
      <c r="ED1022">
        <v>196</v>
      </c>
      <c r="EE1022">
        <v>105</v>
      </c>
      <c r="EF1022">
        <v>0.53571426868438698</v>
      </c>
      <c r="EG1022" t="s">
        <v>163</v>
      </c>
      <c r="EH1022">
        <v>25935</v>
      </c>
      <c r="EI1022" t="s">
        <v>811</v>
      </c>
      <c r="EJ1022" t="s">
        <v>302</v>
      </c>
    </row>
    <row r="1023" spans="1:140" ht="15" hidden="1" x14ac:dyDescent="0.25">
      <c r="A1023" t="s">
        <v>355</v>
      </c>
      <c r="B1023" t="s">
        <v>356</v>
      </c>
      <c r="C1023" t="s">
        <v>932</v>
      </c>
      <c r="D1023" t="s">
        <v>925</v>
      </c>
      <c r="E1023">
        <v>80124</v>
      </c>
      <c r="F1023" t="s">
        <v>748</v>
      </c>
      <c r="G1023" t="s">
        <v>169</v>
      </c>
      <c r="H1023" t="s">
        <v>133</v>
      </c>
      <c r="I1023" t="s">
        <v>134</v>
      </c>
      <c r="J1023" t="s">
        <v>210</v>
      </c>
      <c r="K1023">
        <v>7.9</v>
      </c>
      <c r="L1023" t="s">
        <v>152</v>
      </c>
      <c r="N1023">
        <v>2.8</v>
      </c>
      <c r="O1023">
        <v>23</v>
      </c>
      <c r="P1023" t="s">
        <v>930</v>
      </c>
      <c r="S1023" t="s">
        <v>927</v>
      </c>
      <c r="U1023" t="s">
        <v>928</v>
      </c>
      <c r="V1023">
        <v>2023</v>
      </c>
      <c r="W1023" t="s">
        <v>929</v>
      </c>
      <c r="AD1023" t="s">
        <v>360</v>
      </c>
      <c r="AS1023" t="s">
        <v>146</v>
      </c>
      <c r="AT1023" t="s">
        <v>137</v>
      </c>
    </row>
    <row r="1024" spans="1:140" ht="15" hidden="1" x14ac:dyDescent="0.25">
      <c r="A1024" t="s">
        <v>355</v>
      </c>
      <c r="B1024" t="s">
        <v>356</v>
      </c>
      <c r="C1024" t="s">
        <v>932</v>
      </c>
      <c r="D1024" t="s">
        <v>925</v>
      </c>
      <c r="E1024">
        <v>80124</v>
      </c>
      <c r="F1024" t="s">
        <v>748</v>
      </c>
      <c r="G1024" t="s">
        <v>169</v>
      </c>
      <c r="H1024" t="s">
        <v>133</v>
      </c>
      <c r="I1024" t="s">
        <v>134</v>
      </c>
      <c r="J1024" t="s">
        <v>210</v>
      </c>
      <c r="K1024">
        <v>10.6</v>
      </c>
      <c r="L1024" t="s">
        <v>152</v>
      </c>
      <c r="N1024">
        <v>2.2999999999999998</v>
      </c>
      <c r="O1024">
        <v>29</v>
      </c>
      <c r="P1024" t="s">
        <v>930</v>
      </c>
      <c r="S1024" t="s">
        <v>927</v>
      </c>
      <c r="U1024" t="s">
        <v>928</v>
      </c>
      <c r="V1024">
        <v>2023</v>
      </c>
      <c r="W1024" t="s">
        <v>929</v>
      </c>
      <c r="AD1024" t="s">
        <v>360</v>
      </c>
      <c r="AS1024" t="s">
        <v>168</v>
      </c>
      <c r="AT1024" t="s">
        <v>137</v>
      </c>
    </row>
    <row r="1025" spans="1:140" ht="15" hidden="1" x14ac:dyDescent="0.25">
      <c r="A1025" t="s">
        <v>355</v>
      </c>
      <c r="B1025" t="s">
        <v>356</v>
      </c>
      <c r="D1025" t="s">
        <v>263</v>
      </c>
      <c r="E1025">
        <v>45348</v>
      </c>
      <c r="F1025">
        <v>21981</v>
      </c>
      <c r="G1025" t="s">
        <v>132</v>
      </c>
      <c r="H1025" t="s">
        <v>133</v>
      </c>
      <c r="I1025" t="s">
        <v>166</v>
      </c>
      <c r="J1025" t="s">
        <v>208</v>
      </c>
      <c r="K1025">
        <v>1.01</v>
      </c>
      <c r="L1025" t="s">
        <v>152</v>
      </c>
      <c r="P1025" t="s">
        <v>209</v>
      </c>
      <c r="S1025">
        <v>19429410</v>
      </c>
      <c r="U1025" t="s">
        <v>358</v>
      </c>
      <c r="V1025">
        <v>2009</v>
      </c>
      <c r="W1025" t="s">
        <v>139</v>
      </c>
      <c r="X1025">
        <v>395</v>
      </c>
      <c r="Y1025">
        <v>47694</v>
      </c>
      <c r="Z1025" t="s">
        <v>359</v>
      </c>
      <c r="AA1025">
        <v>314.05398559570301</v>
      </c>
      <c r="AB1025" t="s">
        <v>137</v>
      </c>
      <c r="AD1025" t="s">
        <v>360</v>
      </c>
      <c r="AF1025" t="s">
        <v>141</v>
      </c>
      <c r="AG1025" t="s">
        <v>361</v>
      </c>
      <c r="AH1025" t="s">
        <v>142</v>
      </c>
      <c r="AI1025">
        <v>7</v>
      </c>
      <c r="AJ1025" t="s">
        <v>170</v>
      </c>
      <c r="AK1025">
        <v>98.5</v>
      </c>
      <c r="AM1025" t="s">
        <v>137</v>
      </c>
      <c r="AN1025" t="s">
        <v>143</v>
      </c>
      <c r="AO1025" t="s">
        <v>137</v>
      </c>
      <c r="AP1025" t="s">
        <v>362</v>
      </c>
      <c r="AQ1025" t="s">
        <v>145</v>
      </c>
      <c r="AR1025" t="s">
        <v>137</v>
      </c>
      <c r="AS1025" t="s">
        <v>168</v>
      </c>
      <c r="AT1025" t="s">
        <v>137</v>
      </c>
      <c r="AW1025" t="s">
        <v>363</v>
      </c>
      <c r="AX1025" t="s">
        <v>148</v>
      </c>
      <c r="AY1025">
        <v>0.23800000548362699</v>
      </c>
      <c r="AZ1025" t="s">
        <v>149</v>
      </c>
      <c r="BA1025">
        <v>10</v>
      </c>
      <c r="BB1025" t="s">
        <v>150</v>
      </c>
      <c r="BD1025">
        <v>9.9999997764825804E-3</v>
      </c>
      <c r="BE1025" t="s">
        <v>151</v>
      </c>
      <c r="BF1025" t="s">
        <v>137</v>
      </c>
      <c r="BG1025" t="s">
        <v>137</v>
      </c>
      <c r="BH1025" t="s">
        <v>166</v>
      </c>
      <c r="BJ1025">
        <v>1</v>
      </c>
      <c r="BK1025">
        <v>1</v>
      </c>
      <c r="BL1025">
        <v>24</v>
      </c>
      <c r="BM1025" t="s">
        <v>152</v>
      </c>
      <c r="BN1025">
        <v>24</v>
      </c>
      <c r="BP1025">
        <v>1</v>
      </c>
      <c r="BQ1025">
        <v>5</v>
      </c>
      <c r="BR1025" t="s">
        <v>153</v>
      </c>
      <c r="BS1025">
        <v>5</v>
      </c>
      <c r="BT1025" t="s">
        <v>154</v>
      </c>
      <c r="BU1025">
        <v>1</v>
      </c>
      <c r="BV1025" t="s">
        <v>155</v>
      </c>
      <c r="BW1025">
        <v>1</v>
      </c>
      <c r="BX1025" t="s">
        <v>133</v>
      </c>
      <c r="BY1025">
        <v>1</v>
      </c>
      <c r="BZ1025" t="s">
        <v>156</v>
      </c>
      <c r="CA1025" t="s">
        <v>364</v>
      </c>
      <c r="CC1025">
        <v>1</v>
      </c>
      <c r="CD1025">
        <v>0</v>
      </c>
      <c r="CE1025" t="s">
        <v>158</v>
      </c>
      <c r="CG1025" t="s">
        <v>365</v>
      </c>
      <c r="CI1025" t="s">
        <v>137</v>
      </c>
      <c r="CJ1025" t="s">
        <v>137</v>
      </c>
      <c r="CK1025" t="s">
        <v>137</v>
      </c>
      <c r="CL1025" t="s">
        <v>137</v>
      </c>
      <c r="CM1025" t="s">
        <v>161</v>
      </c>
      <c r="CN1025">
        <v>0</v>
      </c>
      <c r="CO1025">
        <v>1</v>
      </c>
      <c r="CP1025">
        <v>0</v>
      </c>
      <c r="CQ1025">
        <v>0</v>
      </c>
      <c r="CR1025">
        <v>0</v>
      </c>
      <c r="CS1025">
        <v>0</v>
      </c>
      <c r="CT1025">
        <v>0</v>
      </c>
      <c r="CU1025" t="s">
        <v>162</v>
      </c>
      <c r="CW1025">
        <v>0</v>
      </c>
      <c r="CX1025">
        <v>0</v>
      </c>
      <c r="CZ1025">
        <v>5</v>
      </c>
      <c r="DA1025">
        <v>5</v>
      </c>
      <c r="DB1025">
        <v>6</v>
      </c>
      <c r="DC1025">
        <v>3</v>
      </c>
      <c r="DD1025">
        <v>10</v>
      </c>
      <c r="DE1025">
        <v>5</v>
      </c>
      <c r="DF1025">
        <v>3</v>
      </c>
      <c r="DG1025">
        <v>10</v>
      </c>
      <c r="DH1025">
        <v>5</v>
      </c>
      <c r="DI1025">
        <v>5</v>
      </c>
      <c r="DJ1025">
        <v>5</v>
      </c>
      <c r="DK1025">
        <v>5</v>
      </c>
      <c r="DL1025">
        <v>5</v>
      </c>
      <c r="DM1025">
        <v>5</v>
      </c>
      <c r="DN1025">
        <v>0</v>
      </c>
      <c r="DO1025">
        <v>2</v>
      </c>
      <c r="DP1025">
        <v>5</v>
      </c>
      <c r="DQ1025">
        <v>10</v>
      </c>
      <c r="DR1025">
        <v>10</v>
      </c>
      <c r="DS1025">
        <v>10</v>
      </c>
      <c r="DT1025">
        <v>10</v>
      </c>
      <c r="DU1025">
        <v>0</v>
      </c>
      <c r="DV1025">
        <v>4</v>
      </c>
      <c r="DW1025">
        <v>0</v>
      </c>
      <c r="DX1025">
        <v>0</v>
      </c>
      <c r="DY1025">
        <v>0</v>
      </c>
      <c r="DZ1025">
        <v>0</v>
      </c>
      <c r="EA1025">
        <v>0</v>
      </c>
      <c r="EB1025">
        <v>5</v>
      </c>
      <c r="EC1025">
        <v>0</v>
      </c>
      <c r="ED1025">
        <v>181</v>
      </c>
      <c r="EE1025">
        <v>133</v>
      </c>
      <c r="EF1025">
        <v>0.73480665683746305</v>
      </c>
      <c r="EG1025" t="s">
        <v>163</v>
      </c>
      <c r="EH1025">
        <v>21981</v>
      </c>
      <c r="EI1025" t="s">
        <v>366</v>
      </c>
      <c r="EJ1025" t="s">
        <v>165</v>
      </c>
    </row>
    <row r="1026" spans="1:140" ht="15" hidden="1" x14ac:dyDescent="0.25">
      <c r="A1026" t="s">
        <v>355</v>
      </c>
      <c r="B1026" t="s">
        <v>356</v>
      </c>
      <c r="D1026" t="s">
        <v>263</v>
      </c>
      <c r="E1026">
        <v>45348</v>
      </c>
      <c r="F1026">
        <v>21982</v>
      </c>
      <c r="G1026" t="s">
        <v>132</v>
      </c>
      <c r="H1026" t="s">
        <v>133</v>
      </c>
      <c r="I1026" t="s">
        <v>166</v>
      </c>
      <c r="J1026" t="s">
        <v>208</v>
      </c>
      <c r="K1026">
        <v>0.45</v>
      </c>
      <c r="L1026" t="s">
        <v>152</v>
      </c>
      <c r="P1026" t="s">
        <v>209</v>
      </c>
      <c r="S1026">
        <v>19429410</v>
      </c>
      <c r="U1026" t="s">
        <v>358</v>
      </c>
      <c r="V1026">
        <v>2009</v>
      </c>
      <c r="W1026" t="s">
        <v>139</v>
      </c>
      <c r="X1026">
        <v>396</v>
      </c>
      <c r="Y1026">
        <v>47695</v>
      </c>
      <c r="Z1026" t="s">
        <v>359</v>
      </c>
      <c r="AA1026">
        <v>314.05398559570301</v>
      </c>
      <c r="AB1026" t="s">
        <v>137</v>
      </c>
      <c r="AD1026" t="s">
        <v>360</v>
      </c>
      <c r="AF1026" t="s">
        <v>141</v>
      </c>
      <c r="AG1026" t="s">
        <v>361</v>
      </c>
      <c r="AH1026" t="s">
        <v>142</v>
      </c>
      <c r="AI1026">
        <v>7</v>
      </c>
      <c r="AJ1026" t="s">
        <v>170</v>
      </c>
      <c r="AK1026">
        <v>98.5</v>
      </c>
      <c r="AM1026" t="s">
        <v>137</v>
      </c>
      <c r="AN1026" t="s">
        <v>143</v>
      </c>
      <c r="AO1026" t="s">
        <v>137</v>
      </c>
      <c r="AP1026" t="s">
        <v>362</v>
      </c>
      <c r="AQ1026" t="s">
        <v>145</v>
      </c>
      <c r="AR1026" t="s">
        <v>137</v>
      </c>
      <c r="AS1026" t="s">
        <v>146</v>
      </c>
      <c r="AT1026" t="s">
        <v>137</v>
      </c>
      <c r="AW1026" t="s">
        <v>368</v>
      </c>
      <c r="AX1026" t="s">
        <v>148</v>
      </c>
      <c r="AY1026">
        <v>0.18649999797344199</v>
      </c>
      <c r="AZ1026" t="s">
        <v>149</v>
      </c>
      <c r="BA1026">
        <v>10</v>
      </c>
      <c r="BB1026" t="s">
        <v>150</v>
      </c>
      <c r="BD1026">
        <v>9.9999997764825804E-3</v>
      </c>
      <c r="BE1026" t="s">
        <v>151</v>
      </c>
      <c r="BF1026" t="s">
        <v>137</v>
      </c>
      <c r="BG1026" t="s">
        <v>137</v>
      </c>
      <c r="BH1026" t="s">
        <v>166</v>
      </c>
      <c r="BJ1026">
        <v>1</v>
      </c>
      <c r="BK1026">
        <v>1</v>
      </c>
      <c r="BL1026">
        <v>24</v>
      </c>
      <c r="BM1026" t="s">
        <v>152</v>
      </c>
      <c r="BN1026">
        <v>24</v>
      </c>
      <c r="BP1026">
        <v>1</v>
      </c>
      <c r="BQ1026">
        <v>5</v>
      </c>
      <c r="BR1026" t="s">
        <v>153</v>
      </c>
      <c r="BS1026">
        <v>5</v>
      </c>
      <c r="BT1026" t="s">
        <v>154</v>
      </c>
      <c r="BU1026">
        <v>1</v>
      </c>
      <c r="BV1026" t="s">
        <v>155</v>
      </c>
      <c r="BW1026">
        <v>1</v>
      </c>
      <c r="BX1026" t="s">
        <v>133</v>
      </c>
      <c r="BY1026">
        <v>1</v>
      </c>
      <c r="BZ1026" t="s">
        <v>156</v>
      </c>
      <c r="CA1026" t="s">
        <v>364</v>
      </c>
      <c r="CC1026">
        <v>1</v>
      </c>
      <c r="CD1026">
        <v>0</v>
      </c>
      <c r="CE1026" t="s">
        <v>158</v>
      </c>
      <c r="CG1026" t="s">
        <v>365</v>
      </c>
      <c r="CI1026" t="s">
        <v>137</v>
      </c>
      <c r="CJ1026" t="s">
        <v>137</v>
      </c>
      <c r="CK1026" t="s">
        <v>137</v>
      </c>
      <c r="CL1026" t="s">
        <v>137</v>
      </c>
      <c r="CM1026" t="s">
        <v>161</v>
      </c>
      <c r="CN1026">
        <v>0</v>
      </c>
      <c r="CO1026">
        <v>1</v>
      </c>
      <c r="CP1026">
        <v>0</v>
      </c>
      <c r="CQ1026">
        <v>0</v>
      </c>
      <c r="CR1026">
        <v>0</v>
      </c>
      <c r="CS1026">
        <v>0</v>
      </c>
      <c r="CT1026">
        <v>0</v>
      </c>
      <c r="CU1026" t="s">
        <v>162</v>
      </c>
      <c r="CW1026">
        <v>0</v>
      </c>
      <c r="CX1026">
        <v>0</v>
      </c>
      <c r="CZ1026">
        <v>5</v>
      </c>
      <c r="DA1026">
        <v>5</v>
      </c>
      <c r="DB1026">
        <v>6</v>
      </c>
      <c r="DC1026">
        <v>3</v>
      </c>
      <c r="DD1026">
        <v>10</v>
      </c>
      <c r="DE1026">
        <v>5</v>
      </c>
      <c r="DF1026">
        <v>3</v>
      </c>
      <c r="DG1026">
        <v>10</v>
      </c>
      <c r="DH1026">
        <v>5</v>
      </c>
      <c r="DI1026">
        <v>5</v>
      </c>
      <c r="DJ1026">
        <v>5</v>
      </c>
      <c r="DK1026">
        <v>5</v>
      </c>
      <c r="DL1026">
        <v>5</v>
      </c>
      <c r="DM1026">
        <v>5</v>
      </c>
      <c r="DN1026">
        <v>0</v>
      </c>
      <c r="DO1026">
        <v>2</v>
      </c>
      <c r="DP1026">
        <v>5</v>
      </c>
      <c r="DQ1026">
        <v>10</v>
      </c>
      <c r="DR1026">
        <v>10</v>
      </c>
      <c r="DS1026">
        <v>10</v>
      </c>
      <c r="DT1026">
        <v>10</v>
      </c>
      <c r="DU1026">
        <v>0</v>
      </c>
      <c r="DV1026">
        <v>4</v>
      </c>
      <c r="DW1026">
        <v>0</v>
      </c>
      <c r="DX1026">
        <v>0</v>
      </c>
      <c r="DY1026">
        <v>0</v>
      </c>
      <c r="DZ1026">
        <v>0</v>
      </c>
      <c r="EA1026">
        <v>0</v>
      </c>
      <c r="EB1026">
        <v>5</v>
      </c>
      <c r="EC1026">
        <v>0</v>
      </c>
      <c r="ED1026">
        <v>181</v>
      </c>
      <c r="EE1026">
        <v>133</v>
      </c>
      <c r="EF1026">
        <v>0.73480665683746305</v>
      </c>
      <c r="EG1026" t="s">
        <v>163</v>
      </c>
      <c r="EH1026">
        <v>21982</v>
      </c>
      <c r="EI1026" t="s">
        <v>366</v>
      </c>
      <c r="EJ1026" t="s">
        <v>165</v>
      </c>
    </row>
    <row r="1027" spans="1:140" ht="15" hidden="1" x14ac:dyDescent="0.25">
      <c r="A1027" t="s">
        <v>355</v>
      </c>
      <c r="B1027" t="s">
        <v>356</v>
      </c>
      <c r="D1027" t="s">
        <v>263</v>
      </c>
      <c r="E1027">
        <v>45348</v>
      </c>
      <c r="F1027">
        <v>21983</v>
      </c>
      <c r="G1027" t="s">
        <v>132</v>
      </c>
      <c r="H1027" t="s">
        <v>133</v>
      </c>
      <c r="I1027" t="s">
        <v>134</v>
      </c>
      <c r="J1027" t="s">
        <v>208</v>
      </c>
      <c r="K1027">
        <v>1.97</v>
      </c>
      <c r="L1027" t="s">
        <v>152</v>
      </c>
      <c r="P1027" t="s">
        <v>209</v>
      </c>
      <c r="S1027">
        <v>19429410</v>
      </c>
      <c r="U1027" t="s">
        <v>358</v>
      </c>
      <c r="V1027">
        <v>2009</v>
      </c>
      <c r="W1027" t="s">
        <v>139</v>
      </c>
      <c r="X1027">
        <v>397</v>
      </c>
      <c r="Y1027">
        <v>47696</v>
      </c>
      <c r="Z1027" t="s">
        <v>359</v>
      </c>
      <c r="AA1027">
        <v>314.05398559570301</v>
      </c>
      <c r="AB1027" t="s">
        <v>137</v>
      </c>
      <c r="AD1027" t="s">
        <v>360</v>
      </c>
      <c r="AF1027" t="s">
        <v>141</v>
      </c>
      <c r="AG1027" t="s">
        <v>361</v>
      </c>
      <c r="AH1027" t="s">
        <v>142</v>
      </c>
      <c r="AI1027">
        <v>6</v>
      </c>
      <c r="AJ1027" t="s">
        <v>170</v>
      </c>
      <c r="AK1027">
        <v>98.5</v>
      </c>
      <c r="AM1027" t="s">
        <v>137</v>
      </c>
      <c r="AN1027" t="s">
        <v>143</v>
      </c>
      <c r="AO1027" t="s">
        <v>137</v>
      </c>
      <c r="AP1027" t="s">
        <v>369</v>
      </c>
      <c r="AQ1027" t="s">
        <v>145</v>
      </c>
      <c r="AR1027" t="s">
        <v>137</v>
      </c>
      <c r="AS1027" t="s">
        <v>168</v>
      </c>
      <c r="AT1027" t="s">
        <v>137</v>
      </c>
      <c r="AW1027" t="s">
        <v>370</v>
      </c>
      <c r="AX1027" t="s">
        <v>148</v>
      </c>
      <c r="AY1027">
        <v>0.389499992132187</v>
      </c>
      <c r="AZ1027" t="s">
        <v>149</v>
      </c>
      <c r="BA1027">
        <v>50</v>
      </c>
      <c r="BB1027" t="s">
        <v>150</v>
      </c>
      <c r="BD1027">
        <v>5.0000000745058101E-2</v>
      </c>
      <c r="BE1027" t="s">
        <v>151</v>
      </c>
      <c r="BF1027" t="s">
        <v>137</v>
      </c>
      <c r="BG1027" t="s">
        <v>137</v>
      </c>
      <c r="BH1027" t="s">
        <v>134</v>
      </c>
      <c r="BJ1027">
        <v>1</v>
      </c>
      <c r="BK1027">
        <v>0</v>
      </c>
      <c r="BL1027">
        <v>24</v>
      </c>
      <c r="BM1027" t="s">
        <v>152</v>
      </c>
      <c r="BN1027">
        <v>24</v>
      </c>
      <c r="BO1027" t="s">
        <v>371</v>
      </c>
      <c r="BP1027">
        <v>1</v>
      </c>
      <c r="BQ1027">
        <v>10</v>
      </c>
      <c r="BR1027" t="s">
        <v>153</v>
      </c>
      <c r="BS1027">
        <v>10</v>
      </c>
      <c r="BT1027" t="s">
        <v>154</v>
      </c>
      <c r="BU1027">
        <v>1</v>
      </c>
      <c r="BV1027" t="s">
        <v>372</v>
      </c>
      <c r="BW1027">
        <v>1</v>
      </c>
      <c r="BX1027" t="s">
        <v>133</v>
      </c>
      <c r="BY1027">
        <v>1</v>
      </c>
      <c r="BZ1027" t="s">
        <v>156</v>
      </c>
      <c r="CA1027" t="s">
        <v>373</v>
      </c>
      <c r="CC1027">
        <v>1</v>
      </c>
      <c r="CD1027">
        <v>0</v>
      </c>
      <c r="CE1027" t="s">
        <v>158</v>
      </c>
      <c r="CG1027" t="s">
        <v>365</v>
      </c>
      <c r="CI1027" t="s">
        <v>137</v>
      </c>
      <c r="CJ1027" t="s">
        <v>174</v>
      </c>
      <c r="CK1027" t="s">
        <v>174</v>
      </c>
      <c r="CL1027" t="s">
        <v>137</v>
      </c>
      <c r="CM1027" t="s">
        <v>161</v>
      </c>
      <c r="CN1027">
        <v>0</v>
      </c>
      <c r="CO1027">
        <v>1</v>
      </c>
      <c r="CP1027">
        <v>1</v>
      </c>
      <c r="CQ1027">
        <v>0</v>
      </c>
      <c r="CR1027">
        <v>0</v>
      </c>
      <c r="CS1027">
        <v>0</v>
      </c>
      <c r="CT1027">
        <v>0</v>
      </c>
      <c r="CU1027" t="s">
        <v>162</v>
      </c>
      <c r="CW1027">
        <v>0</v>
      </c>
      <c r="CX1027">
        <v>0</v>
      </c>
      <c r="CZ1027">
        <v>5</v>
      </c>
      <c r="DA1027">
        <v>5</v>
      </c>
      <c r="DB1027">
        <v>6</v>
      </c>
      <c r="DC1027">
        <v>3</v>
      </c>
      <c r="DD1027">
        <v>10</v>
      </c>
      <c r="DE1027">
        <v>5</v>
      </c>
      <c r="DF1027">
        <v>3</v>
      </c>
      <c r="DG1027">
        <v>10</v>
      </c>
      <c r="DH1027">
        <v>5</v>
      </c>
      <c r="DI1027">
        <v>5</v>
      </c>
      <c r="DJ1027">
        <v>5</v>
      </c>
      <c r="DK1027">
        <v>5</v>
      </c>
      <c r="DL1027">
        <v>5</v>
      </c>
      <c r="DM1027">
        <v>5</v>
      </c>
      <c r="DN1027">
        <v>0</v>
      </c>
      <c r="DO1027">
        <v>2</v>
      </c>
      <c r="DP1027">
        <v>5</v>
      </c>
      <c r="DQ1027">
        <v>5</v>
      </c>
      <c r="DR1027">
        <v>5</v>
      </c>
      <c r="DS1027">
        <v>10</v>
      </c>
      <c r="DT1027">
        <v>10</v>
      </c>
      <c r="DU1027">
        <v>0</v>
      </c>
      <c r="DV1027">
        <v>4</v>
      </c>
      <c r="DW1027">
        <v>5</v>
      </c>
      <c r="DX1027">
        <v>0</v>
      </c>
      <c r="DY1027">
        <v>0</v>
      </c>
      <c r="DZ1027">
        <v>0</v>
      </c>
      <c r="EA1027">
        <v>0</v>
      </c>
      <c r="EB1027">
        <v>5</v>
      </c>
      <c r="EC1027">
        <v>0</v>
      </c>
      <c r="ED1027">
        <v>196</v>
      </c>
      <c r="EE1027">
        <v>128</v>
      </c>
      <c r="EF1027">
        <v>0.65306121110916104</v>
      </c>
      <c r="EG1027" t="s">
        <v>163</v>
      </c>
      <c r="EH1027">
        <v>21983</v>
      </c>
      <c r="EI1027" t="s">
        <v>366</v>
      </c>
      <c r="EJ1027" t="s">
        <v>165</v>
      </c>
    </row>
    <row r="1028" spans="1:140" ht="15" hidden="1" x14ac:dyDescent="0.25">
      <c r="A1028" t="s">
        <v>355</v>
      </c>
      <c r="B1028" t="s">
        <v>356</v>
      </c>
      <c r="D1028" t="s">
        <v>263</v>
      </c>
      <c r="E1028">
        <v>45348</v>
      </c>
      <c r="F1028">
        <v>21984</v>
      </c>
      <c r="G1028" t="s">
        <v>132</v>
      </c>
      <c r="H1028" t="s">
        <v>133</v>
      </c>
      <c r="I1028" t="s">
        <v>134</v>
      </c>
      <c r="J1028" t="s">
        <v>208</v>
      </c>
      <c r="K1028">
        <v>2.15</v>
      </c>
      <c r="L1028" t="s">
        <v>152</v>
      </c>
      <c r="P1028" t="s">
        <v>209</v>
      </c>
      <c r="S1028">
        <v>19429410</v>
      </c>
      <c r="U1028" t="s">
        <v>358</v>
      </c>
      <c r="V1028">
        <v>2009</v>
      </c>
      <c r="W1028" t="s">
        <v>139</v>
      </c>
      <c r="X1028">
        <v>398</v>
      </c>
      <c r="Y1028">
        <v>47697</v>
      </c>
      <c r="Z1028" t="s">
        <v>359</v>
      </c>
      <c r="AA1028">
        <v>314.05398559570301</v>
      </c>
      <c r="AB1028" t="s">
        <v>137</v>
      </c>
      <c r="AD1028" t="s">
        <v>360</v>
      </c>
      <c r="AF1028" t="s">
        <v>141</v>
      </c>
      <c r="AG1028" t="s">
        <v>361</v>
      </c>
      <c r="AH1028" t="s">
        <v>142</v>
      </c>
      <c r="AI1028">
        <v>6</v>
      </c>
      <c r="AJ1028" t="s">
        <v>170</v>
      </c>
      <c r="AK1028">
        <v>98.5</v>
      </c>
      <c r="AM1028" t="s">
        <v>137</v>
      </c>
      <c r="AN1028" t="s">
        <v>143</v>
      </c>
      <c r="AO1028" t="s">
        <v>137</v>
      </c>
      <c r="AP1028" t="s">
        <v>369</v>
      </c>
      <c r="AQ1028" t="s">
        <v>145</v>
      </c>
      <c r="AR1028" t="s">
        <v>137</v>
      </c>
      <c r="AS1028" t="s">
        <v>168</v>
      </c>
      <c r="AT1028" t="s">
        <v>137</v>
      </c>
      <c r="AW1028" t="s">
        <v>370</v>
      </c>
      <c r="AX1028" t="s">
        <v>148</v>
      </c>
      <c r="AY1028">
        <v>0.389499992132187</v>
      </c>
      <c r="AZ1028" t="s">
        <v>149</v>
      </c>
      <c r="BA1028">
        <v>150</v>
      </c>
      <c r="BB1028" t="s">
        <v>150</v>
      </c>
      <c r="BD1028">
        <v>0.15000000596046401</v>
      </c>
      <c r="BE1028" t="s">
        <v>151</v>
      </c>
      <c r="BF1028" t="s">
        <v>137</v>
      </c>
      <c r="BG1028" t="s">
        <v>137</v>
      </c>
      <c r="BH1028" t="s">
        <v>134</v>
      </c>
      <c r="BJ1028">
        <v>1</v>
      </c>
      <c r="BK1028">
        <v>0</v>
      </c>
      <c r="BL1028">
        <v>24</v>
      </c>
      <c r="BM1028" t="s">
        <v>152</v>
      </c>
      <c r="BN1028">
        <v>24</v>
      </c>
      <c r="BO1028" t="s">
        <v>371</v>
      </c>
      <c r="BP1028">
        <v>1</v>
      </c>
      <c r="BQ1028">
        <v>10</v>
      </c>
      <c r="BR1028" t="s">
        <v>153</v>
      </c>
      <c r="BS1028">
        <v>10</v>
      </c>
      <c r="BT1028" t="s">
        <v>154</v>
      </c>
      <c r="BU1028">
        <v>1</v>
      </c>
      <c r="BV1028" t="s">
        <v>372</v>
      </c>
      <c r="BW1028">
        <v>1</v>
      </c>
      <c r="BX1028" t="s">
        <v>133</v>
      </c>
      <c r="BY1028">
        <v>1</v>
      </c>
      <c r="BZ1028" t="s">
        <v>156</v>
      </c>
      <c r="CA1028" t="s">
        <v>374</v>
      </c>
      <c r="CC1028">
        <v>1</v>
      </c>
      <c r="CD1028">
        <v>0</v>
      </c>
      <c r="CE1028" t="s">
        <v>158</v>
      </c>
      <c r="CG1028" t="s">
        <v>365</v>
      </c>
      <c r="CI1028" t="s">
        <v>137</v>
      </c>
      <c r="CJ1028" t="s">
        <v>174</v>
      </c>
      <c r="CK1028" t="s">
        <v>174</v>
      </c>
      <c r="CL1028" t="s">
        <v>137</v>
      </c>
      <c r="CM1028" t="s">
        <v>161</v>
      </c>
      <c r="CN1028">
        <v>0</v>
      </c>
      <c r="CO1028">
        <v>1</v>
      </c>
      <c r="CP1028">
        <v>1</v>
      </c>
      <c r="CQ1028">
        <v>0</v>
      </c>
      <c r="CR1028">
        <v>0</v>
      </c>
      <c r="CS1028">
        <v>0</v>
      </c>
      <c r="CT1028">
        <v>0</v>
      </c>
      <c r="CU1028" t="s">
        <v>162</v>
      </c>
      <c r="CW1028">
        <v>0</v>
      </c>
      <c r="CX1028">
        <v>0</v>
      </c>
      <c r="CZ1028">
        <v>5</v>
      </c>
      <c r="DA1028">
        <v>5</v>
      </c>
      <c r="DB1028">
        <v>6</v>
      </c>
      <c r="DC1028">
        <v>3</v>
      </c>
      <c r="DD1028">
        <v>10</v>
      </c>
      <c r="DE1028">
        <v>5</v>
      </c>
      <c r="DF1028">
        <v>3</v>
      </c>
      <c r="DG1028">
        <v>10</v>
      </c>
      <c r="DH1028">
        <v>5</v>
      </c>
      <c r="DI1028">
        <v>5</v>
      </c>
      <c r="DJ1028">
        <v>5</v>
      </c>
      <c r="DK1028">
        <v>5</v>
      </c>
      <c r="DL1028">
        <v>5</v>
      </c>
      <c r="DM1028">
        <v>5</v>
      </c>
      <c r="DN1028">
        <v>0</v>
      </c>
      <c r="DO1028">
        <v>2</v>
      </c>
      <c r="DP1028">
        <v>5</v>
      </c>
      <c r="DQ1028">
        <v>5</v>
      </c>
      <c r="DR1028">
        <v>5</v>
      </c>
      <c r="DS1028">
        <v>10</v>
      </c>
      <c r="DT1028">
        <v>10</v>
      </c>
      <c r="DU1028">
        <v>0</v>
      </c>
      <c r="DV1028">
        <v>4</v>
      </c>
      <c r="DW1028">
        <v>5</v>
      </c>
      <c r="DX1028">
        <v>0</v>
      </c>
      <c r="DY1028">
        <v>0</v>
      </c>
      <c r="DZ1028">
        <v>0</v>
      </c>
      <c r="EA1028">
        <v>0</v>
      </c>
      <c r="EB1028">
        <v>5</v>
      </c>
      <c r="EC1028">
        <v>0</v>
      </c>
      <c r="ED1028">
        <v>196</v>
      </c>
      <c r="EE1028">
        <v>128</v>
      </c>
      <c r="EF1028">
        <v>0.65306121110916104</v>
      </c>
      <c r="EG1028" t="s">
        <v>163</v>
      </c>
      <c r="EH1028">
        <v>21984</v>
      </c>
      <c r="EI1028" t="s">
        <v>366</v>
      </c>
      <c r="EJ1028" t="s">
        <v>165</v>
      </c>
    </row>
    <row r="1029" spans="1:140" ht="15" hidden="1" x14ac:dyDescent="0.25">
      <c r="A1029" t="s">
        <v>355</v>
      </c>
      <c r="B1029" t="s">
        <v>356</v>
      </c>
      <c r="D1029" t="s">
        <v>263</v>
      </c>
      <c r="E1029">
        <v>45348</v>
      </c>
      <c r="F1029">
        <v>21985</v>
      </c>
      <c r="G1029" t="s">
        <v>132</v>
      </c>
      <c r="H1029" t="s">
        <v>133</v>
      </c>
      <c r="I1029" t="s">
        <v>134</v>
      </c>
      <c r="J1029" t="s">
        <v>208</v>
      </c>
      <c r="K1029">
        <v>2.2400000000000002</v>
      </c>
      <c r="L1029" t="s">
        <v>152</v>
      </c>
      <c r="P1029" t="s">
        <v>209</v>
      </c>
      <c r="S1029">
        <v>19429410</v>
      </c>
      <c r="U1029" t="s">
        <v>358</v>
      </c>
      <c r="V1029">
        <v>2009</v>
      </c>
      <c r="W1029" t="s">
        <v>139</v>
      </c>
      <c r="X1029">
        <v>399</v>
      </c>
      <c r="Y1029">
        <v>47698</v>
      </c>
      <c r="Z1029" t="s">
        <v>359</v>
      </c>
      <c r="AA1029">
        <v>314.05398559570301</v>
      </c>
      <c r="AB1029" t="s">
        <v>137</v>
      </c>
      <c r="AD1029" t="s">
        <v>360</v>
      </c>
      <c r="AF1029" t="s">
        <v>141</v>
      </c>
      <c r="AG1029" t="s">
        <v>361</v>
      </c>
      <c r="AH1029" t="s">
        <v>142</v>
      </c>
      <c r="AI1029">
        <v>6</v>
      </c>
      <c r="AJ1029" t="s">
        <v>170</v>
      </c>
      <c r="AK1029">
        <v>98.5</v>
      </c>
      <c r="AM1029" t="s">
        <v>137</v>
      </c>
      <c r="AN1029" t="s">
        <v>143</v>
      </c>
      <c r="AO1029" t="s">
        <v>137</v>
      </c>
      <c r="AP1029" t="s">
        <v>369</v>
      </c>
      <c r="AQ1029" t="s">
        <v>145</v>
      </c>
      <c r="AR1029" t="s">
        <v>137</v>
      </c>
      <c r="AS1029" t="s">
        <v>168</v>
      </c>
      <c r="AT1029" t="s">
        <v>137</v>
      </c>
      <c r="AW1029" t="s">
        <v>370</v>
      </c>
      <c r="AX1029" t="s">
        <v>148</v>
      </c>
      <c r="AY1029">
        <v>0.389499992132187</v>
      </c>
      <c r="AZ1029" t="s">
        <v>149</v>
      </c>
      <c r="BA1029">
        <v>300</v>
      </c>
      <c r="BB1029" t="s">
        <v>150</v>
      </c>
      <c r="BD1029">
        <v>0.30000001192092901</v>
      </c>
      <c r="BE1029" t="s">
        <v>151</v>
      </c>
      <c r="BF1029" t="s">
        <v>137</v>
      </c>
      <c r="BG1029" t="s">
        <v>137</v>
      </c>
      <c r="BH1029" t="s">
        <v>134</v>
      </c>
      <c r="BJ1029">
        <v>1</v>
      </c>
      <c r="BK1029">
        <v>0</v>
      </c>
      <c r="BL1029">
        <v>24</v>
      </c>
      <c r="BM1029" t="s">
        <v>152</v>
      </c>
      <c r="BN1029">
        <v>24</v>
      </c>
      <c r="BO1029" t="s">
        <v>371</v>
      </c>
      <c r="BP1029">
        <v>1</v>
      </c>
      <c r="BQ1029">
        <v>10</v>
      </c>
      <c r="BR1029" t="s">
        <v>153</v>
      </c>
      <c r="BS1029">
        <v>10</v>
      </c>
      <c r="BT1029" t="s">
        <v>154</v>
      </c>
      <c r="BU1029">
        <v>1</v>
      </c>
      <c r="BV1029" t="s">
        <v>372</v>
      </c>
      <c r="BW1029">
        <v>1</v>
      </c>
      <c r="BX1029" t="s">
        <v>133</v>
      </c>
      <c r="BY1029">
        <v>1</v>
      </c>
      <c r="BZ1029" t="s">
        <v>156</v>
      </c>
      <c r="CA1029" t="s">
        <v>375</v>
      </c>
      <c r="CC1029">
        <v>1</v>
      </c>
      <c r="CD1029">
        <v>0</v>
      </c>
      <c r="CE1029" t="s">
        <v>158</v>
      </c>
      <c r="CG1029" t="s">
        <v>365</v>
      </c>
      <c r="CI1029" t="s">
        <v>137</v>
      </c>
      <c r="CJ1029" t="s">
        <v>174</v>
      </c>
      <c r="CK1029" t="s">
        <v>174</v>
      </c>
      <c r="CL1029" t="s">
        <v>137</v>
      </c>
      <c r="CM1029" t="s">
        <v>161</v>
      </c>
      <c r="CN1029">
        <v>0</v>
      </c>
      <c r="CO1029">
        <v>1</v>
      </c>
      <c r="CP1029">
        <v>1</v>
      </c>
      <c r="CQ1029">
        <v>0</v>
      </c>
      <c r="CR1029">
        <v>0</v>
      </c>
      <c r="CS1029">
        <v>0</v>
      </c>
      <c r="CT1029">
        <v>0</v>
      </c>
      <c r="CU1029" t="s">
        <v>162</v>
      </c>
      <c r="CW1029">
        <v>0</v>
      </c>
      <c r="CX1029">
        <v>0</v>
      </c>
      <c r="CZ1029">
        <v>5</v>
      </c>
      <c r="DA1029">
        <v>5</v>
      </c>
      <c r="DB1029">
        <v>6</v>
      </c>
      <c r="DC1029">
        <v>3</v>
      </c>
      <c r="DD1029">
        <v>10</v>
      </c>
      <c r="DE1029">
        <v>5</v>
      </c>
      <c r="DF1029">
        <v>3</v>
      </c>
      <c r="DG1029">
        <v>10</v>
      </c>
      <c r="DH1029">
        <v>5</v>
      </c>
      <c r="DI1029">
        <v>5</v>
      </c>
      <c r="DJ1029">
        <v>5</v>
      </c>
      <c r="DK1029">
        <v>5</v>
      </c>
      <c r="DL1029">
        <v>5</v>
      </c>
      <c r="DM1029">
        <v>5</v>
      </c>
      <c r="DN1029">
        <v>0</v>
      </c>
      <c r="DO1029">
        <v>2</v>
      </c>
      <c r="DP1029">
        <v>5</v>
      </c>
      <c r="DQ1029">
        <v>5</v>
      </c>
      <c r="DR1029">
        <v>5</v>
      </c>
      <c r="DS1029">
        <v>10</v>
      </c>
      <c r="DT1029">
        <v>10</v>
      </c>
      <c r="DU1029">
        <v>0</v>
      </c>
      <c r="DV1029">
        <v>4</v>
      </c>
      <c r="DW1029">
        <v>5</v>
      </c>
      <c r="DX1029">
        <v>0</v>
      </c>
      <c r="DY1029">
        <v>0</v>
      </c>
      <c r="DZ1029">
        <v>0</v>
      </c>
      <c r="EA1029">
        <v>0</v>
      </c>
      <c r="EB1029">
        <v>5</v>
      </c>
      <c r="EC1029">
        <v>0</v>
      </c>
      <c r="ED1029">
        <v>196</v>
      </c>
      <c r="EE1029">
        <v>128</v>
      </c>
      <c r="EF1029">
        <v>0.65306121110916104</v>
      </c>
      <c r="EG1029" t="s">
        <v>163</v>
      </c>
      <c r="EH1029">
        <v>21985</v>
      </c>
      <c r="EI1029" t="s">
        <v>366</v>
      </c>
      <c r="EJ1029" t="s">
        <v>165</v>
      </c>
    </row>
    <row r="1030" spans="1:140" ht="15" hidden="1" x14ac:dyDescent="0.25">
      <c r="A1030" t="s">
        <v>355</v>
      </c>
      <c r="B1030" t="s">
        <v>356</v>
      </c>
      <c r="D1030" t="s">
        <v>263</v>
      </c>
      <c r="E1030">
        <v>45348</v>
      </c>
      <c r="F1030">
        <v>21986</v>
      </c>
      <c r="G1030" t="s">
        <v>132</v>
      </c>
      <c r="H1030" t="s">
        <v>133</v>
      </c>
      <c r="I1030" t="s">
        <v>134</v>
      </c>
      <c r="J1030" t="s">
        <v>208</v>
      </c>
      <c r="K1030">
        <v>1.97</v>
      </c>
      <c r="L1030" t="s">
        <v>152</v>
      </c>
      <c r="P1030" t="s">
        <v>209</v>
      </c>
      <c r="S1030">
        <v>19429410</v>
      </c>
      <c r="U1030" t="s">
        <v>358</v>
      </c>
      <c r="V1030">
        <v>2009</v>
      </c>
      <c r="W1030" t="s">
        <v>139</v>
      </c>
      <c r="X1030">
        <v>400</v>
      </c>
      <c r="Y1030">
        <v>47699</v>
      </c>
      <c r="Z1030" t="s">
        <v>359</v>
      </c>
      <c r="AA1030">
        <v>314.05398559570301</v>
      </c>
      <c r="AB1030" t="s">
        <v>137</v>
      </c>
      <c r="AD1030" t="s">
        <v>360</v>
      </c>
      <c r="AF1030" t="s">
        <v>141</v>
      </c>
      <c r="AG1030" t="s">
        <v>361</v>
      </c>
      <c r="AH1030" t="s">
        <v>142</v>
      </c>
      <c r="AI1030">
        <v>6</v>
      </c>
      <c r="AJ1030" t="s">
        <v>170</v>
      </c>
      <c r="AK1030">
        <v>98.5</v>
      </c>
      <c r="AM1030" t="s">
        <v>137</v>
      </c>
      <c r="AN1030" t="s">
        <v>143</v>
      </c>
      <c r="AO1030" t="s">
        <v>137</v>
      </c>
      <c r="AP1030" t="s">
        <v>369</v>
      </c>
      <c r="AQ1030" t="s">
        <v>145</v>
      </c>
      <c r="AR1030" t="s">
        <v>137</v>
      </c>
      <c r="AS1030" t="s">
        <v>168</v>
      </c>
      <c r="AT1030" t="s">
        <v>137</v>
      </c>
      <c r="AW1030" t="s">
        <v>370</v>
      </c>
      <c r="AX1030" t="s">
        <v>148</v>
      </c>
      <c r="AY1030">
        <v>0.389499992132187</v>
      </c>
      <c r="AZ1030" t="s">
        <v>149</v>
      </c>
      <c r="BA1030">
        <v>50</v>
      </c>
      <c r="BB1030" t="s">
        <v>150</v>
      </c>
      <c r="BD1030">
        <v>5.0000000745058101E-2</v>
      </c>
      <c r="BE1030" t="s">
        <v>151</v>
      </c>
      <c r="BF1030" t="s">
        <v>137</v>
      </c>
      <c r="BG1030" t="s">
        <v>137</v>
      </c>
      <c r="BH1030" t="s">
        <v>134</v>
      </c>
      <c r="BJ1030">
        <v>1</v>
      </c>
      <c r="BK1030">
        <v>0</v>
      </c>
      <c r="BL1030">
        <v>24</v>
      </c>
      <c r="BM1030" t="s">
        <v>152</v>
      </c>
      <c r="BN1030">
        <v>24</v>
      </c>
      <c r="BO1030" t="s">
        <v>376</v>
      </c>
      <c r="BP1030">
        <v>1</v>
      </c>
      <c r="BQ1030">
        <v>10</v>
      </c>
      <c r="BR1030" t="s">
        <v>153</v>
      </c>
      <c r="BS1030">
        <v>10</v>
      </c>
      <c r="BT1030" t="s">
        <v>154</v>
      </c>
      <c r="BU1030">
        <v>1</v>
      </c>
      <c r="BV1030" t="s">
        <v>372</v>
      </c>
      <c r="BW1030">
        <v>1</v>
      </c>
      <c r="BX1030" t="s">
        <v>133</v>
      </c>
      <c r="BY1030">
        <v>1</v>
      </c>
      <c r="BZ1030" t="s">
        <v>156</v>
      </c>
      <c r="CA1030" t="s">
        <v>373</v>
      </c>
      <c r="CC1030">
        <v>1</v>
      </c>
      <c r="CD1030">
        <v>0</v>
      </c>
      <c r="CE1030" t="s">
        <v>158</v>
      </c>
      <c r="CG1030" t="s">
        <v>365</v>
      </c>
      <c r="CI1030" t="s">
        <v>137</v>
      </c>
      <c r="CJ1030" t="s">
        <v>174</v>
      </c>
      <c r="CK1030" t="s">
        <v>174</v>
      </c>
      <c r="CL1030" t="s">
        <v>137</v>
      </c>
      <c r="CM1030" t="s">
        <v>161</v>
      </c>
      <c r="CN1030">
        <v>0</v>
      </c>
      <c r="CO1030">
        <v>1</v>
      </c>
      <c r="CP1030">
        <v>1</v>
      </c>
      <c r="CQ1030">
        <v>0</v>
      </c>
      <c r="CR1030">
        <v>0</v>
      </c>
      <c r="CS1030">
        <v>0</v>
      </c>
      <c r="CT1030">
        <v>0</v>
      </c>
      <c r="CU1030" t="s">
        <v>162</v>
      </c>
      <c r="CW1030">
        <v>0</v>
      </c>
      <c r="CX1030">
        <v>0</v>
      </c>
      <c r="CZ1030">
        <v>5</v>
      </c>
      <c r="DA1030">
        <v>5</v>
      </c>
      <c r="DB1030">
        <v>6</v>
      </c>
      <c r="DC1030">
        <v>3</v>
      </c>
      <c r="DD1030">
        <v>10</v>
      </c>
      <c r="DE1030">
        <v>5</v>
      </c>
      <c r="DF1030">
        <v>3</v>
      </c>
      <c r="DG1030">
        <v>10</v>
      </c>
      <c r="DH1030">
        <v>5</v>
      </c>
      <c r="DI1030">
        <v>5</v>
      </c>
      <c r="DJ1030">
        <v>5</v>
      </c>
      <c r="DK1030">
        <v>5</v>
      </c>
      <c r="DL1030">
        <v>5</v>
      </c>
      <c r="DM1030">
        <v>5</v>
      </c>
      <c r="DN1030">
        <v>0</v>
      </c>
      <c r="DO1030">
        <v>2</v>
      </c>
      <c r="DP1030">
        <v>5</v>
      </c>
      <c r="DQ1030">
        <v>5</v>
      </c>
      <c r="DR1030">
        <v>5</v>
      </c>
      <c r="DS1030">
        <v>10</v>
      </c>
      <c r="DT1030">
        <v>10</v>
      </c>
      <c r="DU1030">
        <v>0</v>
      </c>
      <c r="DV1030">
        <v>4</v>
      </c>
      <c r="DW1030">
        <v>5</v>
      </c>
      <c r="DX1030">
        <v>0</v>
      </c>
      <c r="DY1030">
        <v>0</v>
      </c>
      <c r="DZ1030">
        <v>0</v>
      </c>
      <c r="EA1030">
        <v>0</v>
      </c>
      <c r="EB1030">
        <v>5</v>
      </c>
      <c r="EC1030">
        <v>0</v>
      </c>
      <c r="ED1030">
        <v>196</v>
      </c>
      <c r="EE1030">
        <v>128</v>
      </c>
      <c r="EF1030">
        <v>0.65306121110916104</v>
      </c>
      <c r="EG1030" t="s">
        <v>163</v>
      </c>
      <c r="EH1030">
        <v>21986</v>
      </c>
      <c r="EI1030" t="s">
        <v>366</v>
      </c>
      <c r="EJ1030" t="s">
        <v>165</v>
      </c>
    </row>
    <row r="1031" spans="1:140" ht="15" hidden="1" x14ac:dyDescent="0.25">
      <c r="A1031" t="s">
        <v>355</v>
      </c>
      <c r="B1031" t="s">
        <v>356</v>
      </c>
      <c r="D1031" t="s">
        <v>263</v>
      </c>
      <c r="E1031">
        <v>45348</v>
      </c>
      <c r="F1031">
        <v>21987</v>
      </c>
      <c r="G1031" t="s">
        <v>132</v>
      </c>
      <c r="H1031" t="s">
        <v>133</v>
      </c>
      <c r="I1031" t="s">
        <v>134</v>
      </c>
      <c r="J1031" t="s">
        <v>208</v>
      </c>
      <c r="K1031">
        <v>2.42</v>
      </c>
      <c r="L1031" t="s">
        <v>152</v>
      </c>
      <c r="P1031" t="s">
        <v>209</v>
      </c>
      <c r="S1031">
        <v>19429410</v>
      </c>
      <c r="U1031" t="s">
        <v>358</v>
      </c>
      <c r="V1031">
        <v>2009</v>
      </c>
      <c r="W1031" t="s">
        <v>139</v>
      </c>
      <c r="X1031">
        <v>401</v>
      </c>
      <c r="Y1031">
        <v>47700</v>
      </c>
      <c r="Z1031" t="s">
        <v>359</v>
      </c>
      <c r="AA1031">
        <v>314.05398559570301</v>
      </c>
      <c r="AB1031" t="s">
        <v>137</v>
      </c>
      <c r="AD1031" t="s">
        <v>360</v>
      </c>
      <c r="AF1031" t="s">
        <v>141</v>
      </c>
      <c r="AG1031" t="s">
        <v>361</v>
      </c>
      <c r="AH1031" t="s">
        <v>142</v>
      </c>
      <c r="AI1031">
        <v>6</v>
      </c>
      <c r="AJ1031" t="s">
        <v>170</v>
      </c>
      <c r="AK1031">
        <v>98.5</v>
      </c>
      <c r="AM1031" t="s">
        <v>137</v>
      </c>
      <c r="AN1031" t="s">
        <v>143</v>
      </c>
      <c r="AO1031" t="s">
        <v>137</v>
      </c>
      <c r="AP1031" t="s">
        <v>369</v>
      </c>
      <c r="AQ1031" t="s">
        <v>145</v>
      </c>
      <c r="AR1031" t="s">
        <v>137</v>
      </c>
      <c r="AS1031" t="s">
        <v>168</v>
      </c>
      <c r="AT1031" t="s">
        <v>137</v>
      </c>
      <c r="AW1031" t="s">
        <v>370</v>
      </c>
      <c r="AX1031" t="s">
        <v>148</v>
      </c>
      <c r="AY1031">
        <v>0.389499992132187</v>
      </c>
      <c r="AZ1031" t="s">
        <v>149</v>
      </c>
      <c r="BA1031">
        <v>150</v>
      </c>
      <c r="BB1031" t="s">
        <v>150</v>
      </c>
      <c r="BD1031">
        <v>0.15000000596046401</v>
      </c>
      <c r="BE1031" t="s">
        <v>151</v>
      </c>
      <c r="BF1031" t="s">
        <v>137</v>
      </c>
      <c r="BG1031" t="s">
        <v>137</v>
      </c>
      <c r="BH1031" t="s">
        <v>134</v>
      </c>
      <c r="BJ1031">
        <v>1</v>
      </c>
      <c r="BK1031">
        <v>0</v>
      </c>
      <c r="BL1031">
        <v>24</v>
      </c>
      <c r="BM1031" t="s">
        <v>152</v>
      </c>
      <c r="BN1031">
        <v>24</v>
      </c>
      <c r="BO1031" t="s">
        <v>376</v>
      </c>
      <c r="BP1031">
        <v>1</v>
      </c>
      <c r="BQ1031">
        <v>10</v>
      </c>
      <c r="BR1031" t="s">
        <v>153</v>
      </c>
      <c r="BS1031">
        <v>10</v>
      </c>
      <c r="BT1031" t="s">
        <v>154</v>
      </c>
      <c r="BU1031">
        <v>1</v>
      </c>
      <c r="BV1031" t="s">
        <v>372</v>
      </c>
      <c r="BW1031">
        <v>1</v>
      </c>
      <c r="BX1031" t="s">
        <v>133</v>
      </c>
      <c r="BY1031">
        <v>1</v>
      </c>
      <c r="BZ1031" t="s">
        <v>156</v>
      </c>
      <c r="CA1031" t="s">
        <v>374</v>
      </c>
      <c r="CC1031">
        <v>1</v>
      </c>
      <c r="CD1031">
        <v>0</v>
      </c>
      <c r="CE1031" t="s">
        <v>158</v>
      </c>
      <c r="CG1031" t="s">
        <v>365</v>
      </c>
      <c r="CI1031" t="s">
        <v>137</v>
      </c>
      <c r="CJ1031" t="s">
        <v>174</v>
      </c>
      <c r="CK1031" t="s">
        <v>174</v>
      </c>
      <c r="CL1031" t="s">
        <v>137</v>
      </c>
      <c r="CM1031" t="s">
        <v>161</v>
      </c>
      <c r="CN1031">
        <v>0</v>
      </c>
      <c r="CO1031">
        <v>1</v>
      </c>
      <c r="CP1031">
        <v>1</v>
      </c>
      <c r="CQ1031">
        <v>0</v>
      </c>
      <c r="CR1031">
        <v>0</v>
      </c>
      <c r="CS1031">
        <v>0</v>
      </c>
      <c r="CT1031">
        <v>0</v>
      </c>
      <c r="CU1031" t="s">
        <v>162</v>
      </c>
      <c r="CW1031">
        <v>0</v>
      </c>
      <c r="CX1031">
        <v>0</v>
      </c>
      <c r="CZ1031">
        <v>5</v>
      </c>
      <c r="DA1031">
        <v>5</v>
      </c>
      <c r="DB1031">
        <v>6</v>
      </c>
      <c r="DC1031">
        <v>3</v>
      </c>
      <c r="DD1031">
        <v>10</v>
      </c>
      <c r="DE1031">
        <v>5</v>
      </c>
      <c r="DF1031">
        <v>3</v>
      </c>
      <c r="DG1031">
        <v>10</v>
      </c>
      <c r="DH1031">
        <v>5</v>
      </c>
      <c r="DI1031">
        <v>5</v>
      </c>
      <c r="DJ1031">
        <v>5</v>
      </c>
      <c r="DK1031">
        <v>5</v>
      </c>
      <c r="DL1031">
        <v>5</v>
      </c>
      <c r="DM1031">
        <v>5</v>
      </c>
      <c r="DN1031">
        <v>0</v>
      </c>
      <c r="DO1031">
        <v>2</v>
      </c>
      <c r="DP1031">
        <v>5</v>
      </c>
      <c r="DQ1031">
        <v>5</v>
      </c>
      <c r="DR1031">
        <v>5</v>
      </c>
      <c r="DS1031">
        <v>10</v>
      </c>
      <c r="DT1031">
        <v>10</v>
      </c>
      <c r="DU1031">
        <v>0</v>
      </c>
      <c r="DV1031">
        <v>4</v>
      </c>
      <c r="DW1031">
        <v>5</v>
      </c>
      <c r="DX1031">
        <v>0</v>
      </c>
      <c r="DY1031">
        <v>0</v>
      </c>
      <c r="DZ1031">
        <v>0</v>
      </c>
      <c r="EA1031">
        <v>0</v>
      </c>
      <c r="EB1031">
        <v>5</v>
      </c>
      <c r="EC1031">
        <v>0</v>
      </c>
      <c r="ED1031">
        <v>196</v>
      </c>
      <c r="EE1031">
        <v>128</v>
      </c>
      <c r="EF1031">
        <v>0.65306121110916104</v>
      </c>
      <c r="EG1031" t="s">
        <v>163</v>
      </c>
      <c r="EH1031">
        <v>21987</v>
      </c>
      <c r="EI1031" t="s">
        <v>377</v>
      </c>
      <c r="EJ1031" t="s">
        <v>165</v>
      </c>
    </row>
    <row r="1032" spans="1:140" ht="15" hidden="1" x14ac:dyDescent="0.25">
      <c r="A1032" t="s">
        <v>355</v>
      </c>
      <c r="B1032" t="s">
        <v>356</v>
      </c>
      <c r="D1032" t="s">
        <v>263</v>
      </c>
      <c r="E1032">
        <v>45348</v>
      </c>
      <c r="F1032">
        <v>21988</v>
      </c>
      <c r="G1032" t="s">
        <v>132</v>
      </c>
      <c r="H1032" t="s">
        <v>133</v>
      </c>
      <c r="I1032" t="s">
        <v>134</v>
      </c>
      <c r="J1032" t="s">
        <v>208</v>
      </c>
      <c r="K1032">
        <v>2.5099999999999998</v>
      </c>
      <c r="L1032" t="s">
        <v>152</v>
      </c>
      <c r="P1032" t="s">
        <v>209</v>
      </c>
      <c r="S1032">
        <v>19429410</v>
      </c>
      <c r="U1032" t="s">
        <v>358</v>
      </c>
      <c r="V1032">
        <v>2009</v>
      </c>
      <c r="W1032" t="s">
        <v>139</v>
      </c>
      <c r="X1032">
        <v>402</v>
      </c>
      <c r="Y1032">
        <v>47701</v>
      </c>
      <c r="Z1032" t="s">
        <v>359</v>
      </c>
      <c r="AA1032">
        <v>314.05398559570301</v>
      </c>
      <c r="AB1032" t="s">
        <v>137</v>
      </c>
      <c r="AD1032" t="s">
        <v>360</v>
      </c>
      <c r="AF1032" t="s">
        <v>141</v>
      </c>
      <c r="AG1032" t="s">
        <v>361</v>
      </c>
      <c r="AH1032" t="s">
        <v>142</v>
      </c>
      <c r="AI1032">
        <v>6</v>
      </c>
      <c r="AJ1032" t="s">
        <v>170</v>
      </c>
      <c r="AK1032">
        <v>98.5</v>
      </c>
      <c r="AM1032" t="s">
        <v>137</v>
      </c>
      <c r="AN1032" t="s">
        <v>143</v>
      </c>
      <c r="AO1032" t="s">
        <v>137</v>
      </c>
      <c r="AP1032" t="s">
        <v>369</v>
      </c>
      <c r="AQ1032" t="s">
        <v>145</v>
      </c>
      <c r="AR1032" t="s">
        <v>137</v>
      </c>
      <c r="AS1032" t="s">
        <v>168</v>
      </c>
      <c r="AT1032" t="s">
        <v>137</v>
      </c>
      <c r="AW1032" t="s">
        <v>370</v>
      </c>
      <c r="AX1032" t="s">
        <v>148</v>
      </c>
      <c r="AY1032">
        <v>0.389499992132187</v>
      </c>
      <c r="AZ1032" t="s">
        <v>149</v>
      </c>
      <c r="BA1032">
        <v>300</v>
      </c>
      <c r="BB1032" t="s">
        <v>150</v>
      </c>
      <c r="BD1032">
        <v>0.30000001192092901</v>
      </c>
      <c r="BE1032" t="s">
        <v>151</v>
      </c>
      <c r="BF1032" t="s">
        <v>137</v>
      </c>
      <c r="BG1032" t="s">
        <v>137</v>
      </c>
      <c r="BH1032" t="s">
        <v>134</v>
      </c>
      <c r="BJ1032">
        <v>1</v>
      </c>
      <c r="BK1032">
        <v>0</v>
      </c>
      <c r="BL1032">
        <v>24</v>
      </c>
      <c r="BM1032" t="s">
        <v>152</v>
      </c>
      <c r="BN1032">
        <v>24</v>
      </c>
      <c r="BO1032" t="s">
        <v>376</v>
      </c>
      <c r="BP1032">
        <v>1</v>
      </c>
      <c r="BQ1032">
        <v>10</v>
      </c>
      <c r="BR1032" t="s">
        <v>153</v>
      </c>
      <c r="BS1032">
        <v>10</v>
      </c>
      <c r="BT1032" t="s">
        <v>154</v>
      </c>
      <c r="BU1032">
        <v>1</v>
      </c>
      <c r="BV1032" t="s">
        <v>372</v>
      </c>
      <c r="BW1032">
        <v>1</v>
      </c>
      <c r="BX1032" t="s">
        <v>133</v>
      </c>
      <c r="BY1032">
        <v>1</v>
      </c>
      <c r="BZ1032" t="s">
        <v>156</v>
      </c>
      <c r="CA1032" t="s">
        <v>375</v>
      </c>
      <c r="CC1032">
        <v>1</v>
      </c>
      <c r="CD1032">
        <v>0</v>
      </c>
      <c r="CE1032" t="s">
        <v>158</v>
      </c>
      <c r="CG1032" t="s">
        <v>365</v>
      </c>
      <c r="CI1032" t="s">
        <v>137</v>
      </c>
      <c r="CJ1032" t="s">
        <v>174</v>
      </c>
      <c r="CK1032" t="s">
        <v>174</v>
      </c>
      <c r="CL1032" t="s">
        <v>137</v>
      </c>
      <c r="CM1032" t="s">
        <v>161</v>
      </c>
      <c r="CN1032">
        <v>0</v>
      </c>
      <c r="CO1032">
        <v>1</v>
      </c>
      <c r="CP1032">
        <v>1</v>
      </c>
      <c r="CQ1032">
        <v>0</v>
      </c>
      <c r="CR1032">
        <v>0</v>
      </c>
      <c r="CS1032">
        <v>0</v>
      </c>
      <c r="CT1032">
        <v>0</v>
      </c>
      <c r="CU1032" t="s">
        <v>162</v>
      </c>
      <c r="CW1032">
        <v>0</v>
      </c>
      <c r="CX1032">
        <v>0</v>
      </c>
      <c r="CZ1032">
        <v>5</v>
      </c>
      <c r="DA1032">
        <v>5</v>
      </c>
      <c r="DB1032">
        <v>6</v>
      </c>
      <c r="DC1032">
        <v>3</v>
      </c>
      <c r="DD1032">
        <v>10</v>
      </c>
      <c r="DE1032">
        <v>5</v>
      </c>
      <c r="DF1032">
        <v>3</v>
      </c>
      <c r="DG1032">
        <v>10</v>
      </c>
      <c r="DH1032">
        <v>5</v>
      </c>
      <c r="DI1032">
        <v>5</v>
      </c>
      <c r="DJ1032">
        <v>5</v>
      </c>
      <c r="DK1032">
        <v>5</v>
      </c>
      <c r="DL1032">
        <v>5</v>
      </c>
      <c r="DM1032">
        <v>5</v>
      </c>
      <c r="DN1032">
        <v>0</v>
      </c>
      <c r="DO1032">
        <v>2</v>
      </c>
      <c r="DP1032">
        <v>5</v>
      </c>
      <c r="DQ1032">
        <v>5</v>
      </c>
      <c r="DR1032">
        <v>5</v>
      </c>
      <c r="DS1032">
        <v>10</v>
      </c>
      <c r="DT1032">
        <v>10</v>
      </c>
      <c r="DU1032">
        <v>0</v>
      </c>
      <c r="DV1032">
        <v>4</v>
      </c>
      <c r="DW1032">
        <v>5</v>
      </c>
      <c r="DX1032">
        <v>0</v>
      </c>
      <c r="DY1032">
        <v>0</v>
      </c>
      <c r="DZ1032">
        <v>0</v>
      </c>
      <c r="EA1032">
        <v>0</v>
      </c>
      <c r="EB1032">
        <v>5</v>
      </c>
      <c r="EC1032">
        <v>0</v>
      </c>
      <c r="ED1032">
        <v>196</v>
      </c>
      <c r="EE1032">
        <v>128</v>
      </c>
      <c r="EF1032">
        <v>0.65306121110916104</v>
      </c>
      <c r="EG1032" t="s">
        <v>163</v>
      </c>
      <c r="EH1032">
        <v>21988</v>
      </c>
      <c r="EI1032" t="s">
        <v>377</v>
      </c>
      <c r="EJ1032" t="s">
        <v>165</v>
      </c>
    </row>
    <row r="1033" spans="1:140" ht="15" hidden="1" x14ac:dyDescent="0.25">
      <c r="A1033" t="s">
        <v>355</v>
      </c>
      <c r="B1033" t="s">
        <v>356</v>
      </c>
      <c r="D1033" t="s">
        <v>263</v>
      </c>
      <c r="E1033">
        <v>45348</v>
      </c>
      <c r="F1033">
        <v>21989</v>
      </c>
      <c r="G1033" t="s">
        <v>132</v>
      </c>
      <c r="H1033" t="s">
        <v>133</v>
      </c>
      <c r="I1033" t="s">
        <v>134</v>
      </c>
      <c r="J1033" t="s">
        <v>208</v>
      </c>
      <c r="K1033">
        <v>2.57</v>
      </c>
      <c r="L1033" t="s">
        <v>152</v>
      </c>
      <c r="P1033" t="s">
        <v>209</v>
      </c>
      <c r="S1033">
        <v>19429410</v>
      </c>
      <c r="U1033" t="s">
        <v>358</v>
      </c>
      <c r="V1033">
        <v>2009</v>
      </c>
      <c r="W1033" t="s">
        <v>139</v>
      </c>
      <c r="X1033">
        <v>403</v>
      </c>
      <c r="Y1033">
        <v>47702</v>
      </c>
      <c r="Z1033" t="s">
        <v>359</v>
      </c>
      <c r="AA1033">
        <v>314.05398559570301</v>
      </c>
      <c r="AB1033" t="s">
        <v>137</v>
      </c>
      <c r="AD1033" t="s">
        <v>360</v>
      </c>
      <c r="AF1033" t="s">
        <v>141</v>
      </c>
      <c r="AG1033" t="s">
        <v>361</v>
      </c>
      <c r="AH1033" t="s">
        <v>142</v>
      </c>
      <c r="AI1033">
        <v>6</v>
      </c>
      <c r="AJ1033" t="s">
        <v>170</v>
      </c>
      <c r="AK1033">
        <v>98.5</v>
      </c>
      <c r="AM1033" t="s">
        <v>137</v>
      </c>
      <c r="AN1033" t="s">
        <v>143</v>
      </c>
      <c r="AO1033" t="s">
        <v>137</v>
      </c>
      <c r="AP1033" t="s">
        <v>369</v>
      </c>
      <c r="AQ1033" t="s">
        <v>145</v>
      </c>
      <c r="AR1033" t="s">
        <v>137</v>
      </c>
      <c r="AS1033" t="s">
        <v>146</v>
      </c>
      <c r="AT1033" t="s">
        <v>137</v>
      </c>
      <c r="AW1033" t="s">
        <v>378</v>
      </c>
      <c r="AX1033" t="s">
        <v>148</v>
      </c>
      <c r="AY1033">
        <v>0.26050001382827798</v>
      </c>
      <c r="AZ1033" t="s">
        <v>149</v>
      </c>
      <c r="BA1033">
        <v>50</v>
      </c>
      <c r="BB1033" t="s">
        <v>150</v>
      </c>
      <c r="BD1033">
        <v>5.0000000745058101E-2</v>
      </c>
      <c r="BE1033" t="s">
        <v>151</v>
      </c>
      <c r="BF1033" t="s">
        <v>137</v>
      </c>
      <c r="BG1033" t="s">
        <v>137</v>
      </c>
      <c r="BH1033" t="s">
        <v>134</v>
      </c>
      <c r="BJ1033">
        <v>1</v>
      </c>
      <c r="BK1033">
        <v>0</v>
      </c>
      <c r="BL1033">
        <v>24</v>
      </c>
      <c r="BM1033" t="s">
        <v>152</v>
      </c>
      <c r="BN1033">
        <v>24</v>
      </c>
      <c r="BO1033" t="s">
        <v>371</v>
      </c>
      <c r="BP1033">
        <v>1</v>
      </c>
      <c r="BQ1033">
        <v>10</v>
      </c>
      <c r="BR1033" t="s">
        <v>153</v>
      </c>
      <c r="BS1033">
        <v>10</v>
      </c>
      <c r="BT1033" t="s">
        <v>154</v>
      </c>
      <c r="BU1033">
        <v>1</v>
      </c>
      <c r="BV1033" t="s">
        <v>372</v>
      </c>
      <c r="BW1033">
        <v>1</v>
      </c>
      <c r="BX1033" t="s">
        <v>133</v>
      </c>
      <c r="BY1033">
        <v>1</v>
      </c>
      <c r="BZ1033" t="s">
        <v>156</v>
      </c>
      <c r="CA1033" t="s">
        <v>373</v>
      </c>
      <c r="CC1033">
        <v>1</v>
      </c>
      <c r="CD1033">
        <v>0</v>
      </c>
      <c r="CE1033" t="s">
        <v>158</v>
      </c>
      <c r="CG1033" t="s">
        <v>365</v>
      </c>
      <c r="CI1033" t="s">
        <v>137</v>
      </c>
      <c r="CJ1033" t="s">
        <v>174</v>
      </c>
      <c r="CK1033" t="s">
        <v>174</v>
      </c>
      <c r="CL1033" t="s">
        <v>137</v>
      </c>
      <c r="CM1033" t="s">
        <v>161</v>
      </c>
      <c r="CN1033">
        <v>0</v>
      </c>
      <c r="CO1033">
        <v>1</v>
      </c>
      <c r="CP1033">
        <v>1</v>
      </c>
      <c r="CQ1033">
        <v>0</v>
      </c>
      <c r="CR1033">
        <v>0</v>
      </c>
      <c r="CS1033">
        <v>0</v>
      </c>
      <c r="CT1033">
        <v>0</v>
      </c>
      <c r="CU1033" t="s">
        <v>162</v>
      </c>
      <c r="CW1033">
        <v>0</v>
      </c>
      <c r="CX1033">
        <v>0</v>
      </c>
      <c r="CZ1033">
        <v>5</v>
      </c>
      <c r="DA1033">
        <v>5</v>
      </c>
      <c r="DB1033">
        <v>6</v>
      </c>
      <c r="DC1033">
        <v>3</v>
      </c>
      <c r="DD1033">
        <v>10</v>
      </c>
      <c r="DE1033">
        <v>5</v>
      </c>
      <c r="DF1033">
        <v>3</v>
      </c>
      <c r="DG1033">
        <v>10</v>
      </c>
      <c r="DH1033">
        <v>5</v>
      </c>
      <c r="DI1033">
        <v>5</v>
      </c>
      <c r="DJ1033">
        <v>5</v>
      </c>
      <c r="DK1033">
        <v>5</v>
      </c>
      <c r="DL1033">
        <v>5</v>
      </c>
      <c r="DM1033">
        <v>5</v>
      </c>
      <c r="DN1033">
        <v>0</v>
      </c>
      <c r="DO1033">
        <v>2</v>
      </c>
      <c r="DP1033">
        <v>5</v>
      </c>
      <c r="DQ1033">
        <v>5</v>
      </c>
      <c r="DR1033">
        <v>5</v>
      </c>
      <c r="DS1033">
        <v>10</v>
      </c>
      <c r="DT1033">
        <v>10</v>
      </c>
      <c r="DU1033">
        <v>0</v>
      </c>
      <c r="DV1033">
        <v>4</v>
      </c>
      <c r="DW1033">
        <v>5</v>
      </c>
      <c r="DX1033">
        <v>0</v>
      </c>
      <c r="DY1033">
        <v>0</v>
      </c>
      <c r="DZ1033">
        <v>0</v>
      </c>
      <c r="EA1033">
        <v>0</v>
      </c>
      <c r="EB1033">
        <v>5</v>
      </c>
      <c r="EC1033">
        <v>0</v>
      </c>
      <c r="ED1033">
        <v>196</v>
      </c>
      <c r="EE1033">
        <v>128</v>
      </c>
      <c r="EF1033">
        <v>0.65306121110916104</v>
      </c>
      <c r="EG1033" t="s">
        <v>163</v>
      </c>
      <c r="EH1033">
        <v>21989</v>
      </c>
      <c r="EI1033" t="s">
        <v>377</v>
      </c>
      <c r="EJ1033" t="s">
        <v>165</v>
      </c>
    </row>
    <row r="1034" spans="1:140" ht="15" hidden="1" x14ac:dyDescent="0.25">
      <c r="A1034" t="s">
        <v>355</v>
      </c>
      <c r="B1034" t="s">
        <v>356</v>
      </c>
      <c r="D1034" t="s">
        <v>263</v>
      </c>
      <c r="E1034">
        <v>45348</v>
      </c>
      <c r="F1034">
        <v>21990</v>
      </c>
      <c r="G1034" t="s">
        <v>132</v>
      </c>
      <c r="H1034" t="s">
        <v>133</v>
      </c>
      <c r="I1034" t="s">
        <v>134</v>
      </c>
      <c r="J1034" t="s">
        <v>208</v>
      </c>
      <c r="K1034">
        <v>2.1800000000000002</v>
      </c>
      <c r="L1034" t="s">
        <v>152</v>
      </c>
      <c r="P1034" t="s">
        <v>209</v>
      </c>
      <c r="S1034">
        <v>19429410</v>
      </c>
      <c r="U1034" t="s">
        <v>358</v>
      </c>
      <c r="V1034">
        <v>2009</v>
      </c>
      <c r="W1034" t="s">
        <v>139</v>
      </c>
      <c r="X1034">
        <v>404</v>
      </c>
      <c r="Y1034">
        <v>47703</v>
      </c>
      <c r="Z1034" t="s">
        <v>359</v>
      </c>
      <c r="AA1034">
        <v>314.05398559570301</v>
      </c>
      <c r="AB1034" t="s">
        <v>137</v>
      </c>
      <c r="AD1034" t="s">
        <v>360</v>
      </c>
      <c r="AF1034" t="s">
        <v>141</v>
      </c>
      <c r="AG1034" t="s">
        <v>361</v>
      </c>
      <c r="AH1034" t="s">
        <v>142</v>
      </c>
      <c r="AI1034">
        <v>6</v>
      </c>
      <c r="AJ1034" t="s">
        <v>170</v>
      </c>
      <c r="AK1034">
        <v>98.5</v>
      </c>
      <c r="AM1034" t="s">
        <v>137</v>
      </c>
      <c r="AN1034" t="s">
        <v>143</v>
      </c>
      <c r="AO1034" t="s">
        <v>137</v>
      </c>
      <c r="AP1034" t="s">
        <v>369</v>
      </c>
      <c r="AQ1034" t="s">
        <v>145</v>
      </c>
      <c r="AR1034" t="s">
        <v>137</v>
      </c>
      <c r="AS1034" t="s">
        <v>146</v>
      </c>
      <c r="AT1034" t="s">
        <v>137</v>
      </c>
      <c r="AW1034" t="s">
        <v>378</v>
      </c>
      <c r="AX1034" t="s">
        <v>148</v>
      </c>
      <c r="AY1034">
        <v>0.26050001382827798</v>
      </c>
      <c r="AZ1034" t="s">
        <v>149</v>
      </c>
      <c r="BA1034">
        <v>150</v>
      </c>
      <c r="BB1034" t="s">
        <v>150</v>
      </c>
      <c r="BD1034">
        <v>0.15000000596046401</v>
      </c>
      <c r="BE1034" t="s">
        <v>151</v>
      </c>
      <c r="BF1034" t="s">
        <v>137</v>
      </c>
      <c r="BG1034" t="s">
        <v>137</v>
      </c>
      <c r="BH1034" t="s">
        <v>134</v>
      </c>
      <c r="BJ1034">
        <v>1</v>
      </c>
      <c r="BK1034">
        <v>0</v>
      </c>
      <c r="BL1034">
        <v>24</v>
      </c>
      <c r="BM1034" t="s">
        <v>152</v>
      </c>
      <c r="BN1034">
        <v>24</v>
      </c>
      <c r="BO1034" t="s">
        <v>371</v>
      </c>
      <c r="BP1034">
        <v>1</v>
      </c>
      <c r="BQ1034">
        <v>10</v>
      </c>
      <c r="BR1034" t="s">
        <v>153</v>
      </c>
      <c r="BS1034">
        <v>10</v>
      </c>
      <c r="BT1034" t="s">
        <v>154</v>
      </c>
      <c r="BU1034">
        <v>1</v>
      </c>
      <c r="BV1034" t="s">
        <v>372</v>
      </c>
      <c r="BW1034">
        <v>1</v>
      </c>
      <c r="BX1034" t="s">
        <v>133</v>
      </c>
      <c r="BY1034">
        <v>1</v>
      </c>
      <c r="BZ1034" t="s">
        <v>156</v>
      </c>
      <c r="CA1034" t="s">
        <v>374</v>
      </c>
      <c r="CC1034">
        <v>1</v>
      </c>
      <c r="CD1034">
        <v>0</v>
      </c>
      <c r="CE1034" t="s">
        <v>158</v>
      </c>
      <c r="CG1034" t="s">
        <v>365</v>
      </c>
      <c r="CI1034" t="s">
        <v>137</v>
      </c>
      <c r="CJ1034" t="s">
        <v>174</v>
      </c>
      <c r="CK1034" t="s">
        <v>174</v>
      </c>
      <c r="CL1034" t="s">
        <v>137</v>
      </c>
      <c r="CM1034" t="s">
        <v>161</v>
      </c>
      <c r="CN1034">
        <v>0</v>
      </c>
      <c r="CO1034">
        <v>1</v>
      </c>
      <c r="CP1034">
        <v>1</v>
      </c>
      <c r="CQ1034">
        <v>0</v>
      </c>
      <c r="CR1034">
        <v>0</v>
      </c>
      <c r="CS1034">
        <v>0</v>
      </c>
      <c r="CT1034">
        <v>0</v>
      </c>
      <c r="CU1034" t="s">
        <v>162</v>
      </c>
      <c r="CW1034">
        <v>0</v>
      </c>
      <c r="CX1034">
        <v>0</v>
      </c>
      <c r="CZ1034">
        <v>5</v>
      </c>
      <c r="DA1034">
        <v>5</v>
      </c>
      <c r="DB1034">
        <v>6</v>
      </c>
      <c r="DC1034">
        <v>3</v>
      </c>
      <c r="DD1034">
        <v>10</v>
      </c>
      <c r="DE1034">
        <v>5</v>
      </c>
      <c r="DF1034">
        <v>3</v>
      </c>
      <c r="DG1034">
        <v>10</v>
      </c>
      <c r="DH1034">
        <v>5</v>
      </c>
      <c r="DI1034">
        <v>5</v>
      </c>
      <c r="DJ1034">
        <v>5</v>
      </c>
      <c r="DK1034">
        <v>5</v>
      </c>
      <c r="DL1034">
        <v>5</v>
      </c>
      <c r="DM1034">
        <v>5</v>
      </c>
      <c r="DN1034">
        <v>0</v>
      </c>
      <c r="DO1034">
        <v>2</v>
      </c>
      <c r="DP1034">
        <v>5</v>
      </c>
      <c r="DQ1034">
        <v>5</v>
      </c>
      <c r="DR1034">
        <v>5</v>
      </c>
      <c r="DS1034">
        <v>10</v>
      </c>
      <c r="DT1034">
        <v>10</v>
      </c>
      <c r="DU1034">
        <v>0</v>
      </c>
      <c r="DV1034">
        <v>4</v>
      </c>
      <c r="DW1034">
        <v>5</v>
      </c>
      <c r="DX1034">
        <v>0</v>
      </c>
      <c r="DY1034">
        <v>0</v>
      </c>
      <c r="DZ1034">
        <v>0</v>
      </c>
      <c r="EA1034">
        <v>0</v>
      </c>
      <c r="EB1034">
        <v>5</v>
      </c>
      <c r="EC1034">
        <v>0</v>
      </c>
      <c r="ED1034">
        <v>196</v>
      </c>
      <c r="EE1034">
        <v>128</v>
      </c>
      <c r="EF1034">
        <v>0.65306121110916104</v>
      </c>
      <c r="EG1034" t="s">
        <v>163</v>
      </c>
      <c r="EH1034">
        <v>21990</v>
      </c>
      <c r="EI1034" t="s">
        <v>377</v>
      </c>
      <c r="EJ1034" t="s">
        <v>165</v>
      </c>
    </row>
    <row r="1035" spans="1:140" ht="15" hidden="1" x14ac:dyDescent="0.25">
      <c r="A1035" t="s">
        <v>355</v>
      </c>
      <c r="B1035" t="s">
        <v>356</v>
      </c>
      <c r="D1035" t="s">
        <v>263</v>
      </c>
      <c r="E1035">
        <v>45348</v>
      </c>
      <c r="F1035">
        <v>21991</v>
      </c>
      <c r="G1035" t="s">
        <v>132</v>
      </c>
      <c r="H1035" t="s">
        <v>133</v>
      </c>
      <c r="I1035" t="s">
        <v>134</v>
      </c>
      <c r="J1035" t="s">
        <v>208</v>
      </c>
      <c r="K1035">
        <v>2.08</v>
      </c>
      <c r="L1035" t="s">
        <v>152</v>
      </c>
      <c r="P1035" t="s">
        <v>209</v>
      </c>
      <c r="S1035">
        <v>19429410</v>
      </c>
      <c r="U1035" t="s">
        <v>358</v>
      </c>
      <c r="V1035">
        <v>2009</v>
      </c>
      <c r="W1035" t="s">
        <v>139</v>
      </c>
      <c r="X1035">
        <v>405</v>
      </c>
      <c r="Y1035">
        <v>47704</v>
      </c>
      <c r="Z1035" t="s">
        <v>359</v>
      </c>
      <c r="AA1035">
        <v>314.05398559570301</v>
      </c>
      <c r="AB1035" t="s">
        <v>137</v>
      </c>
      <c r="AD1035" t="s">
        <v>360</v>
      </c>
      <c r="AF1035" t="s">
        <v>141</v>
      </c>
      <c r="AG1035" t="s">
        <v>361</v>
      </c>
      <c r="AH1035" t="s">
        <v>142</v>
      </c>
      <c r="AI1035">
        <v>6</v>
      </c>
      <c r="AJ1035" t="s">
        <v>170</v>
      </c>
      <c r="AK1035">
        <v>98.5</v>
      </c>
      <c r="AM1035" t="s">
        <v>137</v>
      </c>
      <c r="AN1035" t="s">
        <v>143</v>
      </c>
      <c r="AO1035" t="s">
        <v>137</v>
      </c>
      <c r="AP1035" t="s">
        <v>369</v>
      </c>
      <c r="AQ1035" t="s">
        <v>145</v>
      </c>
      <c r="AR1035" t="s">
        <v>137</v>
      </c>
      <c r="AS1035" t="s">
        <v>146</v>
      </c>
      <c r="AT1035" t="s">
        <v>137</v>
      </c>
      <c r="AW1035" t="s">
        <v>378</v>
      </c>
      <c r="AX1035" t="s">
        <v>148</v>
      </c>
      <c r="AY1035">
        <v>0.26050001382827798</v>
      </c>
      <c r="AZ1035" t="s">
        <v>149</v>
      </c>
      <c r="BA1035">
        <v>300</v>
      </c>
      <c r="BB1035" t="s">
        <v>150</v>
      </c>
      <c r="BD1035">
        <v>0.30000001192092901</v>
      </c>
      <c r="BE1035" t="s">
        <v>151</v>
      </c>
      <c r="BF1035" t="s">
        <v>137</v>
      </c>
      <c r="BG1035" t="s">
        <v>137</v>
      </c>
      <c r="BH1035" t="s">
        <v>134</v>
      </c>
      <c r="BJ1035">
        <v>1</v>
      </c>
      <c r="BK1035">
        <v>0</v>
      </c>
      <c r="BL1035">
        <v>24</v>
      </c>
      <c r="BM1035" t="s">
        <v>152</v>
      </c>
      <c r="BN1035">
        <v>24</v>
      </c>
      <c r="BO1035" t="s">
        <v>371</v>
      </c>
      <c r="BP1035">
        <v>1</v>
      </c>
      <c r="BQ1035">
        <v>10</v>
      </c>
      <c r="BR1035" t="s">
        <v>153</v>
      </c>
      <c r="BS1035">
        <v>10</v>
      </c>
      <c r="BT1035" t="s">
        <v>154</v>
      </c>
      <c r="BU1035">
        <v>1</v>
      </c>
      <c r="BV1035" t="s">
        <v>372</v>
      </c>
      <c r="BW1035">
        <v>1</v>
      </c>
      <c r="BX1035" t="s">
        <v>133</v>
      </c>
      <c r="BY1035">
        <v>1</v>
      </c>
      <c r="BZ1035" t="s">
        <v>156</v>
      </c>
      <c r="CA1035" t="s">
        <v>375</v>
      </c>
      <c r="CC1035">
        <v>1</v>
      </c>
      <c r="CD1035">
        <v>0</v>
      </c>
      <c r="CE1035" t="s">
        <v>158</v>
      </c>
      <c r="CG1035" t="s">
        <v>365</v>
      </c>
      <c r="CI1035" t="s">
        <v>137</v>
      </c>
      <c r="CJ1035" t="s">
        <v>174</v>
      </c>
      <c r="CK1035" t="s">
        <v>174</v>
      </c>
      <c r="CL1035" t="s">
        <v>137</v>
      </c>
      <c r="CM1035" t="s">
        <v>161</v>
      </c>
      <c r="CN1035">
        <v>0</v>
      </c>
      <c r="CO1035">
        <v>1</v>
      </c>
      <c r="CP1035">
        <v>1</v>
      </c>
      <c r="CQ1035">
        <v>0</v>
      </c>
      <c r="CR1035">
        <v>0</v>
      </c>
      <c r="CS1035">
        <v>0</v>
      </c>
      <c r="CT1035">
        <v>0</v>
      </c>
      <c r="CU1035" t="s">
        <v>162</v>
      </c>
      <c r="CW1035">
        <v>0</v>
      </c>
      <c r="CX1035">
        <v>0</v>
      </c>
      <c r="CZ1035">
        <v>5</v>
      </c>
      <c r="DA1035">
        <v>5</v>
      </c>
      <c r="DB1035">
        <v>6</v>
      </c>
      <c r="DC1035">
        <v>3</v>
      </c>
      <c r="DD1035">
        <v>10</v>
      </c>
      <c r="DE1035">
        <v>5</v>
      </c>
      <c r="DF1035">
        <v>3</v>
      </c>
      <c r="DG1035">
        <v>10</v>
      </c>
      <c r="DH1035">
        <v>5</v>
      </c>
      <c r="DI1035">
        <v>5</v>
      </c>
      <c r="DJ1035">
        <v>5</v>
      </c>
      <c r="DK1035">
        <v>5</v>
      </c>
      <c r="DL1035">
        <v>5</v>
      </c>
      <c r="DM1035">
        <v>5</v>
      </c>
      <c r="DN1035">
        <v>0</v>
      </c>
      <c r="DO1035">
        <v>2</v>
      </c>
      <c r="DP1035">
        <v>5</v>
      </c>
      <c r="DQ1035">
        <v>5</v>
      </c>
      <c r="DR1035">
        <v>5</v>
      </c>
      <c r="DS1035">
        <v>10</v>
      </c>
      <c r="DT1035">
        <v>10</v>
      </c>
      <c r="DU1035">
        <v>0</v>
      </c>
      <c r="DV1035">
        <v>4</v>
      </c>
      <c r="DW1035">
        <v>5</v>
      </c>
      <c r="DX1035">
        <v>0</v>
      </c>
      <c r="DY1035">
        <v>0</v>
      </c>
      <c r="DZ1035">
        <v>0</v>
      </c>
      <c r="EA1035">
        <v>0</v>
      </c>
      <c r="EB1035">
        <v>5</v>
      </c>
      <c r="EC1035">
        <v>0</v>
      </c>
      <c r="ED1035">
        <v>196</v>
      </c>
      <c r="EE1035">
        <v>128</v>
      </c>
      <c r="EF1035">
        <v>0.65306121110916104</v>
      </c>
      <c r="EG1035" t="s">
        <v>163</v>
      </c>
      <c r="EH1035">
        <v>21991</v>
      </c>
      <c r="EI1035" t="s">
        <v>377</v>
      </c>
      <c r="EJ1035" t="s">
        <v>165</v>
      </c>
    </row>
    <row r="1036" spans="1:140" ht="15" hidden="1" x14ac:dyDescent="0.25">
      <c r="A1036" t="s">
        <v>355</v>
      </c>
      <c r="B1036" t="s">
        <v>356</v>
      </c>
      <c r="D1036" t="s">
        <v>263</v>
      </c>
      <c r="E1036">
        <v>45348</v>
      </c>
      <c r="F1036">
        <v>21992</v>
      </c>
      <c r="G1036" t="s">
        <v>132</v>
      </c>
      <c r="H1036" t="s">
        <v>133</v>
      </c>
      <c r="I1036" t="s">
        <v>134</v>
      </c>
      <c r="J1036" t="s">
        <v>208</v>
      </c>
      <c r="K1036">
        <v>2.67</v>
      </c>
      <c r="L1036" t="s">
        <v>152</v>
      </c>
      <c r="P1036" t="s">
        <v>209</v>
      </c>
      <c r="S1036">
        <v>19429410</v>
      </c>
      <c r="U1036" t="s">
        <v>358</v>
      </c>
      <c r="V1036">
        <v>2009</v>
      </c>
      <c r="W1036" t="s">
        <v>139</v>
      </c>
      <c r="X1036">
        <v>406</v>
      </c>
      <c r="Y1036">
        <v>47705</v>
      </c>
      <c r="Z1036" t="s">
        <v>359</v>
      </c>
      <c r="AA1036">
        <v>314.05398559570301</v>
      </c>
      <c r="AB1036" t="s">
        <v>137</v>
      </c>
      <c r="AD1036" t="s">
        <v>360</v>
      </c>
      <c r="AF1036" t="s">
        <v>141</v>
      </c>
      <c r="AG1036" t="s">
        <v>361</v>
      </c>
      <c r="AH1036" t="s">
        <v>142</v>
      </c>
      <c r="AI1036">
        <v>6</v>
      </c>
      <c r="AJ1036" t="s">
        <v>170</v>
      </c>
      <c r="AK1036">
        <v>98.5</v>
      </c>
      <c r="AM1036" t="s">
        <v>137</v>
      </c>
      <c r="AN1036" t="s">
        <v>143</v>
      </c>
      <c r="AO1036" t="s">
        <v>137</v>
      </c>
      <c r="AP1036" t="s">
        <v>369</v>
      </c>
      <c r="AQ1036" t="s">
        <v>145</v>
      </c>
      <c r="AR1036" t="s">
        <v>137</v>
      </c>
      <c r="AS1036" t="s">
        <v>146</v>
      </c>
      <c r="AT1036" t="s">
        <v>137</v>
      </c>
      <c r="AW1036" t="s">
        <v>378</v>
      </c>
      <c r="AX1036" t="s">
        <v>148</v>
      </c>
      <c r="AY1036">
        <v>0.26050001382827798</v>
      </c>
      <c r="AZ1036" t="s">
        <v>149</v>
      </c>
      <c r="BA1036">
        <v>50</v>
      </c>
      <c r="BB1036" t="s">
        <v>150</v>
      </c>
      <c r="BD1036">
        <v>5.0000000745058101E-2</v>
      </c>
      <c r="BE1036" t="s">
        <v>151</v>
      </c>
      <c r="BF1036" t="s">
        <v>137</v>
      </c>
      <c r="BG1036" t="s">
        <v>137</v>
      </c>
      <c r="BH1036" t="s">
        <v>134</v>
      </c>
      <c r="BJ1036">
        <v>1</v>
      </c>
      <c r="BK1036">
        <v>0</v>
      </c>
      <c r="BL1036">
        <v>24</v>
      </c>
      <c r="BM1036" t="s">
        <v>152</v>
      </c>
      <c r="BN1036">
        <v>24</v>
      </c>
      <c r="BO1036" t="s">
        <v>376</v>
      </c>
      <c r="BP1036">
        <v>1</v>
      </c>
      <c r="BQ1036">
        <v>10</v>
      </c>
      <c r="BR1036" t="s">
        <v>153</v>
      </c>
      <c r="BS1036">
        <v>10</v>
      </c>
      <c r="BT1036" t="s">
        <v>154</v>
      </c>
      <c r="BU1036">
        <v>1</v>
      </c>
      <c r="BV1036" t="s">
        <v>372</v>
      </c>
      <c r="BW1036">
        <v>1</v>
      </c>
      <c r="BX1036" t="s">
        <v>133</v>
      </c>
      <c r="BY1036">
        <v>1</v>
      </c>
      <c r="BZ1036" t="s">
        <v>156</v>
      </c>
      <c r="CA1036" t="s">
        <v>373</v>
      </c>
      <c r="CC1036">
        <v>1</v>
      </c>
      <c r="CD1036">
        <v>0</v>
      </c>
      <c r="CE1036" t="s">
        <v>158</v>
      </c>
      <c r="CG1036" t="s">
        <v>365</v>
      </c>
      <c r="CI1036" t="s">
        <v>137</v>
      </c>
      <c r="CJ1036" t="s">
        <v>174</v>
      </c>
      <c r="CK1036" t="s">
        <v>174</v>
      </c>
      <c r="CL1036" t="s">
        <v>137</v>
      </c>
      <c r="CM1036" t="s">
        <v>161</v>
      </c>
      <c r="CN1036">
        <v>0</v>
      </c>
      <c r="CO1036">
        <v>1</v>
      </c>
      <c r="CP1036">
        <v>1</v>
      </c>
      <c r="CQ1036">
        <v>0</v>
      </c>
      <c r="CR1036">
        <v>0</v>
      </c>
      <c r="CS1036">
        <v>0</v>
      </c>
      <c r="CT1036">
        <v>0</v>
      </c>
      <c r="CU1036" t="s">
        <v>162</v>
      </c>
      <c r="CW1036">
        <v>0</v>
      </c>
      <c r="CX1036">
        <v>0</v>
      </c>
      <c r="CZ1036">
        <v>5</v>
      </c>
      <c r="DA1036">
        <v>5</v>
      </c>
      <c r="DB1036">
        <v>6</v>
      </c>
      <c r="DC1036">
        <v>3</v>
      </c>
      <c r="DD1036">
        <v>10</v>
      </c>
      <c r="DE1036">
        <v>5</v>
      </c>
      <c r="DF1036">
        <v>3</v>
      </c>
      <c r="DG1036">
        <v>10</v>
      </c>
      <c r="DH1036">
        <v>5</v>
      </c>
      <c r="DI1036">
        <v>5</v>
      </c>
      <c r="DJ1036">
        <v>5</v>
      </c>
      <c r="DK1036">
        <v>5</v>
      </c>
      <c r="DL1036">
        <v>5</v>
      </c>
      <c r="DM1036">
        <v>5</v>
      </c>
      <c r="DN1036">
        <v>0</v>
      </c>
      <c r="DO1036">
        <v>2</v>
      </c>
      <c r="DP1036">
        <v>5</v>
      </c>
      <c r="DQ1036">
        <v>5</v>
      </c>
      <c r="DR1036">
        <v>5</v>
      </c>
      <c r="DS1036">
        <v>10</v>
      </c>
      <c r="DT1036">
        <v>10</v>
      </c>
      <c r="DU1036">
        <v>0</v>
      </c>
      <c r="DV1036">
        <v>4</v>
      </c>
      <c r="DW1036">
        <v>5</v>
      </c>
      <c r="DX1036">
        <v>0</v>
      </c>
      <c r="DY1036">
        <v>0</v>
      </c>
      <c r="DZ1036">
        <v>0</v>
      </c>
      <c r="EA1036">
        <v>0</v>
      </c>
      <c r="EB1036">
        <v>5</v>
      </c>
      <c r="EC1036">
        <v>0</v>
      </c>
      <c r="ED1036">
        <v>196</v>
      </c>
      <c r="EE1036">
        <v>128</v>
      </c>
      <c r="EF1036">
        <v>0.65306121110916104</v>
      </c>
      <c r="EG1036" t="s">
        <v>163</v>
      </c>
      <c r="EH1036">
        <v>21992</v>
      </c>
      <c r="EI1036" t="s">
        <v>377</v>
      </c>
      <c r="EJ1036" t="s">
        <v>165</v>
      </c>
    </row>
    <row r="1037" spans="1:140" ht="15" hidden="1" x14ac:dyDescent="0.25">
      <c r="A1037" t="s">
        <v>355</v>
      </c>
      <c r="B1037" t="s">
        <v>356</v>
      </c>
      <c r="D1037" t="s">
        <v>263</v>
      </c>
      <c r="E1037">
        <v>45348</v>
      </c>
      <c r="F1037">
        <v>21993</v>
      </c>
      <c r="G1037" t="s">
        <v>132</v>
      </c>
      <c r="H1037" t="s">
        <v>133</v>
      </c>
      <c r="I1037" t="s">
        <v>134</v>
      </c>
      <c r="J1037" t="s">
        <v>208</v>
      </c>
      <c r="K1037">
        <v>2.38</v>
      </c>
      <c r="L1037" t="s">
        <v>152</v>
      </c>
      <c r="P1037" t="s">
        <v>209</v>
      </c>
      <c r="S1037">
        <v>19429410</v>
      </c>
      <c r="U1037" t="s">
        <v>358</v>
      </c>
      <c r="V1037">
        <v>2009</v>
      </c>
      <c r="W1037" t="s">
        <v>139</v>
      </c>
      <c r="X1037">
        <v>407</v>
      </c>
      <c r="Y1037">
        <v>47706</v>
      </c>
      <c r="Z1037" t="s">
        <v>359</v>
      </c>
      <c r="AA1037">
        <v>314.05398559570301</v>
      </c>
      <c r="AB1037" t="s">
        <v>137</v>
      </c>
      <c r="AD1037" t="s">
        <v>360</v>
      </c>
      <c r="AF1037" t="s">
        <v>141</v>
      </c>
      <c r="AG1037" t="s">
        <v>361</v>
      </c>
      <c r="AH1037" t="s">
        <v>142</v>
      </c>
      <c r="AI1037">
        <v>6</v>
      </c>
      <c r="AJ1037" t="s">
        <v>170</v>
      </c>
      <c r="AK1037">
        <v>98.5</v>
      </c>
      <c r="AM1037" t="s">
        <v>137</v>
      </c>
      <c r="AN1037" t="s">
        <v>143</v>
      </c>
      <c r="AO1037" t="s">
        <v>137</v>
      </c>
      <c r="AP1037" t="s">
        <v>369</v>
      </c>
      <c r="AQ1037" t="s">
        <v>145</v>
      </c>
      <c r="AR1037" t="s">
        <v>137</v>
      </c>
      <c r="AS1037" t="s">
        <v>146</v>
      </c>
      <c r="AT1037" t="s">
        <v>137</v>
      </c>
      <c r="AW1037" t="s">
        <v>378</v>
      </c>
      <c r="AX1037" t="s">
        <v>148</v>
      </c>
      <c r="AY1037">
        <v>0.26050001382827798</v>
      </c>
      <c r="AZ1037" t="s">
        <v>149</v>
      </c>
      <c r="BA1037">
        <v>150</v>
      </c>
      <c r="BB1037" t="s">
        <v>150</v>
      </c>
      <c r="BD1037">
        <v>0.15000000596046401</v>
      </c>
      <c r="BE1037" t="s">
        <v>151</v>
      </c>
      <c r="BF1037" t="s">
        <v>137</v>
      </c>
      <c r="BG1037" t="s">
        <v>137</v>
      </c>
      <c r="BH1037" t="s">
        <v>134</v>
      </c>
      <c r="BJ1037">
        <v>1</v>
      </c>
      <c r="BK1037">
        <v>0</v>
      </c>
      <c r="BL1037">
        <v>24</v>
      </c>
      <c r="BM1037" t="s">
        <v>152</v>
      </c>
      <c r="BN1037">
        <v>24</v>
      </c>
      <c r="BO1037" t="s">
        <v>376</v>
      </c>
      <c r="BP1037">
        <v>1</v>
      </c>
      <c r="BQ1037">
        <v>10</v>
      </c>
      <c r="BR1037" t="s">
        <v>153</v>
      </c>
      <c r="BS1037">
        <v>10</v>
      </c>
      <c r="BT1037" t="s">
        <v>154</v>
      </c>
      <c r="BU1037">
        <v>1</v>
      </c>
      <c r="BV1037" t="s">
        <v>372</v>
      </c>
      <c r="BW1037">
        <v>1</v>
      </c>
      <c r="BX1037" t="s">
        <v>133</v>
      </c>
      <c r="BY1037">
        <v>1</v>
      </c>
      <c r="BZ1037" t="s">
        <v>156</v>
      </c>
      <c r="CA1037" t="s">
        <v>374</v>
      </c>
      <c r="CC1037">
        <v>1</v>
      </c>
      <c r="CD1037">
        <v>0</v>
      </c>
      <c r="CE1037" t="s">
        <v>158</v>
      </c>
      <c r="CG1037" t="s">
        <v>365</v>
      </c>
      <c r="CI1037" t="s">
        <v>137</v>
      </c>
      <c r="CJ1037" t="s">
        <v>174</v>
      </c>
      <c r="CK1037" t="s">
        <v>174</v>
      </c>
      <c r="CL1037" t="s">
        <v>137</v>
      </c>
      <c r="CM1037" t="s">
        <v>161</v>
      </c>
      <c r="CN1037">
        <v>0</v>
      </c>
      <c r="CO1037">
        <v>1</v>
      </c>
      <c r="CP1037">
        <v>1</v>
      </c>
      <c r="CQ1037">
        <v>0</v>
      </c>
      <c r="CR1037">
        <v>0</v>
      </c>
      <c r="CS1037">
        <v>0</v>
      </c>
      <c r="CT1037">
        <v>0</v>
      </c>
      <c r="CU1037" t="s">
        <v>162</v>
      </c>
      <c r="CW1037">
        <v>0</v>
      </c>
      <c r="CX1037">
        <v>0</v>
      </c>
      <c r="CZ1037">
        <v>5</v>
      </c>
      <c r="DA1037">
        <v>5</v>
      </c>
      <c r="DB1037">
        <v>6</v>
      </c>
      <c r="DC1037">
        <v>3</v>
      </c>
      <c r="DD1037">
        <v>10</v>
      </c>
      <c r="DE1037">
        <v>5</v>
      </c>
      <c r="DF1037">
        <v>3</v>
      </c>
      <c r="DG1037">
        <v>10</v>
      </c>
      <c r="DH1037">
        <v>5</v>
      </c>
      <c r="DI1037">
        <v>5</v>
      </c>
      <c r="DJ1037">
        <v>5</v>
      </c>
      <c r="DK1037">
        <v>5</v>
      </c>
      <c r="DL1037">
        <v>5</v>
      </c>
      <c r="DM1037">
        <v>5</v>
      </c>
      <c r="DN1037">
        <v>0</v>
      </c>
      <c r="DO1037">
        <v>2</v>
      </c>
      <c r="DP1037">
        <v>5</v>
      </c>
      <c r="DQ1037">
        <v>5</v>
      </c>
      <c r="DR1037">
        <v>5</v>
      </c>
      <c r="DS1037">
        <v>10</v>
      </c>
      <c r="DT1037">
        <v>10</v>
      </c>
      <c r="DU1037">
        <v>0</v>
      </c>
      <c r="DV1037">
        <v>4</v>
      </c>
      <c r="DW1037">
        <v>5</v>
      </c>
      <c r="DX1037">
        <v>0</v>
      </c>
      <c r="DY1037">
        <v>0</v>
      </c>
      <c r="DZ1037">
        <v>0</v>
      </c>
      <c r="EA1037">
        <v>0</v>
      </c>
      <c r="EB1037">
        <v>5</v>
      </c>
      <c r="EC1037">
        <v>0</v>
      </c>
      <c r="ED1037">
        <v>196</v>
      </c>
      <c r="EE1037">
        <v>128</v>
      </c>
      <c r="EF1037">
        <v>0.65306121110916104</v>
      </c>
      <c r="EG1037" t="s">
        <v>163</v>
      </c>
      <c r="EH1037">
        <v>21993</v>
      </c>
      <c r="EI1037" t="s">
        <v>377</v>
      </c>
      <c r="EJ1037" t="s">
        <v>165</v>
      </c>
    </row>
    <row r="1038" spans="1:140" ht="15" hidden="1" x14ac:dyDescent="0.25">
      <c r="A1038" t="s">
        <v>355</v>
      </c>
      <c r="B1038" t="s">
        <v>356</v>
      </c>
      <c r="D1038" t="s">
        <v>263</v>
      </c>
      <c r="E1038">
        <v>45348</v>
      </c>
      <c r="F1038">
        <v>21994</v>
      </c>
      <c r="G1038" t="s">
        <v>132</v>
      </c>
      <c r="H1038" t="s">
        <v>133</v>
      </c>
      <c r="I1038" t="s">
        <v>134</v>
      </c>
      <c r="J1038" t="s">
        <v>208</v>
      </c>
      <c r="K1038">
        <v>2.2799999999999998</v>
      </c>
      <c r="L1038" t="s">
        <v>152</v>
      </c>
      <c r="P1038" t="s">
        <v>209</v>
      </c>
      <c r="S1038">
        <v>19429410</v>
      </c>
      <c r="U1038" t="s">
        <v>358</v>
      </c>
      <c r="V1038">
        <v>2009</v>
      </c>
      <c r="W1038" t="s">
        <v>139</v>
      </c>
      <c r="X1038">
        <v>408</v>
      </c>
      <c r="Y1038">
        <v>47707</v>
      </c>
      <c r="Z1038" t="s">
        <v>359</v>
      </c>
      <c r="AA1038">
        <v>314.05398559570301</v>
      </c>
      <c r="AB1038" t="s">
        <v>137</v>
      </c>
      <c r="AD1038" t="s">
        <v>360</v>
      </c>
      <c r="AF1038" t="s">
        <v>141</v>
      </c>
      <c r="AG1038" t="s">
        <v>361</v>
      </c>
      <c r="AH1038" t="s">
        <v>142</v>
      </c>
      <c r="AI1038">
        <v>6</v>
      </c>
      <c r="AJ1038" t="s">
        <v>170</v>
      </c>
      <c r="AK1038">
        <v>98.5</v>
      </c>
      <c r="AM1038" t="s">
        <v>137</v>
      </c>
      <c r="AN1038" t="s">
        <v>143</v>
      </c>
      <c r="AO1038" t="s">
        <v>137</v>
      </c>
      <c r="AP1038" t="s">
        <v>369</v>
      </c>
      <c r="AQ1038" t="s">
        <v>145</v>
      </c>
      <c r="AR1038" t="s">
        <v>137</v>
      </c>
      <c r="AS1038" t="s">
        <v>146</v>
      </c>
      <c r="AT1038" t="s">
        <v>137</v>
      </c>
      <c r="AW1038" t="s">
        <v>378</v>
      </c>
      <c r="AX1038" t="s">
        <v>148</v>
      </c>
      <c r="AY1038">
        <v>0.26050001382827798</v>
      </c>
      <c r="AZ1038" t="s">
        <v>149</v>
      </c>
      <c r="BA1038">
        <v>300</v>
      </c>
      <c r="BB1038" t="s">
        <v>150</v>
      </c>
      <c r="BD1038">
        <v>0.30000001192092901</v>
      </c>
      <c r="BE1038" t="s">
        <v>151</v>
      </c>
      <c r="BF1038" t="s">
        <v>137</v>
      </c>
      <c r="BG1038" t="s">
        <v>137</v>
      </c>
      <c r="BH1038" t="s">
        <v>134</v>
      </c>
      <c r="BJ1038">
        <v>1</v>
      </c>
      <c r="BK1038">
        <v>0</v>
      </c>
      <c r="BL1038">
        <v>24</v>
      </c>
      <c r="BM1038" t="s">
        <v>152</v>
      </c>
      <c r="BN1038">
        <v>24</v>
      </c>
      <c r="BO1038" t="s">
        <v>376</v>
      </c>
      <c r="BP1038">
        <v>1</v>
      </c>
      <c r="BQ1038">
        <v>10</v>
      </c>
      <c r="BR1038" t="s">
        <v>153</v>
      </c>
      <c r="BS1038">
        <v>10</v>
      </c>
      <c r="BT1038" t="s">
        <v>154</v>
      </c>
      <c r="BU1038">
        <v>1</v>
      </c>
      <c r="BV1038" t="s">
        <v>372</v>
      </c>
      <c r="BW1038">
        <v>1</v>
      </c>
      <c r="BX1038" t="s">
        <v>133</v>
      </c>
      <c r="BY1038">
        <v>1</v>
      </c>
      <c r="BZ1038" t="s">
        <v>156</v>
      </c>
      <c r="CA1038" t="s">
        <v>375</v>
      </c>
      <c r="CC1038">
        <v>1</v>
      </c>
      <c r="CD1038">
        <v>0</v>
      </c>
      <c r="CE1038" t="s">
        <v>158</v>
      </c>
      <c r="CG1038" t="s">
        <v>365</v>
      </c>
      <c r="CI1038" t="s">
        <v>137</v>
      </c>
      <c r="CJ1038" t="s">
        <v>174</v>
      </c>
      <c r="CK1038" t="s">
        <v>174</v>
      </c>
      <c r="CL1038" t="s">
        <v>137</v>
      </c>
      <c r="CM1038" t="s">
        <v>161</v>
      </c>
      <c r="CN1038">
        <v>0</v>
      </c>
      <c r="CO1038">
        <v>1</v>
      </c>
      <c r="CP1038">
        <v>1</v>
      </c>
      <c r="CQ1038">
        <v>0</v>
      </c>
      <c r="CR1038">
        <v>0</v>
      </c>
      <c r="CS1038">
        <v>0</v>
      </c>
      <c r="CT1038">
        <v>0</v>
      </c>
      <c r="CU1038" t="s">
        <v>162</v>
      </c>
      <c r="CW1038">
        <v>0</v>
      </c>
      <c r="CX1038">
        <v>0</v>
      </c>
      <c r="CZ1038">
        <v>5</v>
      </c>
      <c r="DA1038">
        <v>5</v>
      </c>
      <c r="DB1038">
        <v>6</v>
      </c>
      <c r="DC1038">
        <v>3</v>
      </c>
      <c r="DD1038">
        <v>10</v>
      </c>
      <c r="DE1038">
        <v>5</v>
      </c>
      <c r="DF1038">
        <v>3</v>
      </c>
      <c r="DG1038">
        <v>10</v>
      </c>
      <c r="DH1038">
        <v>5</v>
      </c>
      <c r="DI1038">
        <v>5</v>
      </c>
      <c r="DJ1038">
        <v>5</v>
      </c>
      <c r="DK1038">
        <v>5</v>
      </c>
      <c r="DL1038">
        <v>5</v>
      </c>
      <c r="DM1038">
        <v>5</v>
      </c>
      <c r="DN1038">
        <v>0</v>
      </c>
      <c r="DO1038">
        <v>2</v>
      </c>
      <c r="DP1038">
        <v>5</v>
      </c>
      <c r="DQ1038">
        <v>5</v>
      </c>
      <c r="DR1038">
        <v>5</v>
      </c>
      <c r="DS1038">
        <v>10</v>
      </c>
      <c r="DT1038">
        <v>10</v>
      </c>
      <c r="DU1038">
        <v>0</v>
      </c>
      <c r="DV1038">
        <v>4</v>
      </c>
      <c r="DW1038">
        <v>5</v>
      </c>
      <c r="DX1038">
        <v>0</v>
      </c>
      <c r="DY1038">
        <v>0</v>
      </c>
      <c r="DZ1038">
        <v>0</v>
      </c>
      <c r="EA1038">
        <v>0</v>
      </c>
      <c r="EB1038">
        <v>5</v>
      </c>
      <c r="EC1038">
        <v>0</v>
      </c>
      <c r="ED1038">
        <v>196</v>
      </c>
      <c r="EE1038">
        <v>128</v>
      </c>
      <c r="EF1038">
        <v>0.65306121110916104</v>
      </c>
      <c r="EG1038" t="s">
        <v>163</v>
      </c>
      <c r="EH1038">
        <v>21994</v>
      </c>
      <c r="EI1038" t="s">
        <v>377</v>
      </c>
      <c r="EJ1038" t="s">
        <v>165</v>
      </c>
    </row>
    <row r="1039" spans="1:140" ht="15" hidden="1" x14ac:dyDescent="0.25">
      <c r="A1039" t="s">
        <v>355</v>
      </c>
      <c r="B1039" t="s">
        <v>356</v>
      </c>
      <c r="D1039" t="s">
        <v>263</v>
      </c>
      <c r="E1039">
        <v>45348</v>
      </c>
      <c r="F1039">
        <v>21995</v>
      </c>
      <c r="G1039" t="s">
        <v>132</v>
      </c>
      <c r="H1039" t="s">
        <v>379</v>
      </c>
      <c r="I1039" t="s">
        <v>166</v>
      </c>
      <c r="J1039" t="s">
        <v>208</v>
      </c>
      <c r="K1039">
        <v>2.13</v>
      </c>
      <c r="L1039" t="s">
        <v>152</v>
      </c>
      <c r="P1039" t="s">
        <v>209</v>
      </c>
      <c r="S1039">
        <v>19429410</v>
      </c>
      <c r="U1039" t="s">
        <v>358</v>
      </c>
      <c r="V1039">
        <v>2009</v>
      </c>
      <c r="W1039" t="s">
        <v>139</v>
      </c>
      <c r="X1039">
        <v>409</v>
      </c>
      <c r="Y1039">
        <v>47708</v>
      </c>
      <c r="Z1039" t="s">
        <v>359</v>
      </c>
      <c r="AA1039">
        <v>314.05398559570301</v>
      </c>
      <c r="AB1039" t="s">
        <v>137</v>
      </c>
      <c r="AD1039" t="s">
        <v>360</v>
      </c>
      <c r="AF1039" t="s">
        <v>141</v>
      </c>
      <c r="AG1039" t="s">
        <v>361</v>
      </c>
      <c r="AH1039" t="s">
        <v>142</v>
      </c>
      <c r="AI1039">
        <v>3</v>
      </c>
      <c r="AJ1039" t="s">
        <v>170</v>
      </c>
      <c r="AK1039">
        <v>98.5</v>
      </c>
      <c r="AM1039" t="s">
        <v>137</v>
      </c>
      <c r="AN1039" t="s">
        <v>143</v>
      </c>
      <c r="AO1039" t="s">
        <v>137</v>
      </c>
      <c r="AP1039" t="s">
        <v>362</v>
      </c>
      <c r="AQ1039" t="s">
        <v>145</v>
      </c>
      <c r="AR1039" t="s">
        <v>137</v>
      </c>
      <c r="AS1039" t="s">
        <v>168</v>
      </c>
      <c r="AT1039" t="s">
        <v>137</v>
      </c>
      <c r="AW1039" t="s">
        <v>363</v>
      </c>
      <c r="AX1039" t="s">
        <v>148</v>
      </c>
      <c r="AY1039">
        <v>0.23800000548362699</v>
      </c>
      <c r="AZ1039" t="s">
        <v>149</v>
      </c>
      <c r="BA1039">
        <v>10</v>
      </c>
      <c r="BB1039" t="s">
        <v>150</v>
      </c>
      <c r="BD1039">
        <v>9.9999997764825804E-3</v>
      </c>
      <c r="BE1039" t="s">
        <v>151</v>
      </c>
      <c r="BF1039" t="s">
        <v>137</v>
      </c>
      <c r="BG1039" t="s">
        <v>137</v>
      </c>
      <c r="BH1039" t="s">
        <v>166</v>
      </c>
      <c r="BJ1039">
        <v>1</v>
      </c>
      <c r="BK1039">
        <v>1</v>
      </c>
      <c r="BL1039">
        <v>24</v>
      </c>
      <c r="BM1039" t="s">
        <v>152</v>
      </c>
      <c r="BN1039">
        <v>24</v>
      </c>
      <c r="BP1039">
        <v>1</v>
      </c>
      <c r="BQ1039">
        <v>2</v>
      </c>
      <c r="BR1039" t="s">
        <v>380</v>
      </c>
      <c r="BV1039" t="s">
        <v>155</v>
      </c>
      <c r="BW1039">
        <v>1</v>
      </c>
      <c r="BX1039" t="s">
        <v>379</v>
      </c>
      <c r="BY1039">
        <v>1</v>
      </c>
      <c r="BZ1039" t="s">
        <v>156</v>
      </c>
      <c r="CC1039">
        <v>1</v>
      </c>
      <c r="CD1039">
        <v>0</v>
      </c>
      <c r="CE1039" t="s">
        <v>158</v>
      </c>
      <c r="CG1039" t="s">
        <v>365</v>
      </c>
      <c r="CI1039" t="s">
        <v>137</v>
      </c>
      <c r="CK1039" t="s">
        <v>174</v>
      </c>
      <c r="CL1039" t="s">
        <v>137</v>
      </c>
      <c r="CN1039">
        <v>0</v>
      </c>
      <c r="CO1039">
        <v>0</v>
      </c>
      <c r="CP1039">
        <v>0</v>
      </c>
      <c r="CQ1039">
        <v>0</v>
      </c>
      <c r="CR1039">
        <v>0</v>
      </c>
      <c r="CS1039">
        <v>0</v>
      </c>
      <c r="CT1039">
        <v>0</v>
      </c>
      <c r="CU1039" t="s">
        <v>162</v>
      </c>
      <c r="CW1039">
        <v>0</v>
      </c>
      <c r="CX1039">
        <v>0</v>
      </c>
      <c r="CZ1039">
        <v>5</v>
      </c>
      <c r="DA1039">
        <v>5</v>
      </c>
      <c r="DB1039">
        <v>6</v>
      </c>
      <c r="DC1039">
        <v>3</v>
      </c>
      <c r="DD1039">
        <v>10</v>
      </c>
      <c r="DE1039">
        <v>5</v>
      </c>
      <c r="DF1039">
        <v>3</v>
      </c>
      <c r="DG1039">
        <v>10</v>
      </c>
      <c r="DH1039">
        <v>0</v>
      </c>
      <c r="DI1039">
        <v>5</v>
      </c>
      <c r="DJ1039">
        <v>5</v>
      </c>
      <c r="DK1039">
        <v>5</v>
      </c>
      <c r="DL1039">
        <v>5</v>
      </c>
      <c r="DM1039">
        <v>5</v>
      </c>
      <c r="DN1039">
        <v>0</v>
      </c>
      <c r="DO1039">
        <v>2</v>
      </c>
      <c r="DP1039">
        <v>5</v>
      </c>
      <c r="DQ1039">
        <v>0</v>
      </c>
      <c r="DR1039">
        <v>5</v>
      </c>
      <c r="DS1039">
        <v>10</v>
      </c>
      <c r="DT1039">
        <v>0</v>
      </c>
      <c r="DU1039">
        <v>0</v>
      </c>
      <c r="DV1039">
        <v>0</v>
      </c>
      <c r="DW1039">
        <v>0</v>
      </c>
      <c r="DX1039">
        <v>0</v>
      </c>
      <c r="DY1039">
        <v>0</v>
      </c>
      <c r="DZ1039">
        <v>0</v>
      </c>
      <c r="EA1039">
        <v>0</v>
      </c>
      <c r="EB1039">
        <v>5</v>
      </c>
      <c r="EC1039">
        <v>0</v>
      </c>
      <c r="ED1039">
        <v>181</v>
      </c>
      <c r="EE1039">
        <v>99</v>
      </c>
      <c r="EF1039">
        <v>0.54696130752563499</v>
      </c>
      <c r="EG1039" t="s">
        <v>163</v>
      </c>
      <c r="EH1039">
        <v>21995</v>
      </c>
      <c r="EI1039" t="s">
        <v>381</v>
      </c>
      <c r="EJ1039" t="s">
        <v>165</v>
      </c>
    </row>
    <row r="1040" spans="1:140" ht="15" hidden="1" x14ac:dyDescent="0.25">
      <c r="A1040" t="s">
        <v>355</v>
      </c>
      <c r="B1040" t="s">
        <v>356</v>
      </c>
      <c r="D1040" t="s">
        <v>263</v>
      </c>
      <c r="E1040">
        <v>45348</v>
      </c>
      <c r="F1040">
        <v>21996</v>
      </c>
      <c r="G1040" t="s">
        <v>132</v>
      </c>
      <c r="H1040" t="s">
        <v>379</v>
      </c>
      <c r="I1040" t="s">
        <v>166</v>
      </c>
      <c r="J1040" t="s">
        <v>208</v>
      </c>
      <c r="K1040">
        <v>2.69</v>
      </c>
      <c r="L1040" t="s">
        <v>152</v>
      </c>
      <c r="P1040" t="s">
        <v>209</v>
      </c>
      <c r="S1040">
        <v>19429410</v>
      </c>
      <c r="U1040" t="s">
        <v>358</v>
      </c>
      <c r="V1040">
        <v>2009</v>
      </c>
      <c r="W1040" t="s">
        <v>139</v>
      </c>
      <c r="X1040">
        <v>410</v>
      </c>
      <c r="Y1040">
        <v>47709</v>
      </c>
      <c r="Z1040" t="s">
        <v>359</v>
      </c>
      <c r="AA1040">
        <v>314.05398559570301</v>
      </c>
      <c r="AB1040" t="s">
        <v>137</v>
      </c>
      <c r="AD1040" t="s">
        <v>360</v>
      </c>
      <c r="AF1040" t="s">
        <v>141</v>
      </c>
      <c r="AG1040" t="s">
        <v>361</v>
      </c>
      <c r="AH1040" t="s">
        <v>142</v>
      </c>
      <c r="AI1040">
        <v>3</v>
      </c>
      <c r="AJ1040" t="s">
        <v>170</v>
      </c>
      <c r="AK1040">
        <v>98.5</v>
      </c>
      <c r="AM1040" t="s">
        <v>137</v>
      </c>
      <c r="AN1040" t="s">
        <v>143</v>
      </c>
      <c r="AO1040" t="s">
        <v>137</v>
      </c>
      <c r="AP1040" t="s">
        <v>362</v>
      </c>
      <c r="AQ1040" t="s">
        <v>145</v>
      </c>
      <c r="AR1040" t="s">
        <v>137</v>
      </c>
      <c r="AS1040" t="s">
        <v>146</v>
      </c>
      <c r="AT1040" t="s">
        <v>137</v>
      </c>
      <c r="AW1040" t="s">
        <v>368</v>
      </c>
      <c r="AX1040" t="s">
        <v>148</v>
      </c>
      <c r="AY1040">
        <v>0.18649999797344199</v>
      </c>
      <c r="AZ1040" t="s">
        <v>149</v>
      </c>
      <c r="BA1040">
        <v>10</v>
      </c>
      <c r="BB1040" t="s">
        <v>150</v>
      </c>
      <c r="BD1040">
        <v>9.9999997764825804E-3</v>
      </c>
      <c r="BE1040" t="s">
        <v>151</v>
      </c>
      <c r="BF1040" t="s">
        <v>137</v>
      </c>
      <c r="BG1040" t="s">
        <v>137</v>
      </c>
      <c r="BH1040" t="s">
        <v>166</v>
      </c>
      <c r="BJ1040">
        <v>1</v>
      </c>
      <c r="BK1040">
        <v>1</v>
      </c>
      <c r="BL1040">
        <v>24</v>
      </c>
      <c r="BM1040" t="s">
        <v>152</v>
      </c>
      <c r="BN1040">
        <v>24</v>
      </c>
      <c r="BP1040">
        <v>1</v>
      </c>
      <c r="BQ1040">
        <v>2</v>
      </c>
      <c r="BR1040" t="s">
        <v>380</v>
      </c>
      <c r="BV1040" t="s">
        <v>155</v>
      </c>
      <c r="BW1040">
        <v>1</v>
      </c>
      <c r="BX1040" t="s">
        <v>379</v>
      </c>
      <c r="BY1040">
        <v>1</v>
      </c>
      <c r="BZ1040" t="s">
        <v>156</v>
      </c>
      <c r="CC1040">
        <v>1</v>
      </c>
      <c r="CD1040">
        <v>0</v>
      </c>
      <c r="CE1040" t="s">
        <v>158</v>
      </c>
      <c r="CG1040" t="s">
        <v>365</v>
      </c>
      <c r="CI1040" t="s">
        <v>137</v>
      </c>
      <c r="CK1040" t="s">
        <v>174</v>
      </c>
      <c r="CL1040" t="s">
        <v>137</v>
      </c>
      <c r="CN1040">
        <v>0</v>
      </c>
      <c r="CO1040">
        <v>0</v>
      </c>
      <c r="CP1040">
        <v>0</v>
      </c>
      <c r="CQ1040">
        <v>0</v>
      </c>
      <c r="CR1040">
        <v>0</v>
      </c>
      <c r="CS1040">
        <v>0</v>
      </c>
      <c r="CT1040">
        <v>0</v>
      </c>
      <c r="CU1040" t="s">
        <v>162</v>
      </c>
      <c r="CW1040">
        <v>0</v>
      </c>
      <c r="CX1040">
        <v>0</v>
      </c>
      <c r="CZ1040">
        <v>5</v>
      </c>
      <c r="DA1040">
        <v>5</v>
      </c>
      <c r="DB1040">
        <v>6</v>
      </c>
      <c r="DC1040">
        <v>3</v>
      </c>
      <c r="DD1040">
        <v>10</v>
      </c>
      <c r="DE1040">
        <v>5</v>
      </c>
      <c r="DF1040">
        <v>3</v>
      </c>
      <c r="DG1040">
        <v>10</v>
      </c>
      <c r="DH1040">
        <v>0</v>
      </c>
      <c r="DI1040">
        <v>5</v>
      </c>
      <c r="DJ1040">
        <v>5</v>
      </c>
      <c r="DK1040">
        <v>5</v>
      </c>
      <c r="DL1040">
        <v>5</v>
      </c>
      <c r="DM1040">
        <v>5</v>
      </c>
      <c r="DN1040">
        <v>0</v>
      </c>
      <c r="DO1040">
        <v>2</v>
      </c>
      <c r="DP1040">
        <v>5</v>
      </c>
      <c r="DQ1040">
        <v>0</v>
      </c>
      <c r="DR1040">
        <v>5</v>
      </c>
      <c r="DS1040">
        <v>10</v>
      </c>
      <c r="DT1040">
        <v>0</v>
      </c>
      <c r="DU1040">
        <v>0</v>
      </c>
      <c r="DV1040">
        <v>0</v>
      </c>
      <c r="DW1040">
        <v>0</v>
      </c>
      <c r="DX1040">
        <v>0</v>
      </c>
      <c r="DY1040">
        <v>0</v>
      </c>
      <c r="DZ1040">
        <v>0</v>
      </c>
      <c r="EA1040">
        <v>0</v>
      </c>
      <c r="EB1040">
        <v>5</v>
      </c>
      <c r="EC1040">
        <v>0</v>
      </c>
      <c r="ED1040">
        <v>181</v>
      </c>
      <c r="EE1040">
        <v>99</v>
      </c>
      <c r="EF1040">
        <v>0.54696130752563499</v>
      </c>
      <c r="EG1040" t="s">
        <v>163</v>
      </c>
      <c r="EH1040">
        <v>21996</v>
      </c>
      <c r="EI1040" t="s">
        <v>381</v>
      </c>
      <c r="EJ1040" t="s">
        <v>165</v>
      </c>
    </row>
    <row r="1041" spans="1:140" ht="15" hidden="1" x14ac:dyDescent="0.25">
      <c r="A1041" t="s">
        <v>355</v>
      </c>
      <c r="B1041" t="s">
        <v>356</v>
      </c>
      <c r="D1041" t="s">
        <v>263</v>
      </c>
      <c r="E1041">
        <v>45348</v>
      </c>
      <c r="F1041">
        <v>21997</v>
      </c>
      <c r="G1041" t="s">
        <v>132</v>
      </c>
      <c r="H1041" t="s">
        <v>379</v>
      </c>
      <c r="I1041" t="s">
        <v>134</v>
      </c>
      <c r="J1041" t="s">
        <v>208</v>
      </c>
      <c r="K1041">
        <v>1.79</v>
      </c>
      <c r="L1041" t="s">
        <v>152</v>
      </c>
      <c r="P1041" t="s">
        <v>209</v>
      </c>
      <c r="S1041">
        <v>19429410</v>
      </c>
      <c r="U1041" t="s">
        <v>358</v>
      </c>
      <c r="V1041">
        <v>2009</v>
      </c>
      <c r="W1041" t="s">
        <v>139</v>
      </c>
      <c r="X1041">
        <v>411</v>
      </c>
      <c r="Y1041">
        <v>47710</v>
      </c>
      <c r="Z1041" t="s">
        <v>359</v>
      </c>
      <c r="AA1041">
        <v>314.05398559570301</v>
      </c>
      <c r="AB1041" t="s">
        <v>137</v>
      </c>
      <c r="AD1041" t="s">
        <v>360</v>
      </c>
      <c r="AF1041" t="s">
        <v>141</v>
      </c>
      <c r="AG1041" t="s">
        <v>361</v>
      </c>
      <c r="AH1041" t="s">
        <v>142</v>
      </c>
      <c r="AI1041">
        <v>3</v>
      </c>
      <c r="AJ1041" t="s">
        <v>170</v>
      </c>
      <c r="AK1041">
        <v>98.5</v>
      </c>
      <c r="AM1041" t="s">
        <v>137</v>
      </c>
      <c r="AN1041" t="s">
        <v>143</v>
      </c>
      <c r="AO1041" t="s">
        <v>137</v>
      </c>
      <c r="AP1041" t="s">
        <v>369</v>
      </c>
      <c r="AQ1041" t="s">
        <v>145</v>
      </c>
      <c r="AR1041" t="s">
        <v>137</v>
      </c>
      <c r="AS1041" t="s">
        <v>168</v>
      </c>
      <c r="AT1041" t="s">
        <v>137</v>
      </c>
      <c r="AW1041" t="s">
        <v>370</v>
      </c>
      <c r="AX1041" t="s">
        <v>148</v>
      </c>
      <c r="AY1041">
        <v>0.389499992132187</v>
      </c>
      <c r="AZ1041" t="s">
        <v>149</v>
      </c>
      <c r="BA1041">
        <v>50</v>
      </c>
      <c r="BB1041" t="s">
        <v>150</v>
      </c>
      <c r="BD1041">
        <v>5.0000000745058101E-2</v>
      </c>
      <c r="BE1041" t="s">
        <v>151</v>
      </c>
      <c r="BF1041" t="s">
        <v>137</v>
      </c>
      <c r="BG1041" t="s">
        <v>137</v>
      </c>
      <c r="BH1041" t="s">
        <v>134</v>
      </c>
      <c r="BJ1041">
        <v>1</v>
      </c>
      <c r="BK1041">
        <v>0</v>
      </c>
      <c r="BL1041">
        <v>24</v>
      </c>
      <c r="BM1041" t="s">
        <v>152</v>
      </c>
      <c r="BN1041">
        <v>24</v>
      </c>
      <c r="BO1041" t="s">
        <v>382</v>
      </c>
      <c r="BP1041">
        <v>1</v>
      </c>
      <c r="BQ1041">
        <v>5</v>
      </c>
      <c r="BR1041" t="s">
        <v>380</v>
      </c>
      <c r="BV1041" t="s">
        <v>372</v>
      </c>
      <c r="BW1041">
        <v>1</v>
      </c>
      <c r="BX1041" t="s">
        <v>379</v>
      </c>
      <c r="BY1041">
        <v>1</v>
      </c>
      <c r="BZ1041" t="s">
        <v>156</v>
      </c>
      <c r="CC1041">
        <v>1</v>
      </c>
      <c r="CD1041">
        <v>0</v>
      </c>
      <c r="CE1041" t="s">
        <v>158</v>
      </c>
      <c r="CG1041" t="s">
        <v>365</v>
      </c>
      <c r="CI1041" t="s">
        <v>137</v>
      </c>
      <c r="CK1041" t="s">
        <v>174</v>
      </c>
      <c r="CL1041" t="s">
        <v>137</v>
      </c>
      <c r="CN1041">
        <v>0</v>
      </c>
      <c r="CO1041">
        <v>0</v>
      </c>
      <c r="CP1041">
        <v>0</v>
      </c>
      <c r="CQ1041">
        <v>0</v>
      </c>
      <c r="CR1041">
        <v>0</v>
      </c>
      <c r="CS1041">
        <v>0</v>
      </c>
      <c r="CT1041">
        <v>0</v>
      </c>
      <c r="CU1041" t="s">
        <v>162</v>
      </c>
      <c r="CW1041">
        <v>0</v>
      </c>
      <c r="CX1041">
        <v>0</v>
      </c>
      <c r="CZ1041">
        <v>5</v>
      </c>
      <c r="DA1041">
        <v>5</v>
      </c>
      <c r="DB1041">
        <v>6</v>
      </c>
      <c r="DC1041">
        <v>3</v>
      </c>
      <c r="DD1041">
        <v>10</v>
      </c>
      <c r="DE1041">
        <v>5</v>
      </c>
      <c r="DF1041">
        <v>3</v>
      </c>
      <c r="DG1041">
        <v>10</v>
      </c>
      <c r="DH1041">
        <v>0</v>
      </c>
      <c r="DI1041">
        <v>5</v>
      </c>
      <c r="DJ1041">
        <v>5</v>
      </c>
      <c r="DK1041">
        <v>5</v>
      </c>
      <c r="DL1041">
        <v>5</v>
      </c>
      <c r="DM1041">
        <v>5</v>
      </c>
      <c r="DN1041">
        <v>0</v>
      </c>
      <c r="DO1041">
        <v>2</v>
      </c>
      <c r="DP1041">
        <v>5</v>
      </c>
      <c r="DQ1041">
        <v>0</v>
      </c>
      <c r="DR1041">
        <v>5</v>
      </c>
      <c r="DS1041">
        <v>10</v>
      </c>
      <c r="DT1041">
        <v>0</v>
      </c>
      <c r="DU1041">
        <v>0</v>
      </c>
      <c r="DV1041">
        <v>0</v>
      </c>
      <c r="DW1041">
        <v>0</v>
      </c>
      <c r="DX1041">
        <v>0</v>
      </c>
      <c r="DY1041">
        <v>0</v>
      </c>
      <c r="DZ1041">
        <v>0</v>
      </c>
      <c r="EA1041">
        <v>0</v>
      </c>
      <c r="EB1041">
        <v>5</v>
      </c>
      <c r="EC1041">
        <v>0</v>
      </c>
      <c r="ED1041">
        <v>196</v>
      </c>
      <c r="EE1041">
        <v>99</v>
      </c>
      <c r="EF1041">
        <v>0.505102038383484</v>
      </c>
      <c r="EG1041" t="s">
        <v>163</v>
      </c>
      <c r="EH1041">
        <v>21997</v>
      </c>
      <c r="EI1041" t="s">
        <v>381</v>
      </c>
      <c r="EJ1041" t="s">
        <v>165</v>
      </c>
    </row>
    <row r="1042" spans="1:140" ht="15" hidden="1" x14ac:dyDescent="0.25">
      <c r="A1042" t="s">
        <v>355</v>
      </c>
      <c r="B1042" t="s">
        <v>356</v>
      </c>
      <c r="D1042" t="s">
        <v>263</v>
      </c>
      <c r="E1042">
        <v>45348</v>
      </c>
      <c r="F1042">
        <v>21998</v>
      </c>
      <c r="G1042" t="s">
        <v>132</v>
      </c>
      <c r="H1042" t="s">
        <v>379</v>
      </c>
      <c r="I1042" t="s">
        <v>134</v>
      </c>
      <c r="J1042" t="s">
        <v>208</v>
      </c>
      <c r="K1042">
        <v>1.88</v>
      </c>
      <c r="L1042" t="s">
        <v>152</v>
      </c>
      <c r="P1042" t="s">
        <v>209</v>
      </c>
      <c r="S1042">
        <v>19429410</v>
      </c>
      <c r="U1042" t="s">
        <v>358</v>
      </c>
      <c r="V1042">
        <v>2009</v>
      </c>
      <c r="W1042" t="s">
        <v>139</v>
      </c>
      <c r="X1042">
        <v>412</v>
      </c>
      <c r="Y1042">
        <v>47711</v>
      </c>
      <c r="Z1042" t="s">
        <v>359</v>
      </c>
      <c r="AA1042">
        <v>314.05398559570301</v>
      </c>
      <c r="AB1042" t="s">
        <v>137</v>
      </c>
      <c r="AD1042" t="s">
        <v>360</v>
      </c>
      <c r="AF1042" t="s">
        <v>141</v>
      </c>
      <c r="AG1042" t="s">
        <v>361</v>
      </c>
      <c r="AH1042" t="s">
        <v>142</v>
      </c>
      <c r="AI1042">
        <v>3</v>
      </c>
      <c r="AJ1042" t="s">
        <v>170</v>
      </c>
      <c r="AK1042">
        <v>98.5</v>
      </c>
      <c r="AM1042" t="s">
        <v>137</v>
      </c>
      <c r="AN1042" t="s">
        <v>143</v>
      </c>
      <c r="AO1042" t="s">
        <v>137</v>
      </c>
      <c r="AP1042" t="s">
        <v>369</v>
      </c>
      <c r="AQ1042" t="s">
        <v>145</v>
      </c>
      <c r="AR1042" t="s">
        <v>137</v>
      </c>
      <c r="AS1042" t="s">
        <v>146</v>
      </c>
      <c r="AT1042" t="s">
        <v>137</v>
      </c>
      <c r="AW1042" t="s">
        <v>378</v>
      </c>
      <c r="AX1042" t="s">
        <v>148</v>
      </c>
      <c r="AY1042">
        <v>0.26050001382827798</v>
      </c>
      <c r="AZ1042" t="s">
        <v>149</v>
      </c>
      <c r="BA1042">
        <v>50</v>
      </c>
      <c r="BB1042" t="s">
        <v>150</v>
      </c>
      <c r="BD1042">
        <v>5.0000000745058101E-2</v>
      </c>
      <c r="BE1042" t="s">
        <v>151</v>
      </c>
      <c r="BF1042" t="s">
        <v>137</v>
      </c>
      <c r="BG1042" t="s">
        <v>137</v>
      </c>
      <c r="BH1042" t="s">
        <v>134</v>
      </c>
      <c r="BJ1042">
        <v>1</v>
      </c>
      <c r="BK1042">
        <v>0</v>
      </c>
      <c r="BL1042">
        <v>24</v>
      </c>
      <c r="BM1042" t="s">
        <v>152</v>
      </c>
      <c r="BN1042">
        <v>24</v>
      </c>
      <c r="BO1042" t="s">
        <v>382</v>
      </c>
      <c r="BP1042">
        <v>1</v>
      </c>
      <c r="BQ1042">
        <v>5</v>
      </c>
      <c r="BR1042" t="s">
        <v>380</v>
      </c>
      <c r="BV1042" t="s">
        <v>372</v>
      </c>
      <c r="BW1042">
        <v>1</v>
      </c>
      <c r="BX1042" t="s">
        <v>379</v>
      </c>
      <c r="BY1042">
        <v>1</v>
      </c>
      <c r="BZ1042" t="s">
        <v>156</v>
      </c>
      <c r="CC1042">
        <v>1</v>
      </c>
      <c r="CD1042">
        <v>0</v>
      </c>
      <c r="CE1042" t="s">
        <v>158</v>
      </c>
      <c r="CG1042" t="s">
        <v>365</v>
      </c>
      <c r="CI1042" t="s">
        <v>137</v>
      </c>
      <c r="CK1042" t="s">
        <v>174</v>
      </c>
      <c r="CL1042" t="s">
        <v>137</v>
      </c>
      <c r="CN1042">
        <v>0</v>
      </c>
      <c r="CO1042">
        <v>0</v>
      </c>
      <c r="CP1042">
        <v>0</v>
      </c>
      <c r="CQ1042">
        <v>0</v>
      </c>
      <c r="CR1042">
        <v>0</v>
      </c>
      <c r="CS1042">
        <v>0</v>
      </c>
      <c r="CT1042">
        <v>0</v>
      </c>
      <c r="CU1042" t="s">
        <v>162</v>
      </c>
      <c r="CW1042">
        <v>0</v>
      </c>
      <c r="CX1042">
        <v>0</v>
      </c>
      <c r="CZ1042">
        <v>5</v>
      </c>
      <c r="DA1042">
        <v>5</v>
      </c>
      <c r="DB1042">
        <v>6</v>
      </c>
      <c r="DC1042">
        <v>3</v>
      </c>
      <c r="DD1042">
        <v>10</v>
      </c>
      <c r="DE1042">
        <v>5</v>
      </c>
      <c r="DF1042">
        <v>3</v>
      </c>
      <c r="DG1042">
        <v>10</v>
      </c>
      <c r="DH1042">
        <v>0</v>
      </c>
      <c r="DI1042">
        <v>5</v>
      </c>
      <c r="DJ1042">
        <v>5</v>
      </c>
      <c r="DK1042">
        <v>5</v>
      </c>
      <c r="DL1042">
        <v>5</v>
      </c>
      <c r="DM1042">
        <v>5</v>
      </c>
      <c r="DN1042">
        <v>0</v>
      </c>
      <c r="DO1042">
        <v>2</v>
      </c>
      <c r="DP1042">
        <v>5</v>
      </c>
      <c r="DQ1042">
        <v>0</v>
      </c>
      <c r="DR1042">
        <v>5</v>
      </c>
      <c r="DS1042">
        <v>10</v>
      </c>
      <c r="DT1042">
        <v>0</v>
      </c>
      <c r="DU1042">
        <v>0</v>
      </c>
      <c r="DV1042">
        <v>0</v>
      </c>
      <c r="DW1042">
        <v>0</v>
      </c>
      <c r="DX1042">
        <v>0</v>
      </c>
      <c r="DY1042">
        <v>0</v>
      </c>
      <c r="DZ1042">
        <v>0</v>
      </c>
      <c r="EA1042">
        <v>0</v>
      </c>
      <c r="EB1042">
        <v>5</v>
      </c>
      <c r="EC1042">
        <v>0</v>
      </c>
      <c r="ED1042">
        <v>196</v>
      </c>
      <c r="EE1042">
        <v>99</v>
      </c>
      <c r="EF1042">
        <v>0.505102038383484</v>
      </c>
      <c r="EG1042" t="s">
        <v>163</v>
      </c>
      <c r="EH1042">
        <v>21998</v>
      </c>
      <c r="EI1042" t="s">
        <v>381</v>
      </c>
      <c r="EJ1042" t="s">
        <v>165</v>
      </c>
    </row>
    <row r="1043" spans="1:140" ht="15" hidden="1" x14ac:dyDescent="0.25">
      <c r="A1043" t="s">
        <v>355</v>
      </c>
      <c r="B1043" t="s">
        <v>356</v>
      </c>
      <c r="D1043" t="s">
        <v>263</v>
      </c>
      <c r="E1043">
        <v>45348</v>
      </c>
      <c r="F1043">
        <v>21999</v>
      </c>
      <c r="G1043" t="s">
        <v>132</v>
      </c>
      <c r="H1043" t="s">
        <v>379</v>
      </c>
      <c r="I1043" t="s">
        <v>134</v>
      </c>
      <c r="J1043" t="s">
        <v>208</v>
      </c>
      <c r="K1043">
        <v>1.88</v>
      </c>
      <c r="L1043" t="s">
        <v>152</v>
      </c>
      <c r="P1043" t="s">
        <v>209</v>
      </c>
      <c r="S1043">
        <v>19429410</v>
      </c>
      <c r="U1043" t="s">
        <v>358</v>
      </c>
      <c r="V1043">
        <v>2009</v>
      </c>
      <c r="W1043" t="s">
        <v>139</v>
      </c>
      <c r="X1043">
        <v>413</v>
      </c>
      <c r="Y1043">
        <v>47712</v>
      </c>
      <c r="Z1043" t="s">
        <v>359</v>
      </c>
      <c r="AA1043">
        <v>314.05398559570301</v>
      </c>
      <c r="AB1043" t="s">
        <v>137</v>
      </c>
      <c r="AD1043" t="s">
        <v>360</v>
      </c>
      <c r="AF1043" t="s">
        <v>141</v>
      </c>
      <c r="AG1043" t="s">
        <v>361</v>
      </c>
      <c r="AH1043" t="s">
        <v>142</v>
      </c>
      <c r="AI1043">
        <v>3</v>
      </c>
      <c r="AJ1043" t="s">
        <v>170</v>
      </c>
      <c r="AK1043">
        <v>98.5</v>
      </c>
      <c r="AM1043" t="s">
        <v>137</v>
      </c>
      <c r="AN1043" t="s">
        <v>143</v>
      </c>
      <c r="AO1043" t="s">
        <v>137</v>
      </c>
      <c r="AP1043" t="s">
        <v>369</v>
      </c>
      <c r="AQ1043" t="s">
        <v>145</v>
      </c>
      <c r="AR1043" t="s">
        <v>137</v>
      </c>
      <c r="AS1043" t="s">
        <v>168</v>
      </c>
      <c r="AT1043" t="s">
        <v>137</v>
      </c>
      <c r="AW1043" t="s">
        <v>370</v>
      </c>
      <c r="AX1043" t="s">
        <v>148</v>
      </c>
      <c r="AY1043">
        <v>0.389499992132187</v>
      </c>
      <c r="AZ1043" t="s">
        <v>149</v>
      </c>
      <c r="BA1043">
        <v>150</v>
      </c>
      <c r="BB1043" t="s">
        <v>150</v>
      </c>
      <c r="BD1043">
        <v>0.15000000596046401</v>
      </c>
      <c r="BE1043" t="s">
        <v>151</v>
      </c>
      <c r="BF1043" t="s">
        <v>137</v>
      </c>
      <c r="BG1043" t="s">
        <v>137</v>
      </c>
      <c r="BH1043" t="s">
        <v>134</v>
      </c>
      <c r="BJ1043">
        <v>1</v>
      </c>
      <c r="BK1043">
        <v>0</v>
      </c>
      <c r="BL1043">
        <v>24</v>
      </c>
      <c r="BM1043" t="s">
        <v>152</v>
      </c>
      <c r="BN1043">
        <v>24</v>
      </c>
      <c r="BO1043" t="s">
        <v>382</v>
      </c>
      <c r="BP1043">
        <v>1</v>
      </c>
      <c r="BQ1043">
        <v>10</v>
      </c>
      <c r="BR1043" t="s">
        <v>380</v>
      </c>
      <c r="BV1043" t="s">
        <v>372</v>
      </c>
      <c r="BW1043">
        <v>1</v>
      </c>
      <c r="BX1043" t="s">
        <v>379</v>
      </c>
      <c r="BY1043">
        <v>1</v>
      </c>
      <c r="BZ1043" t="s">
        <v>156</v>
      </c>
      <c r="CC1043">
        <v>1</v>
      </c>
      <c r="CD1043">
        <v>0</v>
      </c>
      <c r="CE1043" t="s">
        <v>158</v>
      </c>
      <c r="CG1043" t="s">
        <v>365</v>
      </c>
      <c r="CI1043" t="s">
        <v>137</v>
      </c>
      <c r="CK1043" t="s">
        <v>174</v>
      </c>
      <c r="CL1043" t="s">
        <v>137</v>
      </c>
      <c r="CN1043">
        <v>0</v>
      </c>
      <c r="CO1043">
        <v>0</v>
      </c>
      <c r="CP1043">
        <v>0</v>
      </c>
      <c r="CQ1043">
        <v>0</v>
      </c>
      <c r="CR1043">
        <v>0</v>
      </c>
      <c r="CS1043">
        <v>0</v>
      </c>
      <c r="CT1043">
        <v>0</v>
      </c>
      <c r="CU1043" t="s">
        <v>162</v>
      </c>
      <c r="CW1043">
        <v>0</v>
      </c>
      <c r="CX1043">
        <v>0</v>
      </c>
      <c r="CZ1043">
        <v>5</v>
      </c>
      <c r="DA1043">
        <v>5</v>
      </c>
      <c r="DB1043">
        <v>6</v>
      </c>
      <c r="DC1043">
        <v>3</v>
      </c>
      <c r="DD1043">
        <v>10</v>
      </c>
      <c r="DE1043">
        <v>5</v>
      </c>
      <c r="DF1043">
        <v>3</v>
      </c>
      <c r="DG1043">
        <v>10</v>
      </c>
      <c r="DH1043">
        <v>0</v>
      </c>
      <c r="DI1043">
        <v>5</v>
      </c>
      <c r="DJ1043">
        <v>5</v>
      </c>
      <c r="DK1043">
        <v>5</v>
      </c>
      <c r="DL1043">
        <v>5</v>
      </c>
      <c r="DM1043">
        <v>5</v>
      </c>
      <c r="DN1043">
        <v>0</v>
      </c>
      <c r="DO1043">
        <v>2</v>
      </c>
      <c r="DP1043">
        <v>5</v>
      </c>
      <c r="DQ1043">
        <v>0</v>
      </c>
      <c r="DR1043">
        <v>5</v>
      </c>
      <c r="DS1043">
        <v>10</v>
      </c>
      <c r="DT1043">
        <v>0</v>
      </c>
      <c r="DU1043">
        <v>0</v>
      </c>
      <c r="DV1043">
        <v>0</v>
      </c>
      <c r="DW1043">
        <v>0</v>
      </c>
      <c r="DX1043">
        <v>0</v>
      </c>
      <c r="DY1043">
        <v>0</v>
      </c>
      <c r="DZ1043">
        <v>0</v>
      </c>
      <c r="EA1043">
        <v>0</v>
      </c>
      <c r="EB1043">
        <v>5</v>
      </c>
      <c r="EC1043">
        <v>0</v>
      </c>
      <c r="ED1043">
        <v>196</v>
      </c>
      <c r="EE1043">
        <v>99</v>
      </c>
      <c r="EF1043">
        <v>0.505102038383484</v>
      </c>
      <c r="EG1043" t="s">
        <v>163</v>
      </c>
      <c r="EH1043">
        <v>21999</v>
      </c>
      <c r="EI1043" t="s">
        <v>381</v>
      </c>
      <c r="EJ1043" t="s">
        <v>165</v>
      </c>
    </row>
    <row r="1044" spans="1:140" ht="15" hidden="1" x14ac:dyDescent="0.25">
      <c r="A1044" t="s">
        <v>355</v>
      </c>
      <c r="B1044" t="s">
        <v>356</v>
      </c>
      <c r="D1044" t="s">
        <v>263</v>
      </c>
      <c r="E1044">
        <v>45348</v>
      </c>
      <c r="F1044">
        <v>22000</v>
      </c>
      <c r="G1044" t="s">
        <v>132</v>
      </c>
      <c r="H1044" t="s">
        <v>379</v>
      </c>
      <c r="I1044" t="s">
        <v>134</v>
      </c>
      <c r="J1044" t="s">
        <v>208</v>
      </c>
      <c r="K1044">
        <v>2.1800000000000002</v>
      </c>
      <c r="L1044" t="s">
        <v>152</v>
      </c>
      <c r="P1044" t="s">
        <v>209</v>
      </c>
      <c r="S1044">
        <v>19429410</v>
      </c>
      <c r="U1044" t="s">
        <v>358</v>
      </c>
      <c r="V1044">
        <v>2009</v>
      </c>
      <c r="W1044" t="s">
        <v>139</v>
      </c>
      <c r="X1044">
        <v>414</v>
      </c>
      <c r="Y1044">
        <v>47713</v>
      </c>
      <c r="Z1044" t="s">
        <v>359</v>
      </c>
      <c r="AA1044">
        <v>314.05398559570301</v>
      </c>
      <c r="AB1044" t="s">
        <v>137</v>
      </c>
      <c r="AD1044" t="s">
        <v>360</v>
      </c>
      <c r="AF1044" t="s">
        <v>141</v>
      </c>
      <c r="AG1044" t="s">
        <v>361</v>
      </c>
      <c r="AH1044" t="s">
        <v>142</v>
      </c>
      <c r="AI1044">
        <v>3</v>
      </c>
      <c r="AJ1044" t="s">
        <v>170</v>
      </c>
      <c r="AK1044">
        <v>98.5</v>
      </c>
      <c r="AM1044" t="s">
        <v>137</v>
      </c>
      <c r="AN1044" t="s">
        <v>143</v>
      </c>
      <c r="AO1044" t="s">
        <v>137</v>
      </c>
      <c r="AP1044" t="s">
        <v>369</v>
      </c>
      <c r="AQ1044" t="s">
        <v>145</v>
      </c>
      <c r="AR1044" t="s">
        <v>137</v>
      </c>
      <c r="AS1044" t="s">
        <v>146</v>
      </c>
      <c r="AT1044" t="s">
        <v>137</v>
      </c>
      <c r="AW1044" t="s">
        <v>378</v>
      </c>
      <c r="AX1044" t="s">
        <v>148</v>
      </c>
      <c r="AY1044">
        <v>0.26050001382827798</v>
      </c>
      <c r="AZ1044" t="s">
        <v>149</v>
      </c>
      <c r="BA1044">
        <v>150</v>
      </c>
      <c r="BB1044" t="s">
        <v>150</v>
      </c>
      <c r="BD1044">
        <v>0.15000000596046401</v>
      </c>
      <c r="BE1044" t="s">
        <v>151</v>
      </c>
      <c r="BF1044" t="s">
        <v>137</v>
      </c>
      <c r="BG1044" t="s">
        <v>137</v>
      </c>
      <c r="BH1044" t="s">
        <v>134</v>
      </c>
      <c r="BJ1044">
        <v>1</v>
      </c>
      <c r="BK1044">
        <v>0</v>
      </c>
      <c r="BL1044">
        <v>24</v>
      </c>
      <c r="BM1044" t="s">
        <v>152</v>
      </c>
      <c r="BN1044">
        <v>24</v>
      </c>
      <c r="BO1044" t="s">
        <v>382</v>
      </c>
      <c r="BP1044">
        <v>1</v>
      </c>
      <c r="BQ1044">
        <v>10</v>
      </c>
      <c r="BR1044" t="s">
        <v>380</v>
      </c>
      <c r="BV1044" t="s">
        <v>372</v>
      </c>
      <c r="BW1044">
        <v>1</v>
      </c>
      <c r="BX1044" t="s">
        <v>379</v>
      </c>
      <c r="BY1044">
        <v>1</v>
      </c>
      <c r="BZ1044" t="s">
        <v>156</v>
      </c>
      <c r="CC1044">
        <v>1</v>
      </c>
      <c r="CD1044">
        <v>0</v>
      </c>
      <c r="CE1044" t="s">
        <v>158</v>
      </c>
      <c r="CG1044" t="s">
        <v>365</v>
      </c>
      <c r="CI1044" t="s">
        <v>137</v>
      </c>
      <c r="CK1044" t="s">
        <v>174</v>
      </c>
      <c r="CL1044" t="s">
        <v>137</v>
      </c>
      <c r="CN1044">
        <v>0</v>
      </c>
      <c r="CO1044">
        <v>0</v>
      </c>
      <c r="CP1044">
        <v>0</v>
      </c>
      <c r="CQ1044">
        <v>0</v>
      </c>
      <c r="CR1044">
        <v>0</v>
      </c>
      <c r="CS1044">
        <v>0</v>
      </c>
      <c r="CT1044">
        <v>0</v>
      </c>
      <c r="CU1044" t="s">
        <v>162</v>
      </c>
      <c r="CW1044">
        <v>0</v>
      </c>
      <c r="CX1044">
        <v>0</v>
      </c>
      <c r="CZ1044">
        <v>5</v>
      </c>
      <c r="DA1044">
        <v>5</v>
      </c>
      <c r="DB1044">
        <v>6</v>
      </c>
      <c r="DC1044">
        <v>3</v>
      </c>
      <c r="DD1044">
        <v>10</v>
      </c>
      <c r="DE1044">
        <v>5</v>
      </c>
      <c r="DF1044">
        <v>3</v>
      </c>
      <c r="DG1044">
        <v>10</v>
      </c>
      <c r="DH1044">
        <v>0</v>
      </c>
      <c r="DI1044">
        <v>5</v>
      </c>
      <c r="DJ1044">
        <v>5</v>
      </c>
      <c r="DK1044">
        <v>5</v>
      </c>
      <c r="DL1044">
        <v>5</v>
      </c>
      <c r="DM1044">
        <v>5</v>
      </c>
      <c r="DN1044">
        <v>0</v>
      </c>
      <c r="DO1044">
        <v>2</v>
      </c>
      <c r="DP1044">
        <v>5</v>
      </c>
      <c r="DQ1044">
        <v>0</v>
      </c>
      <c r="DR1044">
        <v>5</v>
      </c>
      <c r="DS1044">
        <v>10</v>
      </c>
      <c r="DT1044">
        <v>0</v>
      </c>
      <c r="DU1044">
        <v>0</v>
      </c>
      <c r="DV1044">
        <v>0</v>
      </c>
      <c r="DW1044">
        <v>0</v>
      </c>
      <c r="DX1044">
        <v>0</v>
      </c>
      <c r="DY1044">
        <v>0</v>
      </c>
      <c r="DZ1044">
        <v>0</v>
      </c>
      <c r="EA1044">
        <v>0</v>
      </c>
      <c r="EB1044">
        <v>5</v>
      </c>
      <c r="EC1044">
        <v>0</v>
      </c>
      <c r="ED1044">
        <v>196</v>
      </c>
      <c r="EE1044">
        <v>99</v>
      </c>
      <c r="EF1044">
        <v>0.505102038383484</v>
      </c>
      <c r="EG1044" t="s">
        <v>163</v>
      </c>
      <c r="EH1044">
        <v>22000</v>
      </c>
      <c r="EI1044" t="s">
        <v>381</v>
      </c>
      <c r="EJ1044" t="s">
        <v>165</v>
      </c>
    </row>
    <row r="1045" spans="1:140" ht="15" hidden="1" x14ac:dyDescent="0.25">
      <c r="A1045" t="s">
        <v>355</v>
      </c>
      <c r="B1045" t="s">
        <v>356</v>
      </c>
      <c r="D1045" t="s">
        <v>263</v>
      </c>
      <c r="E1045">
        <v>45348</v>
      </c>
      <c r="F1045">
        <v>22001</v>
      </c>
      <c r="G1045" t="s">
        <v>132</v>
      </c>
      <c r="H1045" t="s">
        <v>379</v>
      </c>
      <c r="I1045" t="s">
        <v>134</v>
      </c>
      <c r="J1045" t="s">
        <v>208</v>
      </c>
      <c r="K1045">
        <v>2.6</v>
      </c>
      <c r="L1045" t="s">
        <v>152</v>
      </c>
      <c r="P1045" t="s">
        <v>209</v>
      </c>
      <c r="S1045">
        <v>19429410</v>
      </c>
      <c r="U1045" t="s">
        <v>358</v>
      </c>
      <c r="V1045">
        <v>2009</v>
      </c>
      <c r="W1045" t="s">
        <v>139</v>
      </c>
      <c r="X1045">
        <v>415</v>
      </c>
      <c r="Y1045">
        <v>47714</v>
      </c>
      <c r="Z1045" t="s">
        <v>359</v>
      </c>
      <c r="AA1045">
        <v>314.05398559570301</v>
      </c>
      <c r="AB1045" t="s">
        <v>137</v>
      </c>
      <c r="AD1045" t="s">
        <v>360</v>
      </c>
      <c r="AF1045" t="s">
        <v>141</v>
      </c>
      <c r="AG1045" t="s">
        <v>361</v>
      </c>
      <c r="AH1045" t="s">
        <v>142</v>
      </c>
      <c r="AI1045">
        <v>3</v>
      </c>
      <c r="AJ1045" t="s">
        <v>170</v>
      </c>
      <c r="AK1045">
        <v>98.5</v>
      </c>
      <c r="AM1045" t="s">
        <v>137</v>
      </c>
      <c r="AN1045" t="s">
        <v>143</v>
      </c>
      <c r="AO1045" t="s">
        <v>137</v>
      </c>
      <c r="AP1045" t="s">
        <v>369</v>
      </c>
      <c r="AQ1045" t="s">
        <v>145</v>
      </c>
      <c r="AR1045" t="s">
        <v>137</v>
      </c>
      <c r="AS1045" t="s">
        <v>168</v>
      </c>
      <c r="AT1045" t="s">
        <v>137</v>
      </c>
      <c r="AW1045" t="s">
        <v>370</v>
      </c>
      <c r="AX1045" t="s">
        <v>148</v>
      </c>
      <c r="AY1045">
        <v>0.389499992132187</v>
      </c>
      <c r="AZ1045" t="s">
        <v>149</v>
      </c>
      <c r="BA1045">
        <v>300</v>
      </c>
      <c r="BB1045" t="s">
        <v>150</v>
      </c>
      <c r="BD1045">
        <v>0.30000001192092901</v>
      </c>
      <c r="BE1045" t="s">
        <v>151</v>
      </c>
      <c r="BF1045" t="s">
        <v>137</v>
      </c>
      <c r="BG1045" t="s">
        <v>137</v>
      </c>
      <c r="BH1045" t="s">
        <v>134</v>
      </c>
      <c r="BJ1045">
        <v>1</v>
      </c>
      <c r="BK1045">
        <v>0</v>
      </c>
      <c r="BL1045">
        <v>24</v>
      </c>
      <c r="BM1045" t="s">
        <v>152</v>
      </c>
      <c r="BN1045">
        <v>24</v>
      </c>
      <c r="BO1045" t="s">
        <v>382</v>
      </c>
      <c r="BP1045">
        <v>1</v>
      </c>
      <c r="BQ1045">
        <v>30</v>
      </c>
      <c r="BR1045" t="s">
        <v>380</v>
      </c>
      <c r="BV1045" t="s">
        <v>372</v>
      </c>
      <c r="BW1045">
        <v>1</v>
      </c>
      <c r="BX1045" t="s">
        <v>379</v>
      </c>
      <c r="BY1045">
        <v>1</v>
      </c>
      <c r="BZ1045" t="s">
        <v>156</v>
      </c>
      <c r="CC1045">
        <v>1</v>
      </c>
      <c r="CD1045">
        <v>0</v>
      </c>
      <c r="CE1045" t="s">
        <v>158</v>
      </c>
      <c r="CG1045" t="s">
        <v>365</v>
      </c>
      <c r="CI1045" t="s">
        <v>137</v>
      </c>
      <c r="CK1045" t="s">
        <v>174</v>
      </c>
      <c r="CL1045" t="s">
        <v>137</v>
      </c>
      <c r="CN1045">
        <v>0</v>
      </c>
      <c r="CO1045">
        <v>0</v>
      </c>
      <c r="CP1045">
        <v>0</v>
      </c>
      <c r="CQ1045">
        <v>0</v>
      </c>
      <c r="CR1045">
        <v>0</v>
      </c>
      <c r="CS1045">
        <v>0</v>
      </c>
      <c r="CT1045">
        <v>0</v>
      </c>
      <c r="CU1045" t="s">
        <v>162</v>
      </c>
      <c r="CW1045">
        <v>0</v>
      </c>
      <c r="CX1045">
        <v>0</v>
      </c>
      <c r="CZ1045">
        <v>5</v>
      </c>
      <c r="DA1045">
        <v>5</v>
      </c>
      <c r="DB1045">
        <v>6</v>
      </c>
      <c r="DC1045">
        <v>3</v>
      </c>
      <c r="DD1045">
        <v>10</v>
      </c>
      <c r="DE1045">
        <v>5</v>
      </c>
      <c r="DF1045">
        <v>3</v>
      </c>
      <c r="DG1045">
        <v>10</v>
      </c>
      <c r="DH1045">
        <v>0</v>
      </c>
      <c r="DI1045">
        <v>5</v>
      </c>
      <c r="DJ1045">
        <v>5</v>
      </c>
      <c r="DK1045">
        <v>5</v>
      </c>
      <c r="DL1045">
        <v>5</v>
      </c>
      <c r="DM1045">
        <v>5</v>
      </c>
      <c r="DN1045">
        <v>0</v>
      </c>
      <c r="DO1045">
        <v>2</v>
      </c>
      <c r="DP1045">
        <v>5</v>
      </c>
      <c r="DQ1045">
        <v>0</v>
      </c>
      <c r="DR1045">
        <v>5</v>
      </c>
      <c r="DS1045">
        <v>10</v>
      </c>
      <c r="DT1045">
        <v>0</v>
      </c>
      <c r="DU1045">
        <v>0</v>
      </c>
      <c r="DV1045">
        <v>0</v>
      </c>
      <c r="DW1045">
        <v>0</v>
      </c>
      <c r="DX1045">
        <v>0</v>
      </c>
      <c r="DY1045">
        <v>0</v>
      </c>
      <c r="DZ1045">
        <v>0</v>
      </c>
      <c r="EA1045">
        <v>0</v>
      </c>
      <c r="EB1045">
        <v>5</v>
      </c>
      <c r="EC1045">
        <v>0</v>
      </c>
      <c r="ED1045">
        <v>196</v>
      </c>
      <c r="EE1045">
        <v>99</v>
      </c>
      <c r="EF1045">
        <v>0.505102038383484</v>
      </c>
      <c r="EG1045" t="s">
        <v>163</v>
      </c>
      <c r="EH1045">
        <v>22001</v>
      </c>
      <c r="EI1045" t="s">
        <v>381</v>
      </c>
      <c r="EJ1045" t="s">
        <v>165</v>
      </c>
    </row>
    <row r="1046" spans="1:140" ht="15" hidden="1" x14ac:dyDescent="0.25">
      <c r="A1046" t="s">
        <v>355</v>
      </c>
      <c r="B1046" t="s">
        <v>356</v>
      </c>
      <c r="D1046" t="s">
        <v>263</v>
      </c>
      <c r="E1046">
        <v>45348</v>
      </c>
      <c r="F1046">
        <v>22002</v>
      </c>
      <c r="G1046" t="s">
        <v>132</v>
      </c>
      <c r="H1046" t="s">
        <v>379</v>
      </c>
      <c r="I1046" t="s">
        <v>134</v>
      </c>
      <c r="J1046" t="s">
        <v>208</v>
      </c>
      <c r="K1046">
        <v>2.97</v>
      </c>
      <c r="L1046" t="s">
        <v>152</v>
      </c>
      <c r="P1046" t="s">
        <v>209</v>
      </c>
      <c r="S1046">
        <v>19429410</v>
      </c>
      <c r="U1046" t="s">
        <v>358</v>
      </c>
      <c r="V1046">
        <v>2009</v>
      </c>
      <c r="W1046" t="s">
        <v>139</v>
      </c>
      <c r="X1046">
        <v>416</v>
      </c>
      <c r="Y1046">
        <v>47715</v>
      </c>
      <c r="Z1046" t="s">
        <v>359</v>
      </c>
      <c r="AA1046">
        <v>314.05398559570301</v>
      </c>
      <c r="AB1046" t="s">
        <v>137</v>
      </c>
      <c r="AD1046" t="s">
        <v>360</v>
      </c>
      <c r="AF1046" t="s">
        <v>141</v>
      </c>
      <c r="AG1046" t="s">
        <v>361</v>
      </c>
      <c r="AH1046" t="s">
        <v>142</v>
      </c>
      <c r="AI1046">
        <v>3</v>
      </c>
      <c r="AJ1046" t="s">
        <v>170</v>
      </c>
      <c r="AK1046">
        <v>98.5</v>
      </c>
      <c r="AM1046" t="s">
        <v>137</v>
      </c>
      <c r="AN1046" t="s">
        <v>143</v>
      </c>
      <c r="AO1046" t="s">
        <v>137</v>
      </c>
      <c r="AP1046" t="s">
        <v>369</v>
      </c>
      <c r="AQ1046" t="s">
        <v>145</v>
      </c>
      <c r="AR1046" t="s">
        <v>137</v>
      </c>
      <c r="AS1046" t="s">
        <v>146</v>
      </c>
      <c r="AT1046" t="s">
        <v>137</v>
      </c>
      <c r="AW1046" t="s">
        <v>378</v>
      </c>
      <c r="AX1046" t="s">
        <v>148</v>
      </c>
      <c r="AY1046">
        <v>0.26050001382827798</v>
      </c>
      <c r="AZ1046" t="s">
        <v>149</v>
      </c>
      <c r="BA1046">
        <v>300</v>
      </c>
      <c r="BB1046" t="s">
        <v>150</v>
      </c>
      <c r="BD1046">
        <v>0.30000001192092901</v>
      </c>
      <c r="BE1046" t="s">
        <v>151</v>
      </c>
      <c r="BF1046" t="s">
        <v>137</v>
      </c>
      <c r="BG1046" t="s">
        <v>137</v>
      </c>
      <c r="BH1046" t="s">
        <v>134</v>
      </c>
      <c r="BJ1046">
        <v>1</v>
      </c>
      <c r="BK1046">
        <v>0</v>
      </c>
      <c r="BL1046">
        <v>24</v>
      </c>
      <c r="BM1046" t="s">
        <v>152</v>
      </c>
      <c r="BN1046">
        <v>24</v>
      </c>
      <c r="BO1046" t="s">
        <v>382</v>
      </c>
      <c r="BP1046">
        <v>1</v>
      </c>
      <c r="BQ1046">
        <v>30</v>
      </c>
      <c r="BR1046" t="s">
        <v>380</v>
      </c>
      <c r="BV1046" t="s">
        <v>372</v>
      </c>
      <c r="BW1046">
        <v>1</v>
      </c>
      <c r="BX1046" t="s">
        <v>379</v>
      </c>
      <c r="BY1046">
        <v>1</v>
      </c>
      <c r="BZ1046" t="s">
        <v>156</v>
      </c>
      <c r="CC1046">
        <v>1</v>
      </c>
      <c r="CD1046">
        <v>0</v>
      </c>
      <c r="CE1046" t="s">
        <v>158</v>
      </c>
      <c r="CG1046" t="s">
        <v>365</v>
      </c>
      <c r="CI1046" t="s">
        <v>137</v>
      </c>
      <c r="CK1046" t="s">
        <v>174</v>
      </c>
      <c r="CL1046" t="s">
        <v>137</v>
      </c>
      <c r="CN1046">
        <v>0</v>
      </c>
      <c r="CO1046">
        <v>0</v>
      </c>
      <c r="CP1046">
        <v>0</v>
      </c>
      <c r="CQ1046">
        <v>0</v>
      </c>
      <c r="CR1046">
        <v>0</v>
      </c>
      <c r="CS1046">
        <v>0</v>
      </c>
      <c r="CT1046">
        <v>0</v>
      </c>
      <c r="CU1046" t="s">
        <v>162</v>
      </c>
      <c r="CW1046">
        <v>0</v>
      </c>
      <c r="CX1046">
        <v>0</v>
      </c>
      <c r="CZ1046">
        <v>5</v>
      </c>
      <c r="DA1046">
        <v>5</v>
      </c>
      <c r="DB1046">
        <v>6</v>
      </c>
      <c r="DC1046">
        <v>3</v>
      </c>
      <c r="DD1046">
        <v>10</v>
      </c>
      <c r="DE1046">
        <v>5</v>
      </c>
      <c r="DF1046">
        <v>3</v>
      </c>
      <c r="DG1046">
        <v>10</v>
      </c>
      <c r="DH1046">
        <v>0</v>
      </c>
      <c r="DI1046">
        <v>5</v>
      </c>
      <c r="DJ1046">
        <v>5</v>
      </c>
      <c r="DK1046">
        <v>5</v>
      </c>
      <c r="DL1046">
        <v>5</v>
      </c>
      <c r="DM1046">
        <v>5</v>
      </c>
      <c r="DN1046">
        <v>0</v>
      </c>
      <c r="DO1046">
        <v>2</v>
      </c>
      <c r="DP1046">
        <v>5</v>
      </c>
      <c r="DQ1046">
        <v>0</v>
      </c>
      <c r="DR1046">
        <v>5</v>
      </c>
      <c r="DS1046">
        <v>10</v>
      </c>
      <c r="DT1046">
        <v>0</v>
      </c>
      <c r="DU1046">
        <v>0</v>
      </c>
      <c r="DV1046">
        <v>0</v>
      </c>
      <c r="DW1046">
        <v>0</v>
      </c>
      <c r="DX1046">
        <v>0</v>
      </c>
      <c r="DY1046">
        <v>0</v>
      </c>
      <c r="DZ1046">
        <v>0</v>
      </c>
      <c r="EA1046">
        <v>0</v>
      </c>
      <c r="EB1046">
        <v>5</v>
      </c>
      <c r="EC1046">
        <v>0</v>
      </c>
      <c r="ED1046">
        <v>196</v>
      </c>
      <c r="EE1046">
        <v>99</v>
      </c>
      <c r="EF1046">
        <v>0.505102038383484</v>
      </c>
      <c r="EG1046" t="s">
        <v>163</v>
      </c>
      <c r="EH1046">
        <v>22002</v>
      </c>
      <c r="EI1046" t="s">
        <v>381</v>
      </c>
      <c r="EJ1046" t="s">
        <v>165</v>
      </c>
    </row>
    <row r="1047" spans="1:140" ht="15" hidden="1" x14ac:dyDescent="0.25">
      <c r="A1047" t="s">
        <v>355</v>
      </c>
      <c r="B1047" t="s">
        <v>356</v>
      </c>
      <c r="D1047" t="s">
        <v>263</v>
      </c>
      <c r="E1047">
        <v>45348</v>
      </c>
      <c r="F1047">
        <v>23407</v>
      </c>
      <c r="G1047" t="s">
        <v>132</v>
      </c>
      <c r="H1047" t="s">
        <v>177</v>
      </c>
      <c r="I1047" t="s">
        <v>178</v>
      </c>
      <c r="J1047" t="s">
        <v>208</v>
      </c>
      <c r="K1047">
        <v>100.8</v>
      </c>
      <c r="L1047" t="s">
        <v>152</v>
      </c>
      <c r="P1047" t="s">
        <v>209</v>
      </c>
      <c r="S1047">
        <v>21059488</v>
      </c>
      <c r="U1047" t="s">
        <v>180</v>
      </c>
      <c r="V1047">
        <v>2011</v>
      </c>
      <c r="W1047" t="s">
        <v>139</v>
      </c>
      <c r="X1047">
        <v>1821</v>
      </c>
      <c r="Y1047">
        <v>49390</v>
      </c>
      <c r="AA1047">
        <v>314.05398559570301</v>
      </c>
      <c r="AB1047" t="s">
        <v>137</v>
      </c>
      <c r="AD1047" t="s">
        <v>267</v>
      </c>
      <c r="AF1047" t="s">
        <v>182</v>
      </c>
      <c r="AG1047">
        <v>4</v>
      </c>
      <c r="AH1047" t="s">
        <v>163</v>
      </c>
      <c r="AI1047">
        <v>11</v>
      </c>
      <c r="AJ1047" t="s">
        <v>163</v>
      </c>
      <c r="AM1047" t="s">
        <v>137</v>
      </c>
      <c r="AN1047" t="s">
        <v>143</v>
      </c>
      <c r="AO1047" t="s">
        <v>137</v>
      </c>
      <c r="AP1047" t="s">
        <v>183</v>
      </c>
      <c r="AQ1047" t="s">
        <v>145</v>
      </c>
      <c r="AR1047" t="s">
        <v>137</v>
      </c>
      <c r="AS1047" t="s">
        <v>168</v>
      </c>
      <c r="AT1047" t="s">
        <v>137</v>
      </c>
      <c r="AX1047" t="s">
        <v>184</v>
      </c>
      <c r="AY1047">
        <v>0.25</v>
      </c>
      <c r="AZ1047" t="s">
        <v>185</v>
      </c>
      <c r="BA1047">
        <v>50</v>
      </c>
      <c r="BB1047" t="s">
        <v>150</v>
      </c>
      <c r="BD1047">
        <v>5.0000000745058101E-2</v>
      </c>
      <c r="BE1047" t="s">
        <v>151</v>
      </c>
      <c r="BF1047" t="s">
        <v>137</v>
      </c>
      <c r="BG1047" t="s">
        <v>137</v>
      </c>
      <c r="BH1047" t="s">
        <v>178</v>
      </c>
      <c r="BI1047" t="s">
        <v>186</v>
      </c>
      <c r="BJ1047">
        <v>1</v>
      </c>
      <c r="BK1047">
        <v>0</v>
      </c>
      <c r="BL1047">
        <v>22</v>
      </c>
      <c r="BM1047" t="s">
        <v>187</v>
      </c>
      <c r="BN1047">
        <v>528</v>
      </c>
      <c r="BP1047">
        <v>1</v>
      </c>
      <c r="BQ1047">
        <v>4</v>
      </c>
      <c r="BR1047" t="s">
        <v>153</v>
      </c>
      <c r="BS1047">
        <v>4</v>
      </c>
      <c r="BT1047" t="s">
        <v>154</v>
      </c>
      <c r="BU1047">
        <v>1</v>
      </c>
      <c r="BV1047" t="s">
        <v>155</v>
      </c>
      <c r="BW1047">
        <v>1</v>
      </c>
      <c r="BX1047" t="s">
        <v>177</v>
      </c>
      <c r="BY1047">
        <v>1</v>
      </c>
      <c r="BZ1047" t="s">
        <v>188</v>
      </c>
      <c r="CA1047">
        <v>4.2361111E-2</v>
      </c>
      <c r="CC1047">
        <v>1</v>
      </c>
      <c r="CD1047">
        <v>1</v>
      </c>
      <c r="CE1047" t="s">
        <v>189</v>
      </c>
      <c r="CF1047">
        <v>0</v>
      </c>
      <c r="CG1047" t="s">
        <v>158</v>
      </c>
      <c r="CK1047" t="s">
        <v>174</v>
      </c>
      <c r="CL1047" t="s">
        <v>137</v>
      </c>
      <c r="CN1047">
        <v>0</v>
      </c>
      <c r="CO1047">
        <v>1</v>
      </c>
      <c r="CP1047">
        <v>1</v>
      </c>
      <c r="CQ1047">
        <v>0</v>
      </c>
      <c r="CR1047">
        <v>0</v>
      </c>
      <c r="CS1047">
        <v>0</v>
      </c>
      <c r="CT1047">
        <v>0</v>
      </c>
      <c r="CU1047" t="s">
        <v>162</v>
      </c>
      <c r="CW1047">
        <v>0</v>
      </c>
      <c r="CX1047">
        <v>0</v>
      </c>
      <c r="CZ1047">
        <v>5</v>
      </c>
      <c r="DA1047">
        <v>10</v>
      </c>
      <c r="DB1047">
        <v>10</v>
      </c>
      <c r="DC1047">
        <v>1</v>
      </c>
      <c r="DD1047">
        <v>10</v>
      </c>
      <c r="DE1047">
        <v>5</v>
      </c>
      <c r="DF1047">
        <v>0</v>
      </c>
      <c r="DG1047">
        <v>10</v>
      </c>
      <c r="DH1047">
        <v>5</v>
      </c>
      <c r="DI1047">
        <v>5</v>
      </c>
      <c r="DJ1047">
        <v>5</v>
      </c>
      <c r="DK1047">
        <v>5</v>
      </c>
      <c r="DL1047">
        <v>5</v>
      </c>
      <c r="DM1047">
        <v>5</v>
      </c>
      <c r="DN1047">
        <v>5</v>
      </c>
      <c r="DO1047">
        <v>10</v>
      </c>
      <c r="DP1047">
        <v>0</v>
      </c>
      <c r="DQ1047">
        <v>0</v>
      </c>
      <c r="DR1047">
        <v>5</v>
      </c>
      <c r="DS1047">
        <v>10</v>
      </c>
      <c r="DT1047">
        <v>0</v>
      </c>
      <c r="DU1047">
        <v>0</v>
      </c>
      <c r="DV1047">
        <v>4</v>
      </c>
      <c r="DW1047">
        <v>5</v>
      </c>
      <c r="DX1047">
        <v>0</v>
      </c>
      <c r="DY1047">
        <v>0</v>
      </c>
      <c r="DZ1047">
        <v>0</v>
      </c>
      <c r="EA1047">
        <v>0</v>
      </c>
      <c r="EB1047">
        <v>5</v>
      </c>
      <c r="EC1047">
        <v>0</v>
      </c>
      <c r="ED1047">
        <v>196</v>
      </c>
      <c r="EE1047">
        <v>125</v>
      </c>
      <c r="EF1047">
        <v>0.63775509595871005</v>
      </c>
      <c r="EG1047" t="s">
        <v>163</v>
      </c>
      <c r="EH1047">
        <v>23407</v>
      </c>
      <c r="EI1047" t="s">
        <v>192</v>
      </c>
      <c r="EJ1047" t="s">
        <v>165</v>
      </c>
    </row>
    <row r="1048" spans="1:140" ht="15" hidden="1" x14ac:dyDescent="0.25">
      <c r="A1048" t="s">
        <v>355</v>
      </c>
      <c r="B1048" t="s">
        <v>356</v>
      </c>
      <c r="D1048" t="s">
        <v>263</v>
      </c>
      <c r="E1048">
        <v>45348</v>
      </c>
      <c r="F1048">
        <v>23424</v>
      </c>
      <c r="G1048" t="s">
        <v>132</v>
      </c>
      <c r="H1048" t="s">
        <v>177</v>
      </c>
      <c r="I1048" t="s">
        <v>166</v>
      </c>
      <c r="J1048" t="s">
        <v>208</v>
      </c>
      <c r="K1048">
        <v>43.2</v>
      </c>
      <c r="L1048" t="s">
        <v>152</v>
      </c>
      <c r="P1048" t="s">
        <v>209</v>
      </c>
      <c r="S1048">
        <v>21059488</v>
      </c>
      <c r="U1048" t="s">
        <v>180</v>
      </c>
      <c r="V1048">
        <v>2011</v>
      </c>
      <c r="W1048" t="s">
        <v>139</v>
      </c>
      <c r="X1048">
        <v>1838</v>
      </c>
      <c r="Y1048">
        <v>49410</v>
      </c>
      <c r="AA1048">
        <v>314.05398559570301</v>
      </c>
      <c r="AB1048" t="s">
        <v>137</v>
      </c>
      <c r="AD1048" t="s">
        <v>267</v>
      </c>
      <c r="AF1048" t="s">
        <v>182</v>
      </c>
      <c r="AG1048">
        <v>4</v>
      </c>
      <c r="AH1048" t="s">
        <v>163</v>
      </c>
      <c r="AI1048">
        <v>10</v>
      </c>
      <c r="AJ1048" t="s">
        <v>142</v>
      </c>
      <c r="AM1048" t="s">
        <v>137</v>
      </c>
      <c r="AN1048" t="s">
        <v>143</v>
      </c>
      <c r="AO1048" t="s">
        <v>137</v>
      </c>
      <c r="AP1048" t="s">
        <v>183</v>
      </c>
      <c r="AQ1048" t="s">
        <v>145</v>
      </c>
      <c r="AR1048" t="s">
        <v>137</v>
      </c>
      <c r="AS1048" t="s">
        <v>168</v>
      </c>
      <c r="AT1048" t="s">
        <v>137</v>
      </c>
      <c r="AX1048" t="s">
        <v>184</v>
      </c>
      <c r="AY1048">
        <v>0.25</v>
      </c>
      <c r="AZ1048" t="s">
        <v>185</v>
      </c>
      <c r="BA1048">
        <v>15</v>
      </c>
      <c r="BB1048" t="s">
        <v>150</v>
      </c>
      <c r="BD1048">
        <v>1.4999999664723899E-2</v>
      </c>
      <c r="BE1048" t="s">
        <v>151</v>
      </c>
      <c r="BF1048" t="s">
        <v>137</v>
      </c>
      <c r="BG1048" t="s">
        <v>137</v>
      </c>
      <c r="BH1048" t="s">
        <v>166</v>
      </c>
      <c r="BJ1048">
        <v>1</v>
      </c>
      <c r="BK1048">
        <v>1</v>
      </c>
      <c r="BL1048">
        <v>18</v>
      </c>
      <c r="BM1048" t="s">
        <v>187</v>
      </c>
      <c r="BN1048">
        <v>432</v>
      </c>
      <c r="BP1048">
        <v>1</v>
      </c>
      <c r="BQ1048">
        <v>2</v>
      </c>
      <c r="BR1048" t="s">
        <v>153</v>
      </c>
      <c r="BS1048">
        <v>2</v>
      </c>
      <c r="BT1048" t="s">
        <v>154</v>
      </c>
      <c r="BU1048">
        <v>1</v>
      </c>
      <c r="BV1048" t="s">
        <v>155</v>
      </c>
      <c r="BW1048">
        <v>1</v>
      </c>
      <c r="BX1048" t="s">
        <v>177</v>
      </c>
      <c r="BY1048">
        <v>1</v>
      </c>
      <c r="BZ1048" t="s">
        <v>193</v>
      </c>
      <c r="CA1048">
        <v>4.2361111E-2</v>
      </c>
      <c r="CC1048">
        <v>1</v>
      </c>
      <c r="CD1048">
        <v>1</v>
      </c>
      <c r="CE1048" t="s">
        <v>189</v>
      </c>
      <c r="CF1048">
        <v>0</v>
      </c>
      <c r="CG1048" t="s">
        <v>158</v>
      </c>
      <c r="CK1048" t="s">
        <v>174</v>
      </c>
      <c r="CL1048" t="s">
        <v>137</v>
      </c>
      <c r="CN1048">
        <v>0</v>
      </c>
      <c r="CO1048">
        <v>1</v>
      </c>
      <c r="CP1048">
        <v>1</v>
      </c>
      <c r="CQ1048">
        <v>0</v>
      </c>
      <c r="CR1048">
        <v>0</v>
      </c>
      <c r="CS1048">
        <v>0</v>
      </c>
      <c r="CT1048">
        <v>0</v>
      </c>
      <c r="CU1048" t="s">
        <v>162</v>
      </c>
      <c r="CW1048">
        <v>0</v>
      </c>
      <c r="CX1048">
        <v>0</v>
      </c>
      <c r="CZ1048">
        <v>5</v>
      </c>
      <c r="DA1048">
        <v>10</v>
      </c>
      <c r="DB1048">
        <v>8</v>
      </c>
      <c r="DC1048">
        <v>1</v>
      </c>
      <c r="DD1048">
        <v>10</v>
      </c>
      <c r="DE1048">
        <v>5</v>
      </c>
      <c r="DF1048">
        <v>0</v>
      </c>
      <c r="DG1048">
        <v>10</v>
      </c>
      <c r="DH1048">
        <v>5</v>
      </c>
      <c r="DI1048">
        <v>5</v>
      </c>
      <c r="DJ1048">
        <v>5</v>
      </c>
      <c r="DK1048">
        <v>5</v>
      </c>
      <c r="DL1048">
        <v>5</v>
      </c>
      <c r="DM1048">
        <v>5</v>
      </c>
      <c r="DN1048">
        <v>5</v>
      </c>
      <c r="DO1048">
        <v>10</v>
      </c>
      <c r="DP1048">
        <v>0</v>
      </c>
      <c r="DQ1048">
        <v>0</v>
      </c>
      <c r="DR1048">
        <v>5</v>
      </c>
      <c r="DS1048">
        <v>10</v>
      </c>
      <c r="DT1048">
        <v>0</v>
      </c>
      <c r="DU1048">
        <v>0</v>
      </c>
      <c r="DV1048">
        <v>4</v>
      </c>
      <c r="DW1048">
        <v>5</v>
      </c>
      <c r="DX1048">
        <v>0</v>
      </c>
      <c r="DY1048">
        <v>0</v>
      </c>
      <c r="DZ1048">
        <v>0</v>
      </c>
      <c r="EA1048">
        <v>0</v>
      </c>
      <c r="EB1048">
        <v>5</v>
      </c>
      <c r="EC1048">
        <v>0</v>
      </c>
      <c r="ED1048">
        <v>181</v>
      </c>
      <c r="EE1048">
        <v>123</v>
      </c>
      <c r="EF1048">
        <v>0.67955803871154796</v>
      </c>
      <c r="EG1048" t="s">
        <v>163</v>
      </c>
      <c r="EH1048">
        <v>23424</v>
      </c>
      <c r="EI1048" t="s">
        <v>195</v>
      </c>
      <c r="EJ1048" t="s">
        <v>165</v>
      </c>
    </row>
    <row r="1049" spans="1:140" ht="15" hidden="1" x14ac:dyDescent="0.25">
      <c r="A1049" t="s">
        <v>355</v>
      </c>
      <c r="B1049" t="s">
        <v>356</v>
      </c>
      <c r="D1049" t="s">
        <v>263</v>
      </c>
      <c r="E1049">
        <v>45348</v>
      </c>
      <c r="F1049">
        <v>23430</v>
      </c>
      <c r="G1049" t="s">
        <v>132</v>
      </c>
      <c r="H1049" t="s">
        <v>177</v>
      </c>
      <c r="I1049" t="s">
        <v>166</v>
      </c>
      <c r="J1049" t="s">
        <v>208</v>
      </c>
      <c r="K1049">
        <v>5.52</v>
      </c>
      <c r="L1049" t="s">
        <v>152</v>
      </c>
      <c r="P1049" t="s">
        <v>209</v>
      </c>
      <c r="S1049">
        <v>21059488</v>
      </c>
      <c r="U1049" t="s">
        <v>180</v>
      </c>
      <c r="V1049">
        <v>2011</v>
      </c>
      <c r="W1049" t="s">
        <v>139</v>
      </c>
      <c r="X1049">
        <v>1844</v>
      </c>
      <c r="Y1049">
        <v>49416</v>
      </c>
      <c r="AA1049">
        <v>314.05398559570301</v>
      </c>
      <c r="AB1049" t="s">
        <v>137</v>
      </c>
      <c r="AD1049" t="s">
        <v>268</v>
      </c>
      <c r="AF1049" t="s">
        <v>182</v>
      </c>
      <c r="AG1049">
        <v>4</v>
      </c>
      <c r="AH1049" t="s">
        <v>163</v>
      </c>
      <c r="AI1049">
        <v>10</v>
      </c>
      <c r="AJ1049" t="s">
        <v>142</v>
      </c>
      <c r="AM1049" t="s">
        <v>137</v>
      </c>
      <c r="AN1049" t="s">
        <v>143</v>
      </c>
      <c r="AO1049" t="s">
        <v>137</v>
      </c>
      <c r="AP1049" t="s">
        <v>183</v>
      </c>
      <c r="AQ1049" t="s">
        <v>145</v>
      </c>
      <c r="AR1049" t="s">
        <v>137</v>
      </c>
      <c r="AS1049" t="s">
        <v>168</v>
      </c>
      <c r="AT1049" t="s">
        <v>137</v>
      </c>
      <c r="AX1049" t="s">
        <v>184</v>
      </c>
      <c r="AY1049">
        <v>0.25</v>
      </c>
      <c r="AZ1049" t="s">
        <v>185</v>
      </c>
      <c r="BA1049">
        <v>15</v>
      </c>
      <c r="BB1049" t="s">
        <v>150</v>
      </c>
      <c r="BD1049">
        <v>1.4999999664723899E-2</v>
      </c>
      <c r="BE1049" t="s">
        <v>151</v>
      </c>
      <c r="BF1049" t="s">
        <v>137</v>
      </c>
      <c r="BG1049" t="s">
        <v>137</v>
      </c>
      <c r="BH1049" t="s">
        <v>166</v>
      </c>
      <c r="BJ1049">
        <v>1</v>
      </c>
      <c r="BK1049">
        <v>1</v>
      </c>
      <c r="BL1049">
        <v>18</v>
      </c>
      <c r="BM1049" t="s">
        <v>187</v>
      </c>
      <c r="BN1049">
        <v>432</v>
      </c>
      <c r="BP1049">
        <v>1</v>
      </c>
      <c r="BQ1049">
        <v>2</v>
      </c>
      <c r="BR1049" t="s">
        <v>153</v>
      </c>
      <c r="BS1049">
        <v>2</v>
      </c>
      <c r="BT1049" t="s">
        <v>154</v>
      </c>
      <c r="BU1049">
        <v>1</v>
      </c>
      <c r="BV1049" t="s">
        <v>155</v>
      </c>
      <c r="BW1049">
        <v>1</v>
      </c>
      <c r="BX1049" t="s">
        <v>177</v>
      </c>
      <c r="BY1049">
        <v>1</v>
      </c>
      <c r="BZ1049" t="s">
        <v>193</v>
      </c>
      <c r="CA1049">
        <v>4.2361111E-2</v>
      </c>
      <c r="CC1049">
        <v>1</v>
      </c>
      <c r="CD1049">
        <v>1</v>
      </c>
      <c r="CE1049" t="s">
        <v>189</v>
      </c>
      <c r="CF1049">
        <v>0</v>
      </c>
      <c r="CG1049" t="s">
        <v>158</v>
      </c>
      <c r="CK1049" t="s">
        <v>174</v>
      </c>
      <c r="CL1049" t="s">
        <v>137</v>
      </c>
      <c r="CN1049">
        <v>0</v>
      </c>
      <c r="CO1049">
        <v>1</v>
      </c>
      <c r="CP1049">
        <v>1</v>
      </c>
      <c r="CQ1049">
        <v>0</v>
      </c>
      <c r="CR1049">
        <v>0</v>
      </c>
      <c r="CS1049">
        <v>0</v>
      </c>
      <c r="CT1049">
        <v>0</v>
      </c>
      <c r="CU1049" t="s">
        <v>162</v>
      </c>
      <c r="CW1049">
        <v>0</v>
      </c>
      <c r="CX1049">
        <v>0</v>
      </c>
      <c r="CZ1049">
        <v>5</v>
      </c>
      <c r="DA1049">
        <v>10</v>
      </c>
      <c r="DB1049">
        <v>8</v>
      </c>
      <c r="DC1049">
        <v>1</v>
      </c>
      <c r="DD1049">
        <v>10</v>
      </c>
      <c r="DE1049">
        <v>5</v>
      </c>
      <c r="DF1049">
        <v>0</v>
      </c>
      <c r="DG1049">
        <v>10</v>
      </c>
      <c r="DH1049">
        <v>5</v>
      </c>
      <c r="DI1049">
        <v>5</v>
      </c>
      <c r="DJ1049">
        <v>5</v>
      </c>
      <c r="DK1049">
        <v>5</v>
      </c>
      <c r="DL1049">
        <v>5</v>
      </c>
      <c r="DM1049">
        <v>5</v>
      </c>
      <c r="DN1049">
        <v>5</v>
      </c>
      <c r="DO1049">
        <v>10</v>
      </c>
      <c r="DP1049">
        <v>0</v>
      </c>
      <c r="DQ1049">
        <v>0</v>
      </c>
      <c r="DR1049">
        <v>5</v>
      </c>
      <c r="DS1049">
        <v>10</v>
      </c>
      <c r="DT1049">
        <v>0</v>
      </c>
      <c r="DU1049">
        <v>0</v>
      </c>
      <c r="DV1049">
        <v>4</v>
      </c>
      <c r="DW1049">
        <v>5</v>
      </c>
      <c r="DX1049">
        <v>0</v>
      </c>
      <c r="DY1049">
        <v>0</v>
      </c>
      <c r="DZ1049">
        <v>0</v>
      </c>
      <c r="EA1049">
        <v>0</v>
      </c>
      <c r="EB1049">
        <v>5</v>
      </c>
      <c r="EC1049">
        <v>0</v>
      </c>
      <c r="ED1049">
        <v>181</v>
      </c>
      <c r="EE1049">
        <v>123</v>
      </c>
      <c r="EF1049">
        <v>0.67955803871154796</v>
      </c>
      <c r="EG1049" t="s">
        <v>163</v>
      </c>
      <c r="EH1049">
        <v>23430</v>
      </c>
      <c r="EI1049" t="s">
        <v>195</v>
      </c>
      <c r="EJ1049" t="s">
        <v>165</v>
      </c>
    </row>
    <row r="1050" spans="1:140" ht="15" hidden="1" x14ac:dyDescent="0.25">
      <c r="A1050" t="s">
        <v>355</v>
      </c>
      <c r="B1050" t="s">
        <v>356</v>
      </c>
      <c r="D1050" t="s">
        <v>263</v>
      </c>
      <c r="E1050">
        <v>45348</v>
      </c>
      <c r="F1050">
        <v>23454</v>
      </c>
      <c r="G1050" t="s">
        <v>132</v>
      </c>
      <c r="H1050" t="s">
        <v>199</v>
      </c>
      <c r="I1050" t="s">
        <v>200</v>
      </c>
      <c r="J1050" t="s">
        <v>208</v>
      </c>
      <c r="K1050">
        <v>1.3</v>
      </c>
      <c r="L1050" t="s">
        <v>152</v>
      </c>
      <c r="P1050" t="s">
        <v>209</v>
      </c>
      <c r="S1050">
        <v>25180935</v>
      </c>
      <c r="U1050" t="s">
        <v>201</v>
      </c>
      <c r="V1050">
        <v>2015</v>
      </c>
      <c r="W1050" t="s">
        <v>139</v>
      </c>
      <c r="X1050">
        <v>1868</v>
      </c>
      <c r="Y1050">
        <v>49444</v>
      </c>
      <c r="AA1050">
        <v>314.05398559570301</v>
      </c>
      <c r="AB1050" t="s">
        <v>137</v>
      </c>
      <c r="AD1050" t="s">
        <v>202</v>
      </c>
      <c r="AF1050" t="s">
        <v>141</v>
      </c>
      <c r="AM1050" t="s">
        <v>137</v>
      </c>
      <c r="AQ1050" t="s">
        <v>203</v>
      </c>
      <c r="AR1050" t="s">
        <v>204</v>
      </c>
      <c r="AS1050" t="s">
        <v>168</v>
      </c>
      <c r="AT1050" t="s">
        <v>137</v>
      </c>
      <c r="AX1050" t="s">
        <v>184</v>
      </c>
      <c r="AY1050">
        <v>0.25</v>
      </c>
      <c r="AZ1050" t="s">
        <v>185</v>
      </c>
      <c r="BA1050">
        <v>0.5</v>
      </c>
      <c r="BB1050" t="s">
        <v>205</v>
      </c>
      <c r="BD1050">
        <v>0.5</v>
      </c>
      <c r="BE1050" t="s">
        <v>205</v>
      </c>
      <c r="BF1050" t="s">
        <v>137</v>
      </c>
      <c r="BG1050" t="s">
        <v>137</v>
      </c>
      <c r="BH1050" t="s">
        <v>200</v>
      </c>
      <c r="BJ1050">
        <v>1</v>
      </c>
      <c r="BK1050">
        <v>0</v>
      </c>
      <c r="BL1050">
        <v>6</v>
      </c>
      <c r="BM1050" t="s">
        <v>152</v>
      </c>
      <c r="BN1050">
        <v>6</v>
      </c>
      <c r="BP1050">
        <v>1</v>
      </c>
      <c r="BV1050" t="s">
        <v>155</v>
      </c>
      <c r="BW1050">
        <v>1</v>
      </c>
      <c r="BX1050" t="s">
        <v>199</v>
      </c>
      <c r="BY1050">
        <v>1</v>
      </c>
      <c r="CC1050">
        <v>0</v>
      </c>
      <c r="CD1050">
        <v>1</v>
      </c>
      <c r="CE1050" t="s">
        <v>158</v>
      </c>
      <c r="CG1050" t="s">
        <v>159</v>
      </c>
      <c r="CI1050" t="s">
        <v>137</v>
      </c>
      <c r="CK1050" t="s">
        <v>174</v>
      </c>
      <c r="CL1050" t="s">
        <v>137</v>
      </c>
      <c r="CN1050">
        <v>0</v>
      </c>
      <c r="CO1050">
        <v>0</v>
      </c>
      <c r="CP1050">
        <v>0</v>
      </c>
      <c r="CQ1050">
        <v>0</v>
      </c>
      <c r="CR1050">
        <v>0</v>
      </c>
      <c r="CS1050">
        <v>0</v>
      </c>
      <c r="CT1050">
        <v>0</v>
      </c>
      <c r="CU1050" t="s">
        <v>162</v>
      </c>
      <c r="CW1050">
        <v>0</v>
      </c>
      <c r="CX1050">
        <v>0</v>
      </c>
      <c r="CZ1050">
        <v>5</v>
      </c>
      <c r="DA1050">
        <v>0</v>
      </c>
      <c r="DB1050">
        <v>0</v>
      </c>
      <c r="DC1050">
        <v>1</v>
      </c>
      <c r="DD1050">
        <v>10</v>
      </c>
      <c r="DE1050">
        <v>1</v>
      </c>
      <c r="DF1050">
        <v>0</v>
      </c>
      <c r="DG1050">
        <v>10</v>
      </c>
      <c r="DH1050">
        <v>0</v>
      </c>
      <c r="DI1050">
        <v>5</v>
      </c>
      <c r="DJ1050">
        <v>5</v>
      </c>
      <c r="DK1050">
        <v>5</v>
      </c>
      <c r="DL1050">
        <v>5</v>
      </c>
      <c r="DM1050">
        <v>0</v>
      </c>
      <c r="DN1050">
        <v>5</v>
      </c>
      <c r="DO1050">
        <v>2</v>
      </c>
      <c r="DP1050">
        <v>5</v>
      </c>
      <c r="DQ1050">
        <v>0</v>
      </c>
      <c r="DR1050">
        <v>5</v>
      </c>
      <c r="DS1050">
        <v>10</v>
      </c>
      <c r="DT1050">
        <v>0</v>
      </c>
      <c r="DU1050">
        <v>0</v>
      </c>
      <c r="DV1050">
        <v>0</v>
      </c>
      <c r="DW1050">
        <v>0</v>
      </c>
      <c r="DX1050">
        <v>0</v>
      </c>
      <c r="DY1050">
        <v>0</v>
      </c>
      <c r="DZ1050">
        <v>0</v>
      </c>
      <c r="EA1050">
        <v>0</v>
      </c>
      <c r="EB1050">
        <v>5</v>
      </c>
      <c r="EC1050">
        <v>0</v>
      </c>
      <c r="ED1050">
        <v>196</v>
      </c>
      <c r="EE1050">
        <v>79</v>
      </c>
      <c r="EF1050">
        <v>0.40306121110916099</v>
      </c>
      <c r="EG1050" t="s">
        <v>170</v>
      </c>
      <c r="EH1050">
        <v>23454</v>
      </c>
      <c r="EI1050" t="s">
        <v>206</v>
      </c>
      <c r="EJ1050" t="s">
        <v>165</v>
      </c>
    </row>
    <row r="1051" spans="1:140" ht="15" hidden="1" x14ac:dyDescent="0.25">
      <c r="A1051" t="s">
        <v>355</v>
      </c>
      <c r="B1051" t="s">
        <v>356</v>
      </c>
      <c r="D1051" t="s">
        <v>263</v>
      </c>
      <c r="E1051">
        <v>45348</v>
      </c>
      <c r="F1051">
        <v>23455</v>
      </c>
      <c r="G1051" t="s">
        <v>132</v>
      </c>
      <c r="H1051" t="s">
        <v>199</v>
      </c>
      <c r="I1051" t="s">
        <v>200</v>
      </c>
      <c r="J1051" t="s">
        <v>208</v>
      </c>
      <c r="K1051">
        <v>1.3</v>
      </c>
      <c r="L1051" t="s">
        <v>152</v>
      </c>
      <c r="P1051" t="s">
        <v>209</v>
      </c>
      <c r="S1051">
        <v>25180935</v>
      </c>
      <c r="U1051" t="s">
        <v>201</v>
      </c>
      <c r="V1051">
        <v>2015</v>
      </c>
      <c r="W1051" t="s">
        <v>139</v>
      </c>
      <c r="X1051">
        <v>1869</v>
      </c>
      <c r="Y1051">
        <v>49445</v>
      </c>
      <c r="AA1051">
        <v>314.05398559570301</v>
      </c>
      <c r="AB1051" t="s">
        <v>137</v>
      </c>
      <c r="AD1051" t="s">
        <v>202</v>
      </c>
      <c r="AF1051" t="s">
        <v>141</v>
      </c>
      <c r="AM1051" t="s">
        <v>137</v>
      </c>
      <c r="AQ1051" t="s">
        <v>203</v>
      </c>
      <c r="AR1051" t="s">
        <v>204</v>
      </c>
      <c r="AS1051" t="s">
        <v>168</v>
      </c>
      <c r="AT1051" t="s">
        <v>137</v>
      </c>
      <c r="AX1051" t="s">
        <v>184</v>
      </c>
      <c r="AY1051">
        <v>0.25</v>
      </c>
      <c r="AZ1051" t="s">
        <v>185</v>
      </c>
      <c r="BA1051">
        <v>5</v>
      </c>
      <c r="BB1051" t="s">
        <v>205</v>
      </c>
      <c r="BD1051">
        <v>5</v>
      </c>
      <c r="BE1051" t="s">
        <v>205</v>
      </c>
      <c r="BF1051" t="s">
        <v>137</v>
      </c>
      <c r="BG1051" t="s">
        <v>137</v>
      </c>
      <c r="BH1051" t="s">
        <v>200</v>
      </c>
      <c r="BJ1051">
        <v>1</v>
      </c>
      <c r="BK1051">
        <v>0</v>
      </c>
      <c r="BL1051">
        <v>6</v>
      </c>
      <c r="BM1051" t="s">
        <v>152</v>
      </c>
      <c r="BN1051">
        <v>6</v>
      </c>
      <c r="BP1051">
        <v>1</v>
      </c>
      <c r="BV1051" t="s">
        <v>155</v>
      </c>
      <c r="BW1051">
        <v>1</v>
      </c>
      <c r="BX1051" t="s">
        <v>199</v>
      </c>
      <c r="BY1051">
        <v>1</v>
      </c>
      <c r="CC1051">
        <v>0</v>
      </c>
      <c r="CD1051">
        <v>1</v>
      </c>
      <c r="CE1051" t="s">
        <v>158</v>
      </c>
      <c r="CG1051" t="s">
        <v>159</v>
      </c>
      <c r="CI1051" t="s">
        <v>137</v>
      </c>
      <c r="CK1051" t="s">
        <v>174</v>
      </c>
      <c r="CL1051" t="s">
        <v>137</v>
      </c>
      <c r="CN1051">
        <v>0</v>
      </c>
      <c r="CO1051">
        <v>0</v>
      </c>
      <c r="CP1051">
        <v>0</v>
      </c>
      <c r="CQ1051">
        <v>0</v>
      </c>
      <c r="CR1051">
        <v>0</v>
      </c>
      <c r="CS1051">
        <v>0</v>
      </c>
      <c r="CT1051">
        <v>0</v>
      </c>
      <c r="CU1051" t="s">
        <v>162</v>
      </c>
      <c r="CW1051">
        <v>0</v>
      </c>
      <c r="CX1051">
        <v>0</v>
      </c>
      <c r="CZ1051">
        <v>5</v>
      </c>
      <c r="DA1051">
        <v>0</v>
      </c>
      <c r="DB1051">
        <v>0</v>
      </c>
      <c r="DC1051">
        <v>1</v>
      </c>
      <c r="DD1051">
        <v>10</v>
      </c>
      <c r="DE1051">
        <v>1</v>
      </c>
      <c r="DF1051">
        <v>0</v>
      </c>
      <c r="DG1051">
        <v>10</v>
      </c>
      <c r="DH1051">
        <v>0</v>
      </c>
      <c r="DI1051">
        <v>5</v>
      </c>
      <c r="DJ1051">
        <v>5</v>
      </c>
      <c r="DK1051">
        <v>5</v>
      </c>
      <c r="DL1051">
        <v>5</v>
      </c>
      <c r="DM1051">
        <v>0</v>
      </c>
      <c r="DN1051">
        <v>5</v>
      </c>
      <c r="DO1051">
        <v>2</v>
      </c>
      <c r="DP1051">
        <v>5</v>
      </c>
      <c r="DQ1051">
        <v>0</v>
      </c>
      <c r="DR1051">
        <v>5</v>
      </c>
      <c r="DS1051">
        <v>10</v>
      </c>
      <c r="DT1051">
        <v>0</v>
      </c>
      <c r="DU1051">
        <v>0</v>
      </c>
      <c r="DV1051">
        <v>0</v>
      </c>
      <c r="DW1051">
        <v>0</v>
      </c>
      <c r="DX1051">
        <v>0</v>
      </c>
      <c r="DY1051">
        <v>0</v>
      </c>
      <c r="DZ1051">
        <v>0</v>
      </c>
      <c r="EA1051">
        <v>0</v>
      </c>
      <c r="EB1051">
        <v>5</v>
      </c>
      <c r="EC1051">
        <v>0</v>
      </c>
      <c r="ED1051">
        <v>196</v>
      </c>
      <c r="EE1051">
        <v>79</v>
      </c>
      <c r="EF1051">
        <v>0.40306121110916099</v>
      </c>
      <c r="EG1051" t="s">
        <v>170</v>
      </c>
      <c r="EH1051">
        <v>23455</v>
      </c>
      <c r="EI1051" t="s">
        <v>206</v>
      </c>
      <c r="EJ1051" t="s">
        <v>165</v>
      </c>
    </row>
    <row r="1052" spans="1:140" ht="15" hidden="1" x14ac:dyDescent="0.25">
      <c r="A1052" t="s">
        <v>355</v>
      </c>
      <c r="B1052" t="s">
        <v>356</v>
      </c>
      <c r="D1052" t="s">
        <v>263</v>
      </c>
      <c r="E1052">
        <v>45348</v>
      </c>
      <c r="F1052">
        <v>23456</v>
      </c>
      <c r="G1052" t="s">
        <v>132</v>
      </c>
      <c r="H1052" t="s">
        <v>199</v>
      </c>
      <c r="I1052" t="s">
        <v>200</v>
      </c>
      <c r="J1052" t="s">
        <v>208</v>
      </c>
      <c r="K1052">
        <v>0.5</v>
      </c>
      <c r="L1052" t="s">
        <v>152</v>
      </c>
      <c r="P1052" t="s">
        <v>209</v>
      </c>
      <c r="S1052">
        <v>25180935</v>
      </c>
      <c r="U1052" t="s">
        <v>201</v>
      </c>
      <c r="V1052">
        <v>2015</v>
      </c>
      <c r="W1052" t="s">
        <v>139</v>
      </c>
      <c r="X1052">
        <v>1870</v>
      </c>
      <c r="Y1052">
        <v>49446</v>
      </c>
      <c r="AA1052">
        <v>314.05398559570301</v>
      </c>
      <c r="AB1052" t="s">
        <v>137</v>
      </c>
      <c r="AD1052" t="s">
        <v>202</v>
      </c>
      <c r="AF1052" t="s">
        <v>141</v>
      </c>
      <c r="AM1052" t="s">
        <v>137</v>
      </c>
      <c r="AQ1052" t="s">
        <v>203</v>
      </c>
      <c r="AR1052" t="s">
        <v>204</v>
      </c>
      <c r="AS1052" t="s">
        <v>146</v>
      </c>
      <c r="AT1052" t="s">
        <v>137</v>
      </c>
      <c r="AX1052" t="s">
        <v>184</v>
      </c>
      <c r="AY1052">
        <v>0.25</v>
      </c>
      <c r="AZ1052" t="s">
        <v>185</v>
      </c>
      <c r="BA1052">
        <v>0.5</v>
      </c>
      <c r="BB1052" t="s">
        <v>205</v>
      </c>
      <c r="BD1052">
        <v>0.5</v>
      </c>
      <c r="BE1052" t="s">
        <v>205</v>
      </c>
      <c r="BF1052" t="s">
        <v>137</v>
      </c>
      <c r="BG1052" t="s">
        <v>137</v>
      </c>
      <c r="BH1052" t="s">
        <v>200</v>
      </c>
      <c r="BJ1052">
        <v>1</v>
      </c>
      <c r="BK1052">
        <v>0</v>
      </c>
      <c r="BL1052">
        <v>6</v>
      </c>
      <c r="BM1052" t="s">
        <v>152</v>
      </c>
      <c r="BN1052">
        <v>6</v>
      </c>
      <c r="BP1052">
        <v>1</v>
      </c>
      <c r="BV1052" t="s">
        <v>155</v>
      </c>
      <c r="BW1052">
        <v>1</v>
      </c>
      <c r="BX1052" t="s">
        <v>199</v>
      </c>
      <c r="BY1052">
        <v>1</v>
      </c>
      <c r="CC1052">
        <v>0</v>
      </c>
      <c r="CD1052">
        <v>1</v>
      </c>
      <c r="CE1052" t="s">
        <v>158</v>
      </c>
      <c r="CG1052" t="s">
        <v>159</v>
      </c>
      <c r="CI1052" t="s">
        <v>137</v>
      </c>
      <c r="CK1052" t="s">
        <v>174</v>
      </c>
      <c r="CL1052" t="s">
        <v>137</v>
      </c>
      <c r="CN1052">
        <v>0</v>
      </c>
      <c r="CO1052">
        <v>0</v>
      </c>
      <c r="CP1052">
        <v>0</v>
      </c>
      <c r="CQ1052">
        <v>0</v>
      </c>
      <c r="CR1052">
        <v>0</v>
      </c>
      <c r="CS1052">
        <v>0</v>
      </c>
      <c r="CT1052">
        <v>0</v>
      </c>
      <c r="CU1052" t="s">
        <v>162</v>
      </c>
      <c r="CW1052">
        <v>0</v>
      </c>
      <c r="CX1052">
        <v>0</v>
      </c>
      <c r="CZ1052">
        <v>5</v>
      </c>
      <c r="DA1052">
        <v>0</v>
      </c>
      <c r="DB1052">
        <v>0</v>
      </c>
      <c r="DC1052">
        <v>1</v>
      </c>
      <c r="DD1052">
        <v>10</v>
      </c>
      <c r="DE1052">
        <v>1</v>
      </c>
      <c r="DF1052">
        <v>0</v>
      </c>
      <c r="DG1052">
        <v>10</v>
      </c>
      <c r="DH1052">
        <v>0</v>
      </c>
      <c r="DI1052">
        <v>5</v>
      </c>
      <c r="DJ1052">
        <v>5</v>
      </c>
      <c r="DK1052">
        <v>5</v>
      </c>
      <c r="DL1052">
        <v>5</v>
      </c>
      <c r="DM1052">
        <v>0</v>
      </c>
      <c r="DN1052">
        <v>5</v>
      </c>
      <c r="DO1052">
        <v>2</v>
      </c>
      <c r="DP1052">
        <v>5</v>
      </c>
      <c r="DQ1052">
        <v>0</v>
      </c>
      <c r="DR1052">
        <v>5</v>
      </c>
      <c r="DS1052">
        <v>10</v>
      </c>
      <c r="DT1052">
        <v>0</v>
      </c>
      <c r="DU1052">
        <v>0</v>
      </c>
      <c r="DV1052">
        <v>0</v>
      </c>
      <c r="DW1052">
        <v>0</v>
      </c>
      <c r="DX1052">
        <v>0</v>
      </c>
      <c r="DY1052">
        <v>0</v>
      </c>
      <c r="DZ1052">
        <v>0</v>
      </c>
      <c r="EA1052">
        <v>0</v>
      </c>
      <c r="EB1052">
        <v>5</v>
      </c>
      <c r="EC1052">
        <v>0</v>
      </c>
      <c r="ED1052">
        <v>196</v>
      </c>
      <c r="EE1052">
        <v>79</v>
      </c>
      <c r="EF1052">
        <v>0.40306121110916099</v>
      </c>
      <c r="EG1052" t="s">
        <v>170</v>
      </c>
      <c r="EH1052">
        <v>23456</v>
      </c>
      <c r="EI1052" t="s">
        <v>206</v>
      </c>
      <c r="EJ1052" t="s">
        <v>165</v>
      </c>
    </row>
    <row r="1053" spans="1:140" ht="15" hidden="1" x14ac:dyDescent="0.25">
      <c r="A1053" t="s">
        <v>355</v>
      </c>
      <c r="B1053" t="s">
        <v>356</v>
      </c>
      <c r="D1053" t="s">
        <v>263</v>
      </c>
      <c r="E1053">
        <v>45348</v>
      </c>
      <c r="F1053">
        <v>23457</v>
      </c>
      <c r="G1053" t="s">
        <v>132</v>
      </c>
      <c r="H1053" t="s">
        <v>199</v>
      </c>
      <c r="I1053" t="s">
        <v>200</v>
      </c>
      <c r="J1053" t="s">
        <v>208</v>
      </c>
      <c r="K1053">
        <v>0.5</v>
      </c>
      <c r="L1053" t="s">
        <v>152</v>
      </c>
      <c r="P1053" t="s">
        <v>209</v>
      </c>
      <c r="S1053">
        <v>25180935</v>
      </c>
      <c r="U1053" t="s">
        <v>201</v>
      </c>
      <c r="V1053">
        <v>2015</v>
      </c>
      <c r="W1053" t="s">
        <v>139</v>
      </c>
      <c r="X1053">
        <v>1871</v>
      </c>
      <c r="Y1053">
        <v>49447</v>
      </c>
      <c r="AA1053">
        <v>314.05398559570301</v>
      </c>
      <c r="AB1053" t="s">
        <v>137</v>
      </c>
      <c r="AD1053" t="s">
        <v>202</v>
      </c>
      <c r="AF1053" t="s">
        <v>141</v>
      </c>
      <c r="AM1053" t="s">
        <v>137</v>
      </c>
      <c r="AQ1053" t="s">
        <v>203</v>
      </c>
      <c r="AR1053" t="s">
        <v>204</v>
      </c>
      <c r="AS1053" t="s">
        <v>146</v>
      </c>
      <c r="AT1053" t="s">
        <v>137</v>
      </c>
      <c r="AX1053" t="s">
        <v>184</v>
      </c>
      <c r="AY1053">
        <v>0.25</v>
      </c>
      <c r="AZ1053" t="s">
        <v>185</v>
      </c>
      <c r="BA1053">
        <v>5</v>
      </c>
      <c r="BB1053" t="s">
        <v>205</v>
      </c>
      <c r="BD1053">
        <v>5</v>
      </c>
      <c r="BE1053" t="s">
        <v>205</v>
      </c>
      <c r="BF1053" t="s">
        <v>137</v>
      </c>
      <c r="BG1053" t="s">
        <v>137</v>
      </c>
      <c r="BH1053" t="s">
        <v>200</v>
      </c>
      <c r="BJ1053">
        <v>1</v>
      </c>
      <c r="BK1053">
        <v>0</v>
      </c>
      <c r="BL1053">
        <v>6</v>
      </c>
      <c r="BM1053" t="s">
        <v>152</v>
      </c>
      <c r="BN1053">
        <v>6</v>
      </c>
      <c r="BP1053">
        <v>1</v>
      </c>
      <c r="BV1053" t="s">
        <v>155</v>
      </c>
      <c r="BW1053">
        <v>1</v>
      </c>
      <c r="BX1053" t="s">
        <v>199</v>
      </c>
      <c r="BY1053">
        <v>1</v>
      </c>
      <c r="CC1053">
        <v>0</v>
      </c>
      <c r="CD1053">
        <v>1</v>
      </c>
      <c r="CE1053" t="s">
        <v>158</v>
      </c>
      <c r="CG1053" t="s">
        <v>159</v>
      </c>
      <c r="CI1053" t="s">
        <v>137</v>
      </c>
      <c r="CK1053" t="s">
        <v>174</v>
      </c>
      <c r="CL1053" t="s">
        <v>137</v>
      </c>
      <c r="CN1053">
        <v>0</v>
      </c>
      <c r="CO1053">
        <v>0</v>
      </c>
      <c r="CP1053">
        <v>0</v>
      </c>
      <c r="CQ1053">
        <v>0</v>
      </c>
      <c r="CR1053">
        <v>0</v>
      </c>
      <c r="CS1053">
        <v>0</v>
      </c>
      <c r="CT1053">
        <v>0</v>
      </c>
      <c r="CU1053" t="s">
        <v>162</v>
      </c>
      <c r="CW1053">
        <v>0</v>
      </c>
      <c r="CX1053">
        <v>0</v>
      </c>
      <c r="CZ1053">
        <v>5</v>
      </c>
      <c r="DA1053">
        <v>0</v>
      </c>
      <c r="DB1053">
        <v>0</v>
      </c>
      <c r="DC1053">
        <v>1</v>
      </c>
      <c r="DD1053">
        <v>10</v>
      </c>
      <c r="DE1053">
        <v>1</v>
      </c>
      <c r="DF1053">
        <v>0</v>
      </c>
      <c r="DG1053">
        <v>10</v>
      </c>
      <c r="DH1053">
        <v>0</v>
      </c>
      <c r="DI1053">
        <v>5</v>
      </c>
      <c r="DJ1053">
        <v>5</v>
      </c>
      <c r="DK1053">
        <v>5</v>
      </c>
      <c r="DL1053">
        <v>5</v>
      </c>
      <c r="DM1053">
        <v>0</v>
      </c>
      <c r="DN1053">
        <v>5</v>
      </c>
      <c r="DO1053">
        <v>2</v>
      </c>
      <c r="DP1053">
        <v>5</v>
      </c>
      <c r="DQ1053">
        <v>0</v>
      </c>
      <c r="DR1053">
        <v>5</v>
      </c>
      <c r="DS1053">
        <v>10</v>
      </c>
      <c r="DT1053">
        <v>0</v>
      </c>
      <c r="DU1053">
        <v>0</v>
      </c>
      <c r="DV1053">
        <v>0</v>
      </c>
      <c r="DW1053">
        <v>0</v>
      </c>
      <c r="DX1053">
        <v>0</v>
      </c>
      <c r="DY1053">
        <v>0</v>
      </c>
      <c r="DZ1053">
        <v>0</v>
      </c>
      <c r="EA1053">
        <v>0</v>
      </c>
      <c r="EB1053">
        <v>5</v>
      </c>
      <c r="EC1053">
        <v>0</v>
      </c>
      <c r="ED1053">
        <v>196</v>
      </c>
      <c r="EE1053">
        <v>79</v>
      </c>
      <c r="EF1053">
        <v>0.40306121110916099</v>
      </c>
      <c r="EG1053" t="s">
        <v>170</v>
      </c>
      <c r="EH1053">
        <v>23457</v>
      </c>
      <c r="EI1053" t="s">
        <v>206</v>
      </c>
      <c r="EJ1053" t="s">
        <v>165</v>
      </c>
    </row>
    <row r="1054" spans="1:140" ht="15" hidden="1" x14ac:dyDescent="0.25">
      <c r="A1054" t="s">
        <v>355</v>
      </c>
      <c r="B1054" t="s">
        <v>356</v>
      </c>
      <c r="D1054" t="s">
        <v>263</v>
      </c>
      <c r="E1054">
        <v>45348</v>
      </c>
      <c r="F1054">
        <v>25650</v>
      </c>
      <c r="G1054" t="s">
        <v>132</v>
      </c>
      <c r="H1054" t="s">
        <v>199</v>
      </c>
      <c r="I1054" t="s">
        <v>166</v>
      </c>
      <c r="J1054" t="s">
        <v>208</v>
      </c>
      <c r="K1054">
        <v>0.81200000000000006</v>
      </c>
      <c r="L1054" t="s">
        <v>152</v>
      </c>
      <c r="P1054" t="s">
        <v>209</v>
      </c>
      <c r="S1054">
        <v>31680603</v>
      </c>
      <c r="T1054" t="s">
        <v>383</v>
      </c>
      <c r="U1054" t="s">
        <v>384</v>
      </c>
      <c r="V1054">
        <v>2020</v>
      </c>
      <c r="W1054" t="s">
        <v>290</v>
      </c>
      <c r="X1054">
        <v>4064</v>
      </c>
      <c r="Y1054">
        <v>100001</v>
      </c>
      <c r="Z1054" t="s">
        <v>385</v>
      </c>
      <c r="AA1054">
        <v>314.04998779296898</v>
      </c>
      <c r="AB1054" t="s">
        <v>137</v>
      </c>
      <c r="AD1054" t="s">
        <v>386</v>
      </c>
      <c r="AE1054">
        <v>314.04998779296898</v>
      </c>
      <c r="AF1054" t="s">
        <v>141</v>
      </c>
      <c r="AG1054" t="s">
        <v>361</v>
      </c>
      <c r="AH1054" t="s">
        <v>142</v>
      </c>
      <c r="AI1054">
        <v>13</v>
      </c>
      <c r="AJ1054" t="s">
        <v>163</v>
      </c>
      <c r="AK1054">
        <v>99</v>
      </c>
      <c r="AL1054" t="s">
        <v>387</v>
      </c>
      <c r="AM1054" t="s">
        <v>137</v>
      </c>
      <c r="AN1054" t="s">
        <v>388</v>
      </c>
      <c r="AO1054" t="s">
        <v>137</v>
      </c>
      <c r="AP1054" t="s">
        <v>389</v>
      </c>
      <c r="AQ1054" t="s">
        <v>145</v>
      </c>
      <c r="AR1054" t="s">
        <v>137</v>
      </c>
      <c r="AS1054" t="s">
        <v>168</v>
      </c>
      <c r="AT1054" t="s">
        <v>137</v>
      </c>
      <c r="AU1054" t="s">
        <v>293</v>
      </c>
      <c r="AV1054" t="s">
        <v>390</v>
      </c>
      <c r="AX1054" t="s">
        <v>158</v>
      </c>
      <c r="AY1054">
        <v>0.25</v>
      </c>
      <c r="AZ1054" t="s">
        <v>185</v>
      </c>
      <c r="BA1054">
        <v>40</v>
      </c>
      <c r="BB1054" t="s">
        <v>296</v>
      </c>
      <c r="BD1054">
        <v>40</v>
      </c>
      <c r="BE1054" t="s">
        <v>296</v>
      </c>
      <c r="BG1054" t="s">
        <v>137</v>
      </c>
      <c r="BH1054" t="s">
        <v>166</v>
      </c>
      <c r="BJ1054">
        <v>1</v>
      </c>
      <c r="BK1054">
        <v>1</v>
      </c>
      <c r="BL1054">
        <v>192</v>
      </c>
      <c r="BM1054" t="s">
        <v>152</v>
      </c>
      <c r="BN1054">
        <v>192</v>
      </c>
      <c r="BP1054">
        <v>1</v>
      </c>
      <c r="BQ1054">
        <v>4</v>
      </c>
      <c r="BR1054" t="s">
        <v>153</v>
      </c>
      <c r="BS1054">
        <v>4</v>
      </c>
      <c r="BT1054" t="s">
        <v>153</v>
      </c>
      <c r="BU1054">
        <v>1</v>
      </c>
      <c r="BV1054" t="s">
        <v>155</v>
      </c>
      <c r="BW1054">
        <v>1</v>
      </c>
      <c r="BX1054" t="s">
        <v>199</v>
      </c>
      <c r="BY1054">
        <v>1</v>
      </c>
      <c r="BZ1054" t="s">
        <v>391</v>
      </c>
      <c r="CA1054">
        <v>0.02</v>
      </c>
      <c r="CC1054">
        <v>1</v>
      </c>
      <c r="CD1054">
        <v>1</v>
      </c>
      <c r="CE1054" t="s">
        <v>392</v>
      </c>
      <c r="CF1054">
        <v>0</v>
      </c>
      <c r="CG1054" t="s">
        <v>298</v>
      </c>
      <c r="CH1054" t="s">
        <v>393</v>
      </c>
      <c r="CI1054" t="s">
        <v>137</v>
      </c>
      <c r="CJ1054" t="s">
        <v>137</v>
      </c>
      <c r="CK1054" t="s">
        <v>137</v>
      </c>
      <c r="CL1054" t="s">
        <v>174</v>
      </c>
      <c r="CM1054" t="s">
        <v>161</v>
      </c>
      <c r="CN1054">
        <v>0</v>
      </c>
      <c r="CO1054">
        <v>1</v>
      </c>
      <c r="CP1054">
        <v>0</v>
      </c>
      <c r="CQ1054">
        <v>0</v>
      </c>
      <c r="CR1054">
        <v>0</v>
      </c>
      <c r="CS1054">
        <v>1</v>
      </c>
      <c r="CT1054">
        <v>0</v>
      </c>
      <c r="CU1054" t="s">
        <v>162</v>
      </c>
      <c r="CV1054" t="s">
        <v>316</v>
      </c>
      <c r="CW1054">
        <v>0</v>
      </c>
      <c r="CX1054">
        <v>0</v>
      </c>
      <c r="CZ1054">
        <v>5</v>
      </c>
      <c r="DA1054">
        <v>5</v>
      </c>
      <c r="DB1054">
        <v>10</v>
      </c>
      <c r="DC1054">
        <v>5</v>
      </c>
      <c r="DD1054">
        <v>10</v>
      </c>
      <c r="DE1054">
        <v>5</v>
      </c>
      <c r="DF1054">
        <v>0</v>
      </c>
      <c r="DG1054">
        <v>10</v>
      </c>
      <c r="DH1054">
        <v>5</v>
      </c>
      <c r="DI1054">
        <v>5</v>
      </c>
      <c r="DJ1054">
        <v>5</v>
      </c>
      <c r="DK1054">
        <v>5</v>
      </c>
      <c r="DL1054">
        <v>5</v>
      </c>
      <c r="DM1054">
        <v>5</v>
      </c>
      <c r="DN1054">
        <v>5</v>
      </c>
      <c r="DO1054">
        <v>10</v>
      </c>
      <c r="DP1054">
        <v>5</v>
      </c>
      <c r="DQ1054">
        <v>10</v>
      </c>
      <c r="DR1054">
        <v>10</v>
      </c>
      <c r="DS1054">
        <v>5</v>
      </c>
      <c r="DT1054">
        <v>10</v>
      </c>
      <c r="DU1054">
        <v>0</v>
      </c>
      <c r="DV1054">
        <v>4</v>
      </c>
      <c r="DW1054">
        <v>0</v>
      </c>
      <c r="DX1054">
        <v>0</v>
      </c>
      <c r="DY1054">
        <v>0</v>
      </c>
      <c r="DZ1054">
        <v>10</v>
      </c>
      <c r="EA1054">
        <v>0</v>
      </c>
      <c r="EB1054">
        <v>5</v>
      </c>
      <c r="EC1054">
        <v>0</v>
      </c>
      <c r="ED1054">
        <v>181</v>
      </c>
      <c r="EE1054">
        <v>154</v>
      </c>
      <c r="EF1054">
        <v>0.85082870721817005</v>
      </c>
      <c r="EG1054" t="s">
        <v>163</v>
      </c>
      <c r="EH1054">
        <v>25650</v>
      </c>
      <c r="EI1054" t="s">
        <v>394</v>
      </c>
      <c r="EJ1054" t="s">
        <v>302</v>
      </c>
    </row>
    <row r="1055" spans="1:140" ht="15" hidden="1" x14ac:dyDescent="0.25">
      <c r="A1055" t="s">
        <v>355</v>
      </c>
      <c r="B1055" t="s">
        <v>356</v>
      </c>
      <c r="D1055" t="s">
        <v>263</v>
      </c>
      <c r="E1055">
        <v>45348</v>
      </c>
      <c r="F1055">
        <v>25651</v>
      </c>
      <c r="G1055" t="s">
        <v>132</v>
      </c>
      <c r="H1055" t="s">
        <v>199</v>
      </c>
      <c r="I1055" t="s">
        <v>166</v>
      </c>
      <c r="J1055" t="s">
        <v>208</v>
      </c>
      <c r="K1055">
        <v>0.34599999999999997</v>
      </c>
      <c r="L1055" t="s">
        <v>152</v>
      </c>
      <c r="P1055" t="s">
        <v>209</v>
      </c>
      <c r="S1055">
        <v>31680603</v>
      </c>
      <c r="T1055" t="s">
        <v>383</v>
      </c>
      <c r="U1055" t="s">
        <v>384</v>
      </c>
      <c r="V1055">
        <v>2020</v>
      </c>
      <c r="W1055" t="s">
        <v>290</v>
      </c>
      <c r="X1055">
        <v>4065</v>
      </c>
      <c r="Y1055">
        <v>100002</v>
      </c>
      <c r="Z1055" t="s">
        <v>385</v>
      </c>
      <c r="AA1055">
        <v>314.04998779296898</v>
      </c>
      <c r="AB1055" t="s">
        <v>137</v>
      </c>
      <c r="AD1055" t="s">
        <v>386</v>
      </c>
      <c r="AE1055">
        <v>314.04998779296898</v>
      </c>
      <c r="AF1055" t="s">
        <v>141</v>
      </c>
      <c r="AG1055" t="s">
        <v>361</v>
      </c>
      <c r="AH1055" t="s">
        <v>142</v>
      </c>
      <c r="AI1055">
        <v>13</v>
      </c>
      <c r="AJ1055" t="s">
        <v>163</v>
      </c>
      <c r="AK1055">
        <v>99</v>
      </c>
      <c r="AL1055" t="s">
        <v>387</v>
      </c>
      <c r="AM1055" t="s">
        <v>137</v>
      </c>
      <c r="AN1055" t="s">
        <v>388</v>
      </c>
      <c r="AO1055" t="s">
        <v>137</v>
      </c>
      <c r="AP1055" t="s">
        <v>389</v>
      </c>
      <c r="AQ1055" t="s">
        <v>145</v>
      </c>
      <c r="AR1055" t="s">
        <v>137</v>
      </c>
      <c r="AS1055" t="s">
        <v>146</v>
      </c>
      <c r="AT1055" t="s">
        <v>137</v>
      </c>
      <c r="AU1055" t="s">
        <v>293</v>
      </c>
      <c r="AV1055" t="s">
        <v>390</v>
      </c>
      <c r="AX1055" t="s">
        <v>158</v>
      </c>
      <c r="AY1055">
        <v>0.25</v>
      </c>
      <c r="AZ1055" t="s">
        <v>185</v>
      </c>
      <c r="BA1055">
        <v>40</v>
      </c>
      <c r="BB1055" t="s">
        <v>296</v>
      </c>
      <c r="BD1055">
        <v>40</v>
      </c>
      <c r="BE1055" t="s">
        <v>296</v>
      </c>
      <c r="BG1055" t="s">
        <v>137</v>
      </c>
      <c r="BH1055" t="s">
        <v>166</v>
      </c>
      <c r="BJ1055">
        <v>1</v>
      </c>
      <c r="BK1055">
        <v>1</v>
      </c>
      <c r="BL1055">
        <v>192</v>
      </c>
      <c r="BM1055" t="s">
        <v>152</v>
      </c>
      <c r="BN1055">
        <v>192</v>
      </c>
      <c r="BP1055">
        <v>1</v>
      </c>
      <c r="BQ1055">
        <v>4</v>
      </c>
      <c r="BR1055" t="s">
        <v>153</v>
      </c>
      <c r="BS1055">
        <v>4</v>
      </c>
      <c r="BT1055" t="s">
        <v>153</v>
      </c>
      <c r="BU1055">
        <v>1</v>
      </c>
      <c r="BV1055" t="s">
        <v>155</v>
      </c>
      <c r="BW1055">
        <v>1</v>
      </c>
      <c r="BX1055" t="s">
        <v>199</v>
      </c>
      <c r="BY1055">
        <v>1</v>
      </c>
      <c r="BZ1055" t="s">
        <v>391</v>
      </c>
      <c r="CA1055">
        <v>0.02</v>
      </c>
      <c r="CC1055">
        <v>1</v>
      </c>
      <c r="CD1055">
        <v>1</v>
      </c>
      <c r="CE1055" t="s">
        <v>392</v>
      </c>
      <c r="CF1055">
        <v>0</v>
      </c>
      <c r="CG1055" t="s">
        <v>298</v>
      </c>
      <c r="CH1055" t="s">
        <v>393</v>
      </c>
      <c r="CI1055" t="s">
        <v>137</v>
      </c>
      <c r="CJ1055" t="s">
        <v>137</v>
      </c>
      <c r="CK1055" t="s">
        <v>137</v>
      </c>
      <c r="CL1055" t="s">
        <v>174</v>
      </c>
      <c r="CM1055" t="s">
        <v>161</v>
      </c>
      <c r="CN1055">
        <v>0</v>
      </c>
      <c r="CO1055">
        <v>1</v>
      </c>
      <c r="CP1055">
        <v>0</v>
      </c>
      <c r="CQ1055">
        <v>0</v>
      </c>
      <c r="CR1055">
        <v>0</v>
      </c>
      <c r="CS1055">
        <v>1</v>
      </c>
      <c r="CT1055">
        <v>0</v>
      </c>
      <c r="CU1055" t="s">
        <v>162</v>
      </c>
      <c r="CV1055" t="s">
        <v>316</v>
      </c>
      <c r="CW1055">
        <v>0</v>
      </c>
      <c r="CX1055">
        <v>0</v>
      </c>
      <c r="CZ1055">
        <v>5</v>
      </c>
      <c r="DA1055">
        <v>5</v>
      </c>
      <c r="DB1055">
        <v>10</v>
      </c>
      <c r="DC1055">
        <v>5</v>
      </c>
      <c r="DD1055">
        <v>10</v>
      </c>
      <c r="DE1055">
        <v>5</v>
      </c>
      <c r="DF1055">
        <v>0</v>
      </c>
      <c r="DG1055">
        <v>10</v>
      </c>
      <c r="DH1055">
        <v>5</v>
      </c>
      <c r="DI1055">
        <v>5</v>
      </c>
      <c r="DJ1055">
        <v>5</v>
      </c>
      <c r="DK1055">
        <v>5</v>
      </c>
      <c r="DL1055">
        <v>5</v>
      </c>
      <c r="DM1055">
        <v>5</v>
      </c>
      <c r="DN1055">
        <v>5</v>
      </c>
      <c r="DO1055">
        <v>10</v>
      </c>
      <c r="DP1055">
        <v>5</v>
      </c>
      <c r="DQ1055">
        <v>10</v>
      </c>
      <c r="DR1055">
        <v>10</v>
      </c>
      <c r="DS1055">
        <v>5</v>
      </c>
      <c r="DT1055">
        <v>10</v>
      </c>
      <c r="DU1055">
        <v>0</v>
      </c>
      <c r="DV1055">
        <v>4</v>
      </c>
      <c r="DW1055">
        <v>0</v>
      </c>
      <c r="DX1055">
        <v>0</v>
      </c>
      <c r="DY1055">
        <v>0</v>
      </c>
      <c r="DZ1055">
        <v>10</v>
      </c>
      <c r="EA1055">
        <v>0</v>
      </c>
      <c r="EB1055">
        <v>5</v>
      </c>
      <c r="EC1055">
        <v>0</v>
      </c>
      <c r="ED1055">
        <v>181</v>
      </c>
      <c r="EE1055">
        <v>154</v>
      </c>
      <c r="EF1055">
        <v>0.85082870721817005</v>
      </c>
      <c r="EG1055" t="s">
        <v>163</v>
      </c>
      <c r="EH1055">
        <v>25651</v>
      </c>
      <c r="EI1055" t="s">
        <v>403</v>
      </c>
      <c r="EJ1055" t="s">
        <v>302</v>
      </c>
    </row>
    <row r="1056" spans="1:140" ht="15" hidden="1" x14ac:dyDescent="0.25">
      <c r="A1056" t="s">
        <v>355</v>
      </c>
      <c r="B1056" t="s">
        <v>356</v>
      </c>
      <c r="D1056" t="s">
        <v>263</v>
      </c>
      <c r="E1056">
        <v>45348</v>
      </c>
      <c r="F1056">
        <v>25652</v>
      </c>
      <c r="G1056" t="s">
        <v>132</v>
      </c>
      <c r="H1056" t="s">
        <v>199</v>
      </c>
      <c r="I1056" t="s">
        <v>178</v>
      </c>
      <c r="J1056" t="s">
        <v>208</v>
      </c>
      <c r="K1056">
        <v>2.87</v>
      </c>
      <c r="L1056" t="s">
        <v>152</v>
      </c>
      <c r="P1056" t="s">
        <v>209</v>
      </c>
      <c r="S1056">
        <v>31680603</v>
      </c>
      <c r="T1056" t="s">
        <v>383</v>
      </c>
      <c r="U1056" t="s">
        <v>384</v>
      </c>
      <c r="V1056">
        <v>2020</v>
      </c>
      <c r="W1056" t="s">
        <v>290</v>
      </c>
      <c r="X1056">
        <v>4066</v>
      </c>
      <c r="Y1056">
        <v>100003</v>
      </c>
      <c r="Z1056" t="s">
        <v>404</v>
      </c>
      <c r="AA1056">
        <v>314.04998779296898</v>
      </c>
      <c r="AB1056" t="s">
        <v>137</v>
      </c>
      <c r="AD1056" t="s">
        <v>386</v>
      </c>
      <c r="AE1056">
        <v>314.04998779296898</v>
      </c>
      <c r="AF1056" t="s">
        <v>141</v>
      </c>
      <c r="AG1056" t="s">
        <v>361</v>
      </c>
      <c r="AH1056" t="s">
        <v>142</v>
      </c>
      <c r="AI1056">
        <v>12</v>
      </c>
      <c r="AJ1056" t="s">
        <v>163</v>
      </c>
      <c r="AK1056">
        <v>99</v>
      </c>
      <c r="AL1056" t="s">
        <v>387</v>
      </c>
      <c r="AM1056" t="s">
        <v>137</v>
      </c>
      <c r="AN1056" t="s">
        <v>388</v>
      </c>
      <c r="AO1056" t="s">
        <v>137</v>
      </c>
      <c r="AP1056" t="s">
        <v>389</v>
      </c>
      <c r="AQ1056" t="s">
        <v>145</v>
      </c>
      <c r="AR1056" t="s">
        <v>137</v>
      </c>
      <c r="AS1056" t="s">
        <v>168</v>
      </c>
      <c r="AT1056" t="s">
        <v>137</v>
      </c>
      <c r="AU1056" t="s">
        <v>293</v>
      </c>
      <c r="AV1056" t="s">
        <v>390</v>
      </c>
      <c r="AX1056" t="s">
        <v>158</v>
      </c>
      <c r="AY1056">
        <v>0.25</v>
      </c>
      <c r="AZ1056" t="s">
        <v>185</v>
      </c>
      <c r="BA1056">
        <v>40</v>
      </c>
      <c r="BB1056" t="s">
        <v>296</v>
      </c>
      <c r="BD1056">
        <v>40</v>
      </c>
      <c r="BE1056" t="s">
        <v>296</v>
      </c>
      <c r="BG1056" t="s">
        <v>137</v>
      </c>
      <c r="BH1056" t="s">
        <v>178</v>
      </c>
      <c r="BI1056" t="s">
        <v>186</v>
      </c>
      <c r="BJ1056">
        <v>1</v>
      </c>
      <c r="BK1056">
        <v>0</v>
      </c>
      <c r="BL1056">
        <v>96</v>
      </c>
      <c r="BM1056" t="s">
        <v>152</v>
      </c>
      <c r="BN1056">
        <v>96</v>
      </c>
      <c r="BP1056">
        <v>1</v>
      </c>
      <c r="BQ1056">
        <v>5</v>
      </c>
      <c r="BR1056" t="s">
        <v>153</v>
      </c>
      <c r="BS1056">
        <v>5</v>
      </c>
      <c r="BT1056" t="s">
        <v>153</v>
      </c>
      <c r="BU1056">
        <v>1</v>
      </c>
      <c r="BV1056" t="s">
        <v>155</v>
      </c>
      <c r="BW1056">
        <v>1</v>
      </c>
      <c r="BX1056" t="s">
        <v>199</v>
      </c>
      <c r="BY1056">
        <v>1</v>
      </c>
      <c r="BZ1056" t="s">
        <v>391</v>
      </c>
      <c r="CA1056">
        <v>0.02</v>
      </c>
      <c r="CC1056">
        <v>1</v>
      </c>
      <c r="CD1056">
        <v>1</v>
      </c>
      <c r="CE1056" t="s">
        <v>392</v>
      </c>
      <c r="CF1056">
        <v>0</v>
      </c>
      <c r="CG1056" t="s">
        <v>298</v>
      </c>
      <c r="CH1056" t="s">
        <v>393</v>
      </c>
      <c r="CI1056" t="s">
        <v>137</v>
      </c>
      <c r="CJ1056" t="s">
        <v>137</v>
      </c>
      <c r="CK1056" t="s">
        <v>137</v>
      </c>
      <c r="CL1056" t="s">
        <v>174</v>
      </c>
      <c r="CM1056" t="s">
        <v>161</v>
      </c>
      <c r="CN1056">
        <v>1</v>
      </c>
      <c r="CO1056">
        <v>1</v>
      </c>
      <c r="CP1056">
        <v>1</v>
      </c>
      <c r="CQ1056">
        <v>0</v>
      </c>
      <c r="CR1056">
        <v>0</v>
      </c>
      <c r="CS1056">
        <v>1</v>
      </c>
      <c r="CT1056">
        <v>0</v>
      </c>
      <c r="CU1056" t="s">
        <v>162</v>
      </c>
      <c r="CV1056" t="s">
        <v>316</v>
      </c>
      <c r="CW1056">
        <v>0</v>
      </c>
      <c r="CX1056">
        <v>0</v>
      </c>
      <c r="CZ1056">
        <v>5</v>
      </c>
      <c r="DA1056">
        <v>5</v>
      </c>
      <c r="DB1056">
        <v>10</v>
      </c>
      <c r="DC1056">
        <v>5</v>
      </c>
      <c r="DD1056">
        <v>10</v>
      </c>
      <c r="DE1056">
        <v>5</v>
      </c>
      <c r="DF1056">
        <v>0</v>
      </c>
      <c r="DG1056">
        <v>10</v>
      </c>
      <c r="DH1056">
        <v>5</v>
      </c>
      <c r="DI1056">
        <v>5</v>
      </c>
      <c r="DJ1056">
        <v>5</v>
      </c>
      <c r="DK1056">
        <v>5</v>
      </c>
      <c r="DL1056">
        <v>5</v>
      </c>
      <c r="DM1056">
        <v>5</v>
      </c>
      <c r="DN1056">
        <v>5</v>
      </c>
      <c r="DO1056">
        <v>10</v>
      </c>
      <c r="DP1056">
        <v>5</v>
      </c>
      <c r="DQ1056">
        <v>10</v>
      </c>
      <c r="DR1056">
        <v>10</v>
      </c>
      <c r="DS1056">
        <v>5</v>
      </c>
      <c r="DT1056">
        <v>10</v>
      </c>
      <c r="DU1056">
        <v>5</v>
      </c>
      <c r="DV1056">
        <v>4</v>
      </c>
      <c r="DW1056">
        <v>5</v>
      </c>
      <c r="DX1056">
        <v>0</v>
      </c>
      <c r="DY1056">
        <v>0</v>
      </c>
      <c r="DZ1056">
        <v>10</v>
      </c>
      <c r="EA1056">
        <v>0</v>
      </c>
      <c r="EB1056">
        <v>5</v>
      </c>
      <c r="EC1056">
        <v>0</v>
      </c>
      <c r="ED1056">
        <v>196</v>
      </c>
      <c r="EE1056">
        <v>164</v>
      </c>
      <c r="EF1056">
        <v>0.83673471212387096</v>
      </c>
      <c r="EG1056" t="s">
        <v>163</v>
      </c>
      <c r="EH1056">
        <v>25652</v>
      </c>
      <c r="EI1056" t="s">
        <v>403</v>
      </c>
      <c r="EJ1056" t="s">
        <v>302</v>
      </c>
    </row>
    <row r="1057" spans="1:140" ht="15" hidden="1" x14ac:dyDescent="0.25">
      <c r="A1057" t="s">
        <v>355</v>
      </c>
      <c r="B1057" t="s">
        <v>356</v>
      </c>
      <c r="D1057" t="s">
        <v>263</v>
      </c>
      <c r="E1057">
        <v>45348</v>
      </c>
      <c r="F1057">
        <v>25653</v>
      </c>
      <c r="G1057" t="s">
        <v>132</v>
      </c>
      <c r="H1057" t="s">
        <v>199</v>
      </c>
      <c r="I1057" t="s">
        <v>178</v>
      </c>
      <c r="J1057" t="s">
        <v>208</v>
      </c>
      <c r="K1057">
        <v>1.38</v>
      </c>
      <c r="L1057" t="s">
        <v>152</v>
      </c>
      <c r="P1057" t="s">
        <v>209</v>
      </c>
      <c r="S1057">
        <v>31680603</v>
      </c>
      <c r="T1057" t="s">
        <v>383</v>
      </c>
      <c r="U1057" t="s">
        <v>384</v>
      </c>
      <c r="V1057">
        <v>2020</v>
      </c>
      <c r="W1057" t="s">
        <v>290</v>
      </c>
      <c r="X1057">
        <v>4067</v>
      </c>
      <c r="Y1057">
        <v>100004</v>
      </c>
      <c r="Z1057" t="s">
        <v>404</v>
      </c>
      <c r="AA1057">
        <v>314.04998779296898</v>
      </c>
      <c r="AB1057" t="s">
        <v>137</v>
      </c>
      <c r="AD1057" t="s">
        <v>386</v>
      </c>
      <c r="AE1057">
        <v>314.04998779296898</v>
      </c>
      <c r="AF1057" t="s">
        <v>141</v>
      </c>
      <c r="AG1057" t="s">
        <v>361</v>
      </c>
      <c r="AH1057" t="s">
        <v>142</v>
      </c>
      <c r="AI1057">
        <v>12</v>
      </c>
      <c r="AJ1057" t="s">
        <v>163</v>
      </c>
      <c r="AK1057">
        <v>99</v>
      </c>
      <c r="AL1057" t="s">
        <v>387</v>
      </c>
      <c r="AM1057" t="s">
        <v>137</v>
      </c>
      <c r="AN1057" t="s">
        <v>388</v>
      </c>
      <c r="AO1057" t="s">
        <v>137</v>
      </c>
      <c r="AP1057" t="s">
        <v>389</v>
      </c>
      <c r="AQ1057" t="s">
        <v>145</v>
      </c>
      <c r="AR1057" t="s">
        <v>137</v>
      </c>
      <c r="AS1057" t="s">
        <v>146</v>
      </c>
      <c r="AT1057" t="s">
        <v>137</v>
      </c>
      <c r="AU1057" t="s">
        <v>293</v>
      </c>
      <c r="AV1057" t="s">
        <v>390</v>
      </c>
      <c r="AX1057" t="s">
        <v>158</v>
      </c>
      <c r="AY1057">
        <v>0.25</v>
      </c>
      <c r="AZ1057" t="s">
        <v>185</v>
      </c>
      <c r="BA1057">
        <v>40</v>
      </c>
      <c r="BB1057" t="s">
        <v>296</v>
      </c>
      <c r="BD1057">
        <v>40</v>
      </c>
      <c r="BE1057" t="s">
        <v>296</v>
      </c>
      <c r="BG1057" t="s">
        <v>137</v>
      </c>
      <c r="BH1057" t="s">
        <v>178</v>
      </c>
      <c r="BI1057" t="s">
        <v>186</v>
      </c>
      <c r="BJ1057">
        <v>1</v>
      </c>
      <c r="BK1057">
        <v>0</v>
      </c>
      <c r="BL1057">
        <v>96</v>
      </c>
      <c r="BM1057" t="s">
        <v>152</v>
      </c>
      <c r="BN1057">
        <v>96</v>
      </c>
      <c r="BP1057">
        <v>1</v>
      </c>
      <c r="BQ1057">
        <v>5</v>
      </c>
      <c r="BR1057" t="s">
        <v>153</v>
      </c>
      <c r="BS1057">
        <v>5</v>
      </c>
      <c r="BT1057" t="s">
        <v>153</v>
      </c>
      <c r="BU1057">
        <v>1</v>
      </c>
      <c r="BV1057" t="s">
        <v>155</v>
      </c>
      <c r="BW1057">
        <v>1</v>
      </c>
      <c r="BX1057" t="s">
        <v>199</v>
      </c>
      <c r="BY1057">
        <v>1</v>
      </c>
      <c r="BZ1057" t="s">
        <v>391</v>
      </c>
      <c r="CA1057">
        <v>0.02</v>
      </c>
      <c r="CC1057">
        <v>1</v>
      </c>
      <c r="CD1057">
        <v>1</v>
      </c>
      <c r="CE1057" t="s">
        <v>392</v>
      </c>
      <c r="CF1057">
        <v>0</v>
      </c>
      <c r="CG1057" t="s">
        <v>298</v>
      </c>
      <c r="CH1057" t="s">
        <v>393</v>
      </c>
      <c r="CI1057" t="s">
        <v>137</v>
      </c>
      <c r="CJ1057" t="s">
        <v>137</v>
      </c>
      <c r="CK1057" t="s">
        <v>137</v>
      </c>
      <c r="CL1057" t="s">
        <v>174</v>
      </c>
      <c r="CM1057" t="s">
        <v>161</v>
      </c>
      <c r="CN1057">
        <v>1</v>
      </c>
      <c r="CO1057">
        <v>1</v>
      </c>
      <c r="CP1057">
        <v>1</v>
      </c>
      <c r="CQ1057">
        <v>0</v>
      </c>
      <c r="CR1057">
        <v>0</v>
      </c>
      <c r="CS1057">
        <v>1</v>
      </c>
      <c r="CT1057">
        <v>0</v>
      </c>
      <c r="CU1057" t="s">
        <v>162</v>
      </c>
      <c r="CV1057" t="s">
        <v>316</v>
      </c>
      <c r="CW1057">
        <v>0</v>
      </c>
      <c r="CX1057">
        <v>0</v>
      </c>
      <c r="CZ1057">
        <v>5</v>
      </c>
      <c r="DA1057">
        <v>5</v>
      </c>
      <c r="DB1057">
        <v>10</v>
      </c>
      <c r="DC1057">
        <v>5</v>
      </c>
      <c r="DD1057">
        <v>10</v>
      </c>
      <c r="DE1057">
        <v>5</v>
      </c>
      <c r="DF1057">
        <v>0</v>
      </c>
      <c r="DG1057">
        <v>10</v>
      </c>
      <c r="DH1057">
        <v>5</v>
      </c>
      <c r="DI1057">
        <v>5</v>
      </c>
      <c r="DJ1057">
        <v>5</v>
      </c>
      <c r="DK1057">
        <v>5</v>
      </c>
      <c r="DL1057">
        <v>5</v>
      </c>
      <c r="DM1057">
        <v>5</v>
      </c>
      <c r="DN1057">
        <v>5</v>
      </c>
      <c r="DO1057">
        <v>10</v>
      </c>
      <c r="DP1057">
        <v>5</v>
      </c>
      <c r="DQ1057">
        <v>10</v>
      </c>
      <c r="DR1057">
        <v>10</v>
      </c>
      <c r="DS1057">
        <v>5</v>
      </c>
      <c r="DT1057">
        <v>10</v>
      </c>
      <c r="DU1057">
        <v>5</v>
      </c>
      <c r="DV1057">
        <v>4</v>
      </c>
      <c r="DW1057">
        <v>5</v>
      </c>
      <c r="DX1057">
        <v>0</v>
      </c>
      <c r="DY1057">
        <v>0</v>
      </c>
      <c r="DZ1057">
        <v>10</v>
      </c>
      <c r="EA1057">
        <v>0</v>
      </c>
      <c r="EB1057">
        <v>5</v>
      </c>
      <c r="EC1057">
        <v>0</v>
      </c>
      <c r="ED1057">
        <v>196</v>
      </c>
      <c r="EE1057">
        <v>164</v>
      </c>
      <c r="EF1057">
        <v>0.83673471212387096</v>
      </c>
      <c r="EG1057" t="s">
        <v>163</v>
      </c>
      <c r="EH1057">
        <v>25653</v>
      </c>
      <c r="EI1057" t="s">
        <v>403</v>
      </c>
      <c r="EJ1057" t="s">
        <v>302</v>
      </c>
    </row>
    <row r="1058" spans="1:140" ht="15" hidden="1" x14ac:dyDescent="0.25">
      <c r="A1058" t="s">
        <v>355</v>
      </c>
      <c r="B1058" t="s">
        <v>356</v>
      </c>
      <c r="D1058" t="s">
        <v>263</v>
      </c>
      <c r="E1058">
        <v>45348</v>
      </c>
      <c r="F1058">
        <v>25654</v>
      </c>
      <c r="G1058" t="s">
        <v>132</v>
      </c>
      <c r="H1058" t="s">
        <v>199</v>
      </c>
      <c r="I1058" t="s">
        <v>178</v>
      </c>
      <c r="J1058" t="s">
        <v>208</v>
      </c>
      <c r="K1058">
        <v>1.94</v>
      </c>
      <c r="L1058" t="s">
        <v>152</v>
      </c>
      <c r="P1058" t="s">
        <v>209</v>
      </c>
      <c r="S1058">
        <v>31680603</v>
      </c>
      <c r="T1058" t="s">
        <v>383</v>
      </c>
      <c r="U1058" t="s">
        <v>384</v>
      </c>
      <c r="V1058">
        <v>2020</v>
      </c>
      <c r="W1058" t="s">
        <v>290</v>
      </c>
      <c r="X1058">
        <v>4068</v>
      </c>
      <c r="Y1058">
        <v>100005</v>
      </c>
      <c r="Z1058" t="s">
        <v>404</v>
      </c>
      <c r="AA1058">
        <v>314.04998779296898</v>
      </c>
      <c r="AB1058" t="s">
        <v>137</v>
      </c>
      <c r="AD1058" t="s">
        <v>386</v>
      </c>
      <c r="AE1058">
        <v>314.04998779296898</v>
      </c>
      <c r="AF1058" t="s">
        <v>141</v>
      </c>
      <c r="AG1058" t="s">
        <v>361</v>
      </c>
      <c r="AH1058" t="s">
        <v>142</v>
      </c>
      <c r="AI1058">
        <v>12</v>
      </c>
      <c r="AJ1058" t="s">
        <v>163</v>
      </c>
      <c r="AK1058">
        <v>99</v>
      </c>
      <c r="AL1058" t="s">
        <v>387</v>
      </c>
      <c r="AM1058" t="s">
        <v>137</v>
      </c>
      <c r="AN1058" t="s">
        <v>388</v>
      </c>
      <c r="AO1058" t="s">
        <v>137</v>
      </c>
      <c r="AP1058" t="s">
        <v>389</v>
      </c>
      <c r="AQ1058" t="s">
        <v>145</v>
      </c>
      <c r="AR1058" t="s">
        <v>137</v>
      </c>
      <c r="AS1058" t="s">
        <v>168</v>
      </c>
      <c r="AT1058" t="s">
        <v>137</v>
      </c>
      <c r="AU1058" t="s">
        <v>293</v>
      </c>
      <c r="AV1058" t="s">
        <v>390</v>
      </c>
      <c r="AX1058" t="s">
        <v>158</v>
      </c>
      <c r="AY1058">
        <v>0.25</v>
      </c>
      <c r="AZ1058" t="s">
        <v>185</v>
      </c>
      <c r="BA1058">
        <v>80</v>
      </c>
      <c r="BB1058" t="s">
        <v>296</v>
      </c>
      <c r="BD1058">
        <v>80</v>
      </c>
      <c r="BE1058" t="s">
        <v>296</v>
      </c>
      <c r="BG1058" t="s">
        <v>137</v>
      </c>
      <c r="BH1058" t="s">
        <v>178</v>
      </c>
      <c r="BI1058" t="s">
        <v>186</v>
      </c>
      <c r="BJ1058">
        <v>1</v>
      </c>
      <c r="BK1058">
        <v>0</v>
      </c>
      <c r="BL1058">
        <v>96</v>
      </c>
      <c r="BM1058" t="s">
        <v>152</v>
      </c>
      <c r="BN1058">
        <v>96</v>
      </c>
      <c r="BP1058">
        <v>1</v>
      </c>
      <c r="BQ1058">
        <v>5</v>
      </c>
      <c r="BR1058" t="s">
        <v>153</v>
      </c>
      <c r="BS1058">
        <v>5</v>
      </c>
      <c r="BT1058" t="s">
        <v>153</v>
      </c>
      <c r="BU1058">
        <v>1</v>
      </c>
      <c r="BV1058" t="s">
        <v>155</v>
      </c>
      <c r="BW1058">
        <v>1</v>
      </c>
      <c r="BX1058" t="s">
        <v>199</v>
      </c>
      <c r="BY1058">
        <v>1</v>
      </c>
      <c r="BZ1058" t="s">
        <v>391</v>
      </c>
      <c r="CA1058">
        <v>0.02</v>
      </c>
      <c r="CC1058">
        <v>1</v>
      </c>
      <c r="CD1058">
        <v>1</v>
      </c>
      <c r="CE1058" t="s">
        <v>392</v>
      </c>
      <c r="CF1058">
        <v>0</v>
      </c>
      <c r="CG1058" t="s">
        <v>298</v>
      </c>
      <c r="CH1058" t="s">
        <v>393</v>
      </c>
      <c r="CI1058" t="s">
        <v>137</v>
      </c>
      <c r="CJ1058" t="s">
        <v>137</v>
      </c>
      <c r="CK1058" t="s">
        <v>137</v>
      </c>
      <c r="CL1058" t="s">
        <v>174</v>
      </c>
      <c r="CM1058" t="s">
        <v>161</v>
      </c>
      <c r="CN1058">
        <v>1</v>
      </c>
      <c r="CO1058">
        <v>1</v>
      </c>
      <c r="CP1058">
        <v>1</v>
      </c>
      <c r="CQ1058">
        <v>0</v>
      </c>
      <c r="CR1058">
        <v>0</v>
      </c>
      <c r="CS1058">
        <v>1</v>
      </c>
      <c r="CT1058">
        <v>0</v>
      </c>
      <c r="CU1058" t="s">
        <v>162</v>
      </c>
      <c r="CV1058" t="s">
        <v>316</v>
      </c>
      <c r="CW1058">
        <v>0</v>
      </c>
      <c r="CX1058">
        <v>0</v>
      </c>
      <c r="CZ1058">
        <v>5</v>
      </c>
      <c r="DA1058">
        <v>5</v>
      </c>
      <c r="DB1058">
        <v>10</v>
      </c>
      <c r="DC1058">
        <v>5</v>
      </c>
      <c r="DD1058">
        <v>10</v>
      </c>
      <c r="DE1058">
        <v>5</v>
      </c>
      <c r="DF1058">
        <v>0</v>
      </c>
      <c r="DG1058">
        <v>10</v>
      </c>
      <c r="DH1058">
        <v>5</v>
      </c>
      <c r="DI1058">
        <v>5</v>
      </c>
      <c r="DJ1058">
        <v>5</v>
      </c>
      <c r="DK1058">
        <v>5</v>
      </c>
      <c r="DL1058">
        <v>5</v>
      </c>
      <c r="DM1058">
        <v>5</v>
      </c>
      <c r="DN1058">
        <v>5</v>
      </c>
      <c r="DO1058">
        <v>10</v>
      </c>
      <c r="DP1058">
        <v>5</v>
      </c>
      <c r="DQ1058">
        <v>10</v>
      </c>
      <c r="DR1058">
        <v>10</v>
      </c>
      <c r="DS1058">
        <v>5</v>
      </c>
      <c r="DT1058">
        <v>10</v>
      </c>
      <c r="DU1058">
        <v>5</v>
      </c>
      <c r="DV1058">
        <v>4</v>
      </c>
      <c r="DW1058">
        <v>5</v>
      </c>
      <c r="DX1058">
        <v>0</v>
      </c>
      <c r="DY1058">
        <v>0</v>
      </c>
      <c r="DZ1058">
        <v>10</v>
      </c>
      <c r="EA1058">
        <v>0</v>
      </c>
      <c r="EB1058">
        <v>5</v>
      </c>
      <c r="EC1058">
        <v>0</v>
      </c>
      <c r="ED1058">
        <v>196</v>
      </c>
      <c r="EE1058">
        <v>164</v>
      </c>
      <c r="EF1058">
        <v>0.83673471212387096</v>
      </c>
      <c r="EG1058" t="s">
        <v>163</v>
      </c>
      <c r="EH1058">
        <v>25654</v>
      </c>
      <c r="EI1058" t="s">
        <v>403</v>
      </c>
      <c r="EJ1058" t="s">
        <v>302</v>
      </c>
    </row>
    <row r="1059" spans="1:140" ht="15" hidden="1" x14ac:dyDescent="0.25">
      <c r="A1059" t="s">
        <v>355</v>
      </c>
      <c r="B1059" t="s">
        <v>356</v>
      </c>
      <c r="D1059" t="s">
        <v>263</v>
      </c>
      <c r="E1059">
        <v>45348</v>
      </c>
      <c r="F1059">
        <v>25655</v>
      </c>
      <c r="G1059" t="s">
        <v>132</v>
      </c>
      <c r="H1059" t="s">
        <v>199</v>
      </c>
      <c r="I1059" t="s">
        <v>178</v>
      </c>
      <c r="J1059" t="s">
        <v>208</v>
      </c>
      <c r="K1059">
        <v>1.1399999999999999</v>
      </c>
      <c r="L1059" t="s">
        <v>152</v>
      </c>
      <c r="P1059" t="s">
        <v>209</v>
      </c>
      <c r="S1059">
        <v>31680603</v>
      </c>
      <c r="T1059" t="s">
        <v>383</v>
      </c>
      <c r="U1059" t="s">
        <v>384</v>
      </c>
      <c r="V1059">
        <v>2020</v>
      </c>
      <c r="W1059" t="s">
        <v>290</v>
      </c>
      <c r="X1059">
        <v>4069</v>
      </c>
      <c r="Y1059">
        <v>100006</v>
      </c>
      <c r="Z1059" t="s">
        <v>404</v>
      </c>
      <c r="AA1059">
        <v>314.04998779296898</v>
      </c>
      <c r="AB1059" t="s">
        <v>137</v>
      </c>
      <c r="AD1059" t="s">
        <v>386</v>
      </c>
      <c r="AE1059">
        <v>314.04998779296898</v>
      </c>
      <c r="AF1059" t="s">
        <v>141</v>
      </c>
      <c r="AG1059" t="s">
        <v>361</v>
      </c>
      <c r="AH1059" t="s">
        <v>142</v>
      </c>
      <c r="AI1059">
        <v>12</v>
      </c>
      <c r="AJ1059" t="s">
        <v>163</v>
      </c>
      <c r="AK1059">
        <v>99</v>
      </c>
      <c r="AL1059" t="s">
        <v>387</v>
      </c>
      <c r="AM1059" t="s">
        <v>137</v>
      </c>
      <c r="AN1059" t="s">
        <v>388</v>
      </c>
      <c r="AO1059" t="s">
        <v>137</v>
      </c>
      <c r="AP1059" t="s">
        <v>389</v>
      </c>
      <c r="AQ1059" t="s">
        <v>145</v>
      </c>
      <c r="AR1059" t="s">
        <v>137</v>
      </c>
      <c r="AS1059" t="s">
        <v>146</v>
      </c>
      <c r="AT1059" t="s">
        <v>137</v>
      </c>
      <c r="AU1059" t="s">
        <v>293</v>
      </c>
      <c r="AV1059" t="s">
        <v>390</v>
      </c>
      <c r="AX1059" t="s">
        <v>158</v>
      </c>
      <c r="AY1059">
        <v>0.25</v>
      </c>
      <c r="AZ1059" t="s">
        <v>185</v>
      </c>
      <c r="BA1059">
        <v>80</v>
      </c>
      <c r="BB1059" t="s">
        <v>296</v>
      </c>
      <c r="BD1059">
        <v>80</v>
      </c>
      <c r="BE1059" t="s">
        <v>296</v>
      </c>
      <c r="BG1059" t="s">
        <v>137</v>
      </c>
      <c r="BH1059" t="s">
        <v>178</v>
      </c>
      <c r="BI1059" t="s">
        <v>186</v>
      </c>
      <c r="BJ1059">
        <v>1</v>
      </c>
      <c r="BK1059">
        <v>0</v>
      </c>
      <c r="BL1059">
        <v>96</v>
      </c>
      <c r="BM1059" t="s">
        <v>152</v>
      </c>
      <c r="BN1059">
        <v>96</v>
      </c>
      <c r="BP1059">
        <v>1</v>
      </c>
      <c r="BQ1059">
        <v>5</v>
      </c>
      <c r="BR1059" t="s">
        <v>153</v>
      </c>
      <c r="BS1059">
        <v>5</v>
      </c>
      <c r="BT1059" t="s">
        <v>153</v>
      </c>
      <c r="BU1059">
        <v>1</v>
      </c>
      <c r="BV1059" t="s">
        <v>155</v>
      </c>
      <c r="BW1059">
        <v>1</v>
      </c>
      <c r="BX1059" t="s">
        <v>199</v>
      </c>
      <c r="BY1059">
        <v>1</v>
      </c>
      <c r="BZ1059" t="s">
        <v>391</v>
      </c>
      <c r="CA1059">
        <v>0.02</v>
      </c>
      <c r="CC1059">
        <v>1</v>
      </c>
      <c r="CD1059">
        <v>1</v>
      </c>
      <c r="CE1059" t="s">
        <v>392</v>
      </c>
      <c r="CF1059">
        <v>0</v>
      </c>
      <c r="CG1059" t="s">
        <v>298</v>
      </c>
      <c r="CH1059" t="s">
        <v>393</v>
      </c>
      <c r="CI1059" t="s">
        <v>137</v>
      </c>
      <c r="CJ1059" t="s">
        <v>137</v>
      </c>
      <c r="CK1059" t="s">
        <v>137</v>
      </c>
      <c r="CL1059" t="s">
        <v>174</v>
      </c>
      <c r="CM1059" t="s">
        <v>161</v>
      </c>
      <c r="CN1059">
        <v>1</v>
      </c>
      <c r="CO1059">
        <v>1</v>
      </c>
      <c r="CP1059">
        <v>1</v>
      </c>
      <c r="CQ1059">
        <v>0</v>
      </c>
      <c r="CR1059">
        <v>0</v>
      </c>
      <c r="CS1059">
        <v>1</v>
      </c>
      <c r="CT1059">
        <v>0</v>
      </c>
      <c r="CU1059" t="s">
        <v>162</v>
      </c>
      <c r="CV1059" t="s">
        <v>316</v>
      </c>
      <c r="CW1059">
        <v>0</v>
      </c>
      <c r="CX1059">
        <v>0</v>
      </c>
      <c r="CZ1059">
        <v>5</v>
      </c>
      <c r="DA1059">
        <v>5</v>
      </c>
      <c r="DB1059">
        <v>10</v>
      </c>
      <c r="DC1059">
        <v>5</v>
      </c>
      <c r="DD1059">
        <v>10</v>
      </c>
      <c r="DE1059">
        <v>5</v>
      </c>
      <c r="DF1059">
        <v>0</v>
      </c>
      <c r="DG1059">
        <v>10</v>
      </c>
      <c r="DH1059">
        <v>5</v>
      </c>
      <c r="DI1059">
        <v>5</v>
      </c>
      <c r="DJ1059">
        <v>5</v>
      </c>
      <c r="DK1059">
        <v>5</v>
      </c>
      <c r="DL1059">
        <v>5</v>
      </c>
      <c r="DM1059">
        <v>5</v>
      </c>
      <c r="DN1059">
        <v>5</v>
      </c>
      <c r="DO1059">
        <v>10</v>
      </c>
      <c r="DP1059">
        <v>5</v>
      </c>
      <c r="DQ1059">
        <v>10</v>
      </c>
      <c r="DR1059">
        <v>10</v>
      </c>
      <c r="DS1059">
        <v>5</v>
      </c>
      <c r="DT1059">
        <v>10</v>
      </c>
      <c r="DU1059">
        <v>5</v>
      </c>
      <c r="DV1059">
        <v>4</v>
      </c>
      <c r="DW1059">
        <v>5</v>
      </c>
      <c r="DX1059">
        <v>0</v>
      </c>
      <c r="DY1059">
        <v>0</v>
      </c>
      <c r="DZ1059">
        <v>10</v>
      </c>
      <c r="EA1059">
        <v>0</v>
      </c>
      <c r="EB1059">
        <v>5</v>
      </c>
      <c r="EC1059">
        <v>0</v>
      </c>
      <c r="ED1059">
        <v>196</v>
      </c>
      <c r="EE1059">
        <v>164</v>
      </c>
      <c r="EF1059">
        <v>0.83673471212387096</v>
      </c>
      <c r="EG1059" t="s">
        <v>163</v>
      </c>
      <c r="EH1059">
        <v>25655</v>
      </c>
      <c r="EI1059" t="s">
        <v>403</v>
      </c>
      <c r="EJ1059" t="s">
        <v>302</v>
      </c>
    </row>
    <row r="1060" spans="1:140" ht="15" hidden="1" x14ac:dyDescent="0.25">
      <c r="A1060" t="s">
        <v>355</v>
      </c>
      <c r="B1060" t="s">
        <v>356</v>
      </c>
      <c r="D1060" t="s">
        <v>263</v>
      </c>
      <c r="E1060">
        <v>45348</v>
      </c>
      <c r="F1060">
        <v>25656</v>
      </c>
      <c r="G1060" t="s">
        <v>132</v>
      </c>
      <c r="H1060" t="s">
        <v>199</v>
      </c>
      <c r="I1060" t="s">
        <v>178</v>
      </c>
      <c r="J1060" t="s">
        <v>208</v>
      </c>
      <c r="K1060">
        <v>1.63</v>
      </c>
      <c r="L1060" t="s">
        <v>152</v>
      </c>
      <c r="P1060" t="s">
        <v>209</v>
      </c>
      <c r="S1060">
        <v>31680603</v>
      </c>
      <c r="T1060" t="s">
        <v>383</v>
      </c>
      <c r="U1060" t="s">
        <v>384</v>
      </c>
      <c r="V1060">
        <v>2020</v>
      </c>
      <c r="W1060" t="s">
        <v>290</v>
      </c>
      <c r="X1060">
        <v>4070</v>
      </c>
      <c r="Y1060">
        <v>100007</v>
      </c>
      <c r="Z1060" t="s">
        <v>404</v>
      </c>
      <c r="AA1060">
        <v>314.04998779296898</v>
      </c>
      <c r="AB1060" t="s">
        <v>137</v>
      </c>
      <c r="AD1060" t="s">
        <v>386</v>
      </c>
      <c r="AE1060">
        <v>314.04998779296898</v>
      </c>
      <c r="AF1060" t="s">
        <v>141</v>
      </c>
      <c r="AG1060" t="s">
        <v>361</v>
      </c>
      <c r="AH1060" t="s">
        <v>142</v>
      </c>
      <c r="AI1060">
        <v>12</v>
      </c>
      <c r="AJ1060" t="s">
        <v>163</v>
      </c>
      <c r="AK1060">
        <v>99</v>
      </c>
      <c r="AL1060" t="s">
        <v>387</v>
      </c>
      <c r="AM1060" t="s">
        <v>137</v>
      </c>
      <c r="AN1060" t="s">
        <v>388</v>
      </c>
      <c r="AO1060" t="s">
        <v>137</v>
      </c>
      <c r="AP1060" t="s">
        <v>389</v>
      </c>
      <c r="AQ1060" t="s">
        <v>145</v>
      </c>
      <c r="AR1060" t="s">
        <v>137</v>
      </c>
      <c r="AS1060" t="s">
        <v>168</v>
      </c>
      <c r="AT1060" t="s">
        <v>137</v>
      </c>
      <c r="AU1060" t="s">
        <v>293</v>
      </c>
      <c r="AV1060" t="s">
        <v>390</v>
      </c>
      <c r="AX1060" t="s">
        <v>158</v>
      </c>
      <c r="AY1060">
        <v>0.25</v>
      </c>
      <c r="AZ1060" t="s">
        <v>185</v>
      </c>
      <c r="BA1060">
        <v>160</v>
      </c>
      <c r="BB1060" t="s">
        <v>296</v>
      </c>
      <c r="BD1060">
        <v>160</v>
      </c>
      <c r="BE1060" t="s">
        <v>296</v>
      </c>
      <c r="BG1060" t="s">
        <v>137</v>
      </c>
      <c r="BH1060" t="s">
        <v>178</v>
      </c>
      <c r="BI1060" t="s">
        <v>186</v>
      </c>
      <c r="BJ1060">
        <v>1</v>
      </c>
      <c r="BK1060">
        <v>0</v>
      </c>
      <c r="BL1060">
        <v>96</v>
      </c>
      <c r="BM1060" t="s">
        <v>152</v>
      </c>
      <c r="BN1060">
        <v>96</v>
      </c>
      <c r="BP1060">
        <v>1</v>
      </c>
      <c r="BQ1060">
        <v>5</v>
      </c>
      <c r="BR1060" t="s">
        <v>153</v>
      </c>
      <c r="BS1060">
        <v>5</v>
      </c>
      <c r="BT1060" t="s">
        <v>153</v>
      </c>
      <c r="BU1060">
        <v>1</v>
      </c>
      <c r="BV1060" t="s">
        <v>155</v>
      </c>
      <c r="BW1060">
        <v>1</v>
      </c>
      <c r="BX1060" t="s">
        <v>199</v>
      </c>
      <c r="BY1060">
        <v>1</v>
      </c>
      <c r="BZ1060" t="s">
        <v>391</v>
      </c>
      <c r="CA1060">
        <v>0.02</v>
      </c>
      <c r="CC1060">
        <v>1</v>
      </c>
      <c r="CD1060">
        <v>1</v>
      </c>
      <c r="CE1060" t="s">
        <v>392</v>
      </c>
      <c r="CF1060">
        <v>0</v>
      </c>
      <c r="CG1060" t="s">
        <v>298</v>
      </c>
      <c r="CH1060" t="s">
        <v>393</v>
      </c>
      <c r="CI1060" t="s">
        <v>137</v>
      </c>
      <c r="CJ1060" t="s">
        <v>137</v>
      </c>
      <c r="CK1060" t="s">
        <v>137</v>
      </c>
      <c r="CL1060" t="s">
        <v>174</v>
      </c>
      <c r="CM1060" t="s">
        <v>161</v>
      </c>
      <c r="CN1060">
        <v>1</v>
      </c>
      <c r="CO1060">
        <v>1</v>
      </c>
      <c r="CP1060">
        <v>1</v>
      </c>
      <c r="CQ1060">
        <v>0</v>
      </c>
      <c r="CR1060">
        <v>0</v>
      </c>
      <c r="CS1060">
        <v>1</v>
      </c>
      <c r="CT1060">
        <v>0</v>
      </c>
      <c r="CU1060" t="s">
        <v>162</v>
      </c>
      <c r="CV1060" t="s">
        <v>316</v>
      </c>
      <c r="CW1060">
        <v>0</v>
      </c>
      <c r="CX1060">
        <v>0</v>
      </c>
      <c r="CZ1060">
        <v>5</v>
      </c>
      <c r="DA1060">
        <v>5</v>
      </c>
      <c r="DB1060">
        <v>10</v>
      </c>
      <c r="DC1060">
        <v>5</v>
      </c>
      <c r="DD1060">
        <v>10</v>
      </c>
      <c r="DE1060">
        <v>5</v>
      </c>
      <c r="DF1060">
        <v>0</v>
      </c>
      <c r="DG1060">
        <v>10</v>
      </c>
      <c r="DH1060">
        <v>5</v>
      </c>
      <c r="DI1060">
        <v>5</v>
      </c>
      <c r="DJ1060">
        <v>5</v>
      </c>
      <c r="DK1060">
        <v>5</v>
      </c>
      <c r="DL1060">
        <v>5</v>
      </c>
      <c r="DM1060">
        <v>5</v>
      </c>
      <c r="DN1060">
        <v>5</v>
      </c>
      <c r="DO1060">
        <v>10</v>
      </c>
      <c r="DP1060">
        <v>5</v>
      </c>
      <c r="DQ1060">
        <v>10</v>
      </c>
      <c r="DR1060">
        <v>10</v>
      </c>
      <c r="DS1060">
        <v>5</v>
      </c>
      <c r="DT1060">
        <v>10</v>
      </c>
      <c r="DU1060">
        <v>5</v>
      </c>
      <c r="DV1060">
        <v>4</v>
      </c>
      <c r="DW1060">
        <v>5</v>
      </c>
      <c r="DX1060">
        <v>0</v>
      </c>
      <c r="DY1060">
        <v>0</v>
      </c>
      <c r="DZ1060">
        <v>10</v>
      </c>
      <c r="EA1060">
        <v>0</v>
      </c>
      <c r="EB1060">
        <v>5</v>
      </c>
      <c r="EC1060">
        <v>0</v>
      </c>
      <c r="ED1060">
        <v>196</v>
      </c>
      <c r="EE1060">
        <v>164</v>
      </c>
      <c r="EF1060">
        <v>0.83673471212387096</v>
      </c>
      <c r="EG1060" t="s">
        <v>163</v>
      </c>
      <c r="EH1060">
        <v>25656</v>
      </c>
      <c r="EI1060" t="s">
        <v>403</v>
      </c>
      <c r="EJ1060" t="s">
        <v>302</v>
      </c>
    </row>
    <row r="1061" spans="1:140" ht="15" hidden="1" x14ac:dyDescent="0.25">
      <c r="A1061" t="s">
        <v>355</v>
      </c>
      <c r="B1061" t="s">
        <v>356</v>
      </c>
      <c r="D1061" t="s">
        <v>263</v>
      </c>
      <c r="E1061">
        <v>45348</v>
      </c>
      <c r="F1061">
        <v>25657</v>
      </c>
      <c r="G1061" t="s">
        <v>132</v>
      </c>
      <c r="H1061" t="s">
        <v>199</v>
      </c>
      <c r="I1061" t="s">
        <v>178</v>
      </c>
      <c r="J1061" t="s">
        <v>208</v>
      </c>
      <c r="K1061">
        <v>1.1100000000000001</v>
      </c>
      <c r="L1061" t="s">
        <v>152</v>
      </c>
      <c r="P1061" t="s">
        <v>209</v>
      </c>
      <c r="S1061">
        <v>31680603</v>
      </c>
      <c r="T1061" t="s">
        <v>383</v>
      </c>
      <c r="U1061" t="s">
        <v>384</v>
      </c>
      <c r="V1061">
        <v>2020</v>
      </c>
      <c r="W1061" t="s">
        <v>290</v>
      </c>
      <c r="X1061">
        <v>4071</v>
      </c>
      <c r="Y1061">
        <v>100008</v>
      </c>
      <c r="Z1061" t="s">
        <v>404</v>
      </c>
      <c r="AA1061">
        <v>314.04998779296898</v>
      </c>
      <c r="AB1061" t="s">
        <v>137</v>
      </c>
      <c r="AD1061" t="s">
        <v>386</v>
      </c>
      <c r="AE1061">
        <v>314.04998779296898</v>
      </c>
      <c r="AF1061" t="s">
        <v>141</v>
      </c>
      <c r="AG1061" t="s">
        <v>361</v>
      </c>
      <c r="AH1061" t="s">
        <v>142</v>
      </c>
      <c r="AI1061">
        <v>12</v>
      </c>
      <c r="AJ1061" t="s">
        <v>163</v>
      </c>
      <c r="AK1061">
        <v>99</v>
      </c>
      <c r="AL1061" t="s">
        <v>387</v>
      </c>
      <c r="AM1061" t="s">
        <v>137</v>
      </c>
      <c r="AN1061" t="s">
        <v>388</v>
      </c>
      <c r="AO1061" t="s">
        <v>137</v>
      </c>
      <c r="AP1061" t="s">
        <v>389</v>
      </c>
      <c r="AQ1061" t="s">
        <v>145</v>
      </c>
      <c r="AR1061" t="s">
        <v>137</v>
      </c>
      <c r="AS1061" t="s">
        <v>146</v>
      </c>
      <c r="AT1061" t="s">
        <v>137</v>
      </c>
      <c r="AU1061" t="s">
        <v>293</v>
      </c>
      <c r="AV1061" t="s">
        <v>390</v>
      </c>
      <c r="AX1061" t="s">
        <v>158</v>
      </c>
      <c r="AY1061">
        <v>0.25</v>
      </c>
      <c r="AZ1061" t="s">
        <v>185</v>
      </c>
      <c r="BA1061">
        <v>160</v>
      </c>
      <c r="BB1061" t="s">
        <v>296</v>
      </c>
      <c r="BD1061">
        <v>160</v>
      </c>
      <c r="BE1061" t="s">
        <v>296</v>
      </c>
      <c r="BG1061" t="s">
        <v>137</v>
      </c>
      <c r="BH1061" t="s">
        <v>178</v>
      </c>
      <c r="BI1061" t="s">
        <v>186</v>
      </c>
      <c r="BJ1061">
        <v>1</v>
      </c>
      <c r="BK1061">
        <v>0</v>
      </c>
      <c r="BL1061">
        <v>96</v>
      </c>
      <c r="BM1061" t="s">
        <v>152</v>
      </c>
      <c r="BN1061">
        <v>96</v>
      </c>
      <c r="BP1061">
        <v>1</v>
      </c>
      <c r="BQ1061">
        <v>5</v>
      </c>
      <c r="BR1061" t="s">
        <v>153</v>
      </c>
      <c r="BS1061">
        <v>5</v>
      </c>
      <c r="BT1061" t="s">
        <v>153</v>
      </c>
      <c r="BU1061">
        <v>1</v>
      </c>
      <c r="BV1061" t="s">
        <v>155</v>
      </c>
      <c r="BW1061">
        <v>1</v>
      </c>
      <c r="BX1061" t="s">
        <v>199</v>
      </c>
      <c r="BY1061">
        <v>1</v>
      </c>
      <c r="BZ1061" t="s">
        <v>391</v>
      </c>
      <c r="CA1061">
        <v>0.02</v>
      </c>
      <c r="CC1061">
        <v>1</v>
      </c>
      <c r="CD1061">
        <v>1</v>
      </c>
      <c r="CE1061" t="s">
        <v>392</v>
      </c>
      <c r="CF1061">
        <v>0</v>
      </c>
      <c r="CG1061" t="s">
        <v>298</v>
      </c>
      <c r="CH1061" t="s">
        <v>393</v>
      </c>
      <c r="CI1061" t="s">
        <v>137</v>
      </c>
      <c r="CJ1061" t="s">
        <v>137</v>
      </c>
      <c r="CK1061" t="s">
        <v>137</v>
      </c>
      <c r="CL1061" t="s">
        <v>174</v>
      </c>
      <c r="CM1061" t="s">
        <v>161</v>
      </c>
      <c r="CN1061">
        <v>1</v>
      </c>
      <c r="CO1061">
        <v>1</v>
      </c>
      <c r="CP1061">
        <v>1</v>
      </c>
      <c r="CQ1061">
        <v>0</v>
      </c>
      <c r="CR1061">
        <v>0</v>
      </c>
      <c r="CS1061">
        <v>1</v>
      </c>
      <c r="CT1061">
        <v>0</v>
      </c>
      <c r="CU1061" t="s">
        <v>162</v>
      </c>
      <c r="CV1061" t="s">
        <v>316</v>
      </c>
      <c r="CW1061">
        <v>0</v>
      </c>
      <c r="CX1061">
        <v>0</v>
      </c>
      <c r="CZ1061">
        <v>5</v>
      </c>
      <c r="DA1061">
        <v>5</v>
      </c>
      <c r="DB1061">
        <v>10</v>
      </c>
      <c r="DC1061">
        <v>5</v>
      </c>
      <c r="DD1061">
        <v>10</v>
      </c>
      <c r="DE1061">
        <v>5</v>
      </c>
      <c r="DF1061">
        <v>0</v>
      </c>
      <c r="DG1061">
        <v>10</v>
      </c>
      <c r="DH1061">
        <v>5</v>
      </c>
      <c r="DI1061">
        <v>5</v>
      </c>
      <c r="DJ1061">
        <v>5</v>
      </c>
      <c r="DK1061">
        <v>5</v>
      </c>
      <c r="DL1061">
        <v>5</v>
      </c>
      <c r="DM1061">
        <v>5</v>
      </c>
      <c r="DN1061">
        <v>5</v>
      </c>
      <c r="DO1061">
        <v>10</v>
      </c>
      <c r="DP1061">
        <v>5</v>
      </c>
      <c r="DQ1061">
        <v>10</v>
      </c>
      <c r="DR1061">
        <v>10</v>
      </c>
      <c r="DS1061">
        <v>5</v>
      </c>
      <c r="DT1061">
        <v>10</v>
      </c>
      <c r="DU1061">
        <v>5</v>
      </c>
      <c r="DV1061">
        <v>4</v>
      </c>
      <c r="DW1061">
        <v>5</v>
      </c>
      <c r="DX1061">
        <v>0</v>
      </c>
      <c r="DY1061">
        <v>0</v>
      </c>
      <c r="DZ1061">
        <v>10</v>
      </c>
      <c r="EA1061">
        <v>0</v>
      </c>
      <c r="EB1061">
        <v>5</v>
      </c>
      <c r="EC1061">
        <v>0</v>
      </c>
      <c r="ED1061">
        <v>196</v>
      </c>
      <c r="EE1061">
        <v>164</v>
      </c>
      <c r="EF1061">
        <v>0.83673471212387096</v>
      </c>
      <c r="EG1061" t="s">
        <v>163</v>
      </c>
      <c r="EH1061">
        <v>25657</v>
      </c>
      <c r="EI1061" t="s">
        <v>403</v>
      </c>
      <c r="EJ1061" t="s">
        <v>302</v>
      </c>
    </row>
    <row r="1062" spans="1:140" ht="15" hidden="1" x14ac:dyDescent="0.25">
      <c r="A1062" t="s">
        <v>355</v>
      </c>
      <c r="B1062" t="s">
        <v>356</v>
      </c>
      <c r="D1062" t="s">
        <v>263</v>
      </c>
      <c r="E1062">
        <v>45348</v>
      </c>
      <c r="F1062">
        <v>25690</v>
      </c>
      <c r="G1062" t="s">
        <v>132</v>
      </c>
      <c r="H1062" t="s">
        <v>199</v>
      </c>
      <c r="I1062" t="s">
        <v>134</v>
      </c>
      <c r="J1062" t="s">
        <v>208</v>
      </c>
      <c r="K1062">
        <v>1.7090000000000001</v>
      </c>
      <c r="L1062" t="s">
        <v>152</v>
      </c>
      <c r="P1062" t="s">
        <v>209</v>
      </c>
      <c r="S1062">
        <v>21349313</v>
      </c>
      <c r="T1062" t="s">
        <v>405</v>
      </c>
      <c r="U1062" t="s">
        <v>406</v>
      </c>
      <c r="V1062">
        <v>2011</v>
      </c>
      <c r="W1062" t="s">
        <v>290</v>
      </c>
      <c r="X1062">
        <v>4104</v>
      </c>
      <c r="Y1062">
        <v>100050</v>
      </c>
      <c r="Z1062" t="s">
        <v>407</v>
      </c>
      <c r="AA1062">
        <v>314.04998779296898</v>
      </c>
      <c r="AB1062" t="s">
        <v>174</v>
      </c>
      <c r="AD1062" t="s">
        <v>408</v>
      </c>
      <c r="AF1062" t="s">
        <v>141</v>
      </c>
      <c r="AG1062">
        <v>1</v>
      </c>
      <c r="AH1062" t="s">
        <v>170</v>
      </c>
      <c r="AI1062">
        <v>15</v>
      </c>
      <c r="AJ1062" t="s">
        <v>163</v>
      </c>
      <c r="AK1062">
        <v>99</v>
      </c>
      <c r="AM1062" t="s">
        <v>137</v>
      </c>
      <c r="AN1062" t="s">
        <v>308</v>
      </c>
      <c r="AO1062" t="s">
        <v>137</v>
      </c>
      <c r="AP1062" t="s">
        <v>409</v>
      </c>
      <c r="AQ1062" t="s">
        <v>410</v>
      </c>
      <c r="AR1062" t="s">
        <v>137</v>
      </c>
      <c r="AS1062" t="s">
        <v>168</v>
      </c>
      <c r="AT1062" t="s">
        <v>137</v>
      </c>
      <c r="AU1062" t="s">
        <v>293</v>
      </c>
      <c r="AV1062" t="s">
        <v>158</v>
      </c>
      <c r="AW1062" t="s">
        <v>411</v>
      </c>
      <c r="AX1062" t="s">
        <v>412</v>
      </c>
      <c r="AY1062">
        <v>0.245000004768372</v>
      </c>
      <c r="AZ1062" t="s">
        <v>149</v>
      </c>
      <c r="BA1062">
        <v>2</v>
      </c>
      <c r="BB1062" t="s">
        <v>296</v>
      </c>
      <c r="BD1062">
        <v>2</v>
      </c>
      <c r="BE1062" t="s">
        <v>296</v>
      </c>
      <c r="BG1062" t="s">
        <v>137</v>
      </c>
      <c r="BH1062" t="s">
        <v>134</v>
      </c>
      <c r="BJ1062">
        <v>1</v>
      </c>
      <c r="BK1062">
        <v>0</v>
      </c>
      <c r="BL1062">
        <v>168</v>
      </c>
      <c r="BM1062" t="s">
        <v>152</v>
      </c>
      <c r="BN1062">
        <v>168</v>
      </c>
      <c r="BP1062">
        <v>1</v>
      </c>
      <c r="BQ1062">
        <v>0.5</v>
      </c>
      <c r="BR1062" t="s">
        <v>413</v>
      </c>
      <c r="BS1062">
        <v>0.5</v>
      </c>
      <c r="BT1062" t="s">
        <v>413</v>
      </c>
      <c r="BU1062">
        <v>1</v>
      </c>
      <c r="BV1062" t="s">
        <v>155</v>
      </c>
      <c r="BW1062">
        <v>1</v>
      </c>
      <c r="BX1062" t="s">
        <v>199</v>
      </c>
      <c r="BY1062">
        <v>1</v>
      </c>
      <c r="BZ1062" t="s">
        <v>414</v>
      </c>
      <c r="CC1062">
        <v>1</v>
      </c>
      <c r="CD1062">
        <v>1</v>
      </c>
      <c r="CE1062" t="s">
        <v>158</v>
      </c>
      <c r="CG1062" t="s">
        <v>415</v>
      </c>
      <c r="CI1062" t="s">
        <v>137</v>
      </c>
      <c r="CK1062" t="s">
        <v>137</v>
      </c>
      <c r="CL1062" t="s">
        <v>174</v>
      </c>
      <c r="CM1062" t="s">
        <v>161</v>
      </c>
      <c r="CN1062">
        <v>0</v>
      </c>
      <c r="CO1062">
        <v>1</v>
      </c>
      <c r="CP1062">
        <v>1</v>
      </c>
      <c r="CQ1062">
        <v>0</v>
      </c>
      <c r="CR1062">
        <v>0</v>
      </c>
      <c r="CS1062">
        <v>0</v>
      </c>
      <c r="CT1062">
        <v>0</v>
      </c>
      <c r="CU1062" t="s">
        <v>162</v>
      </c>
      <c r="CV1062" t="s">
        <v>416</v>
      </c>
      <c r="CW1062">
        <v>1</v>
      </c>
      <c r="CX1062">
        <v>0</v>
      </c>
      <c r="CY1062" t="s">
        <v>417</v>
      </c>
      <c r="CZ1062">
        <v>5</v>
      </c>
      <c r="DA1062">
        <v>1</v>
      </c>
      <c r="DB1062">
        <v>10</v>
      </c>
      <c r="DC1062">
        <v>5</v>
      </c>
      <c r="DD1062">
        <v>10</v>
      </c>
      <c r="DE1062">
        <v>5</v>
      </c>
      <c r="DF1062">
        <v>3</v>
      </c>
      <c r="DG1062">
        <v>10</v>
      </c>
      <c r="DH1062">
        <v>5</v>
      </c>
      <c r="DI1062">
        <v>5</v>
      </c>
      <c r="DJ1062">
        <v>5</v>
      </c>
      <c r="DK1062">
        <v>5</v>
      </c>
      <c r="DL1062">
        <v>5</v>
      </c>
      <c r="DM1062">
        <v>5</v>
      </c>
      <c r="DN1062">
        <v>5</v>
      </c>
      <c r="DO1062">
        <v>2</v>
      </c>
      <c r="DP1062">
        <v>5</v>
      </c>
      <c r="DQ1062">
        <v>0</v>
      </c>
      <c r="DR1062">
        <v>10</v>
      </c>
      <c r="DS1062">
        <v>5</v>
      </c>
      <c r="DT1062">
        <v>10</v>
      </c>
      <c r="DU1062">
        <v>0</v>
      </c>
      <c r="DV1062">
        <v>4</v>
      </c>
      <c r="DW1062">
        <v>5</v>
      </c>
      <c r="DX1062">
        <v>0</v>
      </c>
      <c r="DY1062">
        <v>0</v>
      </c>
      <c r="DZ1062">
        <v>0</v>
      </c>
      <c r="EA1062">
        <v>0</v>
      </c>
      <c r="EB1062">
        <v>5</v>
      </c>
      <c r="EC1062">
        <v>0</v>
      </c>
      <c r="ED1062">
        <v>196</v>
      </c>
      <c r="EE1062">
        <v>130</v>
      </c>
      <c r="EF1062">
        <v>0.66326528787612904</v>
      </c>
      <c r="EG1062" t="s">
        <v>163</v>
      </c>
      <c r="EH1062">
        <v>25690</v>
      </c>
      <c r="EI1062" t="s">
        <v>418</v>
      </c>
      <c r="EJ1062" t="s">
        <v>302</v>
      </c>
    </row>
    <row r="1063" spans="1:140" ht="15" hidden="1" x14ac:dyDescent="0.25">
      <c r="A1063" t="s">
        <v>355</v>
      </c>
      <c r="B1063" t="s">
        <v>356</v>
      </c>
      <c r="D1063" t="s">
        <v>263</v>
      </c>
      <c r="E1063">
        <v>45348</v>
      </c>
      <c r="F1063">
        <v>25692</v>
      </c>
      <c r="G1063" t="s">
        <v>132</v>
      </c>
      <c r="H1063" t="s">
        <v>199</v>
      </c>
      <c r="I1063" t="s">
        <v>134</v>
      </c>
      <c r="J1063" t="s">
        <v>208</v>
      </c>
      <c r="K1063">
        <v>0.503</v>
      </c>
      <c r="L1063" t="s">
        <v>152</v>
      </c>
      <c r="P1063" t="s">
        <v>209</v>
      </c>
      <c r="S1063">
        <v>21349313</v>
      </c>
      <c r="T1063" t="s">
        <v>405</v>
      </c>
      <c r="U1063" t="s">
        <v>406</v>
      </c>
      <c r="V1063">
        <v>2011</v>
      </c>
      <c r="W1063" t="s">
        <v>290</v>
      </c>
      <c r="X1063">
        <v>4106</v>
      </c>
      <c r="Y1063">
        <v>100052</v>
      </c>
      <c r="Z1063" t="s">
        <v>407</v>
      </c>
      <c r="AA1063">
        <v>314.04998779296898</v>
      </c>
      <c r="AB1063" t="s">
        <v>174</v>
      </c>
      <c r="AD1063" t="s">
        <v>408</v>
      </c>
      <c r="AF1063" t="s">
        <v>141</v>
      </c>
      <c r="AG1063">
        <v>1</v>
      </c>
      <c r="AH1063" t="s">
        <v>170</v>
      </c>
      <c r="AI1063">
        <v>15</v>
      </c>
      <c r="AJ1063" t="s">
        <v>163</v>
      </c>
      <c r="AK1063">
        <v>99</v>
      </c>
      <c r="AM1063" t="s">
        <v>137</v>
      </c>
      <c r="AN1063" t="s">
        <v>308</v>
      </c>
      <c r="AO1063" t="s">
        <v>137</v>
      </c>
      <c r="AP1063" t="s">
        <v>409</v>
      </c>
      <c r="AQ1063" t="s">
        <v>410</v>
      </c>
      <c r="AR1063" t="s">
        <v>137</v>
      </c>
      <c r="AS1063" t="s">
        <v>146</v>
      </c>
      <c r="AT1063" t="s">
        <v>137</v>
      </c>
      <c r="AU1063" t="s">
        <v>293</v>
      </c>
      <c r="AV1063" t="s">
        <v>158</v>
      </c>
      <c r="AW1063" t="s">
        <v>411</v>
      </c>
      <c r="AX1063" t="s">
        <v>412</v>
      </c>
      <c r="AY1063">
        <v>0.245000004768372</v>
      </c>
      <c r="AZ1063" t="s">
        <v>149</v>
      </c>
      <c r="BA1063">
        <v>2</v>
      </c>
      <c r="BB1063" t="s">
        <v>296</v>
      </c>
      <c r="BD1063">
        <v>2</v>
      </c>
      <c r="BE1063" t="s">
        <v>296</v>
      </c>
      <c r="BG1063" t="s">
        <v>137</v>
      </c>
      <c r="BH1063" t="s">
        <v>134</v>
      </c>
      <c r="BJ1063">
        <v>1</v>
      </c>
      <c r="BK1063">
        <v>0</v>
      </c>
      <c r="BL1063">
        <v>168</v>
      </c>
      <c r="BM1063" t="s">
        <v>152</v>
      </c>
      <c r="BN1063">
        <v>168</v>
      </c>
      <c r="BP1063">
        <v>1</v>
      </c>
      <c r="BQ1063">
        <v>0.5</v>
      </c>
      <c r="BR1063" t="s">
        <v>413</v>
      </c>
      <c r="BS1063">
        <v>0.5</v>
      </c>
      <c r="BT1063" t="s">
        <v>413</v>
      </c>
      <c r="BU1063">
        <v>1</v>
      </c>
      <c r="BV1063" t="s">
        <v>155</v>
      </c>
      <c r="BW1063">
        <v>1</v>
      </c>
      <c r="BX1063" t="s">
        <v>199</v>
      </c>
      <c r="BY1063">
        <v>1</v>
      </c>
      <c r="BZ1063" t="s">
        <v>414</v>
      </c>
      <c r="CC1063">
        <v>1</v>
      </c>
      <c r="CD1063">
        <v>1</v>
      </c>
      <c r="CE1063" t="s">
        <v>158</v>
      </c>
      <c r="CG1063" t="s">
        <v>415</v>
      </c>
      <c r="CI1063" t="s">
        <v>137</v>
      </c>
      <c r="CK1063" t="s">
        <v>137</v>
      </c>
      <c r="CL1063" t="s">
        <v>174</v>
      </c>
      <c r="CM1063" t="s">
        <v>161</v>
      </c>
      <c r="CN1063">
        <v>0</v>
      </c>
      <c r="CO1063">
        <v>1</v>
      </c>
      <c r="CP1063">
        <v>1</v>
      </c>
      <c r="CQ1063">
        <v>0</v>
      </c>
      <c r="CR1063">
        <v>0</v>
      </c>
      <c r="CS1063">
        <v>0</v>
      </c>
      <c r="CT1063">
        <v>0</v>
      </c>
      <c r="CU1063" t="s">
        <v>162</v>
      </c>
      <c r="CV1063" t="s">
        <v>416</v>
      </c>
      <c r="CW1063">
        <v>1</v>
      </c>
      <c r="CX1063">
        <v>0</v>
      </c>
      <c r="CY1063" t="s">
        <v>417</v>
      </c>
      <c r="CZ1063">
        <v>5</v>
      </c>
      <c r="DA1063">
        <v>1</v>
      </c>
      <c r="DB1063">
        <v>10</v>
      </c>
      <c r="DC1063">
        <v>5</v>
      </c>
      <c r="DD1063">
        <v>10</v>
      </c>
      <c r="DE1063">
        <v>5</v>
      </c>
      <c r="DF1063">
        <v>3</v>
      </c>
      <c r="DG1063">
        <v>10</v>
      </c>
      <c r="DH1063">
        <v>5</v>
      </c>
      <c r="DI1063">
        <v>5</v>
      </c>
      <c r="DJ1063">
        <v>5</v>
      </c>
      <c r="DK1063">
        <v>5</v>
      </c>
      <c r="DL1063">
        <v>5</v>
      </c>
      <c r="DM1063">
        <v>5</v>
      </c>
      <c r="DN1063">
        <v>5</v>
      </c>
      <c r="DO1063">
        <v>2</v>
      </c>
      <c r="DP1063">
        <v>5</v>
      </c>
      <c r="DQ1063">
        <v>0</v>
      </c>
      <c r="DR1063">
        <v>10</v>
      </c>
      <c r="DS1063">
        <v>5</v>
      </c>
      <c r="DT1063">
        <v>10</v>
      </c>
      <c r="DU1063">
        <v>0</v>
      </c>
      <c r="DV1063">
        <v>4</v>
      </c>
      <c r="DW1063">
        <v>5</v>
      </c>
      <c r="DX1063">
        <v>0</v>
      </c>
      <c r="DY1063">
        <v>0</v>
      </c>
      <c r="DZ1063">
        <v>0</v>
      </c>
      <c r="EA1063">
        <v>0</v>
      </c>
      <c r="EB1063">
        <v>5</v>
      </c>
      <c r="EC1063">
        <v>0</v>
      </c>
      <c r="ED1063">
        <v>196</v>
      </c>
      <c r="EE1063">
        <v>130</v>
      </c>
      <c r="EF1063">
        <v>0.66326528787612904</v>
      </c>
      <c r="EG1063" t="s">
        <v>163</v>
      </c>
      <c r="EH1063">
        <v>25692</v>
      </c>
      <c r="EI1063" t="s">
        <v>418</v>
      </c>
      <c r="EJ1063" t="s">
        <v>302</v>
      </c>
    </row>
    <row r="1064" spans="1:140" ht="15" hidden="1" x14ac:dyDescent="0.25">
      <c r="A1064" t="s">
        <v>355</v>
      </c>
      <c r="B1064" t="s">
        <v>356</v>
      </c>
      <c r="D1064" t="s">
        <v>263</v>
      </c>
      <c r="E1064">
        <v>45348</v>
      </c>
      <c r="F1064">
        <v>25694</v>
      </c>
      <c r="G1064" t="s">
        <v>132</v>
      </c>
      <c r="H1064" t="s">
        <v>199</v>
      </c>
      <c r="I1064" t="s">
        <v>134</v>
      </c>
      <c r="J1064" t="s">
        <v>208</v>
      </c>
      <c r="K1064">
        <v>1.508</v>
      </c>
      <c r="L1064" t="s">
        <v>152</v>
      </c>
      <c r="P1064" t="s">
        <v>209</v>
      </c>
      <c r="S1064">
        <v>21349313</v>
      </c>
      <c r="T1064" t="s">
        <v>405</v>
      </c>
      <c r="U1064" t="s">
        <v>406</v>
      </c>
      <c r="V1064">
        <v>2011</v>
      </c>
      <c r="W1064" t="s">
        <v>290</v>
      </c>
      <c r="X1064">
        <v>4108</v>
      </c>
      <c r="Y1064">
        <v>100054</v>
      </c>
      <c r="Z1064" t="s">
        <v>407</v>
      </c>
      <c r="AA1064">
        <v>314.04998779296898</v>
      </c>
      <c r="AB1064" t="s">
        <v>174</v>
      </c>
      <c r="AD1064" t="s">
        <v>408</v>
      </c>
      <c r="AF1064" t="s">
        <v>141</v>
      </c>
      <c r="AG1064">
        <v>1</v>
      </c>
      <c r="AH1064" t="s">
        <v>170</v>
      </c>
      <c r="AI1064">
        <v>15</v>
      </c>
      <c r="AJ1064" t="s">
        <v>163</v>
      </c>
      <c r="AK1064">
        <v>99</v>
      </c>
      <c r="AM1064" t="s">
        <v>137</v>
      </c>
      <c r="AN1064" t="s">
        <v>308</v>
      </c>
      <c r="AO1064" t="s">
        <v>137</v>
      </c>
      <c r="AP1064" t="s">
        <v>409</v>
      </c>
      <c r="AQ1064" t="s">
        <v>410</v>
      </c>
      <c r="AR1064" t="s">
        <v>137</v>
      </c>
      <c r="AS1064" t="s">
        <v>168</v>
      </c>
      <c r="AT1064" t="s">
        <v>137</v>
      </c>
      <c r="AU1064" t="s">
        <v>293</v>
      </c>
      <c r="AV1064" t="s">
        <v>158</v>
      </c>
      <c r="AW1064" t="s">
        <v>411</v>
      </c>
      <c r="AX1064" t="s">
        <v>412</v>
      </c>
      <c r="AY1064">
        <v>0.245000004768372</v>
      </c>
      <c r="AZ1064" t="s">
        <v>149</v>
      </c>
      <c r="BA1064">
        <v>100</v>
      </c>
      <c r="BB1064" t="s">
        <v>296</v>
      </c>
      <c r="BD1064">
        <v>100</v>
      </c>
      <c r="BE1064" t="s">
        <v>296</v>
      </c>
      <c r="BG1064" t="s">
        <v>137</v>
      </c>
      <c r="BH1064" t="s">
        <v>134</v>
      </c>
      <c r="BJ1064">
        <v>1</v>
      </c>
      <c r="BK1064">
        <v>0</v>
      </c>
      <c r="BL1064">
        <v>168</v>
      </c>
      <c r="BM1064" t="s">
        <v>152</v>
      </c>
      <c r="BN1064">
        <v>168</v>
      </c>
      <c r="BP1064">
        <v>1</v>
      </c>
      <c r="BQ1064">
        <v>0.5</v>
      </c>
      <c r="BR1064" t="s">
        <v>413</v>
      </c>
      <c r="BS1064">
        <v>0.5</v>
      </c>
      <c r="BT1064" t="s">
        <v>413</v>
      </c>
      <c r="BU1064">
        <v>1</v>
      </c>
      <c r="BV1064" t="s">
        <v>155</v>
      </c>
      <c r="BW1064">
        <v>1</v>
      </c>
      <c r="BX1064" t="s">
        <v>199</v>
      </c>
      <c r="BY1064">
        <v>1</v>
      </c>
      <c r="BZ1064" t="s">
        <v>414</v>
      </c>
      <c r="CC1064">
        <v>1</v>
      </c>
      <c r="CD1064">
        <v>1</v>
      </c>
      <c r="CE1064" t="s">
        <v>158</v>
      </c>
      <c r="CG1064" t="s">
        <v>415</v>
      </c>
      <c r="CI1064" t="s">
        <v>137</v>
      </c>
      <c r="CK1064" t="s">
        <v>137</v>
      </c>
      <c r="CL1064" t="s">
        <v>174</v>
      </c>
      <c r="CM1064" t="s">
        <v>161</v>
      </c>
      <c r="CN1064">
        <v>0</v>
      </c>
      <c r="CO1064">
        <v>1</v>
      </c>
      <c r="CP1064">
        <v>1</v>
      </c>
      <c r="CQ1064">
        <v>0</v>
      </c>
      <c r="CR1064">
        <v>0</v>
      </c>
      <c r="CS1064">
        <v>0</v>
      </c>
      <c r="CT1064">
        <v>0</v>
      </c>
      <c r="CU1064" t="s">
        <v>162</v>
      </c>
      <c r="CV1064" t="s">
        <v>416</v>
      </c>
      <c r="CW1064">
        <v>1</v>
      </c>
      <c r="CX1064">
        <v>0</v>
      </c>
      <c r="CY1064" t="s">
        <v>417</v>
      </c>
      <c r="CZ1064">
        <v>5</v>
      </c>
      <c r="DA1064">
        <v>1</v>
      </c>
      <c r="DB1064">
        <v>10</v>
      </c>
      <c r="DC1064">
        <v>5</v>
      </c>
      <c r="DD1064">
        <v>10</v>
      </c>
      <c r="DE1064">
        <v>5</v>
      </c>
      <c r="DF1064">
        <v>3</v>
      </c>
      <c r="DG1064">
        <v>10</v>
      </c>
      <c r="DH1064">
        <v>5</v>
      </c>
      <c r="DI1064">
        <v>5</v>
      </c>
      <c r="DJ1064">
        <v>5</v>
      </c>
      <c r="DK1064">
        <v>5</v>
      </c>
      <c r="DL1064">
        <v>5</v>
      </c>
      <c r="DM1064">
        <v>5</v>
      </c>
      <c r="DN1064">
        <v>5</v>
      </c>
      <c r="DO1064">
        <v>2</v>
      </c>
      <c r="DP1064">
        <v>5</v>
      </c>
      <c r="DQ1064">
        <v>0</v>
      </c>
      <c r="DR1064">
        <v>10</v>
      </c>
      <c r="DS1064">
        <v>5</v>
      </c>
      <c r="DT1064">
        <v>10</v>
      </c>
      <c r="DU1064">
        <v>0</v>
      </c>
      <c r="DV1064">
        <v>4</v>
      </c>
      <c r="DW1064">
        <v>5</v>
      </c>
      <c r="DX1064">
        <v>0</v>
      </c>
      <c r="DY1064">
        <v>0</v>
      </c>
      <c r="DZ1064">
        <v>0</v>
      </c>
      <c r="EA1064">
        <v>0</v>
      </c>
      <c r="EB1064">
        <v>5</v>
      </c>
      <c r="EC1064">
        <v>0</v>
      </c>
      <c r="ED1064">
        <v>196</v>
      </c>
      <c r="EE1064">
        <v>130</v>
      </c>
      <c r="EF1064">
        <v>0.66326528787612904</v>
      </c>
      <c r="EG1064" t="s">
        <v>163</v>
      </c>
      <c r="EH1064">
        <v>25694</v>
      </c>
      <c r="EI1064" t="s">
        <v>418</v>
      </c>
      <c r="EJ1064" t="s">
        <v>302</v>
      </c>
    </row>
    <row r="1065" spans="1:140" ht="15" hidden="1" x14ac:dyDescent="0.25">
      <c r="A1065" t="s">
        <v>355</v>
      </c>
      <c r="B1065" t="s">
        <v>356</v>
      </c>
      <c r="D1065" t="s">
        <v>263</v>
      </c>
      <c r="E1065">
        <v>45348</v>
      </c>
      <c r="F1065">
        <v>25696</v>
      </c>
      <c r="G1065" t="s">
        <v>132</v>
      </c>
      <c r="H1065" t="s">
        <v>199</v>
      </c>
      <c r="I1065" t="s">
        <v>134</v>
      </c>
      <c r="J1065" t="s">
        <v>208</v>
      </c>
      <c r="K1065">
        <v>0.70399999999999996</v>
      </c>
      <c r="L1065" t="s">
        <v>152</v>
      </c>
      <c r="P1065" t="s">
        <v>209</v>
      </c>
      <c r="S1065">
        <v>21349313</v>
      </c>
      <c r="T1065" t="s">
        <v>405</v>
      </c>
      <c r="U1065" t="s">
        <v>406</v>
      </c>
      <c r="V1065">
        <v>2011</v>
      </c>
      <c r="W1065" t="s">
        <v>290</v>
      </c>
      <c r="X1065">
        <v>4110</v>
      </c>
      <c r="Y1065">
        <v>100056</v>
      </c>
      <c r="Z1065" t="s">
        <v>407</v>
      </c>
      <c r="AA1065">
        <v>314.04998779296898</v>
      </c>
      <c r="AB1065" t="s">
        <v>174</v>
      </c>
      <c r="AD1065" t="s">
        <v>408</v>
      </c>
      <c r="AF1065" t="s">
        <v>141</v>
      </c>
      <c r="AG1065">
        <v>1</v>
      </c>
      <c r="AH1065" t="s">
        <v>170</v>
      </c>
      <c r="AI1065">
        <v>15</v>
      </c>
      <c r="AJ1065" t="s">
        <v>163</v>
      </c>
      <c r="AK1065">
        <v>99</v>
      </c>
      <c r="AM1065" t="s">
        <v>137</v>
      </c>
      <c r="AN1065" t="s">
        <v>308</v>
      </c>
      <c r="AO1065" t="s">
        <v>137</v>
      </c>
      <c r="AP1065" t="s">
        <v>409</v>
      </c>
      <c r="AQ1065" t="s">
        <v>410</v>
      </c>
      <c r="AR1065" t="s">
        <v>137</v>
      </c>
      <c r="AS1065" t="s">
        <v>146</v>
      </c>
      <c r="AT1065" t="s">
        <v>137</v>
      </c>
      <c r="AU1065" t="s">
        <v>293</v>
      </c>
      <c r="AV1065" t="s">
        <v>158</v>
      </c>
      <c r="AW1065" t="s">
        <v>411</v>
      </c>
      <c r="AX1065" t="s">
        <v>412</v>
      </c>
      <c r="AY1065">
        <v>0.245000004768372</v>
      </c>
      <c r="AZ1065" t="s">
        <v>149</v>
      </c>
      <c r="BA1065">
        <v>100</v>
      </c>
      <c r="BB1065" t="s">
        <v>296</v>
      </c>
      <c r="BD1065">
        <v>100</v>
      </c>
      <c r="BE1065" t="s">
        <v>296</v>
      </c>
      <c r="BG1065" t="s">
        <v>137</v>
      </c>
      <c r="BH1065" t="s">
        <v>134</v>
      </c>
      <c r="BJ1065">
        <v>1</v>
      </c>
      <c r="BK1065">
        <v>0</v>
      </c>
      <c r="BL1065">
        <v>168</v>
      </c>
      <c r="BM1065" t="s">
        <v>152</v>
      </c>
      <c r="BN1065">
        <v>168</v>
      </c>
      <c r="BP1065">
        <v>1</v>
      </c>
      <c r="BQ1065">
        <v>0.5</v>
      </c>
      <c r="BR1065" t="s">
        <v>413</v>
      </c>
      <c r="BS1065">
        <v>0.5</v>
      </c>
      <c r="BT1065" t="s">
        <v>413</v>
      </c>
      <c r="BU1065">
        <v>1</v>
      </c>
      <c r="BV1065" t="s">
        <v>155</v>
      </c>
      <c r="BW1065">
        <v>1</v>
      </c>
      <c r="BX1065" t="s">
        <v>199</v>
      </c>
      <c r="BY1065">
        <v>1</v>
      </c>
      <c r="BZ1065" t="s">
        <v>414</v>
      </c>
      <c r="CC1065">
        <v>1</v>
      </c>
      <c r="CD1065">
        <v>1</v>
      </c>
      <c r="CE1065" t="s">
        <v>158</v>
      </c>
      <c r="CG1065" t="s">
        <v>415</v>
      </c>
      <c r="CI1065" t="s">
        <v>137</v>
      </c>
      <c r="CK1065" t="s">
        <v>137</v>
      </c>
      <c r="CL1065" t="s">
        <v>174</v>
      </c>
      <c r="CM1065" t="s">
        <v>161</v>
      </c>
      <c r="CN1065">
        <v>0</v>
      </c>
      <c r="CO1065">
        <v>1</v>
      </c>
      <c r="CP1065">
        <v>1</v>
      </c>
      <c r="CQ1065">
        <v>0</v>
      </c>
      <c r="CR1065">
        <v>0</v>
      </c>
      <c r="CS1065">
        <v>0</v>
      </c>
      <c r="CT1065">
        <v>0</v>
      </c>
      <c r="CU1065" t="s">
        <v>162</v>
      </c>
      <c r="CV1065" t="s">
        <v>416</v>
      </c>
      <c r="CW1065">
        <v>1</v>
      </c>
      <c r="CX1065">
        <v>0</v>
      </c>
      <c r="CY1065" t="s">
        <v>417</v>
      </c>
      <c r="CZ1065">
        <v>5</v>
      </c>
      <c r="DA1065">
        <v>1</v>
      </c>
      <c r="DB1065">
        <v>10</v>
      </c>
      <c r="DC1065">
        <v>5</v>
      </c>
      <c r="DD1065">
        <v>10</v>
      </c>
      <c r="DE1065">
        <v>5</v>
      </c>
      <c r="DF1065">
        <v>3</v>
      </c>
      <c r="DG1065">
        <v>10</v>
      </c>
      <c r="DH1065">
        <v>5</v>
      </c>
      <c r="DI1065">
        <v>5</v>
      </c>
      <c r="DJ1065">
        <v>5</v>
      </c>
      <c r="DK1065">
        <v>5</v>
      </c>
      <c r="DL1065">
        <v>5</v>
      </c>
      <c r="DM1065">
        <v>5</v>
      </c>
      <c r="DN1065">
        <v>5</v>
      </c>
      <c r="DO1065">
        <v>2</v>
      </c>
      <c r="DP1065">
        <v>5</v>
      </c>
      <c r="DQ1065">
        <v>0</v>
      </c>
      <c r="DR1065">
        <v>10</v>
      </c>
      <c r="DS1065">
        <v>5</v>
      </c>
      <c r="DT1065">
        <v>10</v>
      </c>
      <c r="DU1065">
        <v>0</v>
      </c>
      <c r="DV1065">
        <v>4</v>
      </c>
      <c r="DW1065">
        <v>5</v>
      </c>
      <c r="DX1065">
        <v>0</v>
      </c>
      <c r="DY1065">
        <v>0</v>
      </c>
      <c r="DZ1065">
        <v>0</v>
      </c>
      <c r="EA1065">
        <v>0</v>
      </c>
      <c r="EB1065">
        <v>5</v>
      </c>
      <c r="EC1065">
        <v>0</v>
      </c>
      <c r="ED1065">
        <v>196</v>
      </c>
      <c r="EE1065">
        <v>130</v>
      </c>
      <c r="EF1065">
        <v>0.66326528787612904</v>
      </c>
      <c r="EG1065" t="s">
        <v>163</v>
      </c>
      <c r="EH1065">
        <v>25696</v>
      </c>
      <c r="EI1065" t="s">
        <v>418</v>
      </c>
      <c r="EJ1065" t="s">
        <v>302</v>
      </c>
    </row>
    <row r="1066" spans="1:140" ht="15" hidden="1" x14ac:dyDescent="0.25">
      <c r="A1066" t="s">
        <v>355</v>
      </c>
      <c r="B1066" t="s">
        <v>356</v>
      </c>
      <c r="D1066" t="s">
        <v>263</v>
      </c>
      <c r="E1066">
        <v>45348</v>
      </c>
      <c r="F1066">
        <v>25827</v>
      </c>
      <c r="G1066" t="s">
        <v>132</v>
      </c>
      <c r="H1066" t="s">
        <v>423</v>
      </c>
      <c r="I1066" t="s">
        <v>178</v>
      </c>
      <c r="J1066" t="s">
        <v>208</v>
      </c>
      <c r="K1066">
        <v>2.88</v>
      </c>
      <c r="L1066" t="s">
        <v>152</v>
      </c>
      <c r="P1066" t="s">
        <v>209</v>
      </c>
      <c r="S1066">
        <v>28496036</v>
      </c>
      <c r="T1066" t="s">
        <v>425</v>
      </c>
      <c r="U1066" t="s">
        <v>426</v>
      </c>
      <c r="V1066">
        <v>2017</v>
      </c>
      <c r="W1066" t="s">
        <v>290</v>
      </c>
      <c r="X1066">
        <v>4241</v>
      </c>
      <c r="Y1066">
        <v>100280</v>
      </c>
      <c r="AA1066">
        <v>314.04998779296898</v>
      </c>
      <c r="AB1066" t="s">
        <v>174</v>
      </c>
      <c r="AD1066" t="s">
        <v>386</v>
      </c>
      <c r="AF1066" t="s">
        <v>141</v>
      </c>
      <c r="AG1066" t="s">
        <v>427</v>
      </c>
      <c r="AH1066" t="s">
        <v>170</v>
      </c>
      <c r="AI1066">
        <v>13</v>
      </c>
      <c r="AJ1066" t="s">
        <v>163</v>
      </c>
      <c r="AL1066" t="s">
        <v>158</v>
      </c>
      <c r="AM1066" t="s">
        <v>137</v>
      </c>
      <c r="AN1066" t="s">
        <v>292</v>
      </c>
      <c r="AO1066" t="s">
        <v>137</v>
      </c>
      <c r="AQ1066" t="s">
        <v>203</v>
      </c>
      <c r="AR1066" t="s">
        <v>204</v>
      </c>
      <c r="AS1066" t="s">
        <v>168</v>
      </c>
      <c r="AT1066" t="s">
        <v>137</v>
      </c>
      <c r="AU1066" t="s">
        <v>293</v>
      </c>
      <c r="AV1066" t="s">
        <v>294</v>
      </c>
      <c r="AX1066" t="s">
        <v>158</v>
      </c>
      <c r="AY1066">
        <v>0.25</v>
      </c>
      <c r="AZ1066" t="s">
        <v>185</v>
      </c>
      <c r="BA1066">
        <v>100</v>
      </c>
      <c r="BB1066" t="s">
        <v>428</v>
      </c>
      <c r="BD1066">
        <v>0.10000000149011599</v>
      </c>
      <c r="BE1066" t="s">
        <v>296</v>
      </c>
      <c r="BG1066" t="s">
        <v>137</v>
      </c>
      <c r="BH1066" t="s">
        <v>178</v>
      </c>
      <c r="BI1066" t="s">
        <v>186</v>
      </c>
      <c r="BJ1066">
        <v>1</v>
      </c>
      <c r="BK1066">
        <v>0</v>
      </c>
      <c r="BL1066">
        <v>28</v>
      </c>
      <c r="BM1066" t="s">
        <v>187</v>
      </c>
      <c r="BN1066">
        <v>672</v>
      </c>
      <c r="BP1066">
        <v>1</v>
      </c>
      <c r="BQ1066">
        <v>1</v>
      </c>
      <c r="BR1066" t="s">
        <v>153</v>
      </c>
      <c r="BS1066">
        <v>1</v>
      </c>
      <c r="BT1066" t="s">
        <v>153</v>
      </c>
      <c r="BU1066">
        <v>1</v>
      </c>
      <c r="BV1066" t="s">
        <v>155</v>
      </c>
      <c r="BW1066">
        <v>1</v>
      </c>
      <c r="BX1066" t="s">
        <v>423</v>
      </c>
      <c r="BY1066">
        <v>1</v>
      </c>
      <c r="BZ1066" t="s">
        <v>429</v>
      </c>
      <c r="CC1066">
        <v>1</v>
      </c>
      <c r="CD1066">
        <v>0</v>
      </c>
      <c r="CE1066" t="s">
        <v>430</v>
      </c>
      <c r="CF1066">
        <v>0</v>
      </c>
      <c r="CG1066" t="s">
        <v>159</v>
      </c>
      <c r="CI1066" t="s">
        <v>137</v>
      </c>
      <c r="CK1066" t="s">
        <v>137</v>
      </c>
      <c r="CL1066" t="s">
        <v>137</v>
      </c>
      <c r="CM1066" t="s">
        <v>279</v>
      </c>
      <c r="CN1066">
        <v>0</v>
      </c>
      <c r="CO1066">
        <v>1</v>
      </c>
      <c r="CP1066">
        <v>0</v>
      </c>
      <c r="CQ1066">
        <v>0</v>
      </c>
      <c r="CR1066">
        <v>0</v>
      </c>
      <c r="CS1066">
        <v>1</v>
      </c>
      <c r="CT1066">
        <v>0</v>
      </c>
      <c r="CU1066" t="s">
        <v>162</v>
      </c>
      <c r="CV1066" t="s">
        <v>316</v>
      </c>
      <c r="CW1066">
        <v>0</v>
      </c>
      <c r="CX1066">
        <v>0</v>
      </c>
      <c r="CZ1066">
        <v>5</v>
      </c>
      <c r="DA1066">
        <v>1</v>
      </c>
      <c r="DB1066">
        <v>10</v>
      </c>
      <c r="DC1066">
        <v>1</v>
      </c>
      <c r="DD1066">
        <v>10</v>
      </c>
      <c r="DE1066">
        <v>3</v>
      </c>
      <c r="DF1066">
        <v>0</v>
      </c>
      <c r="DG1066">
        <v>10</v>
      </c>
      <c r="DH1066">
        <v>5</v>
      </c>
      <c r="DI1066">
        <v>5</v>
      </c>
      <c r="DJ1066">
        <v>5</v>
      </c>
      <c r="DK1066">
        <v>5</v>
      </c>
      <c r="DL1066">
        <v>5</v>
      </c>
      <c r="DM1066">
        <v>5</v>
      </c>
      <c r="DN1066">
        <v>0</v>
      </c>
      <c r="DO1066">
        <v>10</v>
      </c>
      <c r="DP1066">
        <v>5</v>
      </c>
      <c r="DQ1066">
        <v>0</v>
      </c>
      <c r="DR1066">
        <v>10</v>
      </c>
      <c r="DS1066">
        <v>10</v>
      </c>
      <c r="DT1066">
        <v>3</v>
      </c>
      <c r="DU1066">
        <v>0</v>
      </c>
      <c r="DV1066">
        <v>4</v>
      </c>
      <c r="DW1066">
        <v>0</v>
      </c>
      <c r="DX1066">
        <v>0</v>
      </c>
      <c r="DY1066">
        <v>0</v>
      </c>
      <c r="DZ1066">
        <v>10</v>
      </c>
      <c r="EA1066">
        <v>0</v>
      </c>
      <c r="EB1066">
        <v>5</v>
      </c>
      <c r="EC1066">
        <v>0</v>
      </c>
      <c r="ED1066">
        <v>196</v>
      </c>
      <c r="EE1066">
        <v>127</v>
      </c>
      <c r="EF1066">
        <v>0.64795917272567705</v>
      </c>
      <c r="EG1066" t="s">
        <v>163</v>
      </c>
      <c r="EH1066">
        <v>25827</v>
      </c>
      <c r="EI1066" t="s">
        <v>431</v>
      </c>
      <c r="EJ1066" t="s">
        <v>302</v>
      </c>
    </row>
    <row r="1067" spans="1:140" ht="15" hidden="1" x14ac:dyDescent="0.25">
      <c r="A1067" t="s">
        <v>355</v>
      </c>
      <c r="B1067" t="s">
        <v>356</v>
      </c>
      <c r="D1067" t="s">
        <v>263</v>
      </c>
      <c r="E1067">
        <v>45348</v>
      </c>
      <c r="F1067">
        <v>25828</v>
      </c>
      <c r="G1067" t="s">
        <v>132</v>
      </c>
      <c r="H1067" t="s">
        <v>436</v>
      </c>
      <c r="I1067" t="s">
        <v>178</v>
      </c>
      <c r="J1067" t="s">
        <v>208</v>
      </c>
      <c r="K1067">
        <v>2.88</v>
      </c>
      <c r="L1067" t="s">
        <v>152</v>
      </c>
      <c r="P1067" t="s">
        <v>209</v>
      </c>
      <c r="S1067">
        <v>28496036</v>
      </c>
      <c r="T1067" t="s">
        <v>425</v>
      </c>
      <c r="U1067" t="s">
        <v>426</v>
      </c>
      <c r="V1067">
        <v>2017</v>
      </c>
      <c r="W1067" t="s">
        <v>290</v>
      </c>
      <c r="X1067">
        <v>4242</v>
      </c>
      <c r="Y1067">
        <v>100281</v>
      </c>
      <c r="AA1067">
        <v>314.04998779296898</v>
      </c>
      <c r="AB1067" t="s">
        <v>174</v>
      </c>
      <c r="AD1067" t="s">
        <v>386</v>
      </c>
      <c r="AF1067" t="s">
        <v>141</v>
      </c>
      <c r="AG1067" t="s">
        <v>427</v>
      </c>
      <c r="AH1067" t="s">
        <v>170</v>
      </c>
      <c r="AI1067">
        <v>13</v>
      </c>
      <c r="AJ1067" t="s">
        <v>163</v>
      </c>
      <c r="AL1067" t="s">
        <v>158</v>
      </c>
      <c r="AM1067" t="s">
        <v>137</v>
      </c>
      <c r="AN1067" t="s">
        <v>292</v>
      </c>
      <c r="AO1067" t="s">
        <v>137</v>
      </c>
      <c r="AQ1067" t="s">
        <v>203</v>
      </c>
      <c r="AR1067" t="s">
        <v>204</v>
      </c>
      <c r="AS1067" t="s">
        <v>168</v>
      </c>
      <c r="AT1067" t="s">
        <v>137</v>
      </c>
      <c r="AU1067" t="s">
        <v>293</v>
      </c>
      <c r="AV1067" t="s">
        <v>294</v>
      </c>
      <c r="AX1067" t="s">
        <v>158</v>
      </c>
      <c r="AY1067">
        <v>0.25</v>
      </c>
      <c r="AZ1067" t="s">
        <v>185</v>
      </c>
      <c r="BA1067">
        <v>100</v>
      </c>
      <c r="BB1067" t="s">
        <v>428</v>
      </c>
      <c r="BD1067">
        <v>0.10000000149011599</v>
      </c>
      <c r="BE1067" t="s">
        <v>296</v>
      </c>
      <c r="BG1067" t="s">
        <v>137</v>
      </c>
      <c r="BH1067" t="s">
        <v>178</v>
      </c>
      <c r="BI1067" t="s">
        <v>186</v>
      </c>
      <c r="BJ1067">
        <v>1</v>
      </c>
      <c r="BK1067">
        <v>0</v>
      </c>
      <c r="BL1067">
        <v>28</v>
      </c>
      <c r="BM1067" t="s">
        <v>187</v>
      </c>
      <c r="BN1067">
        <v>672</v>
      </c>
      <c r="BP1067">
        <v>1</v>
      </c>
      <c r="BQ1067">
        <v>1</v>
      </c>
      <c r="BR1067" t="s">
        <v>153</v>
      </c>
      <c r="BS1067">
        <v>1</v>
      </c>
      <c r="BT1067" t="s">
        <v>153</v>
      </c>
      <c r="BU1067">
        <v>1</v>
      </c>
      <c r="BV1067" t="s">
        <v>155</v>
      </c>
      <c r="BW1067">
        <v>1</v>
      </c>
      <c r="BX1067" t="s">
        <v>436</v>
      </c>
      <c r="BY1067">
        <v>1</v>
      </c>
      <c r="BZ1067" t="s">
        <v>429</v>
      </c>
      <c r="CC1067">
        <v>1</v>
      </c>
      <c r="CD1067">
        <v>0</v>
      </c>
      <c r="CE1067" t="s">
        <v>430</v>
      </c>
      <c r="CF1067">
        <v>0</v>
      </c>
      <c r="CG1067" t="s">
        <v>159</v>
      </c>
      <c r="CI1067" t="s">
        <v>137</v>
      </c>
      <c r="CK1067" t="s">
        <v>137</v>
      </c>
      <c r="CL1067" t="s">
        <v>137</v>
      </c>
      <c r="CM1067" t="s">
        <v>279</v>
      </c>
      <c r="CN1067">
        <v>0</v>
      </c>
      <c r="CO1067">
        <v>1</v>
      </c>
      <c r="CP1067">
        <v>0</v>
      </c>
      <c r="CQ1067">
        <v>0</v>
      </c>
      <c r="CR1067">
        <v>0</v>
      </c>
      <c r="CS1067">
        <v>1</v>
      </c>
      <c r="CT1067">
        <v>0</v>
      </c>
      <c r="CU1067" t="s">
        <v>162</v>
      </c>
      <c r="CV1067" t="s">
        <v>316</v>
      </c>
      <c r="CW1067">
        <v>0</v>
      </c>
      <c r="CX1067">
        <v>0</v>
      </c>
      <c r="CZ1067">
        <v>5</v>
      </c>
      <c r="DA1067">
        <v>1</v>
      </c>
      <c r="DB1067">
        <v>10</v>
      </c>
      <c r="DC1067">
        <v>1</v>
      </c>
      <c r="DD1067">
        <v>10</v>
      </c>
      <c r="DE1067">
        <v>3</v>
      </c>
      <c r="DF1067">
        <v>0</v>
      </c>
      <c r="DG1067">
        <v>10</v>
      </c>
      <c r="DH1067">
        <v>5</v>
      </c>
      <c r="DI1067">
        <v>5</v>
      </c>
      <c r="DJ1067">
        <v>5</v>
      </c>
      <c r="DK1067">
        <v>5</v>
      </c>
      <c r="DL1067">
        <v>5</v>
      </c>
      <c r="DM1067">
        <v>5</v>
      </c>
      <c r="DN1067">
        <v>0</v>
      </c>
      <c r="DO1067">
        <v>10</v>
      </c>
      <c r="DP1067">
        <v>5</v>
      </c>
      <c r="DQ1067">
        <v>0</v>
      </c>
      <c r="DR1067">
        <v>10</v>
      </c>
      <c r="DS1067">
        <v>10</v>
      </c>
      <c r="DT1067">
        <v>3</v>
      </c>
      <c r="DU1067">
        <v>0</v>
      </c>
      <c r="DV1067">
        <v>4</v>
      </c>
      <c r="DW1067">
        <v>0</v>
      </c>
      <c r="DX1067">
        <v>0</v>
      </c>
      <c r="DY1067">
        <v>0</v>
      </c>
      <c r="DZ1067">
        <v>10</v>
      </c>
      <c r="EA1067">
        <v>0</v>
      </c>
      <c r="EB1067">
        <v>5</v>
      </c>
      <c r="EC1067">
        <v>0</v>
      </c>
      <c r="ED1067">
        <v>196</v>
      </c>
      <c r="EE1067">
        <v>127</v>
      </c>
      <c r="EF1067">
        <v>0.64795917272567705</v>
      </c>
      <c r="EG1067" t="s">
        <v>163</v>
      </c>
      <c r="EH1067">
        <v>25828</v>
      </c>
      <c r="EI1067" t="s">
        <v>431</v>
      </c>
      <c r="EJ1067" t="s">
        <v>302</v>
      </c>
    </row>
    <row r="1068" spans="1:140" ht="15" hidden="1" x14ac:dyDescent="0.25">
      <c r="A1068" t="s">
        <v>355</v>
      </c>
      <c r="B1068" t="s">
        <v>356</v>
      </c>
      <c r="D1068" t="s">
        <v>263</v>
      </c>
      <c r="E1068">
        <v>45348</v>
      </c>
      <c r="F1068">
        <v>25829</v>
      </c>
      <c r="G1068" t="s">
        <v>132</v>
      </c>
      <c r="H1068" t="s">
        <v>177</v>
      </c>
      <c r="I1068" t="s">
        <v>178</v>
      </c>
      <c r="J1068" t="s">
        <v>208</v>
      </c>
      <c r="K1068">
        <v>2.88</v>
      </c>
      <c r="L1068" t="s">
        <v>152</v>
      </c>
      <c r="P1068" t="s">
        <v>209</v>
      </c>
      <c r="S1068">
        <v>28496036</v>
      </c>
      <c r="T1068" t="s">
        <v>425</v>
      </c>
      <c r="U1068" t="s">
        <v>426</v>
      </c>
      <c r="V1068">
        <v>2017</v>
      </c>
      <c r="W1068" t="s">
        <v>290</v>
      </c>
      <c r="X1068">
        <v>4243</v>
      </c>
      <c r="Y1068">
        <v>100282</v>
      </c>
      <c r="AA1068">
        <v>314.04998779296898</v>
      </c>
      <c r="AB1068" t="s">
        <v>174</v>
      </c>
      <c r="AD1068" t="s">
        <v>386</v>
      </c>
      <c r="AF1068" t="s">
        <v>141</v>
      </c>
      <c r="AG1068" t="s">
        <v>427</v>
      </c>
      <c r="AH1068" t="s">
        <v>170</v>
      </c>
      <c r="AI1068">
        <v>13</v>
      </c>
      <c r="AJ1068" t="s">
        <v>163</v>
      </c>
      <c r="AL1068" t="s">
        <v>158</v>
      </c>
      <c r="AM1068" t="s">
        <v>137</v>
      </c>
      <c r="AN1068" t="s">
        <v>292</v>
      </c>
      <c r="AO1068" t="s">
        <v>137</v>
      </c>
      <c r="AQ1068" t="s">
        <v>203</v>
      </c>
      <c r="AR1068" t="s">
        <v>204</v>
      </c>
      <c r="AS1068" t="s">
        <v>168</v>
      </c>
      <c r="AT1068" t="s">
        <v>137</v>
      </c>
      <c r="AU1068" t="s">
        <v>293</v>
      </c>
      <c r="AV1068" t="s">
        <v>294</v>
      </c>
      <c r="AX1068" t="s">
        <v>158</v>
      </c>
      <c r="AY1068">
        <v>0.25</v>
      </c>
      <c r="AZ1068" t="s">
        <v>185</v>
      </c>
      <c r="BA1068">
        <v>100</v>
      </c>
      <c r="BB1068" t="s">
        <v>428</v>
      </c>
      <c r="BD1068">
        <v>0.10000000149011599</v>
      </c>
      <c r="BE1068" t="s">
        <v>296</v>
      </c>
      <c r="BG1068" t="s">
        <v>137</v>
      </c>
      <c r="BH1068" t="s">
        <v>178</v>
      </c>
      <c r="BI1068" t="s">
        <v>186</v>
      </c>
      <c r="BJ1068">
        <v>1</v>
      </c>
      <c r="BK1068">
        <v>0</v>
      </c>
      <c r="BL1068">
        <v>28</v>
      </c>
      <c r="BM1068" t="s">
        <v>187</v>
      </c>
      <c r="BN1068">
        <v>672</v>
      </c>
      <c r="BP1068">
        <v>1</v>
      </c>
      <c r="BQ1068">
        <v>1</v>
      </c>
      <c r="BR1068" t="s">
        <v>153</v>
      </c>
      <c r="BS1068">
        <v>1</v>
      </c>
      <c r="BT1068" t="s">
        <v>153</v>
      </c>
      <c r="BU1068">
        <v>1</v>
      </c>
      <c r="BV1068" t="s">
        <v>155</v>
      </c>
      <c r="BW1068">
        <v>1</v>
      </c>
      <c r="BX1068" t="s">
        <v>177</v>
      </c>
      <c r="BY1068">
        <v>1</v>
      </c>
      <c r="BZ1068" t="s">
        <v>429</v>
      </c>
      <c r="CC1068">
        <v>1</v>
      </c>
      <c r="CD1068">
        <v>0</v>
      </c>
      <c r="CE1068" t="s">
        <v>430</v>
      </c>
      <c r="CF1068">
        <v>0</v>
      </c>
      <c r="CG1068" t="s">
        <v>159</v>
      </c>
      <c r="CI1068" t="s">
        <v>137</v>
      </c>
      <c r="CK1068" t="s">
        <v>137</v>
      </c>
      <c r="CL1068" t="s">
        <v>137</v>
      </c>
      <c r="CM1068" t="s">
        <v>279</v>
      </c>
      <c r="CN1068">
        <v>0</v>
      </c>
      <c r="CO1068">
        <v>1</v>
      </c>
      <c r="CP1068">
        <v>0</v>
      </c>
      <c r="CQ1068">
        <v>0</v>
      </c>
      <c r="CR1068">
        <v>0</v>
      </c>
      <c r="CS1068">
        <v>1</v>
      </c>
      <c r="CT1068">
        <v>0</v>
      </c>
      <c r="CU1068" t="s">
        <v>162</v>
      </c>
      <c r="CV1068" t="s">
        <v>316</v>
      </c>
      <c r="CW1068">
        <v>0</v>
      </c>
      <c r="CX1068">
        <v>0</v>
      </c>
      <c r="CZ1068">
        <v>5</v>
      </c>
      <c r="DA1068">
        <v>1</v>
      </c>
      <c r="DB1068">
        <v>10</v>
      </c>
      <c r="DC1068">
        <v>1</v>
      </c>
      <c r="DD1068">
        <v>10</v>
      </c>
      <c r="DE1068">
        <v>3</v>
      </c>
      <c r="DF1068">
        <v>0</v>
      </c>
      <c r="DG1068">
        <v>10</v>
      </c>
      <c r="DH1068">
        <v>5</v>
      </c>
      <c r="DI1068">
        <v>5</v>
      </c>
      <c r="DJ1068">
        <v>5</v>
      </c>
      <c r="DK1068">
        <v>5</v>
      </c>
      <c r="DL1068">
        <v>5</v>
      </c>
      <c r="DM1068">
        <v>5</v>
      </c>
      <c r="DN1068">
        <v>0</v>
      </c>
      <c r="DO1068">
        <v>10</v>
      </c>
      <c r="DP1068">
        <v>5</v>
      </c>
      <c r="DQ1068">
        <v>0</v>
      </c>
      <c r="DR1068">
        <v>10</v>
      </c>
      <c r="DS1068">
        <v>10</v>
      </c>
      <c r="DT1068">
        <v>3</v>
      </c>
      <c r="DU1068">
        <v>0</v>
      </c>
      <c r="DV1068">
        <v>4</v>
      </c>
      <c r="DW1068">
        <v>0</v>
      </c>
      <c r="DX1068">
        <v>0</v>
      </c>
      <c r="DY1068">
        <v>0</v>
      </c>
      <c r="DZ1068">
        <v>10</v>
      </c>
      <c r="EA1068">
        <v>0</v>
      </c>
      <c r="EB1068">
        <v>5</v>
      </c>
      <c r="EC1068">
        <v>0</v>
      </c>
      <c r="ED1068">
        <v>196</v>
      </c>
      <c r="EE1068">
        <v>127</v>
      </c>
      <c r="EF1068">
        <v>0.64795917272567705</v>
      </c>
      <c r="EG1068" t="s">
        <v>163</v>
      </c>
      <c r="EH1068">
        <v>25829</v>
      </c>
      <c r="EI1068" t="s">
        <v>431</v>
      </c>
      <c r="EJ1068" t="s">
        <v>302</v>
      </c>
    </row>
    <row r="1069" spans="1:140" ht="15" hidden="1" x14ac:dyDescent="0.25">
      <c r="A1069" t="s">
        <v>355</v>
      </c>
      <c r="B1069" t="s">
        <v>356</v>
      </c>
      <c r="D1069" t="s">
        <v>263</v>
      </c>
      <c r="E1069">
        <v>45348</v>
      </c>
      <c r="F1069">
        <v>25830</v>
      </c>
      <c r="G1069" t="s">
        <v>132</v>
      </c>
      <c r="H1069" t="s">
        <v>133</v>
      </c>
      <c r="I1069" t="s">
        <v>178</v>
      </c>
      <c r="J1069" t="s">
        <v>208</v>
      </c>
      <c r="K1069">
        <v>2.64</v>
      </c>
      <c r="L1069" t="s">
        <v>152</v>
      </c>
      <c r="P1069" t="s">
        <v>209</v>
      </c>
      <c r="S1069">
        <v>28496036</v>
      </c>
      <c r="T1069" t="s">
        <v>425</v>
      </c>
      <c r="U1069" t="s">
        <v>426</v>
      </c>
      <c r="V1069">
        <v>2017</v>
      </c>
      <c r="W1069" t="s">
        <v>290</v>
      </c>
      <c r="X1069">
        <v>4244</v>
      </c>
      <c r="Y1069">
        <v>100283</v>
      </c>
      <c r="AA1069">
        <v>314.04998779296898</v>
      </c>
      <c r="AB1069" t="s">
        <v>174</v>
      </c>
      <c r="AD1069" t="s">
        <v>386</v>
      </c>
      <c r="AF1069" t="s">
        <v>141</v>
      </c>
      <c r="AG1069" t="s">
        <v>427</v>
      </c>
      <c r="AH1069" t="s">
        <v>170</v>
      </c>
      <c r="AI1069">
        <v>13</v>
      </c>
      <c r="AJ1069" t="s">
        <v>163</v>
      </c>
      <c r="AL1069" t="s">
        <v>158</v>
      </c>
      <c r="AM1069" t="s">
        <v>137</v>
      </c>
      <c r="AN1069" t="s">
        <v>292</v>
      </c>
      <c r="AO1069" t="s">
        <v>137</v>
      </c>
      <c r="AQ1069" t="s">
        <v>203</v>
      </c>
      <c r="AR1069" t="s">
        <v>204</v>
      </c>
      <c r="AS1069" t="s">
        <v>168</v>
      </c>
      <c r="AT1069" t="s">
        <v>137</v>
      </c>
      <c r="AU1069" t="s">
        <v>293</v>
      </c>
      <c r="AV1069" t="s">
        <v>294</v>
      </c>
      <c r="AX1069" t="s">
        <v>158</v>
      </c>
      <c r="AY1069">
        <v>0.25</v>
      </c>
      <c r="AZ1069" t="s">
        <v>185</v>
      </c>
      <c r="BA1069">
        <v>100</v>
      </c>
      <c r="BB1069" t="s">
        <v>428</v>
      </c>
      <c r="BD1069">
        <v>0.10000000149011599</v>
      </c>
      <c r="BE1069" t="s">
        <v>296</v>
      </c>
      <c r="BG1069" t="s">
        <v>137</v>
      </c>
      <c r="BH1069" t="s">
        <v>178</v>
      </c>
      <c r="BI1069" t="s">
        <v>186</v>
      </c>
      <c r="BJ1069">
        <v>1</v>
      </c>
      <c r="BK1069">
        <v>0</v>
      </c>
      <c r="BL1069">
        <v>28</v>
      </c>
      <c r="BM1069" t="s">
        <v>187</v>
      </c>
      <c r="BN1069">
        <v>672</v>
      </c>
      <c r="BP1069">
        <v>1</v>
      </c>
      <c r="BQ1069">
        <v>1</v>
      </c>
      <c r="BR1069" t="s">
        <v>153</v>
      </c>
      <c r="BS1069">
        <v>1</v>
      </c>
      <c r="BT1069" t="s">
        <v>153</v>
      </c>
      <c r="BU1069">
        <v>1</v>
      </c>
      <c r="BV1069" t="s">
        <v>155</v>
      </c>
      <c r="BW1069">
        <v>1</v>
      </c>
      <c r="BX1069" t="s">
        <v>133</v>
      </c>
      <c r="BY1069">
        <v>1</v>
      </c>
      <c r="BZ1069" t="s">
        <v>429</v>
      </c>
      <c r="CC1069">
        <v>1</v>
      </c>
      <c r="CD1069">
        <v>0</v>
      </c>
      <c r="CE1069" t="s">
        <v>430</v>
      </c>
      <c r="CF1069">
        <v>0</v>
      </c>
      <c r="CG1069" t="s">
        <v>159</v>
      </c>
      <c r="CI1069" t="s">
        <v>137</v>
      </c>
      <c r="CK1069" t="s">
        <v>137</v>
      </c>
      <c r="CL1069" t="s">
        <v>137</v>
      </c>
      <c r="CM1069" t="s">
        <v>279</v>
      </c>
      <c r="CN1069">
        <v>0</v>
      </c>
      <c r="CO1069">
        <v>1</v>
      </c>
      <c r="CP1069">
        <v>0</v>
      </c>
      <c r="CQ1069">
        <v>0</v>
      </c>
      <c r="CR1069">
        <v>0</v>
      </c>
      <c r="CS1069">
        <v>1</v>
      </c>
      <c r="CT1069">
        <v>0</v>
      </c>
      <c r="CU1069" t="s">
        <v>162</v>
      </c>
      <c r="CV1069" t="s">
        <v>316</v>
      </c>
      <c r="CW1069">
        <v>0</v>
      </c>
      <c r="CX1069">
        <v>0</v>
      </c>
      <c r="CZ1069">
        <v>5</v>
      </c>
      <c r="DA1069">
        <v>1</v>
      </c>
      <c r="DB1069">
        <v>10</v>
      </c>
      <c r="DC1069">
        <v>1</v>
      </c>
      <c r="DD1069">
        <v>10</v>
      </c>
      <c r="DE1069">
        <v>3</v>
      </c>
      <c r="DF1069">
        <v>0</v>
      </c>
      <c r="DG1069">
        <v>10</v>
      </c>
      <c r="DH1069">
        <v>5</v>
      </c>
      <c r="DI1069">
        <v>5</v>
      </c>
      <c r="DJ1069">
        <v>5</v>
      </c>
      <c r="DK1069">
        <v>5</v>
      </c>
      <c r="DL1069">
        <v>5</v>
      </c>
      <c r="DM1069">
        <v>5</v>
      </c>
      <c r="DN1069">
        <v>0</v>
      </c>
      <c r="DO1069">
        <v>10</v>
      </c>
      <c r="DP1069">
        <v>5</v>
      </c>
      <c r="DQ1069">
        <v>0</v>
      </c>
      <c r="DR1069">
        <v>10</v>
      </c>
      <c r="DS1069">
        <v>10</v>
      </c>
      <c r="DT1069">
        <v>3</v>
      </c>
      <c r="DU1069">
        <v>0</v>
      </c>
      <c r="DV1069">
        <v>4</v>
      </c>
      <c r="DW1069">
        <v>0</v>
      </c>
      <c r="DX1069">
        <v>0</v>
      </c>
      <c r="DY1069">
        <v>0</v>
      </c>
      <c r="DZ1069">
        <v>10</v>
      </c>
      <c r="EA1069">
        <v>0</v>
      </c>
      <c r="EB1069">
        <v>5</v>
      </c>
      <c r="EC1069">
        <v>0</v>
      </c>
      <c r="ED1069">
        <v>196</v>
      </c>
      <c r="EE1069">
        <v>127</v>
      </c>
      <c r="EF1069">
        <v>0.64795917272567705</v>
      </c>
      <c r="EG1069" t="s">
        <v>163</v>
      </c>
      <c r="EH1069">
        <v>25830</v>
      </c>
      <c r="EI1069" t="s">
        <v>431</v>
      </c>
      <c r="EJ1069" t="s">
        <v>302</v>
      </c>
    </row>
    <row r="1070" spans="1:140" ht="15" hidden="1" x14ac:dyDescent="0.25">
      <c r="A1070" t="s">
        <v>355</v>
      </c>
      <c r="B1070" t="s">
        <v>356</v>
      </c>
      <c r="D1070" t="s">
        <v>263</v>
      </c>
      <c r="E1070">
        <v>45348</v>
      </c>
      <c r="F1070">
        <v>21981</v>
      </c>
      <c r="G1070" t="s">
        <v>132</v>
      </c>
      <c r="H1070" t="s">
        <v>133</v>
      </c>
      <c r="I1070" t="s">
        <v>166</v>
      </c>
      <c r="J1070" t="s">
        <v>196</v>
      </c>
      <c r="K1070">
        <v>0.66100000000000003</v>
      </c>
      <c r="L1070" t="s">
        <v>197</v>
      </c>
      <c r="P1070" t="s">
        <v>137</v>
      </c>
      <c r="S1070">
        <v>19429410</v>
      </c>
      <c r="U1070" t="s">
        <v>358</v>
      </c>
      <c r="V1070">
        <v>2009</v>
      </c>
      <c r="W1070" t="s">
        <v>139</v>
      </c>
      <c r="X1070">
        <v>395</v>
      </c>
      <c r="Y1070">
        <v>47694</v>
      </c>
      <c r="Z1070" t="s">
        <v>359</v>
      </c>
      <c r="AA1070">
        <v>314.05398559570301</v>
      </c>
      <c r="AB1070" t="s">
        <v>137</v>
      </c>
      <c r="AD1070" t="s">
        <v>360</v>
      </c>
      <c r="AF1070" t="s">
        <v>141</v>
      </c>
      <c r="AG1070" t="s">
        <v>361</v>
      </c>
      <c r="AH1070" t="s">
        <v>142</v>
      </c>
      <c r="AI1070">
        <v>7</v>
      </c>
      <c r="AJ1070" t="s">
        <v>170</v>
      </c>
      <c r="AK1070">
        <v>98.5</v>
      </c>
      <c r="AM1070" t="s">
        <v>137</v>
      </c>
      <c r="AN1070" t="s">
        <v>143</v>
      </c>
      <c r="AO1070" t="s">
        <v>137</v>
      </c>
      <c r="AP1070" t="s">
        <v>362</v>
      </c>
      <c r="AQ1070" t="s">
        <v>145</v>
      </c>
      <c r="AR1070" t="s">
        <v>137</v>
      </c>
      <c r="AS1070" t="s">
        <v>168</v>
      </c>
      <c r="AT1070" t="s">
        <v>137</v>
      </c>
      <c r="AW1070" t="s">
        <v>363</v>
      </c>
      <c r="AX1070" t="s">
        <v>148</v>
      </c>
      <c r="AY1070">
        <v>0.23800000548362699</v>
      </c>
      <c r="AZ1070" t="s">
        <v>149</v>
      </c>
      <c r="BA1070">
        <v>10</v>
      </c>
      <c r="BB1070" t="s">
        <v>150</v>
      </c>
      <c r="BD1070">
        <v>9.9999997764825804E-3</v>
      </c>
      <c r="BE1070" t="s">
        <v>151</v>
      </c>
      <c r="BF1070" t="s">
        <v>137</v>
      </c>
      <c r="BG1070" t="s">
        <v>137</v>
      </c>
      <c r="BH1070" t="s">
        <v>166</v>
      </c>
      <c r="BJ1070">
        <v>1</v>
      </c>
      <c r="BK1070">
        <v>1</v>
      </c>
      <c r="BL1070">
        <v>24</v>
      </c>
      <c r="BM1070" t="s">
        <v>152</v>
      </c>
      <c r="BN1070">
        <v>24</v>
      </c>
      <c r="BP1070">
        <v>1</v>
      </c>
      <c r="BQ1070">
        <v>5</v>
      </c>
      <c r="BR1070" t="s">
        <v>153</v>
      </c>
      <c r="BS1070">
        <v>5</v>
      </c>
      <c r="BT1070" t="s">
        <v>154</v>
      </c>
      <c r="BU1070">
        <v>1</v>
      </c>
      <c r="BV1070" t="s">
        <v>155</v>
      </c>
      <c r="BW1070">
        <v>1</v>
      </c>
      <c r="BX1070" t="s">
        <v>133</v>
      </c>
      <c r="BY1070">
        <v>1</v>
      </c>
      <c r="BZ1070" t="s">
        <v>156</v>
      </c>
      <c r="CA1070" t="s">
        <v>364</v>
      </c>
      <c r="CC1070">
        <v>1</v>
      </c>
      <c r="CD1070">
        <v>0</v>
      </c>
      <c r="CE1070" t="s">
        <v>158</v>
      </c>
      <c r="CG1070" t="s">
        <v>365</v>
      </c>
      <c r="CI1070" t="s">
        <v>137</v>
      </c>
      <c r="CJ1070" t="s">
        <v>137</v>
      </c>
      <c r="CK1070" t="s">
        <v>137</v>
      </c>
      <c r="CL1070" t="s">
        <v>137</v>
      </c>
      <c r="CM1070" t="s">
        <v>161</v>
      </c>
      <c r="CN1070">
        <v>0</v>
      </c>
      <c r="CO1070">
        <v>1</v>
      </c>
      <c r="CP1070">
        <v>0</v>
      </c>
      <c r="CQ1070">
        <v>0</v>
      </c>
      <c r="CR1070">
        <v>0</v>
      </c>
      <c r="CS1070">
        <v>0</v>
      </c>
      <c r="CT1070">
        <v>0</v>
      </c>
      <c r="CU1070" t="s">
        <v>162</v>
      </c>
      <c r="CW1070">
        <v>0</v>
      </c>
      <c r="CX1070">
        <v>0</v>
      </c>
      <c r="CZ1070">
        <v>5</v>
      </c>
      <c r="DA1070">
        <v>5</v>
      </c>
      <c r="DB1070">
        <v>6</v>
      </c>
      <c r="DC1070">
        <v>3</v>
      </c>
      <c r="DD1070">
        <v>10</v>
      </c>
      <c r="DE1070">
        <v>5</v>
      </c>
      <c r="DF1070">
        <v>3</v>
      </c>
      <c r="DG1070">
        <v>10</v>
      </c>
      <c r="DH1070">
        <v>5</v>
      </c>
      <c r="DI1070">
        <v>5</v>
      </c>
      <c r="DJ1070">
        <v>5</v>
      </c>
      <c r="DK1070">
        <v>5</v>
      </c>
      <c r="DL1070">
        <v>5</v>
      </c>
      <c r="DM1070">
        <v>5</v>
      </c>
      <c r="DN1070">
        <v>0</v>
      </c>
      <c r="DO1070">
        <v>2</v>
      </c>
      <c r="DP1070">
        <v>5</v>
      </c>
      <c r="DQ1070">
        <v>10</v>
      </c>
      <c r="DR1070">
        <v>10</v>
      </c>
      <c r="DS1070">
        <v>10</v>
      </c>
      <c r="DT1070">
        <v>10</v>
      </c>
      <c r="DU1070">
        <v>0</v>
      </c>
      <c r="DV1070">
        <v>4</v>
      </c>
      <c r="DW1070">
        <v>0</v>
      </c>
      <c r="DX1070">
        <v>0</v>
      </c>
      <c r="DY1070">
        <v>0</v>
      </c>
      <c r="DZ1070">
        <v>0</v>
      </c>
      <c r="EA1070">
        <v>0</v>
      </c>
      <c r="EB1070">
        <v>5</v>
      </c>
      <c r="EC1070">
        <v>0</v>
      </c>
      <c r="ED1070">
        <v>181</v>
      </c>
      <c r="EE1070">
        <v>133</v>
      </c>
      <c r="EF1070">
        <v>0.73480665683746305</v>
      </c>
      <c r="EG1070" t="s">
        <v>163</v>
      </c>
      <c r="EH1070">
        <v>21981</v>
      </c>
      <c r="EI1070" t="s">
        <v>366</v>
      </c>
      <c r="EJ1070" t="s">
        <v>165</v>
      </c>
    </row>
    <row r="1071" spans="1:140" ht="15" hidden="1" x14ac:dyDescent="0.25">
      <c r="A1071" t="s">
        <v>355</v>
      </c>
      <c r="B1071" t="s">
        <v>356</v>
      </c>
      <c r="D1071" t="s">
        <v>263</v>
      </c>
      <c r="E1071">
        <v>45348</v>
      </c>
      <c r="F1071">
        <v>21982</v>
      </c>
      <c r="G1071" t="s">
        <v>132</v>
      </c>
      <c r="H1071" t="s">
        <v>133</v>
      </c>
      <c r="I1071" t="s">
        <v>166</v>
      </c>
      <c r="J1071" t="s">
        <v>196</v>
      </c>
      <c r="K1071">
        <v>1.66</v>
      </c>
      <c r="L1071" t="s">
        <v>197</v>
      </c>
      <c r="P1071" t="s">
        <v>137</v>
      </c>
      <c r="S1071">
        <v>19429410</v>
      </c>
      <c r="U1071" t="s">
        <v>358</v>
      </c>
      <c r="V1071">
        <v>2009</v>
      </c>
      <c r="W1071" t="s">
        <v>139</v>
      </c>
      <c r="X1071">
        <v>396</v>
      </c>
      <c r="Y1071">
        <v>47695</v>
      </c>
      <c r="Z1071" t="s">
        <v>359</v>
      </c>
      <c r="AA1071">
        <v>314.05398559570301</v>
      </c>
      <c r="AB1071" t="s">
        <v>137</v>
      </c>
      <c r="AD1071" t="s">
        <v>360</v>
      </c>
      <c r="AF1071" t="s">
        <v>141</v>
      </c>
      <c r="AG1071" t="s">
        <v>361</v>
      </c>
      <c r="AH1071" t="s">
        <v>142</v>
      </c>
      <c r="AI1071">
        <v>7</v>
      </c>
      <c r="AJ1071" t="s">
        <v>170</v>
      </c>
      <c r="AK1071">
        <v>98.5</v>
      </c>
      <c r="AM1071" t="s">
        <v>137</v>
      </c>
      <c r="AN1071" t="s">
        <v>143</v>
      </c>
      <c r="AO1071" t="s">
        <v>137</v>
      </c>
      <c r="AP1071" t="s">
        <v>362</v>
      </c>
      <c r="AQ1071" t="s">
        <v>145</v>
      </c>
      <c r="AR1071" t="s">
        <v>137</v>
      </c>
      <c r="AS1071" t="s">
        <v>146</v>
      </c>
      <c r="AT1071" t="s">
        <v>137</v>
      </c>
      <c r="AW1071" t="s">
        <v>368</v>
      </c>
      <c r="AX1071" t="s">
        <v>148</v>
      </c>
      <c r="AY1071">
        <v>0.18649999797344199</v>
      </c>
      <c r="AZ1071" t="s">
        <v>149</v>
      </c>
      <c r="BA1071">
        <v>10</v>
      </c>
      <c r="BB1071" t="s">
        <v>150</v>
      </c>
      <c r="BD1071">
        <v>9.9999997764825804E-3</v>
      </c>
      <c r="BE1071" t="s">
        <v>151</v>
      </c>
      <c r="BF1071" t="s">
        <v>137</v>
      </c>
      <c r="BG1071" t="s">
        <v>137</v>
      </c>
      <c r="BH1071" t="s">
        <v>166</v>
      </c>
      <c r="BJ1071">
        <v>1</v>
      </c>
      <c r="BK1071">
        <v>1</v>
      </c>
      <c r="BL1071">
        <v>24</v>
      </c>
      <c r="BM1071" t="s">
        <v>152</v>
      </c>
      <c r="BN1071">
        <v>24</v>
      </c>
      <c r="BP1071">
        <v>1</v>
      </c>
      <c r="BQ1071">
        <v>5</v>
      </c>
      <c r="BR1071" t="s">
        <v>153</v>
      </c>
      <c r="BS1071">
        <v>5</v>
      </c>
      <c r="BT1071" t="s">
        <v>154</v>
      </c>
      <c r="BU1071">
        <v>1</v>
      </c>
      <c r="BV1071" t="s">
        <v>155</v>
      </c>
      <c r="BW1071">
        <v>1</v>
      </c>
      <c r="BX1071" t="s">
        <v>133</v>
      </c>
      <c r="BY1071">
        <v>1</v>
      </c>
      <c r="BZ1071" t="s">
        <v>156</v>
      </c>
      <c r="CA1071" t="s">
        <v>364</v>
      </c>
      <c r="CC1071">
        <v>1</v>
      </c>
      <c r="CD1071">
        <v>0</v>
      </c>
      <c r="CE1071" t="s">
        <v>158</v>
      </c>
      <c r="CG1071" t="s">
        <v>365</v>
      </c>
      <c r="CI1071" t="s">
        <v>137</v>
      </c>
      <c r="CJ1071" t="s">
        <v>137</v>
      </c>
      <c r="CK1071" t="s">
        <v>137</v>
      </c>
      <c r="CL1071" t="s">
        <v>137</v>
      </c>
      <c r="CM1071" t="s">
        <v>161</v>
      </c>
      <c r="CN1071">
        <v>0</v>
      </c>
      <c r="CO1071">
        <v>1</v>
      </c>
      <c r="CP1071">
        <v>0</v>
      </c>
      <c r="CQ1071">
        <v>0</v>
      </c>
      <c r="CR1071">
        <v>0</v>
      </c>
      <c r="CS1071">
        <v>0</v>
      </c>
      <c r="CT1071">
        <v>0</v>
      </c>
      <c r="CU1071" t="s">
        <v>162</v>
      </c>
      <c r="CW1071">
        <v>0</v>
      </c>
      <c r="CX1071">
        <v>0</v>
      </c>
      <c r="CZ1071">
        <v>5</v>
      </c>
      <c r="DA1071">
        <v>5</v>
      </c>
      <c r="DB1071">
        <v>6</v>
      </c>
      <c r="DC1071">
        <v>3</v>
      </c>
      <c r="DD1071">
        <v>10</v>
      </c>
      <c r="DE1071">
        <v>5</v>
      </c>
      <c r="DF1071">
        <v>3</v>
      </c>
      <c r="DG1071">
        <v>10</v>
      </c>
      <c r="DH1071">
        <v>5</v>
      </c>
      <c r="DI1071">
        <v>5</v>
      </c>
      <c r="DJ1071">
        <v>5</v>
      </c>
      <c r="DK1071">
        <v>5</v>
      </c>
      <c r="DL1071">
        <v>5</v>
      </c>
      <c r="DM1071">
        <v>5</v>
      </c>
      <c r="DN1071">
        <v>0</v>
      </c>
      <c r="DO1071">
        <v>2</v>
      </c>
      <c r="DP1071">
        <v>5</v>
      </c>
      <c r="DQ1071">
        <v>10</v>
      </c>
      <c r="DR1071">
        <v>10</v>
      </c>
      <c r="DS1071">
        <v>10</v>
      </c>
      <c r="DT1071">
        <v>10</v>
      </c>
      <c r="DU1071">
        <v>0</v>
      </c>
      <c r="DV1071">
        <v>4</v>
      </c>
      <c r="DW1071">
        <v>0</v>
      </c>
      <c r="DX1071">
        <v>0</v>
      </c>
      <c r="DY1071">
        <v>0</v>
      </c>
      <c r="DZ1071">
        <v>0</v>
      </c>
      <c r="EA1071">
        <v>0</v>
      </c>
      <c r="EB1071">
        <v>5</v>
      </c>
      <c r="EC1071">
        <v>0</v>
      </c>
      <c r="ED1071">
        <v>181</v>
      </c>
      <c r="EE1071">
        <v>133</v>
      </c>
      <c r="EF1071">
        <v>0.73480665683746305</v>
      </c>
      <c r="EG1071" t="s">
        <v>163</v>
      </c>
      <c r="EH1071">
        <v>21982</v>
      </c>
      <c r="EI1071" t="s">
        <v>366</v>
      </c>
      <c r="EJ1071" t="s">
        <v>165</v>
      </c>
    </row>
    <row r="1072" spans="1:140" ht="15" hidden="1" x14ac:dyDescent="0.25">
      <c r="A1072" t="s">
        <v>355</v>
      </c>
      <c r="B1072" t="s">
        <v>356</v>
      </c>
      <c r="D1072" t="s">
        <v>263</v>
      </c>
      <c r="E1072">
        <v>45348</v>
      </c>
      <c r="F1072">
        <v>21983</v>
      </c>
      <c r="G1072" t="s">
        <v>132</v>
      </c>
      <c r="H1072" t="s">
        <v>133</v>
      </c>
      <c r="I1072" t="s">
        <v>134</v>
      </c>
      <c r="J1072" t="s">
        <v>196</v>
      </c>
      <c r="K1072">
        <v>0.31509999999999999</v>
      </c>
      <c r="L1072" t="s">
        <v>197</v>
      </c>
      <c r="P1072" t="s">
        <v>198</v>
      </c>
      <c r="S1072">
        <v>19429410</v>
      </c>
      <c r="U1072" t="s">
        <v>358</v>
      </c>
      <c r="V1072">
        <v>2009</v>
      </c>
      <c r="W1072" t="s">
        <v>139</v>
      </c>
      <c r="X1072">
        <v>397</v>
      </c>
      <c r="Y1072">
        <v>47696</v>
      </c>
      <c r="Z1072" t="s">
        <v>359</v>
      </c>
      <c r="AA1072">
        <v>314.05398559570301</v>
      </c>
      <c r="AB1072" t="s">
        <v>137</v>
      </c>
      <c r="AD1072" t="s">
        <v>360</v>
      </c>
      <c r="AF1072" t="s">
        <v>141</v>
      </c>
      <c r="AG1072" t="s">
        <v>361</v>
      </c>
      <c r="AH1072" t="s">
        <v>142</v>
      </c>
      <c r="AI1072">
        <v>6</v>
      </c>
      <c r="AJ1072" t="s">
        <v>170</v>
      </c>
      <c r="AK1072">
        <v>98.5</v>
      </c>
      <c r="AM1072" t="s">
        <v>137</v>
      </c>
      <c r="AN1072" t="s">
        <v>143</v>
      </c>
      <c r="AO1072" t="s">
        <v>137</v>
      </c>
      <c r="AP1072" t="s">
        <v>369</v>
      </c>
      <c r="AQ1072" t="s">
        <v>145</v>
      </c>
      <c r="AR1072" t="s">
        <v>137</v>
      </c>
      <c r="AS1072" t="s">
        <v>168</v>
      </c>
      <c r="AT1072" t="s">
        <v>137</v>
      </c>
      <c r="AW1072" t="s">
        <v>370</v>
      </c>
      <c r="AX1072" t="s">
        <v>148</v>
      </c>
      <c r="AY1072">
        <v>0.389499992132187</v>
      </c>
      <c r="AZ1072" t="s">
        <v>149</v>
      </c>
      <c r="BA1072">
        <v>50</v>
      </c>
      <c r="BB1072" t="s">
        <v>150</v>
      </c>
      <c r="BD1072">
        <v>5.0000000745058101E-2</v>
      </c>
      <c r="BE1072" t="s">
        <v>151</v>
      </c>
      <c r="BF1072" t="s">
        <v>137</v>
      </c>
      <c r="BG1072" t="s">
        <v>137</v>
      </c>
      <c r="BH1072" t="s">
        <v>134</v>
      </c>
      <c r="BJ1072">
        <v>1</v>
      </c>
      <c r="BK1072">
        <v>0</v>
      </c>
      <c r="BL1072">
        <v>24</v>
      </c>
      <c r="BM1072" t="s">
        <v>152</v>
      </c>
      <c r="BN1072">
        <v>24</v>
      </c>
      <c r="BO1072" t="s">
        <v>371</v>
      </c>
      <c r="BP1072">
        <v>1</v>
      </c>
      <c r="BQ1072">
        <v>10</v>
      </c>
      <c r="BR1072" t="s">
        <v>153</v>
      </c>
      <c r="BS1072">
        <v>10</v>
      </c>
      <c r="BT1072" t="s">
        <v>154</v>
      </c>
      <c r="BU1072">
        <v>1</v>
      </c>
      <c r="BV1072" t="s">
        <v>372</v>
      </c>
      <c r="BW1072">
        <v>1</v>
      </c>
      <c r="BX1072" t="s">
        <v>133</v>
      </c>
      <c r="BY1072">
        <v>1</v>
      </c>
      <c r="BZ1072" t="s">
        <v>156</v>
      </c>
      <c r="CA1072" t="s">
        <v>373</v>
      </c>
      <c r="CC1072">
        <v>1</v>
      </c>
      <c r="CD1072">
        <v>0</v>
      </c>
      <c r="CE1072" t="s">
        <v>158</v>
      </c>
      <c r="CG1072" t="s">
        <v>365</v>
      </c>
      <c r="CI1072" t="s">
        <v>137</v>
      </c>
      <c r="CJ1072" t="s">
        <v>174</v>
      </c>
      <c r="CK1072" t="s">
        <v>174</v>
      </c>
      <c r="CL1072" t="s">
        <v>137</v>
      </c>
      <c r="CM1072" t="s">
        <v>161</v>
      </c>
      <c r="CN1072">
        <v>0</v>
      </c>
      <c r="CO1072">
        <v>1</v>
      </c>
      <c r="CP1072">
        <v>1</v>
      </c>
      <c r="CQ1072">
        <v>0</v>
      </c>
      <c r="CR1072">
        <v>0</v>
      </c>
      <c r="CS1072">
        <v>0</v>
      </c>
      <c r="CT1072">
        <v>0</v>
      </c>
      <c r="CU1072" t="s">
        <v>162</v>
      </c>
      <c r="CW1072">
        <v>0</v>
      </c>
      <c r="CX1072">
        <v>0</v>
      </c>
      <c r="CZ1072">
        <v>5</v>
      </c>
      <c r="DA1072">
        <v>5</v>
      </c>
      <c r="DB1072">
        <v>6</v>
      </c>
      <c r="DC1072">
        <v>3</v>
      </c>
      <c r="DD1072">
        <v>10</v>
      </c>
      <c r="DE1072">
        <v>5</v>
      </c>
      <c r="DF1072">
        <v>3</v>
      </c>
      <c r="DG1072">
        <v>10</v>
      </c>
      <c r="DH1072">
        <v>5</v>
      </c>
      <c r="DI1072">
        <v>5</v>
      </c>
      <c r="DJ1072">
        <v>5</v>
      </c>
      <c r="DK1072">
        <v>5</v>
      </c>
      <c r="DL1072">
        <v>5</v>
      </c>
      <c r="DM1072">
        <v>5</v>
      </c>
      <c r="DN1072">
        <v>0</v>
      </c>
      <c r="DO1072">
        <v>2</v>
      </c>
      <c r="DP1072">
        <v>5</v>
      </c>
      <c r="DQ1072">
        <v>5</v>
      </c>
      <c r="DR1072">
        <v>5</v>
      </c>
      <c r="DS1072">
        <v>10</v>
      </c>
      <c r="DT1072">
        <v>10</v>
      </c>
      <c r="DU1072">
        <v>0</v>
      </c>
      <c r="DV1072">
        <v>4</v>
      </c>
      <c r="DW1072">
        <v>5</v>
      </c>
      <c r="DX1072">
        <v>0</v>
      </c>
      <c r="DY1072">
        <v>0</v>
      </c>
      <c r="DZ1072">
        <v>0</v>
      </c>
      <c r="EA1072">
        <v>0</v>
      </c>
      <c r="EB1072">
        <v>5</v>
      </c>
      <c r="EC1072">
        <v>0</v>
      </c>
      <c r="ED1072">
        <v>196</v>
      </c>
      <c r="EE1072">
        <v>128</v>
      </c>
      <c r="EF1072">
        <v>0.65306121110916104</v>
      </c>
      <c r="EG1072" t="s">
        <v>163</v>
      </c>
      <c r="EH1072">
        <v>21983</v>
      </c>
      <c r="EI1072" t="s">
        <v>366</v>
      </c>
      <c r="EJ1072" t="s">
        <v>165</v>
      </c>
    </row>
    <row r="1073" spans="1:140" ht="15" hidden="1" x14ac:dyDescent="0.25">
      <c r="A1073" t="s">
        <v>355</v>
      </c>
      <c r="B1073" t="s">
        <v>356</v>
      </c>
      <c r="D1073" t="s">
        <v>263</v>
      </c>
      <c r="E1073">
        <v>45348</v>
      </c>
      <c r="F1073">
        <v>21984</v>
      </c>
      <c r="G1073" t="s">
        <v>132</v>
      </c>
      <c r="H1073" t="s">
        <v>133</v>
      </c>
      <c r="I1073" t="s">
        <v>134</v>
      </c>
      <c r="J1073" t="s">
        <v>196</v>
      </c>
      <c r="K1073">
        <v>0.2888</v>
      </c>
      <c r="L1073" t="s">
        <v>197</v>
      </c>
      <c r="P1073" t="s">
        <v>198</v>
      </c>
      <c r="S1073">
        <v>19429410</v>
      </c>
      <c r="U1073" t="s">
        <v>358</v>
      </c>
      <c r="V1073">
        <v>2009</v>
      </c>
      <c r="W1073" t="s">
        <v>139</v>
      </c>
      <c r="X1073">
        <v>398</v>
      </c>
      <c r="Y1073">
        <v>47697</v>
      </c>
      <c r="Z1073" t="s">
        <v>359</v>
      </c>
      <c r="AA1073">
        <v>314.05398559570301</v>
      </c>
      <c r="AB1073" t="s">
        <v>137</v>
      </c>
      <c r="AD1073" t="s">
        <v>360</v>
      </c>
      <c r="AF1073" t="s">
        <v>141</v>
      </c>
      <c r="AG1073" t="s">
        <v>361</v>
      </c>
      <c r="AH1073" t="s">
        <v>142</v>
      </c>
      <c r="AI1073">
        <v>6</v>
      </c>
      <c r="AJ1073" t="s">
        <v>170</v>
      </c>
      <c r="AK1073">
        <v>98.5</v>
      </c>
      <c r="AM1073" t="s">
        <v>137</v>
      </c>
      <c r="AN1073" t="s">
        <v>143</v>
      </c>
      <c r="AO1073" t="s">
        <v>137</v>
      </c>
      <c r="AP1073" t="s">
        <v>369</v>
      </c>
      <c r="AQ1073" t="s">
        <v>145</v>
      </c>
      <c r="AR1073" t="s">
        <v>137</v>
      </c>
      <c r="AS1073" t="s">
        <v>168</v>
      </c>
      <c r="AT1073" t="s">
        <v>137</v>
      </c>
      <c r="AW1073" t="s">
        <v>370</v>
      </c>
      <c r="AX1073" t="s">
        <v>148</v>
      </c>
      <c r="AY1073">
        <v>0.389499992132187</v>
      </c>
      <c r="AZ1073" t="s">
        <v>149</v>
      </c>
      <c r="BA1073">
        <v>150</v>
      </c>
      <c r="BB1073" t="s">
        <v>150</v>
      </c>
      <c r="BD1073">
        <v>0.15000000596046401</v>
      </c>
      <c r="BE1073" t="s">
        <v>151</v>
      </c>
      <c r="BF1073" t="s">
        <v>137</v>
      </c>
      <c r="BG1073" t="s">
        <v>137</v>
      </c>
      <c r="BH1073" t="s">
        <v>134</v>
      </c>
      <c r="BJ1073">
        <v>1</v>
      </c>
      <c r="BK1073">
        <v>0</v>
      </c>
      <c r="BL1073">
        <v>24</v>
      </c>
      <c r="BM1073" t="s">
        <v>152</v>
      </c>
      <c r="BN1073">
        <v>24</v>
      </c>
      <c r="BO1073" t="s">
        <v>371</v>
      </c>
      <c r="BP1073">
        <v>1</v>
      </c>
      <c r="BQ1073">
        <v>10</v>
      </c>
      <c r="BR1073" t="s">
        <v>153</v>
      </c>
      <c r="BS1073">
        <v>10</v>
      </c>
      <c r="BT1073" t="s">
        <v>154</v>
      </c>
      <c r="BU1073">
        <v>1</v>
      </c>
      <c r="BV1073" t="s">
        <v>372</v>
      </c>
      <c r="BW1073">
        <v>1</v>
      </c>
      <c r="BX1073" t="s">
        <v>133</v>
      </c>
      <c r="BY1073">
        <v>1</v>
      </c>
      <c r="BZ1073" t="s">
        <v>156</v>
      </c>
      <c r="CA1073" t="s">
        <v>374</v>
      </c>
      <c r="CC1073">
        <v>1</v>
      </c>
      <c r="CD1073">
        <v>0</v>
      </c>
      <c r="CE1073" t="s">
        <v>158</v>
      </c>
      <c r="CG1073" t="s">
        <v>365</v>
      </c>
      <c r="CI1073" t="s">
        <v>137</v>
      </c>
      <c r="CJ1073" t="s">
        <v>174</v>
      </c>
      <c r="CK1073" t="s">
        <v>174</v>
      </c>
      <c r="CL1073" t="s">
        <v>137</v>
      </c>
      <c r="CM1073" t="s">
        <v>161</v>
      </c>
      <c r="CN1073">
        <v>0</v>
      </c>
      <c r="CO1073">
        <v>1</v>
      </c>
      <c r="CP1073">
        <v>1</v>
      </c>
      <c r="CQ1073">
        <v>0</v>
      </c>
      <c r="CR1073">
        <v>0</v>
      </c>
      <c r="CS1073">
        <v>0</v>
      </c>
      <c r="CT1073">
        <v>0</v>
      </c>
      <c r="CU1073" t="s">
        <v>162</v>
      </c>
      <c r="CW1073">
        <v>0</v>
      </c>
      <c r="CX1073">
        <v>0</v>
      </c>
      <c r="CZ1073">
        <v>5</v>
      </c>
      <c r="DA1073">
        <v>5</v>
      </c>
      <c r="DB1073">
        <v>6</v>
      </c>
      <c r="DC1073">
        <v>3</v>
      </c>
      <c r="DD1073">
        <v>10</v>
      </c>
      <c r="DE1073">
        <v>5</v>
      </c>
      <c r="DF1073">
        <v>3</v>
      </c>
      <c r="DG1073">
        <v>10</v>
      </c>
      <c r="DH1073">
        <v>5</v>
      </c>
      <c r="DI1073">
        <v>5</v>
      </c>
      <c r="DJ1073">
        <v>5</v>
      </c>
      <c r="DK1073">
        <v>5</v>
      </c>
      <c r="DL1073">
        <v>5</v>
      </c>
      <c r="DM1073">
        <v>5</v>
      </c>
      <c r="DN1073">
        <v>0</v>
      </c>
      <c r="DO1073">
        <v>2</v>
      </c>
      <c r="DP1073">
        <v>5</v>
      </c>
      <c r="DQ1073">
        <v>5</v>
      </c>
      <c r="DR1073">
        <v>5</v>
      </c>
      <c r="DS1073">
        <v>10</v>
      </c>
      <c r="DT1073">
        <v>10</v>
      </c>
      <c r="DU1073">
        <v>0</v>
      </c>
      <c r="DV1073">
        <v>4</v>
      </c>
      <c r="DW1073">
        <v>5</v>
      </c>
      <c r="DX1073">
        <v>0</v>
      </c>
      <c r="DY1073">
        <v>0</v>
      </c>
      <c r="DZ1073">
        <v>0</v>
      </c>
      <c r="EA1073">
        <v>0</v>
      </c>
      <c r="EB1073">
        <v>5</v>
      </c>
      <c r="EC1073">
        <v>0</v>
      </c>
      <c r="ED1073">
        <v>196</v>
      </c>
      <c r="EE1073">
        <v>128</v>
      </c>
      <c r="EF1073">
        <v>0.65306121110916104</v>
      </c>
      <c r="EG1073" t="s">
        <v>163</v>
      </c>
      <c r="EH1073">
        <v>21984</v>
      </c>
      <c r="EI1073" t="s">
        <v>366</v>
      </c>
      <c r="EJ1073" t="s">
        <v>165</v>
      </c>
    </row>
    <row r="1074" spans="1:140" ht="15" hidden="1" x14ac:dyDescent="0.25">
      <c r="A1074" t="s">
        <v>355</v>
      </c>
      <c r="B1074" t="s">
        <v>356</v>
      </c>
      <c r="D1074" t="s">
        <v>263</v>
      </c>
      <c r="E1074">
        <v>45348</v>
      </c>
      <c r="F1074">
        <v>21985</v>
      </c>
      <c r="G1074" t="s">
        <v>132</v>
      </c>
      <c r="H1074" t="s">
        <v>133</v>
      </c>
      <c r="I1074" t="s">
        <v>134</v>
      </c>
      <c r="J1074" t="s">
        <v>196</v>
      </c>
      <c r="K1074">
        <v>0.27729999999999999</v>
      </c>
      <c r="L1074" t="s">
        <v>197</v>
      </c>
      <c r="P1074" t="s">
        <v>198</v>
      </c>
      <c r="S1074">
        <v>19429410</v>
      </c>
      <c r="U1074" t="s">
        <v>358</v>
      </c>
      <c r="V1074">
        <v>2009</v>
      </c>
      <c r="W1074" t="s">
        <v>139</v>
      </c>
      <c r="X1074">
        <v>399</v>
      </c>
      <c r="Y1074">
        <v>47698</v>
      </c>
      <c r="Z1074" t="s">
        <v>359</v>
      </c>
      <c r="AA1074">
        <v>314.05398559570301</v>
      </c>
      <c r="AB1074" t="s">
        <v>137</v>
      </c>
      <c r="AD1074" t="s">
        <v>360</v>
      </c>
      <c r="AF1074" t="s">
        <v>141</v>
      </c>
      <c r="AG1074" t="s">
        <v>361</v>
      </c>
      <c r="AH1074" t="s">
        <v>142</v>
      </c>
      <c r="AI1074">
        <v>6</v>
      </c>
      <c r="AJ1074" t="s">
        <v>170</v>
      </c>
      <c r="AK1074">
        <v>98.5</v>
      </c>
      <c r="AM1074" t="s">
        <v>137</v>
      </c>
      <c r="AN1074" t="s">
        <v>143</v>
      </c>
      <c r="AO1074" t="s">
        <v>137</v>
      </c>
      <c r="AP1074" t="s">
        <v>369</v>
      </c>
      <c r="AQ1074" t="s">
        <v>145</v>
      </c>
      <c r="AR1074" t="s">
        <v>137</v>
      </c>
      <c r="AS1074" t="s">
        <v>168</v>
      </c>
      <c r="AT1074" t="s">
        <v>137</v>
      </c>
      <c r="AW1074" t="s">
        <v>370</v>
      </c>
      <c r="AX1074" t="s">
        <v>148</v>
      </c>
      <c r="AY1074">
        <v>0.389499992132187</v>
      </c>
      <c r="AZ1074" t="s">
        <v>149</v>
      </c>
      <c r="BA1074">
        <v>300</v>
      </c>
      <c r="BB1074" t="s">
        <v>150</v>
      </c>
      <c r="BD1074">
        <v>0.30000001192092901</v>
      </c>
      <c r="BE1074" t="s">
        <v>151</v>
      </c>
      <c r="BF1074" t="s">
        <v>137</v>
      </c>
      <c r="BG1074" t="s">
        <v>137</v>
      </c>
      <c r="BH1074" t="s">
        <v>134</v>
      </c>
      <c r="BJ1074">
        <v>1</v>
      </c>
      <c r="BK1074">
        <v>0</v>
      </c>
      <c r="BL1074">
        <v>24</v>
      </c>
      <c r="BM1074" t="s">
        <v>152</v>
      </c>
      <c r="BN1074">
        <v>24</v>
      </c>
      <c r="BO1074" t="s">
        <v>371</v>
      </c>
      <c r="BP1074">
        <v>1</v>
      </c>
      <c r="BQ1074">
        <v>10</v>
      </c>
      <c r="BR1074" t="s">
        <v>153</v>
      </c>
      <c r="BS1074">
        <v>10</v>
      </c>
      <c r="BT1074" t="s">
        <v>154</v>
      </c>
      <c r="BU1074">
        <v>1</v>
      </c>
      <c r="BV1074" t="s">
        <v>372</v>
      </c>
      <c r="BW1074">
        <v>1</v>
      </c>
      <c r="BX1074" t="s">
        <v>133</v>
      </c>
      <c r="BY1074">
        <v>1</v>
      </c>
      <c r="BZ1074" t="s">
        <v>156</v>
      </c>
      <c r="CA1074" t="s">
        <v>375</v>
      </c>
      <c r="CC1074">
        <v>1</v>
      </c>
      <c r="CD1074">
        <v>0</v>
      </c>
      <c r="CE1074" t="s">
        <v>158</v>
      </c>
      <c r="CG1074" t="s">
        <v>365</v>
      </c>
      <c r="CI1074" t="s">
        <v>137</v>
      </c>
      <c r="CJ1074" t="s">
        <v>174</v>
      </c>
      <c r="CK1074" t="s">
        <v>174</v>
      </c>
      <c r="CL1074" t="s">
        <v>137</v>
      </c>
      <c r="CM1074" t="s">
        <v>161</v>
      </c>
      <c r="CN1074">
        <v>0</v>
      </c>
      <c r="CO1074">
        <v>1</v>
      </c>
      <c r="CP1074">
        <v>1</v>
      </c>
      <c r="CQ1074">
        <v>0</v>
      </c>
      <c r="CR1074">
        <v>0</v>
      </c>
      <c r="CS1074">
        <v>0</v>
      </c>
      <c r="CT1074">
        <v>0</v>
      </c>
      <c r="CU1074" t="s">
        <v>162</v>
      </c>
      <c r="CW1074">
        <v>0</v>
      </c>
      <c r="CX1074">
        <v>0</v>
      </c>
      <c r="CZ1074">
        <v>5</v>
      </c>
      <c r="DA1074">
        <v>5</v>
      </c>
      <c r="DB1074">
        <v>6</v>
      </c>
      <c r="DC1074">
        <v>3</v>
      </c>
      <c r="DD1074">
        <v>10</v>
      </c>
      <c r="DE1074">
        <v>5</v>
      </c>
      <c r="DF1074">
        <v>3</v>
      </c>
      <c r="DG1074">
        <v>10</v>
      </c>
      <c r="DH1074">
        <v>5</v>
      </c>
      <c r="DI1074">
        <v>5</v>
      </c>
      <c r="DJ1074">
        <v>5</v>
      </c>
      <c r="DK1074">
        <v>5</v>
      </c>
      <c r="DL1074">
        <v>5</v>
      </c>
      <c r="DM1074">
        <v>5</v>
      </c>
      <c r="DN1074">
        <v>0</v>
      </c>
      <c r="DO1074">
        <v>2</v>
      </c>
      <c r="DP1074">
        <v>5</v>
      </c>
      <c r="DQ1074">
        <v>5</v>
      </c>
      <c r="DR1074">
        <v>5</v>
      </c>
      <c r="DS1074">
        <v>10</v>
      </c>
      <c r="DT1074">
        <v>10</v>
      </c>
      <c r="DU1074">
        <v>0</v>
      </c>
      <c r="DV1074">
        <v>4</v>
      </c>
      <c r="DW1074">
        <v>5</v>
      </c>
      <c r="DX1074">
        <v>0</v>
      </c>
      <c r="DY1074">
        <v>0</v>
      </c>
      <c r="DZ1074">
        <v>0</v>
      </c>
      <c r="EA1074">
        <v>0</v>
      </c>
      <c r="EB1074">
        <v>5</v>
      </c>
      <c r="EC1074">
        <v>0</v>
      </c>
      <c r="ED1074">
        <v>196</v>
      </c>
      <c r="EE1074">
        <v>128</v>
      </c>
      <c r="EF1074">
        <v>0.65306121110916104</v>
      </c>
      <c r="EG1074" t="s">
        <v>163</v>
      </c>
      <c r="EH1074">
        <v>21985</v>
      </c>
      <c r="EI1074" t="s">
        <v>366</v>
      </c>
      <c r="EJ1074" t="s">
        <v>165</v>
      </c>
    </row>
    <row r="1075" spans="1:140" ht="15" hidden="1" x14ac:dyDescent="0.25">
      <c r="A1075" t="s">
        <v>355</v>
      </c>
      <c r="B1075" t="s">
        <v>356</v>
      </c>
      <c r="D1075" t="s">
        <v>263</v>
      </c>
      <c r="E1075">
        <v>45348</v>
      </c>
      <c r="F1075">
        <v>21986</v>
      </c>
      <c r="G1075" t="s">
        <v>132</v>
      </c>
      <c r="H1075" t="s">
        <v>133</v>
      </c>
      <c r="I1075" t="s">
        <v>134</v>
      </c>
      <c r="J1075" t="s">
        <v>196</v>
      </c>
      <c r="K1075">
        <v>0.31509999999999999</v>
      </c>
      <c r="L1075" t="s">
        <v>197</v>
      </c>
      <c r="P1075" t="s">
        <v>198</v>
      </c>
      <c r="S1075">
        <v>19429410</v>
      </c>
      <c r="U1075" t="s">
        <v>358</v>
      </c>
      <c r="V1075">
        <v>2009</v>
      </c>
      <c r="W1075" t="s">
        <v>139</v>
      </c>
      <c r="X1075">
        <v>400</v>
      </c>
      <c r="Y1075">
        <v>47699</v>
      </c>
      <c r="Z1075" t="s">
        <v>359</v>
      </c>
      <c r="AA1075">
        <v>314.05398559570301</v>
      </c>
      <c r="AB1075" t="s">
        <v>137</v>
      </c>
      <c r="AD1075" t="s">
        <v>360</v>
      </c>
      <c r="AF1075" t="s">
        <v>141</v>
      </c>
      <c r="AG1075" t="s">
        <v>361</v>
      </c>
      <c r="AH1075" t="s">
        <v>142</v>
      </c>
      <c r="AI1075">
        <v>6</v>
      </c>
      <c r="AJ1075" t="s">
        <v>170</v>
      </c>
      <c r="AK1075">
        <v>98.5</v>
      </c>
      <c r="AM1075" t="s">
        <v>137</v>
      </c>
      <c r="AN1075" t="s">
        <v>143</v>
      </c>
      <c r="AO1075" t="s">
        <v>137</v>
      </c>
      <c r="AP1075" t="s">
        <v>369</v>
      </c>
      <c r="AQ1075" t="s">
        <v>145</v>
      </c>
      <c r="AR1075" t="s">
        <v>137</v>
      </c>
      <c r="AS1075" t="s">
        <v>168</v>
      </c>
      <c r="AT1075" t="s">
        <v>137</v>
      </c>
      <c r="AW1075" t="s">
        <v>370</v>
      </c>
      <c r="AX1075" t="s">
        <v>148</v>
      </c>
      <c r="AY1075">
        <v>0.389499992132187</v>
      </c>
      <c r="AZ1075" t="s">
        <v>149</v>
      </c>
      <c r="BA1075">
        <v>50</v>
      </c>
      <c r="BB1075" t="s">
        <v>150</v>
      </c>
      <c r="BD1075">
        <v>5.0000000745058101E-2</v>
      </c>
      <c r="BE1075" t="s">
        <v>151</v>
      </c>
      <c r="BF1075" t="s">
        <v>137</v>
      </c>
      <c r="BG1075" t="s">
        <v>137</v>
      </c>
      <c r="BH1075" t="s">
        <v>134</v>
      </c>
      <c r="BJ1075">
        <v>1</v>
      </c>
      <c r="BK1075">
        <v>0</v>
      </c>
      <c r="BL1075">
        <v>24</v>
      </c>
      <c r="BM1075" t="s">
        <v>152</v>
      </c>
      <c r="BN1075">
        <v>24</v>
      </c>
      <c r="BO1075" t="s">
        <v>376</v>
      </c>
      <c r="BP1075">
        <v>1</v>
      </c>
      <c r="BQ1075">
        <v>10</v>
      </c>
      <c r="BR1075" t="s">
        <v>153</v>
      </c>
      <c r="BS1075">
        <v>10</v>
      </c>
      <c r="BT1075" t="s">
        <v>154</v>
      </c>
      <c r="BU1075">
        <v>1</v>
      </c>
      <c r="BV1075" t="s">
        <v>372</v>
      </c>
      <c r="BW1075">
        <v>1</v>
      </c>
      <c r="BX1075" t="s">
        <v>133</v>
      </c>
      <c r="BY1075">
        <v>1</v>
      </c>
      <c r="BZ1075" t="s">
        <v>156</v>
      </c>
      <c r="CA1075" t="s">
        <v>373</v>
      </c>
      <c r="CC1075">
        <v>1</v>
      </c>
      <c r="CD1075">
        <v>0</v>
      </c>
      <c r="CE1075" t="s">
        <v>158</v>
      </c>
      <c r="CG1075" t="s">
        <v>365</v>
      </c>
      <c r="CI1075" t="s">
        <v>137</v>
      </c>
      <c r="CJ1075" t="s">
        <v>174</v>
      </c>
      <c r="CK1075" t="s">
        <v>174</v>
      </c>
      <c r="CL1075" t="s">
        <v>137</v>
      </c>
      <c r="CM1075" t="s">
        <v>161</v>
      </c>
      <c r="CN1075">
        <v>0</v>
      </c>
      <c r="CO1075">
        <v>1</v>
      </c>
      <c r="CP1075">
        <v>1</v>
      </c>
      <c r="CQ1075">
        <v>0</v>
      </c>
      <c r="CR1075">
        <v>0</v>
      </c>
      <c r="CS1075">
        <v>0</v>
      </c>
      <c r="CT1075">
        <v>0</v>
      </c>
      <c r="CU1075" t="s">
        <v>162</v>
      </c>
      <c r="CW1075">
        <v>0</v>
      </c>
      <c r="CX1075">
        <v>0</v>
      </c>
      <c r="CZ1075">
        <v>5</v>
      </c>
      <c r="DA1075">
        <v>5</v>
      </c>
      <c r="DB1075">
        <v>6</v>
      </c>
      <c r="DC1075">
        <v>3</v>
      </c>
      <c r="DD1075">
        <v>10</v>
      </c>
      <c r="DE1075">
        <v>5</v>
      </c>
      <c r="DF1075">
        <v>3</v>
      </c>
      <c r="DG1075">
        <v>10</v>
      </c>
      <c r="DH1075">
        <v>5</v>
      </c>
      <c r="DI1075">
        <v>5</v>
      </c>
      <c r="DJ1075">
        <v>5</v>
      </c>
      <c r="DK1075">
        <v>5</v>
      </c>
      <c r="DL1075">
        <v>5</v>
      </c>
      <c r="DM1075">
        <v>5</v>
      </c>
      <c r="DN1075">
        <v>0</v>
      </c>
      <c r="DO1075">
        <v>2</v>
      </c>
      <c r="DP1075">
        <v>5</v>
      </c>
      <c r="DQ1075">
        <v>5</v>
      </c>
      <c r="DR1075">
        <v>5</v>
      </c>
      <c r="DS1075">
        <v>10</v>
      </c>
      <c r="DT1075">
        <v>10</v>
      </c>
      <c r="DU1075">
        <v>0</v>
      </c>
      <c r="DV1075">
        <v>4</v>
      </c>
      <c r="DW1075">
        <v>5</v>
      </c>
      <c r="DX1075">
        <v>0</v>
      </c>
      <c r="DY1075">
        <v>0</v>
      </c>
      <c r="DZ1075">
        <v>0</v>
      </c>
      <c r="EA1075">
        <v>0</v>
      </c>
      <c r="EB1075">
        <v>5</v>
      </c>
      <c r="EC1075">
        <v>0</v>
      </c>
      <c r="ED1075">
        <v>196</v>
      </c>
      <c r="EE1075">
        <v>128</v>
      </c>
      <c r="EF1075">
        <v>0.65306121110916104</v>
      </c>
      <c r="EG1075" t="s">
        <v>163</v>
      </c>
      <c r="EH1075">
        <v>21986</v>
      </c>
      <c r="EI1075" t="s">
        <v>366</v>
      </c>
      <c r="EJ1075" t="s">
        <v>165</v>
      </c>
    </row>
    <row r="1076" spans="1:140" ht="15" hidden="1" x14ac:dyDescent="0.25">
      <c r="A1076" t="s">
        <v>355</v>
      </c>
      <c r="B1076" t="s">
        <v>356</v>
      </c>
      <c r="D1076" t="s">
        <v>263</v>
      </c>
      <c r="E1076">
        <v>45348</v>
      </c>
      <c r="F1076">
        <v>21987</v>
      </c>
      <c r="G1076" t="s">
        <v>132</v>
      </c>
      <c r="H1076" t="s">
        <v>133</v>
      </c>
      <c r="I1076" t="s">
        <v>134</v>
      </c>
      <c r="J1076" t="s">
        <v>196</v>
      </c>
      <c r="K1076">
        <v>0.25669999999999998</v>
      </c>
      <c r="L1076" t="s">
        <v>197</v>
      </c>
      <c r="P1076" t="s">
        <v>198</v>
      </c>
      <c r="S1076">
        <v>19429410</v>
      </c>
      <c r="U1076" t="s">
        <v>358</v>
      </c>
      <c r="V1076">
        <v>2009</v>
      </c>
      <c r="W1076" t="s">
        <v>139</v>
      </c>
      <c r="X1076">
        <v>401</v>
      </c>
      <c r="Y1076">
        <v>47700</v>
      </c>
      <c r="Z1076" t="s">
        <v>359</v>
      </c>
      <c r="AA1076">
        <v>314.05398559570301</v>
      </c>
      <c r="AB1076" t="s">
        <v>137</v>
      </c>
      <c r="AD1076" t="s">
        <v>360</v>
      </c>
      <c r="AF1076" t="s">
        <v>141</v>
      </c>
      <c r="AG1076" t="s">
        <v>361</v>
      </c>
      <c r="AH1076" t="s">
        <v>142</v>
      </c>
      <c r="AI1076">
        <v>6</v>
      </c>
      <c r="AJ1076" t="s">
        <v>170</v>
      </c>
      <c r="AK1076">
        <v>98.5</v>
      </c>
      <c r="AM1076" t="s">
        <v>137</v>
      </c>
      <c r="AN1076" t="s">
        <v>143</v>
      </c>
      <c r="AO1076" t="s">
        <v>137</v>
      </c>
      <c r="AP1076" t="s">
        <v>369</v>
      </c>
      <c r="AQ1076" t="s">
        <v>145</v>
      </c>
      <c r="AR1076" t="s">
        <v>137</v>
      </c>
      <c r="AS1076" t="s">
        <v>168</v>
      </c>
      <c r="AT1076" t="s">
        <v>137</v>
      </c>
      <c r="AW1076" t="s">
        <v>370</v>
      </c>
      <c r="AX1076" t="s">
        <v>148</v>
      </c>
      <c r="AY1076">
        <v>0.389499992132187</v>
      </c>
      <c r="AZ1076" t="s">
        <v>149</v>
      </c>
      <c r="BA1076">
        <v>150</v>
      </c>
      <c r="BB1076" t="s">
        <v>150</v>
      </c>
      <c r="BD1076">
        <v>0.15000000596046401</v>
      </c>
      <c r="BE1076" t="s">
        <v>151</v>
      </c>
      <c r="BF1076" t="s">
        <v>137</v>
      </c>
      <c r="BG1076" t="s">
        <v>137</v>
      </c>
      <c r="BH1076" t="s">
        <v>134</v>
      </c>
      <c r="BJ1076">
        <v>1</v>
      </c>
      <c r="BK1076">
        <v>0</v>
      </c>
      <c r="BL1076">
        <v>24</v>
      </c>
      <c r="BM1076" t="s">
        <v>152</v>
      </c>
      <c r="BN1076">
        <v>24</v>
      </c>
      <c r="BO1076" t="s">
        <v>376</v>
      </c>
      <c r="BP1076">
        <v>1</v>
      </c>
      <c r="BQ1076">
        <v>10</v>
      </c>
      <c r="BR1076" t="s">
        <v>153</v>
      </c>
      <c r="BS1076">
        <v>10</v>
      </c>
      <c r="BT1076" t="s">
        <v>154</v>
      </c>
      <c r="BU1076">
        <v>1</v>
      </c>
      <c r="BV1076" t="s">
        <v>372</v>
      </c>
      <c r="BW1076">
        <v>1</v>
      </c>
      <c r="BX1076" t="s">
        <v>133</v>
      </c>
      <c r="BY1076">
        <v>1</v>
      </c>
      <c r="BZ1076" t="s">
        <v>156</v>
      </c>
      <c r="CA1076" t="s">
        <v>374</v>
      </c>
      <c r="CC1076">
        <v>1</v>
      </c>
      <c r="CD1076">
        <v>0</v>
      </c>
      <c r="CE1076" t="s">
        <v>158</v>
      </c>
      <c r="CG1076" t="s">
        <v>365</v>
      </c>
      <c r="CI1076" t="s">
        <v>137</v>
      </c>
      <c r="CJ1076" t="s">
        <v>174</v>
      </c>
      <c r="CK1076" t="s">
        <v>174</v>
      </c>
      <c r="CL1076" t="s">
        <v>137</v>
      </c>
      <c r="CM1076" t="s">
        <v>161</v>
      </c>
      <c r="CN1076">
        <v>0</v>
      </c>
      <c r="CO1076">
        <v>1</v>
      </c>
      <c r="CP1076">
        <v>1</v>
      </c>
      <c r="CQ1076">
        <v>0</v>
      </c>
      <c r="CR1076">
        <v>0</v>
      </c>
      <c r="CS1076">
        <v>0</v>
      </c>
      <c r="CT1076">
        <v>0</v>
      </c>
      <c r="CU1076" t="s">
        <v>162</v>
      </c>
      <c r="CW1076">
        <v>0</v>
      </c>
      <c r="CX1076">
        <v>0</v>
      </c>
      <c r="CZ1076">
        <v>5</v>
      </c>
      <c r="DA1076">
        <v>5</v>
      </c>
      <c r="DB1076">
        <v>6</v>
      </c>
      <c r="DC1076">
        <v>3</v>
      </c>
      <c r="DD1076">
        <v>10</v>
      </c>
      <c r="DE1076">
        <v>5</v>
      </c>
      <c r="DF1076">
        <v>3</v>
      </c>
      <c r="DG1076">
        <v>10</v>
      </c>
      <c r="DH1076">
        <v>5</v>
      </c>
      <c r="DI1076">
        <v>5</v>
      </c>
      <c r="DJ1076">
        <v>5</v>
      </c>
      <c r="DK1076">
        <v>5</v>
      </c>
      <c r="DL1076">
        <v>5</v>
      </c>
      <c r="DM1076">
        <v>5</v>
      </c>
      <c r="DN1076">
        <v>0</v>
      </c>
      <c r="DO1076">
        <v>2</v>
      </c>
      <c r="DP1076">
        <v>5</v>
      </c>
      <c r="DQ1076">
        <v>5</v>
      </c>
      <c r="DR1076">
        <v>5</v>
      </c>
      <c r="DS1076">
        <v>10</v>
      </c>
      <c r="DT1076">
        <v>10</v>
      </c>
      <c r="DU1076">
        <v>0</v>
      </c>
      <c r="DV1076">
        <v>4</v>
      </c>
      <c r="DW1076">
        <v>5</v>
      </c>
      <c r="DX1076">
        <v>0</v>
      </c>
      <c r="DY1076">
        <v>0</v>
      </c>
      <c r="DZ1076">
        <v>0</v>
      </c>
      <c r="EA1076">
        <v>0</v>
      </c>
      <c r="EB1076">
        <v>5</v>
      </c>
      <c r="EC1076">
        <v>0</v>
      </c>
      <c r="ED1076">
        <v>196</v>
      </c>
      <c r="EE1076">
        <v>128</v>
      </c>
      <c r="EF1076">
        <v>0.65306121110916104</v>
      </c>
      <c r="EG1076" t="s">
        <v>163</v>
      </c>
      <c r="EH1076">
        <v>21987</v>
      </c>
      <c r="EI1076" t="s">
        <v>377</v>
      </c>
      <c r="EJ1076" t="s">
        <v>165</v>
      </c>
    </row>
    <row r="1077" spans="1:140" ht="15" hidden="1" x14ac:dyDescent="0.25">
      <c r="A1077" t="s">
        <v>355</v>
      </c>
      <c r="B1077" t="s">
        <v>356</v>
      </c>
      <c r="D1077" t="s">
        <v>263</v>
      </c>
      <c r="E1077">
        <v>45348</v>
      </c>
      <c r="F1077">
        <v>21988</v>
      </c>
      <c r="G1077" t="s">
        <v>132</v>
      </c>
      <c r="H1077" t="s">
        <v>133</v>
      </c>
      <c r="I1077" t="s">
        <v>134</v>
      </c>
      <c r="J1077" t="s">
        <v>196</v>
      </c>
      <c r="K1077">
        <v>0.2475</v>
      </c>
      <c r="L1077" t="s">
        <v>197</v>
      </c>
      <c r="P1077" t="s">
        <v>198</v>
      </c>
      <c r="S1077">
        <v>19429410</v>
      </c>
      <c r="U1077" t="s">
        <v>358</v>
      </c>
      <c r="V1077">
        <v>2009</v>
      </c>
      <c r="W1077" t="s">
        <v>139</v>
      </c>
      <c r="X1077">
        <v>402</v>
      </c>
      <c r="Y1077">
        <v>47701</v>
      </c>
      <c r="Z1077" t="s">
        <v>359</v>
      </c>
      <c r="AA1077">
        <v>314.05398559570301</v>
      </c>
      <c r="AB1077" t="s">
        <v>137</v>
      </c>
      <c r="AD1077" t="s">
        <v>360</v>
      </c>
      <c r="AF1077" t="s">
        <v>141</v>
      </c>
      <c r="AG1077" t="s">
        <v>361</v>
      </c>
      <c r="AH1077" t="s">
        <v>142</v>
      </c>
      <c r="AI1077">
        <v>6</v>
      </c>
      <c r="AJ1077" t="s">
        <v>170</v>
      </c>
      <c r="AK1077">
        <v>98.5</v>
      </c>
      <c r="AM1077" t="s">
        <v>137</v>
      </c>
      <c r="AN1077" t="s">
        <v>143</v>
      </c>
      <c r="AO1077" t="s">
        <v>137</v>
      </c>
      <c r="AP1077" t="s">
        <v>369</v>
      </c>
      <c r="AQ1077" t="s">
        <v>145</v>
      </c>
      <c r="AR1077" t="s">
        <v>137</v>
      </c>
      <c r="AS1077" t="s">
        <v>168</v>
      </c>
      <c r="AT1077" t="s">
        <v>137</v>
      </c>
      <c r="AW1077" t="s">
        <v>370</v>
      </c>
      <c r="AX1077" t="s">
        <v>148</v>
      </c>
      <c r="AY1077">
        <v>0.389499992132187</v>
      </c>
      <c r="AZ1077" t="s">
        <v>149</v>
      </c>
      <c r="BA1077">
        <v>300</v>
      </c>
      <c r="BB1077" t="s">
        <v>150</v>
      </c>
      <c r="BD1077">
        <v>0.30000001192092901</v>
      </c>
      <c r="BE1077" t="s">
        <v>151</v>
      </c>
      <c r="BF1077" t="s">
        <v>137</v>
      </c>
      <c r="BG1077" t="s">
        <v>137</v>
      </c>
      <c r="BH1077" t="s">
        <v>134</v>
      </c>
      <c r="BJ1077">
        <v>1</v>
      </c>
      <c r="BK1077">
        <v>0</v>
      </c>
      <c r="BL1077">
        <v>24</v>
      </c>
      <c r="BM1077" t="s">
        <v>152</v>
      </c>
      <c r="BN1077">
        <v>24</v>
      </c>
      <c r="BO1077" t="s">
        <v>376</v>
      </c>
      <c r="BP1077">
        <v>1</v>
      </c>
      <c r="BQ1077">
        <v>10</v>
      </c>
      <c r="BR1077" t="s">
        <v>153</v>
      </c>
      <c r="BS1077">
        <v>10</v>
      </c>
      <c r="BT1077" t="s">
        <v>154</v>
      </c>
      <c r="BU1077">
        <v>1</v>
      </c>
      <c r="BV1077" t="s">
        <v>372</v>
      </c>
      <c r="BW1077">
        <v>1</v>
      </c>
      <c r="BX1077" t="s">
        <v>133</v>
      </c>
      <c r="BY1077">
        <v>1</v>
      </c>
      <c r="BZ1077" t="s">
        <v>156</v>
      </c>
      <c r="CA1077" t="s">
        <v>375</v>
      </c>
      <c r="CC1077">
        <v>1</v>
      </c>
      <c r="CD1077">
        <v>0</v>
      </c>
      <c r="CE1077" t="s">
        <v>158</v>
      </c>
      <c r="CG1077" t="s">
        <v>365</v>
      </c>
      <c r="CI1077" t="s">
        <v>137</v>
      </c>
      <c r="CJ1077" t="s">
        <v>174</v>
      </c>
      <c r="CK1077" t="s">
        <v>174</v>
      </c>
      <c r="CL1077" t="s">
        <v>137</v>
      </c>
      <c r="CM1077" t="s">
        <v>161</v>
      </c>
      <c r="CN1077">
        <v>0</v>
      </c>
      <c r="CO1077">
        <v>1</v>
      </c>
      <c r="CP1077">
        <v>1</v>
      </c>
      <c r="CQ1077">
        <v>0</v>
      </c>
      <c r="CR1077">
        <v>0</v>
      </c>
      <c r="CS1077">
        <v>0</v>
      </c>
      <c r="CT1077">
        <v>0</v>
      </c>
      <c r="CU1077" t="s">
        <v>162</v>
      </c>
      <c r="CW1077">
        <v>0</v>
      </c>
      <c r="CX1077">
        <v>0</v>
      </c>
      <c r="CZ1077">
        <v>5</v>
      </c>
      <c r="DA1077">
        <v>5</v>
      </c>
      <c r="DB1077">
        <v>6</v>
      </c>
      <c r="DC1077">
        <v>3</v>
      </c>
      <c r="DD1077">
        <v>10</v>
      </c>
      <c r="DE1077">
        <v>5</v>
      </c>
      <c r="DF1077">
        <v>3</v>
      </c>
      <c r="DG1077">
        <v>10</v>
      </c>
      <c r="DH1077">
        <v>5</v>
      </c>
      <c r="DI1077">
        <v>5</v>
      </c>
      <c r="DJ1077">
        <v>5</v>
      </c>
      <c r="DK1077">
        <v>5</v>
      </c>
      <c r="DL1077">
        <v>5</v>
      </c>
      <c r="DM1077">
        <v>5</v>
      </c>
      <c r="DN1077">
        <v>0</v>
      </c>
      <c r="DO1077">
        <v>2</v>
      </c>
      <c r="DP1077">
        <v>5</v>
      </c>
      <c r="DQ1077">
        <v>5</v>
      </c>
      <c r="DR1077">
        <v>5</v>
      </c>
      <c r="DS1077">
        <v>10</v>
      </c>
      <c r="DT1077">
        <v>10</v>
      </c>
      <c r="DU1077">
        <v>0</v>
      </c>
      <c r="DV1077">
        <v>4</v>
      </c>
      <c r="DW1077">
        <v>5</v>
      </c>
      <c r="DX1077">
        <v>0</v>
      </c>
      <c r="DY1077">
        <v>0</v>
      </c>
      <c r="DZ1077">
        <v>0</v>
      </c>
      <c r="EA1077">
        <v>0</v>
      </c>
      <c r="EB1077">
        <v>5</v>
      </c>
      <c r="EC1077">
        <v>0</v>
      </c>
      <c r="ED1077">
        <v>196</v>
      </c>
      <c r="EE1077">
        <v>128</v>
      </c>
      <c r="EF1077">
        <v>0.65306121110916104</v>
      </c>
      <c r="EG1077" t="s">
        <v>163</v>
      </c>
      <c r="EH1077">
        <v>21988</v>
      </c>
      <c r="EI1077" t="s">
        <v>377</v>
      </c>
      <c r="EJ1077" t="s">
        <v>165</v>
      </c>
    </row>
    <row r="1078" spans="1:140" ht="15" hidden="1" x14ac:dyDescent="0.25">
      <c r="A1078" t="s">
        <v>355</v>
      </c>
      <c r="B1078" t="s">
        <v>356</v>
      </c>
      <c r="D1078" t="s">
        <v>263</v>
      </c>
      <c r="E1078">
        <v>45348</v>
      </c>
      <c r="F1078">
        <v>21989</v>
      </c>
      <c r="G1078" t="s">
        <v>132</v>
      </c>
      <c r="H1078" t="s">
        <v>133</v>
      </c>
      <c r="I1078" t="s">
        <v>134</v>
      </c>
      <c r="J1078" t="s">
        <v>196</v>
      </c>
      <c r="K1078">
        <v>0.2666</v>
      </c>
      <c r="L1078" t="s">
        <v>197</v>
      </c>
      <c r="P1078" t="s">
        <v>198</v>
      </c>
      <c r="S1078">
        <v>19429410</v>
      </c>
      <c r="U1078" t="s">
        <v>358</v>
      </c>
      <c r="V1078">
        <v>2009</v>
      </c>
      <c r="W1078" t="s">
        <v>139</v>
      </c>
      <c r="X1078">
        <v>403</v>
      </c>
      <c r="Y1078">
        <v>47702</v>
      </c>
      <c r="Z1078" t="s">
        <v>359</v>
      </c>
      <c r="AA1078">
        <v>314.05398559570301</v>
      </c>
      <c r="AB1078" t="s">
        <v>137</v>
      </c>
      <c r="AD1078" t="s">
        <v>360</v>
      </c>
      <c r="AF1078" t="s">
        <v>141</v>
      </c>
      <c r="AG1078" t="s">
        <v>361</v>
      </c>
      <c r="AH1078" t="s">
        <v>142</v>
      </c>
      <c r="AI1078">
        <v>6</v>
      </c>
      <c r="AJ1078" t="s">
        <v>170</v>
      </c>
      <c r="AK1078">
        <v>98.5</v>
      </c>
      <c r="AM1078" t="s">
        <v>137</v>
      </c>
      <c r="AN1078" t="s">
        <v>143</v>
      </c>
      <c r="AO1078" t="s">
        <v>137</v>
      </c>
      <c r="AP1078" t="s">
        <v>369</v>
      </c>
      <c r="AQ1078" t="s">
        <v>145</v>
      </c>
      <c r="AR1078" t="s">
        <v>137</v>
      </c>
      <c r="AS1078" t="s">
        <v>146</v>
      </c>
      <c r="AT1078" t="s">
        <v>137</v>
      </c>
      <c r="AW1078" t="s">
        <v>378</v>
      </c>
      <c r="AX1078" t="s">
        <v>148</v>
      </c>
      <c r="AY1078">
        <v>0.26050001382827798</v>
      </c>
      <c r="AZ1078" t="s">
        <v>149</v>
      </c>
      <c r="BA1078">
        <v>50</v>
      </c>
      <c r="BB1078" t="s">
        <v>150</v>
      </c>
      <c r="BD1078">
        <v>5.0000000745058101E-2</v>
      </c>
      <c r="BE1078" t="s">
        <v>151</v>
      </c>
      <c r="BF1078" t="s">
        <v>137</v>
      </c>
      <c r="BG1078" t="s">
        <v>137</v>
      </c>
      <c r="BH1078" t="s">
        <v>134</v>
      </c>
      <c r="BJ1078">
        <v>1</v>
      </c>
      <c r="BK1078">
        <v>0</v>
      </c>
      <c r="BL1078">
        <v>24</v>
      </c>
      <c r="BM1078" t="s">
        <v>152</v>
      </c>
      <c r="BN1078">
        <v>24</v>
      </c>
      <c r="BO1078" t="s">
        <v>371</v>
      </c>
      <c r="BP1078">
        <v>1</v>
      </c>
      <c r="BQ1078">
        <v>10</v>
      </c>
      <c r="BR1078" t="s">
        <v>153</v>
      </c>
      <c r="BS1078">
        <v>10</v>
      </c>
      <c r="BT1078" t="s">
        <v>154</v>
      </c>
      <c r="BU1078">
        <v>1</v>
      </c>
      <c r="BV1078" t="s">
        <v>372</v>
      </c>
      <c r="BW1078">
        <v>1</v>
      </c>
      <c r="BX1078" t="s">
        <v>133</v>
      </c>
      <c r="BY1078">
        <v>1</v>
      </c>
      <c r="BZ1078" t="s">
        <v>156</v>
      </c>
      <c r="CA1078" t="s">
        <v>373</v>
      </c>
      <c r="CC1078">
        <v>1</v>
      </c>
      <c r="CD1078">
        <v>0</v>
      </c>
      <c r="CE1078" t="s">
        <v>158</v>
      </c>
      <c r="CG1078" t="s">
        <v>365</v>
      </c>
      <c r="CI1078" t="s">
        <v>137</v>
      </c>
      <c r="CJ1078" t="s">
        <v>174</v>
      </c>
      <c r="CK1078" t="s">
        <v>174</v>
      </c>
      <c r="CL1078" t="s">
        <v>137</v>
      </c>
      <c r="CM1078" t="s">
        <v>161</v>
      </c>
      <c r="CN1078">
        <v>0</v>
      </c>
      <c r="CO1078">
        <v>1</v>
      </c>
      <c r="CP1078">
        <v>1</v>
      </c>
      <c r="CQ1078">
        <v>0</v>
      </c>
      <c r="CR1078">
        <v>0</v>
      </c>
      <c r="CS1078">
        <v>0</v>
      </c>
      <c r="CT1078">
        <v>0</v>
      </c>
      <c r="CU1078" t="s">
        <v>162</v>
      </c>
      <c r="CW1078">
        <v>0</v>
      </c>
      <c r="CX1078">
        <v>0</v>
      </c>
      <c r="CZ1078">
        <v>5</v>
      </c>
      <c r="DA1078">
        <v>5</v>
      </c>
      <c r="DB1078">
        <v>6</v>
      </c>
      <c r="DC1078">
        <v>3</v>
      </c>
      <c r="DD1078">
        <v>10</v>
      </c>
      <c r="DE1078">
        <v>5</v>
      </c>
      <c r="DF1078">
        <v>3</v>
      </c>
      <c r="DG1078">
        <v>10</v>
      </c>
      <c r="DH1078">
        <v>5</v>
      </c>
      <c r="DI1078">
        <v>5</v>
      </c>
      <c r="DJ1078">
        <v>5</v>
      </c>
      <c r="DK1078">
        <v>5</v>
      </c>
      <c r="DL1078">
        <v>5</v>
      </c>
      <c r="DM1078">
        <v>5</v>
      </c>
      <c r="DN1078">
        <v>0</v>
      </c>
      <c r="DO1078">
        <v>2</v>
      </c>
      <c r="DP1078">
        <v>5</v>
      </c>
      <c r="DQ1078">
        <v>5</v>
      </c>
      <c r="DR1078">
        <v>5</v>
      </c>
      <c r="DS1078">
        <v>10</v>
      </c>
      <c r="DT1078">
        <v>10</v>
      </c>
      <c r="DU1078">
        <v>0</v>
      </c>
      <c r="DV1078">
        <v>4</v>
      </c>
      <c r="DW1078">
        <v>5</v>
      </c>
      <c r="DX1078">
        <v>0</v>
      </c>
      <c r="DY1078">
        <v>0</v>
      </c>
      <c r="DZ1078">
        <v>0</v>
      </c>
      <c r="EA1078">
        <v>0</v>
      </c>
      <c r="EB1078">
        <v>5</v>
      </c>
      <c r="EC1078">
        <v>0</v>
      </c>
      <c r="ED1078">
        <v>196</v>
      </c>
      <c r="EE1078">
        <v>128</v>
      </c>
      <c r="EF1078">
        <v>0.65306121110916104</v>
      </c>
      <c r="EG1078" t="s">
        <v>163</v>
      </c>
      <c r="EH1078">
        <v>21989</v>
      </c>
      <c r="EI1078" t="s">
        <v>377</v>
      </c>
      <c r="EJ1078" t="s">
        <v>165</v>
      </c>
    </row>
    <row r="1079" spans="1:140" ht="15" hidden="1" x14ac:dyDescent="0.25">
      <c r="A1079" t="s">
        <v>355</v>
      </c>
      <c r="B1079" t="s">
        <v>356</v>
      </c>
      <c r="D1079" t="s">
        <v>263</v>
      </c>
      <c r="E1079">
        <v>45348</v>
      </c>
      <c r="F1079">
        <v>21990</v>
      </c>
      <c r="G1079" t="s">
        <v>132</v>
      </c>
      <c r="H1079" t="s">
        <v>133</v>
      </c>
      <c r="I1079" t="s">
        <v>134</v>
      </c>
      <c r="J1079" t="s">
        <v>196</v>
      </c>
      <c r="K1079">
        <v>0.31509999999999999</v>
      </c>
      <c r="L1079" t="s">
        <v>197</v>
      </c>
      <c r="P1079" t="s">
        <v>198</v>
      </c>
      <c r="S1079">
        <v>19429410</v>
      </c>
      <c r="U1079" t="s">
        <v>358</v>
      </c>
      <c r="V1079">
        <v>2009</v>
      </c>
      <c r="W1079" t="s">
        <v>139</v>
      </c>
      <c r="X1079">
        <v>404</v>
      </c>
      <c r="Y1079">
        <v>47703</v>
      </c>
      <c r="Z1079" t="s">
        <v>359</v>
      </c>
      <c r="AA1079">
        <v>314.05398559570301</v>
      </c>
      <c r="AB1079" t="s">
        <v>137</v>
      </c>
      <c r="AD1079" t="s">
        <v>360</v>
      </c>
      <c r="AF1079" t="s">
        <v>141</v>
      </c>
      <c r="AG1079" t="s">
        <v>361</v>
      </c>
      <c r="AH1079" t="s">
        <v>142</v>
      </c>
      <c r="AI1079">
        <v>6</v>
      </c>
      <c r="AJ1079" t="s">
        <v>170</v>
      </c>
      <c r="AK1079">
        <v>98.5</v>
      </c>
      <c r="AM1079" t="s">
        <v>137</v>
      </c>
      <c r="AN1079" t="s">
        <v>143</v>
      </c>
      <c r="AO1079" t="s">
        <v>137</v>
      </c>
      <c r="AP1079" t="s">
        <v>369</v>
      </c>
      <c r="AQ1079" t="s">
        <v>145</v>
      </c>
      <c r="AR1079" t="s">
        <v>137</v>
      </c>
      <c r="AS1079" t="s">
        <v>146</v>
      </c>
      <c r="AT1079" t="s">
        <v>137</v>
      </c>
      <c r="AW1079" t="s">
        <v>378</v>
      </c>
      <c r="AX1079" t="s">
        <v>148</v>
      </c>
      <c r="AY1079">
        <v>0.26050001382827798</v>
      </c>
      <c r="AZ1079" t="s">
        <v>149</v>
      </c>
      <c r="BA1079">
        <v>150</v>
      </c>
      <c r="BB1079" t="s">
        <v>150</v>
      </c>
      <c r="BD1079">
        <v>0.15000000596046401</v>
      </c>
      <c r="BE1079" t="s">
        <v>151</v>
      </c>
      <c r="BF1079" t="s">
        <v>137</v>
      </c>
      <c r="BG1079" t="s">
        <v>137</v>
      </c>
      <c r="BH1079" t="s">
        <v>134</v>
      </c>
      <c r="BJ1079">
        <v>1</v>
      </c>
      <c r="BK1079">
        <v>0</v>
      </c>
      <c r="BL1079">
        <v>24</v>
      </c>
      <c r="BM1079" t="s">
        <v>152</v>
      </c>
      <c r="BN1079">
        <v>24</v>
      </c>
      <c r="BO1079" t="s">
        <v>371</v>
      </c>
      <c r="BP1079">
        <v>1</v>
      </c>
      <c r="BQ1079">
        <v>10</v>
      </c>
      <c r="BR1079" t="s">
        <v>153</v>
      </c>
      <c r="BS1079">
        <v>10</v>
      </c>
      <c r="BT1079" t="s">
        <v>154</v>
      </c>
      <c r="BU1079">
        <v>1</v>
      </c>
      <c r="BV1079" t="s">
        <v>372</v>
      </c>
      <c r="BW1079">
        <v>1</v>
      </c>
      <c r="BX1079" t="s">
        <v>133</v>
      </c>
      <c r="BY1079">
        <v>1</v>
      </c>
      <c r="BZ1079" t="s">
        <v>156</v>
      </c>
      <c r="CA1079" t="s">
        <v>374</v>
      </c>
      <c r="CC1079">
        <v>1</v>
      </c>
      <c r="CD1079">
        <v>0</v>
      </c>
      <c r="CE1079" t="s">
        <v>158</v>
      </c>
      <c r="CG1079" t="s">
        <v>365</v>
      </c>
      <c r="CI1079" t="s">
        <v>137</v>
      </c>
      <c r="CJ1079" t="s">
        <v>174</v>
      </c>
      <c r="CK1079" t="s">
        <v>174</v>
      </c>
      <c r="CL1079" t="s">
        <v>137</v>
      </c>
      <c r="CM1079" t="s">
        <v>161</v>
      </c>
      <c r="CN1079">
        <v>0</v>
      </c>
      <c r="CO1079">
        <v>1</v>
      </c>
      <c r="CP1079">
        <v>1</v>
      </c>
      <c r="CQ1079">
        <v>0</v>
      </c>
      <c r="CR1079">
        <v>0</v>
      </c>
      <c r="CS1079">
        <v>0</v>
      </c>
      <c r="CT1079">
        <v>0</v>
      </c>
      <c r="CU1079" t="s">
        <v>162</v>
      </c>
      <c r="CW1079">
        <v>0</v>
      </c>
      <c r="CX1079">
        <v>0</v>
      </c>
      <c r="CZ1079">
        <v>5</v>
      </c>
      <c r="DA1079">
        <v>5</v>
      </c>
      <c r="DB1079">
        <v>6</v>
      </c>
      <c r="DC1079">
        <v>3</v>
      </c>
      <c r="DD1079">
        <v>10</v>
      </c>
      <c r="DE1079">
        <v>5</v>
      </c>
      <c r="DF1079">
        <v>3</v>
      </c>
      <c r="DG1079">
        <v>10</v>
      </c>
      <c r="DH1079">
        <v>5</v>
      </c>
      <c r="DI1079">
        <v>5</v>
      </c>
      <c r="DJ1079">
        <v>5</v>
      </c>
      <c r="DK1079">
        <v>5</v>
      </c>
      <c r="DL1079">
        <v>5</v>
      </c>
      <c r="DM1079">
        <v>5</v>
      </c>
      <c r="DN1079">
        <v>0</v>
      </c>
      <c r="DO1079">
        <v>2</v>
      </c>
      <c r="DP1079">
        <v>5</v>
      </c>
      <c r="DQ1079">
        <v>5</v>
      </c>
      <c r="DR1079">
        <v>5</v>
      </c>
      <c r="DS1079">
        <v>10</v>
      </c>
      <c r="DT1079">
        <v>10</v>
      </c>
      <c r="DU1079">
        <v>0</v>
      </c>
      <c r="DV1079">
        <v>4</v>
      </c>
      <c r="DW1079">
        <v>5</v>
      </c>
      <c r="DX1079">
        <v>0</v>
      </c>
      <c r="DY1079">
        <v>0</v>
      </c>
      <c r="DZ1079">
        <v>0</v>
      </c>
      <c r="EA1079">
        <v>0</v>
      </c>
      <c r="EB1079">
        <v>5</v>
      </c>
      <c r="EC1079">
        <v>0</v>
      </c>
      <c r="ED1079">
        <v>196</v>
      </c>
      <c r="EE1079">
        <v>128</v>
      </c>
      <c r="EF1079">
        <v>0.65306121110916104</v>
      </c>
      <c r="EG1079" t="s">
        <v>163</v>
      </c>
      <c r="EH1079">
        <v>21990</v>
      </c>
      <c r="EI1079" t="s">
        <v>377</v>
      </c>
      <c r="EJ1079" t="s">
        <v>165</v>
      </c>
    </row>
    <row r="1080" spans="1:140" ht="15" hidden="1" x14ac:dyDescent="0.25">
      <c r="A1080" t="s">
        <v>355</v>
      </c>
      <c r="B1080" t="s">
        <v>356</v>
      </c>
      <c r="D1080" t="s">
        <v>263</v>
      </c>
      <c r="E1080">
        <v>45348</v>
      </c>
      <c r="F1080">
        <v>21991</v>
      </c>
      <c r="G1080" t="s">
        <v>132</v>
      </c>
      <c r="H1080" t="s">
        <v>133</v>
      </c>
      <c r="I1080" t="s">
        <v>134</v>
      </c>
      <c r="J1080" t="s">
        <v>196</v>
      </c>
      <c r="K1080">
        <v>0.3301</v>
      </c>
      <c r="L1080" t="s">
        <v>197</v>
      </c>
      <c r="P1080" t="s">
        <v>198</v>
      </c>
      <c r="S1080">
        <v>19429410</v>
      </c>
      <c r="U1080" t="s">
        <v>358</v>
      </c>
      <c r="V1080">
        <v>2009</v>
      </c>
      <c r="W1080" t="s">
        <v>139</v>
      </c>
      <c r="X1080">
        <v>405</v>
      </c>
      <c r="Y1080">
        <v>47704</v>
      </c>
      <c r="Z1080" t="s">
        <v>359</v>
      </c>
      <c r="AA1080">
        <v>314.05398559570301</v>
      </c>
      <c r="AB1080" t="s">
        <v>137</v>
      </c>
      <c r="AD1080" t="s">
        <v>360</v>
      </c>
      <c r="AF1080" t="s">
        <v>141</v>
      </c>
      <c r="AG1080" t="s">
        <v>361</v>
      </c>
      <c r="AH1080" t="s">
        <v>142</v>
      </c>
      <c r="AI1080">
        <v>6</v>
      </c>
      <c r="AJ1080" t="s">
        <v>170</v>
      </c>
      <c r="AK1080">
        <v>98.5</v>
      </c>
      <c r="AM1080" t="s">
        <v>137</v>
      </c>
      <c r="AN1080" t="s">
        <v>143</v>
      </c>
      <c r="AO1080" t="s">
        <v>137</v>
      </c>
      <c r="AP1080" t="s">
        <v>369</v>
      </c>
      <c r="AQ1080" t="s">
        <v>145</v>
      </c>
      <c r="AR1080" t="s">
        <v>137</v>
      </c>
      <c r="AS1080" t="s">
        <v>146</v>
      </c>
      <c r="AT1080" t="s">
        <v>137</v>
      </c>
      <c r="AW1080" t="s">
        <v>378</v>
      </c>
      <c r="AX1080" t="s">
        <v>148</v>
      </c>
      <c r="AY1080">
        <v>0.26050001382827798</v>
      </c>
      <c r="AZ1080" t="s">
        <v>149</v>
      </c>
      <c r="BA1080">
        <v>300</v>
      </c>
      <c r="BB1080" t="s">
        <v>150</v>
      </c>
      <c r="BD1080">
        <v>0.30000001192092901</v>
      </c>
      <c r="BE1080" t="s">
        <v>151</v>
      </c>
      <c r="BF1080" t="s">
        <v>137</v>
      </c>
      <c r="BG1080" t="s">
        <v>137</v>
      </c>
      <c r="BH1080" t="s">
        <v>134</v>
      </c>
      <c r="BJ1080">
        <v>1</v>
      </c>
      <c r="BK1080">
        <v>0</v>
      </c>
      <c r="BL1080">
        <v>24</v>
      </c>
      <c r="BM1080" t="s">
        <v>152</v>
      </c>
      <c r="BN1080">
        <v>24</v>
      </c>
      <c r="BO1080" t="s">
        <v>371</v>
      </c>
      <c r="BP1080">
        <v>1</v>
      </c>
      <c r="BQ1080">
        <v>10</v>
      </c>
      <c r="BR1080" t="s">
        <v>153</v>
      </c>
      <c r="BS1080">
        <v>10</v>
      </c>
      <c r="BT1080" t="s">
        <v>154</v>
      </c>
      <c r="BU1080">
        <v>1</v>
      </c>
      <c r="BV1080" t="s">
        <v>372</v>
      </c>
      <c r="BW1080">
        <v>1</v>
      </c>
      <c r="BX1080" t="s">
        <v>133</v>
      </c>
      <c r="BY1080">
        <v>1</v>
      </c>
      <c r="BZ1080" t="s">
        <v>156</v>
      </c>
      <c r="CA1080" t="s">
        <v>375</v>
      </c>
      <c r="CC1080">
        <v>1</v>
      </c>
      <c r="CD1080">
        <v>0</v>
      </c>
      <c r="CE1080" t="s">
        <v>158</v>
      </c>
      <c r="CG1080" t="s">
        <v>365</v>
      </c>
      <c r="CI1080" t="s">
        <v>137</v>
      </c>
      <c r="CJ1080" t="s">
        <v>174</v>
      </c>
      <c r="CK1080" t="s">
        <v>174</v>
      </c>
      <c r="CL1080" t="s">
        <v>137</v>
      </c>
      <c r="CM1080" t="s">
        <v>161</v>
      </c>
      <c r="CN1080">
        <v>0</v>
      </c>
      <c r="CO1080">
        <v>1</v>
      </c>
      <c r="CP1080">
        <v>1</v>
      </c>
      <c r="CQ1080">
        <v>0</v>
      </c>
      <c r="CR1080">
        <v>0</v>
      </c>
      <c r="CS1080">
        <v>0</v>
      </c>
      <c r="CT1080">
        <v>0</v>
      </c>
      <c r="CU1080" t="s">
        <v>162</v>
      </c>
      <c r="CW1080">
        <v>0</v>
      </c>
      <c r="CX1080">
        <v>0</v>
      </c>
      <c r="CZ1080">
        <v>5</v>
      </c>
      <c r="DA1080">
        <v>5</v>
      </c>
      <c r="DB1080">
        <v>6</v>
      </c>
      <c r="DC1080">
        <v>3</v>
      </c>
      <c r="DD1080">
        <v>10</v>
      </c>
      <c r="DE1080">
        <v>5</v>
      </c>
      <c r="DF1080">
        <v>3</v>
      </c>
      <c r="DG1080">
        <v>10</v>
      </c>
      <c r="DH1080">
        <v>5</v>
      </c>
      <c r="DI1080">
        <v>5</v>
      </c>
      <c r="DJ1080">
        <v>5</v>
      </c>
      <c r="DK1080">
        <v>5</v>
      </c>
      <c r="DL1080">
        <v>5</v>
      </c>
      <c r="DM1080">
        <v>5</v>
      </c>
      <c r="DN1080">
        <v>0</v>
      </c>
      <c r="DO1080">
        <v>2</v>
      </c>
      <c r="DP1080">
        <v>5</v>
      </c>
      <c r="DQ1080">
        <v>5</v>
      </c>
      <c r="DR1080">
        <v>5</v>
      </c>
      <c r="DS1080">
        <v>10</v>
      </c>
      <c r="DT1080">
        <v>10</v>
      </c>
      <c r="DU1080">
        <v>0</v>
      </c>
      <c r="DV1080">
        <v>4</v>
      </c>
      <c r="DW1080">
        <v>5</v>
      </c>
      <c r="DX1080">
        <v>0</v>
      </c>
      <c r="DY1080">
        <v>0</v>
      </c>
      <c r="DZ1080">
        <v>0</v>
      </c>
      <c r="EA1080">
        <v>0</v>
      </c>
      <c r="EB1080">
        <v>5</v>
      </c>
      <c r="EC1080">
        <v>0</v>
      </c>
      <c r="ED1080">
        <v>196</v>
      </c>
      <c r="EE1080">
        <v>128</v>
      </c>
      <c r="EF1080">
        <v>0.65306121110916104</v>
      </c>
      <c r="EG1080" t="s">
        <v>163</v>
      </c>
      <c r="EH1080">
        <v>21991</v>
      </c>
      <c r="EI1080" t="s">
        <v>377</v>
      </c>
      <c r="EJ1080" t="s">
        <v>165</v>
      </c>
    </row>
    <row r="1081" spans="1:140" ht="15" hidden="1" x14ac:dyDescent="0.25">
      <c r="A1081" t="s">
        <v>355</v>
      </c>
      <c r="B1081" t="s">
        <v>356</v>
      </c>
      <c r="D1081" t="s">
        <v>263</v>
      </c>
      <c r="E1081">
        <v>45348</v>
      </c>
      <c r="F1081">
        <v>21992</v>
      </c>
      <c r="G1081" t="s">
        <v>132</v>
      </c>
      <c r="H1081" t="s">
        <v>133</v>
      </c>
      <c r="I1081" t="s">
        <v>134</v>
      </c>
      <c r="J1081" t="s">
        <v>196</v>
      </c>
      <c r="K1081">
        <v>0.25669999999999998</v>
      </c>
      <c r="L1081" t="s">
        <v>197</v>
      </c>
      <c r="P1081" t="s">
        <v>198</v>
      </c>
      <c r="S1081">
        <v>19429410</v>
      </c>
      <c r="U1081" t="s">
        <v>358</v>
      </c>
      <c r="V1081">
        <v>2009</v>
      </c>
      <c r="W1081" t="s">
        <v>139</v>
      </c>
      <c r="X1081">
        <v>406</v>
      </c>
      <c r="Y1081">
        <v>47705</v>
      </c>
      <c r="Z1081" t="s">
        <v>359</v>
      </c>
      <c r="AA1081">
        <v>314.05398559570301</v>
      </c>
      <c r="AB1081" t="s">
        <v>137</v>
      </c>
      <c r="AD1081" t="s">
        <v>360</v>
      </c>
      <c r="AF1081" t="s">
        <v>141</v>
      </c>
      <c r="AG1081" t="s">
        <v>361</v>
      </c>
      <c r="AH1081" t="s">
        <v>142</v>
      </c>
      <c r="AI1081">
        <v>6</v>
      </c>
      <c r="AJ1081" t="s">
        <v>170</v>
      </c>
      <c r="AK1081">
        <v>98.5</v>
      </c>
      <c r="AM1081" t="s">
        <v>137</v>
      </c>
      <c r="AN1081" t="s">
        <v>143</v>
      </c>
      <c r="AO1081" t="s">
        <v>137</v>
      </c>
      <c r="AP1081" t="s">
        <v>369</v>
      </c>
      <c r="AQ1081" t="s">
        <v>145</v>
      </c>
      <c r="AR1081" t="s">
        <v>137</v>
      </c>
      <c r="AS1081" t="s">
        <v>146</v>
      </c>
      <c r="AT1081" t="s">
        <v>137</v>
      </c>
      <c r="AW1081" t="s">
        <v>378</v>
      </c>
      <c r="AX1081" t="s">
        <v>148</v>
      </c>
      <c r="AY1081">
        <v>0.26050001382827798</v>
      </c>
      <c r="AZ1081" t="s">
        <v>149</v>
      </c>
      <c r="BA1081">
        <v>50</v>
      </c>
      <c r="BB1081" t="s">
        <v>150</v>
      </c>
      <c r="BD1081">
        <v>5.0000000745058101E-2</v>
      </c>
      <c r="BE1081" t="s">
        <v>151</v>
      </c>
      <c r="BF1081" t="s">
        <v>137</v>
      </c>
      <c r="BG1081" t="s">
        <v>137</v>
      </c>
      <c r="BH1081" t="s">
        <v>134</v>
      </c>
      <c r="BJ1081">
        <v>1</v>
      </c>
      <c r="BK1081">
        <v>0</v>
      </c>
      <c r="BL1081">
        <v>24</v>
      </c>
      <c r="BM1081" t="s">
        <v>152</v>
      </c>
      <c r="BN1081">
        <v>24</v>
      </c>
      <c r="BO1081" t="s">
        <v>376</v>
      </c>
      <c r="BP1081">
        <v>1</v>
      </c>
      <c r="BQ1081">
        <v>10</v>
      </c>
      <c r="BR1081" t="s">
        <v>153</v>
      </c>
      <c r="BS1081">
        <v>10</v>
      </c>
      <c r="BT1081" t="s">
        <v>154</v>
      </c>
      <c r="BU1081">
        <v>1</v>
      </c>
      <c r="BV1081" t="s">
        <v>372</v>
      </c>
      <c r="BW1081">
        <v>1</v>
      </c>
      <c r="BX1081" t="s">
        <v>133</v>
      </c>
      <c r="BY1081">
        <v>1</v>
      </c>
      <c r="BZ1081" t="s">
        <v>156</v>
      </c>
      <c r="CA1081" t="s">
        <v>373</v>
      </c>
      <c r="CC1081">
        <v>1</v>
      </c>
      <c r="CD1081">
        <v>0</v>
      </c>
      <c r="CE1081" t="s">
        <v>158</v>
      </c>
      <c r="CG1081" t="s">
        <v>365</v>
      </c>
      <c r="CI1081" t="s">
        <v>137</v>
      </c>
      <c r="CJ1081" t="s">
        <v>174</v>
      </c>
      <c r="CK1081" t="s">
        <v>174</v>
      </c>
      <c r="CL1081" t="s">
        <v>137</v>
      </c>
      <c r="CM1081" t="s">
        <v>161</v>
      </c>
      <c r="CN1081">
        <v>0</v>
      </c>
      <c r="CO1081">
        <v>1</v>
      </c>
      <c r="CP1081">
        <v>1</v>
      </c>
      <c r="CQ1081">
        <v>0</v>
      </c>
      <c r="CR1081">
        <v>0</v>
      </c>
      <c r="CS1081">
        <v>0</v>
      </c>
      <c r="CT1081">
        <v>0</v>
      </c>
      <c r="CU1081" t="s">
        <v>162</v>
      </c>
      <c r="CW1081">
        <v>0</v>
      </c>
      <c r="CX1081">
        <v>0</v>
      </c>
      <c r="CZ1081">
        <v>5</v>
      </c>
      <c r="DA1081">
        <v>5</v>
      </c>
      <c r="DB1081">
        <v>6</v>
      </c>
      <c r="DC1081">
        <v>3</v>
      </c>
      <c r="DD1081">
        <v>10</v>
      </c>
      <c r="DE1081">
        <v>5</v>
      </c>
      <c r="DF1081">
        <v>3</v>
      </c>
      <c r="DG1081">
        <v>10</v>
      </c>
      <c r="DH1081">
        <v>5</v>
      </c>
      <c r="DI1081">
        <v>5</v>
      </c>
      <c r="DJ1081">
        <v>5</v>
      </c>
      <c r="DK1081">
        <v>5</v>
      </c>
      <c r="DL1081">
        <v>5</v>
      </c>
      <c r="DM1081">
        <v>5</v>
      </c>
      <c r="DN1081">
        <v>0</v>
      </c>
      <c r="DO1081">
        <v>2</v>
      </c>
      <c r="DP1081">
        <v>5</v>
      </c>
      <c r="DQ1081">
        <v>5</v>
      </c>
      <c r="DR1081">
        <v>5</v>
      </c>
      <c r="DS1081">
        <v>10</v>
      </c>
      <c r="DT1081">
        <v>10</v>
      </c>
      <c r="DU1081">
        <v>0</v>
      </c>
      <c r="DV1081">
        <v>4</v>
      </c>
      <c r="DW1081">
        <v>5</v>
      </c>
      <c r="DX1081">
        <v>0</v>
      </c>
      <c r="DY1081">
        <v>0</v>
      </c>
      <c r="DZ1081">
        <v>0</v>
      </c>
      <c r="EA1081">
        <v>0</v>
      </c>
      <c r="EB1081">
        <v>5</v>
      </c>
      <c r="EC1081">
        <v>0</v>
      </c>
      <c r="ED1081">
        <v>196</v>
      </c>
      <c r="EE1081">
        <v>128</v>
      </c>
      <c r="EF1081">
        <v>0.65306121110916104</v>
      </c>
      <c r="EG1081" t="s">
        <v>163</v>
      </c>
      <c r="EH1081">
        <v>21992</v>
      </c>
      <c r="EI1081" t="s">
        <v>377</v>
      </c>
      <c r="EJ1081" t="s">
        <v>165</v>
      </c>
    </row>
    <row r="1082" spans="1:140" ht="15" hidden="1" x14ac:dyDescent="0.25">
      <c r="A1082" t="s">
        <v>355</v>
      </c>
      <c r="B1082" t="s">
        <v>356</v>
      </c>
      <c r="D1082" t="s">
        <v>263</v>
      </c>
      <c r="E1082">
        <v>45348</v>
      </c>
      <c r="F1082">
        <v>21993</v>
      </c>
      <c r="G1082" t="s">
        <v>132</v>
      </c>
      <c r="H1082" t="s">
        <v>133</v>
      </c>
      <c r="I1082" t="s">
        <v>134</v>
      </c>
      <c r="J1082" t="s">
        <v>196</v>
      </c>
      <c r="K1082">
        <v>0.2888</v>
      </c>
      <c r="L1082" t="s">
        <v>197</v>
      </c>
      <c r="P1082" t="s">
        <v>198</v>
      </c>
      <c r="S1082">
        <v>19429410</v>
      </c>
      <c r="U1082" t="s">
        <v>358</v>
      </c>
      <c r="V1082">
        <v>2009</v>
      </c>
      <c r="W1082" t="s">
        <v>139</v>
      </c>
      <c r="X1082">
        <v>407</v>
      </c>
      <c r="Y1082">
        <v>47706</v>
      </c>
      <c r="Z1082" t="s">
        <v>359</v>
      </c>
      <c r="AA1082">
        <v>314.05398559570301</v>
      </c>
      <c r="AB1082" t="s">
        <v>137</v>
      </c>
      <c r="AD1082" t="s">
        <v>360</v>
      </c>
      <c r="AF1082" t="s">
        <v>141</v>
      </c>
      <c r="AG1082" t="s">
        <v>361</v>
      </c>
      <c r="AH1082" t="s">
        <v>142</v>
      </c>
      <c r="AI1082">
        <v>6</v>
      </c>
      <c r="AJ1082" t="s">
        <v>170</v>
      </c>
      <c r="AK1082">
        <v>98.5</v>
      </c>
      <c r="AM1082" t="s">
        <v>137</v>
      </c>
      <c r="AN1082" t="s">
        <v>143</v>
      </c>
      <c r="AO1082" t="s">
        <v>137</v>
      </c>
      <c r="AP1082" t="s">
        <v>369</v>
      </c>
      <c r="AQ1082" t="s">
        <v>145</v>
      </c>
      <c r="AR1082" t="s">
        <v>137</v>
      </c>
      <c r="AS1082" t="s">
        <v>146</v>
      </c>
      <c r="AT1082" t="s">
        <v>137</v>
      </c>
      <c r="AW1082" t="s">
        <v>378</v>
      </c>
      <c r="AX1082" t="s">
        <v>148</v>
      </c>
      <c r="AY1082">
        <v>0.26050001382827798</v>
      </c>
      <c r="AZ1082" t="s">
        <v>149</v>
      </c>
      <c r="BA1082">
        <v>150</v>
      </c>
      <c r="BB1082" t="s">
        <v>150</v>
      </c>
      <c r="BD1082">
        <v>0.15000000596046401</v>
      </c>
      <c r="BE1082" t="s">
        <v>151</v>
      </c>
      <c r="BF1082" t="s">
        <v>137</v>
      </c>
      <c r="BG1082" t="s">
        <v>137</v>
      </c>
      <c r="BH1082" t="s">
        <v>134</v>
      </c>
      <c r="BJ1082">
        <v>1</v>
      </c>
      <c r="BK1082">
        <v>0</v>
      </c>
      <c r="BL1082">
        <v>24</v>
      </c>
      <c r="BM1082" t="s">
        <v>152</v>
      </c>
      <c r="BN1082">
        <v>24</v>
      </c>
      <c r="BO1082" t="s">
        <v>376</v>
      </c>
      <c r="BP1082">
        <v>1</v>
      </c>
      <c r="BQ1082">
        <v>10</v>
      </c>
      <c r="BR1082" t="s">
        <v>153</v>
      </c>
      <c r="BS1082">
        <v>10</v>
      </c>
      <c r="BT1082" t="s">
        <v>154</v>
      </c>
      <c r="BU1082">
        <v>1</v>
      </c>
      <c r="BV1082" t="s">
        <v>372</v>
      </c>
      <c r="BW1082">
        <v>1</v>
      </c>
      <c r="BX1082" t="s">
        <v>133</v>
      </c>
      <c r="BY1082">
        <v>1</v>
      </c>
      <c r="BZ1082" t="s">
        <v>156</v>
      </c>
      <c r="CA1082" t="s">
        <v>374</v>
      </c>
      <c r="CC1082">
        <v>1</v>
      </c>
      <c r="CD1082">
        <v>0</v>
      </c>
      <c r="CE1082" t="s">
        <v>158</v>
      </c>
      <c r="CG1082" t="s">
        <v>365</v>
      </c>
      <c r="CI1082" t="s">
        <v>137</v>
      </c>
      <c r="CJ1082" t="s">
        <v>174</v>
      </c>
      <c r="CK1082" t="s">
        <v>174</v>
      </c>
      <c r="CL1082" t="s">
        <v>137</v>
      </c>
      <c r="CM1082" t="s">
        <v>161</v>
      </c>
      <c r="CN1082">
        <v>0</v>
      </c>
      <c r="CO1082">
        <v>1</v>
      </c>
      <c r="CP1082">
        <v>1</v>
      </c>
      <c r="CQ1082">
        <v>0</v>
      </c>
      <c r="CR1082">
        <v>0</v>
      </c>
      <c r="CS1082">
        <v>0</v>
      </c>
      <c r="CT1082">
        <v>0</v>
      </c>
      <c r="CU1082" t="s">
        <v>162</v>
      </c>
      <c r="CW1082">
        <v>0</v>
      </c>
      <c r="CX1082">
        <v>0</v>
      </c>
      <c r="CZ1082">
        <v>5</v>
      </c>
      <c r="DA1082">
        <v>5</v>
      </c>
      <c r="DB1082">
        <v>6</v>
      </c>
      <c r="DC1082">
        <v>3</v>
      </c>
      <c r="DD1082">
        <v>10</v>
      </c>
      <c r="DE1082">
        <v>5</v>
      </c>
      <c r="DF1082">
        <v>3</v>
      </c>
      <c r="DG1082">
        <v>10</v>
      </c>
      <c r="DH1082">
        <v>5</v>
      </c>
      <c r="DI1082">
        <v>5</v>
      </c>
      <c r="DJ1082">
        <v>5</v>
      </c>
      <c r="DK1082">
        <v>5</v>
      </c>
      <c r="DL1082">
        <v>5</v>
      </c>
      <c r="DM1082">
        <v>5</v>
      </c>
      <c r="DN1082">
        <v>0</v>
      </c>
      <c r="DO1082">
        <v>2</v>
      </c>
      <c r="DP1082">
        <v>5</v>
      </c>
      <c r="DQ1082">
        <v>5</v>
      </c>
      <c r="DR1082">
        <v>5</v>
      </c>
      <c r="DS1082">
        <v>10</v>
      </c>
      <c r="DT1082">
        <v>10</v>
      </c>
      <c r="DU1082">
        <v>0</v>
      </c>
      <c r="DV1082">
        <v>4</v>
      </c>
      <c r="DW1082">
        <v>5</v>
      </c>
      <c r="DX1082">
        <v>0</v>
      </c>
      <c r="DY1082">
        <v>0</v>
      </c>
      <c r="DZ1082">
        <v>0</v>
      </c>
      <c r="EA1082">
        <v>0</v>
      </c>
      <c r="EB1082">
        <v>5</v>
      </c>
      <c r="EC1082">
        <v>0</v>
      </c>
      <c r="ED1082">
        <v>196</v>
      </c>
      <c r="EE1082">
        <v>128</v>
      </c>
      <c r="EF1082">
        <v>0.65306121110916104</v>
      </c>
      <c r="EG1082" t="s">
        <v>163</v>
      </c>
      <c r="EH1082">
        <v>21993</v>
      </c>
      <c r="EI1082" t="s">
        <v>377</v>
      </c>
      <c r="EJ1082" t="s">
        <v>165</v>
      </c>
    </row>
    <row r="1083" spans="1:140" ht="15" hidden="1" x14ac:dyDescent="0.25">
      <c r="A1083" t="s">
        <v>355</v>
      </c>
      <c r="B1083" t="s">
        <v>356</v>
      </c>
      <c r="D1083" t="s">
        <v>263</v>
      </c>
      <c r="E1083">
        <v>45348</v>
      </c>
      <c r="F1083">
        <v>21994</v>
      </c>
      <c r="G1083" t="s">
        <v>132</v>
      </c>
      <c r="H1083" t="s">
        <v>133</v>
      </c>
      <c r="I1083" t="s">
        <v>134</v>
      </c>
      <c r="J1083" t="s">
        <v>196</v>
      </c>
      <c r="K1083">
        <v>0.3014</v>
      </c>
      <c r="L1083" t="s">
        <v>197</v>
      </c>
      <c r="P1083" t="s">
        <v>198</v>
      </c>
      <c r="S1083">
        <v>19429410</v>
      </c>
      <c r="U1083" t="s">
        <v>358</v>
      </c>
      <c r="V1083">
        <v>2009</v>
      </c>
      <c r="W1083" t="s">
        <v>139</v>
      </c>
      <c r="X1083">
        <v>408</v>
      </c>
      <c r="Y1083">
        <v>47707</v>
      </c>
      <c r="Z1083" t="s">
        <v>359</v>
      </c>
      <c r="AA1083">
        <v>314.05398559570301</v>
      </c>
      <c r="AB1083" t="s">
        <v>137</v>
      </c>
      <c r="AD1083" t="s">
        <v>360</v>
      </c>
      <c r="AF1083" t="s">
        <v>141</v>
      </c>
      <c r="AG1083" t="s">
        <v>361</v>
      </c>
      <c r="AH1083" t="s">
        <v>142</v>
      </c>
      <c r="AI1083">
        <v>6</v>
      </c>
      <c r="AJ1083" t="s">
        <v>170</v>
      </c>
      <c r="AK1083">
        <v>98.5</v>
      </c>
      <c r="AM1083" t="s">
        <v>137</v>
      </c>
      <c r="AN1083" t="s">
        <v>143</v>
      </c>
      <c r="AO1083" t="s">
        <v>137</v>
      </c>
      <c r="AP1083" t="s">
        <v>369</v>
      </c>
      <c r="AQ1083" t="s">
        <v>145</v>
      </c>
      <c r="AR1083" t="s">
        <v>137</v>
      </c>
      <c r="AS1083" t="s">
        <v>146</v>
      </c>
      <c r="AT1083" t="s">
        <v>137</v>
      </c>
      <c r="AW1083" t="s">
        <v>378</v>
      </c>
      <c r="AX1083" t="s">
        <v>148</v>
      </c>
      <c r="AY1083">
        <v>0.26050001382827798</v>
      </c>
      <c r="AZ1083" t="s">
        <v>149</v>
      </c>
      <c r="BA1083">
        <v>300</v>
      </c>
      <c r="BB1083" t="s">
        <v>150</v>
      </c>
      <c r="BD1083">
        <v>0.30000001192092901</v>
      </c>
      <c r="BE1083" t="s">
        <v>151</v>
      </c>
      <c r="BF1083" t="s">
        <v>137</v>
      </c>
      <c r="BG1083" t="s">
        <v>137</v>
      </c>
      <c r="BH1083" t="s">
        <v>134</v>
      </c>
      <c r="BJ1083">
        <v>1</v>
      </c>
      <c r="BK1083">
        <v>0</v>
      </c>
      <c r="BL1083">
        <v>24</v>
      </c>
      <c r="BM1083" t="s">
        <v>152</v>
      </c>
      <c r="BN1083">
        <v>24</v>
      </c>
      <c r="BO1083" t="s">
        <v>376</v>
      </c>
      <c r="BP1083">
        <v>1</v>
      </c>
      <c r="BQ1083">
        <v>10</v>
      </c>
      <c r="BR1083" t="s">
        <v>153</v>
      </c>
      <c r="BS1083">
        <v>10</v>
      </c>
      <c r="BT1083" t="s">
        <v>154</v>
      </c>
      <c r="BU1083">
        <v>1</v>
      </c>
      <c r="BV1083" t="s">
        <v>372</v>
      </c>
      <c r="BW1083">
        <v>1</v>
      </c>
      <c r="BX1083" t="s">
        <v>133</v>
      </c>
      <c r="BY1083">
        <v>1</v>
      </c>
      <c r="BZ1083" t="s">
        <v>156</v>
      </c>
      <c r="CA1083" t="s">
        <v>375</v>
      </c>
      <c r="CC1083">
        <v>1</v>
      </c>
      <c r="CD1083">
        <v>0</v>
      </c>
      <c r="CE1083" t="s">
        <v>158</v>
      </c>
      <c r="CG1083" t="s">
        <v>365</v>
      </c>
      <c r="CI1083" t="s">
        <v>137</v>
      </c>
      <c r="CJ1083" t="s">
        <v>174</v>
      </c>
      <c r="CK1083" t="s">
        <v>174</v>
      </c>
      <c r="CL1083" t="s">
        <v>137</v>
      </c>
      <c r="CM1083" t="s">
        <v>161</v>
      </c>
      <c r="CN1083">
        <v>0</v>
      </c>
      <c r="CO1083">
        <v>1</v>
      </c>
      <c r="CP1083">
        <v>1</v>
      </c>
      <c r="CQ1083">
        <v>0</v>
      </c>
      <c r="CR1083">
        <v>0</v>
      </c>
      <c r="CS1083">
        <v>0</v>
      </c>
      <c r="CT1083">
        <v>0</v>
      </c>
      <c r="CU1083" t="s">
        <v>162</v>
      </c>
      <c r="CW1083">
        <v>0</v>
      </c>
      <c r="CX1083">
        <v>0</v>
      </c>
      <c r="CZ1083">
        <v>5</v>
      </c>
      <c r="DA1083">
        <v>5</v>
      </c>
      <c r="DB1083">
        <v>6</v>
      </c>
      <c r="DC1083">
        <v>3</v>
      </c>
      <c r="DD1083">
        <v>10</v>
      </c>
      <c r="DE1083">
        <v>5</v>
      </c>
      <c r="DF1083">
        <v>3</v>
      </c>
      <c r="DG1083">
        <v>10</v>
      </c>
      <c r="DH1083">
        <v>5</v>
      </c>
      <c r="DI1083">
        <v>5</v>
      </c>
      <c r="DJ1083">
        <v>5</v>
      </c>
      <c r="DK1083">
        <v>5</v>
      </c>
      <c r="DL1083">
        <v>5</v>
      </c>
      <c r="DM1083">
        <v>5</v>
      </c>
      <c r="DN1083">
        <v>0</v>
      </c>
      <c r="DO1083">
        <v>2</v>
      </c>
      <c r="DP1083">
        <v>5</v>
      </c>
      <c r="DQ1083">
        <v>5</v>
      </c>
      <c r="DR1083">
        <v>5</v>
      </c>
      <c r="DS1083">
        <v>10</v>
      </c>
      <c r="DT1083">
        <v>10</v>
      </c>
      <c r="DU1083">
        <v>0</v>
      </c>
      <c r="DV1083">
        <v>4</v>
      </c>
      <c r="DW1083">
        <v>5</v>
      </c>
      <c r="DX1083">
        <v>0</v>
      </c>
      <c r="DY1083">
        <v>0</v>
      </c>
      <c r="DZ1083">
        <v>0</v>
      </c>
      <c r="EA1083">
        <v>0</v>
      </c>
      <c r="EB1083">
        <v>5</v>
      </c>
      <c r="EC1083">
        <v>0</v>
      </c>
      <c r="ED1083">
        <v>196</v>
      </c>
      <c r="EE1083">
        <v>128</v>
      </c>
      <c r="EF1083">
        <v>0.65306121110916104</v>
      </c>
      <c r="EG1083" t="s">
        <v>163</v>
      </c>
      <c r="EH1083">
        <v>21994</v>
      </c>
      <c r="EI1083" t="s">
        <v>377</v>
      </c>
      <c r="EJ1083" t="s">
        <v>165</v>
      </c>
    </row>
    <row r="1084" spans="1:140" ht="15" hidden="1" x14ac:dyDescent="0.25">
      <c r="A1084" t="s">
        <v>355</v>
      </c>
      <c r="B1084" t="s">
        <v>356</v>
      </c>
      <c r="D1084" t="s">
        <v>263</v>
      </c>
      <c r="E1084">
        <v>45348</v>
      </c>
      <c r="F1084">
        <v>21995</v>
      </c>
      <c r="G1084" t="s">
        <v>132</v>
      </c>
      <c r="H1084" t="s">
        <v>379</v>
      </c>
      <c r="I1084" t="s">
        <v>166</v>
      </c>
      <c r="J1084" t="s">
        <v>196</v>
      </c>
      <c r="K1084">
        <v>0.3301</v>
      </c>
      <c r="L1084" t="s">
        <v>197</v>
      </c>
      <c r="P1084" t="s">
        <v>198</v>
      </c>
      <c r="S1084">
        <v>19429410</v>
      </c>
      <c r="U1084" t="s">
        <v>358</v>
      </c>
      <c r="V1084">
        <v>2009</v>
      </c>
      <c r="W1084" t="s">
        <v>139</v>
      </c>
      <c r="X1084">
        <v>409</v>
      </c>
      <c r="Y1084">
        <v>47708</v>
      </c>
      <c r="Z1084" t="s">
        <v>359</v>
      </c>
      <c r="AA1084">
        <v>314.05398559570301</v>
      </c>
      <c r="AB1084" t="s">
        <v>137</v>
      </c>
      <c r="AD1084" t="s">
        <v>360</v>
      </c>
      <c r="AF1084" t="s">
        <v>141</v>
      </c>
      <c r="AG1084" t="s">
        <v>361</v>
      </c>
      <c r="AH1084" t="s">
        <v>142</v>
      </c>
      <c r="AI1084">
        <v>3</v>
      </c>
      <c r="AJ1084" t="s">
        <v>170</v>
      </c>
      <c r="AK1084">
        <v>98.5</v>
      </c>
      <c r="AM1084" t="s">
        <v>137</v>
      </c>
      <c r="AN1084" t="s">
        <v>143</v>
      </c>
      <c r="AO1084" t="s">
        <v>137</v>
      </c>
      <c r="AP1084" t="s">
        <v>362</v>
      </c>
      <c r="AQ1084" t="s">
        <v>145</v>
      </c>
      <c r="AR1084" t="s">
        <v>137</v>
      </c>
      <c r="AS1084" t="s">
        <v>168</v>
      </c>
      <c r="AT1084" t="s">
        <v>137</v>
      </c>
      <c r="AW1084" t="s">
        <v>363</v>
      </c>
      <c r="AX1084" t="s">
        <v>148</v>
      </c>
      <c r="AY1084">
        <v>0.23800000548362699</v>
      </c>
      <c r="AZ1084" t="s">
        <v>149</v>
      </c>
      <c r="BA1084">
        <v>10</v>
      </c>
      <c r="BB1084" t="s">
        <v>150</v>
      </c>
      <c r="BD1084">
        <v>9.9999997764825804E-3</v>
      </c>
      <c r="BE1084" t="s">
        <v>151</v>
      </c>
      <c r="BF1084" t="s">
        <v>137</v>
      </c>
      <c r="BG1084" t="s">
        <v>137</v>
      </c>
      <c r="BH1084" t="s">
        <v>166</v>
      </c>
      <c r="BJ1084">
        <v>1</v>
      </c>
      <c r="BK1084">
        <v>1</v>
      </c>
      <c r="BL1084">
        <v>24</v>
      </c>
      <c r="BM1084" t="s">
        <v>152</v>
      </c>
      <c r="BN1084">
        <v>24</v>
      </c>
      <c r="BP1084">
        <v>1</v>
      </c>
      <c r="BQ1084">
        <v>2</v>
      </c>
      <c r="BR1084" t="s">
        <v>380</v>
      </c>
      <c r="BV1084" t="s">
        <v>155</v>
      </c>
      <c r="BW1084">
        <v>1</v>
      </c>
      <c r="BX1084" t="s">
        <v>379</v>
      </c>
      <c r="BY1084">
        <v>1</v>
      </c>
      <c r="BZ1084" t="s">
        <v>156</v>
      </c>
      <c r="CC1084">
        <v>1</v>
      </c>
      <c r="CD1084">
        <v>0</v>
      </c>
      <c r="CE1084" t="s">
        <v>158</v>
      </c>
      <c r="CG1084" t="s">
        <v>365</v>
      </c>
      <c r="CI1084" t="s">
        <v>137</v>
      </c>
      <c r="CK1084" t="s">
        <v>174</v>
      </c>
      <c r="CL1084" t="s">
        <v>137</v>
      </c>
      <c r="CN1084">
        <v>0</v>
      </c>
      <c r="CO1084">
        <v>0</v>
      </c>
      <c r="CP1084">
        <v>0</v>
      </c>
      <c r="CQ1084">
        <v>0</v>
      </c>
      <c r="CR1084">
        <v>0</v>
      </c>
      <c r="CS1084">
        <v>0</v>
      </c>
      <c r="CT1084">
        <v>0</v>
      </c>
      <c r="CU1084" t="s">
        <v>162</v>
      </c>
      <c r="CW1084">
        <v>0</v>
      </c>
      <c r="CX1084">
        <v>0</v>
      </c>
      <c r="CZ1084">
        <v>5</v>
      </c>
      <c r="DA1084">
        <v>5</v>
      </c>
      <c r="DB1084">
        <v>6</v>
      </c>
      <c r="DC1084">
        <v>3</v>
      </c>
      <c r="DD1084">
        <v>10</v>
      </c>
      <c r="DE1084">
        <v>5</v>
      </c>
      <c r="DF1084">
        <v>3</v>
      </c>
      <c r="DG1084">
        <v>10</v>
      </c>
      <c r="DH1084">
        <v>0</v>
      </c>
      <c r="DI1084">
        <v>5</v>
      </c>
      <c r="DJ1084">
        <v>5</v>
      </c>
      <c r="DK1084">
        <v>5</v>
      </c>
      <c r="DL1084">
        <v>5</v>
      </c>
      <c r="DM1084">
        <v>5</v>
      </c>
      <c r="DN1084">
        <v>0</v>
      </c>
      <c r="DO1084">
        <v>2</v>
      </c>
      <c r="DP1084">
        <v>5</v>
      </c>
      <c r="DQ1084">
        <v>0</v>
      </c>
      <c r="DR1084">
        <v>5</v>
      </c>
      <c r="DS1084">
        <v>10</v>
      </c>
      <c r="DT1084">
        <v>0</v>
      </c>
      <c r="DU1084">
        <v>0</v>
      </c>
      <c r="DV1084">
        <v>0</v>
      </c>
      <c r="DW1084">
        <v>0</v>
      </c>
      <c r="DX1084">
        <v>0</v>
      </c>
      <c r="DY1084">
        <v>0</v>
      </c>
      <c r="DZ1084">
        <v>0</v>
      </c>
      <c r="EA1084">
        <v>0</v>
      </c>
      <c r="EB1084">
        <v>5</v>
      </c>
      <c r="EC1084">
        <v>0</v>
      </c>
      <c r="ED1084">
        <v>181</v>
      </c>
      <c r="EE1084">
        <v>99</v>
      </c>
      <c r="EF1084">
        <v>0.54696130752563499</v>
      </c>
      <c r="EG1084" t="s">
        <v>163</v>
      </c>
      <c r="EH1084">
        <v>21995</v>
      </c>
      <c r="EI1084" t="s">
        <v>381</v>
      </c>
      <c r="EJ1084" t="s">
        <v>165</v>
      </c>
    </row>
    <row r="1085" spans="1:140" ht="15" hidden="1" x14ac:dyDescent="0.25">
      <c r="A1085" t="s">
        <v>355</v>
      </c>
      <c r="B1085" t="s">
        <v>356</v>
      </c>
      <c r="D1085" t="s">
        <v>263</v>
      </c>
      <c r="E1085">
        <v>45348</v>
      </c>
      <c r="F1085">
        <v>21996</v>
      </c>
      <c r="G1085" t="s">
        <v>132</v>
      </c>
      <c r="H1085" t="s">
        <v>379</v>
      </c>
      <c r="I1085" t="s">
        <v>166</v>
      </c>
      <c r="J1085" t="s">
        <v>196</v>
      </c>
      <c r="K1085">
        <v>0.27729999999999999</v>
      </c>
      <c r="L1085" t="s">
        <v>197</v>
      </c>
      <c r="P1085" t="s">
        <v>198</v>
      </c>
      <c r="S1085">
        <v>19429410</v>
      </c>
      <c r="U1085" t="s">
        <v>358</v>
      </c>
      <c r="V1085">
        <v>2009</v>
      </c>
      <c r="W1085" t="s">
        <v>139</v>
      </c>
      <c r="X1085">
        <v>410</v>
      </c>
      <c r="Y1085">
        <v>47709</v>
      </c>
      <c r="Z1085" t="s">
        <v>359</v>
      </c>
      <c r="AA1085">
        <v>314.05398559570301</v>
      </c>
      <c r="AB1085" t="s">
        <v>137</v>
      </c>
      <c r="AD1085" t="s">
        <v>360</v>
      </c>
      <c r="AF1085" t="s">
        <v>141</v>
      </c>
      <c r="AG1085" t="s">
        <v>361</v>
      </c>
      <c r="AH1085" t="s">
        <v>142</v>
      </c>
      <c r="AI1085">
        <v>3</v>
      </c>
      <c r="AJ1085" t="s">
        <v>170</v>
      </c>
      <c r="AK1085">
        <v>98.5</v>
      </c>
      <c r="AM1085" t="s">
        <v>137</v>
      </c>
      <c r="AN1085" t="s">
        <v>143</v>
      </c>
      <c r="AO1085" t="s">
        <v>137</v>
      </c>
      <c r="AP1085" t="s">
        <v>362</v>
      </c>
      <c r="AQ1085" t="s">
        <v>145</v>
      </c>
      <c r="AR1085" t="s">
        <v>137</v>
      </c>
      <c r="AS1085" t="s">
        <v>146</v>
      </c>
      <c r="AT1085" t="s">
        <v>137</v>
      </c>
      <c r="AW1085" t="s">
        <v>368</v>
      </c>
      <c r="AX1085" t="s">
        <v>148</v>
      </c>
      <c r="AY1085">
        <v>0.18649999797344199</v>
      </c>
      <c r="AZ1085" t="s">
        <v>149</v>
      </c>
      <c r="BA1085">
        <v>10</v>
      </c>
      <c r="BB1085" t="s">
        <v>150</v>
      </c>
      <c r="BD1085">
        <v>9.9999997764825804E-3</v>
      </c>
      <c r="BE1085" t="s">
        <v>151</v>
      </c>
      <c r="BF1085" t="s">
        <v>137</v>
      </c>
      <c r="BG1085" t="s">
        <v>137</v>
      </c>
      <c r="BH1085" t="s">
        <v>166</v>
      </c>
      <c r="BJ1085">
        <v>1</v>
      </c>
      <c r="BK1085">
        <v>1</v>
      </c>
      <c r="BL1085">
        <v>24</v>
      </c>
      <c r="BM1085" t="s">
        <v>152</v>
      </c>
      <c r="BN1085">
        <v>24</v>
      </c>
      <c r="BP1085">
        <v>1</v>
      </c>
      <c r="BQ1085">
        <v>2</v>
      </c>
      <c r="BR1085" t="s">
        <v>380</v>
      </c>
      <c r="BV1085" t="s">
        <v>155</v>
      </c>
      <c r="BW1085">
        <v>1</v>
      </c>
      <c r="BX1085" t="s">
        <v>379</v>
      </c>
      <c r="BY1085">
        <v>1</v>
      </c>
      <c r="BZ1085" t="s">
        <v>156</v>
      </c>
      <c r="CC1085">
        <v>1</v>
      </c>
      <c r="CD1085">
        <v>0</v>
      </c>
      <c r="CE1085" t="s">
        <v>158</v>
      </c>
      <c r="CG1085" t="s">
        <v>365</v>
      </c>
      <c r="CI1085" t="s">
        <v>137</v>
      </c>
      <c r="CK1085" t="s">
        <v>174</v>
      </c>
      <c r="CL1085" t="s">
        <v>137</v>
      </c>
      <c r="CN1085">
        <v>0</v>
      </c>
      <c r="CO1085">
        <v>0</v>
      </c>
      <c r="CP1085">
        <v>0</v>
      </c>
      <c r="CQ1085">
        <v>0</v>
      </c>
      <c r="CR1085">
        <v>0</v>
      </c>
      <c r="CS1085">
        <v>0</v>
      </c>
      <c r="CT1085">
        <v>0</v>
      </c>
      <c r="CU1085" t="s">
        <v>162</v>
      </c>
      <c r="CW1085">
        <v>0</v>
      </c>
      <c r="CX1085">
        <v>0</v>
      </c>
      <c r="CZ1085">
        <v>5</v>
      </c>
      <c r="DA1085">
        <v>5</v>
      </c>
      <c r="DB1085">
        <v>6</v>
      </c>
      <c r="DC1085">
        <v>3</v>
      </c>
      <c r="DD1085">
        <v>10</v>
      </c>
      <c r="DE1085">
        <v>5</v>
      </c>
      <c r="DF1085">
        <v>3</v>
      </c>
      <c r="DG1085">
        <v>10</v>
      </c>
      <c r="DH1085">
        <v>0</v>
      </c>
      <c r="DI1085">
        <v>5</v>
      </c>
      <c r="DJ1085">
        <v>5</v>
      </c>
      <c r="DK1085">
        <v>5</v>
      </c>
      <c r="DL1085">
        <v>5</v>
      </c>
      <c r="DM1085">
        <v>5</v>
      </c>
      <c r="DN1085">
        <v>0</v>
      </c>
      <c r="DO1085">
        <v>2</v>
      </c>
      <c r="DP1085">
        <v>5</v>
      </c>
      <c r="DQ1085">
        <v>0</v>
      </c>
      <c r="DR1085">
        <v>5</v>
      </c>
      <c r="DS1085">
        <v>10</v>
      </c>
      <c r="DT1085">
        <v>0</v>
      </c>
      <c r="DU1085">
        <v>0</v>
      </c>
      <c r="DV1085">
        <v>0</v>
      </c>
      <c r="DW1085">
        <v>0</v>
      </c>
      <c r="DX1085">
        <v>0</v>
      </c>
      <c r="DY1085">
        <v>0</v>
      </c>
      <c r="DZ1085">
        <v>0</v>
      </c>
      <c r="EA1085">
        <v>0</v>
      </c>
      <c r="EB1085">
        <v>5</v>
      </c>
      <c r="EC1085">
        <v>0</v>
      </c>
      <c r="ED1085">
        <v>181</v>
      </c>
      <c r="EE1085">
        <v>99</v>
      </c>
      <c r="EF1085">
        <v>0.54696130752563499</v>
      </c>
      <c r="EG1085" t="s">
        <v>163</v>
      </c>
      <c r="EH1085">
        <v>21996</v>
      </c>
      <c r="EI1085" t="s">
        <v>381</v>
      </c>
      <c r="EJ1085" t="s">
        <v>165</v>
      </c>
    </row>
    <row r="1086" spans="1:140" ht="15" hidden="1" x14ac:dyDescent="0.25">
      <c r="A1086" t="s">
        <v>355</v>
      </c>
      <c r="B1086" t="s">
        <v>356</v>
      </c>
      <c r="D1086" t="s">
        <v>263</v>
      </c>
      <c r="E1086">
        <v>45348</v>
      </c>
      <c r="F1086">
        <v>21997</v>
      </c>
      <c r="G1086" t="s">
        <v>132</v>
      </c>
      <c r="H1086" t="s">
        <v>379</v>
      </c>
      <c r="I1086" t="s">
        <v>134</v>
      </c>
      <c r="J1086" t="s">
        <v>196</v>
      </c>
      <c r="K1086">
        <v>0.34660000000000002</v>
      </c>
      <c r="L1086" t="s">
        <v>197</v>
      </c>
      <c r="P1086" t="s">
        <v>198</v>
      </c>
      <c r="S1086">
        <v>19429410</v>
      </c>
      <c r="U1086" t="s">
        <v>358</v>
      </c>
      <c r="V1086">
        <v>2009</v>
      </c>
      <c r="W1086" t="s">
        <v>139</v>
      </c>
      <c r="X1086">
        <v>411</v>
      </c>
      <c r="Y1086">
        <v>47710</v>
      </c>
      <c r="Z1086" t="s">
        <v>359</v>
      </c>
      <c r="AA1086">
        <v>314.05398559570301</v>
      </c>
      <c r="AB1086" t="s">
        <v>137</v>
      </c>
      <c r="AD1086" t="s">
        <v>360</v>
      </c>
      <c r="AF1086" t="s">
        <v>141</v>
      </c>
      <c r="AG1086" t="s">
        <v>361</v>
      </c>
      <c r="AH1086" t="s">
        <v>142</v>
      </c>
      <c r="AI1086">
        <v>3</v>
      </c>
      <c r="AJ1086" t="s">
        <v>170</v>
      </c>
      <c r="AK1086">
        <v>98.5</v>
      </c>
      <c r="AM1086" t="s">
        <v>137</v>
      </c>
      <c r="AN1086" t="s">
        <v>143</v>
      </c>
      <c r="AO1086" t="s">
        <v>137</v>
      </c>
      <c r="AP1086" t="s">
        <v>369</v>
      </c>
      <c r="AQ1086" t="s">
        <v>145</v>
      </c>
      <c r="AR1086" t="s">
        <v>137</v>
      </c>
      <c r="AS1086" t="s">
        <v>168</v>
      </c>
      <c r="AT1086" t="s">
        <v>137</v>
      </c>
      <c r="AW1086" t="s">
        <v>370</v>
      </c>
      <c r="AX1086" t="s">
        <v>148</v>
      </c>
      <c r="AY1086">
        <v>0.389499992132187</v>
      </c>
      <c r="AZ1086" t="s">
        <v>149</v>
      </c>
      <c r="BA1086">
        <v>50</v>
      </c>
      <c r="BB1086" t="s">
        <v>150</v>
      </c>
      <c r="BD1086">
        <v>5.0000000745058101E-2</v>
      </c>
      <c r="BE1086" t="s">
        <v>151</v>
      </c>
      <c r="BF1086" t="s">
        <v>137</v>
      </c>
      <c r="BG1086" t="s">
        <v>137</v>
      </c>
      <c r="BH1086" t="s">
        <v>134</v>
      </c>
      <c r="BJ1086">
        <v>1</v>
      </c>
      <c r="BK1086">
        <v>0</v>
      </c>
      <c r="BL1086">
        <v>24</v>
      </c>
      <c r="BM1086" t="s">
        <v>152</v>
      </c>
      <c r="BN1086">
        <v>24</v>
      </c>
      <c r="BO1086" t="s">
        <v>382</v>
      </c>
      <c r="BP1086">
        <v>1</v>
      </c>
      <c r="BQ1086">
        <v>5</v>
      </c>
      <c r="BR1086" t="s">
        <v>380</v>
      </c>
      <c r="BV1086" t="s">
        <v>372</v>
      </c>
      <c r="BW1086">
        <v>1</v>
      </c>
      <c r="BX1086" t="s">
        <v>379</v>
      </c>
      <c r="BY1086">
        <v>1</v>
      </c>
      <c r="BZ1086" t="s">
        <v>156</v>
      </c>
      <c r="CC1086">
        <v>1</v>
      </c>
      <c r="CD1086">
        <v>0</v>
      </c>
      <c r="CE1086" t="s">
        <v>158</v>
      </c>
      <c r="CG1086" t="s">
        <v>365</v>
      </c>
      <c r="CI1086" t="s">
        <v>137</v>
      </c>
      <c r="CK1086" t="s">
        <v>174</v>
      </c>
      <c r="CL1086" t="s">
        <v>137</v>
      </c>
      <c r="CN1086">
        <v>0</v>
      </c>
      <c r="CO1086">
        <v>0</v>
      </c>
      <c r="CP1086">
        <v>0</v>
      </c>
      <c r="CQ1086">
        <v>0</v>
      </c>
      <c r="CR1086">
        <v>0</v>
      </c>
      <c r="CS1086">
        <v>0</v>
      </c>
      <c r="CT1086">
        <v>0</v>
      </c>
      <c r="CU1086" t="s">
        <v>162</v>
      </c>
      <c r="CW1086">
        <v>0</v>
      </c>
      <c r="CX1086">
        <v>0</v>
      </c>
      <c r="CZ1086">
        <v>5</v>
      </c>
      <c r="DA1086">
        <v>5</v>
      </c>
      <c r="DB1086">
        <v>6</v>
      </c>
      <c r="DC1086">
        <v>3</v>
      </c>
      <c r="DD1086">
        <v>10</v>
      </c>
      <c r="DE1086">
        <v>5</v>
      </c>
      <c r="DF1086">
        <v>3</v>
      </c>
      <c r="DG1086">
        <v>10</v>
      </c>
      <c r="DH1086">
        <v>0</v>
      </c>
      <c r="DI1086">
        <v>5</v>
      </c>
      <c r="DJ1086">
        <v>5</v>
      </c>
      <c r="DK1086">
        <v>5</v>
      </c>
      <c r="DL1086">
        <v>5</v>
      </c>
      <c r="DM1086">
        <v>5</v>
      </c>
      <c r="DN1086">
        <v>0</v>
      </c>
      <c r="DO1086">
        <v>2</v>
      </c>
      <c r="DP1086">
        <v>5</v>
      </c>
      <c r="DQ1086">
        <v>0</v>
      </c>
      <c r="DR1086">
        <v>5</v>
      </c>
      <c r="DS1086">
        <v>10</v>
      </c>
      <c r="DT1086">
        <v>0</v>
      </c>
      <c r="DU1086">
        <v>0</v>
      </c>
      <c r="DV1086">
        <v>0</v>
      </c>
      <c r="DW1086">
        <v>0</v>
      </c>
      <c r="DX1086">
        <v>0</v>
      </c>
      <c r="DY1086">
        <v>0</v>
      </c>
      <c r="DZ1086">
        <v>0</v>
      </c>
      <c r="EA1086">
        <v>0</v>
      </c>
      <c r="EB1086">
        <v>5</v>
      </c>
      <c r="EC1086">
        <v>0</v>
      </c>
      <c r="ED1086">
        <v>196</v>
      </c>
      <c r="EE1086">
        <v>99</v>
      </c>
      <c r="EF1086">
        <v>0.505102038383484</v>
      </c>
      <c r="EG1086" t="s">
        <v>163</v>
      </c>
      <c r="EH1086">
        <v>21997</v>
      </c>
      <c r="EI1086" t="s">
        <v>381</v>
      </c>
      <c r="EJ1086" t="s">
        <v>165</v>
      </c>
    </row>
    <row r="1087" spans="1:140" ht="15" hidden="1" x14ac:dyDescent="0.25">
      <c r="A1087" t="s">
        <v>355</v>
      </c>
      <c r="B1087" t="s">
        <v>356</v>
      </c>
      <c r="D1087" t="s">
        <v>263</v>
      </c>
      <c r="E1087">
        <v>45348</v>
      </c>
      <c r="F1087">
        <v>21998</v>
      </c>
      <c r="G1087" t="s">
        <v>132</v>
      </c>
      <c r="H1087" t="s">
        <v>379</v>
      </c>
      <c r="I1087" t="s">
        <v>134</v>
      </c>
      <c r="J1087" t="s">
        <v>196</v>
      </c>
      <c r="K1087">
        <v>0.36480000000000001</v>
      </c>
      <c r="L1087" t="s">
        <v>197</v>
      </c>
      <c r="P1087" t="s">
        <v>198</v>
      </c>
      <c r="S1087">
        <v>19429410</v>
      </c>
      <c r="U1087" t="s">
        <v>358</v>
      </c>
      <c r="V1087">
        <v>2009</v>
      </c>
      <c r="W1087" t="s">
        <v>139</v>
      </c>
      <c r="X1087">
        <v>412</v>
      </c>
      <c r="Y1087">
        <v>47711</v>
      </c>
      <c r="Z1087" t="s">
        <v>359</v>
      </c>
      <c r="AA1087">
        <v>314.05398559570301</v>
      </c>
      <c r="AB1087" t="s">
        <v>137</v>
      </c>
      <c r="AD1087" t="s">
        <v>360</v>
      </c>
      <c r="AF1087" t="s">
        <v>141</v>
      </c>
      <c r="AG1087" t="s">
        <v>361</v>
      </c>
      <c r="AH1087" t="s">
        <v>142</v>
      </c>
      <c r="AI1087">
        <v>3</v>
      </c>
      <c r="AJ1087" t="s">
        <v>170</v>
      </c>
      <c r="AK1087">
        <v>98.5</v>
      </c>
      <c r="AM1087" t="s">
        <v>137</v>
      </c>
      <c r="AN1087" t="s">
        <v>143</v>
      </c>
      <c r="AO1087" t="s">
        <v>137</v>
      </c>
      <c r="AP1087" t="s">
        <v>369</v>
      </c>
      <c r="AQ1087" t="s">
        <v>145</v>
      </c>
      <c r="AR1087" t="s">
        <v>137</v>
      </c>
      <c r="AS1087" t="s">
        <v>146</v>
      </c>
      <c r="AT1087" t="s">
        <v>137</v>
      </c>
      <c r="AW1087" t="s">
        <v>378</v>
      </c>
      <c r="AX1087" t="s">
        <v>148</v>
      </c>
      <c r="AY1087">
        <v>0.26050001382827798</v>
      </c>
      <c r="AZ1087" t="s">
        <v>149</v>
      </c>
      <c r="BA1087">
        <v>50</v>
      </c>
      <c r="BB1087" t="s">
        <v>150</v>
      </c>
      <c r="BD1087">
        <v>5.0000000745058101E-2</v>
      </c>
      <c r="BE1087" t="s">
        <v>151</v>
      </c>
      <c r="BF1087" t="s">
        <v>137</v>
      </c>
      <c r="BG1087" t="s">
        <v>137</v>
      </c>
      <c r="BH1087" t="s">
        <v>134</v>
      </c>
      <c r="BJ1087">
        <v>1</v>
      </c>
      <c r="BK1087">
        <v>0</v>
      </c>
      <c r="BL1087">
        <v>24</v>
      </c>
      <c r="BM1087" t="s">
        <v>152</v>
      </c>
      <c r="BN1087">
        <v>24</v>
      </c>
      <c r="BO1087" t="s">
        <v>382</v>
      </c>
      <c r="BP1087">
        <v>1</v>
      </c>
      <c r="BQ1087">
        <v>5</v>
      </c>
      <c r="BR1087" t="s">
        <v>380</v>
      </c>
      <c r="BV1087" t="s">
        <v>372</v>
      </c>
      <c r="BW1087">
        <v>1</v>
      </c>
      <c r="BX1087" t="s">
        <v>379</v>
      </c>
      <c r="BY1087">
        <v>1</v>
      </c>
      <c r="BZ1087" t="s">
        <v>156</v>
      </c>
      <c r="CC1087">
        <v>1</v>
      </c>
      <c r="CD1087">
        <v>0</v>
      </c>
      <c r="CE1087" t="s">
        <v>158</v>
      </c>
      <c r="CG1087" t="s">
        <v>365</v>
      </c>
      <c r="CI1087" t="s">
        <v>137</v>
      </c>
      <c r="CK1087" t="s">
        <v>174</v>
      </c>
      <c r="CL1087" t="s">
        <v>137</v>
      </c>
      <c r="CN1087">
        <v>0</v>
      </c>
      <c r="CO1087">
        <v>0</v>
      </c>
      <c r="CP1087">
        <v>0</v>
      </c>
      <c r="CQ1087">
        <v>0</v>
      </c>
      <c r="CR1087">
        <v>0</v>
      </c>
      <c r="CS1087">
        <v>0</v>
      </c>
      <c r="CT1087">
        <v>0</v>
      </c>
      <c r="CU1087" t="s">
        <v>162</v>
      </c>
      <c r="CW1087">
        <v>0</v>
      </c>
      <c r="CX1087">
        <v>0</v>
      </c>
      <c r="CZ1087">
        <v>5</v>
      </c>
      <c r="DA1087">
        <v>5</v>
      </c>
      <c r="DB1087">
        <v>6</v>
      </c>
      <c r="DC1087">
        <v>3</v>
      </c>
      <c r="DD1087">
        <v>10</v>
      </c>
      <c r="DE1087">
        <v>5</v>
      </c>
      <c r="DF1087">
        <v>3</v>
      </c>
      <c r="DG1087">
        <v>10</v>
      </c>
      <c r="DH1087">
        <v>0</v>
      </c>
      <c r="DI1087">
        <v>5</v>
      </c>
      <c r="DJ1087">
        <v>5</v>
      </c>
      <c r="DK1087">
        <v>5</v>
      </c>
      <c r="DL1087">
        <v>5</v>
      </c>
      <c r="DM1087">
        <v>5</v>
      </c>
      <c r="DN1087">
        <v>0</v>
      </c>
      <c r="DO1087">
        <v>2</v>
      </c>
      <c r="DP1087">
        <v>5</v>
      </c>
      <c r="DQ1087">
        <v>0</v>
      </c>
      <c r="DR1087">
        <v>5</v>
      </c>
      <c r="DS1087">
        <v>10</v>
      </c>
      <c r="DT1087">
        <v>0</v>
      </c>
      <c r="DU1087">
        <v>0</v>
      </c>
      <c r="DV1087">
        <v>0</v>
      </c>
      <c r="DW1087">
        <v>0</v>
      </c>
      <c r="DX1087">
        <v>0</v>
      </c>
      <c r="DY1087">
        <v>0</v>
      </c>
      <c r="DZ1087">
        <v>0</v>
      </c>
      <c r="EA1087">
        <v>0</v>
      </c>
      <c r="EB1087">
        <v>5</v>
      </c>
      <c r="EC1087">
        <v>0</v>
      </c>
      <c r="ED1087">
        <v>196</v>
      </c>
      <c r="EE1087">
        <v>99</v>
      </c>
      <c r="EF1087">
        <v>0.505102038383484</v>
      </c>
      <c r="EG1087" t="s">
        <v>163</v>
      </c>
      <c r="EH1087">
        <v>21998</v>
      </c>
      <c r="EI1087" t="s">
        <v>381</v>
      </c>
      <c r="EJ1087" t="s">
        <v>165</v>
      </c>
    </row>
    <row r="1088" spans="1:140" ht="15" hidden="1" x14ac:dyDescent="0.25">
      <c r="A1088" t="s">
        <v>355</v>
      </c>
      <c r="B1088" t="s">
        <v>356</v>
      </c>
      <c r="D1088" t="s">
        <v>263</v>
      </c>
      <c r="E1088">
        <v>45348</v>
      </c>
      <c r="F1088">
        <v>21999</v>
      </c>
      <c r="G1088" t="s">
        <v>132</v>
      </c>
      <c r="H1088" t="s">
        <v>379</v>
      </c>
      <c r="I1088" t="s">
        <v>134</v>
      </c>
      <c r="J1088" t="s">
        <v>196</v>
      </c>
      <c r="K1088">
        <v>0.3301</v>
      </c>
      <c r="L1088" t="s">
        <v>197</v>
      </c>
      <c r="P1088" t="s">
        <v>198</v>
      </c>
      <c r="S1088">
        <v>19429410</v>
      </c>
      <c r="U1088" t="s">
        <v>358</v>
      </c>
      <c r="V1088">
        <v>2009</v>
      </c>
      <c r="W1088" t="s">
        <v>139</v>
      </c>
      <c r="X1088">
        <v>413</v>
      </c>
      <c r="Y1088">
        <v>47712</v>
      </c>
      <c r="Z1088" t="s">
        <v>359</v>
      </c>
      <c r="AA1088">
        <v>314.05398559570301</v>
      </c>
      <c r="AB1088" t="s">
        <v>137</v>
      </c>
      <c r="AD1088" t="s">
        <v>360</v>
      </c>
      <c r="AF1088" t="s">
        <v>141</v>
      </c>
      <c r="AG1088" t="s">
        <v>361</v>
      </c>
      <c r="AH1088" t="s">
        <v>142</v>
      </c>
      <c r="AI1088">
        <v>3</v>
      </c>
      <c r="AJ1088" t="s">
        <v>170</v>
      </c>
      <c r="AK1088">
        <v>98.5</v>
      </c>
      <c r="AM1088" t="s">
        <v>137</v>
      </c>
      <c r="AN1088" t="s">
        <v>143</v>
      </c>
      <c r="AO1088" t="s">
        <v>137</v>
      </c>
      <c r="AP1088" t="s">
        <v>369</v>
      </c>
      <c r="AQ1088" t="s">
        <v>145</v>
      </c>
      <c r="AR1088" t="s">
        <v>137</v>
      </c>
      <c r="AS1088" t="s">
        <v>168</v>
      </c>
      <c r="AT1088" t="s">
        <v>137</v>
      </c>
      <c r="AW1088" t="s">
        <v>370</v>
      </c>
      <c r="AX1088" t="s">
        <v>148</v>
      </c>
      <c r="AY1088">
        <v>0.389499992132187</v>
      </c>
      <c r="AZ1088" t="s">
        <v>149</v>
      </c>
      <c r="BA1088">
        <v>150</v>
      </c>
      <c r="BB1088" t="s">
        <v>150</v>
      </c>
      <c r="BD1088">
        <v>0.15000000596046401</v>
      </c>
      <c r="BE1088" t="s">
        <v>151</v>
      </c>
      <c r="BF1088" t="s">
        <v>137</v>
      </c>
      <c r="BG1088" t="s">
        <v>137</v>
      </c>
      <c r="BH1088" t="s">
        <v>134</v>
      </c>
      <c r="BJ1088">
        <v>1</v>
      </c>
      <c r="BK1088">
        <v>0</v>
      </c>
      <c r="BL1088">
        <v>24</v>
      </c>
      <c r="BM1088" t="s">
        <v>152</v>
      </c>
      <c r="BN1088">
        <v>24</v>
      </c>
      <c r="BO1088" t="s">
        <v>382</v>
      </c>
      <c r="BP1088">
        <v>1</v>
      </c>
      <c r="BQ1088">
        <v>10</v>
      </c>
      <c r="BR1088" t="s">
        <v>380</v>
      </c>
      <c r="BV1088" t="s">
        <v>372</v>
      </c>
      <c r="BW1088">
        <v>1</v>
      </c>
      <c r="BX1088" t="s">
        <v>379</v>
      </c>
      <c r="BY1088">
        <v>1</v>
      </c>
      <c r="BZ1088" t="s">
        <v>156</v>
      </c>
      <c r="CC1088">
        <v>1</v>
      </c>
      <c r="CD1088">
        <v>0</v>
      </c>
      <c r="CE1088" t="s">
        <v>158</v>
      </c>
      <c r="CG1088" t="s">
        <v>365</v>
      </c>
      <c r="CI1088" t="s">
        <v>137</v>
      </c>
      <c r="CK1088" t="s">
        <v>174</v>
      </c>
      <c r="CL1088" t="s">
        <v>137</v>
      </c>
      <c r="CN1088">
        <v>0</v>
      </c>
      <c r="CO1088">
        <v>0</v>
      </c>
      <c r="CP1088">
        <v>0</v>
      </c>
      <c r="CQ1088">
        <v>0</v>
      </c>
      <c r="CR1088">
        <v>0</v>
      </c>
      <c r="CS1088">
        <v>0</v>
      </c>
      <c r="CT1088">
        <v>0</v>
      </c>
      <c r="CU1088" t="s">
        <v>162</v>
      </c>
      <c r="CW1088">
        <v>0</v>
      </c>
      <c r="CX1088">
        <v>0</v>
      </c>
      <c r="CZ1088">
        <v>5</v>
      </c>
      <c r="DA1088">
        <v>5</v>
      </c>
      <c r="DB1088">
        <v>6</v>
      </c>
      <c r="DC1088">
        <v>3</v>
      </c>
      <c r="DD1088">
        <v>10</v>
      </c>
      <c r="DE1088">
        <v>5</v>
      </c>
      <c r="DF1088">
        <v>3</v>
      </c>
      <c r="DG1088">
        <v>10</v>
      </c>
      <c r="DH1088">
        <v>0</v>
      </c>
      <c r="DI1088">
        <v>5</v>
      </c>
      <c r="DJ1088">
        <v>5</v>
      </c>
      <c r="DK1088">
        <v>5</v>
      </c>
      <c r="DL1088">
        <v>5</v>
      </c>
      <c r="DM1088">
        <v>5</v>
      </c>
      <c r="DN1088">
        <v>0</v>
      </c>
      <c r="DO1088">
        <v>2</v>
      </c>
      <c r="DP1088">
        <v>5</v>
      </c>
      <c r="DQ1088">
        <v>0</v>
      </c>
      <c r="DR1088">
        <v>5</v>
      </c>
      <c r="DS1088">
        <v>10</v>
      </c>
      <c r="DT1088">
        <v>0</v>
      </c>
      <c r="DU1088">
        <v>0</v>
      </c>
      <c r="DV1088">
        <v>0</v>
      </c>
      <c r="DW1088">
        <v>0</v>
      </c>
      <c r="DX1088">
        <v>0</v>
      </c>
      <c r="DY1088">
        <v>0</v>
      </c>
      <c r="DZ1088">
        <v>0</v>
      </c>
      <c r="EA1088">
        <v>0</v>
      </c>
      <c r="EB1088">
        <v>5</v>
      </c>
      <c r="EC1088">
        <v>0</v>
      </c>
      <c r="ED1088">
        <v>196</v>
      </c>
      <c r="EE1088">
        <v>99</v>
      </c>
      <c r="EF1088">
        <v>0.505102038383484</v>
      </c>
      <c r="EG1088" t="s">
        <v>163</v>
      </c>
      <c r="EH1088">
        <v>21999</v>
      </c>
      <c r="EI1088" t="s">
        <v>381</v>
      </c>
      <c r="EJ1088" t="s">
        <v>165</v>
      </c>
    </row>
    <row r="1089" spans="1:140" ht="15" hidden="1" x14ac:dyDescent="0.25">
      <c r="A1089" t="s">
        <v>355</v>
      </c>
      <c r="B1089" t="s">
        <v>356</v>
      </c>
      <c r="D1089" t="s">
        <v>263</v>
      </c>
      <c r="E1089">
        <v>45348</v>
      </c>
      <c r="F1089">
        <v>22000</v>
      </c>
      <c r="G1089" t="s">
        <v>132</v>
      </c>
      <c r="H1089" t="s">
        <v>379</v>
      </c>
      <c r="I1089" t="s">
        <v>134</v>
      </c>
      <c r="J1089" t="s">
        <v>196</v>
      </c>
      <c r="K1089">
        <v>0.31509999999999999</v>
      </c>
      <c r="L1089" t="s">
        <v>197</v>
      </c>
      <c r="P1089" t="s">
        <v>198</v>
      </c>
      <c r="S1089">
        <v>19429410</v>
      </c>
      <c r="U1089" t="s">
        <v>358</v>
      </c>
      <c r="V1089">
        <v>2009</v>
      </c>
      <c r="W1089" t="s">
        <v>139</v>
      </c>
      <c r="X1089">
        <v>414</v>
      </c>
      <c r="Y1089">
        <v>47713</v>
      </c>
      <c r="Z1089" t="s">
        <v>359</v>
      </c>
      <c r="AA1089">
        <v>314.05398559570301</v>
      </c>
      <c r="AB1089" t="s">
        <v>137</v>
      </c>
      <c r="AD1089" t="s">
        <v>360</v>
      </c>
      <c r="AF1089" t="s">
        <v>141</v>
      </c>
      <c r="AG1089" t="s">
        <v>361</v>
      </c>
      <c r="AH1089" t="s">
        <v>142</v>
      </c>
      <c r="AI1089">
        <v>3</v>
      </c>
      <c r="AJ1089" t="s">
        <v>170</v>
      </c>
      <c r="AK1089">
        <v>98.5</v>
      </c>
      <c r="AM1089" t="s">
        <v>137</v>
      </c>
      <c r="AN1089" t="s">
        <v>143</v>
      </c>
      <c r="AO1089" t="s">
        <v>137</v>
      </c>
      <c r="AP1089" t="s">
        <v>369</v>
      </c>
      <c r="AQ1089" t="s">
        <v>145</v>
      </c>
      <c r="AR1089" t="s">
        <v>137</v>
      </c>
      <c r="AS1089" t="s">
        <v>146</v>
      </c>
      <c r="AT1089" t="s">
        <v>137</v>
      </c>
      <c r="AW1089" t="s">
        <v>378</v>
      </c>
      <c r="AX1089" t="s">
        <v>148</v>
      </c>
      <c r="AY1089">
        <v>0.26050001382827798</v>
      </c>
      <c r="AZ1089" t="s">
        <v>149</v>
      </c>
      <c r="BA1089">
        <v>150</v>
      </c>
      <c r="BB1089" t="s">
        <v>150</v>
      </c>
      <c r="BD1089">
        <v>0.15000000596046401</v>
      </c>
      <c r="BE1089" t="s">
        <v>151</v>
      </c>
      <c r="BF1089" t="s">
        <v>137</v>
      </c>
      <c r="BG1089" t="s">
        <v>137</v>
      </c>
      <c r="BH1089" t="s">
        <v>134</v>
      </c>
      <c r="BJ1089">
        <v>1</v>
      </c>
      <c r="BK1089">
        <v>0</v>
      </c>
      <c r="BL1089">
        <v>24</v>
      </c>
      <c r="BM1089" t="s">
        <v>152</v>
      </c>
      <c r="BN1089">
        <v>24</v>
      </c>
      <c r="BO1089" t="s">
        <v>382</v>
      </c>
      <c r="BP1089">
        <v>1</v>
      </c>
      <c r="BQ1089">
        <v>10</v>
      </c>
      <c r="BR1089" t="s">
        <v>380</v>
      </c>
      <c r="BV1089" t="s">
        <v>372</v>
      </c>
      <c r="BW1089">
        <v>1</v>
      </c>
      <c r="BX1089" t="s">
        <v>379</v>
      </c>
      <c r="BY1089">
        <v>1</v>
      </c>
      <c r="BZ1089" t="s">
        <v>156</v>
      </c>
      <c r="CC1089">
        <v>1</v>
      </c>
      <c r="CD1089">
        <v>0</v>
      </c>
      <c r="CE1089" t="s">
        <v>158</v>
      </c>
      <c r="CG1089" t="s">
        <v>365</v>
      </c>
      <c r="CI1089" t="s">
        <v>137</v>
      </c>
      <c r="CK1089" t="s">
        <v>174</v>
      </c>
      <c r="CL1089" t="s">
        <v>137</v>
      </c>
      <c r="CN1089">
        <v>0</v>
      </c>
      <c r="CO1089">
        <v>0</v>
      </c>
      <c r="CP1089">
        <v>0</v>
      </c>
      <c r="CQ1089">
        <v>0</v>
      </c>
      <c r="CR1089">
        <v>0</v>
      </c>
      <c r="CS1089">
        <v>0</v>
      </c>
      <c r="CT1089">
        <v>0</v>
      </c>
      <c r="CU1089" t="s">
        <v>162</v>
      </c>
      <c r="CW1089">
        <v>0</v>
      </c>
      <c r="CX1089">
        <v>0</v>
      </c>
      <c r="CZ1089">
        <v>5</v>
      </c>
      <c r="DA1089">
        <v>5</v>
      </c>
      <c r="DB1089">
        <v>6</v>
      </c>
      <c r="DC1089">
        <v>3</v>
      </c>
      <c r="DD1089">
        <v>10</v>
      </c>
      <c r="DE1089">
        <v>5</v>
      </c>
      <c r="DF1089">
        <v>3</v>
      </c>
      <c r="DG1089">
        <v>10</v>
      </c>
      <c r="DH1089">
        <v>0</v>
      </c>
      <c r="DI1089">
        <v>5</v>
      </c>
      <c r="DJ1089">
        <v>5</v>
      </c>
      <c r="DK1089">
        <v>5</v>
      </c>
      <c r="DL1089">
        <v>5</v>
      </c>
      <c r="DM1089">
        <v>5</v>
      </c>
      <c r="DN1089">
        <v>0</v>
      </c>
      <c r="DO1089">
        <v>2</v>
      </c>
      <c r="DP1089">
        <v>5</v>
      </c>
      <c r="DQ1089">
        <v>0</v>
      </c>
      <c r="DR1089">
        <v>5</v>
      </c>
      <c r="DS1089">
        <v>10</v>
      </c>
      <c r="DT1089">
        <v>0</v>
      </c>
      <c r="DU1089">
        <v>0</v>
      </c>
      <c r="DV1089">
        <v>0</v>
      </c>
      <c r="DW1089">
        <v>0</v>
      </c>
      <c r="DX1089">
        <v>0</v>
      </c>
      <c r="DY1089">
        <v>0</v>
      </c>
      <c r="DZ1089">
        <v>0</v>
      </c>
      <c r="EA1089">
        <v>0</v>
      </c>
      <c r="EB1089">
        <v>5</v>
      </c>
      <c r="EC1089">
        <v>0</v>
      </c>
      <c r="ED1089">
        <v>196</v>
      </c>
      <c r="EE1089">
        <v>99</v>
      </c>
      <c r="EF1089">
        <v>0.505102038383484</v>
      </c>
      <c r="EG1089" t="s">
        <v>163</v>
      </c>
      <c r="EH1089">
        <v>22000</v>
      </c>
      <c r="EI1089" t="s">
        <v>381</v>
      </c>
      <c r="EJ1089" t="s">
        <v>165</v>
      </c>
    </row>
    <row r="1090" spans="1:140" ht="15" hidden="1" x14ac:dyDescent="0.25">
      <c r="A1090" t="s">
        <v>355</v>
      </c>
      <c r="B1090" t="s">
        <v>356</v>
      </c>
      <c r="D1090" t="s">
        <v>263</v>
      </c>
      <c r="E1090">
        <v>45348</v>
      </c>
      <c r="F1090">
        <v>22001</v>
      </c>
      <c r="G1090" t="s">
        <v>132</v>
      </c>
      <c r="H1090" t="s">
        <v>379</v>
      </c>
      <c r="I1090" t="s">
        <v>134</v>
      </c>
      <c r="J1090" t="s">
        <v>196</v>
      </c>
      <c r="K1090">
        <v>0.23899999999999999</v>
      </c>
      <c r="L1090" t="s">
        <v>197</v>
      </c>
      <c r="P1090" t="s">
        <v>198</v>
      </c>
      <c r="S1090">
        <v>19429410</v>
      </c>
      <c r="U1090" t="s">
        <v>358</v>
      </c>
      <c r="V1090">
        <v>2009</v>
      </c>
      <c r="W1090" t="s">
        <v>139</v>
      </c>
      <c r="X1090">
        <v>415</v>
      </c>
      <c r="Y1090">
        <v>47714</v>
      </c>
      <c r="Z1090" t="s">
        <v>359</v>
      </c>
      <c r="AA1090">
        <v>314.05398559570301</v>
      </c>
      <c r="AB1090" t="s">
        <v>137</v>
      </c>
      <c r="AD1090" t="s">
        <v>360</v>
      </c>
      <c r="AF1090" t="s">
        <v>141</v>
      </c>
      <c r="AG1090" t="s">
        <v>361</v>
      </c>
      <c r="AH1090" t="s">
        <v>142</v>
      </c>
      <c r="AI1090">
        <v>3</v>
      </c>
      <c r="AJ1090" t="s">
        <v>170</v>
      </c>
      <c r="AK1090">
        <v>98.5</v>
      </c>
      <c r="AM1090" t="s">
        <v>137</v>
      </c>
      <c r="AN1090" t="s">
        <v>143</v>
      </c>
      <c r="AO1090" t="s">
        <v>137</v>
      </c>
      <c r="AP1090" t="s">
        <v>369</v>
      </c>
      <c r="AQ1090" t="s">
        <v>145</v>
      </c>
      <c r="AR1090" t="s">
        <v>137</v>
      </c>
      <c r="AS1090" t="s">
        <v>168</v>
      </c>
      <c r="AT1090" t="s">
        <v>137</v>
      </c>
      <c r="AW1090" t="s">
        <v>370</v>
      </c>
      <c r="AX1090" t="s">
        <v>148</v>
      </c>
      <c r="AY1090">
        <v>0.389499992132187</v>
      </c>
      <c r="AZ1090" t="s">
        <v>149</v>
      </c>
      <c r="BA1090">
        <v>300</v>
      </c>
      <c r="BB1090" t="s">
        <v>150</v>
      </c>
      <c r="BD1090">
        <v>0.30000001192092901</v>
      </c>
      <c r="BE1090" t="s">
        <v>151</v>
      </c>
      <c r="BF1090" t="s">
        <v>137</v>
      </c>
      <c r="BG1090" t="s">
        <v>137</v>
      </c>
      <c r="BH1090" t="s">
        <v>134</v>
      </c>
      <c r="BJ1090">
        <v>1</v>
      </c>
      <c r="BK1090">
        <v>0</v>
      </c>
      <c r="BL1090">
        <v>24</v>
      </c>
      <c r="BM1090" t="s">
        <v>152</v>
      </c>
      <c r="BN1090">
        <v>24</v>
      </c>
      <c r="BO1090" t="s">
        <v>382</v>
      </c>
      <c r="BP1090">
        <v>1</v>
      </c>
      <c r="BQ1090">
        <v>30</v>
      </c>
      <c r="BR1090" t="s">
        <v>380</v>
      </c>
      <c r="BV1090" t="s">
        <v>372</v>
      </c>
      <c r="BW1090">
        <v>1</v>
      </c>
      <c r="BX1090" t="s">
        <v>379</v>
      </c>
      <c r="BY1090">
        <v>1</v>
      </c>
      <c r="BZ1090" t="s">
        <v>156</v>
      </c>
      <c r="CC1090">
        <v>1</v>
      </c>
      <c r="CD1090">
        <v>0</v>
      </c>
      <c r="CE1090" t="s">
        <v>158</v>
      </c>
      <c r="CG1090" t="s">
        <v>365</v>
      </c>
      <c r="CI1090" t="s">
        <v>137</v>
      </c>
      <c r="CK1090" t="s">
        <v>174</v>
      </c>
      <c r="CL1090" t="s">
        <v>137</v>
      </c>
      <c r="CN1090">
        <v>0</v>
      </c>
      <c r="CO1090">
        <v>0</v>
      </c>
      <c r="CP1090">
        <v>0</v>
      </c>
      <c r="CQ1090">
        <v>0</v>
      </c>
      <c r="CR1090">
        <v>0</v>
      </c>
      <c r="CS1090">
        <v>0</v>
      </c>
      <c r="CT1090">
        <v>0</v>
      </c>
      <c r="CU1090" t="s">
        <v>162</v>
      </c>
      <c r="CW1090">
        <v>0</v>
      </c>
      <c r="CX1090">
        <v>0</v>
      </c>
      <c r="CZ1090">
        <v>5</v>
      </c>
      <c r="DA1090">
        <v>5</v>
      </c>
      <c r="DB1090">
        <v>6</v>
      </c>
      <c r="DC1090">
        <v>3</v>
      </c>
      <c r="DD1090">
        <v>10</v>
      </c>
      <c r="DE1090">
        <v>5</v>
      </c>
      <c r="DF1090">
        <v>3</v>
      </c>
      <c r="DG1090">
        <v>10</v>
      </c>
      <c r="DH1090">
        <v>0</v>
      </c>
      <c r="DI1090">
        <v>5</v>
      </c>
      <c r="DJ1090">
        <v>5</v>
      </c>
      <c r="DK1090">
        <v>5</v>
      </c>
      <c r="DL1090">
        <v>5</v>
      </c>
      <c r="DM1090">
        <v>5</v>
      </c>
      <c r="DN1090">
        <v>0</v>
      </c>
      <c r="DO1090">
        <v>2</v>
      </c>
      <c r="DP1090">
        <v>5</v>
      </c>
      <c r="DQ1090">
        <v>0</v>
      </c>
      <c r="DR1090">
        <v>5</v>
      </c>
      <c r="DS1090">
        <v>10</v>
      </c>
      <c r="DT1090">
        <v>0</v>
      </c>
      <c r="DU1090">
        <v>0</v>
      </c>
      <c r="DV1090">
        <v>0</v>
      </c>
      <c r="DW1090">
        <v>0</v>
      </c>
      <c r="DX1090">
        <v>0</v>
      </c>
      <c r="DY1090">
        <v>0</v>
      </c>
      <c r="DZ1090">
        <v>0</v>
      </c>
      <c r="EA1090">
        <v>0</v>
      </c>
      <c r="EB1090">
        <v>5</v>
      </c>
      <c r="EC1090">
        <v>0</v>
      </c>
      <c r="ED1090">
        <v>196</v>
      </c>
      <c r="EE1090">
        <v>99</v>
      </c>
      <c r="EF1090">
        <v>0.505102038383484</v>
      </c>
      <c r="EG1090" t="s">
        <v>163</v>
      </c>
      <c r="EH1090">
        <v>22001</v>
      </c>
      <c r="EI1090" t="s">
        <v>381</v>
      </c>
      <c r="EJ1090" t="s">
        <v>165</v>
      </c>
    </row>
    <row r="1091" spans="1:140" ht="15" hidden="1" x14ac:dyDescent="0.25">
      <c r="A1091" t="s">
        <v>355</v>
      </c>
      <c r="B1091" t="s">
        <v>356</v>
      </c>
      <c r="D1091" t="s">
        <v>263</v>
      </c>
      <c r="E1091">
        <v>45348</v>
      </c>
      <c r="F1091">
        <v>22002</v>
      </c>
      <c r="G1091" t="s">
        <v>132</v>
      </c>
      <c r="H1091" t="s">
        <v>379</v>
      </c>
      <c r="I1091" t="s">
        <v>134</v>
      </c>
      <c r="J1091" t="s">
        <v>196</v>
      </c>
      <c r="K1091">
        <v>0.23100000000000001</v>
      </c>
      <c r="L1091" t="s">
        <v>197</v>
      </c>
      <c r="P1091" t="s">
        <v>198</v>
      </c>
      <c r="S1091">
        <v>19429410</v>
      </c>
      <c r="U1091" t="s">
        <v>358</v>
      </c>
      <c r="V1091">
        <v>2009</v>
      </c>
      <c r="W1091" t="s">
        <v>139</v>
      </c>
      <c r="X1091">
        <v>416</v>
      </c>
      <c r="Y1091">
        <v>47715</v>
      </c>
      <c r="Z1091" t="s">
        <v>359</v>
      </c>
      <c r="AA1091">
        <v>314.05398559570301</v>
      </c>
      <c r="AB1091" t="s">
        <v>137</v>
      </c>
      <c r="AD1091" t="s">
        <v>360</v>
      </c>
      <c r="AF1091" t="s">
        <v>141</v>
      </c>
      <c r="AG1091" t="s">
        <v>361</v>
      </c>
      <c r="AH1091" t="s">
        <v>142</v>
      </c>
      <c r="AI1091">
        <v>3</v>
      </c>
      <c r="AJ1091" t="s">
        <v>170</v>
      </c>
      <c r="AK1091">
        <v>98.5</v>
      </c>
      <c r="AM1091" t="s">
        <v>137</v>
      </c>
      <c r="AN1091" t="s">
        <v>143</v>
      </c>
      <c r="AO1091" t="s">
        <v>137</v>
      </c>
      <c r="AP1091" t="s">
        <v>369</v>
      </c>
      <c r="AQ1091" t="s">
        <v>145</v>
      </c>
      <c r="AR1091" t="s">
        <v>137</v>
      </c>
      <c r="AS1091" t="s">
        <v>146</v>
      </c>
      <c r="AT1091" t="s">
        <v>137</v>
      </c>
      <c r="AW1091" t="s">
        <v>378</v>
      </c>
      <c r="AX1091" t="s">
        <v>148</v>
      </c>
      <c r="AY1091">
        <v>0.26050001382827798</v>
      </c>
      <c r="AZ1091" t="s">
        <v>149</v>
      </c>
      <c r="BA1091">
        <v>300</v>
      </c>
      <c r="BB1091" t="s">
        <v>150</v>
      </c>
      <c r="BD1091">
        <v>0.30000001192092901</v>
      </c>
      <c r="BE1091" t="s">
        <v>151</v>
      </c>
      <c r="BF1091" t="s">
        <v>137</v>
      </c>
      <c r="BG1091" t="s">
        <v>137</v>
      </c>
      <c r="BH1091" t="s">
        <v>134</v>
      </c>
      <c r="BJ1091">
        <v>1</v>
      </c>
      <c r="BK1091">
        <v>0</v>
      </c>
      <c r="BL1091">
        <v>24</v>
      </c>
      <c r="BM1091" t="s">
        <v>152</v>
      </c>
      <c r="BN1091">
        <v>24</v>
      </c>
      <c r="BO1091" t="s">
        <v>382</v>
      </c>
      <c r="BP1091">
        <v>1</v>
      </c>
      <c r="BQ1091">
        <v>30</v>
      </c>
      <c r="BR1091" t="s">
        <v>380</v>
      </c>
      <c r="BV1091" t="s">
        <v>372</v>
      </c>
      <c r="BW1091">
        <v>1</v>
      </c>
      <c r="BX1091" t="s">
        <v>379</v>
      </c>
      <c r="BY1091">
        <v>1</v>
      </c>
      <c r="BZ1091" t="s">
        <v>156</v>
      </c>
      <c r="CC1091">
        <v>1</v>
      </c>
      <c r="CD1091">
        <v>0</v>
      </c>
      <c r="CE1091" t="s">
        <v>158</v>
      </c>
      <c r="CG1091" t="s">
        <v>365</v>
      </c>
      <c r="CI1091" t="s">
        <v>137</v>
      </c>
      <c r="CK1091" t="s">
        <v>174</v>
      </c>
      <c r="CL1091" t="s">
        <v>137</v>
      </c>
      <c r="CN1091">
        <v>0</v>
      </c>
      <c r="CO1091">
        <v>0</v>
      </c>
      <c r="CP1091">
        <v>0</v>
      </c>
      <c r="CQ1091">
        <v>0</v>
      </c>
      <c r="CR1091">
        <v>0</v>
      </c>
      <c r="CS1091">
        <v>0</v>
      </c>
      <c r="CT1091">
        <v>0</v>
      </c>
      <c r="CU1091" t="s">
        <v>162</v>
      </c>
      <c r="CW1091">
        <v>0</v>
      </c>
      <c r="CX1091">
        <v>0</v>
      </c>
      <c r="CZ1091">
        <v>5</v>
      </c>
      <c r="DA1091">
        <v>5</v>
      </c>
      <c r="DB1091">
        <v>6</v>
      </c>
      <c r="DC1091">
        <v>3</v>
      </c>
      <c r="DD1091">
        <v>10</v>
      </c>
      <c r="DE1091">
        <v>5</v>
      </c>
      <c r="DF1091">
        <v>3</v>
      </c>
      <c r="DG1091">
        <v>10</v>
      </c>
      <c r="DH1091">
        <v>0</v>
      </c>
      <c r="DI1091">
        <v>5</v>
      </c>
      <c r="DJ1091">
        <v>5</v>
      </c>
      <c r="DK1091">
        <v>5</v>
      </c>
      <c r="DL1091">
        <v>5</v>
      </c>
      <c r="DM1091">
        <v>5</v>
      </c>
      <c r="DN1091">
        <v>0</v>
      </c>
      <c r="DO1091">
        <v>2</v>
      </c>
      <c r="DP1091">
        <v>5</v>
      </c>
      <c r="DQ1091">
        <v>0</v>
      </c>
      <c r="DR1091">
        <v>5</v>
      </c>
      <c r="DS1091">
        <v>10</v>
      </c>
      <c r="DT1091">
        <v>0</v>
      </c>
      <c r="DU1091">
        <v>0</v>
      </c>
      <c r="DV1091">
        <v>0</v>
      </c>
      <c r="DW1091">
        <v>0</v>
      </c>
      <c r="DX1091">
        <v>0</v>
      </c>
      <c r="DY1091">
        <v>0</v>
      </c>
      <c r="DZ1091">
        <v>0</v>
      </c>
      <c r="EA1091">
        <v>0</v>
      </c>
      <c r="EB1091">
        <v>5</v>
      </c>
      <c r="EC1091">
        <v>0</v>
      </c>
      <c r="ED1091">
        <v>196</v>
      </c>
      <c r="EE1091">
        <v>99</v>
      </c>
      <c r="EF1091">
        <v>0.505102038383484</v>
      </c>
      <c r="EG1091" t="s">
        <v>163</v>
      </c>
      <c r="EH1091">
        <v>22002</v>
      </c>
      <c r="EI1091" t="s">
        <v>381</v>
      </c>
      <c r="EJ1091" t="s">
        <v>165</v>
      </c>
    </row>
    <row r="1092" spans="1:140" ht="15" hidden="1" x14ac:dyDescent="0.25">
      <c r="A1092" t="s">
        <v>355</v>
      </c>
      <c r="B1092" t="s">
        <v>356</v>
      </c>
      <c r="D1092" t="s">
        <v>263</v>
      </c>
      <c r="E1092">
        <v>45348</v>
      </c>
      <c r="F1092">
        <v>23407</v>
      </c>
      <c r="G1092" t="s">
        <v>132</v>
      </c>
      <c r="H1092" t="s">
        <v>177</v>
      </c>
      <c r="I1092" t="s">
        <v>178</v>
      </c>
      <c r="J1092" t="s">
        <v>196</v>
      </c>
      <c r="K1092">
        <v>6.8760000000000002E-3</v>
      </c>
      <c r="L1092" t="s">
        <v>197</v>
      </c>
      <c r="P1092" t="s">
        <v>198</v>
      </c>
      <c r="S1092">
        <v>21059488</v>
      </c>
      <c r="U1092" t="s">
        <v>180</v>
      </c>
      <c r="V1092">
        <v>2011</v>
      </c>
      <c r="W1092" t="s">
        <v>139</v>
      </c>
      <c r="X1092">
        <v>1821</v>
      </c>
      <c r="Y1092">
        <v>49390</v>
      </c>
      <c r="AA1092">
        <v>314.05398559570301</v>
      </c>
      <c r="AB1092" t="s">
        <v>137</v>
      </c>
      <c r="AD1092" t="s">
        <v>267</v>
      </c>
      <c r="AF1092" t="s">
        <v>182</v>
      </c>
      <c r="AG1092">
        <v>4</v>
      </c>
      <c r="AH1092" t="s">
        <v>163</v>
      </c>
      <c r="AI1092">
        <v>11</v>
      </c>
      <c r="AJ1092" t="s">
        <v>163</v>
      </c>
      <c r="AM1092" t="s">
        <v>137</v>
      </c>
      <c r="AN1092" t="s">
        <v>143</v>
      </c>
      <c r="AO1092" t="s">
        <v>137</v>
      </c>
      <c r="AP1092" t="s">
        <v>183</v>
      </c>
      <c r="AQ1092" t="s">
        <v>145</v>
      </c>
      <c r="AR1092" t="s">
        <v>137</v>
      </c>
      <c r="AS1092" t="s">
        <v>168</v>
      </c>
      <c r="AT1092" t="s">
        <v>137</v>
      </c>
      <c r="AX1092" t="s">
        <v>184</v>
      </c>
      <c r="AY1092">
        <v>0.25</v>
      </c>
      <c r="AZ1092" t="s">
        <v>185</v>
      </c>
      <c r="BA1092">
        <v>50</v>
      </c>
      <c r="BB1092" t="s">
        <v>150</v>
      </c>
      <c r="BD1092">
        <v>5.0000000745058101E-2</v>
      </c>
      <c r="BE1092" t="s">
        <v>151</v>
      </c>
      <c r="BF1092" t="s">
        <v>137</v>
      </c>
      <c r="BG1092" t="s">
        <v>137</v>
      </c>
      <c r="BH1092" t="s">
        <v>178</v>
      </c>
      <c r="BI1092" t="s">
        <v>186</v>
      </c>
      <c r="BJ1092">
        <v>1</v>
      </c>
      <c r="BK1092">
        <v>0</v>
      </c>
      <c r="BL1092">
        <v>22</v>
      </c>
      <c r="BM1092" t="s">
        <v>187</v>
      </c>
      <c r="BN1092">
        <v>528</v>
      </c>
      <c r="BP1092">
        <v>1</v>
      </c>
      <c r="BQ1092">
        <v>4</v>
      </c>
      <c r="BR1092" t="s">
        <v>153</v>
      </c>
      <c r="BS1092">
        <v>4</v>
      </c>
      <c r="BT1092" t="s">
        <v>154</v>
      </c>
      <c r="BU1092">
        <v>1</v>
      </c>
      <c r="BV1092" t="s">
        <v>155</v>
      </c>
      <c r="BW1092">
        <v>1</v>
      </c>
      <c r="BX1092" t="s">
        <v>177</v>
      </c>
      <c r="BY1092">
        <v>1</v>
      </c>
      <c r="BZ1092" t="s">
        <v>188</v>
      </c>
      <c r="CA1092">
        <v>4.2361111E-2</v>
      </c>
      <c r="CC1092">
        <v>1</v>
      </c>
      <c r="CD1092">
        <v>1</v>
      </c>
      <c r="CE1092" t="s">
        <v>189</v>
      </c>
      <c r="CF1092">
        <v>0</v>
      </c>
      <c r="CG1092" t="s">
        <v>158</v>
      </c>
      <c r="CK1092" t="s">
        <v>174</v>
      </c>
      <c r="CL1092" t="s">
        <v>137</v>
      </c>
      <c r="CN1092">
        <v>0</v>
      </c>
      <c r="CO1092">
        <v>1</v>
      </c>
      <c r="CP1092">
        <v>1</v>
      </c>
      <c r="CQ1092">
        <v>0</v>
      </c>
      <c r="CR1092">
        <v>0</v>
      </c>
      <c r="CS1092">
        <v>0</v>
      </c>
      <c r="CT1092">
        <v>0</v>
      </c>
      <c r="CU1092" t="s">
        <v>162</v>
      </c>
      <c r="CW1092">
        <v>0</v>
      </c>
      <c r="CX1092">
        <v>0</v>
      </c>
      <c r="CZ1092">
        <v>5</v>
      </c>
      <c r="DA1092">
        <v>10</v>
      </c>
      <c r="DB1092">
        <v>10</v>
      </c>
      <c r="DC1092">
        <v>1</v>
      </c>
      <c r="DD1092">
        <v>10</v>
      </c>
      <c r="DE1092">
        <v>5</v>
      </c>
      <c r="DF1092">
        <v>0</v>
      </c>
      <c r="DG1092">
        <v>10</v>
      </c>
      <c r="DH1092">
        <v>5</v>
      </c>
      <c r="DI1092">
        <v>5</v>
      </c>
      <c r="DJ1092">
        <v>5</v>
      </c>
      <c r="DK1092">
        <v>5</v>
      </c>
      <c r="DL1092">
        <v>5</v>
      </c>
      <c r="DM1092">
        <v>5</v>
      </c>
      <c r="DN1092">
        <v>5</v>
      </c>
      <c r="DO1092">
        <v>10</v>
      </c>
      <c r="DP1092">
        <v>0</v>
      </c>
      <c r="DQ1092">
        <v>0</v>
      </c>
      <c r="DR1092">
        <v>5</v>
      </c>
      <c r="DS1092">
        <v>10</v>
      </c>
      <c r="DT1092">
        <v>0</v>
      </c>
      <c r="DU1092">
        <v>0</v>
      </c>
      <c r="DV1092">
        <v>4</v>
      </c>
      <c r="DW1092">
        <v>5</v>
      </c>
      <c r="DX1092">
        <v>0</v>
      </c>
      <c r="DY1092">
        <v>0</v>
      </c>
      <c r="DZ1092">
        <v>0</v>
      </c>
      <c r="EA1092">
        <v>0</v>
      </c>
      <c r="EB1092">
        <v>5</v>
      </c>
      <c r="EC1092">
        <v>0</v>
      </c>
      <c r="ED1092">
        <v>196</v>
      </c>
      <c r="EE1092">
        <v>125</v>
      </c>
      <c r="EF1092">
        <v>0.63775509595871005</v>
      </c>
      <c r="EG1092" t="s">
        <v>163</v>
      </c>
      <c r="EH1092">
        <v>23407</v>
      </c>
      <c r="EI1092" t="s">
        <v>192</v>
      </c>
      <c r="EJ1092" t="s">
        <v>165</v>
      </c>
    </row>
    <row r="1093" spans="1:140" ht="15" hidden="1" x14ac:dyDescent="0.25">
      <c r="A1093" t="s">
        <v>355</v>
      </c>
      <c r="B1093" t="s">
        <v>356</v>
      </c>
      <c r="D1093" t="s">
        <v>263</v>
      </c>
      <c r="E1093">
        <v>45348</v>
      </c>
      <c r="F1093">
        <v>23424</v>
      </c>
      <c r="G1093" t="s">
        <v>132</v>
      </c>
      <c r="H1093" t="s">
        <v>177</v>
      </c>
      <c r="I1093" t="s">
        <v>166</v>
      </c>
      <c r="J1093" t="s">
        <v>196</v>
      </c>
      <c r="K1093">
        <v>1.6049999999999998E-2</v>
      </c>
      <c r="L1093" t="s">
        <v>197</v>
      </c>
      <c r="P1093" t="s">
        <v>198</v>
      </c>
      <c r="S1093">
        <v>21059488</v>
      </c>
      <c r="U1093" t="s">
        <v>180</v>
      </c>
      <c r="V1093">
        <v>2011</v>
      </c>
      <c r="W1093" t="s">
        <v>139</v>
      </c>
      <c r="X1093">
        <v>1838</v>
      </c>
      <c r="Y1093">
        <v>49410</v>
      </c>
      <c r="AA1093">
        <v>314.05398559570301</v>
      </c>
      <c r="AB1093" t="s">
        <v>137</v>
      </c>
      <c r="AD1093" t="s">
        <v>267</v>
      </c>
      <c r="AF1093" t="s">
        <v>182</v>
      </c>
      <c r="AG1093">
        <v>4</v>
      </c>
      <c r="AH1093" t="s">
        <v>163</v>
      </c>
      <c r="AI1093">
        <v>10</v>
      </c>
      <c r="AJ1093" t="s">
        <v>142</v>
      </c>
      <c r="AM1093" t="s">
        <v>137</v>
      </c>
      <c r="AN1093" t="s">
        <v>143</v>
      </c>
      <c r="AO1093" t="s">
        <v>137</v>
      </c>
      <c r="AP1093" t="s">
        <v>183</v>
      </c>
      <c r="AQ1093" t="s">
        <v>145</v>
      </c>
      <c r="AR1093" t="s">
        <v>137</v>
      </c>
      <c r="AS1093" t="s">
        <v>168</v>
      </c>
      <c r="AT1093" t="s">
        <v>137</v>
      </c>
      <c r="AX1093" t="s">
        <v>184</v>
      </c>
      <c r="AY1093">
        <v>0.25</v>
      </c>
      <c r="AZ1093" t="s">
        <v>185</v>
      </c>
      <c r="BA1093">
        <v>15</v>
      </c>
      <c r="BB1093" t="s">
        <v>150</v>
      </c>
      <c r="BD1093">
        <v>1.4999999664723899E-2</v>
      </c>
      <c r="BE1093" t="s">
        <v>151</v>
      </c>
      <c r="BF1093" t="s">
        <v>137</v>
      </c>
      <c r="BG1093" t="s">
        <v>137</v>
      </c>
      <c r="BH1093" t="s">
        <v>166</v>
      </c>
      <c r="BJ1093">
        <v>1</v>
      </c>
      <c r="BK1093">
        <v>1</v>
      </c>
      <c r="BL1093">
        <v>18</v>
      </c>
      <c r="BM1093" t="s">
        <v>187</v>
      </c>
      <c r="BN1093">
        <v>432</v>
      </c>
      <c r="BP1093">
        <v>1</v>
      </c>
      <c r="BQ1093">
        <v>2</v>
      </c>
      <c r="BR1093" t="s">
        <v>153</v>
      </c>
      <c r="BS1093">
        <v>2</v>
      </c>
      <c r="BT1093" t="s">
        <v>154</v>
      </c>
      <c r="BU1093">
        <v>1</v>
      </c>
      <c r="BV1093" t="s">
        <v>155</v>
      </c>
      <c r="BW1093">
        <v>1</v>
      </c>
      <c r="BX1093" t="s">
        <v>177</v>
      </c>
      <c r="BY1093">
        <v>1</v>
      </c>
      <c r="BZ1093" t="s">
        <v>193</v>
      </c>
      <c r="CA1093">
        <v>4.2361111E-2</v>
      </c>
      <c r="CC1093">
        <v>1</v>
      </c>
      <c r="CD1093">
        <v>1</v>
      </c>
      <c r="CE1093" t="s">
        <v>189</v>
      </c>
      <c r="CF1093">
        <v>0</v>
      </c>
      <c r="CG1093" t="s">
        <v>158</v>
      </c>
      <c r="CK1093" t="s">
        <v>174</v>
      </c>
      <c r="CL1093" t="s">
        <v>137</v>
      </c>
      <c r="CN1093">
        <v>0</v>
      </c>
      <c r="CO1093">
        <v>1</v>
      </c>
      <c r="CP1093">
        <v>1</v>
      </c>
      <c r="CQ1093">
        <v>0</v>
      </c>
      <c r="CR1093">
        <v>0</v>
      </c>
      <c r="CS1093">
        <v>0</v>
      </c>
      <c r="CT1093">
        <v>0</v>
      </c>
      <c r="CU1093" t="s">
        <v>162</v>
      </c>
      <c r="CW1093">
        <v>0</v>
      </c>
      <c r="CX1093">
        <v>0</v>
      </c>
      <c r="CZ1093">
        <v>5</v>
      </c>
      <c r="DA1093">
        <v>10</v>
      </c>
      <c r="DB1093">
        <v>8</v>
      </c>
      <c r="DC1093">
        <v>1</v>
      </c>
      <c r="DD1093">
        <v>10</v>
      </c>
      <c r="DE1093">
        <v>5</v>
      </c>
      <c r="DF1093">
        <v>0</v>
      </c>
      <c r="DG1093">
        <v>10</v>
      </c>
      <c r="DH1093">
        <v>5</v>
      </c>
      <c r="DI1093">
        <v>5</v>
      </c>
      <c r="DJ1093">
        <v>5</v>
      </c>
      <c r="DK1093">
        <v>5</v>
      </c>
      <c r="DL1093">
        <v>5</v>
      </c>
      <c r="DM1093">
        <v>5</v>
      </c>
      <c r="DN1093">
        <v>5</v>
      </c>
      <c r="DO1093">
        <v>10</v>
      </c>
      <c r="DP1093">
        <v>0</v>
      </c>
      <c r="DQ1093">
        <v>0</v>
      </c>
      <c r="DR1093">
        <v>5</v>
      </c>
      <c r="DS1093">
        <v>10</v>
      </c>
      <c r="DT1093">
        <v>0</v>
      </c>
      <c r="DU1093">
        <v>0</v>
      </c>
      <c r="DV1093">
        <v>4</v>
      </c>
      <c r="DW1093">
        <v>5</v>
      </c>
      <c r="DX1093">
        <v>0</v>
      </c>
      <c r="DY1093">
        <v>0</v>
      </c>
      <c r="DZ1093">
        <v>0</v>
      </c>
      <c r="EA1093">
        <v>0</v>
      </c>
      <c r="EB1093">
        <v>5</v>
      </c>
      <c r="EC1093">
        <v>0</v>
      </c>
      <c r="ED1093">
        <v>181</v>
      </c>
      <c r="EE1093">
        <v>123</v>
      </c>
      <c r="EF1093">
        <v>0.67955803871154796</v>
      </c>
      <c r="EG1093" t="s">
        <v>163</v>
      </c>
      <c r="EH1093">
        <v>23424</v>
      </c>
      <c r="EI1093" t="s">
        <v>195</v>
      </c>
      <c r="EJ1093" t="s">
        <v>165</v>
      </c>
    </row>
    <row r="1094" spans="1:140" ht="15" hidden="1" x14ac:dyDescent="0.25">
      <c r="A1094" t="s">
        <v>355</v>
      </c>
      <c r="B1094" t="s">
        <v>356</v>
      </c>
      <c r="D1094" t="s">
        <v>263</v>
      </c>
      <c r="E1094">
        <v>45348</v>
      </c>
      <c r="F1094">
        <v>23430</v>
      </c>
      <c r="G1094" t="s">
        <v>132</v>
      </c>
      <c r="H1094" t="s">
        <v>177</v>
      </c>
      <c r="I1094" t="s">
        <v>166</v>
      </c>
      <c r="J1094" t="s">
        <v>196</v>
      </c>
      <c r="K1094">
        <v>0.12559999999999999</v>
      </c>
      <c r="L1094" t="s">
        <v>197</v>
      </c>
      <c r="P1094" t="s">
        <v>198</v>
      </c>
      <c r="S1094">
        <v>21059488</v>
      </c>
      <c r="U1094" t="s">
        <v>180</v>
      </c>
      <c r="V1094">
        <v>2011</v>
      </c>
      <c r="W1094" t="s">
        <v>139</v>
      </c>
      <c r="X1094">
        <v>1844</v>
      </c>
      <c r="Y1094">
        <v>49416</v>
      </c>
      <c r="AA1094">
        <v>314.05398559570301</v>
      </c>
      <c r="AB1094" t="s">
        <v>137</v>
      </c>
      <c r="AD1094" t="s">
        <v>268</v>
      </c>
      <c r="AF1094" t="s">
        <v>182</v>
      </c>
      <c r="AG1094">
        <v>4</v>
      </c>
      <c r="AH1094" t="s">
        <v>163</v>
      </c>
      <c r="AI1094">
        <v>10</v>
      </c>
      <c r="AJ1094" t="s">
        <v>142</v>
      </c>
      <c r="AM1094" t="s">
        <v>137</v>
      </c>
      <c r="AN1094" t="s">
        <v>143</v>
      </c>
      <c r="AO1094" t="s">
        <v>137</v>
      </c>
      <c r="AP1094" t="s">
        <v>183</v>
      </c>
      <c r="AQ1094" t="s">
        <v>145</v>
      </c>
      <c r="AR1094" t="s">
        <v>137</v>
      </c>
      <c r="AS1094" t="s">
        <v>168</v>
      </c>
      <c r="AT1094" t="s">
        <v>137</v>
      </c>
      <c r="AX1094" t="s">
        <v>184</v>
      </c>
      <c r="AY1094">
        <v>0.25</v>
      </c>
      <c r="AZ1094" t="s">
        <v>185</v>
      </c>
      <c r="BA1094">
        <v>15</v>
      </c>
      <c r="BB1094" t="s">
        <v>150</v>
      </c>
      <c r="BD1094">
        <v>1.4999999664723899E-2</v>
      </c>
      <c r="BE1094" t="s">
        <v>151</v>
      </c>
      <c r="BF1094" t="s">
        <v>137</v>
      </c>
      <c r="BG1094" t="s">
        <v>137</v>
      </c>
      <c r="BH1094" t="s">
        <v>166</v>
      </c>
      <c r="BJ1094">
        <v>1</v>
      </c>
      <c r="BK1094">
        <v>1</v>
      </c>
      <c r="BL1094">
        <v>18</v>
      </c>
      <c r="BM1094" t="s">
        <v>187</v>
      </c>
      <c r="BN1094">
        <v>432</v>
      </c>
      <c r="BP1094">
        <v>1</v>
      </c>
      <c r="BQ1094">
        <v>2</v>
      </c>
      <c r="BR1094" t="s">
        <v>153</v>
      </c>
      <c r="BS1094">
        <v>2</v>
      </c>
      <c r="BT1094" t="s">
        <v>154</v>
      </c>
      <c r="BU1094">
        <v>1</v>
      </c>
      <c r="BV1094" t="s">
        <v>155</v>
      </c>
      <c r="BW1094">
        <v>1</v>
      </c>
      <c r="BX1094" t="s">
        <v>177</v>
      </c>
      <c r="BY1094">
        <v>1</v>
      </c>
      <c r="BZ1094" t="s">
        <v>193</v>
      </c>
      <c r="CA1094">
        <v>4.2361111E-2</v>
      </c>
      <c r="CC1094">
        <v>1</v>
      </c>
      <c r="CD1094">
        <v>1</v>
      </c>
      <c r="CE1094" t="s">
        <v>189</v>
      </c>
      <c r="CF1094">
        <v>0</v>
      </c>
      <c r="CG1094" t="s">
        <v>158</v>
      </c>
      <c r="CK1094" t="s">
        <v>174</v>
      </c>
      <c r="CL1094" t="s">
        <v>137</v>
      </c>
      <c r="CN1094">
        <v>0</v>
      </c>
      <c r="CO1094">
        <v>1</v>
      </c>
      <c r="CP1094">
        <v>1</v>
      </c>
      <c r="CQ1094">
        <v>0</v>
      </c>
      <c r="CR1094">
        <v>0</v>
      </c>
      <c r="CS1094">
        <v>0</v>
      </c>
      <c r="CT1094">
        <v>0</v>
      </c>
      <c r="CU1094" t="s">
        <v>162</v>
      </c>
      <c r="CW1094">
        <v>0</v>
      </c>
      <c r="CX1094">
        <v>0</v>
      </c>
      <c r="CZ1094">
        <v>5</v>
      </c>
      <c r="DA1094">
        <v>10</v>
      </c>
      <c r="DB1094">
        <v>8</v>
      </c>
      <c r="DC1094">
        <v>1</v>
      </c>
      <c r="DD1094">
        <v>10</v>
      </c>
      <c r="DE1094">
        <v>5</v>
      </c>
      <c r="DF1094">
        <v>0</v>
      </c>
      <c r="DG1094">
        <v>10</v>
      </c>
      <c r="DH1094">
        <v>5</v>
      </c>
      <c r="DI1094">
        <v>5</v>
      </c>
      <c r="DJ1094">
        <v>5</v>
      </c>
      <c r="DK1094">
        <v>5</v>
      </c>
      <c r="DL1094">
        <v>5</v>
      </c>
      <c r="DM1094">
        <v>5</v>
      </c>
      <c r="DN1094">
        <v>5</v>
      </c>
      <c r="DO1094">
        <v>10</v>
      </c>
      <c r="DP1094">
        <v>0</v>
      </c>
      <c r="DQ1094">
        <v>0</v>
      </c>
      <c r="DR1094">
        <v>5</v>
      </c>
      <c r="DS1094">
        <v>10</v>
      </c>
      <c r="DT1094">
        <v>0</v>
      </c>
      <c r="DU1094">
        <v>0</v>
      </c>
      <c r="DV1094">
        <v>4</v>
      </c>
      <c r="DW1094">
        <v>5</v>
      </c>
      <c r="DX1094">
        <v>0</v>
      </c>
      <c r="DY1094">
        <v>0</v>
      </c>
      <c r="DZ1094">
        <v>0</v>
      </c>
      <c r="EA1094">
        <v>0</v>
      </c>
      <c r="EB1094">
        <v>5</v>
      </c>
      <c r="EC1094">
        <v>0</v>
      </c>
      <c r="ED1094">
        <v>181</v>
      </c>
      <c r="EE1094">
        <v>123</v>
      </c>
      <c r="EF1094">
        <v>0.67955803871154796</v>
      </c>
      <c r="EG1094" t="s">
        <v>163</v>
      </c>
      <c r="EH1094">
        <v>23430</v>
      </c>
      <c r="EI1094" t="s">
        <v>195</v>
      </c>
      <c r="EJ1094" t="s">
        <v>165</v>
      </c>
    </row>
    <row r="1095" spans="1:140" ht="15" hidden="1" x14ac:dyDescent="0.25">
      <c r="A1095" t="s">
        <v>355</v>
      </c>
      <c r="B1095" t="s">
        <v>356</v>
      </c>
      <c r="D1095" t="s">
        <v>263</v>
      </c>
      <c r="E1095">
        <v>45348</v>
      </c>
      <c r="F1095">
        <v>23454</v>
      </c>
      <c r="G1095" t="s">
        <v>132</v>
      </c>
      <c r="H1095" t="s">
        <v>199</v>
      </c>
      <c r="I1095" t="s">
        <v>200</v>
      </c>
      <c r="J1095" t="s">
        <v>196</v>
      </c>
      <c r="K1095">
        <v>0.53320000000000001</v>
      </c>
      <c r="L1095" t="s">
        <v>197</v>
      </c>
      <c r="P1095" t="s">
        <v>198</v>
      </c>
      <c r="S1095">
        <v>25180935</v>
      </c>
      <c r="U1095" t="s">
        <v>201</v>
      </c>
      <c r="V1095">
        <v>2015</v>
      </c>
      <c r="W1095" t="s">
        <v>139</v>
      </c>
      <c r="X1095">
        <v>1868</v>
      </c>
      <c r="Y1095">
        <v>49444</v>
      </c>
      <c r="AA1095">
        <v>314.05398559570301</v>
      </c>
      <c r="AB1095" t="s">
        <v>137</v>
      </c>
      <c r="AD1095" t="s">
        <v>202</v>
      </c>
      <c r="AF1095" t="s">
        <v>141</v>
      </c>
      <c r="AM1095" t="s">
        <v>137</v>
      </c>
      <c r="AQ1095" t="s">
        <v>203</v>
      </c>
      <c r="AR1095" t="s">
        <v>204</v>
      </c>
      <c r="AS1095" t="s">
        <v>168</v>
      </c>
      <c r="AT1095" t="s">
        <v>137</v>
      </c>
      <c r="AX1095" t="s">
        <v>184</v>
      </c>
      <c r="AY1095">
        <v>0.25</v>
      </c>
      <c r="AZ1095" t="s">
        <v>185</v>
      </c>
      <c r="BA1095">
        <v>0.5</v>
      </c>
      <c r="BB1095" t="s">
        <v>205</v>
      </c>
      <c r="BD1095">
        <v>0.5</v>
      </c>
      <c r="BE1095" t="s">
        <v>205</v>
      </c>
      <c r="BF1095" t="s">
        <v>137</v>
      </c>
      <c r="BG1095" t="s">
        <v>137</v>
      </c>
      <c r="BH1095" t="s">
        <v>200</v>
      </c>
      <c r="BJ1095">
        <v>1</v>
      </c>
      <c r="BK1095">
        <v>0</v>
      </c>
      <c r="BL1095">
        <v>6</v>
      </c>
      <c r="BM1095" t="s">
        <v>152</v>
      </c>
      <c r="BN1095">
        <v>6</v>
      </c>
      <c r="BP1095">
        <v>1</v>
      </c>
      <c r="BV1095" t="s">
        <v>155</v>
      </c>
      <c r="BW1095">
        <v>1</v>
      </c>
      <c r="BX1095" t="s">
        <v>199</v>
      </c>
      <c r="BY1095">
        <v>1</v>
      </c>
      <c r="CC1095">
        <v>0</v>
      </c>
      <c r="CD1095">
        <v>1</v>
      </c>
      <c r="CE1095" t="s">
        <v>158</v>
      </c>
      <c r="CG1095" t="s">
        <v>159</v>
      </c>
      <c r="CI1095" t="s">
        <v>137</v>
      </c>
      <c r="CK1095" t="s">
        <v>174</v>
      </c>
      <c r="CL1095" t="s">
        <v>137</v>
      </c>
      <c r="CN1095">
        <v>0</v>
      </c>
      <c r="CO1095">
        <v>0</v>
      </c>
      <c r="CP1095">
        <v>0</v>
      </c>
      <c r="CQ1095">
        <v>0</v>
      </c>
      <c r="CR1095">
        <v>0</v>
      </c>
      <c r="CS1095">
        <v>0</v>
      </c>
      <c r="CT1095">
        <v>0</v>
      </c>
      <c r="CU1095" t="s">
        <v>162</v>
      </c>
      <c r="CW1095">
        <v>0</v>
      </c>
      <c r="CX1095">
        <v>0</v>
      </c>
      <c r="CZ1095">
        <v>5</v>
      </c>
      <c r="DA1095">
        <v>0</v>
      </c>
      <c r="DB1095">
        <v>0</v>
      </c>
      <c r="DC1095">
        <v>1</v>
      </c>
      <c r="DD1095">
        <v>10</v>
      </c>
      <c r="DE1095">
        <v>1</v>
      </c>
      <c r="DF1095">
        <v>0</v>
      </c>
      <c r="DG1095">
        <v>10</v>
      </c>
      <c r="DH1095">
        <v>0</v>
      </c>
      <c r="DI1095">
        <v>5</v>
      </c>
      <c r="DJ1095">
        <v>5</v>
      </c>
      <c r="DK1095">
        <v>5</v>
      </c>
      <c r="DL1095">
        <v>5</v>
      </c>
      <c r="DM1095">
        <v>0</v>
      </c>
      <c r="DN1095">
        <v>5</v>
      </c>
      <c r="DO1095">
        <v>2</v>
      </c>
      <c r="DP1095">
        <v>5</v>
      </c>
      <c r="DQ1095">
        <v>0</v>
      </c>
      <c r="DR1095">
        <v>5</v>
      </c>
      <c r="DS1095">
        <v>10</v>
      </c>
      <c r="DT1095">
        <v>0</v>
      </c>
      <c r="DU1095">
        <v>0</v>
      </c>
      <c r="DV1095">
        <v>0</v>
      </c>
      <c r="DW1095">
        <v>0</v>
      </c>
      <c r="DX1095">
        <v>0</v>
      </c>
      <c r="DY1095">
        <v>0</v>
      </c>
      <c r="DZ1095">
        <v>0</v>
      </c>
      <c r="EA1095">
        <v>0</v>
      </c>
      <c r="EB1095">
        <v>5</v>
      </c>
      <c r="EC1095">
        <v>0</v>
      </c>
      <c r="ED1095">
        <v>196</v>
      </c>
      <c r="EE1095">
        <v>79</v>
      </c>
      <c r="EF1095">
        <v>0.40306121110916099</v>
      </c>
      <c r="EG1095" t="s">
        <v>170</v>
      </c>
      <c r="EH1095">
        <v>23454</v>
      </c>
      <c r="EI1095" t="s">
        <v>206</v>
      </c>
      <c r="EJ1095" t="s">
        <v>165</v>
      </c>
    </row>
    <row r="1096" spans="1:140" ht="15" hidden="1" x14ac:dyDescent="0.25">
      <c r="A1096" t="s">
        <v>355</v>
      </c>
      <c r="B1096" t="s">
        <v>356</v>
      </c>
      <c r="D1096" t="s">
        <v>263</v>
      </c>
      <c r="E1096">
        <v>45348</v>
      </c>
      <c r="F1096">
        <v>23455</v>
      </c>
      <c r="G1096" t="s">
        <v>132</v>
      </c>
      <c r="H1096" t="s">
        <v>199</v>
      </c>
      <c r="I1096" t="s">
        <v>200</v>
      </c>
      <c r="J1096" t="s">
        <v>196</v>
      </c>
      <c r="K1096">
        <v>0.53320000000000001</v>
      </c>
      <c r="L1096" t="s">
        <v>197</v>
      </c>
      <c r="P1096" t="s">
        <v>198</v>
      </c>
      <c r="S1096">
        <v>25180935</v>
      </c>
      <c r="U1096" t="s">
        <v>201</v>
      </c>
      <c r="V1096">
        <v>2015</v>
      </c>
      <c r="W1096" t="s">
        <v>139</v>
      </c>
      <c r="X1096">
        <v>1869</v>
      </c>
      <c r="Y1096">
        <v>49445</v>
      </c>
      <c r="AA1096">
        <v>314.05398559570301</v>
      </c>
      <c r="AB1096" t="s">
        <v>137</v>
      </c>
      <c r="AD1096" t="s">
        <v>202</v>
      </c>
      <c r="AF1096" t="s">
        <v>141</v>
      </c>
      <c r="AM1096" t="s">
        <v>137</v>
      </c>
      <c r="AQ1096" t="s">
        <v>203</v>
      </c>
      <c r="AR1096" t="s">
        <v>204</v>
      </c>
      <c r="AS1096" t="s">
        <v>168</v>
      </c>
      <c r="AT1096" t="s">
        <v>137</v>
      </c>
      <c r="AX1096" t="s">
        <v>184</v>
      </c>
      <c r="AY1096">
        <v>0.25</v>
      </c>
      <c r="AZ1096" t="s">
        <v>185</v>
      </c>
      <c r="BA1096">
        <v>5</v>
      </c>
      <c r="BB1096" t="s">
        <v>205</v>
      </c>
      <c r="BD1096">
        <v>5</v>
      </c>
      <c r="BE1096" t="s">
        <v>205</v>
      </c>
      <c r="BF1096" t="s">
        <v>137</v>
      </c>
      <c r="BG1096" t="s">
        <v>137</v>
      </c>
      <c r="BH1096" t="s">
        <v>200</v>
      </c>
      <c r="BJ1096">
        <v>1</v>
      </c>
      <c r="BK1096">
        <v>0</v>
      </c>
      <c r="BL1096">
        <v>6</v>
      </c>
      <c r="BM1096" t="s">
        <v>152</v>
      </c>
      <c r="BN1096">
        <v>6</v>
      </c>
      <c r="BP1096">
        <v>1</v>
      </c>
      <c r="BV1096" t="s">
        <v>155</v>
      </c>
      <c r="BW1096">
        <v>1</v>
      </c>
      <c r="BX1096" t="s">
        <v>199</v>
      </c>
      <c r="BY1096">
        <v>1</v>
      </c>
      <c r="CC1096">
        <v>0</v>
      </c>
      <c r="CD1096">
        <v>1</v>
      </c>
      <c r="CE1096" t="s">
        <v>158</v>
      </c>
      <c r="CG1096" t="s">
        <v>159</v>
      </c>
      <c r="CI1096" t="s">
        <v>137</v>
      </c>
      <c r="CK1096" t="s">
        <v>174</v>
      </c>
      <c r="CL1096" t="s">
        <v>137</v>
      </c>
      <c r="CN1096">
        <v>0</v>
      </c>
      <c r="CO1096">
        <v>0</v>
      </c>
      <c r="CP1096">
        <v>0</v>
      </c>
      <c r="CQ1096">
        <v>0</v>
      </c>
      <c r="CR1096">
        <v>0</v>
      </c>
      <c r="CS1096">
        <v>0</v>
      </c>
      <c r="CT1096">
        <v>0</v>
      </c>
      <c r="CU1096" t="s">
        <v>162</v>
      </c>
      <c r="CW1096">
        <v>0</v>
      </c>
      <c r="CX1096">
        <v>0</v>
      </c>
      <c r="CZ1096">
        <v>5</v>
      </c>
      <c r="DA1096">
        <v>0</v>
      </c>
      <c r="DB1096">
        <v>0</v>
      </c>
      <c r="DC1096">
        <v>1</v>
      </c>
      <c r="DD1096">
        <v>10</v>
      </c>
      <c r="DE1096">
        <v>1</v>
      </c>
      <c r="DF1096">
        <v>0</v>
      </c>
      <c r="DG1096">
        <v>10</v>
      </c>
      <c r="DH1096">
        <v>0</v>
      </c>
      <c r="DI1096">
        <v>5</v>
      </c>
      <c r="DJ1096">
        <v>5</v>
      </c>
      <c r="DK1096">
        <v>5</v>
      </c>
      <c r="DL1096">
        <v>5</v>
      </c>
      <c r="DM1096">
        <v>0</v>
      </c>
      <c r="DN1096">
        <v>5</v>
      </c>
      <c r="DO1096">
        <v>2</v>
      </c>
      <c r="DP1096">
        <v>5</v>
      </c>
      <c r="DQ1096">
        <v>0</v>
      </c>
      <c r="DR1096">
        <v>5</v>
      </c>
      <c r="DS1096">
        <v>10</v>
      </c>
      <c r="DT1096">
        <v>0</v>
      </c>
      <c r="DU1096">
        <v>0</v>
      </c>
      <c r="DV1096">
        <v>0</v>
      </c>
      <c r="DW1096">
        <v>0</v>
      </c>
      <c r="DX1096">
        <v>0</v>
      </c>
      <c r="DY1096">
        <v>0</v>
      </c>
      <c r="DZ1096">
        <v>0</v>
      </c>
      <c r="EA1096">
        <v>0</v>
      </c>
      <c r="EB1096">
        <v>5</v>
      </c>
      <c r="EC1096">
        <v>0</v>
      </c>
      <c r="ED1096">
        <v>196</v>
      </c>
      <c r="EE1096">
        <v>79</v>
      </c>
      <c r="EF1096">
        <v>0.40306121110916099</v>
      </c>
      <c r="EG1096" t="s">
        <v>170</v>
      </c>
      <c r="EH1096">
        <v>23455</v>
      </c>
      <c r="EI1096" t="s">
        <v>206</v>
      </c>
      <c r="EJ1096" t="s">
        <v>165</v>
      </c>
    </row>
    <row r="1097" spans="1:140" ht="15" hidden="1" x14ac:dyDescent="0.25">
      <c r="A1097" t="s">
        <v>355</v>
      </c>
      <c r="B1097" t="s">
        <v>356</v>
      </c>
      <c r="D1097" t="s">
        <v>263</v>
      </c>
      <c r="E1097">
        <v>45348</v>
      </c>
      <c r="F1097">
        <v>23456</v>
      </c>
      <c r="G1097" t="s">
        <v>132</v>
      </c>
      <c r="H1097" t="s">
        <v>199</v>
      </c>
      <c r="I1097" t="s">
        <v>200</v>
      </c>
      <c r="J1097" t="s">
        <v>196</v>
      </c>
      <c r="K1097">
        <v>1.3859999999999999</v>
      </c>
      <c r="L1097" t="s">
        <v>197</v>
      </c>
      <c r="P1097" t="s">
        <v>198</v>
      </c>
      <c r="S1097">
        <v>25180935</v>
      </c>
      <c r="U1097" t="s">
        <v>201</v>
      </c>
      <c r="V1097">
        <v>2015</v>
      </c>
      <c r="W1097" t="s">
        <v>139</v>
      </c>
      <c r="X1097">
        <v>1870</v>
      </c>
      <c r="Y1097">
        <v>49446</v>
      </c>
      <c r="AA1097">
        <v>314.05398559570301</v>
      </c>
      <c r="AB1097" t="s">
        <v>137</v>
      </c>
      <c r="AD1097" t="s">
        <v>202</v>
      </c>
      <c r="AF1097" t="s">
        <v>141</v>
      </c>
      <c r="AM1097" t="s">
        <v>137</v>
      </c>
      <c r="AQ1097" t="s">
        <v>203</v>
      </c>
      <c r="AR1097" t="s">
        <v>204</v>
      </c>
      <c r="AS1097" t="s">
        <v>146</v>
      </c>
      <c r="AT1097" t="s">
        <v>137</v>
      </c>
      <c r="AX1097" t="s">
        <v>184</v>
      </c>
      <c r="AY1097">
        <v>0.25</v>
      </c>
      <c r="AZ1097" t="s">
        <v>185</v>
      </c>
      <c r="BA1097">
        <v>0.5</v>
      </c>
      <c r="BB1097" t="s">
        <v>205</v>
      </c>
      <c r="BD1097">
        <v>0.5</v>
      </c>
      <c r="BE1097" t="s">
        <v>205</v>
      </c>
      <c r="BF1097" t="s">
        <v>137</v>
      </c>
      <c r="BG1097" t="s">
        <v>137</v>
      </c>
      <c r="BH1097" t="s">
        <v>200</v>
      </c>
      <c r="BJ1097">
        <v>1</v>
      </c>
      <c r="BK1097">
        <v>0</v>
      </c>
      <c r="BL1097">
        <v>6</v>
      </c>
      <c r="BM1097" t="s">
        <v>152</v>
      </c>
      <c r="BN1097">
        <v>6</v>
      </c>
      <c r="BP1097">
        <v>1</v>
      </c>
      <c r="BV1097" t="s">
        <v>155</v>
      </c>
      <c r="BW1097">
        <v>1</v>
      </c>
      <c r="BX1097" t="s">
        <v>199</v>
      </c>
      <c r="BY1097">
        <v>1</v>
      </c>
      <c r="CC1097">
        <v>0</v>
      </c>
      <c r="CD1097">
        <v>1</v>
      </c>
      <c r="CE1097" t="s">
        <v>158</v>
      </c>
      <c r="CG1097" t="s">
        <v>159</v>
      </c>
      <c r="CI1097" t="s">
        <v>137</v>
      </c>
      <c r="CK1097" t="s">
        <v>174</v>
      </c>
      <c r="CL1097" t="s">
        <v>137</v>
      </c>
      <c r="CN1097">
        <v>0</v>
      </c>
      <c r="CO1097">
        <v>0</v>
      </c>
      <c r="CP1097">
        <v>0</v>
      </c>
      <c r="CQ1097">
        <v>0</v>
      </c>
      <c r="CR1097">
        <v>0</v>
      </c>
      <c r="CS1097">
        <v>0</v>
      </c>
      <c r="CT1097">
        <v>0</v>
      </c>
      <c r="CU1097" t="s">
        <v>162</v>
      </c>
      <c r="CW1097">
        <v>0</v>
      </c>
      <c r="CX1097">
        <v>0</v>
      </c>
      <c r="CZ1097">
        <v>5</v>
      </c>
      <c r="DA1097">
        <v>0</v>
      </c>
      <c r="DB1097">
        <v>0</v>
      </c>
      <c r="DC1097">
        <v>1</v>
      </c>
      <c r="DD1097">
        <v>10</v>
      </c>
      <c r="DE1097">
        <v>1</v>
      </c>
      <c r="DF1097">
        <v>0</v>
      </c>
      <c r="DG1097">
        <v>10</v>
      </c>
      <c r="DH1097">
        <v>0</v>
      </c>
      <c r="DI1097">
        <v>5</v>
      </c>
      <c r="DJ1097">
        <v>5</v>
      </c>
      <c r="DK1097">
        <v>5</v>
      </c>
      <c r="DL1097">
        <v>5</v>
      </c>
      <c r="DM1097">
        <v>0</v>
      </c>
      <c r="DN1097">
        <v>5</v>
      </c>
      <c r="DO1097">
        <v>2</v>
      </c>
      <c r="DP1097">
        <v>5</v>
      </c>
      <c r="DQ1097">
        <v>0</v>
      </c>
      <c r="DR1097">
        <v>5</v>
      </c>
      <c r="DS1097">
        <v>10</v>
      </c>
      <c r="DT1097">
        <v>0</v>
      </c>
      <c r="DU1097">
        <v>0</v>
      </c>
      <c r="DV1097">
        <v>0</v>
      </c>
      <c r="DW1097">
        <v>0</v>
      </c>
      <c r="DX1097">
        <v>0</v>
      </c>
      <c r="DY1097">
        <v>0</v>
      </c>
      <c r="DZ1097">
        <v>0</v>
      </c>
      <c r="EA1097">
        <v>0</v>
      </c>
      <c r="EB1097">
        <v>5</v>
      </c>
      <c r="EC1097">
        <v>0</v>
      </c>
      <c r="ED1097">
        <v>196</v>
      </c>
      <c r="EE1097">
        <v>79</v>
      </c>
      <c r="EF1097">
        <v>0.40306121110916099</v>
      </c>
      <c r="EG1097" t="s">
        <v>170</v>
      </c>
      <c r="EH1097">
        <v>23456</v>
      </c>
      <c r="EI1097" t="s">
        <v>206</v>
      </c>
      <c r="EJ1097" t="s">
        <v>165</v>
      </c>
    </row>
    <row r="1098" spans="1:140" ht="15" hidden="1" x14ac:dyDescent="0.25">
      <c r="A1098" t="s">
        <v>355</v>
      </c>
      <c r="B1098" t="s">
        <v>356</v>
      </c>
      <c r="D1098" t="s">
        <v>263</v>
      </c>
      <c r="E1098">
        <v>45348</v>
      </c>
      <c r="F1098">
        <v>23457</v>
      </c>
      <c r="G1098" t="s">
        <v>132</v>
      </c>
      <c r="H1098" t="s">
        <v>199</v>
      </c>
      <c r="I1098" t="s">
        <v>200</v>
      </c>
      <c r="J1098" t="s">
        <v>196</v>
      </c>
      <c r="K1098">
        <v>1.3859999999999999</v>
      </c>
      <c r="L1098" t="s">
        <v>197</v>
      </c>
      <c r="P1098" t="s">
        <v>198</v>
      </c>
      <c r="S1098">
        <v>25180935</v>
      </c>
      <c r="U1098" t="s">
        <v>201</v>
      </c>
      <c r="V1098">
        <v>2015</v>
      </c>
      <c r="W1098" t="s">
        <v>139</v>
      </c>
      <c r="X1098">
        <v>1871</v>
      </c>
      <c r="Y1098">
        <v>49447</v>
      </c>
      <c r="AA1098">
        <v>314.05398559570301</v>
      </c>
      <c r="AB1098" t="s">
        <v>137</v>
      </c>
      <c r="AD1098" t="s">
        <v>202</v>
      </c>
      <c r="AF1098" t="s">
        <v>141</v>
      </c>
      <c r="AM1098" t="s">
        <v>137</v>
      </c>
      <c r="AQ1098" t="s">
        <v>203</v>
      </c>
      <c r="AR1098" t="s">
        <v>204</v>
      </c>
      <c r="AS1098" t="s">
        <v>146</v>
      </c>
      <c r="AT1098" t="s">
        <v>137</v>
      </c>
      <c r="AX1098" t="s">
        <v>184</v>
      </c>
      <c r="AY1098">
        <v>0.25</v>
      </c>
      <c r="AZ1098" t="s">
        <v>185</v>
      </c>
      <c r="BA1098">
        <v>5</v>
      </c>
      <c r="BB1098" t="s">
        <v>205</v>
      </c>
      <c r="BD1098">
        <v>5</v>
      </c>
      <c r="BE1098" t="s">
        <v>205</v>
      </c>
      <c r="BF1098" t="s">
        <v>137</v>
      </c>
      <c r="BG1098" t="s">
        <v>137</v>
      </c>
      <c r="BH1098" t="s">
        <v>200</v>
      </c>
      <c r="BJ1098">
        <v>1</v>
      </c>
      <c r="BK1098">
        <v>0</v>
      </c>
      <c r="BL1098">
        <v>6</v>
      </c>
      <c r="BM1098" t="s">
        <v>152</v>
      </c>
      <c r="BN1098">
        <v>6</v>
      </c>
      <c r="BP1098">
        <v>1</v>
      </c>
      <c r="BV1098" t="s">
        <v>155</v>
      </c>
      <c r="BW1098">
        <v>1</v>
      </c>
      <c r="BX1098" t="s">
        <v>199</v>
      </c>
      <c r="BY1098">
        <v>1</v>
      </c>
      <c r="CC1098">
        <v>0</v>
      </c>
      <c r="CD1098">
        <v>1</v>
      </c>
      <c r="CE1098" t="s">
        <v>158</v>
      </c>
      <c r="CG1098" t="s">
        <v>159</v>
      </c>
      <c r="CI1098" t="s">
        <v>137</v>
      </c>
      <c r="CK1098" t="s">
        <v>174</v>
      </c>
      <c r="CL1098" t="s">
        <v>137</v>
      </c>
      <c r="CN1098">
        <v>0</v>
      </c>
      <c r="CO1098">
        <v>0</v>
      </c>
      <c r="CP1098">
        <v>0</v>
      </c>
      <c r="CQ1098">
        <v>0</v>
      </c>
      <c r="CR1098">
        <v>0</v>
      </c>
      <c r="CS1098">
        <v>0</v>
      </c>
      <c r="CT1098">
        <v>0</v>
      </c>
      <c r="CU1098" t="s">
        <v>162</v>
      </c>
      <c r="CW1098">
        <v>0</v>
      </c>
      <c r="CX1098">
        <v>0</v>
      </c>
      <c r="CZ1098">
        <v>5</v>
      </c>
      <c r="DA1098">
        <v>0</v>
      </c>
      <c r="DB1098">
        <v>0</v>
      </c>
      <c r="DC1098">
        <v>1</v>
      </c>
      <c r="DD1098">
        <v>10</v>
      </c>
      <c r="DE1098">
        <v>1</v>
      </c>
      <c r="DF1098">
        <v>0</v>
      </c>
      <c r="DG1098">
        <v>10</v>
      </c>
      <c r="DH1098">
        <v>0</v>
      </c>
      <c r="DI1098">
        <v>5</v>
      </c>
      <c r="DJ1098">
        <v>5</v>
      </c>
      <c r="DK1098">
        <v>5</v>
      </c>
      <c r="DL1098">
        <v>5</v>
      </c>
      <c r="DM1098">
        <v>0</v>
      </c>
      <c r="DN1098">
        <v>5</v>
      </c>
      <c r="DO1098">
        <v>2</v>
      </c>
      <c r="DP1098">
        <v>5</v>
      </c>
      <c r="DQ1098">
        <v>0</v>
      </c>
      <c r="DR1098">
        <v>5</v>
      </c>
      <c r="DS1098">
        <v>10</v>
      </c>
      <c r="DT1098">
        <v>0</v>
      </c>
      <c r="DU1098">
        <v>0</v>
      </c>
      <c r="DV1098">
        <v>0</v>
      </c>
      <c r="DW1098">
        <v>0</v>
      </c>
      <c r="DX1098">
        <v>0</v>
      </c>
      <c r="DY1098">
        <v>0</v>
      </c>
      <c r="DZ1098">
        <v>0</v>
      </c>
      <c r="EA1098">
        <v>0</v>
      </c>
      <c r="EB1098">
        <v>5</v>
      </c>
      <c r="EC1098">
        <v>0</v>
      </c>
      <c r="ED1098">
        <v>196</v>
      </c>
      <c r="EE1098">
        <v>79</v>
      </c>
      <c r="EF1098">
        <v>0.40306121110916099</v>
      </c>
      <c r="EG1098" t="s">
        <v>170</v>
      </c>
      <c r="EH1098">
        <v>23457</v>
      </c>
      <c r="EI1098" t="s">
        <v>206</v>
      </c>
      <c r="EJ1098" t="s">
        <v>165</v>
      </c>
    </row>
    <row r="1099" spans="1:140" ht="15" hidden="1" x14ac:dyDescent="0.25">
      <c r="A1099" t="s">
        <v>355</v>
      </c>
      <c r="B1099" t="s">
        <v>356</v>
      </c>
      <c r="D1099" t="s">
        <v>263</v>
      </c>
      <c r="E1099">
        <v>45348</v>
      </c>
      <c r="F1099">
        <v>25650</v>
      </c>
      <c r="G1099" t="s">
        <v>132</v>
      </c>
      <c r="H1099" t="s">
        <v>199</v>
      </c>
      <c r="I1099" t="s">
        <v>166</v>
      </c>
      <c r="J1099" t="s">
        <v>196</v>
      </c>
      <c r="K1099">
        <v>0.85360000000000003</v>
      </c>
      <c r="L1099" t="s">
        <v>197</v>
      </c>
      <c r="P1099" t="s">
        <v>402</v>
      </c>
      <c r="S1099">
        <v>31680603</v>
      </c>
      <c r="T1099" t="s">
        <v>383</v>
      </c>
      <c r="U1099" t="s">
        <v>384</v>
      </c>
      <c r="V1099">
        <v>2020</v>
      </c>
      <c r="W1099" t="s">
        <v>290</v>
      </c>
      <c r="X1099">
        <v>4064</v>
      </c>
      <c r="Y1099">
        <v>100001</v>
      </c>
      <c r="Z1099" t="s">
        <v>385</v>
      </c>
      <c r="AA1099">
        <v>314.04998779296898</v>
      </c>
      <c r="AB1099" t="s">
        <v>137</v>
      </c>
      <c r="AD1099" t="s">
        <v>386</v>
      </c>
      <c r="AE1099">
        <v>314.04998779296898</v>
      </c>
      <c r="AF1099" t="s">
        <v>141</v>
      </c>
      <c r="AG1099" t="s">
        <v>361</v>
      </c>
      <c r="AH1099" t="s">
        <v>142</v>
      </c>
      <c r="AI1099">
        <v>13</v>
      </c>
      <c r="AJ1099" t="s">
        <v>163</v>
      </c>
      <c r="AK1099">
        <v>99</v>
      </c>
      <c r="AL1099" t="s">
        <v>387</v>
      </c>
      <c r="AM1099" t="s">
        <v>137</v>
      </c>
      <c r="AN1099" t="s">
        <v>388</v>
      </c>
      <c r="AO1099" t="s">
        <v>137</v>
      </c>
      <c r="AP1099" t="s">
        <v>389</v>
      </c>
      <c r="AQ1099" t="s">
        <v>145</v>
      </c>
      <c r="AR1099" t="s">
        <v>137</v>
      </c>
      <c r="AS1099" t="s">
        <v>168</v>
      </c>
      <c r="AT1099" t="s">
        <v>137</v>
      </c>
      <c r="AU1099" t="s">
        <v>293</v>
      </c>
      <c r="AV1099" t="s">
        <v>390</v>
      </c>
      <c r="AX1099" t="s">
        <v>158</v>
      </c>
      <c r="AY1099">
        <v>0.25</v>
      </c>
      <c r="AZ1099" t="s">
        <v>185</v>
      </c>
      <c r="BA1099">
        <v>40</v>
      </c>
      <c r="BB1099" t="s">
        <v>296</v>
      </c>
      <c r="BD1099">
        <v>40</v>
      </c>
      <c r="BE1099" t="s">
        <v>296</v>
      </c>
      <c r="BG1099" t="s">
        <v>137</v>
      </c>
      <c r="BH1099" t="s">
        <v>166</v>
      </c>
      <c r="BJ1099">
        <v>1</v>
      </c>
      <c r="BK1099">
        <v>1</v>
      </c>
      <c r="BL1099">
        <v>192</v>
      </c>
      <c r="BM1099" t="s">
        <v>152</v>
      </c>
      <c r="BN1099">
        <v>192</v>
      </c>
      <c r="BP1099">
        <v>1</v>
      </c>
      <c r="BQ1099">
        <v>4</v>
      </c>
      <c r="BR1099" t="s">
        <v>153</v>
      </c>
      <c r="BS1099">
        <v>4</v>
      </c>
      <c r="BT1099" t="s">
        <v>153</v>
      </c>
      <c r="BU1099">
        <v>1</v>
      </c>
      <c r="BV1099" t="s">
        <v>155</v>
      </c>
      <c r="BW1099">
        <v>1</v>
      </c>
      <c r="BX1099" t="s">
        <v>199</v>
      </c>
      <c r="BY1099">
        <v>1</v>
      </c>
      <c r="BZ1099" t="s">
        <v>391</v>
      </c>
      <c r="CA1099">
        <v>0.02</v>
      </c>
      <c r="CC1099">
        <v>1</v>
      </c>
      <c r="CD1099">
        <v>1</v>
      </c>
      <c r="CE1099" t="s">
        <v>392</v>
      </c>
      <c r="CF1099">
        <v>0</v>
      </c>
      <c r="CG1099" t="s">
        <v>298</v>
      </c>
      <c r="CH1099" t="s">
        <v>393</v>
      </c>
      <c r="CI1099" t="s">
        <v>137</v>
      </c>
      <c r="CJ1099" t="s">
        <v>137</v>
      </c>
      <c r="CK1099" t="s">
        <v>137</v>
      </c>
      <c r="CL1099" t="s">
        <v>174</v>
      </c>
      <c r="CM1099" t="s">
        <v>161</v>
      </c>
      <c r="CN1099">
        <v>0</v>
      </c>
      <c r="CO1099">
        <v>1</v>
      </c>
      <c r="CP1099">
        <v>0</v>
      </c>
      <c r="CQ1099">
        <v>0</v>
      </c>
      <c r="CR1099">
        <v>0</v>
      </c>
      <c r="CS1099">
        <v>1</v>
      </c>
      <c r="CT1099">
        <v>0</v>
      </c>
      <c r="CU1099" t="s">
        <v>162</v>
      </c>
      <c r="CV1099" t="s">
        <v>316</v>
      </c>
      <c r="CW1099">
        <v>0</v>
      </c>
      <c r="CX1099">
        <v>0</v>
      </c>
      <c r="CZ1099">
        <v>5</v>
      </c>
      <c r="DA1099">
        <v>5</v>
      </c>
      <c r="DB1099">
        <v>10</v>
      </c>
      <c r="DC1099">
        <v>5</v>
      </c>
      <c r="DD1099">
        <v>10</v>
      </c>
      <c r="DE1099">
        <v>5</v>
      </c>
      <c r="DF1099">
        <v>0</v>
      </c>
      <c r="DG1099">
        <v>10</v>
      </c>
      <c r="DH1099">
        <v>5</v>
      </c>
      <c r="DI1099">
        <v>5</v>
      </c>
      <c r="DJ1099">
        <v>5</v>
      </c>
      <c r="DK1099">
        <v>5</v>
      </c>
      <c r="DL1099">
        <v>5</v>
      </c>
      <c r="DM1099">
        <v>5</v>
      </c>
      <c r="DN1099">
        <v>5</v>
      </c>
      <c r="DO1099">
        <v>10</v>
      </c>
      <c r="DP1099">
        <v>5</v>
      </c>
      <c r="DQ1099">
        <v>10</v>
      </c>
      <c r="DR1099">
        <v>10</v>
      </c>
      <c r="DS1099">
        <v>5</v>
      </c>
      <c r="DT1099">
        <v>10</v>
      </c>
      <c r="DU1099">
        <v>0</v>
      </c>
      <c r="DV1099">
        <v>4</v>
      </c>
      <c r="DW1099">
        <v>0</v>
      </c>
      <c r="DX1099">
        <v>0</v>
      </c>
      <c r="DY1099">
        <v>0</v>
      </c>
      <c r="DZ1099">
        <v>10</v>
      </c>
      <c r="EA1099">
        <v>0</v>
      </c>
      <c r="EB1099">
        <v>5</v>
      </c>
      <c r="EC1099">
        <v>0</v>
      </c>
      <c r="ED1099">
        <v>181</v>
      </c>
      <c r="EE1099">
        <v>154</v>
      </c>
      <c r="EF1099">
        <v>0.85082870721817005</v>
      </c>
      <c r="EG1099" t="s">
        <v>163</v>
      </c>
      <c r="EH1099">
        <v>25650</v>
      </c>
      <c r="EI1099" t="s">
        <v>394</v>
      </c>
      <c r="EJ1099" t="s">
        <v>302</v>
      </c>
    </row>
    <row r="1100" spans="1:140" ht="15" hidden="1" x14ac:dyDescent="0.25">
      <c r="A1100" t="s">
        <v>355</v>
      </c>
      <c r="B1100" t="s">
        <v>356</v>
      </c>
      <c r="D1100" t="s">
        <v>263</v>
      </c>
      <c r="E1100">
        <v>45348</v>
      </c>
      <c r="F1100">
        <v>25651</v>
      </c>
      <c r="G1100" t="s">
        <v>132</v>
      </c>
      <c r="H1100" t="s">
        <v>199</v>
      </c>
      <c r="I1100" t="s">
        <v>166</v>
      </c>
      <c r="J1100" t="s">
        <v>196</v>
      </c>
      <c r="K1100">
        <v>2.0030000000000001</v>
      </c>
      <c r="L1100" t="s">
        <v>197</v>
      </c>
      <c r="P1100" t="s">
        <v>402</v>
      </c>
      <c r="S1100">
        <v>31680603</v>
      </c>
      <c r="T1100" t="s">
        <v>383</v>
      </c>
      <c r="U1100" t="s">
        <v>384</v>
      </c>
      <c r="V1100">
        <v>2020</v>
      </c>
      <c r="W1100" t="s">
        <v>290</v>
      </c>
      <c r="X1100">
        <v>4065</v>
      </c>
      <c r="Y1100">
        <v>100002</v>
      </c>
      <c r="Z1100" t="s">
        <v>385</v>
      </c>
      <c r="AA1100">
        <v>314.04998779296898</v>
      </c>
      <c r="AB1100" t="s">
        <v>137</v>
      </c>
      <c r="AD1100" t="s">
        <v>386</v>
      </c>
      <c r="AE1100">
        <v>314.04998779296898</v>
      </c>
      <c r="AF1100" t="s">
        <v>141</v>
      </c>
      <c r="AG1100" t="s">
        <v>361</v>
      </c>
      <c r="AH1100" t="s">
        <v>142</v>
      </c>
      <c r="AI1100">
        <v>13</v>
      </c>
      <c r="AJ1100" t="s">
        <v>163</v>
      </c>
      <c r="AK1100">
        <v>99</v>
      </c>
      <c r="AL1100" t="s">
        <v>387</v>
      </c>
      <c r="AM1100" t="s">
        <v>137</v>
      </c>
      <c r="AN1100" t="s">
        <v>388</v>
      </c>
      <c r="AO1100" t="s">
        <v>137</v>
      </c>
      <c r="AP1100" t="s">
        <v>389</v>
      </c>
      <c r="AQ1100" t="s">
        <v>145</v>
      </c>
      <c r="AR1100" t="s">
        <v>137</v>
      </c>
      <c r="AS1100" t="s">
        <v>146</v>
      </c>
      <c r="AT1100" t="s">
        <v>137</v>
      </c>
      <c r="AU1100" t="s">
        <v>293</v>
      </c>
      <c r="AV1100" t="s">
        <v>390</v>
      </c>
      <c r="AX1100" t="s">
        <v>158</v>
      </c>
      <c r="AY1100">
        <v>0.25</v>
      </c>
      <c r="AZ1100" t="s">
        <v>185</v>
      </c>
      <c r="BA1100">
        <v>40</v>
      </c>
      <c r="BB1100" t="s">
        <v>296</v>
      </c>
      <c r="BD1100">
        <v>40</v>
      </c>
      <c r="BE1100" t="s">
        <v>296</v>
      </c>
      <c r="BG1100" t="s">
        <v>137</v>
      </c>
      <c r="BH1100" t="s">
        <v>166</v>
      </c>
      <c r="BJ1100">
        <v>1</v>
      </c>
      <c r="BK1100">
        <v>1</v>
      </c>
      <c r="BL1100">
        <v>192</v>
      </c>
      <c r="BM1100" t="s">
        <v>152</v>
      </c>
      <c r="BN1100">
        <v>192</v>
      </c>
      <c r="BP1100">
        <v>1</v>
      </c>
      <c r="BQ1100">
        <v>4</v>
      </c>
      <c r="BR1100" t="s">
        <v>153</v>
      </c>
      <c r="BS1100">
        <v>4</v>
      </c>
      <c r="BT1100" t="s">
        <v>153</v>
      </c>
      <c r="BU1100">
        <v>1</v>
      </c>
      <c r="BV1100" t="s">
        <v>155</v>
      </c>
      <c r="BW1100">
        <v>1</v>
      </c>
      <c r="BX1100" t="s">
        <v>199</v>
      </c>
      <c r="BY1100">
        <v>1</v>
      </c>
      <c r="BZ1100" t="s">
        <v>391</v>
      </c>
      <c r="CA1100">
        <v>0.02</v>
      </c>
      <c r="CC1100">
        <v>1</v>
      </c>
      <c r="CD1100">
        <v>1</v>
      </c>
      <c r="CE1100" t="s">
        <v>392</v>
      </c>
      <c r="CF1100">
        <v>0</v>
      </c>
      <c r="CG1100" t="s">
        <v>298</v>
      </c>
      <c r="CH1100" t="s">
        <v>393</v>
      </c>
      <c r="CI1100" t="s">
        <v>137</v>
      </c>
      <c r="CJ1100" t="s">
        <v>137</v>
      </c>
      <c r="CK1100" t="s">
        <v>137</v>
      </c>
      <c r="CL1100" t="s">
        <v>174</v>
      </c>
      <c r="CM1100" t="s">
        <v>161</v>
      </c>
      <c r="CN1100">
        <v>0</v>
      </c>
      <c r="CO1100">
        <v>1</v>
      </c>
      <c r="CP1100">
        <v>0</v>
      </c>
      <c r="CQ1100">
        <v>0</v>
      </c>
      <c r="CR1100">
        <v>0</v>
      </c>
      <c r="CS1100">
        <v>1</v>
      </c>
      <c r="CT1100">
        <v>0</v>
      </c>
      <c r="CU1100" t="s">
        <v>162</v>
      </c>
      <c r="CV1100" t="s">
        <v>316</v>
      </c>
      <c r="CW1100">
        <v>0</v>
      </c>
      <c r="CX1100">
        <v>0</v>
      </c>
      <c r="CZ1100">
        <v>5</v>
      </c>
      <c r="DA1100">
        <v>5</v>
      </c>
      <c r="DB1100">
        <v>10</v>
      </c>
      <c r="DC1100">
        <v>5</v>
      </c>
      <c r="DD1100">
        <v>10</v>
      </c>
      <c r="DE1100">
        <v>5</v>
      </c>
      <c r="DF1100">
        <v>0</v>
      </c>
      <c r="DG1100">
        <v>10</v>
      </c>
      <c r="DH1100">
        <v>5</v>
      </c>
      <c r="DI1100">
        <v>5</v>
      </c>
      <c r="DJ1100">
        <v>5</v>
      </c>
      <c r="DK1100">
        <v>5</v>
      </c>
      <c r="DL1100">
        <v>5</v>
      </c>
      <c r="DM1100">
        <v>5</v>
      </c>
      <c r="DN1100">
        <v>5</v>
      </c>
      <c r="DO1100">
        <v>10</v>
      </c>
      <c r="DP1100">
        <v>5</v>
      </c>
      <c r="DQ1100">
        <v>10</v>
      </c>
      <c r="DR1100">
        <v>10</v>
      </c>
      <c r="DS1100">
        <v>5</v>
      </c>
      <c r="DT1100">
        <v>10</v>
      </c>
      <c r="DU1100">
        <v>0</v>
      </c>
      <c r="DV1100">
        <v>4</v>
      </c>
      <c r="DW1100">
        <v>0</v>
      </c>
      <c r="DX1100">
        <v>0</v>
      </c>
      <c r="DY1100">
        <v>0</v>
      </c>
      <c r="DZ1100">
        <v>10</v>
      </c>
      <c r="EA1100">
        <v>0</v>
      </c>
      <c r="EB1100">
        <v>5</v>
      </c>
      <c r="EC1100">
        <v>0</v>
      </c>
      <c r="ED1100">
        <v>181</v>
      </c>
      <c r="EE1100">
        <v>154</v>
      </c>
      <c r="EF1100">
        <v>0.85082870721817005</v>
      </c>
      <c r="EG1100" t="s">
        <v>163</v>
      </c>
      <c r="EH1100">
        <v>25651</v>
      </c>
      <c r="EI1100" t="s">
        <v>403</v>
      </c>
      <c r="EJ1100" t="s">
        <v>302</v>
      </c>
    </row>
    <row r="1101" spans="1:140" ht="15" hidden="1" x14ac:dyDescent="0.25">
      <c r="A1101" t="s">
        <v>355</v>
      </c>
      <c r="B1101" t="s">
        <v>356</v>
      </c>
      <c r="D1101" t="s">
        <v>263</v>
      </c>
      <c r="E1101">
        <v>45348</v>
      </c>
      <c r="F1101">
        <v>25652</v>
      </c>
      <c r="G1101" t="s">
        <v>132</v>
      </c>
      <c r="H1101" t="s">
        <v>199</v>
      </c>
      <c r="I1101" t="s">
        <v>178</v>
      </c>
      <c r="J1101" t="s">
        <v>196</v>
      </c>
      <c r="K1101">
        <v>0.24149999999999999</v>
      </c>
      <c r="L1101" t="s">
        <v>197</v>
      </c>
      <c r="P1101" t="s">
        <v>402</v>
      </c>
      <c r="S1101">
        <v>31680603</v>
      </c>
      <c r="T1101" t="s">
        <v>383</v>
      </c>
      <c r="U1101" t="s">
        <v>384</v>
      </c>
      <c r="V1101">
        <v>2020</v>
      </c>
      <c r="W1101" t="s">
        <v>290</v>
      </c>
      <c r="X1101">
        <v>4066</v>
      </c>
      <c r="Y1101">
        <v>100003</v>
      </c>
      <c r="Z1101" t="s">
        <v>404</v>
      </c>
      <c r="AA1101">
        <v>314.04998779296898</v>
      </c>
      <c r="AB1101" t="s">
        <v>137</v>
      </c>
      <c r="AD1101" t="s">
        <v>386</v>
      </c>
      <c r="AE1101">
        <v>314.04998779296898</v>
      </c>
      <c r="AF1101" t="s">
        <v>141</v>
      </c>
      <c r="AG1101" t="s">
        <v>361</v>
      </c>
      <c r="AH1101" t="s">
        <v>142</v>
      </c>
      <c r="AI1101">
        <v>12</v>
      </c>
      <c r="AJ1101" t="s">
        <v>163</v>
      </c>
      <c r="AK1101">
        <v>99</v>
      </c>
      <c r="AL1101" t="s">
        <v>387</v>
      </c>
      <c r="AM1101" t="s">
        <v>137</v>
      </c>
      <c r="AN1101" t="s">
        <v>388</v>
      </c>
      <c r="AO1101" t="s">
        <v>137</v>
      </c>
      <c r="AP1101" t="s">
        <v>389</v>
      </c>
      <c r="AQ1101" t="s">
        <v>145</v>
      </c>
      <c r="AR1101" t="s">
        <v>137</v>
      </c>
      <c r="AS1101" t="s">
        <v>168</v>
      </c>
      <c r="AT1101" t="s">
        <v>137</v>
      </c>
      <c r="AU1101" t="s">
        <v>293</v>
      </c>
      <c r="AV1101" t="s">
        <v>390</v>
      </c>
      <c r="AX1101" t="s">
        <v>158</v>
      </c>
      <c r="AY1101">
        <v>0.25</v>
      </c>
      <c r="AZ1101" t="s">
        <v>185</v>
      </c>
      <c r="BA1101">
        <v>40</v>
      </c>
      <c r="BB1101" t="s">
        <v>296</v>
      </c>
      <c r="BD1101">
        <v>40</v>
      </c>
      <c r="BE1101" t="s">
        <v>296</v>
      </c>
      <c r="BG1101" t="s">
        <v>137</v>
      </c>
      <c r="BH1101" t="s">
        <v>178</v>
      </c>
      <c r="BI1101" t="s">
        <v>186</v>
      </c>
      <c r="BJ1101">
        <v>1</v>
      </c>
      <c r="BK1101">
        <v>0</v>
      </c>
      <c r="BL1101">
        <v>96</v>
      </c>
      <c r="BM1101" t="s">
        <v>152</v>
      </c>
      <c r="BN1101">
        <v>96</v>
      </c>
      <c r="BP1101">
        <v>1</v>
      </c>
      <c r="BQ1101">
        <v>5</v>
      </c>
      <c r="BR1101" t="s">
        <v>153</v>
      </c>
      <c r="BS1101">
        <v>5</v>
      </c>
      <c r="BT1101" t="s">
        <v>153</v>
      </c>
      <c r="BU1101">
        <v>1</v>
      </c>
      <c r="BV1101" t="s">
        <v>155</v>
      </c>
      <c r="BW1101">
        <v>1</v>
      </c>
      <c r="BX1101" t="s">
        <v>199</v>
      </c>
      <c r="BY1101">
        <v>1</v>
      </c>
      <c r="BZ1101" t="s">
        <v>391</v>
      </c>
      <c r="CA1101">
        <v>0.02</v>
      </c>
      <c r="CC1101">
        <v>1</v>
      </c>
      <c r="CD1101">
        <v>1</v>
      </c>
      <c r="CE1101" t="s">
        <v>392</v>
      </c>
      <c r="CF1101">
        <v>0</v>
      </c>
      <c r="CG1101" t="s">
        <v>298</v>
      </c>
      <c r="CH1101" t="s">
        <v>393</v>
      </c>
      <c r="CI1101" t="s">
        <v>137</v>
      </c>
      <c r="CJ1101" t="s">
        <v>137</v>
      </c>
      <c r="CK1101" t="s">
        <v>137</v>
      </c>
      <c r="CL1101" t="s">
        <v>174</v>
      </c>
      <c r="CM1101" t="s">
        <v>161</v>
      </c>
      <c r="CN1101">
        <v>1</v>
      </c>
      <c r="CO1101">
        <v>1</v>
      </c>
      <c r="CP1101">
        <v>1</v>
      </c>
      <c r="CQ1101">
        <v>0</v>
      </c>
      <c r="CR1101">
        <v>0</v>
      </c>
      <c r="CS1101">
        <v>1</v>
      </c>
      <c r="CT1101">
        <v>0</v>
      </c>
      <c r="CU1101" t="s">
        <v>162</v>
      </c>
      <c r="CV1101" t="s">
        <v>316</v>
      </c>
      <c r="CW1101">
        <v>0</v>
      </c>
      <c r="CX1101">
        <v>0</v>
      </c>
      <c r="CZ1101">
        <v>5</v>
      </c>
      <c r="DA1101">
        <v>5</v>
      </c>
      <c r="DB1101">
        <v>10</v>
      </c>
      <c r="DC1101">
        <v>5</v>
      </c>
      <c r="DD1101">
        <v>10</v>
      </c>
      <c r="DE1101">
        <v>5</v>
      </c>
      <c r="DF1101">
        <v>0</v>
      </c>
      <c r="DG1101">
        <v>10</v>
      </c>
      <c r="DH1101">
        <v>5</v>
      </c>
      <c r="DI1101">
        <v>5</v>
      </c>
      <c r="DJ1101">
        <v>5</v>
      </c>
      <c r="DK1101">
        <v>5</v>
      </c>
      <c r="DL1101">
        <v>5</v>
      </c>
      <c r="DM1101">
        <v>5</v>
      </c>
      <c r="DN1101">
        <v>5</v>
      </c>
      <c r="DO1101">
        <v>10</v>
      </c>
      <c r="DP1101">
        <v>5</v>
      </c>
      <c r="DQ1101">
        <v>10</v>
      </c>
      <c r="DR1101">
        <v>10</v>
      </c>
      <c r="DS1101">
        <v>5</v>
      </c>
      <c r="DT1101">
        <v>10</v>
      </c>
      <c r="DU1101">
        <v>5</v>
      </c>
      <c r="DV1101">
        <v>4</v>
      </c>
      <c r="DW1101">
        <v>5</v>
      </c>
      <c r="DX1101">
        <v>0</v>
      </c>
      <c r="DY1101">
        <v>0</v>
      </c>
      <c r="DZ1101">
        <v>10</v>
      </c>
      <c r="EA1101">
        <v>0</v>
      </c>
      <c r="EB1101">
        <v>5</v>
      </c>
      <c r="EC1101">
        <v>0</v>
      </c>
      <c r="ED1101">
        <v>196</v>
      </c>
      <c r="EE1101">
        <v>164</v>
      </c>
      <c r="EF1101">
        <v>0.83673471212387096</v>
      </c>
      <c r="EG1101" t="s">
        <v>163</v>
      </c>
      <c r="EH1101">
        <v>25652</v>
      </c>
      <c r="EI1101" t="s">
        <v>403</v>
      </c>
      <c r="EJ1101" t="s">
        <v>302</v>
      </c>
    </row>
    <row r="1102" spans="1:140" ht="15" hidden="1" x14ac:dyDescent="0.25">
      <c r="A1102" t="s">
        <v>355</v>
      </c>
      <c r="B1102" t="s">
        <v>356</v>
      </c>
      <c r="D1102" t="s">
        <v>263</v>
      </c>
      <c r="E1102">
        <v>45348</v>
      </c>
      <c r="F1102">
        <v>25653</v>
      </c>
      <c r="G1102" t="s">
        <v>132</v>
      </c>
      <c r="H1102" t="s">
        <v>199</v>
      </c>
      <c r="I1102" t="s">
        <v>178</v>
      </c>
      <c r="J1102" t="s">
        <v>196</v>
      </c>
      <c r="K1102">
        <v>0.50229999999999997</v>
      </c>
      <c r="L1102" t="s">
        <v>197</v>
      </c>
      <c r="P1102" t="s">
        <v>402</v>
      </c>
      <c r="S1102">
        <v>31680603</v>
      </c>
      <c r="T1102" t="s">
        <v>383</v>
      </c>
      <c r="U1102" t="s">
        <v>384</v>
      </c>
      <c r="V1102">
        <v>2020</v>
      </c>
      <c r="W1102" t="s">
        <v>290</v>
      </c>
      <c r="X1102">
        <v>4067</v>
      </c>
      <c r="Y1102">
        <v>100004</v>
      </c>
      <c r="Z1102" t="s">
        <v>404</v>
      </c>
      <c r="AA1102">
        <v>314.04998779296898</v>
      </c>
      <c r="AB1102" t="s">
        <v>137</v>
      </c>
      <c r="AD1102" t="s">
        <v>386</v>
      </c>
      <c r="AE1102">
        <v>314.04998779296898</v>
      </c>
      <c r="AF1102" t="s">
        <v>141</v>
      </c>
      <c r="AG1102" t="s">
        <v>361</v>
      </c>
      <c r="AH1102" t="s">
        <v>142</v>
      </c>
      <c r="AI1102">
        <v>12</v>
      </c>
      <c r="AJ1102" t="s">
        <v>163</v>
      </c>
      <c r="AK1102">
        <v>99</v>
      </c>
      <c r="AL1102" t="s">
        <v>387</v>
      </c>
      <c r="AM1102" t="s">
        <v>137</v>
      </c>
      <c r="AN1102" t="s">
        <v>388</v>
      </c>
      <c r="AO1102" t="s">
        <v>137</v>
      </c>
      <c r="AP1102" t="s">
        <v>389</v>
      </c>
      <c r="AQ1102" t="s">
        <v>145</v>
      </c>
      <c r="AR1102" t="s">
        <v>137</v>
      </c>
      <c r="AS1102" t="s">
        <v>146</v>
      </c>
      <c r="AT1102" t="s">
        <v>137</v>
      </c>
      <c r="AU1102" t="s">
        <v>293</v>
      </c>
      <c r="AV1102" t="s">
        <v>390</v>
      </c>
      <c r="AX1102" t="s">
        <v>158</v>
      </c>
      <c r="AY1102">
        <v>0.25</v>
      </c>
      <c r="AZ1102" t="s">
        <v>185</v>
      </c>
      <c r="BA1102">
        <v>40</v>
      </c>
      <c r="BB1102" t="s">
        <v>296</v>
      </c>
      <c r="BD1102">
        <v>40</v>
      </c>
      <c r="BE1102" t="s">
        <v>296</v>
      </c>
      <c r="BG1102" t="s">
        <v>137</v>
      </c>
      <c r="BH1102" t="s">
        <v>178</v>
      </c>
      <c r="BI1102" t="s">
        <v>186</v>
      </c>
      <c r="BJ1102">
        <v>1</v>
      </c>
      <c r="BK1102">
        <v>0</v>
      </c>
      <c r="BL1102">
        <v>96</v>
      </c>
      <c r="BM1102" t="s">
        <v>152</v>
      </c>
      <c r="BN1102">
        <v>96</v>
      </c>
      <c r="BP1102">
        <v>1</v>
      </c>
      <c r="BQ1102">
        <v>5</v>
      </c>
      <c r="BR1102" t="s">
        <v>153</v>
      </c>
      <c r="BS1102">
        <v>5</v>
      </c>
      <c r="BT1102" t="s">
        <v>153</v>
      </c>
      <c r="BU1102">
        <v>1</v>
      </c>
      <c r="BV1102" t="s">
        <v>155</v>
      </c>
      <c r="BW1102">
        <v>1</v>
      </c>
      <c r="BX1102" t="s">
        <v>199</v>
      </c>
      <c r="BY1102">
        <v>1</v>
      </c>
      <c r="BZ1102" t="s">
        <v>391</v>
      </c>
      <c r="CA1102">
        <v>0.02</v>
      </c>
      <c r="CC1102">
        <v>1</v>
      </c>
      <c r="CD1102">
        <v>1</v>
      </c>
      <c r="CE1102" t="s">
        <v>392</v>
      </c>
      <c r="CF1102">
        <v>0</v>
      </c>
      <c r="CG1102" t="s">
        <v>298</v>
      </c>
      <c r="CH1102" t="s">
        <v>393</v>
      </c>
      <c r="CI1102" t="s">
        <v>137</v>
      </c>
      <c r="CJ1102" t="s">
        <v>137</v>
      </c>
      <c r="CK1102" t="s">
        <v>137</v>
      </c>
      <c r="CL1102" t="s">
        <v>174</v>
      </c>
      <c r="CM1102" t="s">
        <v>161</v>
      </c>
      <c r="CN1102">
        <v>1</v>
      </c>
      <c r="CO1102">
        <v>1</v>
      </c>
      <c r="CP1102">
        <v>1</v>
      </c>
      <c r="CQ1102">
        <v>0</v>
      </c>
      <c r="CR1102">
        <v>0</v>
      </c>
      <c r="CS1102">
        <v>1</v>
      </c>
      <c r="CT1102">
        <v>0</v>
      </c>
      <c r="CU1102" t="s">
        <v>162</v>
      </c>
      <c r="CV1102" t="s">
        <v>316</v>
      </c>
      <c r="CW1102">
        <v>0</v>
      </c>
      <c r="CX1102">
        <v>0</v>
      </c>
      <c r="CZ1102">
        <v>5</v>
      </c>
      <c r="DA1102">
        <v>5</v>
      </c>
      <c r="DB1102">
        <v>10</v>
      </c>
      <c r="DC1102">
        <v>5</v>
      </c>
      <c r="DD1102">
        <v>10</v>
      </c>
      <c r="DE1102">
        <v>5</v>
      </c>
      <c r="DF1102">
        <v>0</v>
      </c>
      <c r="DG1102">
        <v>10</v>
      </c>
      <c r="DH1102">
        <v>5</v>
      </c>
      <c r="DI1102">
        <v>5</v>
      </c>
      <c r="DJ1102">
        <v>5</v>
      </c>
      <c r="DK1102">
        <v>5</v>
      </c>
      <c r="DL1102">
        <v>5</v>
      </c>
      <c r="DM1102">
        <v>5</v>
      </c>
      <c r="DN1102">
        <v>5</v>
      </c>
      <c r="DO1102">
        <v>10</v>
      </c>
      <c r="DP1102">
        <v>5</v>
      </c>
      <c r="DQ1102">
        <v>10</v>
      </c>
      <c r="DR1102">
        <v>10</v>
      </c>
      <c r="DS1102">
        <v>5</v>
      </c>
      <c r="DT1102">
        <v>10</v>
      </c>
      <c r="DU1102">
        <v>5</v>
      </c>
      <c r="DV1102">
        <v>4</v>
      </c>
      <c r="DW1102">
        <v>5</v>
      </c>
      <c r="DX1102">
        <v>0</v>
      </c>
      <c r="DY1102">
        <v>0</v>
      </c>
      <c r="DZ1102">
        <v>10</v>
      </c>
      <c r="EA1102">
        <v>0</v>
      </c>
      <c r="EB1102">
        <v>5</v>
      </c>
      <c r="EC1102">
        <v>0</v>
      </c>
      <c r="ED1102">
        <v>196</v>
      </c>
      <c r="EE1102">
        <v>164</v>
      </c>
      <c r="EF1102">
        <v>0.83673471212387096</v>
      </c>
      <c r="EG1102" t="s">
        <v>163</v>
      </c>
      <c r="EH1102">
        <v>25653</v>
      </c>
      <c r="EI1102" t="s">
        <v>403</v>
      </c>
      <c r="EJ1102" t="s">
        <v>302</v>
      </c>
    </row>
    <row r="1103" spans="1:140" ht="15" hidden="1" x14ac:dyDescent="0.25">
      <c r="A1103" t="s">
        <v>355</v>
      </c>
      <c r="B1103" t="s">
        <v>356</v>
      </c>
      <c r="D1103" t="s">
        <v>263</v>
      </c>
      <c r="E1103">
        <v>45348</v>
      </c>
      <c r="F1103">
        <v>25654</v>
      </c>
      <c r="G1103" t="s">
        <v>132</v>
      </c>
      <c r="H1103" t="s">
        <v>199</v>
      </c>
      <c r="I1103" t="s">
        <v>178</v>
      </c>
      <c r="J1103" t="s">
        <v>196</v>
      </c>
      <c r="K1103">
        <v>0.35730000000000001</v>
      </c>
      <c r="L1103" t="s">
        <v>197</v>
      </c>
      <c r="P1103" t="s">
        <v>402</v>
      </c>
      <c r="S1103">
        <v>31680603</v>
      </c>
      <c r="T1103" t="s">
        <v>383</v>
      </c>
      <c r="U1103" t="s">
        <v>384</v>
      </c>
      <c r="V1103">
        <v>2020</v>
      </c>
      <c r="W1103" t="s">
        <v>290</v>
      </c>
      <c r="X1103">
        <v>4068</v>
      </c>
      <c r="Y1103">
        <v>100005</v>
      </c>
      <c r="Z1103" t="s">
        <v>404</v>
      </c>
      <c r="AA1103">
        <v>314.04998779296898</v>
      </c>
      <c r="AB1103" t="s">
        <v>137</v>
      </c>
      <c r="AD1103" t="s">
        <v>386</v>
      </c>
      <c r="AE1103">
        <v>314.04998779296898</v>
      </c>
      <c r="AF1103" t="s">
        <v>141</v>
      </c>
      <c r="AG1103" t="s">
        <v>361</v>
      </c>
      <c r="AH1103" t="s">
        <v>142</v>
      </c>
      <c r="AI1103">
        <v>12</v>
      </c>
      <c r="AJ1103" t="s">
        <v>163</v>
      </c>
      <c r="AK1103">
        <v>99</v>
      </c>
      <c r="AL1103" t="s">
        <v>387</v>
      </c>
      <c r="AM1103" t="s">
        <v>137</v>
      </c>
      <c r="AN1103" t="s">
        <v>388</v>
      </c>
      <c r="AO1103" t="s">
        <v>137</v>
      </c>
      <c r="AP1103" t="s">
        <v>389</v>
      </c>
      <c r="AQ1103" t="s">
        <v>145</v>
      </c>
      <c r="AR1103" t="s">
        <v>137</v>
      </c>
      <c r="AS1103" t="s">
        <v>168</v>
      </c>
      <c r="AT1103" t="s">
        <v>137</v>
      </c>
      <c r="AU1103" t="s">
        <v>293</v>
      </c>
      <c r="AV1103" t="s">
        <v>390</v>
      </c>
      <c r="AX1103" t="s">
        <v>158</v>
      </c>
      <c r="AY1103">
        <v>0.25</v>
      </c>
      <c r="AZ1103" t="s">
        <v>185</v>
      </c>
      <c r="BA1103">
        <v>80</v>
      </c>
      <c r="BB1103" t="s">
        <v>296</v>
      </c>
      <c r="BD1103">
        <v>80</v>
      </c>
      <c r="BE1103" t="s">
        <v>296</v>
      </c>
      <c r="BG1103" t="s">
        <v>137</v>
      </c>
      <c r="BH1103" t="s">
        <v>178</v>
      </c>
      <c r="BI1103" t="s">
        <v>186</v>
      </c>
      <c r="BJ1103">
        <v>1</v>
      </c>
      <c r="BK1103">
        <v>0</v>
      </c>
      <c r="BL1103">
        <v>96</v>
      </c>
      <c r="BM1103" t="s">
        <v>152</v>
      </c>
      <c r="BN1103">
        <v>96</v>
      </c>
      <c r="BP1103">
        <v>1</v>
      </c>
      <c r="BQ1103">
        <v>5</v>
      </c>
      <c r="BR1103" t="s">
        <v>153</v>
      </c>
      <c r="BS1103">
        <v>5</v>
      </c>
      <c r="BT1103" t="s">
        <v>153</v>
      </c>
      <c r="BU1103">
        <v>1</v>
      </c>
      <c r="BV1103" t="s">
        <v>155</v>
      </c>
      <c r="BW1103">
        <v>1</v>
      </c>
      <c r="BX1103" t="s">
        <v>199</v>
      </c>
      <c r="BY1103">
        <v>1</v>
      </c>
      <c r="BZ1103" t="s">
        <v>391</v>
      </c>
      <c r="CA1103">
        <v>0.02</v>
      </c>
      <c r="CC1103">
        <v>1</v>
      </c>
      <c r="CD1103">
        <v>1</v>
      </c>
      <c r="CE1103" t="s">
        <v>392</v>
      </c>
      <c r="CF1103">
        <v>0</v>
      </c>
      <c r="CG1103" t="s">
        <v>298</v>
      </c>
      <c r="CH1103" t="s">
        <v>393</v>
      </c>
      <c r="CI1103" t="s">
        <v>137</v>
      </c>
      <c r="CJ1103" t="s">
        <v>137</v>
      </c>
      <c r="CK1103" t="s">
        <v>137</v>
      </c>
      <c r="CL1103" t="s">
        <v>174</v>
      </c>
      <c r="CM1103" t="s">
        <v>161</v>
      </c>
      <c r="CN1103">
        <v>1</v>
      </c>
      <c r="CO1103">
        <v>1</v>
      </c>
      <c r="CP1103">
        <v>1</v>
      </c>
      <c r="CQ1103">
        <v>0</v>
      </c>
      <c r="CR1103">
        <v>0</v>
      </c>
      <c r="CS1103">
        <v>1</v>
      </c>
      <c r="CT1103">
        <v>0</v>
      </c>
      <c r="CU1103" t="s">
        <v>162</v>
      </c>
      <c r="CV1103" t="s">
        <v>316</v>
      </c>
      <c r="CW1103">
        <v>0</v>
      </c>
      <c r="CX1103">
        <v>0</v>
      </c>
      <c r="CZ1103">
        <v>5</v>
      </c>
      <c r="DA1103">
        <v>5</v>
      </c>
      <c r="DB1103">
        <v>10</v>
      </c>
      <c r="DC1103">
        <v>5</v>
      </c>
      <c r="DD1103">
        <v>10</v>
      </c>
      <c r="DE1103">
        <v>5</v>
      </c>
      <c r="DF1103">
        <v>0</v>
      </c>
      <c r="DG1103">
        <v>10</v>
      </c>
      <c r="DH1103">
        <v>5</v>
      </c>
      <c r="DI1103">
        <v>5</v>
      </c>
      <c r="DJ1103">
        <v>5</v>
      </c>
      <c r="DK1103">
        <v>5</v>
      </c>
      <c r="DL1103">
        <v>5</v>
      </c>
      <c r="DM1103">
        <v>5</v>
      </c>
      <c r="DN1103">
        <v>5</v>
      </c>
      <c r="DO1103">
        <v>10</v>
      </c>
      <c r="DP1103">
        <v>5</v>
      </c>
      <c r="DQ1103">
        <v>10</v>
      </c>
      <c r="DR1103">
        <v>10</v>
      </c>
      <c r="DS1103">
        <v>5</v>
      </c>
      <c r="DT1103">
        <v>10</v>
      </c>
      <c r="DU1103">
        <v>5</v>
      </c>
      <c r="DV1103">
        <v>4</v>
      </c>
      <c r="DW1103">
        <v>5</v>
      </c>
      <c r="DX1103">
        <v>0</v>
      </c>
      <c r="DY1103">
        <v>0</v>
      </c>
      <c r="DZ1103">
        <v>10</v>
      </c>
      <c r="EA1103">
        <v>0</v>
      </c>
      <c r="EB1103">
        <v>5</v>
      </c>
      <c r="EC1103">
        <v>0</v>
      </c>
      <c r="ED1103">
        <v>196</v>
      </c>
      <c r="EE1103">
        <v>164</v>
      </c>
      <c r="EF1103">
        <v>0.83673471212387096</v>
      </c>
      <c r="EG1103" t="s">
        <v>163</v>
      </c>
      <c r="EH1103">
        <v>25654</v>
      </c>
      <c r="EI1103" t="s">
        <v>403</v>
      </c>
      <c r="EJ1103" t="s">
        <v>302</v>
      </c>
    </row>
    <row r="1104" spans="1:140" ht="15" hidden="1" x14ac:dyDescent="0.25">
      <c r="A1104" t="s">
        <v>355</v>
      </c>
      <c r="B1104" t="s">
        <v>356</v>
      </c>
      <c r="D1104" t="s">
        <v>263</v>
      </c>
      <c r="E1104">
        <v>45348</v>
      </c>
      <c r="F1104">
        <v>25655</v>
      </c>
      <c r="G1104" t="s">
        <v>132</v>
      </c>
      <c r="H1104" t="s">
        <v>199</v>
      </c>
      <c r="I1104" t="s">
        <v>178</v>
      </c>
      <c r="J1104" t="s">
        <v>196</v>
      </c>
      <c r="K1104">
        <v>0.60799999999999998</v>
      </c>
      <c r="L1104" t="s">
        <v>197</v>
      </c>
      <c r="P1104" t="s">
        <v>402</v>
      </c>
      <c r="S1104">
        <v>31680603</v>
      </c>
      <c r="T1104" t="s">
        <v>383</v>
      </c>
      <c r="U1104" t="s">
        <v>384</v>
      </c>
      <c r="V1104">
        <v>2020</v>
      </c>
      <c r="W1104" t="s">
        <v>290</v>
      </c>
      <c r="X1104">
        <v>4069</v>
      </c>
      <c r="Y1104">
        <v>100006</v>
      </c>
      <c r="Z1104" t="s">
        <v>404</v>
      </c>
      <c r="AA1104">
        <v>314.04998779296898</v>
      </c>
      <c r="AB1104" t="s">
        <v>137</v>
      </c>
      <c r="AD1104" t="s">
        <v>386</v>
      </c>
      <c r="AE1104">
        <v>314.04998779296898</v>
      </c>
      <c r="AF1104" t="s">
        <v>141</v>
      </c>
      <c r="AG1104" t="s">
        <v>361</v>
      </c>
      <c r="AH1104" t="s">
        <v>142</v>
      </c>
      <c r="AI1104">
        <v>12</v>
      </c>
      <c r="AJ1104" t="s">
        <v>163</v>
      </c>
      <c r="AK1104">
        <v>99</v>
      </c>
      <c r="AL1104" t="s">
        <v>387</v>
      </c>
      <c r="AM1104" t="s">
        <v>137</v>
      </c>
      <c r="AN1104" t="s">
        <v>388</v>
      </c>
      <c r="AO1104" t="s">
        <v>137</v>
      </c>
      <c r="AP1104" t="s">
        <v>389</v>
      </c>
      <c r="AQ1104" t="s">
        <v>145</v>
      </c>
      <c r="AR1104" t="s">
        <v>137</v>
      </c>
      <c r="AS1104" t="s">
        <v>146</v>
      </c>
      <c r="AT1104" t="s">
        <v>137</v>
      </c>
      <c r="AU1104" t="s">
        <v>293</v>
      </c>
      <c r="AV1104" t="s">
        <v>390</v>
      </c>
      <c r="AX1104" t="s">
        <v>158</v>
      </c>
      <c r="AY1104">
        <v>0.25</v>
      </c>
      <c r="AZ1104" t="s">
        <v>185</v>
      </c>
      <c r="BA1104">
        <v>80</v>
      </c>
      <c r="BB1104" t="s">
        <v>296</v>
      </c>
      <c r="BD1104">
        <v>80</v>
      </c>
      <c r="BE1104" t="s">
        <v>296</v>
      </c>
      <c r="BG1104" t="s">
        <v>137</v>
      </c>
      <c r="BH1104" t="s">
        <v>178</v>
      </c>
      <c r="BI1104" t="s">
        <v>186</v>
      </c>
      <c r="BJ1104">
        <v>1</v>
      </c>
      <c r="BK1104">
        <v>0</v>
      </c>
      <c r="BL1104">
        <v>96</v>
      </c>
      <c r="BM1104" t="s">
        <v>152</v>
      </c>
      <c r="BN1104">
        <v>96</v>
      </c>
      <c r="BP1104">
        <v>1</v>
      </c>
      <c r="BQ1104">
        <v>5</v>
      </c>
      <c r="BR1104" t="s">
        <v>153</v>
      </c>
      <c r="BS1104">
        <v>5</v>
      </c>
      <c r="BT1104" t="s">
        <v>153</v>
      </c>
      <c r="BU1104">
        <v>1</v>
      </c>
      <c r="BV1104" t="s">
        <v>155</v>
      </c>
      <c r="BW1104">
        <v>1</v>
      </c>
      <c r="BX1104" t="s">
        <v>199</v>
      </c>
      <c r="BY1104">
        <v>1</v>
      </c>
      <c r="BZ1104" t="s">
        <v>391</v>
      </c>
      <c r="CA1104">
        <v>0.02</v>
      </c>
      <c r="CC1104">
        <v>1</v>
      </c>
      <c r="CD1104">
        <v>1</v>
      </c>
      <c r="CE1104" t="s">
        <v>392</v>
      </c>
      <c r="CF1104">
        <v>0</v>
      </c>
      <c r="CG1104" t="s">
        <v>298</v>
      </c>
      <c r="CH1104" t="s">
        <v>393</v>
      </c>
      <c r="CI1104" t="s">
        <v>137</v>
      </c>
      <c r="CJ1104" t="s">
        <v>137</v>
      </c>
      <c r="CK1104" t="s">
        <v>137</v>
      </c>
      <c r="CL1104" t="s">
        <v>174</v>
      </c>
      <c r="CM1104" t="s">
        <v>161</v>
      </c>
      <c r="CN1104">
        <v>1</v>
      </c>
      <c r="CO1104">
        <v>1</v>
      </c>
      <c r="CP1104">
        <v>1</v>
      </c>
      <c r="CQ1104">
        <v>0</v>
      </c>
      <c r="CR1104">
        <v>0</v>
      </c>
      <c r="CS1104">
        <v>1</v>
      </c>
      <c r="CT1104">
        <v>0</v>
      </c>
      <c r="CU1104" t="s">
        <v>162</v>
      </c>
      <c r="CV1104" t="s">
        <v>316</v>
      </c>
      <c r="CW1104">
        <v>0</v>
      </c>
      <c r="CX1104">
        <v>0</v>
      </c>
      <c r="CZ1104">
        <v>5</v>
      </c>
      <c r="DA1104">
        <v>5</v>
      </c>
      <c r="DB1104">
        <v>10</v>
      </c>
      <c r="DC1104">
        <v>5</v>
      </c>
      <c r="DD1104">
        <v>10</v>
      </c>
      <c r="DE1104">
        <v>5</v>
      </c>
      <c r="DF1104">
        <v>0</v>
      </c>
      <c r="DG1104">
        <v>10</v>
      </c>
      <c r="DH1104">
        <v>5</v>
      </c>
      <c r="DI1104">
        <v>5</v>
      </c>
      <c r="DJ1104">
        <v>5</v>
      </c>
      <c r="DK1104">
        <v>5</v>
      </c>
      <c r="DL1104">
        <v>5</v>
      </c>
      <c r="DM1104">
        <v>5</v>
      </c>
      <c r="DN1104">
        <v>5</v>
      </c>
      <c r="DO1104">
        <v>10</v>
      </c>
      <c r="DP1104">
        <v>5</v>
      </c>
      <c r="DQ1104">
        <v>10</v>
      </c>
      <c r="DR1104">
        <v>10</v>
      </c>
      <c r="DS1104">
        <v>5</v>
      </c>
      <c r="DT1104">
        <v>10</v>
      </c>
      <c r="DU1104">
        <v>5</v>
      </c>
      <c r="DV1104">
        <v>4</v>
      </c>
      <c r="DW1104">
        <v>5</v>
      </c>
      <c r="DX1104">
        <v>0</v>
      </c>
      <c r="DY1104">
        <v>0</v>
      </c>
      <c r="DZ1104">
        <v>10</v>
      </c>
      <c r="EA1104">
        <v>0</v>
      </c>
      <c r="EB1104">
        <v>5</v>
      </c>
      <c r="EC1104">
        <v>0</v>
      </c>
      <c r="ED1104">
        <v>196</v>
      </c>
      <c r="EE1104">
        <v>164</v>
      </c>
      <c r="EF1104">
        <v>0.83673471212387096</v>
      </c>
      <c r="EG1104" t="s">
        <v>163</v>
      </c>
      <c r="EH1104">
        <v>25655</v>
      </c>
      <c r="EI1104" t="s">
        <v>403</v>
      </c>
      <c r="EJ1104" t="s">
        <v>302</v>
      </c>
    </row>
    <row r="1105" spans="1:140" ht="15" hidden="1" x14ac:dyDescent="0.25">
      <c r="A1105" t="s">
        <v>355</v>
      </c>
      <c r="B1105" t="s">
        <v>356</v>
      </c>
      <c r="D1105" t="s">
        <v>263</v>
      </c>
      <c r="E1105">
        <v>45348</v>
      </c>
      <c r="F1105">
        <v>25656</v>
      </c>
      <c r="G1105" t="s">
        <v>132</v>
      </c>
      <c r="H1105" t="s">
        <v>199</v>
      </c>
      <c r="I1105" t="s">
        <v>178</v>
      </c>
      <c r="J1105" t="s">
        <v>196</v>
      </c>
      <c r="K1105">
        <v>0.42520000000000002</v>
      </c>
      <c r="L1105" t="s">
        <v>197</v>
      </c>
      <c r="P1105" t="s">
        <v>402</v>
      </c>
      <c r="S1105">
        <v>31680603</v>
      </c>
      <c r="T1105" t="s">
        <v>383</v>
      </c>
      <c r="U1105" t="s">
        <v>384</v>
      </c>
      <c r="V1105">
        <v>2020</v>
      </c>
      <c r="W1105" t="s">
        <v>290</v>
      </c>
      <c r="X1105">
        <v>4070</v>
      </c>
      <c r="Y1105">
        <v>100007</v>
      </c>
      <c r="Z1105" t="s">
        <v>404</v>
      </c>
      <c r="AA1105">
        <v>314.04998779296898</v>
      </c>
      <c r="AB1105" t="s">
        <v>137</v>
      </c>
      <c r="AD1105" t="s">
        <v>386</v>
      </c>
      <c r="AE1105">
        <v>314.04998779296898</v>
      </c>
      <c r="AF1105" t="s">
        <v>141</v>
      </c>
      <c r="AG1105" t="s">
        <v>361</v>
      </c>
      <c r="AH1105" t="s">
        <v>142</v>
      </c>
      <c r="AI1105">
        <v>12</v>
      </c>
      <c r="AJ1105" t="s">
        <v>163</v>
      </c>
      <c r="AK1105">
        <v>99</v>
      </c>
      <c r="AL1105" t="s">
        <v>387</v>
      </c>
      <c r="AM1105" t="s">
        <v>137</v>
      </c>
      <c r="AN1105" t="s">
        <v>388</v>
      </c>
      <c r="AO1105" t="s">
        <v>137</v>
      </c>
      <c r="AP1105" t="s">
        <v>389</v>
      </c>
      <c r="AQ1105" t="s">
        <v>145</v>
      </c>
      <c r="AR1105" t="s">
        <v>137</v>
      </c>
      <c r="AS1105" t="s">
        <v>168</v>
      </c>
      <c r="AT1105" t="s">
        <v>137</v>
      </c>
      <c r="AU1105" t="s">
        <v>293</v>
      </c>
      <c r="AV1105" t="s">
        <v>390</v>
      </c>
      <c r="AX1105" t="s">
        <v>158</v>
      </c>
      <c r="AY1105">
        <v>0.25</v>
      </c>
      <c r="AZ1105" t="s">
        <v>185</v>
      </c>
      <c r="BA1105">
        <v>160</v>
      </c>
      <c r="BB1105" t="s">
        <v>296</v>
      </c>
      <c r="BD1105">
        <v>160</v>
      </c>
      <c r="BE1105" t="s">
        <v>296</v>
      </c>
      <c r="BG1105" t="s">
        <v>137</v>
      </c>
      <c r="BH1105" t="s">
        <v>178</v>
      </c>
      <c r="BI1105" t="s">
        <v>186</v>
      </c>
      <c r="BJ1105">
        <v>1</v>
      </c>
      <c r="BK1105">
        <v>0</v>
      </c>
      <c r="BL1105">
        <v>96</v>
      </c>
      <c r="BM1105" t="s">
        <v>152</v>
      </c>
      <c r="BN1105">
        <v>96</v>
      </c>
      <c r="BP1105">
        <v>1</v>
      </c>
      <c r="BQ1105">
        <v>5</v>
      </c>
      <c r="BR1105" t="s">
        <v>153</v>
      </c>
      <c r="BS1105">
        <v>5</v>
      </c>
      <c r="BT1105" t="s">
        <v>153</v>
      </c>
      <c r="BU1105">
        <v>1</v>
      </c>
      <c r="BV1105" t="s">
        <v>155</v>
      </c>
      <c r="BW1105">
        <v>1</v>
      </c>
      <c r="BX1105" t="s">
        <v>199</v>
      </c>
      <c r="BY1105">
        <v>1</v>
      </c>
      <c r="BZ1105" t="s">
        <v>391</v>
      </c>
      <c r="CA1105">
        <v>0.02</v>
      </c>
      <c r="CC1105">
        <v>1</v>
      </c>
      <c r="CD1105">
        <v>1</v>
      </c>
      <c r="CE1105" t="s">
        <v>392</v>
      </c>
      <c r="CF1105">
        <v>0</v>
      </c>
      <c r="CG1105" t="s">
        <v>298</v>
      </c>
      <c r="CH1105" t="s">
        <v>393</v>
      </c>
      <c r="CI1105" t="s">
        <v>137</v>
      </c>
      <c r="CJ1105" t="s">
        <v>137</v>
      </c>
      <c r="CK1105" t="s">
        <v>137</v>
      </c>
      <c r="CL1105" t="s">
        <v>174</v>
      </c>
      <c r="CM1105" t="s">
        <v>161</v>
      </c>
      <c r="CN1105">
        <v>1</v>
      </c>
      <c r="CO1105">
        <v>1</v>
      </c>
      <c r="CP1105">
        <v>1</v>
      </c>
      <c r="CQ1105">
        <v>0</v>
      </c>
      <c r="CR1105">
        <v>0</v>
      </c>
      <c r="CS1105">
        <v>1</v>
      </c>
      <c r="CT1105">
        <v>0</v>
      </c>
      <c r="CU1105" t="s">
        <v>162</v>
      </c>
      <c r="CV1105" t="s">
        <v>316</v>
      </c>
      <c r="CW1105">
        <v>0</v>
      </c>
      <c r="CX1105">
        <v>0</v>
      </c>
      <c r="CZ1105">
        <v>5</v>
      </c>
      <c r="DA1105">
        <v>5</v>
      </c>
      <c r="DB1105">
        <v>10</v>
      </c>
      <c r="DC1105">
        <v>5</v>
      </c>
      <c r="DD1105">
        <v>10</v>
      </c>
      <c r="DE1105">
        <v>5</v>
      </c>
      <c r="DF1105">
        <v>0</v>
      </c>
      <c r="DG1105">
        <v>10</v>
      </c>
      <c r="DH1105">
        <v>5</v>
      </c>
      <c r="DI1105">
        <v>5</v>
      </c>
      <c r="DJ1105">
        <v>5</v>
      </c>
      <c r="DK1105">
        <v>5</v>
      </c>
      <c r="DL1105">
        <v>5</v>
      </c>
      <c r="DM1105">
        <v>5</v>
      </c>
      <c r="DN1105">
        <v>5</v>
      </c>
      <c r="DO1105">
        <v>10</v>
      </c>
      <c r="DP1105">
        <v>5</v>
      </c>
      <c r="DQ1105">
        <v>10</v>
      </c>
      <c r="DR1105">
        <v>10</v>
      </c>
      <c r="DS1105">
        <v>5</v>
      </c>
      <c r="DT1105">
        <v>10</v>
      </c>
      <c r="DU1105">
        <v>5</v>
      </c>
      <c r="DV1105">
        <v>4</v>
      </c>
      <c r="DW1105">
        <v>5</v>
      </c>
      <c r="DX1105">
        <v>0</v>
      </c>
      <c r="DY1105">
        <v>0</v>
      </c>
      <c r="DZ1105">
        <v>10</v>
      </c>
      <c r="EA1105">
        <v>0</v>
      </c>
      <c r="EB1105">
        <v>5</v>
      </c>
      <c r="EC1105">
        <v>0</v>
      </c>
      <c r="ED1105">
        <v>196</v>
      </c>
      <c r="EE1105">
        <v>164</v>
      </c>
      <c r="EF1105">
        <v>0.83673471212387096</v>
      </c>
      <c r="EG1105" t="s">
        <v>163</v>
      </c>
      <c r="EH1105">
        <v>25656</v>
      </c>
      <c r="EI1105" t="s">
        <v>403</v>
      </c>
      <c r="EJ1105" t="s">
        <v>302</v>
      </c>
    </row>
    <row r="1106" spans="1:140" ht="15" hidden="1" x14ac:dyDescent="0.25">
      <c r="A1106" t="s">
        <v>355</v>
      </c>
      <c r="B1106" t="s">
        <v>356</v>
      </c>
      <c r="D1106" t="s">
        <v>263</v>
      </c>
      <c r="E1106">
        <v>45348</v>
      </c>
      <c r="F1106">
        <v>25657</v>
      </c>
      <c r="G1106" t="s">
        <v>132</v>
      </c>
      <c r="H1106" t="s">
        <v>199</v>
      </c>
      <c r="I1106" t="s">
        <v>178</v>
      </c>
      <c r="J1106" t="s">
        <v>196</v>
      </c>
      <c r="K1106">
        <v>0.62450000000000006</v>
      </c>
      <c r="L1106" t="s">
        <v>197</v>
      </c>
      <c r="P1106" t="s">
        <v>402</v>
      </c>
      <c r="S1106">
        <v>31680603</v>
      </c>
      <c r="T1106" t="s">
        <v>383</v>
      </c>
      <c r="U1106" t="s">
        <v>384</v>
      </c>
      <c r="V1106">
        <v>2020</v>
      </c>
      <c r="W1106" t="s">
        <v>290</v>
      </c>
      <c r="X1106">
        <v>4071</v>
      </c>
      <c r="Y1106">
        <v>100008</v>
      </c>
      <c r="Z1106" t="s">
        <v>404</v>
      </c>
      <c r="AA1106">
        <v>314.04998779296898</v>
      </c>
      <c r="AB1106" t="s">
        <v>137</v>
      </c>
      <c r="AD1106" t="s">
        <v>386</v>
      </c>
      <c r="AE1106">
        <v>314.04998779296898</v>
      </c>
      <c r="AF1106" t="s">
        <v>141</v>
      </c>
      <c r="AG1106" t="s">
        <v>361</v>
      </c>
      <c r="AH1106" t="s">
        <v>142</v>
      </c>
      <c r="AI1106">
        <v>12</v>
      </c>
      <c r="AJ1106" t="s">
        <v>163</v>
      </c>
      <c r="AK1106">
        <v>99</v>
      </c>
      <c r="AL1106" t="s">
        <v>387</v>
      </c>
      <c r="AM1106" t="s">
        <v>137</v>
      </c>
      <c r="AN1106" t="s">
        <v>388</v>
      </c>
      <c r="AO1106" t="s">
        <v>137</v>
      </c>
      <c r="AP1106" t="s">
        <v>389</v>
      </c>
      <c r="AQ1106" t="s">
        <v>145</v>
      </c>
      <c r="AR1106" t="s">
        <v>137</v>
      </c>
      <c r="AS1106" t="s">
        <v>146</v>
      </c>
      <c r="AT1106" t="s">
        <v>137</v>
      </c>
      <c r="AU1106" t="s">
        <v>293</v>
      </c>
      <c r="AV1106" t="s">
        <v>390</v>
      </c>
      <c r="AX1106" t="s">
        <v>158</v>
      </c>
      <c r="AY1106">
        <v>0.25</v>
      </c>
      <c r="AZ1106" t="s">
        <v>185</v>
      </c>
      <c r="BA1106">
        <v>160</v>
      </c>
      <c r="BB1106" t="s">
        <v>296</v>
      </c>
      <c r="BD1106">
        <v>160</v>
      </c>
      <c r="BE1106" t="s">
        <v>296</v>
      </c>
      <c r="BG1106" t="s">
        <v>137</v>
      </c>
      <c r="BH1106" t="s">
        <v>178</v>
      </c>
      <c r="BI1106" t="s">
        <v>186</v>
      </c>
      <c r="BJ1106">
        <v>1</v>
      </c>
      <c r="BK1106">
        <v>0</v>
      </c>
      <c r="BL1106">
        <v>96</v>
      </c>
      <c r="BM1106" t="s">
        <v>152</v>
      </c>
      <c r="BN1106">
        <v>96</v>
      </c>
      <c r="BP1106">
        <v>1</v>
      </c>
      <c r="BQ1106">
        <v>5</v>
      </c>
      <c r="BR1106" t="s">
        <v>153</v>
      </c>
      <c r="BS1106">
        <v>5</v>
      </c>
      <c r="BT1106" t="s">
        <v>153</v>
      </c>
      <c r="BU1106">
        <v>1</v>
      </c>
      <c r="BV1106" t="s">
        <v>155</v>
      </c>
      <c r="BW1106">
        <v>1</v>
      </c>
      <c r="BX1106" t="s">
        <v>199</v>
      </c>
      <c r="BY1106">
        <v>1</v>
      </c>
      <c r="BZ1106" t="s">
        <v>391</v>
      </c>
      <c r="CA1106">
        <v>0.02</v>
      </c>
      <c r="CC1106">
        <v>1</v>
      </c>
      <c r="CD1106">
        <v>1</v>
      </c>
      <c r="CE1106" t="s">
        <v>392</v>
      </c>
      <c r="CF1106">
        <v>0</v>
      </c>
      <c r="CG1106" t="s">
        <v>298</v>
      </c>
      <c r="CH1106" t="s">
        <v>393</v>
      </c>
      <c r="CI1106" t="s">
        <v>137</v>
      </c>
      <c r="CJ1106" t="s">
        <v>137</v>
      </c>
      <c r="CK1106" t="s">
        <v>137</v>
      </c>
      <c r="CL1106" t="s">
        <v>174</v>
      </c>
      <c r="CM1106" t="s">
        <v>161</v>
      </c>
      <c r="CN1106">
        <v>1</v>
      </c>
      <c r="CO1106">
        <v>1</v>
      </c>
      <c r="CP1106">
        <v>1</v>
      </c>
      <c r="CQ1106">
        <v>0</v>
      </c>
      <c r="CR1106">
        <v>0</v>
      </c>
      <c r="CS1106">
        <v>1</v>
      </c>
      <c r="CT1106">
        <v>0</v>
      </c>
      <c r="CU1106" t="s">
        <v>162</v>
      </c>
      <c r="CV1106" t="s">
        <v>316</v>
      </c>
      <c r="CW1106">
        <v>0</v>
      </c>
      <c r="CX1106">
        <v>0</v>
      </c>
      <c r="CZ1106">
        <v>5</v>
      </c>
      <c r="DA1106">
        <v>5</v>
      </c>
      <c r="DB1106">
        <v>10</v>
      </c>
      <c r="DC1106">
        <v>5</v>
      </c>
      <c r="DD1106">
        <v>10</v>
      </c>
      <c r="DE1106">
        <v>5</v>
      </c>
      <c r="DF1106">
        <v>0</v>
      </c>
      <c r="DG1106">
        <v>10</v>
      </c>
      <c r="DH1106">
        <v>5</v>
      </c>
      <c r="DI1106">
        <v>5</v>
      </c>
      <c r="DJ1106">
        <v>5</v>
      </c>
      <c r="DK1106">
        <v>5</v>
      </c>
      <c r="DL1106">
        <v>5</v>
      </c>
      <c r="DM1106">
        <v>5</v>
      </c>
      <c r="DN1106">
        <v>5</v>
      </c>
      <c r="DO1106">
        <v>10</v>
      </c>
      <c r="DP1106">
        <v>5</v>
      </c>
      <c r="DQ1106">
        <v>10</v>
      </c>
      <c r="DR1106">
        <v>10</v>
      </c>
      <c r="DS1106">
        <v>5</v>
      </c>
      <c r="DT1106">
        <v>10</v>
      </c>
      <c r="DU1106">
        <v>5</v>
      </c>
      <c r="DV1106">
        <v>4</v>
      </c>
      <c r="DW1106">
        <v>5</v>
      </c>
      <c r="DX1106">
        <v>0</v>
      </c>
      <c r="DY1106">
        <v>0</v>
      </c>
      <c r="DZ1106">
        <v>10</v>
      </c>
      <c r="EA1106">
        <v>0</v>
      </c>
      <c r="EB1106">
        <v>5</v>
      </c>
      <c r="EC1106">
        <v>0</v>
      </c>
      <c r="ED1106">
        <v>196</v>
      </c>
      <c r="EE1106">
        <v>164</v>
      </c>
      <c r="EF1106">
        <v>0.83673471212387096</v>
      </c>
      <c r="EG1106" t="s">
        <v>163</v>
      </c>
      <c r="EH1106">
        <v>25657</v>
      </c>
      <c r="EI1106" t="s">
        <v>403</v>
      </c>
      <c r="EJ1106" t="s">
        <v>302</v>
      </c>
    </row>
    <row r="1107" spans="1:140" ht="15" hidden="1" x14ac:dyDescent="0.25">
      <c r="A1107" t="s">
        <v>355</v>
      </c>
      <c r="B1107" t="s">
        <v>356</v>
      </c>
      <c r="D1107" t="s">
        <v>263</v>
      </c>
      <c r="E1107">
        <v>45348</v>
      </c>
      <c r="F1107">
        <v>25690</v>
      </c>
      <c r="G1107" t="s">
        <v>132</v>
      </c>
      <c r="H1107" t="s">
        <v>199</v>
      </c>
      <c r="I1107" t="s">
        <v>134</v>
      </c>
      <c r="J1107" t="s">
        <v>196</v>
      </c>
      <c r="K1107">
        <v>0.40770000000000001</v>
      </c>
      <c r="L1107" t="s">
        <v>197</v>
      </c>
      <c r="P1107" t="s">
        <v>402</v>
      </c>
      <c r="S1107">
        <v>21349313</v>
      </c>
      <c r="T1107" t="s">
        <v>405</v>
      </c>
      <c r="U1107" t="s">
        <v>406</v>
      </c>
      <c r="V1107">
        <v>2011</v>
      </c>
      <c r="W1107" t="s">
        <v>290</v>
      </c>
      <c r="X1107">
        <v>4104</v>
      </c>
      <c r="Y1107">
        <v>100050</v>
      </c>
      <c r="Z1107" t="s">
        <v>407</v>
      </c>
      <c r="AA1107">
        <v>314.04998779296898</v>
      </c>
      <c r="AB1107" t="s">
        <v>174</v>
      </c>
      <c r="AD1107" t="s">
        <v>408</v>
      </c>
      <c r="AF1107" t="s">
        <v>141</v>
      </c>
      <c r="AG1107">
        <v>1</v>
      </c>
      <c r="AH1107" t="s">
        <v>170</v>
      </c>
      <c r="AI1107">
        <v>15</v>
      </c>
      <c r="AJ1107" t="s">
        <v>163</v>
      </c>
      <c r="AK1107">
        <v>99</v>
      </c>
      <c r="AM1107" t="s">
        <v>137</v>
      </c>
      <c r="AN1107" t="s">
        <v>308</v>
      </c>
      <c r="AO1107" t="s">
        <v>137</v>
      </c>
      <c r="AP1107" t="s">
        <v>409</v>
      </c>
      <c r="AQ1107" t="s">
        <v>410</v>
      </c>
      <c r="AR1107" t="s">
        <v>137</v>
      </c>
      <c r="AS1107" t="s">
        <v>168</v>
      </c>
      <c r="AT1107" t="s">
        <v>137</v>
      </c>
      <c r="AU1107" t="s">
        <v>293</v>
      </c>
      <c r="AV1107" t="s">
        <v>158</v>
      </c>
      <c r="AW1107" t="s">
        <v>411</v>
      </c>
      <c r="AX1107" t="s">
        <v>412</v>
      </c>
      <c r="AY1107">
        <v>0.245000004768372</v>
      </c>
      <c r="AZ1107" t="s">
        <v>149</v>
      </c>
      <c r="BA1107">
        <v>2</v>
      </c>
      <c r="BB1107" t="s">
        <v>296</v>
      </c>
      <c r="BD1107">
        <v>2</v>
      </c>
      <c r="BE1107" t="s">
        <v>296</v>
      </c>
      <c r="BG1107" t="s">
        <v>137</v>
      </c>
      <c r="BH1107" t="s">
        <v>134</v>
      </c>
      <c r="BJ1107">
        <v>1</v>
      </c>
      <c r="BK1107">
        <v>0</v>
      </c>
      <c r="BL1107">
        <v>168</v>
      </c>
      <c r="BM1107" t="s">
        <v>152</v>
      </c>
      <c r="BN1107">
        <v>168</v>
      </c>
      <c r="BP1107">
        <v>1</v>
      </c>
      <c r="BQ1107">
        <v>0.5</v>
      </c>
      <c r="BR1107" t="s">
        <v>413</v>
      </c>
      <c r="BS1107">
        <v>0.5</v>
      </c>
      <c r="BT1107" t="s">
        <v>413</v>
      </c>
      <c r="BU1107">
        <v>1</v>
      </c>
      <c r="BV1107" t="s">
        <v>155</v>
      </c>
      <c r="BW1107">
        <v>1</v>
      </c>
      <c r="BX1107" t="s">
        <v>199</v>
      </c>
      <c r="BY1107">
        <v>1</v>
      </c>
      <c r="BZ1107" t="s">
        <v>414</v>
      </c>
      <c r="CC1107">
        <v>1</v>
      </c>
      <c r="CD1107">
        <v>1</v>
      </c>
      <c r="CE1107" t="s">
        <v>158</v>
      </c>
      <c r="CG1107" t="s">
        <v>415</v>
      </c>
      <c r="CI1107" t="s">
        <v>137</v>
      </c>
      <c r="CK1107" t="s">
        <v>137</v>
      </c>
      <c r="CL1107" t="s">
        <v>174</v>
      </c>
      <c r="CM1107" t="s">
        <v>161</v>
      </c>
      <c r="CN1107">
        <v>0</v>
      </c>
      <c r="CO1107">
        <v>1</v>
      </c>
      <c r="CP1107">
        <v>1</v>
      </c>
      <c r="CQ1107">
        <v>0</v>
      </c>
      <c r="CR1107">
        <v>0</v>
      </c>
      <c r="CS1107">
        <v>0</v>
      </c>
      <c r="CT1107">
        <v>0</v>
      </c>
      <c r="CU1107" t="s">
        <v>162</v>
      </c>
      <c r="CV1107" t="s">
        <v>416</v>
      </c>
      <c r="CW1107">
        <v>1</v>
      </c>
      <c r="CX1107">
        <v>0</v>
      </c>
      <c r="CY1107" t="s">
        <v>417</v>
      </c>
      <c r="CZ1107">
        <v>5</v>
      </c>
      <c r="DA1107">
        <v>1</v>
      </c>
      <c r="DB1107">
        <v>10</v>
      </c>
      <c r="DC1107">
        <v>5</v>
      </c>
      <c r="DD1107">
        <v>10</v>
      </c>
      <c r="DE1107">
        <v>5</v>
      </c>
      <c r="DF1107">
        <v>3</v>
      </c>
      <c r="DG1107">
        <v>10</v>
      </c>
      <c r="DH1107">
        <v>5</v>
      </c>
      <c r="DI1107">
        <v>5</v>
      </c>
      <c r="DJ1107">
        <v>5</v>
      </c>
      <c r="DK1107">
        <v>5</v>
      </c>
      <c r="DL1107">
        <v>5</v>
      </c>
      <c r="DM1107">
        <v>5</v>
      </c>
      <c r="DN1107">
        <v>5</v>
      </c>
      <c r="DO1107">
        <v>2</v>
      </c>
      <c r="DP1107">
        <v>5</v>
      </c>
      <c r="DQ1107">
        <v>0</v>
      </c>
      <c r="DR1107">
        <v>10</v>
      </c>
      <c r="DS1107">
        <v>5</v>
      </c>
      <c r="DT1107">
        <v>10</v>
      </c>
      <c r="DU1107">
        <v>0</v>
      </c>
      <c r="DV1107">
        <v>4</v>
      </c>
      <c r="DW1107">
        <v>5</v>
      </c>
      <c r="DX1107">
        <v>0</v>
      </c>
      <c r="DY1107">
        <v>0</v>
      </c>
      <c r="DZ1107">
        <v>0</v>
      </c>
      <c r="EA1107">
        <v>0</v>
      </c>
      <c r="EB1107">
        <v>5</v>
      </c>
      <c r="EC1107">
        <v>0</v>
      </c>
      <c r="ED1107">
        <v>196</v>
      </c>
      <c r="EE1107">
        <v>130</v>
      </c>
      <c r="EF1107">
        <v>0.66326528787612904</v>
      </c>
      <c r="EG1107" t="s">
        <v>163</v>
      </c>
      <c r="EH1107">
        <v>25690</v>
      </c>
      <c r="EI1107" t="s">
        <v>418</v>
      </c>
      <c r="EJ1107" t="s">
        <v>302</v>
      </c>
    </row>
    <row r="1108" spans="1:140" ht="15" hidden="1" x14ac:dyDescent="0.25">
      <c r="A1108" t="s">
        <v>355</v>
      </c>
      <c r="B1108" t="s">
        <v>356</v>
      </c>
      <c r="D1108" t="s">
        <v>263</v>
      </c>
      <c r="E1108">
        <v>45348</v>
      </c>
      <c r="F1108">
        <v>25692</v>
      </c>
      <c r="G1108" t="s">
        <v>132</v>
      </c>
      <c r="H1108" t="s">
        <v>199</v>
      </c>
      <c r="I1108" t="s">
        <v>134</v>
      </c>
      <c r="J1108" t="s">
        <v>196</v>
      </c>
      <c r="K1108">
        <v>1.3859999999999999</v>
      </c>
      <c r="L1108" t="s">
        <v>197</v>
      </c>
      <c r="P1108" t="s">
        <v>402</v>
      </c>
      <c r="S1108">
        <v>21349313</v>
      </c>
      <c r="T1108" t="s">
        <v>405</v>
      </c>
      <c r="U1108" t="s">
        <v>406</v>
      </c>
      <c r="V1108">
        <v>2011</v>
      </c>
      <c r="W1108" t="s">
        <v>290</v>
      </c>
      <c r="X1108">
        <v>4106</v>
      </c>
      <c r="Y1108">
        <v>100052</v>
      </c>
      <c r="Z1108" t="s">
        <v>407</v>
      </c>
      <c r="AA1108">
        <v>314.04998779296898</v>
      </c>
      <c r="AB1108" t="s">
        <v>174</v>
      </c>
      <c r="AD1108" t="s">
        <v>408</v>
      </c>
      <c r="AF1108" t="s">
        <v>141</v>
      </c>
      <c r="AG1108">
        <v>1</v>
      </c>
      <c r="AH1108" t="s">
        <v>170</v>
      </c>
      <c r="AI1108">
        <v>15</v>
      </c>
      <c r="AJ1108" t="s">
        <v>163</v>
      </c>
      <c r="AK1108">
        <v>99</v>
      </c>
      <c r="AM1108" t="s">
        <v>137</v>
      </c>
      <c r="AN1108" t="s">
        <v>308</v>
      </c>
      <c r="AO1108" t="s">
        <v>137</v>
      </c>
      <c r="AP1108" t="s">
        <v>409</v>
      </c>
      <c r="AQ1108" t="s">
        <v>410</v>
      </c>
      <c r="AR1108" t="s">
        <v>137</v>
      </c>
      <c r="AS1108" t="s">
        <v>146</v>
      </c>
      <c r="AT1108" t="s">
        <v>137</v>
      </c>
      <c r="AU1108" t="s">
        <v>293</v>
      </c>
      <c r="AV1108" t="s">
        <v>158</v>
      </c>
      <c r="AW1108" t="s">
        <v>411</v>
      </c>
      <c r="AX1108" t="s">
        <v>412</v>
      </c>
      <c r="AY1108">
        <v>0.245000004768372</v>
      </c>
      <c r="AZ1108" t="s">
        <v>149</v>
      </c>
      <c r="BA1108">
        <v>2</v>
      </c>
      <c r="BB1108" t="s">
        <v>296</v>
      </c>
      <c r="BD1108">
        <v>2</v>
      </c>
      <c r="BE1108" t="s">
        <v>296</v>
      </c>
      <c r="BG1108" t="s">
        <v>137</v>
      </c>
      <c r="BH1108" t="s">
        <v>134</v>
      </c>
      <c r="BJ1108">
        <v>1</v>
      </c>
      <c r="BK1108">
        <v>0</v>
      </c>
      <c r="BL1108">
        <v>168</v>
      </c>
      <c r="BM1108" t="s">
        <v>152</v>
      </c>
      <c r="BN1108">
        <v>168</v>
      </c>
      <c r="BP1108">
        <v>1</v>
      </c>
      <c r="BQ1108">
        <v>0.5</v>
      </c>
      <c r="BR1108" t="s">
        <v>413</v>
      </c>
      <c r="BS1108">
        <v>0.5</v>
      </c>
      <c r="BT1108" t="s">
        <v>413</v>
      </c>
      <c r="BU1108">
        <v>1</v>
      </c>
      <c r="BV1108" t="s">
        <v>155</v>
      </c>
      <c r="BW1108">
        <v>1</v>
      </c>
      <c r="BX1108" t="s">
        <v>199</v>
      </c>
      <c r="BY1108">
        <v>1</v>
      </c>
      <c r="BZ1108" t="s">
        <v>414</v>
      </c>
      <c r="CC1108">
        <v>1</v>
      </c>
      <c r="CD1108">
        <v>1</v>
      </c>
      <c r="CE1108" t="s">
        <v>158</v>
      </c>
      <c r="CG1108" t="s">
        <v>415</v>
      </c>
      <c r="CI1108" t="s">
        <v>137</v>
      </c>
      <c r="CK1108" t="s">
        <v>137</v>
      </c>
      <c r="CL1108" t="s">
        <v>174</v>
      </c>
      <c r="CM1108" t="s">
        <v>161</v>
      </c>
      <c r="CN1108">
        <v>0</v>
      </c>
      <c r="CO1108">
        <v>1</v>
      </c>
      <c r="CP1108">
        <v>1</v>
      </c>
      <c r="CQ1108">
        <v>0</v>
      </c>
      <c r="CR1108">
        <v>0</v>
      </c>
      <c r="CS1108">
        <v>0</v>
      </c>
      <c r="CT1108">
        <v>0</v>
      </c>
      <c r="CU1108" t="s">
        <v>162</v>
      </c>
      <c r="CV1108" t="s">
        <v>416</v>
      </c>
      <c r="CW1108">
        <v>1</v>
      </c>
      <c r="CX1108">
        <v>0</v>
      </c>
      <c r="CY1108" t="s">
        <v>417</v>
      </c>
      <c r="CZ1108">
        <v>5</v>
      </c>
      <c r="DA1108">
        <v>1</v>
      </c>
      <c r="DB1108">
        <v>10</v>
      </c>
      <c r="DC1108">
        <v>5</v>
      </c>
      <c r="DD1108">
        <v>10</v>
      </c>
      <c r="DE1108">
        <v>5</v>
      </c>
      <c r="DF1108">
        <v>3</v>
      </c>
      <c r="DG1108">
        <v>10</v>
      </c>
      <c r="DH1108">
        <v>5</v>
      </c>
      <c r="DI1108">
        <v>5</v>
      </c>
      <c r="DJ1108">
        <v>5</v>
      </c>
      <c r="DK1108">
        <v>5</v>
      </c>
      <c r="DL1108">
        <v>5</v>
      </c>
      <c r="DM1108">
        <v>5</v>
      </c>
      <c r="DN1108">
        <v>5</v>
      </c>
      <c r="DO1108">
        <v>2</v>
      </c>
      <c r="DP1108">
        <v>5</v>
      </c>
      <c r="DQ1108">
        <v>0</v>
      </c>
      <c r="DR1108">
        <v>10</v>
      </c>
      <c r="DS1108">
        <v>5</v>
      </c>
      <c r="DT1108">
        <v>10</v>
      </c>
      <c r="DU1108">
        <v>0</v>
      </c>
      <c r="DV1108">
        <v>4</v>
      </c>
      <c r="DW1108">
        <v>5</v>
      </c>
      <c r="DX1108">
        <v>0</v>
      </c>
      <c r="DY1108">
        <v>0</v>
      </c>
      <c r="DZ1108">
        <v>0</v>
      </c>
      <c r="EA1108">
        <v>0</v>
      </c>
      <c r="EB1108">
        <v>5</v>
      </c>
      <c r="EC1108">
        <v>0</v>
      </c>
      <c r="ED1108">
        <v>196</v>
      </c>
      <c r="EE1108">
        <v>130</v>
      </c>
      <c r="EF1108">
        <v>0.66326528787612904</v>
      </c>
      <c r="EG1108" t="s">
        <v>163</v>
      </c>
      <c r="EH1108">
        <v>25692</v>
      </c>
      <c r="EI1108" t="s">
        <v>418</v>
      </c>
      <c r="EJ1108" t="s">
        <v>302</v>
      </c>
    </row>
    <row r="1109" spans="1:140" ht="15" hidden="1" x14ac:dyDescent="0.25">
      <c r="A1109" t="s">
        <v>355</v>
      </c>
      <c r="B1109" t="s">
        <v>356</v>
      </c>
      <c r="D1109" t="s">
        <v>263</v>
      </c>
      <c r="E1109">
        <v>45348</v>
      </c>
      <c r="F1109">
        <v>25694</v>
      </c>
      <c r="G1109" t="s">
        <v>132</v>
      </c>
      <c r="H1109" t="s">
        <v>199</v>
      </c>
      <c r="I1109" t="s">
        <v>134</v>
      </c>
      <c r="J1109" t="s">
        <v>196</v>
      </c>
      <c r="K1109">
        <v>0.46210000000000001</v>
      </c>
      <c r="L1109" t="s">
        <v>197</v>
      </c>
      <c r="P1109" t="s">
        <v>402</v>
      </c>
      <c r="S1109">
        <v>21349313</v>
      </c>
      <c r="T1109" t="s">
        <v>405</v>
      </c>
      <c r="U1109" t="s">
        <v>406</v>
      </c>
      <c r="V1109">
        <v>2011</v>
      </c>
      <c r="W1109" t="s">
        <v>290</v>
      </c>
      <c r="X1109">
        <v>4108</v>
      </c>
      <c r="Y1109">
        <v>100054</v>
      </c>
      <c r="Z1109" t="s">
        <v>407</v>
      </c>
      <c r="AA1109">
        <v>314.04998779296898</v>
      </c>
      <c r="AB1109" t="s">
        <v>174</v>
      </c>
      <c r="AD1109" t="s">
        <v>408</v>
      </c>
      <c r="AF1109" t="s">
        <v>141</v>
      </c>
      <c r="AG1109">
        <v>1</v>
      </c>
      <c r="AH1109" t="s">
        <v>170</v>
      </c>
      <c r="AI1109">
        <v>15</v>
      </c>
      <c r="AJ1109" t="s">
        <v>163</v>
      </c>
      <c r="AK1109">
        <v>99</v>
      </c>
      <c r="AM1109" t="s">
        <v>137</v>
      </c>
      <c r="AN1109" t="s">
        <v>308</v>
      </c>
      <c r="AO1109" t="s">
        <v>137</v>
      </c>
      <c r="AP1109" t="s">
        <v>409</v>
      </c>
      <c r="AQ1109" t="s">
        <v>410</v>
      </c>
      <c r="AR1109" t="s">
        <v>137</v>
      </c>
      <c r="AS1109" t="s">
        <v>168</v>
      </c>
      <c r="AT1109" t="s">
        <v>137</v>
      </c>
      <c r="AU1109" t="s">
        <v>293</v>
      </c>
      <c r="AV1109" t="s">
        <v>158</v>
      </c>
      <c r="AW1109" t="s">
        <v>411</v>
      </c>
      <c r="AX1109" t="s">
        <v>412</v>
      </c>
      <c r="AY1109">
        <v>0.245000004768372</v>
      </c>
      <c r="AZ1109" t="s">
        <v>149</v>
      </c>
      <c r="BA1109">
        <v>100</v>
      </c>
      <c r="BB1109" t="s">
        <v>296</v>
      </c>
      <c r="BD1109">
        <v>100</v>
      </c>
      <c r="BE1109" t="s">
        <v>296</v>
      </c>
      <c r="BG1109" t="s">
        <v>137</v>
      </c>
      <c r="BH1109" t="s">
        <v>134</v>
      </c>
      <c r="BJ1109">
        <v>1</v>
      </c>
      <c r="BK1109">
        <v>0</v>
      </c>
      <c r="BL1109">
        <v>168</v>
      </c>
      <c r="BM1109" t="s">
        <v>152</v>
      </c>
      <c r="BN1109">
        <v>168</v>
      </c>
      <c r="BP1109">
        <v>1</v>
      </c>
      <c r="BQ1109">
        <v>0.5</v>
      </c>
      <c r="BR1109" t="s">
        <v>413</v>
      </c>
      <c r="BS1109">
        <v>0.5</v>
      </c>
      <c r="BT1109" t="s">
        <v>413</v>
      </c>
      <c r="BU1109">
        <v>1</v>
      </c>
      <c r="BV1109" t="s">
        <v>155</v>
      </c>
      <c r="BW1109">
        <v>1</v>
      </c>
      <c r="BX1109" t="s">
        <v>199</v>
      </c>
      <c r="BY1109">
        <v>1</v>
      </c>
      <c r="BZ1109" t="s">
        <v>414</v>
      </c>
      <c r="CC1109">
        <v>1</v>
      </c>
      <c r="CD1109">
        <v>1</v>
      </c>
      <c r="CE1109" t="s">
        <v>158</v>
      </c>
      <c r="CG1109" t="s">
        <v>415</v>
      </c>
      <c r="CI1109" t="s">
        <v>137</v>
      </c>
      <c r="CK1109" t="s">
        <v>137</v>
      </c>
      <c r="CL1109" t="s">
        <v>174</v>
      </c>
      <c r="CM1109" t="s">
        <v>161</v>
      </c>
      <c r="CN1109">
        <v>0</v>
      </c>
      <c r="CO1109">
        <v>1</v>
      </c>
      <c r="CP1109">
        <v>1</v>
      </c>
      <c r="CQ1109">
        <v>0</v>
      </c>
      <c r="CR1109">
        <v>0</v>
      </c>
      <c r="CS1109">
        <v>0</v>
      </c>
      <c r="CT1109">
        <v>0</v>
      </c>
      <c r="CU1109" t="s">
        <v>162</v>
      </c>
      <c r="CV1109" t="s">
        <v>416</v>
      </c>
      <c r="CW1109">
        <v>1</v>
      </c>
      <c r="CX1109">
        <v>0</v>
      </c>
      <c r="CY1109" t="s">
        <v>417</v>
      </c>
      <c r="CZ1109">
        <v>5</v>
      </c>
      <c r="DA1109">
        <v>1</v>
      </c>
      <c r="DB1109">
        <v>10</v>
      </c>
      <c r="DC1109">
        <v>5</v>
      </c>
      <c r="DD1109">
        <v>10</v>
      </c>
      <c r="DE1109">
        <v>5</v>
      </c>
      <c r="DF1109">
        <v>3</v>
      </c>
      <c r="DG1109">
        <v>10</v>
      </c>
      <c r="DH1109">
        <v>5</v>
      </c>
      <c r="DI1109">
        <v>5</v>
      </c>
      <c r="DJ1109">
        <v>5</v>
      </c>
      <c r="DK1109">
        <v>5</v>
      </c>
      <c r="DL1109">
        <v>5</v>
      </c>
      <c r="DM1109">
        <v>5</v>
      </c>
      <c r="DN1109">
        <v>5</v>
      </c>
      <c r="DO1109">
        <v>2</v>
      </c>
      <c r="DP1109">
        <v>5</v>
      </c>
      <c r="DQ1109">
        <v>0</v>
      </c>
      <c r="DR1109">
        <v>10</v>
      </c>
      <c r="DS1109">
        <v>5</v>
      </c>
      <c r="DT1109">
        <v>10</v>
      </c>
      <c r="DU1109">
        <v>0</v>
      </c>
      <c r="DV1109">
        <v>4</v>
      </c>
      <c r="DW1109">
        <v>5</v>
      </c>
      <c r="DX1109">
        <v>0</v>
      </c>
      <c r="DY1109">
        <v>0</v>
      </c>
      <c r="DZ1109">
        <v>0</v>
      </c>
      <c r="EA1109">
        <v>0</v>
      </c>
      <c r="EB1109">
        <v>5</v>
      </c>
      <c r="EC1109">
        <v>0</v>
      </c>
      <c r="ED1109">
        <v>196</v>
      </c>
      <c r="EE1109">
        <v>130</v>
      </c>
      <c r="EF1109">
        <v>0.66326528787612904</v>
      </c>
      <c r="EG1109" t="s">
        <v>163</v>
      </c>
      <c r="EH1109">
        <v>25694</v>
      </c>
      <c r="EI1109" t="s">
        <v>418</v>
      </c>
      <c r="EJ1109" t="s">
        <v>302</v>
      </c>
    </row>
    <row r="1110" spans="1:140" ht="15" hidden="1" x14ac:dyDescent="0.25">
      <c r="A1110" t="s">
        <v>355</v>
      </c>
      <c r="B1110" t="s">
        <v>356</v>
      </c>
      <c r="D1110" t="s">
        <v>263</v>
      </c>
      <c r="E1110">
        <v>45348</v>
      </c>
      <c r="F1110">
        <v>25696</v>
      </c>
      <c r="G1110" t="s">
        <v>132</v>
      </c>
      <c r="H1110" t="s">
        <v>199</v>
      </c>
      <c r="I1110" t="s">
        <v>134</v>
      </c>
      <c r="J1110" t="s">
        <v>196</v>
      </c>
      <c r="K1110">
        <v>0.99019999999999997</v>
      </c>
      <c r="L1110" t="s">
        <v>197</v>
      </c>
      <c r="P1110" t="s">
        <v>402</v>
      </c>
      <c r="S1110">
        <v>21349313</v>
      </c>
      <c r="T1110" t="s">
        <v>405</v>
      </c>
      <c r="U1110" t="s">
        <v>406</v>
      </c>
      <c r="V1110">
        <v>2011</v>
      </c>
      <c r="W1110" t="s">
        <v>290</v>
      </c>
      <c r="X1110">
        <v>4110</v>
      </c>
      <c r="Y1110">
        <v>100056</v>
      </c>
      <c r="Z1110" t="s">
        <v>407</v>
      </c>
      <c r="AA1110">
        <v>314.04998779296898</v>
      </c>
      <c r="AB1110" t="s">
        <v>174</v>
      </c>
      <c r="AD1110" t="s">
        <v>408</v>
      </c>
      <c r="AF1110" t="s">
        <v>141</v>
      </c>
      <c r="AG1110">
        <v>1</v>
      </c>
      <c r="AH1110" t="s">
        <v>170</v>
      </c>
      <c r="AI1110">
        <v>15</v>
      </c>
      <c r="AJ1110" t="s">
        <v>163</v>
      </c>
      <c r="AK1110">
        <v>99</v>
      </c>
      <c r="AM1110" t="s">
        <v>137</v>
      </c>
      <c r="AN1110" t="s">
        <v>308</v>
      </c>
      <c r="AO1110" t="s">
        <v>137</v>
      </c>
      <c r="AP1110" t="s">
        <v>409</v>
      </c>
      <c r="AQ1110" t="s">
        <v>410</v>
      </c>
      <c r="AR1110" t="s">
        <v>137</v>
      </c>
      <c r="AS1110" t="s">
        <v>146</v>
      </c>
      <c r="AT1110" t="s">
        <v>137</v>
      </c>
      <c r="AU1110" t="s">
        <v>293</v>
      </c>
      <c r="AV1110" t="s">
        <v>158</v>
      </c>
      <c r="AW1110" t="s">
        <v>411</v>
      </c>
      <c r="AX1110" t="s">
        <v>412</v>
      </c>
      <c r="AY1110">
        <v>0.245000004768372</v>
      </c>
      <c r="AZ1110" t="s">
        <v>149</v>
      </c>
      <c r="BA1110">
        <v>100</v>
      </c>
      <c r="BB1110" t="s">
        <v>296</v>
      </c>
      <c r="BD1110">
        <v>100</v>
      </c>
      <c r="BE1110" t="s">
        <v>296</v>
      </c>
      <c r="BG1110" t="s">
        <v>137</v>
      </c>
      <c r="BH1110" t="s">
        <v>134</v>
      </c>
      <c r="BJ1110">
        <v>1</v>
      </c>
      <c r="BK1110">
        <v>0</v>
      </c>
      <c r="BL1110">
        <v>168</v>
      </c>
      <c r="BM1110" t="s">
        <v>152</v>
      </c>
      <c r="BN1110">
        <v>168</v>
      </c>
      <c r="BP1110">
        <v>1</v>
      </c>
      <c r="BQ1110">
        <v>0.5</v>
      </c>
      <c r="BR1110" t="s">
        <v>413</v>
      </c>
      <c r="BS1110">
        <v>0.5</v>
      </c>
      <c r="BT1110" t="s">
        <v>413</v>
      </c>
      <c r="BU1110">
        <v>1</v>
      </c>
      <c r="BV1110" t="s">
        <v>155</v>
      </c>
      <c r="BW1110">
        <v>1</v>
      </c>
      <c r="BX1110" t="s">
        <v>199</v>
      </c>
      <c r="BY1110">
        <v>1</v>
      </c>
      <c r="BZ1110" t="s">
        <v>414</v>
      </c>
      <c r="CC1110">
        <v>1</v>
      </c>
      <c r="CD1110">
        <v>1</v>
      </c>
      <c r="CE1110" t="s">
        <v>158</v>
      </c>
      <c r="CG1110" t="s">
        <v>415</v>
      </c>
      <c r="CI1110" t="s">
        <v>137</v>
      </c>
      <c r="CK1110" t="s">
        <v>137</v>
      </c>
      <c r="CL1110" t="s">
        <v>174</v>
      </c>
      <c r="CM1110" t="s">
        <v>161</v>
      </c>
      <c r="CN1110">
        <v>0</v>
      </c>
      <c r="CO1110">
        <v>1</v>
      </c>
      <c r="CP1110">
        <v>1</v>
      </c>
      <c r="CQ1110">
        <v>0</v>
      </c>
      <c r="CR1110">
        <v>0</v>
      </c>
      <c r="CS1110">
        <v>0</v>
      </c>
      <c r="CT1110">
        <v>0</v>
      </c>
      <c r="CU1110" t="s">
        <v>162</v>
      </c>
      <c r="CV1110" t="s">
        <v>416</v>
      </c>
      <c r="CW1110">
        <v>1</v>
      </c>
      <c r="CX1110">
        <v>0</v>
      </c>
      <c r="CY1110" t="s">
        <v>417</v>
      </c>
      <c r="CZ1110">
        <v>5</v>
      </c>
      <c r="DA1110">
        <v>1</v>
      </c>
      <c r="DB1110">
        <v>10</v>
      </c>
      <c r="DC1110">
        <v>5</v>
      </c>
      <c r="DD1110">
        <v>10</v>
      </c>
      <c r="DE1110">
        <v>5</v>
      </c>
      <c r="DF1110">
        <v>3</v>
      </c>
      <c r="DG1110">
        <v>10</v>
      </c>
      <c r="DH1110">
        <v>5</v>
      </c>
      <c r="DI1110">
        <v>5</v>
      </c>
      <c r="DJ1110">
        <v>5</v>
      </c>
      <c r="DK1110">
        <v>5</v>
      </c>
      <c r="DL1110">
        <v>5</v>
      </c>
      <c r="DM1110">
        <v>5</v>
      </c>
      <c r="DN1110">
        <v>5</v>
      </c>
      <c r="DO1110">
        <v>2</v>
      </c>
      <c r="DP1110">
        <v>5</v>
      </c>
      <c r="DQ1110">
        <v>0</v>
      </c>
      <c r="DR1110">
        <v>10</v>
      </c>
      <c r="DS1110">
        <v>5</v>
      </c>
      <c r="DT1110">
        <v>10</v>
      </c>
      <c r="DU1110">
        <v>0</v>
      </c>
      <c r="DV1110">
        <v>4</v>
      </c>
      <c r="DW1110">
        <v>5</v>
      </c>
      <c r="DX1110">
        <v>0</v>
      </c>
      <c r="DY1110">
        <v>0</v>
      </c>
      <c r="DZ1110">
        <v>0</v>
      </c>
      <c r="EA1110">
        <v>0</v>
      </c>
      <c r="EB1110">
        <v>5</v>
      </c>
      <c r="EC1110">
        <v>0</v>
      </c>
      <c r="ED1110">
        <v>196</v>
      </c>
      <c r="EE1110">
        <v>130</v>
      </c>
      <c r="EF1110">
        <v>0.66326528787612904</v>
      </c>
      <c r="EG1110" t="s">
        <v>163</v>
      </c>
      <c r="EH1110">
        <v>25696</v>
      </c>
      <c r="EI1110" t="s">
        <v>418</v>
      </c>
      <c r="EJ1110" t="s">
        <v>302</v>
      </c>
    </row>
    <row r="1111" spans="1:140" ht="15" hidden="1" x14ac:dyDescent="0.25">
      <c r="A1111" t="s">
        <v>355</v>
      </c>
      <c r="B1111" t="s">
        <v>356</v>
      </c>
      <c r="D1111" t="s">
        <v>263</v>
      </c>
      <c r="E1111">
        <v>45348</v>
      </c>
      <c r="F1111">
        <v>25827</v>
      </c>
      <c r="G1111" t="s">
        <v>132</v>
      </c>
      <c r="H1111" t="s">
        <v>423</v>
      </c>
      <c r="I1111" t="s">
        <v>178</v>
      </c>
      <c r="J1111" t="s">
        <v>196</v>
      </c>
      <c r="K1111">
        <v>0.25</v>
      </c>
      <c r="L1111" t="s">
        <v>197</v>
      </c>
      <c r="S1111">
        <v>28496036</v>
      </c>
      <c r="T1111" t="s">
        <v>425</v>
      </c>
      <c r="U1111" t="s">
        <v>426</v>
      </c>
      <c r="V1111">
        <v>2017</v>
      </c>
      <c r="W1111" t="s">
        <v>290</v>
      </c>
      <c r="X1111">
        <v>4241</v>
      </c>
      <c r="Y1111">
        <v>100280</v>
      </c>
      <c r="AA1111">
        <v>314.04998779296898</v>
      </c>
      <c r="AB1111" t="s">
        <v>174</v>
      </c>
      <c r="AD1111" t="s">
        <v>386</v>
      </c>
      <c r="AF1111" t="s">
        <v>141</v>
      </c>
      <c r="AG1111" t="s">
        <v>427</v>
      </c>
      <c r="AH1111" t="s">
        <v>170</v>
      </c>
      <c r="AI1111">
        <v>13</v>
      </c>
      <c r="AJ1111" t="s">
        <v>163</v>
      </c>
      <c r="AL1111" t="s">
        <v>158</v>
      </c>
      <c r="AM1111" t="s">
        <v>137</v>
      </c>
      <c r="AN1111" t="s">
        <v>292</v>
      </c>
      <c r="AO1111" t="s">
        <v>137</v>
      </c>
      <c r="AQ1111" t="s">
        <v>203</v>
      </c>
      <c r="AR1111" t="s">
        <v>204</v>
      </c>
      <c r="AS1111" t="s">
        <v>168</v>
      </c>
      <c r="AT1111" t="s">
        <v>137</v>
      </c>
      <c r="AU1111" t="s">
        <v>293</v>
      </c>
      <c r="AV1111" t="s">
        <v>294</v>
      </c>
      <c r="AX1111" t="s">
        <v>158</v>
      </c>
      <c r="AY1111">
        <v>0.25</v>
      </c>
      <c r="AZ1111" t="s">
        <v>185</v>
      </c>
      <c r="BA1111">
        <v>100</v>
      </c>
      <c r="BB1111" t="s">
        <v>428</v>
      </c>
      <c r="BD1111">
        <v>0.10000000149011599</v>
      </c>
      <c r="BE1111" t="s">
        <v>296</v>
      </c>
      <c r="BG1111" t="s">
        <v>137</v>
      </c>
      <c r="BH1111" t="s">
        <v>178</v>
      </c>
      <c r="BI1111" t="s">
        <v>186</v>
      </c>
      <c r="BJ1111">
        <v>1</v>
      </c>
      <c r="BK1111">
        <v>0</v>
      </c>
      <c r="BL1111">
        <v>28</v>
      </c>
      <c r="BM1111" t="s">
        <v>187</v>
      </c>
      <c r="BN1111">
        <v>672</v>
      </c>
      <c r="BP1111">
        <v>1</v>
      </c>
      <c r="BQ1111">
        <v>1</v>
      </c>
      <c r="BR1111" t="s">
        <v>153</v>
      </c>
      <c r="BS1111">
        <v>1</v>
      </c>
      <c r="BT1111" t="s">
        <v>153</v>
      </c>
      <c r="BU1111">
        <v>1</v>
      </c>
      <c r="BV1111" t="s">
        <v>155</v>
      </c>
      <c r="BW1111">
        <v>1</v>
      </c>
      <c r="BX1111" t="s">
        <v>423</v>
      </c>
      <c r="BY1111">
        <v>1</v>
      </c>
      <c r="BZ1111" t="s">
        <v>429</v>
      </c>
      <c r="CC1111">
        <v>1</v>
      </c>
      <c r="CD1111">
        <v>0</v>
      </c>
      <c r="CE1111" t="s">
        <v>430</v>
      </c>
      <c r="CF1111">
        <v>0</v>
      </c>
      <c r="CG1111" t="s">
        <v>159</v>
      </c>
      <c r="CI1111" t="s">
        <v>137</v>
      </c>
      <c r="CK1111" t="s">
        <v>137</v>
      </c>
      <c r="CL1111" t="s">
        <v>137</v>
      </c>
      <c r="CM1111" t="s">
        <v>279</v>
      </c>
      <c r="CN1111">
        <v>0</v>
      </c>
      <c r="CO1111">
        <v>1</v>
      </c>
      <c r="CP1111">
        <v>0</v>
      </c>
      <c r="CQ1111">
        <v>0</v>
      </c>
      <c r="CR1111">
        <v>0</v>
      </c>
      <c r="CS1111">
        <v>1</v>
      </c>
      <c r="CT1111">
        <v>0</v>
      </c>
      <c r="CU1111" t="s">
        <v>162</v>
      </c>
      <c r="CV1111" t="s">
        <v>316</v>
      </c>
      <c r="CW1111">
        <v>0</v>
      </c>
      <c r="CX1111">
        <v>0</v>
      </c>
      <c r="CZ1111">
        <v>5</v>
      </c>
      <c r="DA1111">
        <v>1</v>
      </c>
      <c r="DB1111">
        <v>10</v>
      </c>
      <c r="DC1111">
        <v>1</v>
      </c>
      <c r="DD1111">
        <v>10</v>
      </c>
      <c r="DE1111">
        <v>3</v>
      </c>
      <c r="DF1111">
        <v>0</v>
      </c>
      <c r="DG1111">
        <v>10</v>
      </c>
      <c r="DH1111">
        <v>5</v>
      </c>
      <c r="DI1111">
        <v>5</v>
      </c>
      <c r="DJ1111">
        <v>5</v>
      </c>
      <c r="DK1111">
        <v>5</v>
      </c>
      <c r="DL1111">
        <v>5</v>
      </c>
      <c r="DM1111">
        <v>5</v>
      </c>
      <c r="DN1111">
        <v>0</v>
      </c>
      <c r="DO1111">
        <v>10</v>
      </c>
      <c r="DP1111">
        <v>5</v>
      </c>
      <c r="DQ1111">
        <v>0</v>
      </c>
      <c r="DR1111">
        <v>10</v>
      </c>
      <c r="DS1111">
        <v>10</v>
      </c>
      <c r="DT1111">
        <v>3</v>
      </c>
      <c r="DU1111">
        <v>0</v>
      </c>
      <c r="DV1111">
        <v>4</v>
      </c>
      <c r="DW1111">
        <v>0</v>
      </c>
      <c r="DX1111">
        <v>0</v>
      </c>
      <c r="DY1111">
        <v>0</v>
      </c>
      <c r="DZ1111">
        <v>10</v>
      </c>
      <c r="EA1111">
        <v>0</v>
      </c>
      <c r="EB1111">
        <v>5</v>
      </c>
      <c r="EC1111">
        <v>0</v>
      </c>
      <c r="ED1111">
        <v>196</v>
      </c>
      <c r="EE1111">
        <v>127</v>
      </c>
      <c r="EF1111">
        <v>0.64795917272567705</v>
      </c>
      <c r="EG1111" t="s">
        <v>163</v>
      </c>
      <c r="EH1111">
        <v>25827</v>
      </c>
      <c r="EI1111" t="s">
        <v>431</v>
      </c>
      <c r="EJ1111" t="s">
        <v>302</v>
      </c>
    </row>
    <row r="1112" spans="1:140" ht="15" hidden="1" x14ac:dyDescent="0.25">
      <c r="A1112" t="s">
        <v>355</v>
      </c>
      <c r="B1112" t="s">
        <v>356</v>
      </c>
      <c r="D1112" t="s">
        <v>263</v>
      </c>
      <c r="E1112">
        <v>45348</v>
      </c>
      <c r="F1112">
        <v>25828</v>
      </c>
      <c r="G1112" t="s">
        <v>132</v>
      </c>
      <c r="H1112" t="s">
        <v>436</v>
      </c>
      <c r="I1112" t="s">
        <v>178</v>
      </c>
      <c r="J1112" t="s">
        <v>196</v>
      </c>
      <c r="K1112">
        <v>0.2417</v>
      </c>
      <c r="L1112" t="s">
        <v>197</v>
      </c>
      <c r="S1112">
        <v>28496036</v>
      </c>
      <c r="T1112" t="s">
        <v>425</v>
      </c>
      <c r="U1112" t="s">
        <v>426</v>
      </c>
      <c r="V1112">
        <v>2017</v>
      </c>
      <c r="W1112" t="s">
        <v>290</v>
      </c>
      <c r="X1112">
        <v>4242</v>
      </c>
      <c r="Y1112">
        <v>100281</v>
      </c>
      <c r="AA1112">
        <v>314.04998779296898</v>
      </c>
      <c r="AB1112" t="s">
        <v>174</v>
      </c>
      <c r="AD1112" t="s">
        <v>386</v>
      </c>
      <c r="AF1112" t="s">
        <v>141</v>
      </c>
      <c r="AG1112" t="s">
        <v>427</v>
      </c>
      <c r="AH1112" t="s">
        <v>170</v>
      </c>
      <c r="AI1112">
        <v>13</v>
      </c>
      <c r="AJ1112" t="s">
        <v>163</v>
      </c>
      <c r="AL1112" t="s">
        <v>158</v>
      </c>
      <c r="AM1112" t="s">
        <v>137</v>
      </c>
      <c r="AN1112" t="s">
        <v>292</v>
      </c>
      <c r="AO1112" t="s">
        <v>137</v>
      </c>
      <c r="AQ1112" t="s">
        <v>203</v>
      </c>
      <c r="AR1112" t="s">
        <v>204</v>
      </c>
      <c r="AS1112" t="s">
        <v>168</v>
      </c>
      <c r="AT1112" t="s">
        <v>137</v>
      </c>
      <c r="AU1112" t="s">
        <v>293</v>
      </c>
      <c r="AV1112" t="s">
        <v>294</v>
      </c>
      <c r="AX1112" t="s">
        <v>158</v>
      </c>
      <c r="AY1112">
        <v>0.25</v>
      </c>
      <c r="AZ1112" t="s">
        <v>185</v>
      </c>
      <c r="BA1112">
        <v>100</v>
      </c>
      <c r="BB1112" t="s">
        <v>428</v>
      </c>
      <c r="BD1112">
        <v>0.10000000149011599</v>
      </c>
      <c r="BE1112" t="s">
        <v>296</v>
      </c>
      <c r="BG1112" t="s">
        <v>137</v>
      </c>
      <c r="BH1112" t="s">
        <v>178</v>
      </c>
      <c r="BI1112" t="s">
        <v>186</v>
      </c>
      <c r="BJ1112">
        <v>1</v>
      </c>
      <c r="BK1112">
        <v>0</v>
      </c>
      <c r="BL1112">
        <v>28</v>
      </c>
      <c r="BM1112" t="s">
        <v>187</v>
      </c>
      <c r="BN1112">
        <v>672</v>
      </c>
      <c r="BP1112">
        <v>1</v>
      </c>
      <c r="BQ1112">
        <v>1</v>
      </c>
      <c r="BR1112" t="s">
        <v>153</v>
      </c>
      <c r="BS1112">
        <v>1</v>
      </c>
      <c r="BT1112" t="s">
        <v>153</v>
      </c>
      <c r="BU1112">
        <v>1</v>
      </c>
      <c r="BV1112" t="s">
        <v>155</v>
      </c>
      <c r="BW1112">
        <v>1</v>
      </c>
      <c r="BX1112" t="s">
        <v>436</v>
      </c>
      <c r="BY1112">
        <v>1</v>
      </c>
      <c r="BZ1112" t="s">
        <v>429</v>
      </c>
      <c r="CC1112">
        <v>1</v>
      </c>
      <c r="CD1112">
        <v>0</v>
      </c>
      <c r="CE1112" t="s">
        <v>430</v>
      </c>
      <c r="CF1112">
        <v>0</v>
      </c>
      <c r="CG1112" t="s">
        <v>159</v>
      </c>
      <c r="CI1112" t="s">
        <v>137</v>
      </c>
      <c r="CK1112" t="s">
        <v>137</v>
      </c>
      <c r="CL1112" t="s">
        <v>137</v>
      </c>
      <c r="CM1112" t="s">
        <v>279</v>
      </c>
      <c r="CN1112">
        <v>0</v>
      </c>
      <c r="CO1112">
        <v>1</v>
      </c>
      <c r="CP1112">
        <v>0</v>
      </c>
      <c r="CQ1112">
        <v>0</v>
      </c>
      <c r="CR1112">
        <v>0</v>
      </c>
      <c r="CS1112">
        <v>1</v>
      </c>
      <c r="CT1112">
        <v>0</v>
      </c>
      <c r="CU1112" t="s">
        <v>162</v>
      </c>
      <c r="CV1112" t="s">
        <v>316</v>
      </c>
      <c r="CW1112">
        <v>0</v>
      </c>
      <c r="CX1112">
        <v>0</v>
      </c>
      <c r="CZ1112">
        <v>5</v>
      </c>
      <c r="DA1112">
        <v>1</v>
      </c>
      <c r="DB1112">
        <v>10</v>
      </c>
      <c r="DC1112">
        <v>1</v>
      </c>
      <c r="DD1112">
        <v>10</v>
      </c>
      <c r="DE1112">
        <v>3</v>
      </c>
      <c r="DF1112">
        <v>0</v>
      </c>
      <c r="DG1112">
        <v>10</v>
      </c>
      <c r="DH1112">
        <v>5</v>
      </c>
      <c r="DI1112">
        <v>5</v>
      </c>
      <c r="DJ1112">
        <v>5</v>
      </c>
      <c r="DK1112">
        <v>5</v>
      </c>
      <c r="DL1112">
        <v>5</v>
      </c>
      <c r="DM1112">
        <v>5</v>
      </c>
      <c r="DN1112">
        <v>0</v>
      </c>
      <c r="DO1112">
        <v>10</v>
      </c>
      <c r="DP1112">
        <v>5</v>
      </c>
      <c r="DQ1112">
        <v>0</v>
      </c>
      <c r="DR1112">
        <v>10</v>
      </c>
      <c r="DS1112">
        <v>10</v>
      </c>
      <c r="DT1112">
        <v>3</v>
      </c>
      <c r="DU1112">
        <v>0</v>
      </c>
      <c r="DV1112">
        <v>4</v>
      </c>
      <c r="DW1112">
        <v>0</v>
      </c>
      <c r="DX1112">
        <v>0</v>
      </c>
      <c r="DY1112">
        <v>0</v>
      </c>
      <c r="DZ1112">
        <v>10</v>
      </c>
      <c r="EA1112">
        <v>0</v>
      </c>
      <c r="EB1112">
        <v>5</v>
      </c>
      <c r="EC1112">
        <v>0</v>
      </c>
      <c r="ED1112">
        <v>196</v>
      </c>
      <c r="EE1112">
        <v>127</v>
      </c>
      <c r="EF1112">
        <v>0.64795917272567705</v>
      </c>
      <c r="EG1112" t="s">
        <v>163</v>
      </c>
      <c r="EH1112">
        <v>25828</v>
      </c>
      <c r="EI1112" t="s">
        <v>431</v>
      </c>
      <c r="EJ1112" t="s">
        <v>302</v>
      </c>
    </row>
    <row r="1113" spans="1:140" ht="15" hidden="1" x14ac:dyDescent="0.25">
      <c r="A1113" t="s">
        <v>355</v>
      </c>
      <c r="B1113" t="s">
        <v>356</v>
      </c>
      <c r="D1113" t="s">
        <v>263</v>
      </c>
      <c r="E1113">
        <v>45348</v>
      </c>
      <c r="F1113">
        <v>25829</v>
      </c>
      <c r="G1113" t="s">
        <v>132</v>
      </c>
      <c r="H1113" t="s">
        <v>177</v>
      </c>
      <c r="I1113" t="s">
        <v>178</v>
      </c>
      <c r="J1113" t="s">
        <v>196</v>
      </c>
      <c r="K1113">
        <v>0.2417</v>
      </c>
      <c r="L1113" t="s">
        <v>197</v>
      </c>
      <c r="S1113">
        <v>28496036</v>
      </c>
      <c r="T1113" t="s">
        <v>425</v>
      </c>
      <c r="U1113" t="s">
        <v>426</v>
      </c>
      <c r="V1113">
        <v>2017</v>
      </c>
      <c r="W1113" t="s">
        <v>290</v>
      </c>
      <c r="X1113">
        <v>4243</v>
      </c>
      <c r="Y1113">
        <v>100282</v>
      </c>
      <c r="AA1113">
        <v>314.04998779296898</v>
      </c>
      <c r="AB1113" t="s">
        <v>174</v>
      </c>
      <c r="AD1113" t="s">
        <v>386</v>
      </c>
      <c r="AF1113" t="s">
        <v>141</v>
      </c>
      <c r="AG1113" t="s">
        <v>427</v>
      </c>
      <c r="AH1113" t="s">
        <v>170</v>
      </c>
      <c r="AI1113">
        <v>13</v>
      </c>
      <c r="AJ1113" t="s">
        <v>163</v>
      </c>
      <c r="AL1113" t="s">
        <v>158</v>
      </c>
      <c r="AM1113" t="s">
        <v>137</v>
      </c>
      <c r="AN1113" t="s">
        <v>292</v>
      </c>
      <c r="AO1113" t="s">
        <v>137</v>
      </c>
      <c r="AQ1113" t="s">
        <v>203</v>
      </c>
      <c r="AR1113" t="s">
        <v>204</v>
      </c>
      <c r="AS1113" t="s">
        <v>168</v>
      </c>
      <c r="AT1113" t="s">
        <v>137</v>
      </c>
      <c r="AU1113" t="s">
        <v>293</v>
      </c>
      <c r="AV1113" t="s">
        <v>294</v>
      </c>
      <c r="AX1113" t="s">
        <v>158</v>
      </c>
      <c r="AY1113">
        <v>0.25</v>
      </c>
      <c r="AZ1113" t="s">
        <v>185</v>
      </c>
      <c r="BA1113">
        <v>100</v>
      </c>
      <c r="BB1113" t="s">
        <v>428</v>
      </c>
      <c r="BD1113">
        <v>0.10000000149011599</v>
      </c>
      <c r="BE1113" t="s">
        <v>296</v>
      </c>
      <c r="BG1113" t="s">
        <v>137</v>
      </c>
      <c r="BH1113" t="s">
        <v>178</v>
      </c>
      <c r="BI1113" t="s">
        <v>186</v>
      </c>
      <c r="BJ1113">
        <v>1</v>
      </c>
      <c r="BK1113">
        <v>0</v>
      </c>
      <c r="BL1113">
        <v>28</v>
      </c>
      <c r="BM1113" t="s">
        <v>187</v>
      </c>
      <c r="BN1113">
        <v>672</v>
      </c>
      <c r="BP1113">
        <v>1</v>
      </c>
      <c r="BQ1113">
        <v>1</v>
      </c>
      <c r="BR1113" t="s">
        <v>153</v>
      </c>
      <c r="BS1113">
        <v>1</v>
      </c>
      <c r="BT1113" t="s">
        <v>153</v>
      </c>
      <c r="BU1113">
        <v>1</v>
      </c>
      <c r="BV1113" t="s">
        <v>155</v>
      </c>
      <c r="BW1113">
        <v>1</v>
      </c>
      <c r="BX1113" t="s">
        <v>177</v>
      </c>
      <c r="BY1113">
        <v>1</v>
      </c>
      <c r="BZ1113" t="s">
        <v>429</v>
      </c>
      <c r="CC1113">
        <v>1</v>
      </c>
      <c r="CD1113">
        <v>0</v>
      </c>
      <c r="CE1113" t="s">
        <v>430</v>
      </c>
      <c r="CF1113">
        <v>0</v>
      </c>
      <c r="CG1113" t="s">
        <v>159</v>
      </c>
      <c r="CI1113" t="s">
        <v>137</v>
      </c>
      <c r="CK1113" t="s">
        <v>137</v>
      </c>
      <c r="CL1113" t="s">
        <v>137</v>
      </c>
      <c r="CM1113" t="s">
        <v>279</v>
      </c>
      <c r="CN1113">
        <v>0</v>
      </c>
      <c r="CO1113">
        <v>1</v>
      </c>
      <c r="CP1113">
        <v>0</v>
      </c>
      <c r="CQ1113">
        <v>0</v>
      </c>
      <c r="CR1113">
        <v>0</v>
      </c>
      <c r="CS1113">
        <v>1</v>
      </c>
      <c r="CT1113">
        <v>0</v>
      </c>
      <c r="CU1113" t="s">
        <v>162</v>
      </c>
      <c r="CV1113" t="s">
        <v>316</v>
      </c>
      <c r="CW1113">
        <v>0</v>
      </c>
      <c r="CX1113">
        <v>0</v>
      </c>
      <c r="CZ1113">
        <v>5</v>
      </c>
      <c r="DA1113">
        <v>1</v>
      </c>
      <c r="DB1113">
        <v>10</v>
      </c>
      <c r="DC1113">
        <v>1</v>
      </c>
      <c r="DD1113">
        <v>10</v>
      </c>
      <c r="DE1113">
        <v>3</v>
      </c>
      <c r="DF1113">
        <v>0</v>
      </c>
      <c r="DG1113">
        <v>10</v>
      </c>
      <c r="DH1113">
        <v>5</v>
      </c>
      <c r="DI1113">
        <v>5</v>
      </c>
      <c r="DJ1113">
        <v>5</v>
      </c>
      <c r="DK1113">
        <v>5</v>
      </c>
      <c r="DL1113">
        <v>5</v>
      </c>
      <c r="DM1113">
        <v>5</v>
      </c>
      <c r="DN1113">
        <v>0</v>
      </c>
      <c r="DO1113">
        <v>10</v>
      </c>
      <c r="DP1113">
        <v>5</v>
      </c>
      <c r="DQ1113">
        <v>0</v>
      </c>
      <c r="DR1113">
        <v>10</v>
      </c>
      <c r="DS1113">
        <v>10</v>
      </c>
      <c r="DT1113">
        <v>3</v>
      </c>
      <c r="DU1113">
        <v>0</v>
      </c>
      <c r="DV1113">
        <v>4</v>
      </c>
      <c r="DW1113">
        <v>0</v>
      </c>
      <c r="DX1113">
        <v>0</v>
      </c>
      <c r="DY1113">
        <v>0</v>
      </c>
      <c r="DZ1113">
        <v>10</v>
      </c>
      <c r="EA1113">
        <v>0</v>
      </c>
      <c r="EB1113">
        <v>5</v>
      </c>
      <c r="EC1113">
        <v>0</v>
      </c>
      <c r="ED1113">
        <v>196</v>
      </c>
      <c r="EE1113">
        <v>127</v>
      </c>
      <c r="EF1113">
        <v>0.64795917272567705</v>
      </c>
      <c r="EG1113" t="s">
        <v>163</v>
      </c>
      <c r="EH1113">
        <v>25829</v>
      </c>
      <c r="EI1113" t="s">
        <v>431</v>
      </c>
      <c r="EJ1113" t="s">
        <v>302</v>
      </c>
    </row>
    <row r="1114" spans="1:140" ht="15" hidden="1" x14ac:dyDescent="0.25">
      <c r="A1114" t="s">
        <v>355</v>
      </c>
      <c r="B1114" t="s">
        <v>356</v>
      </c>
      <c r="D1114" t="s">
        <v>263</v>
      </c>
      <c r="E1114">
        <v>45348</v>
      </c>
      <c r="F1114">
        <v>25830</v>
      </c>
      <c r="G1114" t="s">
        <v>132</v>
      </c>
      <c r="H1114" t="s">
        <v>133</v>
      </c>
      <c r="I1114" t="s">
        <v>178</v>
      </c>
      <c r="J1114" t="s">
        <v>196</v>
      </c>
      <c r="K1114">
        <v>0.25829999999999997</v>
      </c>
      <c r="L1114" t="s">
        <v>197</v>
      </c>
      <c r="S1114">
        <v>28496036</v>
      </c>
      <c r="T1114" t="s">
        <v>425</v>
      </c>
      <c r="U1114" t="s">
        <v>426</v>
      </c>
      <c r="V1114">
        <v>2017</v>
      </c>
      <c r="W1114" t="s">
        <v>290</v>
      </c>
      <c r="X1114">
        <v>4244</v>
      </c>
      <c r="Y1114">
        <v>100283</v>
      </c>
      <c r="AA1114">
        <v>314.04998779296898</v>
      </c>
      <c r="AB1114" t="s">
        <v>174</v>
      </c>
      <c r="AD1114" t="s">
        <v>386</v>
      </c>
      <c r="AF1114" t="s">
        <v>141</v>
      </c>
      <c r="AG1114" t="s">
        <v>427</v>
      </c>
      <c r="AH1114" t="s">
        <v>170</v>
      </c>
      <c r="AI1114">
        <v>13</v>
      </c>
      <c r="AJ1114" t="s">
        <v>163</v>
      </c>
      <c r="AL1114" t="s">
        <v>158</v>
      </c>
      <c r="AM1114" t="s">
        <v>137</v>
      </c>
      <c r="AN1114" t="s">
        <v>292</v>
      </c>
      <c r="AO1114" t="s">
        <v>137</v>
      </c>
      <c r="AQ1114" t="s">
        <v>203</v>
      </c>
      <c r="AR1114" t="s">
        <v>204</v>
      </c>
      <c r="AS1114" t="s">
        <v>168</v>
      </c>
      <c r="AT1114" t="s">
        <v>137</v>
      </c>
      <c r="AU1114" t="s">
        <v>293</v>
      </c>
      <c r="AV1114" t="s">
        <v>294</v>
      </c>
      <c r="AX1114" t="s">
        <v>158</v>
      </c>
      <c r="AY1114">
        <v>0.25</v>
      </c>
      <c r="AZ1114" t="s">
        <v>185</v>
      </c>
      <c r="BA1114">
        <v>100</v>
      </c>
      <c r="BB1114" t="s">
        <v>428</v>
      </c>
      <c r="BD1114">
        <v>0.10000000149011599</v>
      </c>
      <c r="BE1114" t="s">
        <v>296</v>
      </c>
      <c r="BG1114" t="s">
        <v>137</v>
      </c>
      <c r="BH1114" t="s">
        <v>178</v>
      </c>
      <c r="BI1114" t="s">
        <v>186</v>
      </c>
      <c r="BJ1114">
        <v>1</v>
      </c>
      <c r="BK1114">
        <v>0</v>
      </c>
      <c r="BL1114">
        <v>28</v>
      </c>
      <c r="BM1114" t="s">
        <v>187</v>
      </c>
      <c r="BN1114">
        <v>672</v>
      </c>
      <c r="BP1114">
        <v>1</v>
      </c>
      <c r="BQ1114">
        <v>1</v>
      </c>
      <c r="BR1114" t="s">
        <v>153</v>
      </c>
      <c r="BS1114">
        <v>1</v>
      </c>
      <c r="BT1114" t="s">
        <v>153</v>
      </c>
      <c r="BU1114">
        <v>1</v>
      </c>
      <c r="BV1114" t="s">
        <v>155</v>
      </c>
      <c r="BW1114">
        <v>1</v>
      </c>
      <c r="BX1114" t="s">
        <v>133</v>
      </c>
      <c r="BY1114">
        <v>1</v>
      </c>
      <c r="BZ1114" t="s">
        <v>429</v>
      </c>
      <c r="CC1114">
        <v>1</v>
      </c>
      <c r="CD1114">
        <v>0</v>
      </c>
      <c r="CE1114" t="s">
        <v>430</v>
      </c>
      <c r="CF1114">
        <v>0</v>
      </c>
      <c r="CG1114" t="s">
        <v>159</v>
      </c>
      <c r="CI1114" t="s">
        <v>137</v>
      </c>
      <c r="CK1114" t="s">
        <v>137</v>
      </c>
      <c r="CL1114" t="s">
        <v>137</v>
      </c>
      <c r="CM1114" t="s">
        <v>279</v>
      </c>
      <c r="CN1114">
        <v>0</v>
      </c>
      <c r="CO1114">
        <v>1</v>
      </c>
      <c r="CP1114">
        <v>0</v>
      </c>
      <c r="CQ1114">
        <v>0</v>
      </c>
      <c r="CR1114">
        <v>0</v>
      </c>
      <c r="CS1114">
        <v>1</v>
      </c>
      <c r="CT1114">
        <v>0</v>
      </c>
      <c r="CU1114" t="s">
        <v>162</v>
      </c>
      <c r="CV1114" t="s">
        <v>316</v>
      </c>
      <c r="CW1114">
        <v>0</v>
      </c>
      <c r="CX1114">
        <v>0</v>
      </c>
      <c r="CZ1114">
        <v>5</v>
      </c>
      <c r="DA1114">
        <v>1</v>
      </c>
      <c r="DB1114">
        <v>10</v>
      </c>
      <c r="DC1114">
        <v>1</v>
      </c>
      <c r="DD1114">
        <v>10</v>
      </c>
      <c r="DE1114">
        <v>3</v>
      </c>
      <c r="DF1114">
        <v>0</v>
      </c>
      <c r="DG1114">
        <v>10</v>
      </c>
      <c r="DH1114">
        <v>5</v>
      </c>
      <c r="DI1114">
        <v>5</v>
      </c>
      <c r="DJ1114">
        <v>5</v>
      </c>
      <c r="DK1114">
        <v>5</v>
      </c>
      <c r="DL1114">
        <v>5</v>
      </c>
      <c r="DM1114">
        <v>5</v>
      </c>
      <c r="DN1114">
        <v>0</v>
      </c>
      <c r="DO1114">
        <v>10</v>
      </c>
      <c r="DP1114">
        <v>5</v>
      </c>
      <c r="DQ1114">
        <v>0</v>
      </c>
      <c r="DR1114">
        <v>10</v>
      </c>
      <c r="DS1114">
        <v>10</v>
      </c>
      <c r="DT1114">
        <v>3</v>
      </c>
      <c r="DU1114">
        <v>0</v>
      </c>
      <c r="DV1114">
        <v>4</v>
      </c>
      <c r="DW1114">
        <v>0</v>
      </c>
      <c r="DX1114">
        <v>0</v>
      </c>
      <c r="DY1114">
        <v>0</v>
      </c>
      <c r="DZ1114">
        <v>10</v>
      </c>
      <c r="EA1114">
        <v>0</v>
      </c>
      <c r="EB1114">
        <v>5</v>
      </c>
      <c r="EC1114">
        <v>0</v>
      </c>
      <c r="ED1114">
        <v>196</v>
      </c>
      <c r="EE1114">
        <v>127</v>
      </c>
      <c r="EF1114">
        <v>0.64795917272567705</v>
      </c>
      <c r="EG1114" t="s">
        <v>163</v>
      </c>
      <c r="EH1114">
        <v>25830</v>
      </c>
      <c r="EI1114" t="s">
        <v>431</v>
      </c>
      <c r="EJ1114" t="s">
        <v>302</v>
      </c>
    </row>
    <row r="1115" spans="1:140" ht="15" hidden="1" x14ac:dyDescent="0.25">
      <c r="A1115" t="s">
        <v>355</v>
      </c>
      <c r="B1115" t="s">
        <v>356</v>
      </c>
      <c r="D1115" t="s">
        <v>263</v>
      </c>
      <c r="E1115">
        <v>45348</v>
      </c>
      <c r="F1115">
        <v>25827</v>
      </c>
      <c r="G1115" t="s">
        <v>132</v>
      </c>
      <c r="H1115" t="s">
        <v>423</v>
      </c>
      <c r="I1115" t="s">
        <v>178</v>
      </c>
      <c r="J1115" t="s">
        <v>435</v>
      </c>
      <c r="K1115">
        <v>4.5999999999999996</v>
      </c>
      <c r="L1115" t="s">
        <v>247</v>
      </c>
      <c r="S1115">
        <v>28496036</v>
      </c>
      <c r="T1115" t="s">
        <v>425</v>
      </c>
      <c r="U1115" t="s">
        <v>426</v>
      </c>
      <c r="V1115">
        <v>2017</v>
      </c>
      <c r="W1115" t="s">
        <v>290</v>
      </c>
      <c r="X1115">
        <v>4241</v>
      </c>
      <c r="Y1115">
        <v>100280</v>
      </c>
      <c r="AA1115">
        <v>314.04998779296898</v>
      </c>
      <c r="AB1115" t="s">
        <v>174</v>
      </c>
      <c r="AD1115" t="s">
        <v>386</v>
      </c>
      <c r="AF1115" t="s">
        <v>141</v>
      </c>
      <c r="AG1115" t="s">
        <v>427</v>
      </c>
      <c r="AH1115" t="s">
        <v>170</v>
      </c>
      <c r="AI1115">
        <v>13</v>
      </c>
      <c r="AJ1115" t="s">
        <v>163</v>
      </c>
      <c r="AL1115" t="s">
        <v>158</v>
      </c>
      <c r="AM1115" t="s">
        <v>137</v>
      </c>
      <c r="AN1115" t="s">
        <v>292</v>
      </c>
      <c r="AO1115" t="s">
        <v>137</v>
      </c>
      <c r="AQ1115" t="s">
        <v>203</v>
      </c>
      <c r="AR1115" t="s">
        <v>204</v>
      </c>
      <c r="AS1115" t="s">
        <v>168</v>
      </c>
      <c r="AT1115" t="s">
        <v>137</v>
      </c>
      <c r="AU1115" t="s">
        <v>293</v>
      </c>
      <c r="AV1115" t="s">
        <v>294</v>
      </c>
      <c r="AX1115" t="s">
        <v>158</v>
      </c>
      <c r="AY1115">
        <v>0.25</v>
      </c>
      <c r="AZ1115" t="s">
        <v>185</v>
      </c>
      <c r="BA1115">
        <v>100</v>
      </c>
      <c r="BB1115" t="s">
        <v>428</v>
      </c>
      <c r="BD1115">
        <v>0.10000000149011599</v>
      </c>
      <c r="BE1115" t="s">
        <v>296</v>
      </c>
      <c r="BG1115" t="s">
        <v>137</v>
      </c>
      <c r="BH1115" t="s">
        <v>178</v>
      </c>
      <c r="BI1115" t="s">
        <v>186</v>
      </c>
      <c r="BJ1115">
        <v>1</v>
      </c>
      <c r="BK1115">
        <v>0</v>
      </c>
      <c r="BL1115">
        <v>28</v>
      </c>
      <c r="BM1115" t="s">
        <v>187</v>
      </c>
      <c r="BN1115">
        <v>672</v>
      </c>
      <c r="BP1115">
        <v>1</v>
      </c>
      <c r="BQ1115">
        <v>1</v>
      </c>
      <c r="BR1115" t="s">
        <v>153</v>
      </c>
      <c r="BS1115">
        <v>1</v>
      </c>
      <c r="BT1115" t="s">
        <v>153</v>
      </c>
      <c r="BU1115">
        <v>1</v>
      </c>
      <c r="BV1115" t="s">
        <v>155</v>
      </c>
      <c r="BW1115">
        <v>1</v>
      </c>
      <c r="BX1115" t="s">
        <v>423</v>
      </c>
      <c r="BY1115">
        <v>1</v>
      </c>
      <c r="BZ1115" t="s">
        <v>429</v>
      </c>
      <c r="CC1115">
        <v>1</v>
      </c>
      <c r="CD1115">
        <v>0</v>
      </c>
      <c r="CE1115" t="s">
        <v>430</v>
      </c>
      <c r="CF1115">
        <v>0</v>
      </c>
      <c r="CG1115" t="s">
        <v>159</v>
      </c>
      <c r="CI1115" t="s">
        <v>137</v>
      </c>
      <c r="CK1115" t="s">
        <v>137</v>
      </c>
      <c r="CL1115" t="s">
        <v>137</v>
      </c>
      <c r="CM1115" t="s">
        <v>279</v>
      </c>
      <c r="CN1115">
        <v>0</v>
      </c>
      <c r="CO1115">
        <v>1</v>
      </c>
      <c r="CP1115">
        <v>0</v>
      </c>
      <c r="CQ1115">
        <v>0</v>
      </c>
      <c r="CR1115">
        <v>0</v>
      </c>
      <c r="CS1115">
        <v>1</v>
      </c>
      <c r="CT1115">
        <v>0</v>
      </c>
      <c r="CU1115" t="s">
        <v>162</v>
      </c>
      <c r="CV1115" t="s">
        <v>316</v>
      </c>
      <c r="CW1115">
        <v>0</v>
      </c>
      <c r="CX1115">
        <v>0</v>
      </c>
      <c r="CZ1115">
        <v>5</v>
      </c>
      <c r="DA1115">
        <v>1</v>
      </c>
      <c r="DB1115">
        <v>10</v>
      </c>
      <c r="DC1115">
        <v>1</v>
      </c>
      <c r="DD1115">
        <v>10</v>
      </c>
      <c r="DE1115">
        <v>3</v>
      </c>
      <c r="DF1115">
        <v>0</v>
      </c>
      <c r="DG1115">
        <v>10</v>
      </c>
      <c r="DH1115">
        <v>5</v>
      </c>
      <c r="DI1115">
        <v>5</v>
      </c>
      <c r="DJ1115">
        <v>5</v>
      </c>
      <c r="DK1115">
        <v>5</v>
      </c>
      <c r="DL1115">
        <v>5</v>
      </c>
      <c r="DM1115">
        <v>5</v>
      </c>
      <c r="DN1115">
        <v>0</v>
      </c>
      <c r="DO1115">
        <v>10</v>
      </c>
      <c r="DP1115">
        <v>5</v>
      </c>
      <c r="DQ1115">
        <v>0</v>
      </c>
      <c r="DR1115">
        <v>10</v>
      </c>
      <c r="DS1115">
        <v>10</v>
      </c>
      <c r="DT1115">
        <v>3</v>
      </c>
      <c r="DU1115">
        <v>0</v>
      </c>
      <c r="DV1115">
        <v>4</v>
      </c>
      <c r="DW1115">
        <v>0</v>
      </c>
      <c r="DX1115">
        <v>0</v>
      </c>
      <c r="DY1115">
        <v>0</v>
      </c>
      <c r="DZ1115">
        <v>10</v>
      </c>
      <c r="EA1115">
        <v>0</v>
      </c>
      <c r="EB1115">
        <v>5</v>
      </c>
      <c r="EC1115">
        <v>0</v>
      </c>
      <c r="ED1115">
        <v>196</v>
      </c>
      <c r="EE1115">
        <v>127</v>
      </c>
      <c r="EF1115">
        <v>0.64795917272567705</v>
      </c>
      <c r="EG1115" t="s">
        <v>163</v>
      </c>
      <c r="EH1115">
        <v>25827</v>
      </c>
      <c r="EI1115" t="s">
        <v>431</v>
      </c>
      <c r="EJ1115" t="s">
        <v>302</v>
      </c>
    </row>
    <row r="1116" spans="1:140" ht="15" hidden="1" x14ac:dyDescent="0.25">
      <c r="A1116" t="s">
        <v>355</v>
      </c>
      <c r="B1116" t="s">
        <v>356</v>
      </c>
      <c r="D1116" t="s">
        <v>263</v>
      </c>
      <c r="E1116">
        <v>45348</v>
      </c>
      <c r="F1116">
        <v>25828</v>
      </c>
      <c r="G1116" t="s">
        <v>132</v>
      </c>
      <c r="H1116" t="s">
        <v>436</v>
      </c>
      <c r="I1116" t="s">
        <v>178</v>
      </c>
      <c r="J1116" t="s">
        <v>435</v>
      </c>
      <c r="K1116">
        <v>1.8</v>
      </c>
      <c r="L1116" t="s">
        <v>247</v>
      </c>
      <c r="S1116">
        <v>28496036</v>
      </c>
      <c r="T1116" t="s">
        <v>425</v>
      </c>
      <c r="U1116" t="s">
        <v>426</v>
      </c>
      <c r="V1116">
        <v>2017</v>
      </c>
      <c r="W1116" t="s">
        <v>290</v>
      </c>
      <c r="X1116">
        <v>4242</v>
      </c>
      <c r="Y1116">
        <v>100281</v>
      </c>
      <c r="AA1116">
        <v>314.04998779296898</v>
      </c>
      <c r="AB1116" t="s">
        <v>174</v>
      </c>
      <c r="AD1116" t="s">
        <v>386</v>
      </c>
      <c r="AF1116" t="s">
        <v>141</v>
      </c>
      <c r="AG1116" t="s">
        <v>427</v>
      </c>
      <c r="AH1116" t="s">
        <v>170</v>
      </c>
      <c r="AI1116">
        <v>13</v>
      </c>
      <c r="AJ1116" t="s">
        <v>163</v>
      </c>
      <c r="AL1116" t="s">
        <v>158</v>
      </c>
      <c r="AM1116" t="s">
        <v>137</v>
      </c>
      <c r="AN1116" t="s">
        <v>292</v>
      </c>
      <c r="AO1116" t="s">
        <v>137</v>
      </c>
      <c r="AQ1116" t="s">
        <v>203</v>
      </c>
      <c r="AR1116" t="s">
        <v>204</v>
      </c>
      <c r="AS1116" t="s">
        <v>168</v>
      </c>
      <c r="AT1116" t="s">
        <v>137</v>
      </c>
      <c r="AU1116" t="s">
        <v>293</v>
      </c>
      <c r="AV1116" t="s">
        <v>294</v>
      </c>
      <c r="AX1116" t="s">
        <v>158</v>
      </c>
      <c r="AY1116">
        <v>0.25</v>
      </c>
      <c r="AZ1116" t="s">
        <v>185</v>
      </c>
      <c r="BA1116">
        <v>100</v>
      </c>
      <c r="BB1116" t="s">
        <v>428</v>
      </c>
      <c r="BD1116">
        <v>0.10000000149011599</v>
      </c>
      <c r="BE1116" t="s">
        <v>296</v>
      </c>
      <c r="BG1116" t="s">
        <v>137</v>
      </c>
      <c r="BH1116" t="s">
        <v>178</v>
      </c>
      <c r="BI1116" t="s">
        <v>186</v>
      </c>
      <c r="BJ1116">
        <v>1</v>
      </c>
      <c r="BK1116">
        <v>0</v>
      </c>
      <c r="BL1116">
        <v>28</v>
      </c>
      <c r="BM1116" t="s">
        <v>187</v>
      </c>
      <c r="BN1116">
        <v>672</v>
      </c>
      <c r="BP1116">
        <v>1</v>
      </c>
      <c r="BQ1116">
        <v>1</v>
      </c>
      <c r="BR1116" t="s">
        <v>153</v>
      </c>
      <c r="BS1116">
        <v>1</v>
      </c>
      <c r="BT1116" t="s">
        <v>153</v>
      </c>
      <c r="BU1116">
        <v>1</v>
      </c>
      <c r="BV1116" t="s">
        <v>155</v>
      </c>
      <c r="BW1116">
        <v>1</v>
      </c>
      <c r="BX1116" t="s">
        <v>436</v>
      </c>
      <c r="BY1116">
        <v>1</v>
      </c>
      <c r="BZ1116" t="s">
        <v>429</v>
      </c>
      <c r="CC1116">
        <v>1</v>
      </c>
      <c r="CD1116">
        <v>0</v>
      </c>
      <c r="CE1116" t="s">
        <v>430</v>
      </c>
      <c r="CF1116">
        <v>0</v>
      </c>
      <c r="CG1116" t="s">
        <v>159</v>
      </c>
      <c r="CI1116" t="s">
        <v>137</v>
      </c>
      <c r="CK1116" t="s">
        <v>137</v>
      </c>
      <c r="CL1116" t="s">
        <v>137</v>
      </c>
      <c r="CM1116" t="s">
        <v>279</v>
      </c>
      <c r="CN1116">
        <v>0</v>
      </c>
      <c r="CO1116">
        <v>1</v>
      </c>
      <c r="CP1116">
        <v>0</v>
      </c>
      <c r="CQ1116">
        <v>0</v>
      </c>
      <c r="CR1116">
        <v>0</v>
      </c>
      <c r="CS1116">
        <v>1</v>
      </c>
      <c r="CT1116">
        <v>0</v>
      </c>
      <c r="CU1116" t="s">
        <v>162</v>
      </c>
      <c r="CV1116" t="s">
        <v>316</v>
      </c>
      <c r="CW1116">
        <v>0</v>
      </c>
      <c r="CX1116">
        <v>0</v>
      </c>
      <c r="CZ1116">
        <v>5</v>
      </c>
      <c r="DA1116">
        <v>1</v>
      </c>
      <c r="DB1116">
        <v>10</v>
      </c>
      <c r="DC1116">
        <v>1</v>
      </c>
      <c r="DD1116">
        <v>10</v>
      </c>
      <c r="DE1116">
        <v>3</v>
      </c>
      <c r="DF1116">
        <v>0</v>
      </c>
      <c r="DG1116">
        <v>10</v>
      </c>
      <c r="DH1116">
        <v>5</v>
      </c>
      <c r="DI1116">
        <v>5</v>
      </c>
      <c r="DJ1116">
        <v>5</v>
      </c>
      <c r="DK1116">
        <v>5</v>
      </c>
      <c r="DL1116">
        <v>5</v>
      </c>
      <c r="DM1116">
        <v>5</v>
      </c>
      <c r="DN1116">
        <v>0</v>
      </c>
      <c r="DO1116">
        <v>10</v>
      </c>
      <c r="DP1116">
        <v>5</v>
      </c>
      <c r="DQ1116">
        <v>0</v>
      </c>
      <c r="DR1116">
        <v>10</v>
      </c>
      <c r="DS1116">
        <v>10</v>
      </c>
      <c r="DT1116">
        <v>3</v>
      </c>
      <c r="DU1116">
        <v>0</v>
      </c>
      <c r="DV1116">
        <v>4</v>
      </c>
      <c r="DW1116">
        <v>0</v>
      </c>
      <c r="DX1116">
        <v>0</v>
      </c>
      <c r="DY1116">
        <v>0</v>
      </c>
      <c r="DZ1116">
        <v>10</v>
      </c>
      <c r="EA1116">
        <v>0</v>
      </c>
      <c r="EB1116">
        <v>5</v>
      </c>
      <c r="EC1116">
        <v>0</v>
      </c>
      <c r="ED1116">
        <v>196</v>
      </c>
      <c r="EE1116">
        <v>127</v>
      </c>
      <c r="EF1116">
        <v>0.64795917272567705</v>
      </c>
      <c r="EG1116" t="s">
        <v>163</v>
      </c>
      <c r="EH1116">
        <v>25828</v>
      </c>
      <c r="EI1116" t="s">
        <v>431</v>
      </c>
      <c r="EJ1116" t="s">
        <v>302</v>
      </c>
    </row>
    <row r="1117" spans="1:140" ht="15" hidden="1" x14ac:dyDescent="0.25">
      <c r="A1117" t="s">
        <v>355</v>
      </c>
      <c r="B1117" t="s">
        <v>356</v>
      </c>
      <c r="D1117" t="s">
        <v>263</v>
      </c>
      <c r="E1117">
        <v>45348</v>
      </c>
      <c r="F1117">
        <v>25829</v>
      </c>
      <c r="G1117" t="s">
        <v>132</v>
      </c>
      <c r="H1117" t="s">
        <v>177</v>
      </c>
      <c r="I1117" t="s">
        <v>178</v>
      </c>
      <c r="J1117" t="s">
        <v>435</v>
      </c>
      <c r="K1117">
        <v>7.1</v>
      </c>
      <c r="L1117" t="s">
        <v>247</v>
      </c>
      <c r="S1117">
        <v>28496036</v>
      </c>
      <c r="T1117" t="s">
        <v>425</v>
      </c>
      <c r="U1117" t="s">
        <v>426</v>
      </c>
      <c r="V1117">
        <v>2017</v>
      </c>
      <c r="W1117" t="s">
        <v>290</v>
      </c>
      <c r="X1117">
        <v>4243</v>
      </c>
      <c r="Y1117">
        <v>100282</v>
      </c>
      <c r="AA1117">
        <v>314.04998779296898</v>
      </c>
      <c r="AB1117" t="s">
        <v>174</v>
      </c>
      <c r="AD1117" t="s">
        <v>386</v>
      </c>
      <c r="AF1117" t="s">
        <v>141</v>
      </c>
      <c r="AG1117" t="s">
        <v>427</v>
      </c>
      <c r="AH1117" t="s">
        <v>170</v>
      </c>
      <c r="AI1117">
        <v>13</v>
      </c>
      <c r="AJ1117" t="s">
        <v>163</v>
      </c>
      <c r="AL1117" t="s">
        <v>158</v>
      </c>
      <c r="AM1117" t="s">
        <v>137</v>
      </c>
      <c r="AN1117" t="s">
        <v>292</v>
      </c>
      <c r="AO1117" t="s">
        <v>137</v>
      </c>
      <c r="AQ1117" t="s">
        <v>203</v>
      </c>
      <c r="AR1117" t="s">
        <v>204</v>
      </c>
      <c r="AS1117" t="s">
        <v>168</v>
      </c>
      <c r="AT1117" t="s">
        <v>137</v>
      </c>
      <c r="AU1117" t="s">
        <v>293</v>
      </c>
      <c r="AV1117" t="s">
        <v>294</v>
      </c>
      <c r="AX1117" t="s">
        <v>158</v>
      </c>
      <c r="AY1117">
        <v>0.25</v>
      </c>
      <c r="AZ1117" t="s">
        <v>185</v>
      </c>
      <c r="BA1117">
        <v>100</v>
      </c>
      <c r="BB1117" t="s">
        <v>428</v>
      </c>
      <c r="BD1117">
        <v>0.10000000149011599</v>
      </c>
      <c r="BE1117" t="s">
        <v>296</v>
      </c>
      <c r="BG1117" t="s">
        <v>137</v>
      </c>
      <c r="BH1117" t="s">
        <v>178</v>
      </c>
      <c r="BI1117" t="s">
        <v>186</v>
      </c>
      <c r="BJ1117">
        <v>1</v>
      </c>
      <c r="BK1117">
        <v>0</v>
      </c>
      <c r="BL1117">
        <v>28</v>
      </c>
      <c r="BM1117" t="s">
        <v>187</v>
      </c>
      <c r="BN1117">
        <v>672</v>
      </c>
      <c r="BP1117">
        <v>1</v>
      </c>
      <c r="BQ1117">
        <v>1</v>
      </c>
      <c r="BR1117" t="s">
        <v>153</v>
      </c>
      <c r="BS1117">
        <v>1</v>
      </c>
      <c r="BT1117" t="s">
        <v>153</v>
      </c>
      <c r="BU1117">
        <v>1</v>
      </c>
      <c r="BV1117" t="s">
        <v>155</v>
      </c>
      <c r="BW1117">
        <v>1</v>
      </c>
      <c r="BX1117" t="s">
        <v>177</v>
      </c>
      <c r="BY1117">
        <v>1</v>
      </c>
      <c r="BZ1117" t="s">
        <v>429</v>
      </c>
      <c r="CC1117">
        <v>1</v>
      </c>
      <c r="CD1117">
        <v>0</v>
      </c>
      <c r="CE1117" t="s">
        <v>430</v>
      </c>
      <c r="CF1117">
        <v>0</v>
      </c>
      <c r="CG1117" t="s">
        <v>159</v>
      </c>
      <c r="CI1117" t="s">
        <v>137</v>
      </c>
      <c r="CK1117" t="s">
        <v>137</v>
      </c>
      <c r="CL1117" t="s">
        <v>137</v>
      </c>
      <c r="CM1117" t="s">
        <v>279</v>
      </c>
      <c r="CN1117">
        <v>0</v>
      </c>
      <c r="CO1117">
        <v>1</v>
      </c>
      <c r="CP1117">
        <v>0</v>
      </c>
      <c r="CQ1117">
        <v>0</v>
      </c>
      <c r="CR1117">
        <v>0</v>
      </c>
      <c r="CS1117">
        <v>1</v>
      </c>
      <c r="CT1117">
        <v>0</v>
      </c>
      <c r="CU1117" t="s">
        <v>162</v>
      </c>
      <c r="CV1117" t="s">
        <v>316</v>
      </c>
      <c r="CW1117">
        <v>0</v>
      </c>
      <c r="CX1117">
        <v>0</v>
      </c>
      <c r="CZ1117">
        <v>5</v>
      </c>
      <c r="DA1117">
        <v>1</v>
      </c>
      <c r="DB1117">
        <v>10</v>
      </c>
      <c r="DC1117">
        <v>1</v>
      </c>
      <c r="DD1117">
        <v>10</v>
      </c>
      <c r="DE1117">
        <v>3</v>
      </c>
      <c r="DF1117">
        <v>0</v>
      </c>
      <c r="DG1117">
        <v>10</v>
      </c>
      <c r="DH1117">
        <v>5</v>
      </c>
      <c r="DI1117">
        <v>5</v>
      </c>
      <c r="DJ1117">
        <v>5</v>
      </c>
      <c r="DK1117">
        <v>5</v>
      </c>
      <c r="DL1117">
        <v>5</v>
      </c>
      <c r="DM1117">
        <v>5</v>
      </c>
      <c r="DN1117">
        <v>0</v>
      </c>
      <c r="DO1117">
        <v>10</v>
      </c>
      <c r="DP1117">
        <v>5</v>
      </c>
      <c r="DQ1117">
        <v>0</v>
      </c>
      <c r="DR1117">
        <v>10</v>
      </c>
      <c r="DS1117">
        <v>10</v>
      </c>
      <c r="DT1117">
        <v>3</v>
      </c>
      <c r="DU1117">
        <v>0</v>
      </c>
      <c r="DV1117">
        <v>4</v>
      </c>
      <c r="DW1117">
        <v>0</v>
      </c>
      <c r="DX1117">
        <v>0</v>
      </c>
      <c r="DY1117">
        <v>0</v>
      </c>
      <c r="DZ1117">
        <v>10</v>
      </c>
      <c r="EA1117">
        <v>0</v>
      </c>
      <c r="EB1117">
        <v>5</v>
      </c>
      <c r="EC1117">
        <v>0</v>
      </c>
      <c r="ED1117">
        <v>196</v>
      </c>
      <c r="EE1117">
        <v>127</v>
      </c>
      <c r="EF1117">
        <v>0.64795917272567705</v>
      </c>
      <c r="EG1117" t="s">
        <v>163</v>
      </c>
      <c r="EH1117">
        <v>25829</v>
      </c>
      <c r="EI1117" t="s">
        <v>431</v>
      </c>
      <c r="EJ1117" t="s">
        <v>302</v>
      </c>
    </row>
    <row r="1118" spans="1:140" ht="15" hidden="1" x14ac:dyDescent="0.25">
      <c r="A1118" t="s">
        <v>355</v>
      </c>
      <c r="B1118" t="s">
        <v>356</v>
      </c>
      <c r="D1118" t="s">
        <v>263</v>
      </c>
      <c r="E1118">
        <v>45348</v>
      </c>
      <c r="F1118">
        <v>25830</v>
      </c>
      <c r="G1118" t="s">
        <v>132</v>
      </c>
      <c r="H1118" t="s">
        <v>133</v>
      </c>
      <c r="I1118" t="s">
        <v>178</v>
      </c>
      <c r="J1118" t="s">
        <v>435</v>
      </c>
      <c r="K1118">
        <v>7.9</v>
      </c>
      <c r="L1118" t="s">
        <v>247</v>
      </c>
      <c r="S1118">
        <v>28496036</v>
      </c>
      <c r="T1118" t="s">
        <v>425</v>
      </c>
      <c r="U1118" t="s">
        <v>426</v>
      </c>
      <c r="V1118">
        <v>2017</v>
      </c>
      <c r="W1118" t="s">
        <v>290</v>
      </c>
      <c r="X1118">
        <v>4244</v>
      </c>
      <c r="Y1118">
        <v>100283</v>
      </c>
      <c r="AA1118">
        <v>314.04998779296898</v>
      </c>
      <c r="AB1118" t="s">
        <v>174</v>
      </c>
      <c r="AD1118" t="s">
        <v>386</v>
      </c>
      <c r="AF1118" t="s">
        <v>141</v>
      </c>
      <c r="AG1118" t="s">
        <v>427</v>
      </c>
      <c r="AH1118" t="s">
        <v>170</v>
      </c>
      <c r="AI1118">
        <v>13</v>
      </c>
      <c r="AJ1118" t="s">
        <v>163</v>
      </c>
      <c r="AL1118" t="s">
        <v>158</v>
      </c>
      <c r="AM1118" t="s">
        <v>137</v>
      </c>
      <c r="AN1118" t="s">
        <v>292</v>
      </c>
      <c r="AO1118" t="s">
        <v>137</v>
      </c>
      <c r="AQ1118" t="s">
        <v>203</v>
      </c>
      <c r="AR1118" t="s">
        <v>204</v>
      </c>
      <c r="AS1118" t="s">
        <v>168</v>
      </c>
      <c r="AT1118" t="s">
        <v>137</v>
      </c>
      <c r="AU1118" t="s">
        <v>293</v>
      </c>
      <c r="AV1118" t="s">
        <v>294</v>
      </c>
      <c r="AX1118" t="s">
        <v>158</v>
      </c>
      <c r="AY1118">
        <v>0.25</v>
      </c>
      <c r="AZ1118" t="s">
        <v>185</v>
      </c>
      <c r="BA1118">
        <v>100</v>
      </c>
      <c r="BB1118" t="s">
        <v>428</v>
      </c>
      <c r="BD1118">
        <v>0.10000000149011599</v>
      </c>
      <c r="BE1118" t="s">
        <v>296</v>
      </c>
      <c r="BG1118" t="s">
        <v>137</v>
      </c>
      <c r="BH1118" t="s">
        <v>178</v>
      </c>
      <c r="BI1118" t="s">
        <v>186</v>
      </c>
      <c r="BJ1118">
        <v>1</v>
      </c>
      <c r="BK1118">
        <v>0</v>
      </c>
      <c r="BL1118">
        <v>28</v>
      </c>
      <c r="BM1118" t="s">
        <v>187</v>
      </c>
      <c r="BN1118">
        <v>672</v>
      </c>
      <c r="BP1118">
        <v>1</v>
      </c>
      <c r="BQ1118">
        <v>1</v>
      </c>
      <c r="BR1118" t="s">
        <v>153</v>
      </c>
      <c r="BS1118">
        <v>1</v>
      </c>
      <c r="BT1118" t="s">
        <v>153</v>
      </c>
      <c r="BU1118">
        <v>1</v>
      </c>
      <c r="BV1118" t="s">
        <v>155</v>
      </c>
      <c r="BW1118">
        <v>1</v>
      </c>
      <c r="BX1118" t="s">
        <v>133</v>
      </c>
      <c r="BY1118">
        <v>1</v>
      </c>
      <c r="BZ1118" t="s">
        <v>429</v>
      </c>
      <c r="CC1118">
        <v>1</v>
      </c>
      <c r="CD1118">
        <v>0</v>
      </c>
      <c r="CE1118" t="s">
        <v>430</v>
      </c>
      <c r="CF1118">
        <v>0</v>
      </c>
      <c r="CG1118" t="s">
        <v>159</v>
      </c>
      <c r="CI1118" t="s">
        <v>137</v>
      </c>
      <c r="CK1118" t="s">
        <v>137</v>
      </c>
      <c r="CL1118" t="s">
        <v>137</v>
      </c>
      <c r="CM1118" t="s">
        <v>279</v>
      </c>
      <c r="CN1118">
        <v>0</v>
      </c>
      <c r="CO1118">
        <v>1</v>
      </c>
      <c r="CP1118">
        <v>0</v>
      </c>
      <c r="CQ1118">
        <v>0</v>
      </c>
      <c r="CR1118">
        <v>0</v>
      </c>
      <c r="CS1118">
        <v>1</v>
      </c>
      <c r="CT1118">
        <v>0</v>
      </c>
      <c r="CU1118" t="s">
        <v>162</v>
      </c>
      <c r="CV1118" t="s">
        <v>316</v>
      </c>
      <c r="CW1118">
        <v>0</v>
      </c>
      <c r="CX1118">
        <v>0</v>
      </c>
      <c r="CZ1118">
        <v>5</v>
      </c>
      <c r="DA1118">
        <v>1</v>
      </c>
      <c r="DB1118">
        <v>10</v>
      </c>
      <c r="DC1118">
        <v>1</v>
      </c>
      <c r="DD1118">
        <v>10</v>
      </c>
      <c r="DE1118">
        <v>3</v>
      </c>
      <c r="DF1118">
        <v>0</v>
      </c>
      <c r="DG1118">
        <v>10</v>
      </c>
      <c r="DH1118">
        <v>5</v>
      </c>
      <c r="DI1118">
        <v>5</v>
      </c>
      <c r="DJ1118">
        <v>5</v>
      </c>
      <c r="DK1118">
        <v>5</v>
      </c>
      <c r="DL1118">
        <v>5</v>
      </c>
      <c r="DM1118">
        <v>5</v>
      </c>
      <c r="DN1118">
        <v>0</v>
      </c>
      <c r="DO1118">
        <v>10</v>
      </c>
      <c r="DP1118">
        <v>5</v>
      </c>
      <c r="DQ1118">
        <v>0</v>
      </c>
      <c r="DR1118">
        <v>10</v>
      </c>
      <c r="DS1118">
        <v>10</v>
      </c>
      <c r="DT1118">
        <v>3</v>
      </c>
      <c r="DU1118">
        <v>0</v>
      </c>
      <c r="DV1118">
        <v>4</v>
      </c>
      <c r="DW1118">
        <v>0</v>
      </c>
      <c r="DX1118">
        <v>0</v>
      </c>
      <c r="DY1118">
        <v>0</v>
      </c>
      <c r="DZ1118">
        <v>10</v>
      </c>
      <c r="EA1118">
        <v>0</v>
      </c>
      <c r="EB1118">
        <v>5</v>
      </c>
      <c r="EC1118">
        <v>0</v>
      </c>
      <c r="ED1118">
        <v>196</v>
      </c>
      <c r="EE1118">
        <v>127</v>
      </c>
      <c r="EF1118">
        <v>0.64795917272567705</v>
      </c>
      <c r="EG1118" t="s">
        <v>163</v>
      </c>
      <c r="EH1118">
        <v>25830</v>
      </c>
      <c r="EI1118" t="s">
        <v>431</v>
      </c>
      <c r="EJ1118" t="s">
        <v>302</v>
      </c>
    </row>
    <row r="1119" spans="1:140" ht="15" hidden="1" x14ac:dyDescent="0.25">
      <c r="A1119" t="s">
        <v>355</v>
      </c>
      <c r="B1119" t="s">
        <v>356</v>
      </c>
      <c r="D1119" t="s">
        <v>263</v>
      </c>
      <c r="E1119">
        <v>45348</v>
      </c>
      <c r="F1119">
        <v>21983</v>
      </c>
      <c r="G1119" t="s">
        <v>132</v>
      </c>
      <c r="H1119" t="s">
        <v>133</v>
      </c>
      <c r="I1119" t="s">
        <v>134</v>
      </c>
      <c r="J1119" t="s">
        <v>179</v>
      </c>
      <c r="K1119">
        <v>1</v>
      </c>
      <c r="L1119" t="s">
        <v>152</v>
      </c>
      <c r="P1119" t="s">
        <v>137</v>
      </c>
      <c r="S1119">
        <v>19429410</v>
      </c>
      <c r="U1119" t="s">
        <v>358</v>
      </c>
      <c r="V1119">
        <v>2009</v>
      </c>
      <c r="W1119" t="s">
        <v>139</v>
      </c>
      <c r="X1119">
        <v>397</v>
      </c>
      <c r="Y1119">
        <v>47696</v>
      </c>
      <c r="Z1119" t="s">
        <v>359</v>
      </c>
      <c r="AA1119">
        <v>314.05398559570301</v>
      </c>
      <c r="AB1119" t="s">
        <v>137</v>
      </c>
      <c r="AD1119" t="s">
        <v>360</v>
      </c>
      <c r="AF1119" t="s">
        <v>141</v>
      </c>
      <c r="AG1119" t="s">
        <v>361</v>
      </c>
      <c r="AH1119" t="s">
        <v>142</v>
      </c>
      <c r="AI1119">
        <v>6</v>
      </c>
      <c r="AJ1119" t="s">
        <v>170</v>
      </c>
      <c r="AK1119">
        <v>98.5</v>
      </c>
      <c r="AM1119" t="s">
        <v>137</v>
      </c>
      <c r="AN1119" t="s">
        <v>143</v>
      </c>
      <c r="AO1119" t="s">
        <v>137</v>
      </c>
      <c r="AP1119" t="s">
        <v>369</v>
      </c>
      <c r="AQ1119" t="s">
        <v>145</v>
      </c>
      <c r="AR1119" t="s">
        <v>137</v>
      </c>
      <c r="AS1119" t="s">
        <v>168</v>
      </c>
      <c r="AT1119" t="s">
        <v>137</v>
      </c>
      <c r="AW1119" t="s">
        <v>370</v>
      </c>
      <c r="AX1119" t="s">
        <v>148</v>
      </c>
      <c r="AY1119">
        <v>0.389499992132187</v>
      </c>
      <c r="AZ1119" t="s">
        <v>149</v>
      </c>
      <c r="BA1119">
        <v>50</v>
      </c>
      <c r="BB1119" t="s">
        <v>150</v>
      </c>
      <c r="BD1119">
        <v>5.0000000745058101E-2</v>
      </c>
      <c r="BE1119" t="s">
        <v>151</v>
      </c>
      <c r="BF1119" t="s">
        <v>137</v>
      </c>
      <c r="BG1119" t="s">
        <v>137</v>
      </c>
      <c r="BH1119" t="s">
        <v>134</v>
      </c>
      <c r="BJ1119">
        <v>1</v>
      </c>
      <c r="BK1119">
        <v>0</v>
      </c>
      <c r="BL1119">
        <v>24</v>
      </c>
      <c r="BM1119" t="s">
        <v>152</v>
      </c>
      <c r="BN1119">
        <v>24</v>
      </c>
      <c r="BO1119" t="s">
        <v>371</v>
      </c>
      <c r="BP1119">
        <v>1</v>
      </c>
      <c r="BQ1119">
        <v>10</v>
      </c>
      <c r="BR1119" t="s">
        <v>153</v>
      </c>
      <c r="BS1119">
        <v>10</v>
      </c>
      <c r="BT1119" t="s">
        <v>154</v>
      </c>
      <c r="BU1119">
        <v>1</v>
      </c>
      <c r="BV1119" t="s">
        <v>372</v>
      </c>
      <c r="BW1119">
        <v>1</v>
      </c>
      <c r="BX1119" t="s">
        <v>133</v>
      </c>
      <c r="BY1119">
        <v>1</v>
      </c>
      <c r="BZ1119" t="s">
        <v>156</v>
      </c>
      <c r="CA1119" t="s">
        <v>373</v>
      </c>
      <c r="CC1119">
        <v>1</v>
      </c>
      <c r="CD1119">
        <v>0</v>
      </c>
      <c r="CE1119" t="s">
        <v>158</v>
      </c>
      <c r="CG1119" t="s">
        <v>365</v>
      </c>
      <c r="CI1119" t="s">
        <v>137</v>
      </c>
      <c r="CJ1119" t="s">
        <v>174</v>
      </c>
      <c r="CK1119" t="s">
        <v>174</v>
      </c>
      <c r="CL1119" t="s">
        <v>137</v>
      </c>
      <c r="CM1119" t="s">
        <v>161</v>
      </c>
      <c r="CN1119">
        <v>0</v>
      </c>
      <c r="CO1119">
        <v>1</v>
      </c>
      <c r="CP1119">
        <v>1</v>
      </c>
      <c r="CQ1119">
        <v>0</v>
      </c>
      <c r="CR1119">
        <v>0</v>
      </c>
      <c r="CS1119">
        <v>0</v>
      </c>
      <c r="CT1119">
        <v>0</v>
      </c>
      <c r="CU1119" t="s">
        <v>162</v>
      </c>
      <c r="CW1119">
        <v>0</v>
      </c>
      <c r="CX1119">
        <v>0</v>
      </c>
      <c r="CZ1119">
        <v>5</v>
      </c>
      <c r="DA1119">
        <v>5</v>
      </c>
      <c r="DB1119">
        <v>6</v>
      </c>
      <c r="DC1119">
        <v>3</v>
      </c>
      <c r="DD1119">
        <v>10</v>
      </c>
      <c r="DE1119">
        <v>5</v>
      </c>
      <c r="DF1119">
        <v>3</v>
      </c>
      <c r="DG1119">
        <v>10</v>
      </c>
      <c r="DH1119">
        <v>5</v>
      </c>
      <c r="DI1119">
        <v>5</v>
      </c>
      <c r="DJ1119">
        <v>5</v>
      </c>
      <c r="DK1119">
        <v>5</v>
      </c>
      <c r="DL1119">
        <v>5</v>
      </c>
      <c r="DM1119">
        <v>5</v>
      </c>
      <c r="DN1119">
        <v>0</v>
      </c>
      <c r="DO1119">
        <v>2</v>
      </c>
      <c r="DP1119">
        <v>5</v>
      </c>
      <c r="DQ1119">
        <v>5</v>
      </c>
      <c r="DR1119">
        <v>5</v>
      </c>
      <c r="DS1119">
        <v>10</v>
      </c>
      <c r="DT1119">
        <v>10</v>
      </c>
      <c r="DU1119">
        <v>0</v>
      </c>
      <c r="DV1119">
        <v>4</v>
      </c>
      <c r="DW1119">
        <v>5</v>
      </c>
      <c r="DX1119">
        <v>0</v>
      </c>
      <c r="DY1119">
        <v>0</v>
      </c>
      <c r="DZ1119">
        <v>0</v>
      </c>
      <c r="EA1119">
        <v>0</v>
      </c>
      <c r="EB1119">
        <v>5</v>
      </c>
      <c r="EC1119">
        <v>0</v>
      </c>
      <c r="ED1119">
        <v>196</v>
      </c>
      <c r="EE1119">
        <v>128</v>
      </c>
      <c r="EF1119">
        <v>0.65306121110916104</v>
      </c>
      <c r="EG1119" t="s">
        <v>163</v>
      </c>
      <c r="EH1119">
        <v>21983</v>
      </c>
      <c r="EI1119" t="s">
        <v>366</v>
      </c>
      <c r="EJ1119" t="s">
        <v>165</v>
      </c>
    </row>
    <row r="1120" spans="1:140" ht="15" hidden="1" x14ac:dyDescent="0.25">
      <c r="A1120" t="s">
        <v>355</v>
      </c>
      <c r="B1120" t="s">
        <v>356</v>
      </c>
      <c r="D1120" t="s">
        <v>263</v>
      </c>
      <c r="E1120">
        <v>45348</v>
      </c>
      <c r="F1120">
        <v>21984</v>
      </c>
      <c r="G1120" t="s">
        <v>132</v>
      </c>
      <c r="H1120" t="s">
        <v>133</v>
      </c>
      <c r="I1120" t="s">
        <v>134</v>
      </c>
      <c r="J1120" t="s">
        <v>179</v>
      </c>
      <c r="K1120">
        <v>1</v>
      </c>
      <c r="L1120" t="s">
        <v>152</v>
      </c>
      <c r="P1120" t="s">
        <v>137</v>
      </c>
      <c r="S1120">
        <v>19429410</v>
      </c>
      <c r="U1120" t="s">
        <v>358</v>
      </c>
      <c r="V1120">
        <v>2009</v>
      </c>
      <c r="W1120" t="s">
        <v>139</v>
      </c>
      <c r="X1120">
        <v>398</v>
      </c>
      <c r="Y1120">
        <v>47697</v>
      </c>
      <c r="Z1120" t="s">
        <v>359</v>
      </c>
      <c r="AA1120">
        <v>314.05398559570301</v>
      </c>
      <c r="AB1120" t="s">
        <v>137</v>
      </c>
      <c r="AD1120" t="s">
        <v>360</v>
      </c>
      <c r="AF1120" t="s">
        <v>141</v>
      </c>
      <c r="AG1120" t="s">
        <v>361</v>
      </c>
      <c r="AH1120" t="s">
        <v>142</v>
      </c>
      <c r="AI1120">
        <v>6</v>
      </c>
      <c r="AJ1120" t="s">
        <v>170</v>
      </c>
      <c r="AK1120">
        <v>98.5</v>
      </c>
      <c r="AM1120" t="s">
        <v>137</v>
      </c>
      <c r="AN1120" t="s">
        <v>143</v>
      </c>
      <c r="AO1120" t="s">
        <v>137</v>
      </c>
      <c r="AP1120" t="s">
        <v>369</v>
      </c>
      <c r="AQ1120" t="s">
        <v>145</v>
      </c>
      <c r="AR1120" t="s">
        <v>137</v>
      </c>
      <c r="AS1120" t="s">
        <v>168</v>
      </c>
      <c r="AT1120" t="s">
        <v>137</v>
      </c>
      <c r="AW1120" t="s">
        <v>370</v>
      </c>
      <c r="AX1120" t="s">
        <v>148</v>
      </c>
      <c r="AY1120">
        <v>0.389499992132187</v>
      </c>
      <c r="AZ1120" t="s">
        <v>149</v>
      </c>
      <c r="BA1120">
        <v>150</v>
      </c>
      <c r="BB1120" t="s">
        <v>150</v>
      </c>
      <c r="BD1120">
        <v>0.15000000596046401</v>
      </c>
      <c r="BE1120" t="s">
        <v>151</v>
      </c>
      <c r="BF1120" t="s">
        <v>137</v>
      </c>
      <c r="BG1120" t="s">
        <v>137</v>
      </c>
      <c r="BH1120" t="s">
        <v>134</v>
      </c>
      <c r="BJ1120">
        <v>1</v>
      </c>
      <c r="BK1120">
        <v>0</v>
      </c>
      <c r="BL1120">
        <v>24</v>
      </c>
      <c r="BM1120" t="s">
        <v>152</v>
      </c>
      <c r="BN1120">
        <v>24</v>
      </c>
      <c r="BO1120" t="s">
        <v>371</v>
      </c>
      <c r="BP1120">
        <v>1</v>
      </c>
      <c r="BQ1120">
        <v>10</v>
      </c>
      <c r="BR1120" t="s">
        <v>153</v>
      </c>
      <c r="BS1120">
        <v>10</v>
      </c>
      <c r="BT1120" t="s">
        <v>154</v>
      </c>
      <c r="BU1120">
        <v>1</v>
      </c>
      <c r="BV1120" t="s">
        <v>372</v>
      </c>
      <c r="BW1120">
        <v>1</v>
      </c>
      <c r="BX1120" t="s">
        <v>133</v>
      </c>
      <c r="BY1120">
        <v>1</v>
      </c>
      <c r="BZ1120" t="s">
        <v>156</v>
      </c>
      <c r="CA1120" t="s">
        <v>374</v>
      </c>
      <c r="CC1120">
        <v>1</v>
      </c>
      <c r="CD1120">
        <v>0</v>
      </c>
      <c r="CE1120" t="s">
        <v>158</v>
      </c>
      <c r="CG1120" t="s">
        <v>365</v>
      </c>
      <c r="CI1120" t="s">
        <v>137</v>
      </c>
      <c r="CJ1120" t="s">
        <v>174</v>
      </c>
      <c r="CK1120" t="s">
        <v>174</v>
      </c>
      <c r="CL1120" t="s">
        <v>137</v>
      </c>
      <c r="CM1120" t="s">
        <v>161</v>
      </c>
      <c r="CN1120">
        <v>0</v>
      </c>
      <c r="CO1120">
        <v>1</v>
      </c>
      <c r="CP1120">
        <v>1</v>
      </c>
      <c r="CQ1120">
        <v>0</v>
      </c>
      <c r="CR1120">
        <v>0</v>
      </c>
      <c r="CS1120">
        <v>0</v>
      </c>
      <c r="CT1120">
        <v>0</v>
      </c>
      <c r="CU1120" t="s">
        <v>162</v>
      </c>
      <c r="CW1120">
        <v>0</v>
      </c>
      <c r="CX1120">
        <v>0</v>
      </c>
      <c r="CZ1120">
        <v>5</v>
      </c>
      <c r="DA1120">
        <v>5</v>
      </c>
      <c r="DB1120">
        <v>6</v>
      </c>
      <c r="DC1120">
        <v>3</v>
      </c>
      <c r="DD1120">
        <v>10</v>
      </c>
      <c r="DE1120">
        <v>5</v>
      </c>
      <c r="DF1120">
        <v>3</v>
      </c>
      <c r="DG1120">
        <v>10</v>
      </c>
      <c r="DH1120">
        <v>5</v>
      </c>
      <c r="DI1120">
        <v>5</v>
      </c>
      <c r="DJ1120">
        <v>5</v>
      </c>
      <c r="DK1120">
        <v>5</v>
      </c>
      <c r="DL1120">
        <v>5</v>
      </c>
      <c r="DM1120">
        <v>5</v>
      </c>
      <c r="DN1120">
        <v>0</v>
      </c>
      <c r="DO1120">
        <v>2</v>
      </c>
      <c r="DP1120">
        <v>5</v>
      </c>
      <c r="DQ1120">
        <v>5</v>
      </c>
      <c r="DR1120">
        <v>5</v>
      </c>
      <c r="DS1120">
        <v>10</v>
      </c>
      <c r="DT1120">
        <v>10</v>
      </c>
      <c r="DU1120">
        <v>0</v>
      </c>
      <c r="DV1120">
        <v>4</v>
      </c>
      <c r="DW1120">
        <v>5</v>
      </c>
      <c r="DX1120">
        <v>0</v>
      </c>
      <c r="DY1120">
        <v>0</v>
      </c>
      <c r="DZ1120">
        <v>0</v>
      </c>
      <c r="EA1120">
        <v>0</v>
      </c>
      <c r="EB1120">
        <v>5</v>
      </c>
      <c r="EC1120">
        <v>0</v>
      </c>
      <c r="ED1120">
        <v>196</v>
      </c>
      <c r="EE1120">
        <v>128</v>
      </c>
      <c r="EF1120">
        <v>0.65306121110916104</v>
      </c>
      <c r="EG1120" t="s">
        <v>163</v>
      </c>
      <c r="EH1120">
        <v>21984</v>
      </c>
      <c r="EI1120" t="s">
        <v>366</v>
      </c>
      <c r="EJ1120" t="s">
        <v>165</v>
      </c>
    </row>
    <row r="1121" spans="1:140" ht="15" hidden="1" x14ac:dyDescent="0.25">
      <c r="A1121" t="s">
        <v>355</v>
      </c>
      <c r="B1121" t="s">
        <v>356</v>
      </c>
      <c r="D1121" t="s">
        <v>263</v>
      </c>
      <c r="E1121">
        <v>45348</v>
      </c>
      <c r="F1121">
        <v>21985</v>
      </c>
      <c r="G1121" t="s">
        <v>132</v>
      </c>
      <c r="H1121" t="s">
        <v>133</v>
      </c>
      <c r="I1121" t="s">
        <v>134</v>
      </c>
      <c r="J1121" t="s">
        <v>179</v>
      </c>
      <c r="K1121">
        <v>1</v>
      </c>
      <c r="L1121" t="s">
        <v>152</v>
      </c>
      <c r="P1121" t="s">
        <v>137</v>
      </c>
      <c r="S1121">
        <v>19429410</v>
      </c>
      <c r="U1121" t="s">
        <v>358</v>
      </c>
      <c r="V1121">
        <v>2009</v>
      </c>
      <c r="W1121" t="s">
        <v>139</v>
      </c>
      <c r="X1121">
        <v>399</v>
      </c>
      <c r="Y1121">
        <v>47698</v>
      </c>
      <c r="Z1121" t="s">
        <v>359</v>
      </c>
      <c r="AA1121">
        <v>314.05398559570301</v>
      </c>
      <c r="AB1121" t="s">
        <v>137</v>
      </c>
      <c r="AD1121" t="s">
        <v>360</v>
      </c>
      <c r="AF1121" t="s">
        <v>141</v>
      </c>
      <c r="AG1121" t="s">
        <v>361</v>
      </c>
      <c r="AH1121" t="s">
        <v>142</v>
      </c>
      <c r="AI1121">
        <v>6</v>
      </c>
      <c r="AJ1121" t="s">
        <v>170</v>
      </c>
      <c r="AK1121">
        <v>98.5</v>
      </c>
      <c r="AM1121" t="s">
        <v>137</v>
      </c>
      <c r="AN1121" t="s">
        <v>143</v>
      </c>
      <c r="AO1121" t="s">
        <v>137</v>
      </c>
      <c r="AP1121" t="s">
        <v>369</v>
      </c>
      <c r="AQ1121" t="s">
        <v>145</v>
      </c>
      <c r="AR1121" t="s">
        <v>137</v>
      </c>
      <c r="AS1121" t="s">
        <v>168</v>
      </c>
      <c r="AT1121" t="s">
        <v>137</v>
      </c>
      <c r="AW1121" t="s">
        <v>370</v>
      </c>
      <c r="AX1121" t="s">
        <v>148</v>
      </c>
      <c r="AY1121">
        <v>0.389499992132187</v>
      </c>
      <c r="AZ1121" t="s">
        <v>149</v>
      </c>
      <c r="BA1121">
        <v>300</v>
      </c>
      <c r="BB1121" t="s">
        <v>150</v>
      </c>
      <c r="BD1121">
        <v>0.30000001192092901</v>
      </c>
      <c r="BE1121" t="s">
        <v>151</v>
      </c>
      <c r="BF1121" t="s">
        <v>137</v>
      </c>
      <c r="BG1121" t="s">
        <v>137</v>
      </c>
      <c r="BH1121" t="s">
        <v>134</v>
      </c>
      <c r="BJ1121">
        <v>1</v>
      </c>
      <c r="BK1121">
        <v>0</v>
      </c>
      <c r="BL1121">
        <v>24</v>
      </c>
      <c r="BM1121" t="s">
        <v>152</v>
      </c>
      <c r="BN1121">
        <v>24</v>
      </c>
      <c r="BO1121" t="s">
        <v>371</v>
      </c>
      <c r="BP1121">
        <v>1</v>
      </c>
      <c r="BQ1121">
        <v>10</v>
      </c>
      <c r="BR1121" t="s">
        <v>153</v>
      </c>
      <c r="BS1121">
        <v>10</v>
      </c>
      <c r="BT1121" t="s">
        <v>154</v>
      </c>
      <c r="BU1121">
        <v>1</v>
      </c>
      <c r="BV1121" t="s">
        <v>372</v>
      </c>
      <c r="BW1121">
        <v>1</v>
      </c>
      <c r="BX1121" t="s">
        <v>133</v>
      </c>
      <c r="BY1121">
        <v>1</v>
      </c>
      <c r="BZ1121" t="s">
        <v>156</v>
      </c>
      <c r="CA1121" t="s">
        <v>375</v>
      </c>
      <c r="CC1121">
        <v>1</v>
      </c>
      <c r="CD1121">
        <v>0</v>
      </c>
      <c r="CE1121" t="s">
        <v>158</v>
      </c>
      <c r="CG1121" t="s">
        <v>365</v>
      </c>
      <c r="CI1121" t="s">
        <v>137</v>
      </c>
      <c r="CJ1121" t="s">
        <v>174</v>
      </c>
      <c r="CK1121" t="s">
        <v>174</v>
      </c>
      <c r="CL1121" t="s">
        <v>137</v>
      </c>
      <c r="CM1121" t="s">
        <v>161</v>
      </c>
      <c r="CN1121">
        <v>0</v>
      </c>
      <c r="CO1121">
        <v>1</v>
      </c>
      <c r="CP1121">
        <v>1</v>
      </c>
      <c r="CQ1121">
        <v>0</v>
      </c>
      <c r="CR1121">
        <v>0</v>
      </c>
      <c r="CS1121">
        <v>0</v>
      </c>
      <c r="CT1121">
        <v>0</v>
      </c>
      <c r="CU1121" t="s">
        <v>162</v>
      </c>
      <c r="CW1121">
        <v>0</v>
      </c>
      <c r="CX1121">
        <v>0</v>
      </c>
      <c r="CZ1121">
        <v>5</v>
      </c>
      <c r="DA1121">
        <v>5</v>
      </c>
      <c r="DB1121">
        <v>6</v>
      </c>
      <c r="DC1121">
        <v>3</v>
      </c>
      <c r="DD1121">
        <v>10</v>
      </c>
      <c r="DE1121">
        <v>5</v>
      </c>
      <c r="DF1121">
        <v>3</v>
      </c>
      <c r="DG1121">
        <v>10</v>
      </c>
      <c r="DH1121">
        <v>5</v>
      </c>
      <c r="DI1121">
        <v>5</v>
      </c>
      <c r="DJ1121">
        <v>5</v>
      </c>
      <c r="DK1121">
        <v>5</v>
      </c>
      <c r="DL1121">
        <v>5</v>
      </c>
      <c r="DM1121">
        <v>5</v>
      </c>
      <c r="DN1121">
        <v>0</v>
      </c>
      <c r="DO1121">
        <v>2</v>
      </c>
      <c r="DP1121">
        <v>5</v>
      </c>
      <c r="DQ1121">
        <v>5</v>
      </c>
      <c r="DR1121">
        <v>5</v>
      </c>
      <c r="DS1121">
        <v>10</v>
      </c>
      <c r="DT1121">
        <v>10</v>
      </c>
      <c r="DU1121">
        <v>0</v>
      </c>
      <c r="DV1121">
        <v>4</v>
      </c>
      <c r="DW1121">
        <v>5</v>
      </c>
      <c r="DX1121">
        <v>0</v>
      </c>
      <c r="DY1121">
        <v>0</v>
      </c>
      <c r="DZ1121">
        <v>0</v>
      </c>
      <c r="EA1121">
        <v>0</v>
      </c>
      <c r="EB1121">
        <v>5</v>
      </c>
      <c r="EC1121">
        <v>0</v>
      </c>
      <c r="ED1121">
        <v>196</v>
      </c>
      <c r="EE1121">
        <v>128</v>
      </c>
      <c r="EF1121">
        <v>0.65306121110916104</v>
      </c>
      <c r="EG1121" t="s">
        <v>163</v>
      </c>
      <c r="EH1121">
        <v>21985</v>
      </c>
      <c r="EI1121" t="s">
        <v>366</v>
      </c>
      <c r="EJ1121" t="s">
        <v>165</v>
      </c>
    </row>
    <row r="1122" spans="1:140" ht="15" hidden="1" x14ac:dyDescent="0.25">
      <c r="A1122" t="s">
        <v>355</v>
      </c>
      <c r="B1122" t="s">
        <v>356</v>
      </c>
      <c r="D1122" t="s">
        <v>263</v>
      </c>
      <c r="E1122">
        <v>45348</v>
      </c>
      <c r="F1122">
        <v>21986</v>
      </c>
      <c r="G1122" t="s">
        <v>132</v>
      </c>
      <c r="H1122" t="s">
        <v>133</v>
      </c>
      <c r="I1122" t="s">
        <v>134</v>
      </c>
      <c r="J1122" t="s">
        <v>179</v>
      </c>
      <c r="K1122">
        <v>1</v>
      </c>
      <c r="L1122" t="s">
        <v>152</v>
      </c>
      <c r="P1122" t="s">
        <v>137</v>
      </c>
      <c r="S1122">
        <v>19429410</v>
      </c>
      <c r="U1122" t="s">
        <v>358</v>
      </c>
      <c r="V1122">
        <v>2009</v>
      </c>
      <c r="W1122" t="s">
        <v>139</v>
      </c>
      <c r="X1122">
        <v>400</v>
      </c>
      <c r="Y1122">
        <v>47699</v>
      </c>
      <c r="Z1122" t="s">
        <v>359</v>
      </c>
      <c r="AA1122">
        <v>314.05398559570301</v>
      </c>
      <c r="AB1122" t="s">
        <v>137</v>
      </c>
      <c r="AD1122" t="s">
        <v>360</v>
      </c>
      <c r="AF1122" t="s">
        <v>141</v>
      </c>
      <c r="AG1122" t="s">
        <v>361</v>
      </c>
      <c r="AH1122" t="s">
        <v>142</v>
      </c>
      <c r="AI1122">
        <v>6</v>
      </c>
      <c r="AJ1122" t="s">
        <v>170</v>
      </c>
      <c r="AK1122">
        <v>98.5</v>
      </c>
      <c r="AM1122" t="s">
        <v>137</v>
      </c>
      <c r="AN1122" t="s">
        <v>143</v>
      </c>
      <c r="AO1122" t="s">
        <v>137</v>
      </c>
      <c r="AP1122" t="s">
        <v>369</v>
      </c>
      <c r="AQ1122" t="s">
        <v>145</v>
      </c>
      <c r="AR1122" t="s">
        <v>137</v>
      </c>
      <c r="AS1122" t="s">
        <v>168</v>
      </c>
      <c r="AT1122" t="s">
        <v>137</v>
      </c>
      <c r="AW1122" t="s">
        <v>370</v>
      </c>
      <c r="AX1122" t="s">
        <v>148</v>
      </c>
      <c r="AY1122">
        <v>0.389499992132187</v>
      </c>
      <c r="AZ1122" t="s">
        <v>149</v>
      </c>
      <c r="BA1122">
        <v>50</v>
      </c>
      <c r="BB1122" t="s">
        <v>150</v>
      </c>
      <c r="BD1122">
        <v>5.0000000745058101E-2</v>
      </c>
      <c r="BE1122" t="s">
        <v>151</v>
      </c>
      <c r="BF1122" t="s">
        <v>137</v>
      </c>
      <c r="BG1122" t="s">
        <v>137</v>
      </c>
      <c r="BH1122" t="s">
        <v>134</v>
      </c>
      <c r="BJ1122">
        <v>1</v>
      </c>
      <c r="BK1122">
        <v>0</v>
      </c>
      <c r="BL1122">
        <v>24</v>
      </c>
      <c r="BM1122" t="s">
        <v>152</v>
      </c>
      <c r="BN1122">
        <v>24</v>
      </c>
      <c r="BO1122" t="s">
        <v>376</v>
      </c>
      <c r="BP1122">
        <v>1</v>
      </c>
      <c r="BQ1122">
        <v>10</v>
      </c>
      <c r="BR1122" t="s">
        <v>153</v>
      </c>
      <c r="BS1122">
        <v>10</v>
      </c>
      <c r="BT1122" t="s">
        <v>154</v>
      </c>
      <c r="BU1122">
        <v>1</v>
      </c>
      <c r="BV1122" t="s">
        <v>372</v>
      </c>
      <c r="BW1122">
        <v>1</v>
      </c>
      <c r="BX1122" t="s">
        <v>133</v>
      </c>
      <c r="BY1122">
        <v>1</v>
      </c>
      <c r="BZ1122" t="s">
        <v>156</v>
      </c>
      <c r="CA1122" t="s">
        <v>373</v>
      </c>
      <c r="CC1122">
        <v>1</v>
      </c>
      <c r="CD1122">
        <v>0</v>
      </c>
      <c r="CE1122" t="s">
        <v>158</v>
      </c>
      <c r="CG1122" t="s">
        <v>365</v>
      </c>
      <c r="CI1122" t="s">
        <v>137</v>
      </c>
      <c r="CJ1122" t="s">
        <v>174</v>
      </c>
      <c r="CK1122" t="s">
        <v>174</v>
      </c>
      <c r="CL1122" t="s">
        <v>137</v>
      </c>
      <c r="CM1122" t="s">
        <v>161</v>
      </c>
      <c r="CN1122">
        <v>0</v>
      </c>
      <c r="CO1122">
        <v>1</v>
      </c>
      <c r="CP1122">
        <v>1</v>
      </c>
      <c r="CQ1122">
        <v>0</v>
      </c>
      <c r="CR1122">
        <v>0</v>
      </c>
      <c r="CS1122">
        <v>0</v>
      </c>
      <c r="CT1122">
        <v>0</v>
      </c>
      <c r="CU1122" t="s">
        <v>162</v>
      </c>
      <c r="CW1122">
        <v>0</v>
      </c>
      <c r="CX1122">
        <v>0</v>
      </c>
      <c r="CZ1122">
        <v>5</v>
      </c>
      <c r="DA1122">
        <v>5</v>
      </c>
      <c r="DB1122">
        <v>6</v>
      </c>
      <c r="DC1122">
        <v>3</v>
      </c>
      <c r="DD1122">
        <v>10</v>
      </c>
      <c r="DE1122">
        <v>5</v>
      </c>
      <c r="DF1122">
        <v>3</v>
      </c>
      <c r="DG1122">
        <v>10</v>
      </c>
      <c r="DH1122">
        <v>5</v>
      </c>
      <c r="DI1122">
        <v>5</v>
      </c>
      <c r="DJ1122">
        <v>5</v>
      </c>
      <c r="DK1122">
        <v>5</v>
      </c>
      <c r="DL1122">
        <v>5</v>
      </c>
      <c r="DM1122">
        <v>5</v>
      </c>
      <c r="DN1122">
        <v>0</v>
      </c>
      <c r="DO1122">
        <v>2</v>
      </c>
      <c r="DP1122">
        <v>5</v>
      </c>
      <c r="DQ1122">
        <v>5</v>
      </c>
      <c r="DR1122">
        <v>5</v>
      </c>
      <c r="DS1122">
        <v>10</v>
      </c>
      <c r="DT1122">
        <v>10</v>
      </c>
      <c r="DU1122">
        <v>0</v>
      </c>
      <c r="DV1122">
        <v>4</v>
      </c>
      <c r="DW1122">
        <v>5</v>
      </c>
      <c r="DX1122">
        <v>0</v>
      </c>
      <c r="DY1122">
        <v>0</v>
      </c>
      <c r="DZ1122">
        <v>0</v>
      </c>
      <c r="EA1122">
        <v>0</v>
      </c>
      <c r="EB1122">
        <v>5</v>
      </c>
      <c r="EC1122">
        <v>0</v>
      </c>
      <c r="ED1122">
        <v>196</v>
      </c>
      <c r="EE1122">
        <v>128</v>
      </c>
      <c r="EF1122">
        <v>0.65306121110916104</v>
      </c>
      <c r="EG1122" t="s">
        <v>163</v>
      </c>
      <c r="EH1122">
        <v>21986</v>
      </c>
      <c r="EI1122" t="s">
        <v>366</v>
      </c>
      <c r="EJ1122" t="s">
        <v>165</v>
      </c>
    </row>
    <row r="1123" spans="1:140" ht="15" hidden="1" x14ac:dyDescent="0.25">
      <c r="A1123" t="s">
        <v>355</v>
      </c>
      <c r="B1123" t="s">
        <v>356</v>
      </c>
      <c r="D1123" t="s">
        <v>263</v>
      </c>
      <c r="E1123">
        <v>45348</v>
      </c>
      <c r="F1123">
        <v>21987</v>
      </c>
      <c r="G1123" t="s">
        <v>132</v>
      </c>
      <c r="H1123" t="s">
        <v>133</v>
      </c>
      <c r="I1123" t="s">
        <v>134</v>
      </c>
      <c r="J1123" t="s">
        <v>179</v>
      </c>
      <c r="K1123">
        <v>1</v>
      </c>
      <c r="L1123" t="s">
        <v>152</v>
      </c>
      <c r="P1123" t="s">
        <v>137</v>
      </c>
      <c r="S1123">
        <v>19429410</v>
      </c>
      <c r="U1123" t="s">
        <v>358</v>
      </c>
      <c r="V1123">
        <v>2009</v>
      </c>
      <c r="W1123" t="s">
        <v>139</v>
      </c>
      <c r="X1123">
        <v>401</v>
      </c>
      <c r="Y1123">
        <v>47700</v>
      </c>
      <c r="Z1123" t="s">
        <v>359</v>
      </c>
      <c r="AA1123">
        <v>314.05398559570301</v>
      </c>
      <c r="AB1123" t="s">
        <v>137</v>
      </c>
      <c r="AD1123" t="s">
        <v>360</v>
      </c>
      <c r="AF1123" t="s">
        <v>141</v>
      </c>
      <c r="AG1123" t="s">
        <v>361</v>
      </c>
      <c r="AH1123" t="s">
        <v>142</v>
      </c>
      <c r="AI1123">
        <v>6</v>
      </c>
      <c r="AJ1123" t="s">
        <v>170</v>
      </c>
      <c r="AK1123">
        <v>98.5</v>
      </c>
      <c r="AM1123" t="s">
        <v>137</v>
      </c>
      <c r="AN1123" t="s">
        <v>143</v>
      </c>
      <c r="AO1123" t="s">
        <v>137</v>
      </c>
      <c r="AP1123" t="s">
        <v>369</v>
      </c>
      <c r="AQ1123" t="s">
        <v>145</v>
      </c>
      <c r="AR1123" t="s">
        <v>137</v>
      </c>
      <c r="AS1123" t="s">
        <v>168</v>
      </c>
      <c r="AT1123" t="s">
        <v>137</v>
      </c>
      <c r="AW1123" t="s">
        <v>370</v>
      </c>
      <c r="AX1123" t="s">
        <v>148</v>
      </c>
      <c r="AY1123">
        <v>0.389499992132187</v>
      </c>
      <c r="AZ1123" t="s">
        <v>149</v>
      </c>
      <c r="BA1123">
        <v>150</v>
      </c>
      <c r="BB1123" t="s">
        <v>150</v>
      </c>
      <c r="BD1123">
        <v>0.15000000596046401</v>
      </c>
      <c r="BE1123" t="s">
        <v>151</v>
      </c>
      <c r="BF1123" t="s">
        <v>137</v>
      </c>
      <c r="BG1123" t="s">
        <v>137</v>
      </c>
      <c r="BH1123" t="s">
        <v>134</v>
      </c>
      <c r="BJ1123">
        <v>1</v>
      </c>
      <c r="BK1123">
        <v>0</v>
      </c>
      <c r="BL1123">
        <v>24</v>
      </c>
      <c r="BM1123" t="s">
        <v>152</v>
      </c>
      <c r="BN1123">
        <v>24</v>
      </c>
      <c r="BO1123" t="s">
        <v>376</v>
      </c>
      <c r="BP1123">
        <v>1</v>
      </c>
      <c r="BQ1123">
        <v>10</v>
      </c>
      <c r="BR1123" t="s">
        <v>153</v>
      </c>
      <c r="BS1123">
        <v>10</v>
      </c>
      <c r="BT1123" t="s">
        <v>154</v>
      </c>
      <c r="BU1123">
        <v>1</v>
      </c>
      <c r="BV1123" t="s">
        <v>372</v>
      </c>
      <c r="BW1123">
        <v>1</v>
      </c>
      <c r="BX1123" t="s">
        <v>133</v>
      </c>
      <c r="BY1123">
        <v>1</v>
      </c>
      <c r="BZ1123" t="s">
        <v>156</v>
      </c>
      <c r="CA1123" t="s">
        <v>374</v>
      </c>
      <c r="CC1123">
        <v>1</v>
      </c>
      <c r="CD1123">
        <v>0</v>
      </c>
      <c r="CE1123" t="s">
        <v>158</v>
      </c>
      <c r="CG1123" t="s">
        <v>365</v>
      </c>
      <c r="CI1123" t="s">
        <v>137</v>
      </c>
      <c r="CJ1123" t="s">
        <v>174</v>
      </c>
      <c r="CK1123" t="s">
        <v>174</v>
      </c>
      <c r="CL1123" t="s">
        <v>137</v>
      </c>
      <c r="CM1123" t="s">
        <v>161</v>
      </c>
      <c r="CN1123">
        <v>0</v>
      </c>
      <c r="CO1123">
        <v>1</v>
      </c>
      <c r="CP1123">
        <v>1</v>
      </c>
      <c r="CQ1123">
        <v>0</v>
      </c>
      <c r="CR1123">
        <v>0</v>
      </c>
      <c r="CS1123">
        <v>0</v>
      </c>
      <c r="CT1123">
        <v>0</v>
      </c>
      <c r="CU1123" t="s">
        <v>162</v>
      </c>
      <c r="CW1123">
        <v>0</v>
      </c>
      <c r="CX1123">
        <v>0</v>
      </c>
      <c r="CZ1123">
        <v>5</v>
      </c>
      <c r="DA1123">
        <v>5</v>
      </c>
      <c r="DB1123">
        <v>6</v>
      </c>
      <c r="DC1123">
        <v>3</v>
      </c>
      <c r="DD1123">
        <v>10</v>
      </c>
      <c r="DE1123">
        <v>5</v>
      </c>
      <c r="DF1123">
        <v>3</v>
      </c>
      <c r="DG1123">
        <v>10</v>
      </c>
      <c r="DH1123">
        <v>5</v>
      </c>
      <c r="DI1123">
        <v>5</v>
      </c>
      <c r="DJ1123">
        <v>5</v>
      </c>
      <c r="DK1123">
        <v>5</v>
      </c>
      <c r="DL1123">
        <v>5</v>
      </c>
      <c r="DM1123">
        <v>5</v>
      </c>
      <c r="DN1123">
        <v>0</v>
      </c>
      <c r="DO1123">
        <v>2</v>
      </c>
      <c r="DP1123">
        <v>5</v>
      </c>
      <c r="DQ1123">
        <v>5</v>
      </c>
      <c r="DR1123">
        <v>5</v>
      </c>
      <c r="DS1123">
        <v>10</v>
      </c>
      <c r="DT1123">
        <v>10</v>
      </c>
      <c r="DU1123">
        <v>0</v>
      </c>
      <c r="DV1123">
        <v>4</v>
      </c>
      <c r="DW1123">
        <v>5</v>
      </c>
      <c r="DX1123">
        <v>0</v>
      </c>
      <c r="DY1123">
        <v>0</v>
      </c>
      <c r="DZ1123">
        <v>0</v>
      </c>
      <c r="EA1123">
        <v>0</v>
      </c>
      <c r="EB1123">
        <v>5</v>
      </c>
      <c r="EC1123">
        <v>0</v>
      </c>
      <c r="ED1123">
        <v>196</v>
      </c>
      <c r="EE1123">
        <v>128</v>
      </c>
      <c r="EF1123">
        <v>0.65306121110916104</v>
      </c>
      <c r="EG1123" t="s">
        <v>163</v>
      </c>
      <c r="EH1123">
        <v>21987</v>
      </c>
      <c r="EI1123" t="s">
        <v>377</v>
      </c>
      <c r="EJ1123" t="s">
        <v>165</v>
      </c>
    </row>
    <row r="1124" spans="1:140" ht="15" hidden="1" x14ac:dyDescent="0.25">
      <c r="A1124" t="s">
        <v>355</v>
      </c>
      <c r="B1124" t="s">
        <v>356</v>
      </c>
      <c r="D1124" t="s">
        <v>263</v>
      </c>
      <c r="E1124">
        <v>45348</v>
      </c>
      <c r="F1124">
        <v>21988</v>
      </c>
      <c r="G1124" t="s">
        <v>132</v>
      </c>
      <c r="H1124" t="s">
        <v>133</v>
      </c>
      <c r="I1124" t="s">
        <v>134</v>
      </c>
      <c r="J1124" t="s">
        <v>179</v>
      </c>
      <c r="K1124">
        <v>1</v>
      </c>
      <c r="L1124" t="s">
        <v>152</v>
      </c>
      <c r="P1124" t="s">
        <v>137</v>
      </c>
      <c r="S1124">
        <v>19429410</v>
      </c>
      <c r="U1124" t="s">
        <v>358</v>
      </c>
      <c r="V1124">
        <v>2009</v>
      </c>
      <c r="W1124" t="s">
        <v>139</v>
      </c>
      <c r="X1124">
        <v>402</v>
      </c>
      <c r="Y1124">
        <v>47701</v>
      </c>
      <c r="Z1124" t="s">
        <v>359</v>
      </c>
      <c r="AA1124">
        <v>314.05398559570301</v>
      </c>
      <c r="AB1124" t="s">
        <v>137</v>
      </c>
      <c r="AD1124" t="s">
        <v>360</v>
      </c>
      <c r="AF1124" t="s">
        <v>141</v>
      </c>
      <c r="AG1124" t="s">
        <v>361</v>
      </c>
      <c r="AH1124" t="s">
        <v>142</v>
      </c>
      <c r="AI1124">
        <v>6</v>
      </c>
      <c r="AJ1124" t="s">
        <v>170</v>
      </c>
      <c r="AK1124">
        <v>98.5</v>
      </c>
      <c r="AM1124" t="s">
        <v>137</v>
      </c>
      <c r="AN1124" t="s">
        <v>143</v>
      </c>
      <c r="AO1124" t="s">
        <v>137</v>
      </c>
      <c r="AP1124" t="s">
        <v>369</v>
      </c>
      <c r="AQ1124" t="s">
        <v>145</v>
      </c>
      <c r="AR1124" t="s">
        <v>137</v>
      </c>
      <c r="AS1124" t="s">
        <v>168</v>
      </c>
      <c r="AT1124" t="s">
        <v>137</v>
      </c>
      <c r="AW1124" t="s">
        <v>370</v>
      </c>
      <c r="AX1124" t="s">
        <v>148</v>
      </c>
      <c r="AY1124">
        <v>0.389499992132187</v>
      </c>
      <c r="AZ1124" t="s">
        <v>149</v>
      </c>
      <c r="BA1124">
        <v>300</v>
      </c>
      <c r="BB1124" t="s">
        <v>150</v>
      </c>
      <c r="BD1124">
        <v>0.30000001192092901</v>
      </c>
      <c r="BE1124" t="s">
        <v>151</v>
      </c>
      <c r="BF1124" t="s">
        <v>137</v>
      </c>
      <c r="BG1124" t="s">
        <v>137</v>
      </c>
      <c r="BH1124" t="s">
        <v>134</v>
      </c>
      <c r="BJ1124">
        <v>1</v>
      </c>
      <c r="BK1124">
        <v>0</v>
      </c>
      <c r="BL1124">
        <v>24</v>
      </c>
      <c r="BM1124" t="s">
        <v>152</v>
      </c>
      <c r="BN1124">
        <v>24</v>
      </c>
      <c r="BO1124" t="s">
        <v>376</v>
      </c>
      <c r="BP1124">
        <v>1</v>
      </c>
      <c r="BQ1124">
        <v>10</v>
      </c>
      <c r="BR1124" t="s">
        <v>153</v>
      </c>
      <c r="BS1124">
        <v>10</v>
      </c>
      <c r="BT1124" t="s">
        <v>154</v>
      </c>
      <c r="BU1124">
        <v>1</v>
      </c>
      <c r="BV1124" t="s">
        <v>372</v>
      </c>
      <c r="BW1124">
        <v>1</v>
      </c>
      <c r="BX1124" t="s">
        <v>133</v>
      </c>
      <c r="BY1124">
        <v>1</v>
      </c>
      <c r="BZ1124" t="s">
        <v>156</v>
      </c>
      <c r="CA1124" t="s">
        <v>375</v>
      </c>
      <c r="CC1124">
        <v>1</v>
      </c>
      <c r="CD1124">
        <v>0</v>
      </c>
      <c r="CE1124" t="s">
        <v>158</v>
      </c>
      <c r="CG1124" t="s">
        <v>365</v>
      </c>
      <c r="CI1124" t="s">
        <v>137</v>
      </c>
      <c r="CJ1124" t="s">
        <v>174</v>
      </c>
      <c r="CK1124" t="s">
        <v>174</v>
      </c>
      <c r="CL1124" t="s">
        <v>137</v>
      </c>
      <c r="CM1124" t="s">
        <v>161</v>
      </c>
      <c r="CN1124">
        <v>0</v>
      </c>
      <c r="CO1124">
        <v>1</v>
      </c>
      <c r="CP1124">
        <v>1</v>
      </c>
      <c r="CQ1124">
        <v>0</v>
      </c>
      <c r="CR1124">
        <v>0</v>
      </c>
      <c r="CS1124">
        <v>0</v>
      </c>
      <c r="CT1124">
        <v>0</v>
      </c>
      <c r="CU1124" t="s">
        <v>162</v>
      </c>
      <c r="CW1124">
        <v>0</v>
      </c>
      <c r="CX1124">
        <v>0</v>
      </c>
      <c r="CZ1124">
        <v>5</v>
      </c>
      <c r="DA1124">
        <v>5</v>
      </c>
      <c r="DB1124">
        <v>6</v>
      </c>
      <c r="DC1124">
        <v>3</v>
      </c>
      <c r="DD1124">
        <v>10</v>
      </c>
      <c r="DE1124">
        <v>5</v>
      </c>
      <c r="DF1124">
        <v>3</v>
      </c>
      <c r="DG1124">
        <v>10</v>
      </c>
      <c r="DH1124">
        <v>5</v>
      </c>
      <c r="DI1124">
        <v>5</v>
      </c>
      <c r="DJ1124">
        <v>5</v>
      </c>
      <c r="DK1124">
        <v>5</v>
      </c>
      <c r="DL1124">
        <v>5</v>
      </c>
      <c r="DM1124">
        <v>5</v>
      </c>
      <c r="DN1124">
        <v>0</v>
      </c>
      <c r="DO1124">
        <v>2</v>
      </c>
      <c r="DP1124">
        <v>5</v>
      </c>
      <c r="DQ1124">
        <v>5</v>
      </c>
      <c r="DR1124">
        <v>5</v>
      </c>
      <c r="DS1124">
        <v>10</v>
      </c>
      <c r="DT1124">
        <v>10</v>
      </c>
      <c r="DU1124">
        <v>0</v>
      </c>
      <c r="DV1124">
        <v>4</v>
      </c>
      <c r="DW1124">
        <v>5</v>
      </c>
      <c r="DX1124">
        <v>0</v>
      </c>
      <c r="DY1124">
        <v>0</v>
      </c>
      <c r="DZ1124">
        <v>0</v>
      </c>
      <c r="EA1124">
        <v>0</v>
      </c>
      <c r="EB1124">
        <v>5</v>
      </c>
      <c r="EC1124">
        <v>0</v>
      </c>
      <c r="ED1124">
        <v>196</v>
      </c>
      <c r="EE1124">
        <v>128</v>
      </c>
      <c r="EF1124">
        <v>0.65306121110916104</v>
      </c>
      <c r="EG1124" t="s">
        <v>163</v>
      </c>
      <c r="EH1124">
        <v>21988</v>
      </c>
      <c r="EI1124" t="s">
        <v>377</v>
      </c>
      <c r="EJ1124" t="s">
        <v>165</v>
      </c>
    </row>
    <row r="1125" spans="1:140" ht="15" hidden="1" x14ac:dyDescent="0.25">
      <c r="A1125" t="s">
        <v>355</v>
      </c>
      <c r="B1125" t="s">
        <v>356</v>
      </c>
      <c r="D1125" t="s">
        <v>263</v>
      </c>
      <c r="E1125">
        <v>45348</v>
      </c>
      <c r="F1125">
        <v>21989</v>
      </c>
      <c r="G1125" t="s">
        <v>132</v>
      </c>
      <c r="H1125" t="s">
        <v>133</v>
      </c>
      <c r="I1125" t="s">
        <v>134</v>
      </c>
      <c r="J1125" t="s">
        <v>179</v>
      </c>
      <c r="K1125">
        <v>1</v>
      </c>
      <c r="L1125" t="s">
        <v>152</v>
      </c>
      <c r="P1125" t="s">
        <v>137</v>
      </c>
      <c r="S1125">
        <v>19429410</v>
      </c>
      <c r="U1125" t="s">
        <v>358</v>
      </c>
      <c r="V1125">
        <v>2009</v>
      </c>
      <c r="W1125" t="s">
        <v>139</v>
      </c>
      <c r="X1125">
        <v>403</v>
      </c>
      <c r="Y1125">
        <v>47702</v>
      </c>
      <c r="Z1125" t="s">
        <v>359</v>
      </c>
      <c r="AA1125">
        <v>314.05398559570301</v>
      </c>
      <c r="AB1125" t="s">
        <v>137</v>
      </c>
      <c r="AD1125" t="s">
        <v>360</v>
      </c>
      <c r="AF1125" t="s">
        <v>141</v>
      </c>
      <c r="AG1125" t="s">
        <v>361</v>
      </c>
      <c r="AH1125" t="s">
        <v>142</v>
      </c>
      <c r="AI1125">
        <v>6</v>
      </c>
      <c r="AJ1125" t="s">
        <v>170</v>
      </c>
      <c r="AK1125">
        <v>98.5</v>
      </c>
      <c r="AM1125" t="s">
        <v>137</v>
      </c>
      <c r="AN1125" t="s">
        <v>143</v>
      </c>
      <c r="AO1125" t="s">
        <v>137</v>
      </c>
      <c r="AP1125" t="s">
        <v>369</v>
      </c>
      <c r="AQ1125" t="s">
        <v>145</v>
      </c>
      <c r="AR1125" t="s">
        <v>137</v>
      </c>
      <c r="AS1125" t="s">
        <v>146</v>
      </c>
      <c r="AT1125" t="s">
        <v>137</v>
      </c>
      <c r="AW1125" t="s">
        <v>378</v>
      </c>
      <c r="AX1125" t="s">
        <v>148</v>
      </c>
      <c r="AY1125">
        <v>0.26050001382827798</v>
      </c>
      <c r="AZ1125" t="s">
        <v>149</v>
      </c>
      <c r="BA1125">
        <v>50</v>
      </c>
      <c r="BB1125" t="s">
        <v>150</v>
      </c>
      <c r="BD1125">
        <v>5.0000000745058101E-2</v>
      </c>
      <c r="BE1125" t="s">
        <v>151</v>
      </c>
      <c r="BF1125" t="s">
        <v>137</v>
      </c>
      <c r="BG1125" t="s">
        <v>137</v>
      </c>
      <c r="BH1125" t="s">
        <v>134</v>
      </c>
      <c r="BJ1125">
        <v>1</v>
      </c>
      <c r="BK1125">
        <v>0</v>
      </c>
      <c r="BL1125">
        <v>24</v>
      </c>
      <c r="BM1125" t="s">
        <v>152</v>
      </c>
      <c r="BN1125">
        <v>24</v>
      </c>
      <c r="BO1125" t="s">
        <v>371</v>
      </c>
      <c r="BP1125">
        <v>1</v>
      </c>
      <c r="BQ1125">
        <v>10</v>
      </c>
      <c r="BR1125" t="s">
        <v>153</v>
      </c>
      <c r="BS1125">
        <v>10</v>
      </c>
      <c r="BT1125" t="s">
        <v>154</v>
      </c>
      <c r="BU1125">
        <v>1</v>
      </c>
      <c r="BV1125" t="s">
        <v>372</v>
      </c>
      <c r="BW1125">
        <v>1</v>
      </c>
      <c r="BX1125" t="s">
        <v>133</v>
      </c>
      <c r="BY1125">
        <v>1</v>
      </c>
      <c r="BZ1125" t="s">
        <v>156</v>
      </c>
      <c r="CA1125" t="s">
        <v>373</v>
      </c>
      <c r="CC1125">
        <v>1</v>
      </c>
      <c r="CD1125">
        <v>0</v>
      </c>
      <c r="CE1125" t="s">
        <v>158</v>
      </c>
      <c r="CG1125" t="s">
        <v>365</v>
      </c>
      <c r="CI1125" t="s">
        <v>137</v>
      </c>
      <c r="CJ1125" t="s">
        <v>174</v>
      </c>
      <c r="CK1125" t="s">
        <v>174</v>
      </c>
      <c r="CL1125" t="s">
        <v>137</v>
      </c>
      <c r="CM1125" t="s">
        <v>161</v>
      </c>
      <c r="CN1125">
        <v>0</v>
      </c>
      <c r="CO1125">
        <v>1</v>
      </c>
      <c r="CP1125">
        <v>1</v>
      </c>
      <c r="CQ1125">
        <v>0</v>
      </c>
      <c r="CR1125">
        <v>0</v>
      </c>
      <c r="CS1125">
        <v>0</v>
      </c>
      <c r="CT1125">
        <v>0</v>
      </c>
      <c r="CU1125" t="s">
        <v>162</v>
      </c>
      <c r="CW1125">
        <v>0</v>
      </c>
      <c r="CX1125">
        <v>0</v>
      </c>
      <c r="CZ1125">
        <v>5</v>
      </c>
      <c r="DA1125">
        <v>5</v>
      </c>
      <c r="DB1125">
        <v>6</v>
      </c>
      <c r="DC1125">
        <v>3</v>
      </c>
      <c r="DD1125">
        <v>10</v>
      </c>
      <c r="DE1125">
        <v>5</v>
      </c>
      <c r="DF1125">
        <v>3</v>
      </c>
      <c r="DG1125">
        <v>10</v>
      </c>
      <c r="DH1125">
        <v>5</v>
      </c>
      <c r="DI1125">
        <v>5</v>
      </c>
      <c r="DJ1125">
        <v>5</v>
      </c>
      <c r="DK1125">
        <v>5</v>
      </c>
      <c r="DL1125">
        <v>5</v>
      </c>
      <c r="DM1125">
        <v>5</v>
      </c>
      <c r="DN1125">
        <v>0</v>
      </c>
      <c r="DO1125">
        <v>2</v>
      </c>
      <c r="DP1125">
        <v>5</v>
      </c>
      <c r="DQ1125">
        <v>5</v>
      </c>
      <c r="DR1125">
        <v>5</v>
      </c>
      <c r="DS1125">
        <v>10</v>
      </c>
      <c r="DT1125">
        <v>10</v>
      </c>
      <c r="DU1125">
        <v>0</v>
      </c>
      <c r="DV1125">
        <v>4</v>
      </c>
      <c r="DW1125">
        <v>5</v>
      </c>
      <c r="DX1125">
        <v>0</v>
      </c>
      <c r="DY1125">
        <v>0</v>
      </c>
      <c r="DZ1125">
        <v>0</v>
      </c>
      <c r="EA1125">
        <v>0</v>
      </c>
      <c r="EB1125">
        <v>5</v>
      </c>
      <c r="EC1125">
        <v>0</v>
      </c>
      <c r="ED1125">
        <v>196</v>
      </c>
      <c r="EE1125">
        <v>128</v>
      </c>
      <c r="EF1125">
        <v>0.65306121110916104</v>
      </c>
      <c r="EG1125" t="s">
        <v>163</v>
      </c>
      <c r="EH1125">
        <v>21989</v>
      </c>
      <c r="EI1125" t="s">
        <v>377</v>
      </c>
      <c r="EJ1125" t="s">
        <v>165</v>
      </c>
    </row>
    <row r="1126" spans="1:140" ht="15" hidden="1" x14ac:dyDescent="0.25">
      <c r="A1126" t="s">
        <v>355</v>
      </c>
      <c r="B1126" t="s">
        <v>356</v>
      </c>
      <c r="D1126" t="s">
        <v>263</v>
      </c>
      <c r="E1126">
        <v>45348</v>
      </c>
      <c r="F1126">
        <v>21990</v>
      </c>
      <c r="G1126" t="s">
        <v>132</v>
      </c>
      <c r="H1126" t="s">
        <v>133</v>
      </c>
      <c r="I1126" t="s">
        <v>134</v>
      </c>
      <c r="J1126" t="s">
        <v>179</v>
      </c>
      <c r="K1126">
        <v>1</v>
      </c>
      <c r="L1126" t="s">
        <v>152</v>
      </c>
      <c r="P1126" t="s">
        <v>137</v>
      </c>
      <c r="S1126">
        <v>19429410</v>
      </c>
      <c r="U1126" t="s">
        <v>358</v>
      </c>
      <c r="V1126">
        <v>2009</v>
      </c>
      <c r="W1126" t="s">
        <v>139</v>
      </c>
      <c r="X1126">
        <v>404</v>
      </c>
      <c r="Y1126">
        <v>47703</v>
      </c>
      <c r="Z1126" t="s">
        <v>359</v>
      </c>
      <c r="AA1126">
        <v>314.05398559570301</v>
      </c>
      <c r="AB1126" t="s">
        <v>137</v>
      </c>
      <c r="AD1126" t="s">
        <v>360</v>
      </c>
      <c r="AF1126" t="s">
        <v>141</v>
      </c>
      <c r="AG1126" t="s">
        <v>361</v>
      </c>
      <c r="AH1126" t="s">
        <v>142</v>
      </c>
      <c r="AI1126">
        <v>6</v>
      </c>
      <c r="AJ1126" t="s">
        <v>170</v>
      </c>
      <c r="AK1126">
        <v>98.5</v>
      </c>
      <c r="AM1126" t="s">
        <v>137</v>
      </c>
      <c r="AN1126" t="s">
        <v>143</v>
      </c>
      <c r="AO1126" t="s">
        <v>137</v>
      </c>
      <c r="AP1126" t="s">
        <v>369</v>
      </c>
      <c r="AQ1126" t="s">
        <v>145</v>
      </c>
      <c r="AR1126" t="s">
        <v>137</v>
      </c>
      <c r="AS1126" t="s">
        <v>146</v>
      </c>
      <c r="AT1126" t="s">
        <v>137</v>
      </c>
      <c r="AW1126" t="s">
        <v>378</v>
      </c>
      <c r="AX1126" t="s">
        <v>148</v>
      </c>
      <c r="AY1126">
        <v>0.26050001382827798</v>
      </c>
      <c r="AZ1126" t="s">
        <v>149</v>
      </c>
      <c r="BA1126">
        <v>150</v>
      </c>
      <c r="BB1126" t="s">
        <v>150</v>
      </c>
      <c r="BD1126">
        <v>0.15000000596046401</v>
      </c>
      <c r="BE1126" t="s">
        <v>151</v>
      </c>
      <c r="BF1126" t="s">
        <v>137</v>
      </c>
      <c r="BG1126" t="s">
        <v>137</v>
      </c>
      <c r="BH1126" t="s">
        <v>134</v>
      </c>
      <c r="BJ1126">
        <v>1</v>
      </c>
      <c r="BK1126">
        <v>0</v>
      </c>
      <c r="BL1126">
        <v>24</v>
      </c>
      <c r="BM1126" t="s">
        <v>152</v>
      </c>
      <c r="BN1126">
        <v>24</v>
      </c>
      <c r="BO1126" t="s">
        <v>371</v>
      </c>
      <c r="BP1126">
        <v>1</v>
      </c>
      <c r="BQ1126">
        <v>10</v>
      </c>
      <c r="BR1126" t="s">
        <v>153</v>
      </c>
      <c r="BS1126">
        <v>10</v>
      </c>
      <c r="BT1126" t="s">
        <v>154</v>
      </c>
      <c r="BU1126">
        <v>1</v>
      </c>
      <c r="BV1126" t="s">
        <v>372</v>
      </c>
      <c r="BW1126">
        <v>1</v>
      </c>
      <c r="BX1126" t="s">
        <v>133</v>
      </c>
      <c r="BY1126">
        <v>1</v>
      </c>
      <c r="BZ1126" t="s">
        <v>156</v>
      </c>
      <c r="CA1126" t="s">
        <v>374</v>
      </c>
      <c r="CC1126">
        <v>1</v>
      </c>
      <c r="CD1126">
        <v>0</v>
      </c>
      <c r="CE1126" t="s">
        <v>158</v>
      </c>
      <c r="CG1126" t="s">
        <v>365</v>
      </c>
      <c r="CI1126" t="s">
        <v>137</v>
      </c>
      <c r="CJ1126" t="s">
        <v>174</v>
      </c>
      <c r="CK1126" t="s">
        <v>174</v>
      </c>
      <c r="CL1126" t="s">
        <v>137</v>
      </c>
      <c r="CM1126" t="s">
        <v>161</v>
      </c>
      <c r="CN1126">
        <v>0</v>
      </c>
      <c r="CO1126">
        <v>1</v>
      </c>
      <c r="CP1126">
        <v>1</v>
      </c>
      <c r="CQ1126">
        <v>0</v>
      </c>
      <c r="CR1126">
        <v>0</v>
      </c>
      <c r="CS1126">
        <v>0</v>
      </c>
      <c r="CT1126">
        <v>0</v>
      </c>
      <c r="CU1126" t="s">
        <v>162</v>
      </c>
      <c r="CW1126">
        <v>0</v>
      </c>
      <c r="CX1126">
        <v>0</v>
      </c>
      <c r="CZ1126">
        <v>5</v>
      </c>
      <c r="DA1126">
        <v>5</v>
      </c>
      <c r="DB1126">
        <v>6</v>
      </c>
      <c r="DC1126">
        <v>3</v>
      </c>
      <c r="DD1126">
        <v>10</v>
      </c>
      <c r="DE1126">
        <v>5</v>
      </c>
      <c r="DF1126">
        <v>3</v>
      </c>
      <c r="DG1126">
        <v>10</v>
      </c>
      <c r="DH1126">
        <v>5</v>
      </c>
      <c r="DI1126">
        <v>5</v>
      </c>
      <c r="DJ1126">
        <v>5</v>
      </c>
      <c r="DK1126">
        <v>5</v>
      </c>
      <c r="DL1126">
        <v>5</v>
      </c>
      <c r="DM1126">
        <v>5</v>
      </c>
      <c r="DN1126">
        <v>0</v>
      </c>
      <c r="DO1126">
        <v>2</v>
      </c>
      <c r="DP1126">
        <v>5</v>
      </c>
      <c r="DQ1126">
        <v>5</v>
      </c>
      <c r="DR1126">
        <v>5</v>
      </c>
      <c r="DS1126">
        <v>10</v>
      </c>
      <c r="DT1126">
        <v>10</v>
      </c>
      <c r="DU1126">
        <v>0</v>
      </c>
      <c r="DV1126">
        <v>4</v>
      </c>
      <c r="DW1126">
        <v>5</v>
      </c>
      <c r="DX1126">
        <v>0</v>
      </c>
      <c r="DY1126">
        <v>0</v>
      </c>
      <c r="DZ1126">
        <v>0</v>
      </c>
      <c r="EA1126">
        <v>0</v>
      </c>
      <c r="EB1126">
        <v>5</v>
      </c>
      <c r="EC1126">
        <v>0</v>
      </c>
      <c r="ED1126">
        <v>196</v>
      </c>
      <c r="EE1126">
        <v>128</v>
      </c>
      <c r="EF1126">
        <v>0.65306121110916104</v>
      </c>
      <c r="EG1126" t="s">
        <v>163</v>
      </c>
      <c r="EH1126">
        <v>21990</v>
      </c>
      <c r="EI1126" t="s">
        <v>377</v>
      </c>
      <c r="EJ1126" t="s">
        <v>165</v>
      </c>
    </row>
    <row r="1127" spans="1:140" ht="15" hidden="1" x14ac:dyDescent="0.25">
      <c r="A1127" t="s">
        <v>355</v>
      </c>
      <c r="B1127" t="s">
        <v>356</v>
      </c>
      <c r="D1127" t="s">
        <v>263</v>
      </c>
      <c r="E1127">
        <v>45348</v>
      </c>
      <c r="F1127">
        <v>21991</v>
      </c>
      <c r="G1127" t="s">
        <v>132</v>
      </c>
      <c r="H1127" t="s">
        <v>133</v>
      </c>
      <c r="I1127" t="s">
        <v>134</v>
      </c>
      <c r="J1127" t="s">
        <v>179</v>
      </c>
      <c r="K1127">
        <v>1</v>
      </c>
      <c r="L1127" t="s">
        <v>152</v>
      </c>
      <c r="P1127" t="s">
        <v>137</v>
      </c>
      <c r="S1127">
        <v>19429410</v>
      </c>
      <c r="U1127" t="s">
        <v>358</v>
      </c>
      <c r="V1127">
        <v>2009</v>
      </c>
      <c r="W1127" t="s">
        <v>139</v>
      </c>
      <c r="X1127">
        <v>405</v>
      </c>
      <c r="Y1127">
        <v>47704</v>
      </c>
      <c r="Z1127" t="s">
        <v>359</v>
      </c>
      <c r="AA1127">
        <v>314.05398559570301</v>
      </c>
      <c r="AB1127" t="s">
        <v>137</v>
      </c>
      <c r="AD1127" t="s">
        <v>360</v>
      </c>
      <c r="AF1127" t="s">
        <v>141</v>
      </c>
      <c r="AG1127" t="s">
        <v>361</v>
      </c>
      <c r="AH1127" t="s">
        <v>142</v>
      </c>
      <c r="AI1127">
        <v>6</v>
      </c>
      <c r="AJ1127" t="s">
        <v>170</v>
      </c>
      <c r="AK1127">
        <v>98.5</v>
      </c>
      <c r="AM1127" t="s">
        <v>137</v>
      </c>
      <c r="AN1127" t="s">
        <v>143</v>
      </c>
      <c r="AO1127" t="s">
        <v>137</v>
      </c>
      <c r="AP1127" t="s">
        <v>369</v>
      </c>
      <c r="AQ1127" t="s">
        <v>145</v>
      </c>
      <c r="AR1127" t="s">
        <v>137</v>
      </c>
      <c r="AS1127" t="s">
        <v>146</v>
      </c>
      <c r="AT1127" t="s">
        <v>137</v>
      </c>
      <c r="AW1127" t="s">
        <v>378</v>
      </c>
      <c r="AX1127" t="s">
        <v>148</v>
      </c>
      <c r="AY1127">
        <v>0.26050001382827798</v>
      </c>
      <c r="AZ1127" t="s">
        <v>149</v>
      </c>
      <c r="BA1127">
        <v>300</v>
      </c>
      <c r="BB1127" t="s">
        <v>150</v>
      </c>
      <c r="BD1127">
        <v>0.30000001192092901</v>
      </c>
      <c r="BE1127" t="s">
        <v>151</v>
      </c>
      <c r="BF1127" t="s">
        <v>137</v>
      </c>
      <c r="BG1127" t="s">
        <v>137</v>
      </c>
      <c r="BH1127" t="s">
        <v>134</v>
      </c>
      <c r="BJ1127">
        <v>1</v>
      </c>
      <c r="BK1127">
        <v>0</v>
      </c>
      <c r="BL1127">
        <v>24</v>
      </c>
      <c r="BM1127" t="s">
        <v>152</v>
      </c>
      <c r="BN1127">
        <v>24</v>
      </c>
      <c r="BO1127" t="s">
        <v>371</v>
      </c>
      <c r="BP1127">
        <v>1</v>
      </c>
      <c r="BQ1127">
        <v>10</v>
      </c>
      <c r="BR1127" t="s">
        <v>153</v>
      </c>
      <c r="BS1127">
        <v>10</v>
      </c>
      <c r="BT1127" t="s">
        <v>154</v>
      </c>
      <c r="BU1127">
        <v>1</v>
      </c>
      <c r="BV1127" t="s">
        <v>372</v>
      </c>
      <c r="BW1127">
        <v>1</v>
      </c>
      <c r="BX1127" t="s">
        <v>133</v>
      </c>
      <c r="BY1127">
        <v>1</v>
      </c>
      <c r="BZ1127" t="s">
        <v>156</v>
      </c>
      <c r="CA1127" t="s">
        <v>375</v>
      </c>
      <c r="CC1127">
        <v>1</v>
      </c>
      <c r="CD1127">
        <v>0</v>
      </c>
      <c r="CE1127" t="s">
        <v>158</v>
      </c>
      <c r="CG1127" t="s">
        <v>365</v>
      </c>
      <c r="CI1127" t="s">
        <v>137</v>
      </c>
      <c r="CJ1127" t="s">
        <v>174</v>
      </c>
      <c r="CK1127" t="s">
        <v>174</v>
      </c>
      <c r="CL1127" t="s">
        <v>137</v>
      </c>
      <c r="CM1127" t="s">
        <v>161</v>
      </c>
      <c r="CN1127">
        <v>0</v>
      </c>
      <c r="CO1127">
        <v>1</v>
      </c>
      <c r="CP1127">
        <v>1</v>
      </c>
      <c r="CQ1127">
        <v>0</v>
      </c>
      <c r="CR1127">
        <v>0</v>
      </c>
      <c r="CS1127">
        <v>0</v>
      </c>
      <c r="CT1127">
        <v>0</v>
      </c>
      <c r="CU1127" t="s">
        <v>162</v>
      </c>
      <c r="CW1127">
        <v>0</v>
      </c>
      <c r="CX1127">
        <v>0</v>
      </c>
      <c r="CZ1127">
        <v>5</v>
      </c>
      <c r="DA1127">
        <v>5</v>
      </c>
      <c r="DB1127">
        <v>6</v>
      </c>
      <c r="DC1127">
        <v>3</v>
      </c>
      <c r="DD1127">
        <v>10</v>
      </c>
      <c r="DE1127">
        <v>5</v>
      </c>
      <c r="DF1127">
        <v>3</v>
      </c>
      <c r="DG1127">
        <v>10</v>
      </c>
      <c r="DH1127">
        <v>5</v>
      </c>
      <c r="DI1127">
        <v>5</v>
      </c>
      <c r="DJ1127">
        <v>5</v>
      </c>
      <c r="DK1127">
        <v>5</v>
      </c>
      <c r="DL1127">
        <v>5</v>
      </c>
      <c r="DM1127">
        <v>5</v>
      </c>
      <c r="DN1127">
        <v>0</v>
      </c>
      <c r="DO1127">
        <v>2</v>
      </c>
      <c r="DP1127">
        <v>5</v>
      </c>
      <c r="DQ1127">
        <v>5</v>
      </c>
      <c r="DR1127">
        <v>5</v>
      </c>
      <c r="DS1127">
        <v>10</v>
      </c>
      <c r="DT1127">
        <v>10</v>
      </c>
      <c r="DU1127">
        <v>0</v>
      </c>
      <c r="DV1127">
        <v>4</v>
      </c>
      <c r="DW1127">
        <v>5</v>
      </c>
      <c r="DX1127">
        <v>0</v>
      </c>
      <c r="DY1127">
        <v>0</v>
      </c>
      <c r="DZ1127">
        <v>0</v>
      </c>
      <c r="EA1127">
        <v>0</v>
      </c>
      <c r="EB1127">
        <v>5</v>
      </c>
      <c r="EC1127">
        <v>0</v>
      </c>
      <c r="ED1127">
        <v>196</v>
      </c>
      <c r="EE1127">
        <v>128</v>
      </c>
      <c r="EF1127">
        <v>0.65306121110916104</v>
      </c>
      <c r="EG1127" t="s">
        <v>163</v>
      </c>
      <c r="EH1127">
        <v>21991</v>
      </c>
      <c r="EI1127" t="s">
        <v>377</v>
      </c>
      <c r="EJ1127" t="s">
        <v>165</v>
      </c>
    </row>
    <row r="1128" spans="1:140" ht="15" hidden="1" x14ac:dyDescent="0.25">
      <c r="A1128" t="s">
        <v>355</v>
      </c>
      <c r="B1128" t="s">
        <v>356</v>
      </c>
      <c r="D1128" t="s">
        <v>263</v>
      </c>
      <c r="E1128">
        <v>45348</v>
      </c>
      <c r="F1128">
        <v>21992</v>
      </c>
      <c r="G1128" t="s">
        <v>132</v>
      </c>
      <c r="H1128" t="s">
        <v>133</v>
      </c>
      <c r="I1128" t="s">
        <v>134</v>
      </c>
      <c r="J1128" t="s">
        <v>179</v>
      </c>
      <c r="K1128">
        <v>1</v>
      </c>
      <c r="L1128" t="s">
        <v>152</v>
      </c>
      <c r="P1128" t="s">
        <v>137</v>
      </c>
      <c r="S1128">
        <v>19429410</v>
      </c>
      <c r="U1128" t="s">
        <v>358</v>
      </c>
      <c r="V1128">
        <v>2009</v>
      </c>
      <c r="W1128" t="s">
        <v>139</v>
      </c>
      <c r="X1128">
        <v>406</v>
      </c>
      <c r="Y1128">
        <v>47705</v>
      </c>
      <c r="Z1128" t="s">
        <v>359</v>
      </c>
      <c r="AA1128">
        <v>314.05398559570301</v>
      </c>
      <c r="AB1128" t="s">
        <v>137</v>
      </c>
      <c r="AD1128" t="s">
        <v>360</v>
      </c>
      <c r="AF1128" t="s">
        <v>141</v>
      </c>
      <c r="AG1128" t="s">
        <v>361</v>
      </c>
      <c r="AH1128" t="s">
        <v>142</v>
      </c>
      <c r="AI1128">
        <v>6</v>
      </c>
      <c r="AJ1128" t="s">
        <v>170</v>
      </c>
      <c r="AK1128">
        <v>98.5</v>
      </c>
      <c r="AM1128" t="s">
        <v>137</v>
      </c>
      <c r="AN1128" t="s">
        <v>143</v>
      </c>
      <c r="AO1128" t="s">
        <v>137</v>
      </c>
      <c r="AP1128" t="s">
        <v>369</v>
      </c>
      <c r="AQ1128" t="s">
        <v>145</v>
      </c>
      <c r="AR1128" t="s">
        <v>137</v>
      </c>
      <c r="AS1128" t="s">
        <v>146</v>
      </c>
      <c r="AT1128" t="s">
        <v>137</v>
      </c>
      <c r="AW1128" t="s">
        <v>378</v>
      </c>
      <c r="AX1128" t="s">
        <v>148</v>
      </c>
      <c r="AY1128">
        <v>0.26050001382827798</v>
      </c>
      <c r="AZ1128" t="s">
        <v>149</v>
      </c>
      <c r="BA1128">
        <v>50</v>
      </c>
      <c r="BB1128" t="s">
        <v>150</v>
      </c>
      <c r="BD1128">
        <v>5.0000000745058101E-2</v>
      </c>
      <c r="BE1128" t="s">
        <v>151</v>
      </c>
      <c r="BF1128" t="s">
        <v>137</v>
      </c>
      <c r="BG1128" t="s">
        <v>137</v>
      </c>
      <c r="BH1128" t="s">
        <v>134</v>
      </c>
      <c r="BJ1128">
        <v>1</v>
      </c>
      <c r="BK1128">
        <v>0</v>
      </c>
      <c r="BL1128">
        <v>24</v>
      </c>
      <c r="BM1128" t="s">
        <v>152</v>
      </c>
      <c r="BN1128">
        <v>24</v>
      </c>
      <c r="BO1128" t="s">
        <v>376</v>
      </c>
      <c r="BP1128">
        <v>1</v>
      </c>
      <c r="BQ1128">
        <v>10</v>
      </c>
      <c r="BR1128" t="s">
        <v>153</v>
      </c>
      <c r="BS1128">
        <v>10</v>
      </c>
      <c r="BT1128" t="s">
        <v>154</v>
      </c>
      <c r="BU1128">
        <v>1</v>
      </c>
      <c r="BV1128" t="s">
        <v>372</v>
      </c>
      <c r="BW1128">
        <v>1</v>
      </c>
      <c r="BX1128" t="s">
        <v>133</v>
      </c>
      <c r="BY1128">
        <v>1</v>
      </c>
      <c r="BZ1128" t="s">
        <v>156</v>
      </c>
      <c r="CA1128" t="s">
        <v>373</v>
      </c>
      <c r="CC1128">
        <v>1</v>
      </c>
      <c r="CD1128">
        <v>0</v>
      </c>
      <c r="CE1128" t="s">
        <v>158</v>
      </c>
      <c r="CG1128" t="s">
        <v>365</v>
      </c>
      <c r="CI1128" t="s">
        <v>137</v>
      </c>
      <c r="CJ1128" t="s">
        <v>174</v>
      </c>
      <c r="CK1128" t="s">
        <v>174</v>
      </c>
      <c r="CL1128" t="s">
        <v>137</v>
      </c>
      <c r="CM1128" t="s">
        <v>161</v>
      </c>
      <c r="CN1128">
        <v>0</v>
      </c>
      <c r="CO1128">
        <v>1</v>
      </c>
      <c r="CP1128">
        <v>1</v>
      </c>
      <c r="CQ1128">
        <v>0</v>
      </c>
      <c r="CR1128">
        <v>0</v>
      </c>
      <c r="CS1128">
        <v>0</v>
      </c>
      <c r="CT1128">
        <v>0</v>
      </c>
      <c r="CU1128" t="s">
        <v>162</v>
      </c>
      <c r="CW1128">
        <v>0</v>
      </c>
      <c r="CX1128">
        <v>0</v>
      </c>
      <c r="CZ1128">
        <v>5</v>
      </c>
      <c r="DA1128">
        <v>5</v>
      </c>
      <c r="DB1128">
        <v>6</v>
      </c>
      <c r="DC1128">
        <v>3</v>
      </c>
      <c r="DD1128">
        <v>10</v>
      </c>
      <c r="DE1128">
        <v>5</v>
      </c>
      <c r="DF1128">
        <v>3</v>
      </c>
      <c r="DG1128">
        <v>10</v>
      </c>
      <c r="DH1128">
        <v>5</v>
      </c>
      <c r="DI1128">
        <v>5</v>
      </c>
      <c r="DJ1128">
        <v>5</v>
      </c>
      <c r="DK1128">
        <v>5</v>
      </c>
      <c r="DL1128">
        <v>5</v>
      </c>
      <c r="DM1128">
        <v>5</v>
      </c>
      <c r="DN1128">
        <v>0</v>
      </c>
      <c r="DO1128">
        <v>2</v>
      </c>
      <c r="DP1128">
        <v>5</v>
      </c>
      <c r="DQ1128">
        <v>5</v>
      </c>
      <c r="DR1128">
        <v>5</v>
      </c>
      <c r="DS1128">
        <v>10</v>
      </c>
      <c r="DT1128">
        <v>10</v>
      </c>
      <c r="DU1128">
        <v>0</v>
      </c>
      <c r="DV1128">
        <v>4</v>
      </c>
      <c r="DW1128">
        <v>5</v>
      </c>
      <c r="DX1128">
        <v>0</v>
      </c>
      <c r="DY1128">
        <v>0</v>
      </c>
      <c r="DZ1128">
        <v>0</v>
      </c>
      <c r="EA1128">
        <v>0</v>
      </c>
      <c r="EB1128">
        <v>5</v>
      </c>
      <c r="EC1128">
        <v>0</v>
      </c>
      <c r="ED1128">
        <v>196</v>
      </c>
      <c r="EE1128">
        <v>128</v>
      </c>
      <c r="EF1128">
        <v>0.65306121110916104</v>
      </c>
      <c r="EG1128" t="s">
        <v>163</v>
      </c>
      <c r="EH1128">
        <v>21992</v>
      </c>
      <c r="EI1128" t="s">
        <v>377</v>
      </c>
      <c r="EJ1128" t="s">
        <v>165</v>
      </c>
    </row>
    <row r="1129" spans="1:140" ht="15" hidden="1" x14ac:dyDescent="0.25">
      <c r="A1129" t="s">
        <v>355</v>
      </c>
      <c r="B1129" t="s">
        <v>356</v>
      </c>
      <c r="D1129" t="s">
        <v>263</v>
      </c>
      <c r="E1129">
        <v>45348</v>
      </c>
      <c r="F1129">
        <v>21993</v>
      </c>
      <c r="G1129" t="s">
        <v>132</v>
      </c>
      <c r="H1129" t="s">
        <v>133</v>
      </c>
      <c r="I1129" t="s">
        <v>134</v>
      </c>
      <c r="J1129" t="s">
        <v>179</v>
      </c>
      <c r="K1129">
        <v>1</v>
      </c>
      <c r="L1129" t="s">
        <v>152</v>
      </c>
      <c r="P1129" t="s">
        <v>137</v>
      </c>
      <c r="S1129">
        <v>19429410</v>
      </c>
      <c r="U1129" t="s">
        <v>358</v>
      </c>
      <c r="V1129">
        <v>2009</v>
      </c>
      <c r="W1129" t="s">
        <v>139</v>
      </c>
      <c r="X1129">
        <v>407</v>
      </c>
      <c r="Y1129">
        <v>47706</v>
      </c>
      <c r="Z1129" t="s">
        <v>359</v>
      </c>
      <c r="AA1129">
        <v>314.05398559570301</v>
      </c>
      <c r="AB1129" t="s">
        <v>137</v>
      </c>
      <c r="AD1129" t="s">
        <v>360</v>
      </c>
      <c r="AF1129" t="s">
        <v>141</v>
      </c>
      <c r="AG1129" t="s">
        <v>361</v>
      </c>
      <c r="AH1129" t="s">
        <v>142</v>
      </c>
      <c r="AI1129">
        <v>6</v>
      </c>
      <c r="AJ1129" t="s">
        <v>170</v>
      </c>
      <c r="AK1129">
        <v>98.5</v>
      </c>
      <c r="AM1129" t="s">
        <v>137</v>
      </c>
      <c r="AN1129" t="s">
        <v>143</v>
      </c>
      <c r="AO1129" t="s">
        <v>137</v>
      </c>
      <c r="AP1129" t="s">
        <v>369</v>
      </c>
      <c r="AQ1129" t="s">
        <v>145</v>
      </c>
      <c r="AR1129" t="s">
        <v>137</v>
      </c>
      <c r="AS1129" t="s">
        <v>146</v>
      </c>
      <c r="AT1129" t="s">
        <v>137</v>
      </c>
      <c r="AW1129" t="s">
        <v>378</v>
      </c>
      <c r="AX1129" t="s">
        <v>148</v>
      </c>
      <c r="AY1129">
        <v>0.26050001382827798</v>
      </c>
      <c r="AZ1129" t="s">
        <v>149</v>
      </c>
      <c r="BA1129">
        <v>150</v>
      </c>
      <c r="BB1129" t="s">
        <v>150</v>
      </c>
      <c r="BD1129">
        <v>0.15000000596046401</v>
      </c>
      <c r="BE1129" t="s">
        <v>151</v>
      </c>
      <c r="BF1129" t="s">
        <v>137</v>
      </c>
      <c r="BG1129" t="s">
        <v>137</v>
      </c>
      <c r="BH1129" t="s">
        <v>134</v>
      </c>
      <c r="BJ1129">
        <v>1</v>
      </c>
      <c r="BK1129">
        <v>0</v>
      </c>
      <c r="BL1129">
        <v>24</v>
      </c>
      <c r="BM1129" t="s">
        <v>152</v>
      </c>
      <c r="BN1129">
        <v>24</v>
      </c>
      <c r="BO1129" t="s">
        <v>376</v>
      </c>
      <c r="BP1129">
        <v>1</v>
      </c>
      <c r="BQ1129">
        <v>10</v>
      </c>
      <c r="BR1129" t="s">
        <v>153</v>
      </c>
      <c r="BS1129">
        <v>10</v>
      </c>
      <c r="BT1129" t="s">
        <v>154</v>
      </c>
      <c r="BU1129">
        <v>1</v>
      </c>
      <c r="BV1129" t="s">
        <v>372</v>
      </c>
      <c r="BW1129">
        <v>1</v>
      </c>
      <c r="BX1129" t="s">
        <v>133</v>
      </c>
      <c r="BY1129">
        <v>1</v>
      </c>
      <c r="BZ1129" t="s">
        <v>156</v>
      </c>
      <c r="CA1129" t="s">
        <v>374</v>
      </c>
      <c r="CC1129">
        <v>1</v>
      </c>
      <c r="CD1129">
        <v>0</v>
      </c>
      <c r="CE1129" t="s">
        <v>158</v>
      </c>
      <c r="CG1129" t="s">
        <v>365</v>
      </c>
      <c r="CI1129" t="s">
        <v>137</v>
      </c>
      <c r="CJ1129" t="s">
        <v>174</v>
      </c>
      <c r="CK1129" t="s">
        <v>174</v>
      </c>
      <c r="CL1129" t="s">
        <v>137</v>
      </c>
      <c r="CM1129" t="s">
        <v>161</v>
      </c>
      <c r="CN1129">
        <v>0</v>
      </c>
      <c r="CO1129">
        <v>1</v>
      </c>
      <c r="CP1129">
        <v>1</v>
      </c>
      <c r="CQ1129">
        <v>0</v>
      </c>
      <c r="CR1129">
        <v>0</v>
      </c>
      <c r="CS1129">
        <v>0</v>
      </c>
      <c r="CT1129">
        <v>0</v>
      </c>
      <c r="CU1129" t="s">
        <v>162</v>
      </c>
      <c r="CW1129">
        <v>0</v>
      </c>
      <c r="CX1129">
        <v>0</v>
      </c>
      <c r="CZ1129">
        <v>5</v>
      </c>
      <c r="DA1129">
        <v>5</v>
      </c>
      <c r="DB1129">
        <v>6</v>
      </c>
      <c r="DC1129">
        <v>3</v>
      </c>
      <c r="DD1129">
        <v>10</v>
      </c>
      <c r="DE1129">
        <v>5</v>
      </c>
      <c r="DF1129">
        <v>3</v>
      </c>
      <c r="DG1129">
        <v>10</v>
      </c>
      <c r="DH1129">
        <v>5</v>
      </c>
      <c r="DI1129">
        <v>5</v>
      </c>
      <c r="DJ1129">
        <v>5</v>
      </c>
      <c r="DK1129">
        <v>5</v>
      </c>
      <c r="DL1129">
        <v>5</v>
      </c>
      <c r="DM1129">
        <v>5</v>
      </c>
      <c r="DN1129">
        <v>0</v>
      </c>
      <c r="DO1129">
        <v>2</v>
      </c>
      <c r="DP1129">
        <v>5</v>
      </c>
      <c r="DQ1129">
        <v>5</v>
      </c>
      <c r="DR1129">
        <v>5</v>
      </c>
      <c r="DS1129">
        <v>10</v>
      </c>
      <c r="DT1129">
        <v>10</v>
      </c>
      <c r="DU1129">
        <v>0</v>
      </c>
      <c r="DV1129">
        <v>4</v>
      </c>
      <c r="DW1129">
        <v>5</v>
      </c>
      <c r="DX1129">
        <v>0</v>
      </c>
      <c r="DY1129">
        <v>0</v>
      </c>
      <c r="DZ1129">
        <v>0</v>
      </c>
      <c r="EA1129">
        <v>0</v>
      </c>
      <c r="EB1129">
        <v>5</v>
      </c>
      <c r="EC1129">
        <v>0</v>
      </c>
      <c r="ED1129">
        <v>196</v>
      </c>
      <c r="EE1129">
        <v>128</v>
      </c>
      <c r="EF1129">
        <v>0.65306121110916104</v>
      </c>
      <c r="EG1129" t="s">
        <v>163</v>
      </c>
      <c r="EH1129">
        <v>21993</v>
      </c>
      <c r="EI1129" t="s">
        <v>377</v>
      </c>
      <c r="EJ1129" t="s">
        <v>165</v>
      </c>
    </row>
    <row r="1130" spans="1:140" ht="15" hidden="1" x14ac:dyDescent="0.25">
      <c r="A1130" t="s">
        <v>355</v>
      </c>
      <c r="B1130" t="s">
        <v>356</v>
      </c>
      <c r="D1130" t="s">
        <v>263</v>
      </c>
      <c r="E1130">
        <v>45348</v>
      </c>
      <c r="F1130">
        <v>21994</v>
      </c>
      <c r="G1130" t="s">
        <v>132</v>
      </c>
      <c r="H1130" t="s">
        <v>133</v>
      </c>
      <c r="I1130" t="s">
        <v>134</v>
      </c>
      <c r="J1130" t="s">
        <v>179</v>
      </c>
      <c r="K1130">
        <v>1</v>
      </c>
      <c r="L1130" t="s">
        <v>152</v>
      </c>
      <c r="P1130" t="s">
        <v>137</v>
      </c>
      <c r="S1130">
        <v>19429410</v>
      </c>
      <c r="U1130" t="s">
        <v>358</v>
      </c>
      <c r="V1130">
        <v>2009</v>
      </c>
      <c r="W1130" t="s">
        <v>139</v>
      </c>
      <c r="X1130">
        <v>408</v>
      </c>
      <c r="Y1130">
        <v>47707</v>
      </c>
      <c r="Z1130" t="s">
        <v>359</v>
      </c>
      <c r="AA1130">
        <v>314.05398559570301</v>
      </c>
      <c r="AB1130" t="s">
        <v>137</v>
      </c>
      <c r="AD1130" t="s">
        <v>360</v>
      </c>
      <c r="AF1130" t="s">
        <v>141</v>
      </c>
      <c r="AG1130" t="s">
        <v>361</v>
      </c>
      <c r="AH1130" t="s">
        <v>142</v>
      </c>
      <c r="AI1130">
        <v>6</v>
      </c>
      <c r="AJ1130" t="s">
        <v>170</v>
      </c>
      <c r="AK1130">
        <v>98.5</v>
      </c>
      <c r="AM1130" t="s">
        <v>137</v>
      </c>
      <c r="AN1130" t="s">
        <v>143</v>
      </c>
      <c r="AO1130" t="s">
        <v>137</v>
      </c>
      <c r="AP1130" t="s">
        <v>369</v>
      </c>
      <c r="AQ1130" t="s">
        <v>145</v>
      </c>
      <c r="AR1130" t="s">
        <v>137</v>
      </c>
      <c r="AS1130" t="s">
        <v>146</v>
      </c>
      <c r="AT1130" t="s">
        <v>137</v>
      </c>
      <c r="AW1130" t="s">
        <v>378</v>
      </c>
      <c r="AX1130" t="s">
        <v>148</v>
      </c>
      <c r="AY1130">
        <v>0.26050001382827798</v>
      </c>
      <c r="AZ1130" t="s">
        <v>149</v>
      </c>
      <c r="BA1130">
        <v>300</v>
      </c>
      <c r="BB1130" t="s">
        <v>150</v>
      </c>
      <c r="BD1130">
        <v>0.30000001192092901</v>
      </c>
      <c r="BE1130" t="s">
        <v>151</v>
      </c>
      <c r="BF1130" t="s">
        <v>137</v>
      </c>
      <c r="BG1130" t="s">
        <v>137</v>
      </c>
      <c r="BH1130" t="s">
        <v>134</v>
      </c>
      <c r="BJ1130">
        <v>1</v>
      </c>
      <c r="BK1130">
        <v>0</v>
      </c>
      <c r="BL1130">
        <v>24</v>
      </c>
      <c r="BM1130" t="s">
        <v>152</v>
      </c>
      <c r="BN1130">
        <v>24</v>
      </c>
      <c r="BO1130" t="s">
        <v>376</v>
      </c>
      <c r="BP1130">
        <v>1</v>
      </c>
      <c r="BQ1130">
        <v>10</v>
      </c>
      <c r="BR1130" t="s">
        <v>153</v>
      </c>
      <c r="BS1130">
        <v>10</v>
      </c>
      <c r="BT1130" t="s">
        <v>154</v>
      </c>
      <c r="BU1130">
        <v>1</v>
      </c>
      <c r="BV1130" t="s">
        <v>372</v>
      </c>
      <c r="BW1130">
        <v>1</v>
      </c>
      <c r="BX1130" t="s">
        <v>133</v>
      </c>
      <c r="BY1130">
        <v>1</v>
      </c>
      <c r="BZ1130" t="s">
        <v>156</v>
      </c>
      <c r="CA1130" t="s">
        <v>375</v>
      </c>
      <c r="CC1130">
        <v>1</v>
      </c>
      <c r="CD1130">
        <v>0</v>
      </c>
      <c r="CE1130" t="s">
        <v>158</v>
      </c>
      <c r="CG1130" t="s">
        <v>365</v>
      </c>
      <c r="CI1130" t="s">
        <v>137</v>
      </c>
      <c r="CJ1130" t="s">
        <v>174</v>
      </c>
      <c r="CK1130" t="s">
        <v>174</v>
      </c>
      <c r="CL1130" t="s">
        <v>137</v>
      </c>
      <c r="CM1130" t="s">
        <v>161</v>
      </c>
      <c r="CN1130">
        <v>0</v>
      </c>
      <c r="CO1130">
        <v>1</v>
      </c>
      <c r="CP1130">
        <v>1</v>
      </c>
      <c r="CQ1130">
        <v>0</v>
      </c>
      <c r="CR1130">
        <v>0</v>
      </c>
      <c r="CS1130">
        <v>0</v>
      </c>
      <c r="CT1130">
        <v>0</v>
      </c>
      <c r="CU1130" t="s">
        <v>162</v>
      </c>
      <c r="CW1130">
        <v>0</v>
      </c>
      <c r="CX1130">
        <v>0</v>
      </c>
      <c r="CZ1130">
        <v>5</v>
      </c>
      <c r="DA1130">
        <v>5</v>
      </c>
      <c r="DB1130">
        <v>6</v>
      </c>
      <c r="DC1130">
        <v>3</v>
      </c>
      <c r="DD1130">
        <v>10</v>
      </c>
      <c r="DE1130">
        <v>5</v>
      </c>
      <c r="DF1130">
        <v>3</v>
      </c>
      <c r="DG1130">
        <v>10</v>
      </c>
      <c r="DH1130">
        <v>5</v>
      </c>
      <c r="DI1130">
        <v>5</v>
      </c>
      <c r="DJ1130">
        <v>5</v>
      </c>
      <c r="DK1130">
        <v>5</v>
      </c>
      <c r="DL1130">
        <v>5</v>
      </c>
      <c r="DM1130">
        <v>5</v>
      </c>
      <c r="DN1130">
        <v>0</v>
      </c>
      <c r="DO1130">
        <v>2</v>
      </c>
      <c r="DP1130">
        <v>5</v>
      </c>
      <c r="DQ1130">
        <v>5</v>
      </c>
      <c r="DR1130">
        <v>5</v>
      </c>
      <c r="DS1130">
        <v>10</v>
      </c>
      <c r="DT1130">
        <v>10</v>
      </c>
      <c r="DU1130">
        <v>0</v>
      </c>
      <c r="DV1130">
        <v>4</v>
      </c>
      <c r="DW1130">
        <v>5</v>
      </c>
      <c r="DX1130">
        <v>0</v>
      </c>
      <c r="DY1130">
        <v>0</v>
      </c>
      <c r="DZ1130">
        <v>0</v>
      </c>
      <c r="EA1130">
        <v>0</v>
      </c>
      <c r="EB1130">
        <v>5</v>
      </c>
      <c r="EC1130">
        <v>0</v>
      </c>
      <c r="ED1130">
        <v>196</v>
      </c>
      <c r="EE1130">
        <v>128</v>
      </c>
      <c r="EF1130">
        <v>0.65306121110916104</v>
      </c>
      <c r="EG1130" t="s">
        <v>163</v>
      </c>
      <c r="EH1130">
        <v>21994</v>
      </c>
      <c r="EI1130" t="s">
        <v>377</v>
      </c>
      <c r="EJ1130" t="s">
        <v>165</v>
      </c>
    </row>
    <row r="1131" spans="1:140" ht="15" hidden="1" x14ac:dyDescent="0.25">
      <c r="A1131" t="s">
        <v>355</v>
      </c>
      <c r="B1131" t="s">
        <v>356</v>
      </c>
      <c r="D1131" t="s">
        <v>263</v>
      </c>
      <c r="E1131">
        <v>45348</v>
      </c>
      <c r="F1131">
        <v>23407</v>
      </c>
      <c r="G1131" t="s">
        <v>132</v>
      </c>
      <c r="H1131" t="s">
        <v>177</v>
      </c>
      <c r="I1131" t="s">
        <v>178</v>
      </c>
      <c r="J1131" t="s">
        <v>179</v>
      </c>
      <c r="K1131">
        <v>4</v>
      </c>
      <c r="L1131" t="s">
        <v>152</v>
      </c>
      <c r="P1131" t="s">
        <v>137</v>
      </c>
      <c r="S1131">
        <v>21059488</v>
      </c>
      <c r="U1131" t="s">
        <v>180</v>
      </c>
      <c r="V1131">
        <v>2011</v>
      </c>
      <c r="W1131" t="s">
        <v>139</v>
      </c>
      <c r="X1131">
        <v>1821</v>
      </c>
      <c r="Y1131">
        <v>49390</v>
      </c>
      <c r="AA1131">
        <v>314.05398559570301</v>
      </c>
      <c r="AB1131" t="s">
        <v>137</v>
      </c>
      <c r="AD1131" t="s">
        <v>267</v>
      </c>
      <c r="AF1131" t="s">
        <v>182</v>
      </c>
      <c r="AG1131">
        <v>4</v>
      </c>
      <c r="AH1131" t="s">
        <v>163</v>
      </c>
      <c r="AI1131">
        <v>11</v>
      </c>
      <c r="AJ1131" t="s">
        <v>163</v>
      </c>
      <c r="AM1131" t="s">
        <v>137</v>
      </c>
      <c r="AN1131" t="s">
        <v>143</v>
      </c>
      <c r="AO1131" t="s">
        <v>137</v>
      </c>
      <c r="AP1131" t="s">
        <v>183</v>
      </c>
      <c r="AQ1131" t="s">
        <v>145</v>
      </c>
      <c r="AR1131" t="s">
        <v>137</v>
      </c>
      <c r="AS1131" t="s">
        <v>168</v>
      </c>
      <c r="AT1131" t="s">
        <v>137</v>
      </c>
      <c r="AX1131" t="s">
        <v>184</v>
      </c>
      <c r="AY1131">
        <v>0.25</v>
      </c>
      <c r="AZ1131" t="s">
        <v>185</v>
      </c>
      <c r="BA1131">
        <v>50</v>
      </c>
      <c r="BB1131" t="s">
        <v>150</v>
      </c>
      <c r="BD1131">
        <v>5.0000000745058101E-2</v>
      </c>
      <c r="BE1131" t="s">
        <v>151</v>
      </c>
      <c r="BF1131" t="s">
        <v>137</v>
      </c>
      <c r="BG1131" t="s">
        <v>137</v>
      </c>
      <c r="BH1131" t="s">
        <v>178</v>
      </c>
      <c r="BI1131" t="s">
        <v>186</v>
      </c>
      <c r="BJ1131">
        <v>1</v>
      </c>
      <c r="BK1131">
        <v>0</v>
      </c>
      <c r="BL1131">
        <v>22</v>
      </c>
      <c r="BM1131" t="s">
        <v>187</v>
      </c>
      <c r="BN1131">
        <v>528</v>
      </c>
      <c r="BP1131">
        <v>1</v>
      </c>
      <c r="BQ1131">
        <v>4</v>
      </c>
      <c r="BR1131" t="s">
        <v>153</v>
      </c>
      <c r="BS1131">
        <v>4</v>
      </c>
      <c r="BT1131" t="s">
        <v>154</v>
      </c>
      <c r="BU1131">
        <v>1</v>
      </c>
      <c r="BV1131" t="s">
        <v>155</v>
      </c>
      <c r="BW1131">
        <v>1</v>
      </c>
      <c r="BX1131" t="s">
        <v>177</v>
      </c>
      <c r="BY1131">
        <v>1</v>
      </c>
      <c r="BZ1131" t="s">
        <v>188</v>
      </c>
      <c r="CA1131">
        <v>4.2361111E-2</v>
      </c>
      <c r="CC1131">
        <v>1</v>
      </c>
      <c r="CD1131">
        <v>1</v>
      </c>
      <c r="CE1131" t="s">
        <v>189</v>
      </c>
      <c r="CF1131">
        <v>0</v>
      </c>
      <c r="CG1131" t="s">
        <v>158</v>
      </c>
      <c r="CK1131" t="s">
        <v>174</v>
      </c>
      <c r="CL1131" t="s">
        <v>137</v>
      </c>
      <c r="CN1131">
        <v>0</v>
      </c>
      <c r="CO1131">
        <v>1</v>
      </c>
      <c r="CP1131">
        <v>1</v>
      </c>
      <c r="CQ1131">
        <v>0</v>
      </c>
      <c r="CR1131">
        <v>0</v>
      </c>
      <c r="CS1131">
        <v>0</v>
      </c>
      <c r="CT1131">
        <v>0</v>
      </c>
      <c r="CU1131" t="s">
        <v>162</v>
      </c>
      <c r="CW1131">
        <v>0</v>
      </c>
      <c r="CX1131">
        <v>0</v>
      </c>
      <c r="CZ1131">
        <v>5</v>
      </c>
      <c r="DA1131">
        <v>10</v>
      </c>
      <c r="DB1131">
        <v>10</v>
      </c>
      <c r="DC1131">
        <v>1</v>
      </c>
      <c r="DD1131">
        <v>10</v>
      </c>
      <c r="DE1131">
        <v>5</v>
      </c>
      <c r="DF1131">
        <v>0</v>
      </c>
      <c r="DG1131">
        <v>10</v>
      </c>
      <c r="DH1131">
        <v>5</v>
      </c>
      <c r="DI1131">
        <v>5</v>
      </c>
      <c r="DJ1131">
        <v>5</v>
      </c>
      <c r="DK1131">
        <v>5</v>
      </c>
      <c r="DL1131">
        <v>5</v>
      </c>
      <c r="DM1131">
        <v>5</v>
      </c>
      <c r="DN1131">
        <v>5</v>
      </c>
      <c r="DO1131">
        <v>10</v>
      </c>
      <c r="DP1131">
        <v>0</v>
      </c>
      <c r="DQ1131">
        <v>0</v>
      </c>
      <c r="DR1131">
        <v>5</v>
      </c>
      <c r="DS1131">
        <v>10</v>
      </c>
      <c r="DT1131">
        <v>0</v>
      </c>
      <c r="DU1131">
        <v>0</v>
      </c>
      <c r="DV1131">
        <v>4</v>
      </c>
      <c r="DW1131">
        <v>5</v>
      </c>
      <c r="DX1131">
        <v>0</v>
      </c>
      <c r="DY1131">
        <v>0</v>
      </c>
      <c r="DZ1131">
        <v>0</v>
      </c>
      <c r="EA1131">
        <v>0</v>
      </c>
      <c r="EB1131">
        <v>5</v>
      </c>
      <c r="EC1131">
        <v>0</v>
      </c>
      <c r="ED1131">
        <v>196</v>
      </c>
      <c r="EE1131">
        <v>125</v>
      </c>
      <c r="EF1131">
        <v>0.63775509595871005</v>
      </c>
      <c r="EG1131" t="s">
        <v>163</v>
      </c>
      <c r="EH1131">
        <v>23407</v>
      </c>
      <c r="EI1131" t="s">
        <v>192</v>
      </c>
      <c r="EJ1131" t="s">
        <v>165</v>
      </c>
    </row>
    <row r="1132" spans="1:140" ht="15" hidden="1" x14ac:dyDescent="0.25">
      <c r="A1132" t="s">
        <v>355</v>
      </c>
      <c r="B1132" t="s">
        <v>356</v>
      </c>
      <c r="D1132" t="s">
        <v>263</v>
      </c>
      <c r="E1132">
        <v>45348</v>
      </c>
      <c r="F1132">
        <v>23413</v>
      </c>
      <c r="G1132" t="s">
        <v>132</v>
      </c>
      <c r="H1132" t="s">
        <v>177</v>
      </c>
      <c r="I1132" t="s">
        <v>178</v>
      </c>
      <c r="J1132" t="s">
        <v>179</v>
      </c>
      <c r="K1132">
        <v>4</v>
      </c>
      <c r="L1132" t="s">
        <v>152</v>
      </c>
      <c r="P1132" t="s">
        <v>137</v>
      </c>
      <c r="S1132">
        <v>21059488</v>
      </c>
      <c r="U1132" t="s">
        <v>180</v>
      </c>
      <c r="V1132">
        <v>2011</v>
      </c>
      <c r="W1132" t="s">
        <v>139</v>
      </c>
      <c r="X1132">
        <v>1827</v>
      </c>
      <c r="Y1132">
        <v>49398</v>
      </c>
      <c r="AA1132">
        <v>314.05398559570301</v>
      </c>
      <c r="AB1132" t="s">
        <v>137</v>
      </c>
      <c r="AD1132" t="s">
        <v>268</v>
      </c>
      <c r="AF1132" t="s">
        <v>182</v>
      </c>
      <c r="AG1132">
        <v>4</v>
      </c>
      <c r="AH1132" t="s">
        <v>163</v>
      </c>
      <c r="AI1132">
        <v>11</v>
      </c>
      <c r="AJ1132" t="s">
        <v>163</v>
      </c>
      <c r="AM1132" t="s">
        <v>137</v>
      </c>
      <c r="AN1132" t="s">
        <v>143</v>
      </c>
      <c r="AO1132" t="s">
        <v>137</v>
      </c>
      <c r="AP1132" t="s">
        <v>183</v>
      </c>
      <c r="AQ1132" t="s">
        <v>145</v>
      </c>
      <c r="AR1132" t="s">
        <v>137</v>
      </c>
      <c r="AS1132" t="s">
        <v>168</v>
      </c>
      <c r="AT1132" t="s">
        <v>137</v>
      </c>
      <c r="AX1132" t="s">
        <v>184</v>
      </c>
      <c r="AY1132">
        <v>0.25</v>
      </c>
      <c r="AZ1132" t="s">
        <v>185</v>
      </c>
      <c r="BA1132">
        <v>50</v>
      </c>
      <c r="BB1132" t="s">
        <v>150</v>
      </c>
      <c r="BD1132">
        <v>5.0000000745058101E-2</v>
      </c>
      <c r="BE1132" t="s">
        <v>151</v>
      </c>
      <c r="BF1132" t="s">
        <v>137</v>
      </c>
      <c r="BG1132" t="s">
        <v>137</v>
      </c>
      <c r="BH1132" t="s">
        <v>178</v>
      </c>
      <c r="BI1132" t="s">
        <v>186</v>
      </c>
      <c r="BJ1132">
        <v>1</v>
      </c>
      <c r="BK1132">
        <v>0</v>
      </c>
      <c r="BL1132">
        <v>22</v>
      </c>
      <c r="BM1132" t="s">
        <v>187</v>
      </c>
      <c r="BN1132">
        <v>528</v>
      </c>
      <c r="BP1132">
        <v>1</v>
      </c>
      <c r="BQ1132">
        <v>4</v>
      </c>
      <c r="BR1132" t="s">
        <v>153</v>
      </c>
      <c r="BS1132">
        <v>4</v>
      </c>
      <c r="BT1132" t="s">
        <v>154</v>
      </c>
      <c r="BU1132">
        <v>1</v>
      </c>
      <c r="BV1132" t="s">
        <v>155</v>
      </c>
      <c r="BW1132">
        <v>1</v>
      </c>
      <c r="BX1132" t="s">
        <v>177</v>
      </c>
      <c r="BY1132">
        <v>1</v>
      </c>
      <c r="BZ1132" t="s">
        <v>188</v>
      </c>
      <c r="CA1132">
        <v>4.2361111E-2</v>
      </c>
      <c r="CC1132">
        <v>1</v>
      </c>
      <c r="CD1132">
        <v>1</v>
      </c>
      <c r="CE1132" t="s">
        <v>189</v>
      </c>
      <c r="CF1132">
        <v>0</v>
      </c>
      <c r="CG1132" t="s">
        <v>158</v>
      </c>
      <c r="CN1132">
        <v>0</v>
      </c>
      <c r="CO1132">
        <v>1</v>
      </c>
      <c r="CP1132">
        <v>1</v>
      </c>
      <c r="CQ1132">
        <v>0</v>
      </c>
      <c r="CR1132">
        <v>0</v>
      </c>
      <c r="CS1132">
        <v>0</v>
      </c>
      <c r="CT1132">
        <v>0</v>
      </c>
      <c r="CU1132" t="s">
        <v>162</v>
      </c>
      <c r="CW1132">
        <v>0</v>
      </c>
      <c r="CX1132">
        <v>0</v>
      </c>
      <c r="CZ1132">
        <v>5</v>
      </c>
      <c r="DA1132">
        <v>10</v>
      </c>
      <c r="DB1132">
        <v>10</v>
      </c>
      <c r="DC1132">
        <v>1</v>
      </c>
      <c r="DD1132">
        <v>10</v>
      </c>
      <c r="DE1132">
        <v>5</v>
      </c>
      <c r="DF1132">
        <v>0</v>
      </c>
      <c r="DG1132">
        <v>10</v>
      </c>
      <c r="DH1132">
        <v>5</v>
      </c>
      <c r="DI1132">
        <v>5</v>
      </c>
      <c r="DJ1132">
        <v>5</v>
      </c>
      <c r="DK1132">
        <v>5</v>
      </c>
      <c r="DL1132">
        <v>5</v>
      </c>
      <c r="DM1132">
        <v>5</v>
      </c>
      <c r="DN1132">
        <v>5</v>
      </c>
      <c r="DO1132">
        <v>10</v>
      </c>
      <c r="DP1132">
        <v>0</v>
      </c>
      <c r="DQ1132">
        <v>0</v>
      </c>
      <c r="DR1132">
        <v>0</v>
      </c>
      <c r="DS1132">
        <v>0</v>
      </c>
      <c r="DT1132">
        <v>0</v>
      </c>
      <c r="DU1132">
        <v>0</v>
      </c>
      <c r="DV1132">
        <v>4</v>
      </c>
      <c r="DW1132">
        <v>5</v>
      </c>
      <c r="DX1132">
        <v>0</v>
      </c>
      <c r="DY1132">
        <v>0</v>
      </c>
      <c r="DZ1132">
        <v>0</v>
      </c>
      <c r="EA1132">
        <v>0</v>
      </c>
      <c r="EB1132">
        <v>5</v>
      </c>
      <c r="EC1132">
        <v>0</v>
      </c>
      <c r="ED1132">
        <v>196</v>
      </c>
      <c r="EE1132">
        <v>110</v>
      </c>
      <c r="EF1132">
        <v>0.56122446060180697</v>
      </c>
      <c r="EG1132" t="s">
        <v>163</v>
      </c>
      <c r="EH1132">
        <v>23413</v>
      </c>
      <c r="EI1132" t="s">
        <v>192</v>
      </c>
      <c r="EJ1132" t="s">
        <v>165</v>
      </c>
    </row>
    <row r="1133" spans="1:140" ht="15" hidden="1" x14ac:dyDescent="0.25">
      <c r="A1133" t="s">
        <v>355</v>
      </c>
      <c r="B1133" t="s">
        <v>356</v>
      </c>
      <c r="D1133" t="s">
        <v>263</v>
      </c>
      <c r="E1133">
        <v>45348</v>
      </c>
      <c r="F1133">
        <v>23424</v>
      </c>
      <c r="G1133" t="s">
        <v>132</v>
      </c>
      <c r="H1133" t="s">
        <v>177</v>
      </c>
      <c r="I1133" t="s">
        <v>166</v>
      </c>
      <c r="J1133" t="s">
        <v>179</v>
      </c>
      <c r="K1133">
        <v>24</v>
      </c>
      <c r="L1133" t="s">
        <v>152</v>
      </c>
      <c r="P1133" t="s">
        <v>137</v>
      </c>
      <c r="S1133">
        <v>21059488</v>
      </c>
      <c r="U1133" t="s">
        <v>180</v>
      </c>
      <c r="V1133">
        <v>2011</v>
      </c>
      <c r="W1133" t="s">
        <v>139</v>
      </c>
      <c r="X1133">
        <v>1838</v>
      </c>
      <c r="Y1133">
        <v>49410</v>
      </c>
      <c r="AA1133">
        <v>314.05398559570301</v>
      </c>
      <c r="AB1133" t="s">
        <v>137</v>
      </c>
      <c r="AD1133" t="s">
        <v>267</v>
      </c>
      <c r="AF1133" t="s">
        <v>182</v>
      </c>
      <c r="AG1133">
        <v>4</v>
      </c>
      <c r="AH1133" t="s">
        <v>163</v>
      </c>
      <c r="AI1133">
        <v>10</v>
      </c>
      <c r="AJ1133" t="s">
        <v>142</v>
      </c>
      <c r="AM1133" t="s">
        <v>137</v>
      </c>
      <c r="AN1133" t="s">
        <v>143</v>
      </c>
      <c r="AO1133" t="s">
        <v>137</v>
      </c>
      <c r="AP1133" t="s">
        <v>183</v>
      </c>
      <c r="AQ1133" t="s">
        <v>145</v>
      </c>
      <c r="AR1133" t="s">
        <v>137</v>
      </c>
      <c r="AS1133" t="s">
        <v>168</v>
      </c>
      <c r="AT1133" t="s">
        <v>137</v>
      </c>
      <c r="AX1133" t="s">
        <v>184</v>
      </c>
      <c r="AY1133">
        <v>0.25</v>
      </c>
      <c r="AZ1133" t="s">
        <v>185</v>
      </c>
      <c r="BA1133">
        <v>15</v>
      </c>
      <c r="BB1133" t="s">
        <v>150</v>
      </c>
      <c r="BD1133">
        <v>1.4999999664723899E-2</v>
      </c>
      <c r="BE1133" t="s">
        <v>151</v>
      </c>
      <c r="BF1133" t="s">
        <v>137</v>
      </c>
      <c r="BG1133" t="s">
        <v>137</v>
      </c>
      <c r="BH1133" t="s">
        <v>166</v>
      </c>
      <c r="BJ1133">
        <v>1</v>
      </c>
      <c r="BK1133">
        <v>1</v>
      </c>
      <c r="BL1133">
        <v>18</v>
      </c>
      <c r="BM1133" t="s">
        <v>187</v>
      </c>
      <c r="BN1133">
        <v>432</v>
      </c>
      <c r="BP1133">
        <v>1</v>
      </c>
      <c r="BQ1133">
        <v>2</v>
      </c>
      <c r="BR1133" t="s">
        <v>153</v>
      </c>
      <c r="BS1133">
        <v>2</v>
      </c>
      <c r="BT1133" t="s">
        <v>154</v>
      </c>
      <c r="BU1133">
        <v>1</v>
      </c>
      <c r="BV1133" t="s">
        <v>155</v>
      </c>
      <c r="BW1133">
        <v>1</v>
      </c>
      <c r="BX1133" t="s">
        <v>177</v>
      </c>
      <c r="BY1133">
        <v>1</v>
      </c>
      <c r="BZ1133" t="s">
        <v>193</v>
      </c>
      <c r="CA1133">
        <v>4.2361111E-2</v>
      </c>
      <c r="CC1133">
        <v>1</v>
      </c>
      <c r="CD1133">
        <v>1</v>
      </c>
      <c r="CE1133" t="s">
        <v>189</v>
      </c>
      <c r="CF1133">
        <v>0</v>
      </c>
      <c r="CG1133" t="s">
        <v>158</v>
      </c>
      <c r="CK1133" t="s">
        <v>174</v>
      </c>
      <c r="CL1133" t="s">
        <v>137</v>
      </c>
      <c r="CN1133">
        <v>0</v>
      </c>
      <c r="CO1133">
        <v>1</v>
      </c>
      <c r="CP1133">
        <v>1</v>
      </c>
      <c r="CQ1133">
        <v>0</v>
      </c>
      <c r="CR1133">
        <v>0</v>
      </c>
      <c r="CS1133">
        <v>0</v>
      </c>
      <c r="CT1133">
        <v>0</v>
      </c>
      <c r="CU1133" t="s">
        <v>162</v>
      </c>
      <c r="CW1133">
        <v>0</v>
      </c>
      <c r="CX1133">
        <v>0</v>
      </c>
      <c r="CZ1133">
        <v>5</v>
      </c>
      <c r="DA1133">
        <v>10</v>
      </c>
      <c r="DB1133">
        <v>8</v>
      </c>
      <c r="DC1133">
        <v>1</v>
      </c>
      <c r="DD1133">
        <v>10</v>
      </c>
      <c r="DE1133">
        <v>5</v>
      </c>
      <c r="DF1133">
        <v>0</v>
      </c>
      <c r="DG1133">
        <v>10</v>
      </c>
      <c r="DH1133">
        <v>5</v>
      </c>
      <c r="DI1133">
        <v>5</v>
      </c>
      <c r="DJ1133">
        <v>5</v>
      </c>
      <c r="DK1133">
        <v>5</v>
      </c>
      <c r="DL1133">
        <v>5</v>
      </c>
      <c r="DM1133">
        <v>5</v>
      </c>
      <c r="DN1133">
        <v>5</v>
      </c>
      <c r="DO1133">
        <v>10</v>
      </c>
      <c r="DP1133">
        <v>0</v>
      </c>
      <c r="DQ1133">
        <v>0</v>
      </c>
      <c r="DR1133">
        <v>5</v>
      </c>
      <c r="DS1133">
        <v>10</v>
      </c>
      <c r="DT1133">
        <v>0</v>
      </c>
      <c r="DU1133">
        <v>0</v>
      </c>
      <c r="DV1133">
        <v>4</v>
      </c>
      <c r="DW1133">
        <v>5</v>
      </c>
      <c r="DX1133">
        <v>0</v>
      </c>
      <c r="DY1133">
        <v>0</v>
      </c>
      <c r="DZ1133">
        <v>0</v>
      </c>
      <c r="EA1133">
        <v>0</v>
      </c>
      <c r="EB1133">
        <v>5</v>
      </c>
      <c r="EC1133">
        <v>0</v>
      </c>
      <c r="ED1133">
        <v>181</v>
      </c>
      <c r="EE1133">
        <v>123</v>
      </c>
      <c r="EF1133">
        <v>0.67955803871154796</v>
      </c>
      <c r="EG1133" t="s">
        <v>163</v>
      </c>
      <c r="EH1133">
        <v>23424</v>
      </c>
      <c r="EI1133" t="s">
        <v>195</v>
      </c>
      <c r="EJ1133" t="s">
        <v>165</v>
      </c>
    </row>
    <row r="1134" spans="1:140" ht="15" hidden="1" x14ac:dyDescent="0.25">
      <c r="A1134" t="s">
        <v>355</v>
      </c>
      <c r="B1134" t="s">
        <v>356</v>
      </c>
      <c r="D1134" t="s">
        <v>263</v>
      </c>
      <c r="E1134">
        <v>45348</v>
      </c>
      <c r="F1134">
        <v>23430</v>
      </c>
      <c r="G1134" t="s">
        <v>132</v>
      </c>
      <c r="H1134" t="s">
        <v>177</v>
      </c>
      <c r="I1134" t="s">
        <v>166</v>
      </c>
      <c r="J1134" t="s">
        <v>179</v>
      </c>
      <c r="K1134">
        <v>6</v>
      </c>
      <c r="L1134" t="s">
        <v>152</v>
      </c>
      <c r="P1134" t="s">
        <v>137</v>
      </c>
      <c r="S1134">
        <v>21059488</v>
      </c>
      <c r="U1134" t="s">
        <v>180</v>
      </c>
      <c r="V1134">
        <v>2011</v>
      </c>
      <c r="W1134" t="s">
        <v>139</v>
      </c>
      <c r="X1134">
        <v>1844</v>
      </c>
      <c r="Y1134">
        <v>49416</v>
      </c>
      <c r="AA1134">
        <v>314.05398559570301</v>
      </c>
      <c r="AB1134" t="s">
        <v>137</v>
      </c>
      <c r="AD1134" t="s">
        <v>268</v>
      </c>
      <c r="AF1134" t="s">
        <v>182</v>
      </c>
      <c r="AG1134">
        <v>4</v>
      </c>
      <c r="AH1134" t="s">
        <v>163</v>
      </c>
      <c r="AI1134">
        <v>10</v>
      </c>
      <c r="AJ1134" t="s">
        <v>142</v>
      </c>
      <c r="AM1134" t="s">
        <v>137</v>
      </c>
      <c r="AN1134" t="s">
        <v>143</v>
      </c>
      <c r="AO1134" t="s">
        <v>137</v>
      </c>
      <c r="AP1134" t="s">
        <v>183</v>
      </c>
      <c r="AQ1134" t="s">
        <v>145</v>
      </c>
      <c r="AR1134" t="s">
        <v>137</v>
      </c>
      <c r="AS1134" t="s">
        <v>168</v>
      </c>
      <c r="AT1134" t="s">
        <v>137</v>
      </c>
      <c r="AX1134" t="s">
        <v>184</v>
      </c>
      <c r="AY1134">
        <v>0.25</v>
      </c>
      <c r="AZ1134" t="s">
        <v>185</v>
      </c>
      <c r="BA1134">
        <v>15</v>
      </c>
      <c r="BB1134" t="s">
        <v>150</v>
      </c>
      <c r="BD1134">
        <v>1.4999999664723899E-2</v>
      </c>
      <c r="BE1134" t="s">
        <v>151</v>
      </c>
      <c r="BF1134" t="s">
        <v>137</v>
      </c>
      <c r="BG1134" t="s">
        <v>137</v>
      </c>
      <c r="BH1134" t="s">
        <v>166</v>
      </c>
      <c r="BJ1134">
        <v>1</v>
      </c>
      <c r="BK1134">
        <v>1</v>
      </c>
      <c r="BL1134">
        <v>18</v>
      </c>
      <c r="BM1134" t="s">
        <v>187</v>
      </c>
      <c r="BN1134">
        <v>432</v>
      </c>
      <c r="BP1134">
        <v>1</v>
      </c>
      <c r="BQ1134">
        <v>2</v>
      </c>
      <c r="BR1134" t="s">
        <v>153</v>
      </c>
      <c r="BS1134">
        <v>2</v>
      </c>
      <c r="BT1134" t="s">
        <v>154</v>
      </c>
      <c r="BU1134">
        <v>1</v>
      </c>
      <c r="BV1134" t="s">
        <v>155</v>
      </c>
      <c r="BW1134">
        <v>1</v>
      </c>
      <c r="BX1134" t="s">
        <v>177</v>
      </c>
      <c r="BY1134">
        <v>1</v>
      </c>
      <c r="BZ1134" t="s">
        <v>193</v>
      </c>
      <c r="CA1134">
        <v>4.2361111E-2</v>
      </c>
      <c r="CC1134">
        <v>1</v>
      </c>
      <c r="CD1134">
        <v>1</v>
      </c>
      <c r="CE1134" t="s">
        <v>189</v>
      </c>
      <c r="CF1134">
        <v>0</v>
      </c>
      <c r="CG1134" t="s">
        <v>158</v>
      </c>
      <c r="CK1134" t="s">
        <v>174</v>
      </c>
      <c r="CL1134" t="s">
        <v>137</v>
      </c>
      <c r="CN1134">
        <v>0</v>
      </c>
      <c r="CO1134">
        <v>1</v>
      </c>
      <c r="CP1134">
        <v>1</v>
      </c>
      <c r="CQ1134">
        <v>0</v>
      </c>
      <c r="CR1134">
        <v>0</v>
      </c>
      <c r="CS1134">
        <v>0</v>
      </c>
      <c r="CT1134">
        <v>0</v>
      </c>
      <c r="CU1134" t="s">
        <v>162</v>
      </c>
      <c r="CW1134">
        <v>0</v>
      </c>
      <c r="CX1134">
        <v>0</v>
      </c>
      <c r="CZ1134">
        <v>5</v>
      </c>
      <c r="DA1134">
        <v>10</v>
      </c>
      <c r="DB1134">
        <v>8</v>
      </c>
      <c r="DC1134">
        <v>1</v>
      </c>
      <c r="DD1134">
        <v>10</v>
      </c>
      <c r="DE1134">
        <v>5</v>
      </c>
      <c r="DF1134">
        <v>0</v>
      </c>
      <c r="DG1134">
        <v>10</v>
      </c>
      <c r="DH1134">
        <v>5</v>
      </c>
      <c r="DI1134">
        <v>5</v>
      </c>
      <c r="DJ1134">
        <v>5</v>
      </c>
      <c r="DK1134">
        <v>5</v>
      </c>
      <c r="DL1134">
        <v>5</v>
      </c>
      <c r="DM1134">
        <v>5</v>
      </c>
      <c r="DN1134">
        <v>5</v>
      </c>
      <c r="DO1134">
        <v>10</v>
      </c>
      <c r="DP1134">
        <v>0</v>
      </c>
      <c r="DQ1134">
        <v>0</v>
      </c>
      <c r="DR1134">
        <v>5</v>
      </c>
      <c r="DS1134">
        <v>10</v>
      </c>
      <c r="DT1134">
        <v>0</v>
      </c>
      <c r="DU1134">
        <v>0</v>
      </c>
      <c r="DV1134">
        <v>4</v>
      </c>
      <c r="DW1134">
        <v>5</v>
      </c>
      <c r="DX1134">
        <v>0</v>
      </c>
      <c r="DY1134">
        <v>0</v>
      </c>
      <c r="DZ1134">
        <v>0</v>
      </c>
      <c r="EA1134">
        <v>0</v>
      </c>
      <c r="EB1134">
        <v>5</v>
      </c>
      <c r="EC1134">
        <v>0</v>
      </c>
      <c r="ED1134">
        <v>181</v>
      </c>
      <c r="EE1134">
        <v>123</v>
      </c>
      <c r="EF1134">
        <v>0.67955803871154796</v>
      </c>
      <c r="EG1134" t="s">
        <v>163</v>
      </c>
      <c r="EH1134">
        <v>23430</v>
      </c>
      <c r="EI1134" t="s">
        <v>195</v>
      </c>
      <c r="EJ1134" t="s">
        <v>165</v>
      </c>
    </row>
    <row r="1135" spans="1:140" ht="15" hidden="1" x14ac:dyDescent="0.25">
      <c r="A1135" t="s">
        <v>355</v>
      </c>
      <c r="B1135" t="s">
        <v>356</v>
      </c>
      <c r="D1135" t="s">
        <v>263</v>
      </c>
      <c r="E1135">
        <v>45348</v>
      </c>
      <c r="F1135">
        <v>25652</v>
      </c>
      <c r="G1135" t="s">
        <v>132</v>
      </c>
      <c r="H1135" t="s">
        <v>199</v>
      </c>
      <c r="I1135" t="s">
        <v>178</v>
      </c>
      <c r="J1135" t="s">
        <v>179</v>
      </c>
      <c r="K1135">
        <v>0.66800000000000004</v>
      </c>
      <c r="L1135" t="s">
        <v>152</v>
      </c>
      <c r="S1135">
        <v>31680603</v>
      </c>
      <c r="T1135" t="s">
        <v>383</v>
      </c>
      <c r="U1135" t="s">
        <v>384</v>
      </c>
      <c r="V1135">
        <v>2020</v>
      </c>
      <c r="W1135" t="s">
        <v>290</v>
      </c>
      <c r="X1135">
        <v>4066</v>
      </c>
      <c r="Y1135">
        <v>100003</v>
      </c>
      <c r="Z1135" t="s">
        <v>404</v>
      </c>
      <c r="AA1135">
        <v>314.04998779296898</v>
      </c>
      <c r="AB1135" t="s">
        <v>137</v>
      </c>
      <c r="AD1135" t="s">
        <v>386</v>
      </c>
      <c r="AE1135">
        <v>314.04998779296898</v>
      </c>
      <c r="AF1135" t="s">
        <v>141</v>
      </c>
      <c r="AG1135" t="s">
        <v>361</v>
      </c>
      <c r="AH1135" t="s">
        <v>142</v>
      </c>
      <c r="AI1135">
        <v>12</v>
      </c>
      <c r="AJ1135" t="s">
        <v>163</v>
      </c>
      <c r="AK1135">
        <v>99</v>
      </c>
      <c r="AL1135" t="s">
        <v>387</v>
      </c>
      <c r="AM1135" t="s">
        <v>137</v>
      </c>
      <c r="AN1135" t="s">
        <v>388</v>
      </c>
      <c r="AO1135" t="s">
        <v>137</v>
      </c>
      <c r="AP1135" t="s">
        <v>389</v>
      </c>
      <c r="AQ1135" t="s">
        <v>145</v>
      </c>
      <c r="AR1135" t="s">
        <v>137</v>
      </c>
      <c r="AS1135" t="s">
        <v>168</v>
      </c>
      <c r="AT1135" t="s">
        <v>137</v>
      </c>
      <c r="AU1135" t="s">
        <v>293</v>
      </c>
      <c r="AV1135" t="s">
        <v>390</v>
      </c>
      <c r="AX1135" t="s">
        <v>158</v>
      </c>
      <c r="AY1135">
        <v>0.25</v>
      </c>
      <c r="AZ1135" t="s">
        <v>185</v>
      </c>
      <c r="BA1135">
        <v>40</v>
      </c>
      <c r="BB1135" t="s">
        <v>296</v>
      </c>
      <c r="BD1135">
        <v>40</v>
      </c>
      <c r="BE1135" t="s">
        <v>296</v>
      </c>
      <c r="BG1135" t="s">
        <v>137</v>
      </c>
      <c r="BH1135" t="s">
        <v>178</v>
      </c>
      <c r="BI1135" t="s">
        <v>186</v>
      </c>
      <c r="BJ1135">
        <v>1</v>
      </c>
      <c r="BK1135">
        <v>0</v>
      </c>
      <c r="BL1135">
        <v>96</v>
      </c>
      <c r="BM1135" t="s">
        <v>152</v>
      </c>
      <c r="BN1135">
        <v>96</v>
      </c>
      <c r="BP1135">
        <v>1</v>
      </c>
      <c r="BQ1135">
        <v>5</v>
      </c>
      <c r="BR1135" t="s">
        <v>153</v>
      </c>
      <c r="BS1135">
        <v>5</v>
      </c>
      <c r="BT1135" t="s">
        <v>153</v>
      </c>
      <c r="BU1135">
        <v>1</v>
      </c>
      <c r="BV1135" t="s">
        <v>155</v>
      </c>
      <c r="BW1135">
        <v>1</v>
      </c>
      <c r="BX1135" t="s">
        <v>199</v>
      </c>
      <c r="BY1135">
        <v>1</v>
      </c>
      <c r="BZ1135" t="s">
        <v>391</v>
      </c>
      <c r="CA1135">
        <v>0.02</v>
      </c>
      <c r="CC1135">
        <v>1</v>
      </c>
      <c r="CD1135">
        <v>1</v>
      </c>
      <c r="CE1135" t="s">
        <v>392</v>
      </c>
      <c r="CF1135">
        <v>0</v>
      </c>
      <c r="CG1135" t="s">
        <v>298</v>
      </c>
      <c r="CH1135" t="s">
        <v>393</v>
      </c>
      <c r="CI1135" t="s">
        <v>137</v>
      </c>
      <c r="CJ1135" t="s">
        <v>137</v>
      </c>
      <c r="CK1135" t="s">
        <v>137</v>
      </c>
      <c r="CL1135" t="s">
        <v>174</v>
      </c>
      <c r="CM1135" t="s">
        <v>161</v>
      </c>
      <c r="CN1135">
        <v>1</v>
      </c>
      <c r="CO1135">
        <v>1</v>
      </c>
      <c r="CP1135">
        <v>1</v>
      </c>
      <c r="CQ1135">
        <v>0</v>
      </c>
      <c r="CR1135">
        <v>0</v>
      </c>
      <c r="CS1135">
        <v>1</v>
      </c>
      <c r="CT1135">
        <v>0</v>
      </c>
      <c r="CU1135" t="s">
        <v>162</v>
      </c>
      <c r="CV1135" t="s">
        <v>316</v>
      </c>
      <c r="CW1135">
        <v>0</v>
      </c>
      <c r="CX1135">
        <v>0</v>
      </c>
      <c r="CZ1135">
        <v>5</v>
      </c>
      <c r="DA1135">
        <v>5</v>
      </c>
      <c r="DB1135">
        <v>10</v>
      </c>
      <c r="DC1135">
        <v>5</v>
      </c>
      <c r="DD1135">
        <v>10</v>
      </c>
      <c r="DE1135">
        <v>5</v>
      </c>
      <c r="DF1135">
        <v>0</v>
      </c>
      <c r="DG1135">
        <v>10</v>
      </c>
      <c r="DH1135">
        <v>5</v>
      </c>
      <c r="DI1135">
        <v>5</v>
      </c>
      <c r="DJ1135">
        <v>5</v>
      </c>
      <c r="DK1135">
        <v>5</v>
      </c>
      <c r="DL1135">
        <v>5</v>
      </c>
      <c r="DM1135">
        <v>5</v>
      </c>
      <c r="DN1135">
        <v>5</v>
      </c>
      <c r="DO1135">
        <v>10</v>
      </c>
      <c r="DP1135">
        <v>5</v>
      </c>
      <c r="DQ1135">
        <v>10</v>
      </c>
      <c r="DR1135">
        <v>10</v>
      </c>
      <c r="DS1135">
        <v>5</v>
      </c>
      <c r="DT1135">
        <v>10</v>
      </c>
      <c r="DU1135">
        <v>5</v>
      </c>
      <c r="DV1135">
        <v>4</v>
      </c>
      <c r="DW1135">
        <v>5</v>
      </c>
      <c r="DX1135">
        <v>0</v>
      </c>
      <c r="DY1135">
        <v>0</v>
      </c>
      <c r="DZ1135">
        <v>10</v>
      </c>
      <c r="EA1135">
        <v>0</v>
      </c>
      <c r="EB1135">
        <v>5</v>
      </c>
      <c r="EC1135">
        <v>0</v>
      </c>
      <c r="ED1135">
        <v>196</v>
      </c>
      <c r="EE1135">
        <v>164</v>
      </c>
      <c r="EF1135">
        <v>0.83673471212387096</v>
      </c>
      <c r="EG1135" t="s">
        <v>163</v>
      </c>
      <c r="EH1135">
        <v>25652</v>
      </c>
      <c r="EI1135" t="s">
        <v>403</v>
      </c>
      <c r="EJ1135" t="s">
        <v>302</v>
      </c>
    </row>
    <row r="1136" spans="1:140" ht="15" hidden="1" x14ac:dyDescent="0.25">
      <c r="A1136" t="s">
        <v>355</v>
      </c>
      <c r="B1136" t="s">
        <v>356</v>
      </c>
      <c r="D1136" t="s">
        <v>263</v>
      </c>
      <c r="E1136">
        <v>45348</v>
      </c>
      <c r="F1136">
        <v>25653</v>
      </c>
      <c r="G1136" t="s">
        <v>132</v>
      </c>
      <c r="H1136" t="s">
        <v>199</v>
      </c>
      <c r="I1136" t="s">
        <v>178</v>
      </c>
      <c r="J1136" t="s">
        <v>179</v>
      </c>
      <c r="K1136">
        <v>0.52900000000000003</v>
      </c>
      <c r="L1136" t="s">
        <v>152</v>
      </c>
      <c r="S1136">
        <v>31680603</v>
      </c>
      <c r="T1136" t="s">
        <v>383</v>
      </c>
      <c r="U1136" t="s">
        <v>384</v>
      </c>
      <c r="V1136">
        <v>2020</v>
      </c>
      <c r="W1136" t="s">
        <v>290</v>
      </c>
      <c r="X1136">
        <v>4067</v>
      </c>
      <c r="Y1136">
        <v>100004</v>
      </c>
      <c r="Z1136" t="s">
        <v>404</v>
      </c>
      <c r="AA1136">
        <v>314.04998779296898</v>
      </c>
      <c r="AB1136" t="s">
        <v>137</v>
      </c>
      <c r="AD1136" t="s">
        <v>386</v>
      </c>
      <c r="AE1136">
        <v>314.04998779296898</v>
      </c>
      <c r="AF1136" t="s">
        <v>141</v>
      </c>
      <c r="AG1136" t="s">
        <v>361</v>
      </c>
      <c r="AH1136" t="s">
        <v>142</v>
      </c>
      <c r="AI1136">
        <v>12</v>
      </c>
      <c r="AJ1136" t="s">
        <v>163</v>
      </c>
      <c r="AK1136">
        <v>99</v>
      </c>
      <c r="AL1136" t="s">
        <v>387</v>
      </c>
      <c r="AM1136" t="s">
        <v>137</v>
      </c>
      <c r="AN1136" t="s">
        <v>388</v>
      </c>
      <c r="AO1136" t="s">
        <v>137</v>
      </c>
      <c r="AP1136" t="s">
        <v>389</v>
      </c>
      <c r="AQ1136" t="s">
        <v>145</v>
      </c>
      <c r="AR1136" t="s">
        <v>137</v>
      </c>
      <c r="AS1136" t="s">
        <v>146</v>
      </c>
      <c r="AT1136" t="s">
        <v>137</v>
      </c>
      <c r="AU1136" t="s">
        <v>293</v>
      </c>
      <c r="AV1136" t="s">
        <v>390</v>
      </c>
      <c r="AX1136" t="s">
        <v>158</v>
      </c>
      <c r="AY1136">
        <v>0.25</v>
      </c>
      <c r="AZ1136" t="s">
        <v>185</v>
      </c>
      <c r="BA1136">
        <v>40</v>
      </c>
      <c r="BB1136" t="s">
        <v>296</v>
      </c>
      <c r="BD1136">
        <v>40</v>
      </c>
      <c r="BE1136" t="s">
        <v>296</v>
      </c>
      <c r="BG1136" t="s">
        <v>137</v>
      </c>
      <c r="BH1136" t="s">
        <v>178</v>
      </c>
      <c r="BI1136" t="s">
        <v>186</v>
      </c>
      <c r="BJ1136">
        <v>1</v>
      </c>
      <c r="BK1136">
        <v>0</v>
      </c>
      <c r="BL1136">
        <v>96</v>
      </c>
      <c r="BM1136" t="s">
        <v>152</v>
      </c>
      <c r="BN1136">
        <v>96</v>
      </c>
      <c r="BP1136">
        <v>1</v>
      </c>
      <c r="BQ1136">
        <v>5</v>
      </c>
      <c r="BR1136" t="s">
        <v>153</v>
      </c>
      <c r="BS1136">
        <v>5</v>
      </c>
      <c r="BT1136" t="s">
        <v>153</v>
      </c>
      <c r="BU1136">
        <v>1</v>
      </c>
      <c r="BV1136" t="s">
        <v>155</v>
      </c>
      <c r="BW1136">
        <v>1</v>
      </c>
      <c r="BX1136" t="s">
        <v>199</v>
      </c>
      <c r="BY1136">
        <v>1</v>
      </c>
      <c r="BZ1136" t="s">
        <v>391</v>
      </c>
      <c r="CA1136">
        <v>0.02</v>
      </c>
      <c r="CC1136">
        <v>1</v>
      </c>
      <c r="CD1136">
        <v>1</v>
      </c>
      <c r="CE1136" t="s">
        <v>392</v>
      </c>
      <c r="CF1136">
        <v>0</v>
      </c>
      <c r="CG1136" t="s">
        <v>298</v>
      </c>
      <c r="CH1136" t="s">
        <v>393</v>
      </c>
      <c r="CI1136" t="s">
        <v>137</v>
      </c>
      <c r="CJ1136" t="s">
        <v>137</v>
      </c>
      <c r="CK1136" t="s">
        <v>137</v>
      </c>
      <c r="CL1136" t="s">
        <v>174</v>
      </c>
      <c r="CM1136" t="s">
        <v>161</v>
      </c>
      <c r="CN1136">
        <v>1</v>
      </c>
      <c r="CO1136">
        <v>1</v>
      </c>
      <c r="CP1136">
        <v>1</v>
      </c>
      <c r="CQ1136">
        <v>0</v>
      </c>
      <c r="CR1136">
        <v>0</v>
      </c>
      <c r="CS1136">
        <v>1</v>
      </c>
      <c r="CT1136">
        <v>0</v>
      </c>
      <c r="CU1136" t="s">
        <v>162</v>
      </c>
      <c r="CV1136" t="s">
        <v>316</v>
      </c>
      <c r="CW1136">
        <v>0</v>
      </c>
      <c r="CX1136">
        <v>0</v>
      </c>
      <c r="CZ1136">
        <v>5</v>
      </c>
      <c r="DA1136">
        <v>5</v>
      </c>
      <c r="DB1136">
        <v>10</v>
      </c>
      <c r="DC1136">
        <v>5</v>
      </c>
      <c r="DD1136">
        <v>10</v>
      </c>
      <c r="DE1136">
        <v>5</v>
      </c>
      <c r="DF1136">
        <v>0</v>
      </c>
      <c r="DG1136">
        <v>10</v>
      </c>
      <c r="DH1136">
        <v>5</v>
      </c>
      <c r="DI1136">
        <v>5</v>
      </c>
      <c r="DJ1136">
        <v>5</v>
      </c>
      <c r="DK1136">
        <v>5</v>
      </c>
      <c r="DL1136">
        <v>5</v>
      </c>
      <c r="DM1136">
        <v>5</v>
      </c>
      <c r="DN1136">
        <v>5</v>
      </c>
      <c r="DO1136">
        <v>10</v>
      </c>
      <c r="DP1136">
        <v>5</v>
      </c>
      <c r="DQ1136">
        <v>10</v>
      </c>
      <c r="DR1136">
        <v>10</v>
      </c>
      <c r="DS1136">
        <v>5</v>
      </c>
      <c r="DT1136">
        <v>10</v>
      </c>
      <c r="DU1136">
        <v>5</v>
      </c>
      <c r="DV1136">
        <v>4</v>
      </c>
      <c r="DW1136">
        <v>5</v>
      </c>
      <c r="DX1136">
        <v>0</v>
      </c>
      <c r="DY1136">
        <v>0</v>
      </c>
      <c r="DZ1136">
        <v>10</v>
      </c>
      <c r="EA1136">
        <v>0</v>
      </c>
      <c r="EB1136">
        <v>5</v>
      </c>
      <c r="EC1136">
        <v>0</v>
      </c>
      <c r="ED1136">
        <v>196</v>
      </c>
      <c r="EE1136">
        <v>164</v>
      </c>
      <c r="EF1136">
        <v>0.83673471212387096</v>
      </c>
      <c r="EG1136" t="s">
        <v>163</v>
      </c>
      <c r="EH1136">
        <v>25653</v>
      </c>
      <c r="EI1136" t="s">
        <v>403</v>
      </c>
      <c r="EJ1136" t="s">
        <v>302</v>
      </c>
    </row>
    <row r="1137" spans="1:140" ht="15" hidden="1" x14ac:dyDescent="0.25">
      <c r="A1137" t="s">
        <v>355</v>
      </c>
      <c r="B1137" t="s">
        <v>356</v>
      </c>
      <c r="D1137" t="s">
        <v>263</v>
      </c>
      <c r="E1137">
        <v>45348</v>
      </c>
      <c r="F1137">
        <v>25654</v>
      </c>
      <c r="G1137" t="s">
        <v>132</v>
      </c>
      <c r="H1137" t="s">
        <v>199</v>
      </c>
      <c r="I1137" t="s">
        <v>178</v>
      </c>
      <c r="J1137" t="s">
        <v>179</v>
      </c>
      <c r="K1137">
        <v>0.67600000000000005</v>
      </c>
      <c r="L1137" t="s">
        <v>152</v>
      </c>
      <c r="S1137">
        <v>31680603</v>
      </c>
      <c r="T1137" t="s">
        <v>383</v>
      </c>
      <c r="U1137" t="s">
        <v>384</v>
      </c>
      <c r="V1137">
        <v>2020</v>
      </c>
      <c r="W1137" t="s">
        <v>290</v>
      </c>
      <c r="X1137">
        <v>4068</v>
      </c>
      <c r="Y1137">
        <v>100005</v>
      </c>
      <c r="Z1137" t="s">
        <v>404</v>
      </c>
      <c r="AA1137">
        <v>314.04998779296898</v>
      </c>
      <c r="AB1137" t="s">
        <v>137</v>
      </c>
      <c r="AD1137" t="s">
        <v>386</v>
      </c>
      <c r="AE1137">
        <v>314.04998779296898</v>
      </c>
      <c r="AF1137" t="s">
        <v>141</v>
      </c>
      <c r="AG1137" t="s">
        <v>361</v>
      </c>
      <c r="AH1137" t="s">
        <v>142</v>
      </c>
      <c r="AI1137">
        <v>12</v>
      </c>
      <c r="AJ1137" t="s">
        <v>163</v>
      </c>
      <c r="AK1137">
        <v>99</v>
      </c>
      <c r="AL1137" t="s">
        <v>387</v>
      </c>
      <c r="AM1137" t="s">
        <v>137</v>
      </c>
      <c r="AN1137" t="s">
        <v>388</v>
      </c>
      <c r="AO1137" t="s">
        <v>137</v>
      </c>
      <c r="AP1137" t="s">
        <v>389</v>
      </c>
      <c r="AQ1137" t="s">
        <v>145</v>
      </c>
      <c r="AR1137" t="s">
        <v>137</v>
      </c>
      <c r="AS1137" t="s">
        <v>168</v>
      </c>
      <c r="AT1137" t="s">
        <v>137</v>
      </c>
      <c r="AU1137" t="s">
        <v>293</v>
      </c>
      <c r="AV1137" t="s">
        <v>390</v>
      </c>
      <c r="AX1137" t="s">
        <v>158</v>
      </c>
      <c r="AY1137">
        <v>0.25</v>
      </c>
      <c r="AZ1137" t="s">
        <v>185</v>
      </c>
      <c r="BA1137">
        <v>80</v>
      </c>
      <c r="BB1137" t="s">
        <v>296</v>
      </c>
      <c r="BD1137">
        <v>80</v>
      </c>
      <c r="BE1137" t="s">
        <v>296</v>
      </c>
      <c r="BG1137" t="s">
        <v>137</v>
      </c>
      <c r="BH1137" t="s">
        <v>178</v>
      </c>
      <c r="BI1137" t="s">
        <v>186</v>
      </c>
      <c r="BJ1137">
        <v>1</v>
      </c>
      <c r="BK1137">
        <v>0</v>
      </c>
      <c r="BL1137">
        <v>96</v>
      </c>
      <c r="BM1137" t="s">
        <v>152</v>
      </c>
      <c r="BN1137">
        <v>96</v>
      </c>
      <c r="BP1137">
        <v>1</v>
      </c>
      <c r="BQ1137">
        <v>5</v>
      </c>
      <c r="BR1137" t="s">
        <v>153</v>
      </c>
      <c r="BS1137">
        <v>5</v>
      </c>
      <c r="BT1137" t="s">
        <v>153</v>
      </c>
      <c r="BU1137">
        <v>1</v>
      </c>
      <c r="BV1137" t="s">
        <v>155</v>
      </c>
      <c r="BW1137">
        <v>1</v>
      </c>
      <c r="BX1137" t="s">
        <v>199</v>
      </c>
      <c r="BY1137">
        <v>1</v>
      </c>
      <c r="BZ1137" t="s">
        <v>391</v>
      </c>
      <c r="CA1137">
        <v>0.02</v>
      </c>
      <c r="CC1137">
        <v>1</v>
      </c>
      <c r="CD1137">
        <v>1</v>
      </c>
      <c r="CE1137" t="s">
        <v>392</v>
      </c>
      <c r="CF1137">
        <v>0</v>
      </c>
      <c r="CG1137" t="s">
        <v>298</v>
      </c>
      <c r="CH1137" t="s">
        <v>393</v>
      </c>
      <c r="CI1137" t="s">
        <v>137</v>
      </c>
      <c r="CJ1137" t="s">
        <v>137</v>
      </c>
      <c r="CK1137" t="s">
        <v>137</v>
      </c>
      <c r="CL1137" t="s">
        <v>174</v>
      </c>
      <c r="CM1137" t="s">
        <v>161</v>
      </c>
      <c r="CN1137">
        <v>1</v>
      </c>
      <c r="CO1137">
        <v>1</v>
      </c>
      <c r="CP1137">
        <v>1</v>
      </c>
      <c r="CQ1137">
        <v>0</v>
      </c>
      <c r="CR1137">
        <v>0</v>
      </c>
      <c r="CS1137">
        <v>1</v>
      </c>
      <c r="CT1137">
        <v>0</v>
      </c>
      <c r="CU1137" t="s">
        <v>162</v>
      </c>
      <c r="CV1137" t="s">
        <v>316</v>
      </c>
      <c r="CW1137">
        <v>0</v>
      </c>
      <c r="CX1137">
        <v>0</v>
      </c>
      <c r="CZ1137">
        <v>5</v>
      </c>
      <c r="DA1137">
        <v>5</v>
      </c>
      <c r="DB1137">
        <v>10</v>
      </c>
      <c r="DC1137">
        <v>5</v>
      </c>
      <c r="DD1137">
        <v>10</v>
      </c>
      <c r="DE1137">
        <v>5</v>
      </c>
      <c r="DF1137">
        <v>0</v>
      </c>
      <c r="DG1137">
        <v>10</v>
      </c>
      <c r="DH1137">
        <v>5</v>
      </c>
      <c r="DI1137">
        <v>5</v>
      </c>
      <c r="DJ1137">
        <v>5</v>
      </c>
      <c r="DK1137">
        <v>5</v>
      </c>
      <c r="DL1137">
        <v>5</v>
      </c>
      <c r="DM1137">
        <v>5</v>
      </c>
      <c r="DN1137">
        <v>5</v>
      </c>
      <c r="DO1137">
        <v>10</v>
      </c>
      <c r="DP1137">
        <v>5</v>
      </c>
      <c r="DQ1137">
        <v>10</v>
      </c>
      <c r="DR1137">
        <v>10</v>
      </c>
      <c r="DS1137">
        <v>5</v>
      </c>
      <c r="DT1137">
        <v>10</v>
      </c>
      <c r="DU1137">
        <v>5</v>
      </c>
      <c r="DV1137">
        <v>4</v>
      </c>
      <c r="DW1137">
        <v>5</v>
      </c>
      <c r="DX1137">
        <v>0</v>
      </c>
      <c r="DY1137">
        <v>0</v>
      </c>
      <c r="DZ1137">
        <v>10</v>
      </c>
      <c r="EA1137">
        <v>0</v>
      </c>
      <c r="EB1137">
        <v>5</v>
      </c>
      <c r="EC1137">
        <v>0</v>
      </c>
      <c r="ED1137">
        <v>196</v>
      </c>
      <c r="EE1137">
        <v>164</v>
      </c>
      <c r="EF1137">
        <v>0.83673471212387096</v>
      </c>
      <c r="EG1137" t="s">
        <v>163</v>
      </c>
      <c r="EH1137">
        <v>25654</v>
      </c>
      <c r="EI1137" t="s">
        <v>403</v>
      </c>
      <c r="EJ1137" t="s">
        <v>302</v>
      </c>
    </row>
    <row r="1138" spans="1:140" ht="15" hidden="1" x14ac:dyDescent="0.25">
      <c r="A1138" t="s">
        <v>355</v>
      </c>
      <c r="B1138" t="s">
        <v>356</v>
      </c>
      <c r="D1138" t="s">
        <v>263</v>
      </c>
      <c r="E1138">
        <v>45348</v>
      </c>
      <c r="F1138">
        <v>25655</v>
      </c>
      <c r="G1138" t="s">
        <v>132</v>
      </c>
      <c r="H1138" t="s">
        <v>199</v>
      </c>
      <c r="I1138" t="s">
        <v>178</v>
      </c>
      <c r="J1138" t="s">
        <v>179</v>
      </c>
      <c r="K1138">
        <v>0.47799999999999998</v>
      </c>
      <c r="L1138" t="s">
        <v>152</v>
      </c>
      <c r="S1138">
        <v>31680603</v>
      </c>
      <c r="T1138" t="s">
        <v>383</v>
      </c>
      <c r="U1138" t="s">
        <v>384</v>
      </c>
      <c r="V1138">
        <v>2020</v>
      </c>
      <c r="W1138" t="s">
        <v>290</v>
      </c>
      <c r="X1138">
        <v>4069</v>
      </c>
      <c r="Y1138">
        <v>100006</v>
      </c>
      <c r="Z1138" t="s">
        <v>404</v>
      </c>
      <c r="AA1138">
        <v>314.04998779296898</v>
      </c>
      <c r="AB1138" t="s">
        <v>137</v>
      </c>
      <c r="AD1138" t="s">
        <v>386</v>
      </c>
      <c r="AE1138">
        <v>314.04998779296898</v>
      </c>
      <c r="AF1138" t="s">
        <v>141</v>
      </c>
      <c r="AG1138" t="s">
        <v>361</v>
      </c>
      <c r="AH1138" t="s">
        <v>142</v>
      </c>
      <c r="AI1138">
        <v>12</v>
      </c>
      <c r="AJ1138" t="s">
        <v>163</v>
      </c>
      <c r="AK1138">
        <v>99</v>
      </c>
      <c r="AL1138" t="s">
        <v>387</v>
      </c>
      <c r="AM1138" t="s">
        <v>137</v>
      </c>
      <c r="AN1138" t="s">
        <v>388</v>
      </c>
      <c r="AO1138" t="s">
        <v>137</v>
      </c>
      <c r="AP1138" t="s">
        <v>389</v>
      </c>
      <c r="AQ1138" t="s">
        <v>145</v>
      </c>
      <c r="AR1138" t="s">
        <v>137</v>
      </c>
      <c r="AS1138" t="s">
        <v>146</v>
      </c>
      <c r="AT1138" t="s">
        <v>137</v>
      </c>
      <c r="AU1138" t="s">
        <v>293</v>
      </c>
      <c r="AV1138" t="s">
        <v>390</v>
      </c>
      <c r="AX1138" t="s">
        <v>158</v>
      </c>
      <c r="AY1138">
        <v>0.25</v>
      </c>
      <c r="AZ1138" t="s">
        <v>185</v>
      </c>
      <c r="BA1138">
        <v>80</v>
      </c>
      <c r="BB1138" t="s">
        <v>296</v>
      </c>
      <c r="BD1138">
        <v>80</v>
      </c>
      <c r="BE1138" t="s">
        <v>296</v>
      </c>
      <c r="BG1138" t="s">
        <v>137</v>
      </c>
      <c r="BH1138" t="s">
        <v>178</v>
      </c>
      <c r="BI1138" t="s">
        <v>186</v>
      </c>
      <c r="BJ1138">
        <v>1</v>
      </c>
      <c r="BK1138">
        <v>0</v>
      </c>
      <c r="BL1138">
        <v>96</v>
      </c>
      <c r="BM1138" t="s">
        <v>152</v>
      </c>
      <c r="BN1138">
        <v>96</v>
      </c>
      <c r="BP1138">
        <v>1</v>
      </c>
      <c r="BQ1138">
        <v>5</v>
      </c>
      <c r="BR1138" t="s">
        <v>153</v>
      </c>
      <c r="BS1138">
        <v>5</v>
      </c>
      <c r="BT1138" t="s">
        <v>153</v>
      </c>
      <c r="BU1138">
        <v>1</v>
      </c>
      <c r="BV1138" t="s">
        <v>155</v>
      </c>
      <c r="BW1138">
        <v>1</v>
      </c>
      <c r="BX1138" t="s">
        <v>199</v>
      </c>
      <c r="BY1138">
        <v>1</v>
      </c>
      <c r="BZ1138" t="s">
        <v>391</v>
      </c>
      <c r="CA1138">
        <v>0.02</v>
      </c>
      <c r="CC1138">
        <v>1</v>
      </c>
      <c r="CD1138">
        <v>1</v>
      </c>
      <c r="CE1138" t="s">
        <v>392</v>
      </c>
      <c r="CF1138">
        <v>0</v>
      </c>
      <c r="CG1138" t="s">
        <v>298</v>
      </c>
      <c r="CH1138" t="s">
        <v>393</v>
      </c>
      <c r="CI1138" t="s">
        <v>137</v>
      </c>
      <c r="CJ1138" t="s">
        <v>137</v>
      </c>
      <c r="CK1138" t="s">
        <v>137</v>
      </c>
      <c r="CL1138" t="s">
        <v>174</v>
      </c>
      <c r="CM1138" t="s">
        <v>161</v>
      </c>
      <c r="CN1138">
        <v>1</v>
      </c>
      <c r="CO1138">
        <v>1</v>
      </c>
      <c r="CP1138">
        <v>1</v>
      </c>
      <c r="CQ1138">
        <v>0</v>
      </c>
      <c r="CR1138">
        <v>0</v>
      </c>
      <c r="CS1138">
        <v>1</v>
      </c>
      <c r="CT1138">
        <v>0</v>
      </c>
      <c r="CU1138" t="s">
        <v>162</v>
      </c>
      <c r="CV1138" t="s">
        <v>316</v>
      </c>
      <c r="CW1138">
        <v>0</v>
      </c>
      <c r="CX1138">
        <v>0</v>
      </c>
      <c r="CZ1138">
        <v>5</v>
      </c>
      <c r="DA1138">
        <v>5</v>
      </c>
      <c r="DB1138">
        <v>10</v>
      </c>
      <c r="DC1138">
        <v>5</v>
      </c>
      <c r="DD1138">
        <v>10</v>
      </c>
      <c r="DE1138">
        <v>5</v>
      </c>
      <c r="DF1138">
        <v>0</v>
      </c>
      <c r="DG1138">
        <v>10</v>
      </c>
      <c r="DH1138">
        <v>5</v>
      </c>
      <c r="DI1138">
        <v>5</v>
      </c>
      <c r="DJ1138">
        <v>5</v>
      </c>
      <c r="DK1138">
        <v>5</v>
      </c>
      <c r="DL1138">
        <v>5</v>
      </c>
      <c r="DM1138">
        <v>5</v>
      </c>
      <c r="DN1138">
        <v>5</v>
      </c>
      <c r="DO1138">
        <v>10</v>
      </c>
      <c r="DP1138">
        <v>5</v>
      </c>
      <c r="DQ1138">
        <v>10</v>
      </c>
      <c r="DR1138">
        <v>10</v>
      </c>
      <c r="DS1138">
        <v>5</v>
      </c>
      <c r="DT1138">
        <v>10</v>
      </c>
      <c r="DU1138">
        <v>5</v>
      </c>
      <c r="DV1138">
        <v>4</v>
      </c>
      <c r="DW1138">
        <v>5</v>
      </c>
      <c r="DX1138">
        <v>0</v>
      </c>
      <c r="DY1138">
        <v>0</v>
      </c>
      <c r="DZ1138">
        <v>10</v>
      </c>
      <c r="EA1138">
        <v>0</v>
      </c>
      <c r="EB1138">
        <v>5</v>
      </c>
      <c r="EC1138">
        <v>0</v>
      </c>
      <c r="ED1138">
        <v>196</v>
      </c>
      <c r="EE1138">
        <v>164</v>
      </c>
      <c r="EF1138">
        <v>0.83673471212387096</v>
      </c>
      <c r="EG1138" t="s">
        <v>163</v>
      </c>
      <c r="EH1138">
        <v>25655</v>
      </c>
      <c r="EI1138" t="s">
        <v>403</v>
      </c>
      <c r="EJ1138" t="s">
        <v>302</v>
      </c>
    </row>
    <row r="1139" spans="1:140" ht="15" hidden="1" x14ac:dyDescent="0.25">
      <c r="A1139" t="s">
        <v>355</v>
      </c>
      <c r="B1139" t="s">
        <v>356</v>
      </c>
      <c r="D1139" t="s">
        <v>263</v>
      </c>
      <c r="E1139">
        <v>45348</v>
      </c>
      <c r="F1139">
        <v>25656</v>
      </c>
      <c r="G1139" t="s">
        <v>132</v>
      </c>
      <c r="H1139" t="s">
        <v>199</v>
      </c>
      <c r="I1139" t="s">
        <v>178</v>
      </c>
      <c r="J1139" t="s">
        <v>179</v>
      </c>
      <c r="K1139">
        <v>0.89</v>
      </c>
      <c r="L1139" t="s">
        <v>152</v>
      </c>
      <c r="S1139">
        <v>31680603</v>
      </c>
      <c r="T1139" t="s">
        <v>383</v>
      </c>
      <c r="U1139" t="s">
        <v>384</v>
      </c>
      <c r="V1139">
        <v>2020</v>
      </c>
      <c r="W1139" t="s">
        <v>290</v>
      </c>
      <c r="X1139">
        <v>4070</v>
      </c>
      <c r="Y1139">
        <v>100007</v>
      </c>
      <c r="Z1139" t="s">
        <v>404</v>
      </c>
      <c r="AA1139">
        <v>314.04998779296898</v>
      </c>
      <c r="AB1139" t="s">
        <v>137</v>
      </c>
      <c r="AD1139" t="s">
        <v>386</v>
      </c>
      <c r="AE1139">
        <v>314.04998779296898</v>
      </c>
      <c r="AF1139" t="s">
        <v>141</v>
      </c>
      <c r="AG1139" t="s">
        <v>361</v>
      </c>
      <c r="AH1139" t="s">
        <v>142</v>
      </c>
      <c r="AI1139">
        <v>12</v>
      </c>
      <c r="AJ1139" t="s">
        <v>163</v>
      </c>
      <c r="AK1139">
        <v>99</v>
      </c>
      <c r="AL1139" t="s">
        <v>387</v>
      </c>
      <c r="AM1139" t="s">
        <v>137</v>
      </c>
      <c r="AN1139" t="s">
        <v>388</v>
      </c>
      <c r="AO1139" t="s">
        <v>137</v>
      </c>
      <c r="AP1139" t="s">
        <v>389</v>
      </c>
      <c r="AQ1139" t="s">
        <v>145</v>
      </c>
      <c r="AR1139" t="s">
        <v>137</v>
      </c>
      <c r="AS1139" t="s">
        <v>168</v>
      </c>
      <c r="AT1139" t="s">
        <v>137</v>
      </c>
      <c r="AU1139" t="s">
        <v>293</v>
      </c>
      <c r="AV1139" t="s">
        <v>390</v>
      </c>
      <c r="AX1139" t="s">
        <v>158</v>
      </c>
      <c r="AY1139">
        <v>0.25</v>
      </c>
      <c r="AZ1139" t="s">
        <v>185</v>
      </c>
      <c r="BA1139">
        <v>160</v>
      </c>
      <c r="BB1139" t="s">
        <v>296</v>
      </c>
      <c r="BD1139">
        <v>160</v>
      </c>
      <c r="BE1139" t="s">
        <v>296</v>
      </c>
      <c r="BG1139" t="s">
        <v>137</v>
      </c>
      <c r="BH1139" t="s">
        <v>178</v>
      </c>
      <c r="BI1139" t="s">
        <v>186</v>
      </c>
      <c r="BJ1139">
        <v>1</v>
      </c>
      <c r="BK1139">
        <v>0</v>
      </c>
      <c r="BL1139">
        <v>96</v>
      </c>
      <c r="BM1139" t="s">
        <v>152</v>
      </c>
      <c r="BN1139">
        <v>96</v>
      </c>
      <c r="BP1139">
        <v>1</v>
      </c>
      <c r="BQ1139">
        <v>5</v>
      </c>
      <c r="BR1139" t="s">
        <v>153</v>
      </c>
      <c r="BS1139">
        <v>5</v>
      </c>
      <c r="BT1139" t="s">
        <v>153</v>
      </c>
      <c r="BU1139">
        <v>1</v>
      </c>
      <c r="BV1139" t="s">
        <v>155</v>
      </c>
      <c r="BW1139">
        <v>1</v>
      </c>
      <c r="BX1139" t="s">
        <v>199</v>
      </c>
      <c r="BY1139">
        <v>1</v>
      </c>
      <c r="BZ1139" t="s">
        <v>391</v>
      </c>
      <c r="CA1139">
        <v>0.02</v>
      </c>
      <c r="CC1139">
        <v>1</v>
      </c>
      <c r="CD1139">
        <v>1</v>
      </c>
      <c r="CE1139" t="s">
        <v>392</v>
      </c>
      <c r="CF1139">
        <v>0</v>
      </c>
      <c r="CG1139" t="s">
        <v>298</v>
      </c>
      <c r="CH1139" t="s">
        <v>393</v>
      </c>
      <c r="CI1139" t="s">
        <v>137</v>
      </c>
      <c r="CJ1139" t="s">
        <v>137</v>
      </c>
      <c r="CK1139" t="s">
        <v>137</v>
      </c>
      <c r="CL1139" t="s">
        <v>174</v>
      </c>
      <c r="CM1139" t="s">
        <v>161</v>
      </c>
      <c r="CN1139">
        <v>1</v>
      </c>
      <c r="CO1139">
        <v>1</v>
      </c>
      <c r="CP1139">
        <v>1</v>
      </c>
      <c r="CQ1139">
        <v>0</v>
      </c>
      <c r="CR1139">
        <v>0</v>
      </c>
      <c r="CS1139">
        <v>1</v>
      </c>
      <c r="CT1139">
        <v>0</v>
      </c>
      <c r="CU1139" t="s">
        <v>162</v>
      </c>
      <c r="CV1139" t="s">
        <v>316</v>
      </c>
      <c r="CW1139">
        <v>0</v>
      </c>
      <c r="CX1139">
        <v>0</v>
      </c>
      <c r="CZ1139">
        <v>5</v>
      </c>
      <c r="DA1139">
        <v>5</v>
      </c>
      <c r="DB1139">
        <v>10</v>
      </c>
      <c r="DC1139">
        <v>5</v>
      </c>
      <c r="DD1139">
        <v>10</v>
      </c>
      <c r="DE1139">
        <v>5</v>
      </c>
      <c r="DF1139">
        <v>0</v>
      </c>
      <c r="DG1139">
        <v>10</v>
      </c>
      <c r="DH1139">
        <v>5</v>
      </c>
      <c r="DI1139">
        <v>5</v>
      </c>
      <c r="DJ1139">
        <v>5</v>
      </c>
      <c r="DK1139">
        <v>5</v>
      </c>
      <c r="DL1139">
        <v>5</v>
      </c>
      <c r="DM1139">
        <v>5</v>
      </c>
      <c r="DN1139">
        <v>5</v>
      </c>
      <c r="DO1139">
        <v>10</v>
      </c>
      <c r="DP1139">
        <v>5</v>
      </c>
      <c r="DQ1139">
        <v>10</v>
      </c>
      <c r="DR1139">
        <v>10</v>
      </c>
      <c r="DS1139">
        <v>5</v>
      </c>
      <c r="DT1139">
        <v>10</v>
      </c>
      <c r="DU1139">
        <v>5</v>
      </c>
      <c r="DV1139">
        <v>4</v>
      </c>
      <c r="DW1139">
        <v>5</v>
      </c>
      <c r="DX1139">
        <v>0</v>
      </c>
      <c r="DY1139">
        <v>0</v>
      </c>
      <c r="DZ1139">
        <v>10</v>
      </c>
      <c r="EA1139">
        <v>0</v>
      </c>
      <c r="EB1139">
        <v>5</v>
      </c>
      <c r="EC1139">
        <v>0</v>
      </c>
      <c r="ED1139">
        <v>196</v>
      </c>
      <c r="EE1139">
        <v>164</v>
      </c>
      <c r="EF1139">
        <v>0.83673471212387096</v>
      </c>
      <c r="EG1139" t="s">
        <v>163</v>
      </c>
      <c r="EH1139">
        <v>25656</v>
      </c>
      <c r="EI1139" t="s">
        <v>403</v>
      </c>
      <c r="EJ1139" t="s">
        <v>302</v>
      </c>
    </row>
    <row r="1140" spans="1:140" ht="15" hidden="1" x14ac:dyDescent="0.25">
      <c r="A1140" t="s">
        <v>355</v>
      </c>
      <c r="B1140" t="s">
        <v>356</v>
      </c>
      <c r="D1140" t="s">
        <v>263</v>
      </c>
      <c r="E1140">
        <v>45348</v>
      </c>
      <c r="F1140">
        <v>25657</v>
      </c>
      <c r="G1140" t="s">
        <v>132</v>
      </c>
      <c r="H1140" t="s">
        <v>199</v>
      </c>
      <c r="I1140" t="s">
        <v>178</v>
      </c>
      <c r="J1140" t="s">
        <v>179</v>
      </c>
      <c r="K1140">
        <v>0.69499999999999995</v>
      </c>
      <c r="L1140" t="s">
        <v>152</v>
      </c>
      <c r="S1140">
        <v>31680603</v>
      </c>
      <c r="T1140" t="s">
        <v>383</v>
      </c>
      <c r="U1140" t="s">
        <v>384</v>
      </c>
      <c r="V1140">
        <v>2020</v>
      </c>
      <c r="W1140" t="s">
        <v>290</v>
      </c>
      <c r="X1140">
        <v>4071</v>
      </c>
      <c r="Y1140">
        <v>100008</v>
      </c>
      <c r="Z1140" t="s">
        <v>404</v>
      </c>
      <c r="AA1140">
        <v>314.04998779296898</v>
      </c>
      <c r="AB1140" t="s">
        <v>137</v>
      </c>
      <c r="AD1140" t="s">
        <v>386</v>
      </c>
      <c r="AE1140">
        <v>314.04998779296898</v>
      </c>
      <c r="AF1140" t="s">
        <v>141</v>
      </c>
      <c r="AG1140" t="s">
        <v>361</v>
      </c>
      <c r="AH1140" t="s">
        <v>142</v>
      </c>
      <c r="AI1140">
        <v>12</v>
      </c>
      <c r="AJ1140" t="s">
        <v>163</v>
      </c>
      <c r="AK1140">
        <v>99</v>
      </c>
      <c r="AL1140" t="s">
        <v>387</v>
      </c>
      <c r="AM1140" t="s">
        <v>137</v>
      </c>
      <c r="AN1140" t="s">
        <v>388</v>
      </c>
      <c r="AO1140" t="s">
        <v>137</v>
      </c>
      <c r="AP1140" t="s">
        <v>389</v>
      </c>
      <c r="AQ1140" t="s">
        <v>145</v>
      </c>
      <c r="AR1140" t="s">
        <v>137</v>
      </c>
      <c r="AS1140" t="s">
        <v>146</v>
      </c>
      <c r="AT1140" t="s">
        <v>137</v>
      </c>
      <c r="AU1140" t="s">
        <v>293</v>
      </c>
      <c r="AV1140" t="s">
        <v>390</v>
      </c>
      <c r="AX1140" t="s">
        <v>158</v>
      </c>
      <c r="AY1140">
        <v>0.25</v>
      </c>
      <c r="AZ1140" t="s">
        <v>185</v>
      </c>
      <c r="BA1140">
        <v>160</v>
      </c>
      <c r="BB1140" t="s">
        <v>296</v>
      </c>
      <c r="BD1140">
        <v>160</v>
      </c>
      <c r="BE1140" t="s">
        <v>296</v>
      </c>
      <c r="BG1140" t="s">
        <v>137</v>
      </c>
      <c r="BH1140" t="s">
        <v>178</v>
      </c>
      <c r="BI1140" t="s">
        <v>186</v>
      </c>
      <c r="BJ1140">
        <v>1</v>
      </c>
      <c r="BK1140">
        <v>0</v>
      </c>
      <c r="BL1140">
        <v>96</v>
      </c>
      <c r="BM1140" t="s">
        <v>152</v>
      </c>
      <c r="BN1140">
        <v>96</v>
      </c>
      <c r="BP1140">
        <v>1</v>
      </c>
      <c r="BQ1140">
        <v>5</v>
      </c>
      <c r="BR1140" t="s">
        <v>153</v>
      </c>
      <c r="BS1140">
        <v>5</v>
      </c>
      <c r="BT1140" t="s">
        <v>153</v>
      </c>
      <c r="BU1140">
        <v>1</v>
      </c>
      <c r="BV1140" t="s">
        <v>155</v>
      </c>
      <c r="BW1140">
        <v>1</v>
      </c>
      <c r="BX1140" t="s">
        <v>199</v>
      </c>
      <c r="BY1140">
        <v>1</v>
      </c>
      <c r="BZ1140" t="s">
        <v>391</v>
      </c>
      <c r="CA1140">
        <v>0.02</v>
      </c>
      <c r="CC1140">
        <v>1</v>
      </c>
      <c r="CD1140">
        <v>1</v>
      </c>
      <c r="CE1140" t="s">
        <v>392</v>
      </c>
      <c r="CF1140">
        <v>0</v>
      </c>
      <c r="CG1140" t="s">
        <v>298</v>
      </c>
      <c r="CH1140" t="s">
        <v>393</v>
      </c>
      <c r="CI1140" t="s">
        <v>137</v>
      </c>
      <c r="CJ1140" t="s">
        <v>137</v>
      </c>
      <c r="CK1140" t="s">
        <v>137</v>
      </c>
      <c r="CL1140" t="s">
        <v>174</v>
      </c>
      <c r="CM1140" t="s">
        <v>161</v>
      </c>
      <c r="CN1140">
        <v>1</v>
      </c>
      <c r="CO1140">
        <v>1</v>
      </c>
      <c r="CP1140">
        <v>1</v>
      </c>
      <c r="CQ1140">
        <v>0</v>
      </c>
      <c r="CR1140">
        <v>0</v>
      </c>
      <c r="CS1140">
        <v>1</v>
      </c>
      <c r="CT1140">
        <v>0</v>
      </c>
      <c r="CU1140" t="s">
        <v>162</v>
      </c>
      <c r="CV1140" t="s">
        <v>316</v>
      </c>
      <c r="CW1140">
        <v>0</v>
      </c>
      <c r="CX1140">
        <v>0</v>
      </c>
      <c r="CZ1140">
        <v>5</v>
      </c>
      <c r="DA1140">
        <v>5</v>
      </c>
      <c r="DB1140">
        <v>10</v>
      </c>
      <c r="DC1140">
        <v>5</v>
      </c>
      <c r="DD1140">
        <v>10</v>
      </c>
      <c r="DE1140">
        <v>5</v>
      </c>
      <c r="DF1140">
        <v>0</v>
      </c>
      <c r="DG1140">
        <v>10</v>
      </c>
      <c r="DH1140">
        <v>5</v>
      </c>
      <c r="DI1140">
        <v>5</v>
      </c>
      <c r="DJ1140">
        <v>5</v>
      </c>
      <c r="DK1140">
        <v>5</v>
      </c>
      <c r="DL1140">
        <v>5</v>
      </c>
      <c r="DM1140">
        <v>5</v>
      </c>
      <c r="DN1140">
        <v>5</v>
      </c>
      <c r="DO1140">
        <v>10</v>
      </c>
      <c r="DP1140">
        <v>5</v>
      </c>
      <c r="DQ1140">
        <v>10</v>
      </c>
      <c r="DR1140">
        <v>10</v>
      </c>
      <c r="DS1140">
        <v>5</v>
      </c>
      <c r="DT1140">
        <v>10</v>
      </c>
      <c r="DU1140">
        <v>5</v>
      </c>
      <c r="DV1140">
        <v>4</v>
      </c>
      <c r="DW1140">
        <v>5</v>
      </c>
      <c r="DX1140">
        <v>0</v>
      </c>
      <c r="DY1140">
        <v>0</v>
      </c>
      <c r="DZ1140">
        <v>10</v>
      </c>
      <c r="EA1140">
        <v>0</v>
      </c>
      <c r="EB1140">
        <v>5</v>
      </c>
      <c r="EC1140">
        <v>0</v>
      </c>
      <c r="ED1140">
        <v>196</v>
      </c>
      <c r="EE1140">
        <v>164</v>
      </c>
      <c r="EF1140">
        <v>0.83673471212387096</v>
      </c>
      <c r="EG1140" t="s">
        <v>163</v>
      </c>
      <c r="EH1140">
        <v>25657</v>
      </c>
      <c r="EI1140" t="s">
        <v>403</v>
      </c>
      <c r="EJ1140" t="s">
        <v>302</v>
      </c>
    </row>
    <row r="1141" spans="1:140" ht="15" hidden="1" x14ac:dyDescent="0.25">
      <c r="A1141" t="s">
        <v>355</v>
      </c>
      <c r="B1141" t="s">
        <v>356</v>
      </c>
      <c r="D1141" t="s">
        <v>263</v>
      </c>
      <c r="E1141">
        <v>45348</v>
      </c>
      <c r="F1141">
        <v>25690</v>
      </c>
      <c r="G1141" t="s">
        <v>132</v>
      </c>
      <c r="H1141" t="s">
        <v>199</v>
      </c>
      <c r="I1141" t="s">
        <v>134</v>
      </c>
      <c r="J1141" t="s">
        <v>179</v>
      </c>
      <c r="K1141">
        <v>0.7</v>
      </c>
      <c r="L1141" t="s">
        <v>152</v>
      </c>
      <c r="S1141">
        <v>21349313</v>
      </c>
      <c r="T1141" t="s">
        <v>405</v>
      </c>
      <c r="U1141" t="s">
        <v>406</v>
      </c>
      <c r="V1141">
        <v>2011</v>
      </c>
      <c r="W1141" t="s">
        <v>290</v>
      </c>
      <c r="X1141">
        <v>4104</v>
      </c>
      <c r="Y1141">
        <v>100050</v>
      </c>
      <c r="Z1141" t="s">
        <v>407</v>
      </c>
      <c r="AA1141">
        <v>314.04998779296898</v>
      </c>
      <c r="AB1141" t="s">
        <v>174</v>
      </c>
      <c r="AD1141" t="s">
        <v>408</v>
      </c>
      <c r="AF1141" t="s">
        <v>141</v>
      </c>
      <c r="AG1141">
        <v>1</v>
      </c>
      <c r="AH1141" t="s">
        <v>170</v>
      </c>
      <c r="AI1141">
        <v>15</v>
      </c>
      <c r="AJ1141" t="s">
        <v>163</v>
      </c>
      <c r="AK1141">
        <v>99</v>
      </c>
      <c r="AM1141" t="s">
        <v>137</v>
      </c>
      <c r="AN1141" t="s">
        <v>308</v>
      </c>
      <c r="AO1141" t="s">
        <v>137</v>
      </c>
      <c r="AP1141" t="s">
        <v>409</v>
      </c>
      <c r="AQ1141" t="s">
        <v>410</v>
      </c>
      <c r="AR1141" t="s">
        <v>137</v>
      </c>
      <c r="AS1141" t="s">
        <v>168</v>
      </c>
      <c r="AT1141" t="s">
        <v>137</v>
      </c>
      <c r="AU1141" t="s">
        <v>293</v>
      </c>
      <c r="AV1141" t="s">
        <v>158</v>
      </c>
      <c r="AW1141" t="s">
        <v>411</v>
      </c>
      <c r="AX1141" t="s">
        <v>412</v>
      </c>
      <c r="AY1141">
        <v>0.245000004768372</v>
      </c>
      <c r="AZ1141" t="s">
        <v>149</v>
      </c>
      <c r="BA1141">
        <v>2</v>
      </c>
      <c r="BB1141" t="s">
        <v>296</v>
      </c>
      <c r="BD1141">
        <v>2</v>
      </c>
      <c r="BE1141" t="s">
        <v>296</v>
      </c>
      <c r="BG1141" t="s">
        <v>137</v>
      </c>
      <c r="BH1141" t="s">
        <v>134</v>
      </c>
      <c r="BJ1141">
        <v>1</v>
      </c>
      <c r="BK1141">
        <v>0</v>
      </c>
      <c r="BL1141">
        <v>168</v>
      </c>
      <c r="BM1141" t="s">
        <v>152</v>
      </c>
      <c r="BN1141">
        <v>168</v>
      </c>
      <c r="BP1141">
        <v>1</v>
      </c>
      <c r="BQ1141">
        <v>0.5</v>
      </c>
      <c r="BR1141" t="s">
        <v>413</v>
      </c>
      <c r="BS1141">
        <v>0.5</v>
      </c>
      <c r="BT1141" t="s">
        <v>413</v>
      </c>
      <c r="BU1141">
        <v>1</v>
      </c>
      <c r="BV1141" t="s">
        <v>155</v>
      </c>
      <c r="BW1141">
        <v>1</v>
      </c>
      <c r="BX1141" t="s">
        <v>199</v>
      </c>
      <c r="BY1141">
        <v>1</v>
      </c>
      <c r="BZ1141" t="s">
        <v>414</v>
      </c>
      <c r="CC1141">
        <v>1</v>
      </c>
      <c r="CD1141">
        <v>1</v>
      </c>
      <c r="CE1141" t="s">
        <v>158</v>
      </c>
      <c r="CG1141" t="s">
        <v>415</v>
      </c>
      <c r="CI1141" t="s">
        <v>137</v>
      </c>
      <c r="CK1141" t="s">
        <v>137</v>
      </c>
      <c r="CL1141" t="s">
        <v>174</v>
      </c>
      <c r="CM1141" t="s">
        <v>161</v>
      </c>
      <c r="CN1141">
        <v>0</v>
      </c>
      <c r="CO1141">
        <v>1</v>
      </c>
      <c r="CP1141">
        <v>1</v>
      </c>
      <c r="CQ1141">
        <v>0</v>
      </c>
      <c r="CR1141">
        <v>0</v>
      </c>
      <c r="CS1141">
        <v>0</v>
      </c>
      <c r="CT1141">
        <v>0</v>
      </c>
      <c r="CU1141" t="s">
        <v>162</v>
      </c>
      <c r="CV1141" t="s">
        <v>416</v>
      </c>
      <c r="CW1141">
        <v>1</v>
      </c>
      <c r="CX1141">
        <v>0</v>
      </c>
      <c r="CY1141" t="s">
        <v>417</v>
      </c>
      <c r="CZ1141">
        <v>5</v>
      </c>
      <c r="DA1141">
        <v>1</v>
      </c>
      <c r="DB1141">
        <v>10</v>
      </c>
      <c r="DC1141">
        <v>5</v>
      </c>
      <c r="DD1141">
        <v>10</v>
      </c>
      <c r="DE1141">
        <v>5</v>
      </c>
      <c r="DF1141">
        <v>3</v>
      </c>
      <c r="DG1141">
        <v>10</v>
      </c>
      <c r="DH1141">
        <v>5</v>
      </c>
      <c r="DI1141">
        <v>5</v>
      </c>
      <c r="DJ1141">
        <v>5</v>
      </c>
      <c r="DK1141">
        <v>5</v>
      </c>
      <c r="DL1141">
        <v>5</v>
      </c>
      <c r="DM1141">
        <v>5</v>
      </c>
      <c r="DN1141">
        <v>5</v>
      </c>
      <c r="DO1141">
        <v>2</v>
      </c>
      <c r="DP1141">
        <v>5</v>
      </c>
      <c r="DQ1141">
        <v>0</v>
      </c>
      <c r="DR1141">
        <v>10</v>
      </c>
      <c r="DS1141">
        <v>5</v>
      </c>
      <c r="DT1141">
        <v>10</v>
      </c>
      <c r="DU1141">
        <v>0</v>
      </c>
      <c r="DV1141">
        <v>4</v>
      </c>
      <c r="DW1141">
        <v>5</v>
      </c>
      <c r="DX1141">
        <v>0</v>
      </c>
      <c r="DY1141">
        <v>0</v>
      </c>
      <c r="DZ1141">
        <v>0</v>
      </c>
      <c r="EA1141">
        <v>0</v>
      </c>
      <c r="EB1141">
        <v>5</v>
      </c>
      <c r="EC1141">
        <v>0</v>
      </c>
      <c r="ED1141">
        <v>196</v>
      </c>
      <c r="EE1141">
        <v>130</v>
      </c>
      <c r="EF1141">
        <v>0.66326528787612904</v>
      </c>
      <c r="EG1141" t="s">
        <v>163</v>
      </c>
      <c r="EH1141">
        <v>25690</v>
      </c>
      <c r="EI1141" t="s">
        <v>418</v>
      </c>
      <c r="EJ1141" t="s">
        <v>302</v>
      </c>
    </row>
    <row r="1142" spans="1:140" ht="15" hidden="1" x14ac:dyDescent="0.25">
      <c r="A1142" t="s">
        <v>355</v>
      </c>
      <c r="B1142" t="s">
        <v>356</v>
      </c>
      <c r="D1142" t="s">
        <v>263</v>
      </c>
      <c r="E1142">
        <v>45348</v>
      </c>
      <c r="F1142">
        <v>25691</v>
      </c>
      <c r="G1142" t="s">
        <v>169</v>
      </c>
      <c r="H1142" t="s">
        <v>199</v>
      </c>
      <c r="I1142" t="s">
        <v>134</v>
      </c>
      <c r="J1142" t="s">
        <v>179</v>
      </c>
      <c r="K1142">
        <v>0.3</v>
      </c>
      <c r="L1142" t="s">
        <v>152</v>
      </c>
      <c r="S1142">
        <v>21349313</v>
      </c>
      <c r="T1142" t="s">
        <v>405</v>
      </c>
      <c r="U1142" t="s">
        <v>406</v>
      </c>
      <c r="V1142">
        <v>2011</v>
      </c>
      <c r="W1142" t="s">
        <v>290</v>
      </c>
      <c r="X1142">
        <v>4105</v>
      </c>
      <c r="Y1142">
        <v>100051</v>
      </c>
      <c r="Z1142" t="s">
        <v>421</v>
      </c>
      <c r="AA1142">
        <v>314.04998779296898</v>
      </c>
      <c r="AB1142" t="s">
        <v>174</v>
      </c>
      <c r="AD1142" t="s">
        <v>408</v>
      </c>
      <c r="AF1142" t="s">
        <v>141</v>
      </c>
      <c r="AG1142">
        <v>3</v>
      </c>
      <c r="AH1142" t="s">
        <v>142</v>
      </c>
      <c r="AI1142">
        <v>15</v>
      </c>
      <c r="AJ1142" t="s">
        <v>163</v>
      </c>
      <c r="AK1142">
        <v>99</v>
      </c>
      <c r="AM1142" t="s">
        <v>137</v>
      </c>
      <c r="AN1142" t="s">
        <v>171</v>
      </c>
      <c r="AO1142" t="s">
        <v>137</v>
      </c>
      <c r="AP1142" t="s">
        <v>409</v>
      </c>
      <c r="AQ1142" t="s">
        <v>145</v>
      </c>
      <c r="AR1142" t="s">
        <v>137</v>
      </c>
      <c r="AS1142" t="s">
        <v>168</v>
      </c>
      <c r="AT1142" t="s">
        <v>137</v>
      </c>
      <c r="AU1142" t="s">
        <v>293</v>
      </c>
      <c r="AV1142" t="s">
        <v>158</v>
      </c>
      <c r="AW1142" t="s">
        <v>172</v>
      </c>
      <c r="AX1142" t="s">
        <v>412</v>
      </c>
      <c r="AY1142">
        <v>2.9999999329447701E-2</v>
      </c>
      <c r="AZ1142" t="s">
        <v>149</v>
      </c>
      <c r="BA1142">
        <v>2</v>
      </c>
      <c r="BB1142" t="s">
        <v>296</v>
      </c>
      <c r="BD1142">
        <v>2</v>
      </c>
      <c r="BE1142" t="s">
        <v>296</v>
      </c>
      <c r="BG1142" t="s">
        <v>137</v>
      </c>
      <c r="BH1142" t="s">
        <v>134</v>
      </c>
      <c r="BJ1142">
        <v>1</v>
      </c>
      <c r="BK1142">
        <v>0</v>
      </c>
      <c r="BL1142">
        <v>168</v>
      </c>
      <c r="BM1142" t="s">
        <v>152</v>
      </c>
      <c r="BN1142">
        <v>168</v>
      </c>
      <c r="BP1142">
        <v>1</v>
      </c>
      <c r="BQ1142">
        <v>0.5</v>
      </c>
      <c r="BR1142" t="s">
        <v>413</v>
      </c>
      <c r="BS1142">
        <v>0.5</v>
      </c>
      <c r="BT1142" t="s">
        <v>413</v>
      </c>
      <c r="BU1142">
        <v>1</v>
      </c>
      <c r="BV1142" t="s">
        <v>155</v>
      </c>
      <c r="BW1142">
        <v>1</v>
      </c>
      <c r="BX1142" t="s">
        <v>199</v>
      </c>
      <c r="BY1142">
        <v>1</v>
      </c>
      <c r="BZ1142" t="s">
        <v>414</v>
      </c>
      <c r="CC1142">
        <v>1</v>
      </c>
      <c r="CD1142">
        <v>1</v>
      </c>
      <c r="CE1142" t="s">
        <v>158</v>
      </c>
      <c r="CG1142" t="s">
        <v>415</v>
      </c>
      <c r="CI1142" t="s">
        <v>137</v>
      </c>
      <c r="CM1142" t="s">
        <v>279</v>
      </c>
      <c r="CN1142">
        <v>0</v>
      </c>
      <c r="CO1142">
        <v>1</v>
      </c>
      <c r="CP1142">
        <v>1</v>
      </c>
      <c r="CQ1142">
        <v>0</v>
      </c>
      <c r="CR1142">
        <v>0</v>
      </c>
      <c r="CS1142">
        <v>0</v>
      </c>
      <c r="CT1142">
        <v>0</v>
      </c>
      <c r="CU1142" t="s">
        <v>162</v>
      </c>
      <c r="CV1142" t="s">
        <v>416</v>
      </c>
      <c r="CW1142">
        <v>1</v>
      </c>
      <c r="CX1142">
        <v>0</v>
      </c>
      <c r="CY1142" t="s">
        <v>417</v>
      </c>
      <c r="CZ1142">
        <v>5</v>
      </c>
      <c r="DA1142">
        <v>5</v>
      </c>
      <c r="DB1142">
        <v>10</v>
      </c>
      <c r="DC1142">
        <v>5</v>
      </c>
      <c r="DD1142">
        <v>10</v>
      </c>
      <c r="DE1142">
        <v>5</v>
      </c>
      <c r="DF1142">
        <v>3</v>
      </c>
      <c r="DG1142">
        <v>10</v>
      </c>
      <c r="DH1142">
        <v>5</v>
      </c>
      <c r="DI1142">
        <v>5</v>
      </c>
      <c r="DJ1142">
        <v>5</v>
      </c>
      <c r="DK1142">
        <v>5</v>
      </c>
      <c r="DL1142">
        <v>5</v>
      </c>
      <c r="DM1142">
        <v>5</v>
      </c>
      <c r="DN1142">
        <v>5</v>
      </c>
      <c r="DO1142">
        <v>2</v>
      </c>
      <c r="DP1142">
        <v>5</v>
      </c>
      <c r="DQ1142">
        <v>0</v>
      </c>
      <c r="DR1142">
        <v>0</v>
      </c>
      <c r="DS1142">
        <v>0</v>
      </c>
      <c r="DT1142">
        <v>3</v>
      </c>
      <c r="DU1142">
        <v>0</v>
      </c>
      <c r="DV1142">
        <v>4</v>
      </c>
      <c r="DW1142">
        <v>5</v>
      </c>
      <c r="DX1142">
        <v>0</v>
      </c>
      <c r="DY1142">
        <v>0</v>
      </c>
      <c r="DZ1142">
        <v>0</v>
      </c>
      <c r="EA1142">
        <v>0</v>
      </c>
      <c r="EB1142">
        <v>5</v>
      </c>
      <c r="EC1142">
        <v>0</v>
      </c>
      <c r="ED1142">
        <v>196</v>
      </c>
      <c r="EE1142">
        <v>112</v>
      </c>
      <c r="EF1142">
        <v>0.57142859697341897</v>
      </c>
      <c r="EG1142" t="s">
        <v>163</v>
      </c>
      <c r="EH1142">
        <v>25691</v>
      </c>
      <c r="EI1142" t="s">
        <v>418</v>
      </c>
      <c r="EJ1142" t="s">
        <v>302</v>
      </c>
    </row>
    <row r="1143" spans="1:140" ht="15" hidden="1" x14ac:dyDescent="0.25">
      <c r="A1143" t="s">
        <v>355</v>
      </c>
      <c r="B1143" t="s">
        <v>356</v>
      </c>
      <c r="D1143" t="s">
        <v>263</v>
      </c>
      <c r="E1143">
        <v>45348</v>
      </c>
      <c r="F1143">
        <v>25692</v>
      </c>
      <c r="G1143" t="s">
        <v>132</v>
      </c>
      <c r="H1143" t="s">
        <v>199</v>
      </c>
      <c r="I1143" t="s">
        <v>134</v>
      </c>
      <c r="J1143" t="s">
        <v>179</v>
      </c>
      <c r="K1143">
        <v>0.3</v>
      </c>
      <c r="L1143" t="s">
        <v>152</v>
      </c>
      <c r="S1143">
        <v>21349313</v>
      </c>
      <c r="T1143" t="s">
        <v>405</v>
      </c>
      <c r="U1143" t="s">
        <v>406</v>
      </c>
      <c r="V1143">
        <v>2011</v>
      </c>
      <c r="W1143" t="s">
        <v>290</v>
      </c>
      <c r="X1143">
        <v>4106</v>
      </c>
      <c r="Y1143">
        <v>100052</v>
      </c>
      <c r="Z1143" t="s">
        <v>407</v>
      </c>
      <c r="AA1143">
        <v>314.04998779296898</v>
      </c>
      <c r="AB1143" t="s">
        <v>174</v>
      </c>
      <c r="AD1143" t="s">
        <v>408</v>
      </c>
      <c r="AF1143" t="s">
        <v>141</v>
      </c>
      <c r="AG1143">
        <v>1</v>
      </c>
      <c r="AH1143" t="s">
        <v>170</v>
      </c>
      <c r="AI1143">
        <v>15</v>
      </c>
      <c r="AJ1143" t="s">
        <v>163</v>
      </c>
      <c r="AK1143">
        <v>99</v>
      </c>
      <c r="AM1143" t="s">
        <v>137</v>
      </c>
      <c r="AN1143" t="s">
        <v>308</v>
      </c>
      <c r="AO1143" t="s">
        <v>137</v>
      </c>
      <c r="AP1143" t="s">
        <v>409</v>
      </c>
      <c r="AQ1143" t="s">
        <v>410</v>
      </c>
      <c r="AR1143" t="s">
        <v>137</v>
      </c>
      <c r="AS1143" t="s">
        <v>146</v>
      </c>
      <c r="AT1143" t="s">
        <v>137</v>
      </c>
      <c r="AU1143" t="s">
        <v>293</v>
      </c>
      <c r="AV1143" t="s">
        <v>158</v>
      </c>
      <c r="AW1143" t="s">
        <v>411</v>
      </c>
      <c r="AX1143" t="s">
        <v>412</v>
      </c>
      <c r="AY1143">
        <v>0.245000004768372</v>
      </c>
      <c r="AZ1143" t="s">
        <v>149</v>
      </c>
      <c r="BA1143">
        <v>2</v>
      </c>
      <c r="BB1143" t="s">
        <v>296</v>
      </c>
      <c r="BD1143">
        <v>2</v>
      </c>
      <c r="BE1143" t="s">
        <v>296</v>
      </c>
      <c r="BG1143" t="s">
        <v>137</v>
      </c>
      <c r="BH1143" t="s">
        <v>134</v>
      </c>
      <c r="BJ1143">
        <v>1</v>
      </c>
      <c r="BK1143">
        <v>0</v>
      </c>
      <c r="BL1143">
        <v>168</v>
      </c>
      <c r="BM1143" t="s">
        <v>152</v>
      </c>
      <c r="BN1143">
        <v>168</v>
      </c>
      <c r="BP1143">
        <v>1</v>
      </c>
      <c r="BQ1143">
        <v>0.5</v>
      </c>
      <c r="BR1143" t="s">
        <v>413</v>
      </c>
      <c r="BS1143">
        <v>0.5</v>
      </c>
      <c r="BT1143" t="s">
        <v>413</v>
      </c>
      <c r="BU1143">
        <v>1</v>
      </c>
      <c r="BV1143" t="s">
        <v>155</v>
      </c>
      <c r="BW1143">
        <v>1</v>
      </c>
      <c r="BX1143" t="s">
        <v>199</v>
      </c>
      <c r="BY1143">
        <v>1</v>
      </c>
      <c r="BZ1143" t="s">
        <v>414</v>
      </c>
      <c r="CC1143">
        <v>1</v>
      </c>
      <c r="CD1143">
        <v>1</v>
      </c>
      <c r="CE1143" t="s">
        <v>158</v>
      </c>
      <c r="CG1143" t="s">
        <v>415</v>
      </c>
      <c r="CI1143" t="s">
        <v>137</v>
      </c>
      <c r="CK1143" t="s">
        <v>137</v>
      </c>
      <c r="CL1143" t="s">
        <v>174</v>
      </c>
      <c r="CM1143" t="s">
        <v>161</v>
      </c>
      <c r="CN1143">
        <v>0</v>
      </c>
      <c r="CO1143">
        <v>1</v>
      </c>
      <c r="CP1143">
        <v>1</v>
      </c>
      <c r="CQ1143">
        <v>0</v>
      </c>
      <c r="CR1143">
        <v>0</v>
      </c>
      <c r="CS1143">
        <v>0</v>
      </c>
      <c r="CT1143">
        <v>0</v>
      </c>
      <c r="CU1143" t="s">
        <v>162</v>
      </c>
      <c r="CV1143" t="s">
        <v>416</v>
      </c>
      <c r="CW1143">
        <v>1</v>
      </c>
      <c r="CX1143">
        <v>0</v>
      </c>
      <c r="CY1143" t="s">
        <v>417</v>
      </c>
      <c r="CZ1143">
        <v>5</v>
      </c>
      <c r="DA1143">
        <v>1</v>
      </c>
      <c r="DB1143">
        <v>10</v>
      </c>
      <c r="DC1143">
        <v>5</v>
      </c>
      <c r="DD1143">
        <v>10</v>
      </c>
      <c r="DE1143">
        <v>5</v>
      </c>
      <c r="DF1143">
        <v>3</v>
      </c>
      <c r="DG1143">
        <v>10</v>
      </c>
      <c r="DH1143">
        <v>5</v>
      </c>
      <c r="DI1143">
        <v>5</v>
      </c>
      <c r="DJ1143">
        <v>5</v>
      </c>
      <c r="DK1143">
        <v>5</v>
      </c>
      <c r="DL1143">
        <v>5</v>
      </c>
      <c r="DM1143">
        <v>5</v>
      </c>
      <c r="DN1143">
        <v>5</v>
      </c>
      <c r="DO1143">
        <v>2</v>
      </c>
      <c r="DP1143">
        <v>5</v>
      </c>
      <c r="DQ1143">
        <v>0</v>
      </c>
      <c r="DR1143">
        <v>10</v>
      </c>
      <c r="DS1143">
        <v>5</v>
      </c>
      <c r="DT1143">
        <v>10</v>
      </c>
      <c r="DU1143">
        <v>0</v>
      </c>
      <c r="DV1143">
        <v>4</v>
      </c>
      <c r="DW1143">
        <v>5</v>
      </c>
      <c r="DX1143">
        <v>0</v>
      </c>
      <c r="DY1143">
        <v>0</v>
      </c>
      <c r="DZ1143">
        <v>0</v>
      </c>
      <c r="EA1143">
        <v>0</v>
      </c>
      <c r="EB1143">
        <v>5</v>
      </c>
      <c r="EC1143">
        <v>0</v>
      </c>
      <c r="ED1143">
        <v>196</v>
      </c>
      <c r="EE1143">
        <v>130</v>
      </c>
      <c r="EF1143">
        <v>0.66326528787612904</v>
      </c>
      <c r="EG1143" t="s">
        <v>163</v>
      </c>
      <c r="EH1143">
        <v>25692</v>
      </c>
      <c r="EI1143" t="s">
        <v>418</v>
      </c>
      <c r="EJ1143" t="s">
        <v>302</v>
      </c>
    </row>
    <row r="1144" spans="1:140" ht="15" hidden="1" x14ac:dyDescent="0.25">
      <c r="A1144" t="s">
        <v>355</v>
      </c>
      <c r="B1144" t="s">
        <v>356</v>
      </c>
      <c r="D1144" t="s">
        <v>263</v>
      </c>
      <c r="E1144">
        <v>45348</v>
      </c>
      <c r="F1144">
        <v>25693</v>
      </c>
      <c r="G1144" t="s">
        <v>169</v>
      </c>
      <c r="H1144" t="s">
        <v>199</v>
      </c>
      <c r="I1144" t="s">
        <v>134</v>
      </c>
      <c r="J1144" t="s">
        <v>179</v>
      </c>
      <c r="K1144">
        <v>0.3</v>
      </c>
      <c r="L1144" t="s">
        <v>152</v>
      </c>
      <c r="S1144">
        <v>21349313</v>
      </c>
      <c r="T1144" t="s">
        <v>405</v>
      </c>
      <c r="U1144" t="s">
        <v>406</v>
      </c>
      <c r="V1144">
        <v>2011</v>
      </c>
      <c r="W1144" t="s">
        <v>290</v>
      </c>
      <c r="X1144">
        <v>4107</v>
      </c>
      <c r="Y1144">
        <v>100053</v>
      </c>
      <c r="Z1144" t="s">
        <v>421</v>
      </c>
      <c r="AA1144">
        <v>314.04998779296898</v>
      </c>
      <c r="AB1144" t="s">
        <v>174</v>
      </c>
      <c r="AD1144" t="s">
        <v>408</v>
      </c>
      <c r="AF1144" t="s">
        <v>141</v>
      </c>
      <c r="AG1144">
        <v>3</v>
      </c>
      <c r="AH1144" t="s">
        <v>142</v>
      </c>
      <c r="AI1144">
        <v>15</v>
      </c>
      <c r="AJ1144" t="s">
        <v>163</v>
      </c>
      <c r="AK1144">
        <v>99</v>
      </c>
      <c r="AM1144" t="s">
        <v>137</v>
      </c>
      <c r="AN1144" t="s">
        <v>171</v>
      </c>
      <c r="AO1144" t="s">
        <v>137</v>
      </c>
      <c r="AP1144" t="s">
        <v>409</v>
      </c>
      <c r="AQ1144" t="s">
        <v>145</v>
      </c>
      <c r="AR1144" t="s">
        <v>137</v>
      </c>
      <c r="AS1144" t="s">
        <v>146</v>
      </c>
      <c r="AT1144" t="s">
        <v>137</v>
      </c>
      <c r="AU1144" t="s">
        <v>293</v>
      </c>
      <c r="AV1144" t="s">
        <v>158</v>
      </c>
      <c r="AW1144" t="s">
        <v>172</v>
      </c>
      <c r="AX1144" t="s">
        <v>412</v>
      </c>
      <c r="AY1144">
        <v>2.9999999329447701E-2</v>
      </c>
      <c r="AZ1144" t="s">
        <v>149</v>
      </c>
      <c r="BA1144">
        <v>2</v>
      </c>
      <c r="BB1144" t="s">
        <v>296</v>
      </c>
      <c r="BD1144">
        <v>2</v>
      </c>
      <c r="BE1144" t="s">
        <v>296</v>
      </c>
      <c r="BG1144" t="s">
        <v>137</v>
      </c>
      <c r="BH1144" t="s">
        <v>134</v>
      </c>
      <c r="BJ1144">
        <v>1</v>
      </c>
      <c r="BK1144">
        <v>0</v>
      </c>
      <c r="BL1144">
        <v>168</v>
      </c>
      <c r="BM1144" t="s">
        <v>152</v>
      </c>
      <c r="BN1144">
        <v>168</v>
      </c>
      <c r="BP1144">
        <v>1</v>
      </c>
      <c r="BQ1144">
        <v>0.5</v>
      </c>
      <c r="BR1144" t="s">
        <v>413</v>
      </c>
      <c r="BS1144">
        <v>0.5</v>
      </c>
      <c r="BT1144" t="s">
        <v>413</v>
      </c>
      <c r="BU1144">
        <v>1</v>
      </c>
      <c r="BV1144" t="s">
        <v>155</v>
      </c>
      <c r="BW1144">
        <v>1</v>
      </c>
      <c r="BX1144" t="s">
        <v>199</v>
      </c>
      <c r="BY1144">
        <v>1</v>
      </c>
      <c r="BZ1144" t="s">
        <v>414</v>
      </c>
      <c r="CC1144">
        <v>1</v>
      </c>
      <c r="CD1144">
        <v>1</v>
      </c>
      <c r="CE1144" t="s">
        <v>158</v>
      </c>
      <c r="CG1144" t="s">
        <v>415</v>
      </c>
      <c r="CI1144" t="s">
        <v>137</v>
      </c>
      <c r="CM1144" t="s">
        <v>279</v>
      </c>
      <c r="CN1144">
        <v>0</v>
      </c>
      <c r="CO1144">
        <v>1</v>
      </c>
      <c r="CP1144">
        <v>1</v>
      </c>
      <c r="CQ1144">
        <v>0</v>
      </c>
      <c r="CR1144">
        <v>0</v>
      </c>
      <c r="CS1144">
        <v>0</v>
      </c>
      <c r="CT1144">
        <v>0</v>
      </c>
      <c r="CU1144" t="s">
        <v>162</v>
      </c>
      <c r="CV1144" t="s">
        <v>416</v>
      </c>
      <c r="CW1144">
        <v>1</v>
      </c>
      <c r="CX1144">
        <v>0</v>
      </c>
      <c r="CY1144" t="s">
        <v>417</v>
      </c>
      <c r="CZ1144">
        <v>5</v>
      </c>
      <c r="DA1144">
        <v>5</v>
      </c>
      <c r="DB1144">
        <v>10</v>
      </c>
      <c r="DC1144">
        <v>5</v>
      </c>
      <c r="DD1144">
        <v>10</v>
      </c>
      <c r="DE1144">
        <v>5</v>
      </c>
      <c r="DF1144">
        <v>3</v>
      </c>
      <c r="DG1144">
        <v>10</v>
      </c>
      <c r="DH1144">
        <v>5</v>
      </c>
      <c r="DI1144">
        <v>5</v>
      </c>
      <c r="DJ1144">
        <v>5</v>
      </c>
      <c r="DK1144">
        <v>5</v>
      </c>
      <c r="DL1144">
        <v>5</v>
      </c>
      <c r="DM1144">
        <v>5</v>
      </c>
      <c r="DN1144">
        <v>5</v>
      </c>
      <c r="DO1144">
        <v>2</v>
      </c>
      <c r="DP1144">
        <v>5</v>
      </c>
      <c r="DQ1144">
        <v>0</v>
      </c>
      <c r="DR1144">
        <v>0</v>
      </c>
      <c r="DS1144">
        <v>0</v>
      </c>
      <c r="DT1144">
        <v>3</v>
      </c>
      <c r="DU1144">
        <v>0</v>
      </c>
      <c r="DV1144">
        <v>4</v>
      </c>
      <c r="DW1144">
        <v>5</v>
      </c>
      <c r="DX1144">
        <v>0</v>
      </c>
      <c r="DY1144">
        <v>0</v>
      </c>
      <c r="DZ1144">
        <v>0</v>
      </c>
      <c r="EA1144">
        <v>0</v>
      </c>
      <c r="EB1144">
        <v>5</v>
      </c>
      <c r="EC1144">
        <v>0</v>
      </c>
      <c r="ED1144">
        <v>196</v>
      </c>
      <c r="EE1144">
        <v>112</v>
      </c>
      <c r="EF1144">
        <v>0.57142859697341897</v>
      </c>
      <c r="EG1144" t="s">
        <v>163</v>
      </c>
      <c r="EH1144">
        <v>25693</v>
      </c>
      <c r="EI1144" t="s">
        <v>418</v>
      </c>
      <c r="EJ1144" t="s">
        <v>302</v>
      </c>
    </row>
    <row r="1145" spans="1:140" ht="15" hidden="1" x14ac:dyDescent="0.25">
      <c r="A1145" t="s">
        <v>355</v>
      </c>
      <c r="B1145" t="s">
        <v>356</v>
      </c>
      <c r="D1145" t="s">
        <v>263</v>
      </c>
      <c r="E1145">
        <v>45348</v>
      </c>
      <c r="F1145">
        <v>25694</v>
      </c>
      <c r="G1145" t="s">
        <v>132</v>
      </c>
      <c r="H1145" t="s">
        <v>199</v>
      </c>
      <c r="I1145" t="s">
        <v>134</v>
      </c>
      <c r="J1145" t="s">
        <v>179</v>
      </c>
      <c r="K1145">
        <v>0.8</v>
      </c>
      <c r="L1145" t="s">
        <v>152</v>
      </c>
      <c r="S1145">
        <v>21349313</v>
      </c>
      <c r="T1145" t="s">
        <v>405</v>
      </c>
      <c r="U1145" t="s">
        <v>406</v>
      </c>
      <c r="V1145">
        <v>2011</v>
      </c>
      <c r="W1145" t="s">
        <v>290</v>
      </c>
      <c r="X1145">
        <v>4108</v>
      </c>
      <c r="Y1145">
        <v>100054</v>
      </c>
      <c r="Z1145" t="s">
        <v>407</v>
      </c>
      <c r="AA1145">
        <v>314.04998779296898</v>
      </c>
      <c r="AB1145" t="s">
        <v>174</v>
      </c>
      <c r="AD1145" t="s">
        <v>408</v>
      </c>
      <c r="AF1145" t="s">
        <v>141</v>
      </c>
      <c r="AG1145">
        <v>1</v>
      </c>
      <c r="AH1145" t="s">
        <v>170</v>
      </c>
      <c r="AI1145">
        <v>15</v>
      </c>
      <c r="AJ1145" t="s">
        <v>163</v>
      </c>
      <c r="AK1145">
        <v>99</v>
      </c>
      <c r="AM1145" t="s">
        <v>137</v>
      </c>
      <c r="AN1145" t="s">
        <v>308</v>
      </c>
      <c r="AO1145" t="s">
        <v>137</v>
      </c>
      <c r="AP1145" t="s">
        <v>409</v>
      </c>
      <c r="AQ1145" t="s">
        <v>410</v>
      </c>
      <c r="AR1145" t="s">
        <v>137</v>
      </c>
      <c r="AS1145" t="s">
        <v>168</v>
      </c>
      <c r="AT1145" t="s">
        <v>137</v>
      </c>
      <c r="AU1145" t="s">
        <v>293</v>
      </c>
      <c r="AV1145" t="s">
        <v>158</v>
      </c>
      <c r="AW1145" t="s">
        <v>411</v>
      </c>
      <c r="AX1145" t="s">
        <v>412</v>
      </c>
      <c r="AY1145">
        <v>0.245000004768372</v>
      </c>
      <c r="AZ1145" t="s">
        <v>149</v>
      </c>
      <c r="BA1145">
        <v>100</v>
      </c>
      <c r="BB1145" t="s">
        <v>296</v>
      </c>
      <c r="BD1145">
        <v>100</v>
      </c>
      <c r="BE1145" t="s">
        <v>296</v>
      </c>
      <c r="BG1145" t="s">
        <v>137</v>
      </c>
      <c r="BH1145" t="s">
        <v>134</v>
      </c>
      <c r="BJ1145">
        <v>1</v>
      </c>
      <c r="BK1145">
        <v>0</v>
      </c>
      <c r="BL1145">
        <v>168</v>
      </c>
      <c r="BM1145" t="s">
        <v>152</v>
      </c>
      <c r="BN1145">
        <v>168</v>
      </c>
      <c r="BP1145">
        <v>1</v>
      </c>
      <c r="BQ1145">
        <v>0.5</v>
      </c>
      <c r="BR1145" t="s">
        <v>413</v>
      </c>
      <c r="BS1145">
        <v>0.5</v>
      </c>
      <c r="BT1145" t="s">
        <v>413</v>
      </c>
      <c r="BU1145">
        <v>1</v>
      </c>
      <c r="BV1145" t="s">
        <v>155</v>
      </c>
      <c r="BW1145">
        <v>1</v>
      </c>
      <c r="BX1145" t="s">
        <v>199</v>
      </c>
      <c r="BY1145">
        <v>1</v>
      </c>
      <c r="BZ1145" t="s">
        <v>414</v>
      </c>
      <c r="CC1145">
        <v>1</v>
      </c>
      <c r="CD1145">
        <v>1</v>
      </c>
      <c r="CE1145" t="s">
        <v>158</v>
      </c>
      <c r="CG1145" t="s">
        <v>415</v>
      </c>
      <c r="CI1145" t="s">
        <v>137</v>
      </c>
      <c r="CK1145" t="s">
        <v>137</v>
      </c>
      <c r="CL1145" t="s">
        <v>174</v>
      </c>
      <c r="CM1145" t="s">
        <v>161</v>
      </c>
      <c r="CN1145">
        <v>0</v>
      </c>
      <c r="CO1145">
        <v>1</v>
      </c>
      <c r="CP1145">
        <v>1</v>
      </c>
      <c r="CQ1145">
        <v>0</v>
      </c>
      <c r="CR1145">
        <v>0</v>
      </c>
      <c r="CS1145">
        <v>0</v>
      </c>
      <c r="CT1145">
        <v>0</v>
      </c>
      <c r="CU1145" t="s">
        <v>162</v>
      </c>
      <c r="CV1145" t="s">
        <v>416</v>
      </c>
      <c r="CW1145">
        <v>1</v>
      </c>
      <c r="CX1145">
        <v>0</v>
      </c>
      <c r="CY1145" t="s">
        <v>417</v>
      </c>
      <c r="CZ1145">
        <v>5</v>
      </c>
      <c r="DA1145">
        <v>1</v>
      </c>
      <c r="DB1145">
        <v>10</v>
      </c>
      <c r="DC1145">
        <v>5</v>
      </c>
      <c r="DD1145">
        <v>10</v>
      </c>
      <c r="DE1145">
        <v>5</v>
      </c>
      <c r="DF1145">
        <v>3</v>
      </c>
      <c r="DG1145">
        <v>10</v>
      </c>
      <c r="DH1145">
        <v>5</v>
      </c>
      <c r="DI1145">
        <v>5</v>
      </c>
      <c r="DJ1145">
        <v>5</v>
      </c>
      <c r="DK1145">
        <v>5</v>
      </c>
      <c r="DL1145">
        <v>5</v>
      </c>
      <c r="DM1145">
        <v>5</v>
      </c>
      <c r="DN1145">
        <v>5</v>
      </c>
      <c r="DO1145">
        <v>2</v>
      </c>
      <c r="DP1145">
        <v>5</v>
      </c>
      <c r="DQ1145">
        <v>0</v>
      </c>
      <c r="DR1145">
        <v>10</v>
      </c>
      <c r="DS1145">
        <v>5</v>
      </c>
      <c r="DT1145">
        <v>10</v>
      </c>
      <c r="DU1145">
        <v>0</v>
      </c>
      <c r="DV1145">
        <v>4</v>
      </c>
      <c r="DW1145">
        <v>5</v>
      </c>
      <c r="DX1145">
        <v>0</v>
      </c>
      <c r="DY1145">
        <v>0</v>
      </c>
      <c r="DZ1145">
        <v>0</v>
      </c>
      <c r="EA1145">
        <v>0</v>
      </c>
      <c r="EB1145">
        <v>5</v>
      </c>
      <c r="EC1145">
        <v>0</v>
      </c>
      <c r="ED1145">
        <v>196</v>
      </c>
      <c r="EE1145">
        <v>130</v>
      </c>
      <c r="EF1145">
        <v>0.66326528787612904</v>
      </c>
      <c r="EG1145" t="s">
        <v>163</v>
      </c>
      <c r="EH1145">
        <v>25694</v>
      </c>
      <c r="EI1145" t="s">
        <v>418</v>
      </c>
      <c r="EJ1145" t="s">
        <v>302</v>
      </c>
    </row>
    <row r="1146" spans="1:140" ht="15" hidden="1" x14ac:dyDescent="0.25">
      <c r="A1146" t="s">
        <v>355</v>
      </c>
      <c r="B1146" t="s">
        <v>356</v>
      </c>
      <c r="D1146" t="s">
        <v>263</v>
      </c>
      <c r="E1146">
        <v>45348</v>
      </c>
      <c r="F1146">
        <v>25695</v>
      </c>
      <c r="G1146" t="s">
        <v>169</v>
      </c>
      <c r="H1146" t="s">
        <v>199</v>
      </c>
      <c r="I1146" t="s">
        <v>134</v>
      </c>
      <c r="J1146" t="s">
        <v>179</v>
      </c>
      <c r="K1146">
        <v>0.5</v>
      </c>
      <c r="L1146" t="s">
        <v>152</v>
      </c>
      <c r="S1146">
        <v>21349313</v>
      </c>
      <c r="T1146" t="s">
        <v>405</v>
      </c>
      <c r="U1146" t="s">
        <v>406</v>
      </c>
      <c r="V1146">
        <v>2011</v>
      </c>
      <c r="W1146" t="s">
        <v>290</v>
      </c>
      <c r="X1146">
        <v>4109</v>
      </c>
      <c r="Y1146">
        <v>100055</v>
      </c>
      <c r="Z1146" t="s">
        <v>421</v>
      </c>
      <c r="AA1146">
        <v>314.04998779296898</v>
      </c>
      <c r="AB1146" t="s">
        <v>174</v>
      </c>
      <c r="AD1146" t="s">
        <v>408</v>
      </c>
      <c r="AF1146" t="s">
        <v>141</v>
      </c>
      <c r="AG1146">
        <v>3</v>
      </c>
      <c r="AH1146" t="s">
        <v>142</v>
      </c>
      <c r="AI1146">
        <v>15</v>
      </c>
      <c r="AJ1146" t="s">
        <v>163</v>
      </c>
      <c r="AK1146">
        <v>99</v>
      </c>
      <c r="AM1146" t="s">
        <v>137</v>
      </c>
      <c r="AN1146" t="s">
        <v>171</v>
      </c>
      <c r="AO1146" t="s">
        <v>137</v>
      </c>
      <c r="AP1146" t="s">
        <v>409</v>
      </c>
      <c r="AQ1146" t="s">
        <v>145</v>
      </c>
      <c r="AR1146" t="s">
        <v>137</v>
      </c>
      <c r="AS1146" t="s">
        <v>168</v>
      </c>
      <c r="AT1146" t="s">
        <v>137</v>
      </c>
      <c r="AU1146" t="s">
        <v>293</v>
      </c>
      <c r="AV1146" t="s">
        <v>158</v>
      </c>
      <c r="AW1146" t="s">
        <v>172</v>
      </c>
      <c r="AX1146" t="s">
        <v>412</v>
      </c>
      <c r="AY1146">
        <v>2.9999999329447701E-2</v>
      </c>
      <c r="AZ1146" t="s">
        <v>149</v>
      </c>
      <c r="BA1146">
        <v>100</v>
      </c>
      <c r="BB1146" t="s">
        <v>296</v>
      </c>
      <c r="BD1146">
        <v>100</v>
      </c>
      <c r="BE1146" t="s">
        <v>296</v>
      </c>
      <c r="BG1146" t="s">
        <v>137</v>
      </c>
      <c r="BH1146" t="s">
        <v>134</v>
      </c>
      <c r="BJ1146">
        <v>1</v>
      </c>
      <c r="BK1146">
        <v>0</v>
      </c>
      <c r="BL1146">
        <v>168</v>
      </c>
      <c r="BM1146" t="s">
        <v>152</v>
      </c>
      <c r="BN1146">
        <v>168</v>
      </c>
      <c r="BP1146">
        <v>1</v>
      </c>
      <c r="BQ1146">
        <v>0.5</v>
      </c>
      <c r="BR1146" t="s">
        <v>413</v>
      </c>
      <c r="BS1146">
        <v>0.5</v>
      </c>
      <c r="BT1146" t="s">
        <v>413</v>
      </c>
      <c r="BU1146">
        <v>1</v>
      </c>
      <c r="BV1146" t="s">
        <v>155</v>
      </c>
      <c r="BW1146">
        <v>1</v>
      </c>
      <c r="BX1146" t="s">
        <v>199</v>
      </c>
      <c r="BY1146">
        <v>1</v>
      </c>
      <c r="BZ1146" t="s">
        <v>414</v>
      </c>
      <c r="CC1146">
        <v>1</v>
      </c>
      <c r="CD1146">
        <v>1</v>
      </c>
      <c r="CE1146" t="s">
        <v>158</v>
      </c>
      <c r="CG1146" t="s">
        <v>415</v>
      </c>
      <c r="CI1146" t="s">
        <v>137</v>
      </c>
      <c r="CM1146" t="s">
        <v>279</v>
      </c>
      <c r="CN1146">
        <v>0</v>
      </c>
      <c r="CO1146">
        <v>1</v>
      </c>
      <c r="CP1146">
        <v>1</v>
      </c>
      <c r="CQ1146">
        <v>0</v>
      </c>
      <c r="CR1146">
        <v>0</v>
      </c>
      <c r="CS1146">
        <v>0</v>
      </c>
      <c r="CT1146">
        <v>0</v>
      </c>
      <c r="CU1146" t="s">
        <v>162</v>
      </c>
      <c r="CV1146" t="s">
        <v>416</v>
      </c>
      <c r="CW1146">
        <v>1</v>
      </c>
      <c r="CX1146">
        <v>0</v>
      </c>
      <c r="CY1146" t="s">
        <v>417</v>
      </c>
      <c r="CZ1146">
        <v>5</v>
      </c>
      <c r="DA1146">
        <v>5</v>
      </c>
      <c r="DB1146">
        <v>10</v>
      </c>
      <c r="DC1146">
        <v>5</v>
      </c>
      <c r="DD1146">
        <v>10</v>
      </c>
      <c r="DE1146">
        <v>5</v>
      </c>
      <c r="DF1146">
        <v>3</v>
      </c>
      <c r="DG1146">
        <v>10</v>
      </c>
      <c r="DH1146">
        <v>5</v>
      </c>
      <c r="DI1146">
        <v>5</v>
      </c>
      <c r="DJ1146">
        <v>5</v>
      </c>
      <c r="DK1146">
        <v>5</v>
      </c>
      <c r="DL1146">
        <v>5</v>
      </c>
      <c r="DM1146">
        <v>5</v>
      </c>
      <c r="DN1146">
        <v>5</v>
      </c>
      <c r="DO1146">
        <v>2</v>
      </c>
      <c r="DP1146">
        <v>5</v>
      </c>
      <c r="DQ1146">
        <v>0</v>
      </c>
      <c r="DR1146">
        <v>0</v>
      </c>
      <c r="DS1146">
        <v>0</v>
      </c>
      <c r="DT1146">
        <v>3</v>
      </c>
      <c r="DU1146">
        <v>0</v>
      </c>
      <c r="DV1146">
        <v>4</v>
      </c>
      <c r="DW1146">
        <v>5</v>
      </c>
      <c r="DX1146">
        <v>0</v>
      </c>
      <c r="DY1146">
        <v>0</v>
      </c>
      <c r="DZ1146">
        <v>0</v>
      </c>
      <c r="EA1146">
        <v>0</v>
      </c>
      <c r="EB1146">
        <v>5</v>
      </c>
      <c r="EC1146">
        <v>0</v>
      </c>
      <c r="ED1146">
        <v>196</v>
      </c>
      <c r="EE1146">
        <v>112</v>
      </c>
      <c r="EF1146">
        <v>0.57142859697341897</v>
      </c>
      <c r="EG1146" t="s">
        <v>163</v>
      </c>
      <c r="EH1146">
        <v>25695</v>
      </c>
      <c r="EI1146" t="s">
        <v>418</v>
      </c>
      <c r="EJ1146" t="s">
        <v>302</v>
      </c>
    </row>
    <row r="1147" spans="1:140" ht="15" hidden="1" x14ac:dyDescent="0.25">
      <c r="A1147" t="s">
        <v>355</v>
      </c>
      <c r="B1147" t="s">
        <v>356</v>
      </c>
      <c r="D1147" t="s">
        <v>263</v>
      </c>
      <c r="E1147">
        <v>45348</v>
      </c>
      <c r="F1147">
        <v>25696</v>
      </c>
      <c r="G1147" t="s">
        <v>132</v>
      </c>
      <c r="H1147" t="s">
        <v>199</v>
      </c>
      <c r="I1147" t="s">
        <v>134</v>
      </c>
      <c r="J1147" t="s">
        <v>179</v>
      </c>
      <c r="K1147">
        <v>0.4</v>
      </c>
      <c r="L1147" t="s">
        <v>152</v>
      </c>
      <c r="S1147">
        <v>21349313</v>
      </c>
      <c r="T1147" t="s">
        <v>405</v>
      </c>
      <c r="U1147" t="s">
        <v>406</v>
      </c>
      <c r="V1147">
        <v>2011</v>
      </c>
      <c r="W1147" t="s">
        <v>290</v>
      </c>
      <c r="X1147">
        <v>4110</v>
      </c>
      <c r="Y1147">
        <v>100056</v>
      </c>
      <c r="Z1147" t="s">
        <v>407</v>
      </c>
      <c r="AA1147">
        <v>314.04998779296898</v>
      </c>
      <c r="AB1147" t="s">
        <v>174</v>
      </c>
      <c r="AD1147" t="s">
        <v>408</v>
      </c>
      <c r="AF1147" t="s">
        <v>141</v>
      </c>
      <c r="AG1147">
        <v>1</v>
      </c>
      <c r="AH1147" t="s">
        <v>170</v>
      </c>
      <c r="AI1147">
        <v>15</v>
      </c>
      <c r="AJ1147" t="s">
        <v>163</v>
      </c>
      <c r="AK1147">
        <v>99</v>
      </c>
      <c r="AM1147" t="s">
        <v>137</v>
      </c>
      <c r="AN1147" t="s">
        <v>308</v>
      </c>
      <c r="AO1147" t="s">
        <v>137</v>
      </c>
      <c r="AP1147" t="s">
        <v>409</v>
      </c>
      <c r="AQ1147" t="s">
        <v>410</v>
      </c>
      <c r="AR1147" t="s">
        <v>137</v>
      </c>
      <c r="AS1147" t="s">
        <v>146</v>
      </c>
      <c r="AT1147" t="s">
        <v>137</v>
      </c>
      <c r="AU1147" t="s">
        <v>293</v>
      </c>
      <c r="AV1147" t="s">
        <v>158</v>
      </c>
      <c r="AW1147" t="s">
        <v>411</v>
      </c>
      <c r="AX1147" t="s">
        <v>412</v>
      </c>
      <c r="AY1147">
        <v>0.245000004768372</v>
      </c>
      <c r="AZ1147" t="s">
        <v>149</v>
      </c>
      <c r="BA1147">
        <v>100</v>
      </c>
      <c r="BB1147" t="s">
        <v>296</v>
      </c>
      <c r="BD1147">
        <v>100</v>
      </c>
      <c r="BE1147" t="s">
        <v>296</v>
      </c>
      <c r="BG1147" t="s">
        <v>137</v>
      </c>
      <c r="BH1147" t="s">
        <v>134</v>
      </c>
      <c r="BJ1147">
        <v>1</v>
      </c>
      <c r="BK1147">
        <v>0</v>
      </c>
      <c r="BL1147">
        <v>168</v>
      </c>
      <c r="BM1147" t="s">
        <v>152</v>
      </c>
      <c r="BN1147">
        <v>168</v>
      </c>
      <c r="BP1147">
        <v>1</v>
      </c>
      <c r="BQ1147">
        <v>0.5</v>
      </c>
      <c r="BR1147" t="s">
        <v>413</v>
      </c>
      <c r="BS1147">
        <v>0.5</v>
      </c>
      <c r="BT1147" t="s">
        <v>413</v>
      </c>
      <c r="BU1147">
        <v>1</v>
      </c>
      <c r="BV1147" t="s">
        <v>155</v>
      </c>
      <c r="BW1147">
        <v>1</v>
      </c>
      <c r="BX1147" t="s">
        <v>199</v>
      </c>
      <c r="BY1147">
        <v>1</v>
      </c>
      <c r="BZ1147" t="s">
        <v>414</v>
      </c>
      <c r="CC1147">
        <v>1</v>
      </c>
      <c r="CD1147">
        <v>1</v>
      </c>
      <c r="CE1147" t="s">
        <v>158</v>
      </c>
      <c r="CG1147" t="s">
        <v>415</v>
      </c>
      <c r="CI1147" t="s">
        <v>137</v>
      </c>
      <c r="CK1147" t="s">
        <v>137</v>
      </c>
      <c r="CL1147" t="s">
        <v>174</v>
      </c>
      <c r="CM1147" t="s">
        <v>161</v>
      </c>
      <c r="CN1147">
        <v>0</v>
      </c>
      <c r="CO1147">
        <v>1</v>
      </c>
      <c r="CP1147">
        <v>1</v>
      </c>
      <c r="CQ1147">
        <v>0</v>
      </c>
      <c r="CR1147">
        <v>0</v>
      </c>
      <c r="CS1147">
        <v>0</v>
      </c>
      <c r="CT1147">
        <v>0</v>
      </c>
      <c r="CU1147" t="s">
        <v>162</v>
      </c>
      <c r="CV1147" t="s">
        <v>416</v>
      </c>
      <c r="CW1147">
        <v>1</v>
      </c>
      <c r="CX1147">
        <v>0</v>
      </c>
      <c r="CY1147" t="s">
        <v>417</v>
      </c>
      <c r="CZ1147">
        <v>5</v>
      </c>
      <c r="DA1147">
        <v>1</v>
      </c>
      <c r="DB1147">
        <v>10</v>
      </c>
      <c r="DC1147">
        <v>5</v>
      </c>
      <c r="DD1147">
        <v>10</v>
      </c>
      <c r="DE1147">
        <v>5</v>
      </c>
      <c r="DF1147">
        <v>3</v>
      </c>
      <c r="DG1147">
        <v>10</v>
      </c>
      <c r="DH1147">
        <v>5</v>
      </c>
      <c r="DI1147">
        <v>5</v>
      </c>
      <c r="DJ1147">
        <v>5</v>
      </c>
      <c r="DK1147">
        <v>5</v>
      </c>
      <c r="DL1147">
        <v>5</v>
      </c>
      <c r="DM1147">
        <v>5</v>
      </c>
      <c r="DN1147">
        <v>5</v>
      </c>
      <c r="DO1147">
        <v>2</v>
      </c>
      <c r="DP1147">
        <v>5</v>
      </c>
      <c r="DQ1147">
        <v>0</v>
      </c>
      <c r="DR1147">
        <v>10</v>
      </c>
      <c r="DS1147">
        <v>5</v>
      </c>
      <c r="DT1147">
        <v>10</v>
      </c>
      <c r="DU1147">
        <v>0</v>
      </c>
      <c r="DV1147">
        <v>4</v>
      </c>
      <c r="DW1147">
        <v>5</v>
      </c>
      <c r="DX1147">
        <v>0</v>
      </c>
      <c r="DY1147">
        <v>0</v>
      </c>
      <c r="DZ1147">
        <v>0</v>
      </c>
      <c r="EA1147">
        <v>0</v>
      </c>
      <c r="EB1147">
        <v>5</v>
      </c>
      <c r="EC1147">
        <v>0</v>
      </c>
      <c r="ED1147">
        <v>196</v>
      </c>
      <c r="EE1147">
        <v>130</v>
      </c>
      <c r="EF1147">
        <v>0.66326528787612904</v>
      </c>
      <c r="EG1147" t="s">
        <v>163</v>
      </c>
      <c r="EH1147">
        <v>25696</v>
      </c>
      <c r="EI1147" t="s">
        <v>418</v>
      </c>
      <c r="EJ1147" t="s">
        <v>302</v>
      </c>
    </row>
    <row r="1148" spans="1:140" ht="15" hidden="1" x14ac:dyDescent="0.25">
      <c r="A1148" t="s">
        <v>355</v>
      </c>
      <c r="B1148" t="s">
        <v>356</v>
      </c>
      <c r="D1148" t="s">
        <v>263</v>
      </c>
      <c r="E1148">
        <v>45348</v>
      </c>
      <c r="F1148">
        <v>25697</v>
      </c>
      <c r="G1148" t="s">
        <v>169</v>
      </c>
      <c r="H1148" t="s">
        <v>199</v>
      </c>
      <c r="I1148" t="s">
        <v>134</v>
      </c>
      <c r="J1148" t="s">
        <v>179</v>
      </c>
      <c r="K1148">
        <v>0.5</v>
      </c>
      <c r="L1148" t="s">
        <v>152</v>
      </c>
      <c r="S1148">
        <v>21349313</v>
      </c>
      <c r="T1148" t="s">
        <v>405</v>
      </c>
      <c r="U1148" t="s">
        <v>406</v>
      </c>
      <c r="V1148">
        <v>2011</v>
      </c>
      <c r="W1148" t="s">
        <v>290</v>
      </c>
      <c r="X1148">
        <v>4111</v>
      </c>
      <c r="Y1148">
        <v>100057</v>
      </c>
      <c r="Z1148" t="s">
        <v>421</v>
      </c>
      <c r="AA1148">
        <v>314.04998779296898</v>
      </c>
      <c r="AB1148" t="s">
        <v>174</v>
      </c>
      <c r="AD1148" t="s">
        <v>408</v>
      </c>
      <c r="AF1148" t="s">
        <v>141</v>
      </c>
      <c r="AG1148">
        <v>3</v>
      </c>
      <c r="AH1148" t="s">
        <v>142</v>
      </c>
      <c r="AI1148">
        <v>15</v>
      </c>
      <c r="AJ1148" t="s">
        <v>163</v>
      </c>
      <c r="AK1148">
        <v>99</v>
      </c>
      <c r="AM1148" t="s">
        <v>137</v>
      </c>
      <c r="AN1148" t="s">
        <v>171</v>
      </c>
      <c r="AO1148" t="s">
        <v>137</v>
      </c>
      <c r="AP1148" t="s">
        <v>409</v>
      </c>
      <c r="AQ1148" t="s">
        <v>145</v>
      </c>
      <c r="AR1148" t="s">
        <v>137</v>
      </c>
      <c r="AS1148" t="s">
        <v>146</v>
      </c>
      <c r="AT1148" t="s">
        <v>137</v>
      </c>
      <c r="AU1148" t="s">
        <v>293</v>
      </c>
      <c r="AV1148" t="s">
        <v>158</v>
      </c>
      <c r="AW1148" t="s">
        <v>172</v>
      </c>
      <c r="AX1148" t="s">
        <v>412</v>
      </c>
      <c r="AY1148">
        <v>2.9999999329447701E-2</v>
      </c>
      <c r="AZ1148" t="s">
        <v>149</v>
      </c>
      <c r="BA1148">
        <v>100</v>
      </c>
      <c r="BB1148" t="s">
        <v>296</v>
      </c>
      <c r="BD1148">
        <v>100</v>
      </c>
      <c r="BE1148" t="s">
        <v>296</v>
      </c>
      <c r="BG1148" t="s">
        <v>137</v>
      </c>
      <c r="BH1148" t="s">
        <v>134</v>
      </c>
      <c r="BJ1148">
        <v>1</v>
      </c>
      <c r="BK1148">
        <v>0</v>
      </c>
      <c r="BL1148">
        <v>168</v>
      </c>
      <c r="BM1148" t="s">
        <v>152</v>
      </c>
      <c r="BN1148">
        <v>168</v>
      </c>
      <c r="BP1148">
        <v>1</v>
      </c>
      <c r="BQ1148">
        <v>0.5</v>
      </c>
      <c r="BR1148" t="s">
        <v>413</v>
      </c>
      <c r="BS1148">
        <v>0.5</v>
      </c>
      <c r="BT1148" t="s">
        <v>413</v>
      </c>
      <c r="BU1148">
        <v>1</v>
      </c>
      <c r="BV1148" t="s">
        <v>155</v>
      </c>
      <c r="BW1148">
        <v>1</v>
      </c>
      <c r="BX1148" t="s">
        <v>199</v>
      </c>
      <c r="BY1148">
        <v>1</v>
      </c>
      <c r="BZ1148" t="s">
        <v>414</v>
      </c>
      <c r="CC1148">
        <v>1</v>
      </c>
      <c r="CD1148">
        <v>1</v>
      </c>
      <c r="CE1148" t="s">
        <v>158</v>
      </c>
      <c r="CG1148" t="s">
        <v>415</v>
      </c>
      <c r="CI1148" t="s">
        <v>137</v>
      </c>
      <c r="CM1148" t="s">
        <v>279</v>
      </c>
      <c r="CN1148">
        <v>0</v>
      </c>
      <c r="CO1148">
        <v>1</v>
      </c>
      <c r="CP1148">
        <v>1</v>
      </c>
      <c r="CQ1148">
        <v>0</v>
      </c>
      <c r="CR1148">
        <v>0</v>
      </c>
      <c r="CS1148">
        <v>0</v>
      </c>
      <c r="CT1148">
        <v>0</v>
      </c>
      <c r="CU1148" t="s">
        <v>162</v>
      </c>
      <c r="CV1148" t="s">
        <v>416</v>
      </c>
      <c r="CW1148">
        <v>1</v>
      </c>
      <c r="CX1148">
        <v>0</v>
      </c>
      <c r="CY1148" t="s">
        <v>417</v>
      </c>
      <c r="CZ1148">
        <v>5</v>
      </c>
      <c r="DA1148">
        <v>5</v>
      </c>
      <c r="DB1148">
        <v>10</v>
      </c>
      <c r="DC1148">
        <v>5</v>
      </c>
      <c r="DD1148">
        <v>10</v>
      </c>
      <c r="DE1148">
        <v>5</v>
      </c>
      <c r="DF1148">
        <v>3</v>
      </c>
      <c r="DG1148">
        <v>10</v>
      </c>
      <c r="DH1148">
        <v>5</v>
      </c>
      <c r="DI1148">
        <v>5</v>
      </c>
      <c r="DJ1148">
        <v>5</v>
      </c>
      <c r="DK1148">
        <v>5</v>
      </c>
      <c r="DL1148">
        <v>5</v>
      </c>
      <c r="DM1148">
        <v>5</v>
      </c>
      <c r="DN1148">
        <v>5</v>
      </c>
      <c r="DO1148">
        <v>2</v>
      </c>
      <c r="DP1148">
        <v>5</v>
      </c>
      <c r="DQ1148">
        <v>0</v>
      </c>
      <c r="DR1148">
        <v>0</v>
      </c>
      <c r="DS1148">
        <v>0</v>
      </c>
      <c r="DT1148">
        <v>3</v>
      </c>
      <c r="DU1148">
        <v>0</v>
      </c>
      <c r="DV1148">
        <v>4</v>
      </c>
      <c r="DW1148">
        <v>5</v>
      </c>
      <c r="DX1148">
        <v>0</v>
      </c>
      <c r="DY1148">
        <v>0</v>
      </c>
      <c r="DZ1148">
        <v>0</v>
      </c>
      <c r="EA1148">
        <v>0</v>
      </c>
      <c r="EB1148">
        <v>5</v>
      </c>
      <c r="EC1148">
        <v>0</v>
      </c>
      <c r="ED1148">
        <v>196</v>
      </c>
      <c r="EE1148">
        <v>112</v>
      </c>
      <c r="EF1148">
        <v>0.57142859697341897</v>
      </c>
      <c r="EG1148" t="s">
        <v>163</v>
      </c>
      <c r="EH1148">
        <v>25697</v>
      </c>
      <c r="EI1148" t="s">
        <v>422</v>
      </c>
      <c r="EJ1148" t="s">
        <v>302</v>
      </c>
    </row>
    <row r="1149" spans="1:140" ht="15" hidden="1" x14ac:dyDescent="0.25">
      <c r="A1149" t="s">
        <v>355</v>
      </c>
      <c r="B1149" t="s">
        <v>356</v>
      </c>
      <c r="D1149" t="s">
        <v>263</v>
      </c>
      <c r="E1149">
        <v>45348</v>
      </c>
      <c r="F1149">
        <v>25650</v>
      </c>
      <c r="G1149" t="s">
        <v>132</v>
      </c>
      <c r="H1149" t="s">
        <v>199</v>
      </c>
      <c r="I1149" t="s">
        <v>166</v>
      </c>
      <c r="J1149" t="s">
        <v>401</v>
      </c>
      <c r="K1149">
        <v>0.27100000000000002</v>
      </c>
      <c r="L1149" t="s">
        <v>136</v>
      </c>
      <c r="S1149">
        <v>31680603</v>
      </c>
      <c r="T1149" t="s">
        <v>383</v>
      </c>
      <c r="U1149" t="s">
        <v>384</v>
      </c>
      <c r="V1149">
        <v>2020</v>
      </c>
      <c r="W1149" t="s">
        <v>290</v>
      </c>
      <c r="X1149">
        <v>4064</v>
      </c>
      <c r="Y1149">
        <v>100001</v>
      </c>
      <c r="Z1149" t="s">
        <v>385</v>
      </c>
      <c r="AA1149">
        <v>314.04998779296898</v>
      </c>
      <c r="AB1149" t="s">
        <v>137</v>
      </c>
      <c r="AD1149" t="s">
        <v>386</v>
      </c>
      <c r="AE1149">
        <v>314.04998779296898</v>
      </c>
      <c r="AF1149" t="s">
        <v>141</v>
      </c>
      <c r="AG1149" t="s">
        <v>361</v>
      </c>
      <c r="AH1149" t="s">
        <v>142</v>
      </c>
      <c r="AI1149">
        <v>13</v>
      </c>
      <c r="AJ1149" t="s">
        <v>163</v>
      </c>
      <c r="AK1149">
        <v>99</v>
      </c>
      <c r="AL1149" t="s">
        <v>387</v>
      </c>
      <c r="AM1149" t="s">
        <v>137</v>
      </c>
      <c r="AN1149" t="s">
        <v>388</v>
      </c>
      <c r="AO1149" t="s">
        <v>137</v>
      </c>
      <c r="AP1149" t="s">
        <v>389</v>
      </c>
      <c r="AQ1149" t="s">
        <v>145</v>
      </c>
      <c r="AR1149" t="s">
        <v>137</v>
      </c>
      <c r="AS1149" t="s">
        <v>168</v>
      </c>
      <c r="AT1149" t="s">
        <v>137</v>
      </c>
      <c r="AU1149" t="s">
        <v>293</v>
      </c>
      <c r="AV1149" t="s">
        <v>390</v>
      </c>
      <c r="AX1149" t="s">
        <v>158</v>
      </c>
      <c r="AY1149">
        <v>0.25</v>
      </c>
      <c r="AZ1149" t="s">
        <v>185</v>
      </c>
      <c r="BA1149">
        <v>40</v>
      </c>
      <c r="BB1149" t="s">
        <v>296</v>
      </c>
      <c r="BD1149">
        <v>40</v>
      </c>
      <c r="BE1149" t="s">
        <v>296</v>
      </c>
      <c r="BG1149" t="s">
        <v>137</v>
      </c>
      <c r="BH1149" t="s">
        <v>166</v>
      </c>
      <c r="BJ1149">
        <v>1</v>
      </c>
      <c r="BK1149">
        <v>1</v>
      </c>
      <c r="BL1149">
        <v>192</v>
      </c>
      <c r="BM1149" t="s">
        <v>152</v>
      </c>
      <c r="BN1149">
        <v>192</v>
      </c>
      <c r="BP1149">
        <v>1</v>
      </c>
      <c r="BQ1149">
        <v>4</v>
      </c>
      <c r="BR1149" t="s">
        <v>153</v>
      </c>
      <c r="BS1149">
        <v>4</v>
      </c>
      <c r="BT1149" t="s">
        <v>153</v>
      </c>
      <c r="BU1149">
        <v>1</v>
      </c>
      <c r="BV1149" t="s">
        <v>155</v>
      </c>
      <c r="BW1149">
        <v>1</v>
      </c>
      <c r="BX1149" t="s">
        <v>199</v>
      </c>
      <c r="BY1149">
        <v>1</v>
      </c>
      <c r="BZ1149" t="s">
        <v>391</v>
      </c>
      <c r="CA1149">
        <v>0.02</v>
      </c>
      <c r="CC1149">
        <v>1</v>
      </c>
      <c r="CD1149">
        <v>1</v>
      </c>
      <c r="CE1149" t="s">
        <v>392</v>
      </c>
      <c r="CF1149">
        <v>0</v>
      </c>
      <c r="CG1149" t="s">
        <v>298</v>
      </c>
      <c r="CH1149" t="s">
        <v>393</v>
      </c>
      <c r="CI1149" t="s">
        <v>137</v>
      </c>
      <c r="CJ1149" t="s">
        <v>137</v>
      </c>
      <c r="CK1149" t="s">
        <v>137</v>
      </c>
      <c r="CL1149" t="s">
        <v>174</v>
      </c>
      <c r="CM1149" t="s">
        <v>161</v>
      </c>
      <c r="CN1149">
        <v>0</v>
      </c>
      <c r="CO1149">
        <v>1</v>
      </c>
      <c r="CP1149">
        <v>0</v>
      </c>
      <c r="CQ1149">
        <v>0</v>
      </c>
      <c r="CR1149">
        <v>0</v>
      </c>
      <c r="CS1149">
        <v>1</v>
      </c>
      <c r="CT1149">
        <v>0</v>
      </c>
      <c r="CU1149" t="s">
        <v>162</v>
      </c>
      <c r="CV1149" t="s">
        <v>316</v>
      </c>
      <c r="CW1149">
        <v>0</v>
      </c>
      <c r="CX1149">
        <v>0</v>
      </c>
      <c r="CZ1149">
        <v>5</v>
      </c>
      <c r="DA1149">
        <v>5</v>
      </c>
      <c r="DB1149">
        <v>10</v>
      </c>
      <c r="DC1149">
        <v>5</v>
      </c>
      <c r="DD1149">
        <v>10</v>
      </c>
      <c r="DE1149">
        <v>5</v>
      </c>
      <c r="DF1149">
        <v>0</v>
      </c>
      <c r="DG1149">
        <v>10</v>
      </c>
      <c r="DH1149">
        <v>5</v>
      </c>
      <c r="DI1149">
        <v>5</v>
      </c>
      <c r="DJ1149">
        <v>5</v>
      </c>
      <c r="DK1149">
        <v>5</v>
      </c>
      <c r="DL1149">
        <v>5</v>
      </c>
      <c r="DM1149">
        <v>5</v>
      </c>
      <c r="DN1149">
        <v>5</v>
      </c>
      <c r="DO1149">
        <v>10</v>
      </c>
      <c r="DP1149">
        <v>5</v>
      </c>
      <c r="DQ1149">
        <v>10</v>
      </c>
      <c r="DR1149">
        <v>10</v>
      </c>
      <c r="DS1149">
        <v>5</v>
      </c>
      <c r="DT1149">
        <v>10</v>
      </c>
      <c r="DU1149">
        <v>0</v>
      </c>
      <c r="DV1149">
        <v>4</v>
      </c>
      <c r="DW1149">
        <v>0</v>
      </c>
      <c r="DX1149">
        <v>0</v>
      </c>
      <c r="DY1149">
        <v>0</v>
      </c>
      <c r="DZ1149">
        <v>10</v>
      </c>
      <c r="EA1149">
        <v>0</v>
      </c>
      <c r="EB1149">
        <v>5</v>
      </c>
      <c r="EC1149">
        <v>0</v>
      </c>
      <c r="ED1149">
        <v>181</v>
      </c>
      <c r="EE1149">
        <v>154</v>
      </c>
      <c r="EF1149">
        <v>0.85082870721817005</v>
      </c>
      <c r="EG1149" t="s">
        <v>163</v>
      </c>
      <c r="EH1149">
        <v>25650</v>
      </c>
      <c r="EI1149" t="s">
        <v>394</v>
      </c>
      <c r="EJ1149" t="s">
        <v>302</v>
      </c>
    </row>
    <row r="1150" spans="1:140" ht="15" hidden="1" x14ac:dyDescent="0.25">
      <c r="A1150" t="s">
        <v>355</v>
      </c>
      <c r="B1150" t="s">
        <v>356</v>
      </c>
      <c r="D1150" t="s">
        <v>263</v>
      </c>
      <c r="E1150">
        <v>45348</v>
      </c>
      <c r="F1150">
        <v>25651</v>
      </c>
      <c r="G1150" t="s">
        <v>132</v>
      </c>
      <c r="H1150" t="s">
        <v>199</v>
      </c>
      <c r="I1150" t="s">
        <v>166</v>
      </c>
      <c r="J1150" t="s">
        <v>401</v>
      </c>
      <c r="K1150">
        <v>5.96E-2</v>
      </c>
      <c r="L1150" t="s">
        <v>136</v>
      </c>
      <c r="S1150">
        <v>31680603</v>
      </c>
      <c r="T1150" t="s">
        <v>383</v>
      </c>
      <c r="U1150" t="s">
        <v>384</v>
      </c>
      <c r="V1150">
        <v>2020</v>
      </c>
      <c r="W1150" t="s">
        <v>290</v>
      </c>
      <c r="X1150">
        <v>4065</v>
      </c>
      <c r="Y1150">
        <v>100002</v>
      </c>
      <c r="Z1150" t="s">
        <v>385</v>
      </c>
      <c r="AA1150">
        <v>314.04998779296898</v>
      </c>
      <c r="AB1150" t="s">
        <v>137</v>
      </c>
      <c r="AD1150" t="s">
        <v>386</v>
      </c>
      <c r="AE1150">
        <v>314.04998779296898</v>
      </c>
      <c r="AF1150" t="s">
        <v>141</v>
      </c>
      <c r="AG1150" t="s">
        <v>361</v>
      </c>
      <c r="AH1150" t="s">
        <v>142</v>
      </c>
      <c r="AI1150">
        <v>13</v>
      </c>
      <c r="AJ1150" t="s">
        <v>163</v>
      </c>
      <c r="AK1150">
        <v>99</v>
      </c>
      <c r="AL1150" t="s">
        <v>387</v>
      </c>
      <c r="AM1150" t="s">
        <v>137</v>
      </c>
      <c r="AN1150" t="s">
        <v>388</v>
      </c>
      <c r="AO1150" t="s">
        <v>137</v>
      </c>
      <c r="AP1150" t="s">
        <v>389</v>
      </c>
      <c r="AQ1150" t="s">
        <v>145</v>
      </c>
      <c r="AR1150" t="s">
        <v>137</v>
      </c>
      <c r="AS1150" t="s">
        <v>146</v>
      </c>
      <c r="AT1150" t="s">
        <v>137</v>
      </c>
      <c r="AU1150" t="s">
        <v>293</v>
      </c>
      <c r="AV1150" t="s">
        <v>390</v>
      </c>
      <c r="AX1150" t="s">
        <v>158</v>
      </c>
      <c r="AY1150">
        <v>0.25</v>
      </c>
      <c r="AZ1150" t="s">
        <v>185</v>
      </c>
      <c r="BA1150">
        <v>40</v>
      </c>
      <c r="BB1150" t="s">
        <v>296</v>
      </c>
      <c r="BD1150">
        <v>40</v>
      </c>
      <c r="BE1150" t="s">
        <v>296</v>
      </c>
      <c r="BG1150" t="s">
        <v>137</v>
      </c>
      <c r="BH1150" t="s">
        <v>166</v>
      </c>
      <c r="BJ1150">
        <v>1</v>
      </c>
      <c r="BK1150">
        <v>1</v>
      </c>
      <c r="BL1150">
        <v>192</v>
      </c>
      <c r="BM1150" t="s">
        <v>152</v>
      </c>
      <c r="BN1150">
        <v>192</v>
      </c>
      <c r="BP1150">
        <v>1</v>
      </c>
      <c r="BQ1150">
        <v>4</v>
      </c>
      <c r="BR1150" t="s">
        <v>153</v>
      </c>
      <c r="BS1150">
        <v>4</v>
      </c>
      <c r="BT1150" t="s">
        <v>153</v>
      </c>
      <c r="BU1150">
        <v>1</v>
      </c>
      <c r="BV1150" t="s">
        <v>155</v>
      </c>
      <c r="BW1150">
        <v>1</v>
      </c>
      <c r="BX1150" t="s">
        <v>199</v>
      </c>
      <c r="BY1150">
        <v>1</v>
      </c>
      <c r="BZ1150" t="s">
        <v>391</v>
      </c>
      <c r="CA1150">
        <v>0.02</v>
      </c>
      <c r="CC1150">
        <v>1</v>
      </c>
      <c r="CD1150">
        <v>1</v>
      </c>
      <c r="CE1150" t="s">
        <v>392</v>
      </c>
      <c r="CF1150">
        <v>0</v>
      </c>
      <c r="CG1150" t="s">
        <v>298</v>
      </c>
      <c r="CH1150" t="s">
        <v>393</v>
      </c>
      <c r="CI1150" t="s">
        <v>137</v>
      </c>
      <c r="CJ1150" t="s">
        <v>137</v>
      </c>
      <c r="CK1150" t="s">
        <v>137</v>
      </c>
      <c r="CL1150" t="s">
        <v>174</v>
      </c>
      <c r="CM1150" t="s">
        <v>161</v>
      </c>
      <c r="CN1150">
        <v>0</v>
      </c>
      <c r="CO1150">
        <v>1</v>
      </c>
      <c r="CP1150">
        <v>0</v>
      </c>
      <c r="CQ1150">
        <v>0</v>
      </c>
      <c r="CR1150">
        <v>0</v>
      </c>
      <c r="CS1150">
        <v>1</v>
      </c>
      <c r="CT1150">
        <v>0</v>
      </c>
      <c r="CU1150" t="s">
        <v>162</v>
      </c>
      <c r="CV1150" t="s">
        <v>316</v>
      </c>
      <c r="CW1150">
        <v>0</v>
      </c>
      <c r="CX1150">
        <v>0</v>
      </c>
      <c r="CZ1150">
        <v>5</v>
      </c>
      <c r="DA1150">
        <v>5</v>
      </c>
      <c r="DB1150">
        <v>10</v>
      </c>
      <c r="DC1150">
        <v>5</v>
      </c>
      <c r="DD1150">
        <v>10</v>
      </c>
      <c r="DE1150">
        <v>5</v>
      </c>
      <c r="DF1150">
        <v>0</v>
      </c>
      <c r="DG1150">
        <v>10</v>
      </c>
      <c r="DH1150">
        <v>5</v>
      </c>
      <c r="DI1150">
        <v>5</v>
      </c>
      <c r="DJ1150">
        <v>5</v>
      </c>
      <c r="DK1150">
        <v>5</v>
      </c>
      <c r="DL1150">
        <v>5</v>
      </c>
      <c r="DM1150">
        <v>5</v>
      </c>
      <c r="DN1150">
        <v>5</v>
      </c>
      <c r="DO1150">
        <v>10</v>
      </c>
      <c r="DP1150">
        <v>5</v>
      </c>
      <c r="DQ1150">
        <v>10</v>
      </c>
      <c r="DR1150">
        <v>10</v>
      </c>
      <c r="DS1150">
        <v>5</v>
      </c>
      <c r="DT1150">
        <v>10</v>
      </c>
      <c r="DU1150">
        <v>0</v>
      </c>
      <c r="DV1150">
        <v>4</v>
      </c>
      <c r="DW1150">
        <v>0</v>
      </c>
      <c r="DX1150">
        <v>0</v>
      </c>
      <c r="DY1150">
        <v>0</v>
      </c>
      <c r="DZ1150">
        <v>10</v>
      </c>
      <c r="EA1150">
        <v>0</v>
      </c>
      <c r="EB1150">
        <v>5</v>
      </c>
      <c r="EC1150">
        <v>0</v>
      </c>
      <c r="ED1150">
        <v>181</v>
      </c>
      <c r="EE1150">
        <v>154</v>
      </c>
      <c r="EF1150">
        <v>0.85082870721817005</v>
      </c>
      <c r="EG1150" t="s">
        <v>163</v>
      </c>
      <c r="EH1150">
        <v>25651</v>
      </c>
      <c r="EI1150" t="s">
        <v>403</v>
      </c>
      <c r="EJ1150" t="s">
        <v>302</v>
      </c>
    </row>
    <row r="1151" spans="1:140" ht="15" hidden="1" x14ac:dyDescent="0.25">
      <c r="A1151" t="s">
        <v>355</v>
      </c>
      <c r="B1151" t="s">
        <v>356</v>
      </c>
      <c r="D1151" t="s">
        <v>263</v>
      </c>
      <c r="E1151">
        <v>45348</v>
      </c>
      <c r="F1151">
        <v>25652</v>
      </c>
      <c r="G1151" t="s">
        <v>132</v>
      </c>
      <c r="H1151" t="s">
        <v>199</v>
      </c>
      <c r="I1151" t="s">
        <v>178</v>
      </c>
      <c r="J1151" t="s">
        <v>401</v>
      </c>
      <c r="K1151">
        <v>0.17299999999999999</v>
      </c>
      <c r="L1151" t="s">
        <v>136</v>
      </c>
      <c r="S1151">
        <v>31680603</v>
      </c>
      <c r="T1151" t="s">
        <v>383</v>
      </c>
      <c r="U1151" t="s">
        <v>384</v>
      </c>
      <c r="V1151">
        <v>2020</v>
      </c>
      <c r="W1151" t="s">
        <v>290</v>
      </c>
      <c r="X1151">
        <v>4066</v>
      </c>
      <c r="Y1151">
        <v>100003</v>
      </c>
      <c r="Z1151" t="s">
        <v>404</v>
      </c>
      <c r="AA1151">
        <v>314.04998779296898</v>
      </c>
      <c r="AB1151" t="s">
        <v>137</v>
      </c>
      <c r="AD1151" t="s">
        <v>386</v>
      </c>
      <c r="AE1151">
        <v>314.04998779296898</v>
      </c>
      <c r="AF1151" t="s">
        <v>141</v>
      </c>
      <c r="AG1151" t="s">
        <v>361</v>
      </c>
      <c r="AH1151" t="s">
        <v>142</v>
      </c>
      <c r="AI1151">
        <v>12</v>
      </c>
      <c r="AJ1151" t="s">
        <v>163</v>
      </c>
      <c r="AK1151">
        <v>99</v>
      </c>
      <c r="AL1151" t="s">
        <v>387</v>
      </c>
      <c r="AM1151" t="s">
        <v>137</v>
      </c>
      <c r="AN1151" t="s">
        <v>388</v>
      </c>
      <c r="AO1151" t="s">
        <v>137</v>
      </c>
      <c r="AP1151" t="s">
        <v>389</v>
      </c>
      <c r="AQ1151" t="s">
        <v>145</v>
      </c>
      <c r="AR1151" t="s">
        <v>137</v>
      </c>
      <c r="AS1151" t="s">
        <v>168</v>
      </c>
      <c r="AT1151" t="s">
        <v>137</v>
      </c>
      <c r="AU1151" t="s">
        <v>293</v>
      </c>
      <c r="AV1151" t="s">
        <v>390</v>
      </c>
      <c r="AX1151" t="s">
        <v>158</v>
      </c>
      <c r="AY1151">
        <v>0.25</v>
      </c>
      <c r="AZ1151" t="s">
        <v>185</v>
      </c>
      <c r="BA1151">
        <v>40</v>
      </c>
      <c r="BB1151" t="s">
        <v>296</v>
      </c>
      <c r="BD1151">
        <v>40</v>
      </c>
      <c r="BE1151" t="s">
        <v>296</v>
      </c>
      <c r="BG1151" t="s">
        <v>137</v>
      </c>
      <c r="BH1151" t="s">
        <v>178</v>
      </c>
      <c r="BI1151" t="s">
        <v>186</v>
      </c>
      <c r="BJ1151">
        <v>1</v>
      </c>
      <c r="BK1151">
        <v>0</v>
      </c>
      <c r="BL1151">
        <v>96</v>
      </c>
      <c r="BM1151" t="s">
        <v>152</v>
      </c>
      <c r="BN1151">
        <v>96</v>
      </c>
      <c r="BP1151">
        <v>1</v>
      </c>
      <c r="BQ1151">
        <v>5</v>
      </c>
      <c r="BR1151" t="s">
        <v>153</v>
      </c>
      <c r="BS1151">
        <v>5</v>
      </c>
      <c r="BT1151" t="s">
        <v>153</v>
      </c>
      <c r="BU1151">
        <v>1</v>
      </c>
      <c r="BV1151" t="s">
        <v>155</v>
      </c>
      <c r="BW1151">
        <v>1</v>
      </c>
      <c r="BX1151" t="s">
        <v>199</v>
      </c>
      <c r="BY1151">
        <v>1</v>
      </c>
      <c r="BZ1151" t="s">
        <v>391</v>
      </c>
      <c r="CA1151">
        <v>0.02</v>
      </c>
      <c r="CC1151">
        <v>1</v>
      </c>
      <c r="CD1151">
        <v>1</v>
      </c>
      <c r="CE1151" t="s">
        <v>392</v>
      </c>
      <c r="CF1151">
        <v>0</v>
      </c>
      <c r="CG1151" t="s">
        <v>298</v>
      </c>
      <c r="CH1151" t="s">
        <v>393</v>
      </c>
      <c r="CI1151" t="s">
        <v>137</v>
      </c>
      <c r="CJ1151" t="s">
        <v>137</v>
      </c>
      <c r="CK1151" t="s">
        <v>137</v>
      </c>
      <c r="CL1151" t="s">
        <v>174</v>
      </c>
      <c r="CM1151" t="s">
        <v>161</v>
      </c>
      <c r="CN1151">
        <v>1</v>
      </c>
      <c r="CO1151">
        <v>1</v>
      </c>
      <c r="CP1151">
        <v>1</v>
      </c>
      <c r="CQ1151">
        <v>0</v>
      </c>
      <c r="CR1151">
        <v>0</v>
      </c>
      <c r="CS1151">
        <v>1</v>
      </c>
      <c r="CT1151">
        <v>0</v>
      </c>
      <c r="CU1151" t="s">
        <v>162</v>
      </c>
      <c r="CV1151" t="s">
        <v>316</v>
      </c>
      <c r="CW1151">
        <v>0</v>
      </c>
      <c r="CX1151">
        <v>0</v>
      </c>
      <c r="CZ1151">
        <v>5</v>
      </c>
      <c r="DA1151">
        <v>5</v>
      </c>
      <c r="DB1151">
        <v>10</v>
      </c>
      <c r="DC1151">
        <v>5</v>
      </c>
      <c r="DD1151">
        <v>10</v>
      </c>
      <c r="DE1151">
        <v>5</v>
      </c>
      <c r="DF1151">
        <v>0</v>
      </c>
      <c r="DG1151">
        <v>10</v>
      </c>
      <c r="DH1151">
        <v>5</v>
      </c>
      <c r="DI1151">
        <v>5</v>
      </c>
      <c r="DJ1151">
        <v>5</v>
      </c>
      <c r="DK1151">
        <v>5</v>
      </c>
      <c r="DL1151">
        <v>5</v>
      </c>
      <c r="DM1151">
        <v>5</v>
      </c>
      <c r="DN1151">
        <v>5</v>
      </c>
      <c r="DO1151">
        <v>10</v>
      </c>
      <c r="DP1151">
        <v>5</v>
      </c>
      <c r="DQ1151">
        <v>10</v>
      </c>
      <c r="DR1151">
        <v>10</v>
      </c>
      <c r="DS1151">
        <v>5</v>
      </c>
      <c r="DT1151">
        <v>10</v>
      </c>
      <c r="DU1151">
        <v>5</v>
      </c>
      <c r="DV1151">
        <v>4</v>
      </c>
      <c r="DW1151">
        <v>5</v>
      </c>
      <c r="DX1151">
        <v>0</v>
      </c>
      <c r="DY1151">
        <v>0</v>
      </c>
      <c r="DZ1151">
        <v>10</v>
      </c>
      <c r="EA1151">
        <v>0</v>
      </c>
      <c r="EB1151">
        <v>5</v>
      </c>
      <c r="EC1151">
        <v>0</v>
      </c>
      <c r="ED1151">
        <v>196</v>
      </c>
      <c r="EE1151">
        <v>164</v>
      </c>
      <c r="EF1151">
        <v>0.83673471212387096</v>
      </c>
      <c r="EG1151" t="s">
        <v>163</v>
      </c>
      <c r="EH1151">
        <v>25652</v>
      </c>
      <c r="EI1151" t="s">
        <v>403</v>
      </c>
      <c r="EJ1151" t="s">
        <v>302</v>
      </c>
    </row>
    <row r="1152" spans="1:140" ht="15" hidden="1" x14ac:dyDescent="0.25">
      <c r="A1152" t="s">
        <v>355</v>
      </c>
      <c r="B1152" t="s">
        <v>356</v>
      </c>
      <c r="D1152" t="s">
        <v>263</v>
      </c>
      <c r="E1152">
        <v>45348</v>
      </c>
      <c r="F1152">
        <v>25653</v>
      </c>
      <c r="G1152" t="s">
        <v>132</v>
      </c>
      <c r="H1152" t="s">
        <v>199</v>
      </c>
      <c r="I1152" t="s">
        <v>178</v>
      </c>
      <c r="J1152" t="s">
        <v>401</v>
      </c>
      <c r="K1152">
        <v>1.0399999999999999E-3</v>
      </c>
      <c r="L1152" t="s">
        <v>136</v>
      </c>
      <c r="S1152">
        <v>31680603</v>
      </c>
      <c r="T1152" t="s">
        <v>383</v>
      </c>
      <c r="U1152" t="s">
        <v>384</v>
      </c>
      <c r="V1152">
        <v>2020</v>
      </c>
      <c r="W1152" t="s">
        <v>290</v>
      </c>
      <c r="X1152">
        <v>4067</v>
      </c>
      <c r="Y1152">
        <v>100004</v>
      </c>
      <c r="Z1152" t="s">
        <v>404</v>
      </c>
      <c r="AA1152">
        <v>314.04998779296898</v>
      </c>
      <c r="AB1152" t="s">
        <v>137</v>
      </c>
      <c r="AD1152" t="s">
        <v>386</v>
      </c>
      <c r="AE1152">
        <v>314.04998779296898</v>
      </c>
      <c r="AF1152" t="s">
        <v>141</v>
      </c>
      <c r="AG1152" t="s">
        <v>361</v>
      </c>
      <c r="AH1152" t="s">
        <v>142</v>
      </c>
      <c r="AI1152">
        <v>12</v>
      </c>
      <c r="AJ1152" t="s">
        <v>163</v>
      </c>
      <c r="AK1152">
        <v>99</v>
      </c>
      <c r="AL1152" t="s">
        <v>387</v>
      </c>
      <c r="AM1152" t="s">
        <v>137</v>
      </c>
      <c r="AN1152" t="s">
        <v>388</v>
      </c>
      <c r="AO1152" t="s">
        <v>137</v>
      </c>
      <c r="AP1152" t="s">
        <v>389</v>
      </c>
      <c r="AQ1152" t="s">
        <v>145</v>
      </c>
      <c r="AR1152" t="s">
        <v>137</v>
      </c>
      <c r="AS1152" t="s">
        <v>146</v>
      </c>
      <c r="AT1152" t="s">
        <v>137</v>
      </c>
      <c r="AU1152" t="s">
        <v>293</v>
      </c>
      <c r="AV1152" t="s">
        <v>390</v>
      </c>
      <c r="AX1152" t="s">
        <v>158</v>
      </c>
      <c r="AY1152">
        <v>0.25</v>
      </c>
      <c r="AZ1152" t="s">
        <v>185</v>
      </c>
      <c r="BA1152">
        <v>40</v>
      </c>
      <c r="BB1152" t="s">
        <v>296</v>
      </c>
      <c r="BD1152">
        <v>40</v>
      </c>
      <c r="BE1152" t="s">
        <v>296</v>
      </c>
      <c r="BG1152" t="s">
        <v>137</v>
      </c>
      <c r="BH1152" t="s">
        <v>178</v>
      </c>
      <c r="BI1152" t="s">
        <v>186</v>
      </c>
      <c r="BJ1152">
        <v>1</v>
      </c>
      <c r="BK1152">
        <v>0</v>
      </c>
      <c r="BL1152">
        <v>96</v>
      </c>
      <c r="BM1152" t="s">
        <v>152</v>
      </c>
      <c r="BN1152">
        <v>96</v>
      </c>
      <c r="BP1152">
        <v>1</v>
      </c>
      <c r="BQ1152">
        <v>5</v>
      </c>
      <c r="BR1152" t="s">
        <v>153</v>
      </c>
      <c r="BS1152">
        <v>5</v>
      </c>
      <c r="BT1152" t="s">
        <v>153</v>
      </c>
      <c r="BU1152">
        <v>1</v>
      </c>
      <c r="BV1152" t="s">
        <v>155</v>
      </c>
      <c r="BW1152">
        <v>1</v>
      </c>
      <c r="BX1152" t="s">
        <v>199</v>
      </c>
      <c r="BY1152">
        <v>1</v>
      </c>
      <c r="BZ1152" t="s">
        <v>391</v>
      </c>
      <c r="CA1152">
        <v>0.02</v>
      </c>
      <c r="CC1152">
        <v>1</v>
      </c>
      <c r="CD1152">
        <v>1</v>
      </c>
      <c r="CE1152" t="s">
        <v>392</v>
      </c>
      <c r="CF1152">
        <v>0</v>
      </c>
      <c r="CG1152" t="s">
        <v>298</v>
      </c>
      <c r="CH1152" t="s">
        <v>393</v>
      </c>
      <c r="CI1152" t="s">
        <v>137</v>
      </c>
      <c r="CJ1152" t="s">
        <v>137</v>
      </c>
      <c r="CK1152" t="s">
        <v>137</v>
      </c>
      <c r="CL1152" t="s">
        <v>174</v>
      </c>
      <c r="CM1152" t="s">
        <v>161</v>
      </c>
      <c r="CN1152">
        <v>1</v>
      </c>
      <c r="CO1152">
        <v>1</v>
      </c>
      <c r="CP1152">
        <v>1</v>
      </c>
      <c r="CQ1152">
        <v>0</v>
      </c>
      <c r="CR1152">
        <v>0</v>
      </c>
      <c r="CS1152">
        <v>1</v>
      </c>
      <c r="CT1152">
        <v>0</v>
      </c>
      <c r="CU1152" t="s">
        <v>162</v>
      </c>
      <c r="CV1152" t="s">
        <v>316</v>
      </c>
      <c r="CW1152">
        <v>0</v>
      </c>
      <c r="CX1152">
        <v>0</v>
      </c>
      <c r="CZ1152">
        <v>5</v>
      </c>
      <c r="DA1152">
        <v>5</v>
      </c>
      <c r="DB1152">
        <v>10</v>
      </c>
      <c r="DC1152">
        <v>5</v>
      </c>
      <c r="DD1152">
        <v>10</v>
      </c>
      <c r="DE1152">
        <v>5</v>
      </c>
      <c r="DF1152">
        <v>0</v>
      </c>
      <c r="DG1152">
        <v>10</v>
      </c>
      <c r="DH1152">
        <v>5</v>
      </c>
      <c r="DI1152">
        <v>5</v>
      </c>
      <c r="DJ1152">
        <v>5</v>
      </c>
      <c r="DK1152">
        <v>5</v>
      </c>
      <c r="DL1152">
        <v>5</v>
      </c>
      <c r="DM1152">
        <v>5</v>
      </c>
      <c r="DN1152">
        <v>5</v>
      </c>
      <c r="DO1152">
        <v>10</v>
      </c>
      <c r="DP1152">
        <v>5</v>
      </c>
      <c r="DQ1152">
        <v>10</v>
      </c>
      <c r="DR1152">
        <v>10</v>
      </c>
      <c r="DS1152">
        <v>5</v>
      </c>
      <c r="DT1152">
        <v>10</v>
      </c>
      <c r="DU1152">
        <v>5</v>
      </c>
      <c r="DV1152">
        <v>4</v>
      </c>
      <c r="DW1152">
        <v>5</v>
      </c>
      <c r="DX1152">
        <v>0</v>
      </c>
      <c r="DY1152">
        <v>0</v>
      </c>
      <c r="DZ1152">
        <v>10</v>
      </c>
      <c r="EA1152">
        <v>0</v>
      </c>
      <c r="EB1152">
        <v>5</v>
      </c>
      <c r="EC1152">
        <v>0</v>
      </c>
      <c r="ED1152">
        <v>196</v>
      </c>
      <c r="EE1152">
        <v>164</v>
      </c>
      <c r="EF1152">
        <v>0.83673471212387096</v>
      </c>
      <c r="EG1152" t="s">
        <v>163</v>
      </c>
      <c r="EH1152">
        <v>25653</v>
      </c>
      <c r="EI1152" t="s">
        <v>403</v>
      </c>
      <c r="EJ1152" t="s">
        <v>302</v>
      </c>
    </row>
    <row r="1153" spans="1:140" ht="15" hidden="1" x14ac:dyDescent="0.25">
      <c r="A1153" t="s">
        <v>355</v>
      </c>
      <c r="B1153" t="s">
        <v>356</v>
      </c>
      <c r="D1153" t="s">
        <v>263</v>
      </c>
      <c r="E1153">
        <v>45348</v>
      </c>
      <c r="F1153">
        <v>25654</v>
      </c>
      <c r="G1153" t="s">
        <v>132</v>
      </c>
      <c r="H1153" t="s">
        <v>199</v>
      </c>
      <c r="I1153" t="s">
        <v>178</v>
      </c>
      <c r="J1153" t="s">
        <v>401</v>
      </c>
      <c r="K1153">
        <v>6.8699999999999997E-2</v>
      </c>
      <c r="L1153" t="s">
        <v>136</v>
      </c>
      <c r="S1153">
        <v>31680603</v>
      </c>
      <c r="T1153" t="s">
        <v>383</v>
      </c>
      <c r="U1153" t="s">
        <v>384</v>
      </c>
      <c r="V1153">
        <v>2020</v>
      </c>
      <c r="W1153" t="s">
        <v>290</v>
      </c>
      <c r="X1153">
        <v>4068</v>
      </c>
      <c r="Y1153">
        <v>100005</v>
      </c>
      <c r="Z1153" t="s">
        <v>404</v>
      </c>
      <c r="AA1153">
        <v>314.04998779296898</v>
      </c>
      <c r="AB1153" t="s">
        <v>137</v>
      </c>
      <c r="AD1153" t="s">
        <v>386</v>
      </c>
      <c r="AE1153">
        <v>314.04998779296898</v>
      </c>
      <c r="AF1153" t="s">
        <v>141</v>
      </c>
      <c r="AG1153" t="s">
        <v>361</v>
      </c>
      <c r="AH1153" t="s">
        <v>142</v>
      </c>
      <c r="AI1153">
        <v>12</v>
      </c>
      <c r="AJ1153" t="s">
        <v>163</v>
      </c>
      <c r="AK1153">
        <v>99</v>
      </c>
      <c r="AL1153" t="s">
        <v>387</v>
      </c>
      <c r="AM1153" t="s">
        <v>137</v>
      </c>
      <c r="AN1153" t="s">
        <v>388</v>
      </c>
      <c r="AO1153" t="s">
        <v>137</v>
      </c>
      <c r="AP1153" t="s">
        <v>389</v>
      </c>
      <c r="AQ1153" t="s">
        <v>145</v>
      </c>
      <c r="AR1153" t="s">
        <v>137</v>
      </c>
      <c r="AS1153" t="s">
        <v>168</v>
      </c>
      <c r="AT1153" t="s">
        <v>137</v>
      </c>
      <c r="AU1153" t="s">
        <v>293</v>
      </c>
      <c r="AV1153" t="s">
        <v>390</v>
      </c>
      <c r="AX1153" t="s">
        <v>158</v>
      </c>
      <c r="AY1153">
        <v>0.25</v>
      </c>
      <c r="AZ1153" t="s">
        <v>185</v>
      </c>
      <c r="BA1153">
        <v>80</v>
      </c>
      <c r="BB1153" t="s">
        <v>296</v>
      </c>
      <c r="BD1153">
        <v>80</v>
      </c>
      <c r="BE1153" t="s">
        <v>296</v>
      </c>
      <c r="BG1153" t="s">
        <v>137</v>
      </c>
      <c r="BH1153" t="s">
        <v>178</v>
      </c>
      <c r="BI1153" t="s">
        <v>186</v>
      </c>
      <c r="BJ1153">
        <v>1</v>
      </c>
      <c r="BK1153">
        <v>0</v>
      </c>
      <c r="BL1153">
        <v>96</v>
      </c>
      <c r="BM1153" t="s">
        <v>152</v>
      </c>
      <c r="BN1153">
        <v>96</v>
      </c>
      <c r="BP1153">
        <v>1</v>
      </c>
      <c r="BQ1153">
        <v>5</v>
      </c>
      <c r="BR1153" t="s">
        <v>153</v>
      </c>
      <c r="BS1153">
        <v>5</v>
      </c>
      <c r="BT1153" t="s">
        <v>153</v>
      </c>
      <c r="BU1153">
        <v>1</v>
      </c>
      <c r="BV1153" t="s">
        <v>155</v>
      </c>
      <c r="BW1153">
        <v>1</v>
      </c>
      <c r="BX1153" t="s">
        <v>199</v>
      </c>
      <c r="BY1153">
        <v>1</v>
      </c>
      <c r="BZ1153" t="s">
        <v>391</v>
      </c>
      <c r="CA1153">
        <v>0.02</v>
      </c>
      <c r="CC1153">
        <v>1</v>
      </c>
      <c r="CD1153">
        <v>1</v>
      </c>
      <c r="CE1153" t="s">
        <v>392</v>
      </c>
      <c r="CF1153">
        <v>0</v>
      </c>
      <c r="CG1153" t="s">
        <v>298</v>
      </c>
      <c r="CH1153" t="s">
        <v>393</v>
      </c>
      <c r="CI1153" t="s">
        <v>137</v>
      </c>
      <c r="CJ1153" t="s">
        <v>137</v>
      </c>
      <c r="CK1153" t="s">
        <v>137</v>
      </c>
      <c r="CL1153" t="s">
        <v>174</v>
      </c>
      <c r="CM1153" t="s">
        <v>161</v>
      </c>
      <c r="CN1153">
        <v>1</v>
      </c>
      <c r="CO1153">
        <v>1</v>
      </c>
      <c r="CP1153">
        <v>1</v>
      </c>
      <c r="CQ1153">
        <v>0</v>
      </c>
      <c r="CR1153">
        <v>0</v>
      </c>
      <c r="CS1153">
        <v>1</v>
      </c>
      <c r="CT1153">
        <v>0</v>
      </c>
      <c r="CU1153" t="s">
        <v>162</v>
      </c>
      <c r="CV1153" t="s">
        <v>316</v>
      </c>
      <c r="CW1153">
        <v>0</v>
      </c>
      <c r="CX1153">
        <v>0</v>
      </c>
      <c r="CZ1153">
        <v>5</v>
      </c>
      <c r="DA1153">
        <v>5</v>
      </c>
      <c r="DB1153">
        <v>10</v>
      </c>
      <c r="DC1153">
        <v>5</v>
      </c>
      <c r="DD1153">
        <v>10</v>
      </c>
      <c r="DE1153">
        <v>5</v>
      </c>
      <c r="DF1153">
        <v>0</v>
      </c>
      <c r="DG1153">
        <v>10</v>
      </c>
      <c r="DH1153">
        <v>5</v>
      </c>
      <c r="DI1153">
        <v>5</v>
      </c>
      <c r="DJ1153">
        <v>5</v>
      </c>
      <c r="DK1153">
        <v>5</v>
      </c>
      <c r="DL1153">
        <v>5</v>
      </c>
      <c r="DM1153">
        <v>5</v>
      </c>
      <c r="DN1153">
        <v>5</v>
      </c>
      <c r="DO1153">
        <v>10</v>
      </c>
      <c r="DP1153">
        <v>5</v>
      </c>
      <c r="DQ1153">
        <v>10</v>
      </c>
      <c r="DR1153">
        <v>10</v>
      </c>
      <c r="DS1153">
        <v>5</v>
      </c>
      <c r="DT1153">
        <v>10</v>
      </c>
      <c r="DU1153">
        <v>5</v>
      </c>
      <c r="DV1153">
        <v>4</v>
      </c>
      <c r="DW1153">
        <v>5</v>
      </c>
      <c r="DX1153">
        <v>0</v>
      </c>
      <c r="DY1153">
        <v>0</v>
      </c>
      <c r="DZ1153">
        <v>10</v>
      </c>
      <c r="EA1153">
        <v>0</v>
      </c>
      <c r="EB1153">
        <v>5</v>
      </c>
      <c r="EC1153">
        <v>0</v>
      </c>
      <c r="ED1153">
        <v>196</v>
      </c>
      <c r="EE1153">
        <v>164</v>
      </c>
      <c r="EF1153">
        <v>0.83673471212387096</v>
      </c>
      <c r="EG1153" t="s">
        <v>163</v>
      </c>
      <c r="EH1153">
        <v>25654</v>
      </c>
      <c r="EI1153" t="s">
        <v>403</v>
      </c>
      <c r="EJ1153" t="s">
        <v>302</v>
      </c>
    </row>
    <row r="1154" spans="1:140" ht="15" hidden="1" x14ac:dyDescent="0.25">
      <c r="A1154" t="s">
        <v>355</v>
      </c>
      <c r="B1154" t="s">
        <v>356</v>
      </c>
      <c r="D1154" t="s">
        <v>263</v>
      </c>
      <c r="E1154">
        <v>45348</v>
      </c>
      <c r="F1154">
        <v>25655</v>
      </c>
      <c r="G1154" t="s">
        <v>132</v>
      </c>
      <c r="H1154" t="s">
        <v>199</v>
      </c>
      <c r="I1154" t="s">
        <v>178</v>
      </c>
      <c r="J1154" t="s">
        <v>401</v>
      </c>
      <c r="K1154">
        <v>4.24E-2</v>
      </c>
      <c r="L1154" t="s">
        <v>136</v>
      </c>
      <c r="S1154">
        <v>31680603</v>
      </c>
      <c r="T1154" t="s">
        <v>383</v>
      </c>
      <c r="U1154" t="s">
        <v>384</v>
      </c>
      <c r="V1154">
        <v>2020</v>
      </c>
      <c r="W1154" t="s">
        <v>290</v>
      </c>
      <c r="X1154">
        <v>4069</v>
      </c>
      <c r="Y1154">
        <v>100006</v>
      </c>
      <c r="Z1154" t="s">
        <v>404</v>
      </c>
      <c r="AA1154">
        <v>314.04998779296898</v>
      </c>
      <c r="AB1154" t="s">
        <v>137</v>
      </c>
      <c r="AD1154" t="s">
        <v>386</v>
      </c>
      <c r="AE1154">
        <v>314.04998779296898</v>
      </c>
      <c r="AF1154" t="s">
        <v>141</v>
      </c>
      <c r="AG1154" t="s">
        <v>361</v>
      </c>
      <c r="AH1154" t="s">
        <v>142</v>
      </c>
      <c r="AI1154">
        <v>12</v>
      </c>
      <c r="AJ1154" t="s">
        <v>163</v>
      </c>
      <c r="AK1154">
        <v>99</v>
      </c>
      <c r="AL1154" t="s">
        <v>387</v>
      </c>
      <c r="AM1154" t="s">
        <v>137</v>
      </c>
      <c r="AN1154" t="s">
        <v>388</v>
      </c>
      <c r="AO1154" t="s">
        <v>137</v>
      </c>
      <c r="AP1154" t="s">
        <v>389</v>
      </c>
      <c r="AQ1154" t="s">
        <v>145</v>
      </c>
      <c r="AR1154" t="s">
        <v>137</v>
      </c>
      <c r="AS1154" t="s">
        <v>146</v>
      </c>
      <c r="AT1154" t="s">
        <v>137</v>
      </c>
      <c r="AU1154" t="s">
        <v>293</v>
      </c>
      <c r="AV1154" t="s">
        <v>390</v>
      </c>
      <c r="AX1154" t="s">
        <v>158</v>
      </c>
      <c r="AY1154">
        <v>0.25</v>
      </c>
      <c r="AZ1154" t="s">
        <v>185</v>
      </c>
      <c r="BA1154">
        <v>80</v>
      </c>
      <c r="BB1154" t="s">
        <v>296</v>
      </c>
      <c r="BD1154">
        <v>80</v>
      </c>
      <c r="BE1154" t="s">
        <v>296</v>
      </c>
      <c r="BG1154" t="s">
        <v>137</v>
      </c>
      <c r="BH1154" t="s">
        <v>178</v>
      </c>
      <c r="BI1154" t="s">
        <v>186</v>
      </c>
      <c r="BJ1154">
        <v>1</v>
      </c>
      <c r="BK1154">
        <v>0</v>
      </c>
      <c r="BL1154">
        <v>96</v>
      </c>
      <c r="BM1154" t="s">
        <v>152</v>
      </c>
      <c r="BN1154">
        <v>96</v>
      </c>
      <c r="BP1154">
        <v>1</v>
      </c>
      <c r="BQ1154">
        <v>5</v>
      </c>
      <c r="BR1154" t="s">
        <v>153</v>
      </c>
      <c r="BS1154">
        <v>5</v>
      </c>
      <c r="BT1154" t="s">
        <v>153</v>
      </c>
      <c r="BU1154">
        <v>1</v>
      </c>
      <c r="BV1154" t="s">
        <v>155</v>
      </c>
      <c r="BW1154">
        <v>1</v>
      </c>
      <c r="BX1154" t="s">
        <v>199</v>
      </c>
      <c r="BY1154">
        <v>1</v>
      </c>
      <c r="BZ1154" t="s">
        <v>391</v>
      </c>
      <c r="CA1154">
        <v>0.02</v>
      </c>
      <c r="CC1154">
        <v>1</v>
      </c>
      <c r="CD1154">
        <v>1</v>
      </c>
      <c r="CE1154" t="s">
        <v>392</v>
      </c>
      <c r="CF1154">
        <v>0</v>
      </c>
      <c r="CG1154" t="s">
        <v>298</v>
      </c>
      <c r="CH1154" t="s">
        <v>393</v>
      </c>
      <c r="CI1154" t="s">
        <v>137</v>
      </c>
      <c r="CJ1154" t="s">
        <v>137</v>
      </c>
      <c r="CK1154" t="s">
        <v>137</v>
      </c>
      <c r="CL1154" t="s">
        <v>174</v>
      </c>
      <c r="CM1154" t="s">
        <v>161</v>
      </c>
      <c r="CN1154">
        <v>1</v>
      </c>
      <c r="CO1154">
        <v>1</v>
      </c>
      <c r="CP1154">
        <v>1</v>
      </c>
      <c r="CQ1154">
        <v>0</v>
      </c>
      <c r="CR1154">
        <v>0</v>
      </c>
      <c r="CS1154">
        <v>1</v>
      </c>
      <c r="CT1154">
        <v>0</v>
      </c>
      <c r="CU1154" t="s">
        <v>162</v>
      </c>
      <c r="CV1154" t="s">
        <v>316</v>
      </c>
      <c r="CW1154">
        <v>0</v>
      </c>
      <c r="CX1154">
        <v>0</v>
      </c>
      <c r="CZ1154">
        <v>5</v>
      </c>
      <c r="DA1154">
        <v>5</v>
      </c>
      <c r="DB1154">
        <v>10</v>
      </c>
      <c r="DC1154">
        <v>5</v>
      </c>
      <c r="DD1154">
        <v>10</v>
      </c>
      <c r="DE1154">
        <v>5</v>
      </c>
      <c r="DF1154">
        <v>0</v>
      </c>
      <c r="DG1154">
        <v>10</v>
      </c>
      <c r="DH1154">
        <v>5</v>
      </c>
      <c r="DI1154">
        <v>5</v>
      </c>
      <c r="DJ1154">
        <v>5</v>
      </c>
      <c r="DK1154">
        <v>5</v>
      </c>
      <c r="DL1154">
        <v>5</v>
      </c>
      <c r="DM1154">
        <v>5</v>
      </c>
      <c r="DN1154">
        <v>5</v>
      </c>
      <c r="DO1154">
        <v>10</v>
      </c>
      <c r="DP1154">
        <v>5</v>
      </c>
      <c r="DQ1154">
        <v>10</v>
      </c>
      <c r="DR1154">
        <v>10</v>
      </c>
      <c r="DS1154">
        <v>5</v>
      </c>
      <c r="DT1154">
        <v>10</v>
      </c>
      <c r="DU1154">
        <v>5</v>
      </c>
      <c r="DV1154">
        <v>4</v>
      </c>
      <c r="DW1154">
        <v>5</v>
      </c>
      <c r="DX1154">
        <v>0</v>
      </c>
      <c r="DY1154">
        <v>0</v>
      </c>
      <c r="DZ1154">
        <v>10</v>
      </c>
      <c r="EA1154">
        <v>0</v>
      </c>
      <c r="EB1154">
        <v>5</v>
      </c>
      <c r="EC1154">
        <v>0</v>
      </c>
      <c r="ED1154">
        <v>196</v>
      </c>
      <c r="EE1154">
        <v>164</v>
      </c>
      <c r="EF1154">
        <v>0.83673471212387096</v>
      </c>
      <c r="EG1154" t="s">
        <v>163</v>
      </c>
      <c r="EH1154">
        <v>25655</v>
      </c>
      <c r="EI1154" t="s">
        <v>403</v>
      </c>
      <c r="EJ1154" t="s">
        <v>302</v>
      </c>
    </row>
    <row r="1155" spans="1:140" ht="15" hidden="1" x14ac:dyDescent="0.25">
      <c r="A1155" t="s">
        <v>355</v>
      </c>
      <c r="B1155" t="s">
        <v>356</v>
      </c>
      <c r="D1155" t="s">
        <v>263</v>
      </c>
      <c r="E1155">
        <v>45348</v>
      </c>
      <c r="F1155">
        <v>25656</v>
      </c>
      <c r="G1155" t="s">
        <v>132</v>
      </c>
      <c r="H1155" t="s">
        <v>199</v>
      </c>
      <c r="I1155" t="s">
        <v>178</v>
      </c>
      <c r="J1155" t="s">
        <v>401</v>
      </c>
      <c r="K1155">
        <v>0.26700000000000002</v>
      </c>
      <c r="L1155" t="s">
        <v>136</v>
      </c>
      <c r="S1155">
        <v>31680603</v>
      </c>
      <c r="T1155" t="s">
        <v>383</v>
      </c>
      <c r="U1155" t="s">
        <v>384</v>
      </c>
      <c r="V1155">
        <v>2020</v>
      </c>
      <c r="W1155" t="s">
        <v>290</v>
      </c>
      <c r="X1155">
        <v>4070</v>
      </c>
      <c r="Y1155">
        <v>100007</v>
      </c>
      <c r="Z1155" t="s">
        <v>404</v>
      </c>
      <c r="AA1155">
        <v>314.04998779296898</v>
      </c>
      <c r="AB1155" t="s">
        <v>137</v>
      </c>
      <c r="AD1155" t="s">
        <v>386</v>
      </c>
      <c r="AE1155">
        <v>314.04998779296898</v>
      </c>
      <c r="AF1155" t="s">
        <v>141</v>
      </c>
      <c r="AG1155" t="s">
        <v>361</v>
      </c>
      <c r="AH1155" t="s">
        <v>142</v>
      </c>
      <c r="AI1155">
        <v>12</v>
      </c>
      <c r="AJ1155" t="s">
        <v>163</v>
      </c>
      <c r="AK1155">
        <v>99</v>
      </c>
      <c r="AL1155" t="s">
        <v>387</v>
      </c>
      <c r="AM1155" t="s">
        <v>137</v>
      </c>
      <c r="AN1155" t="s">
        <v>388</v>
      </c>
      <c r="AO1155" t="s">
        <v>137</v>
      </c>
      <c r="AP1155" t="s">
        <v>389</v>
      </c>
      <c r="AQ1155" t="s">
        <v>145</v>
      </c>
      <c r="AR1155" t="s">
        <v>137</v>
      </c>
      <c r="AS1155" t="s">
        <v>168</v>
      </c>
      <c r="AT1155" t="s">
        <v>137</v>
      </c>
      <c r="AU1155" t="s">
        <v>293</v>
      </c>
      <c r="AV1155" t="s">
        <v>390</v>
      </c>
      <c r="AX1155" t="s">
        <v>158</v>
      </c>
      <c r="AY1155">
        <v>0.25</v>
      </c>
      <c r="AZ1155" t="s">
        <v>185</v>
      </c>
      <c r="BA1155">
        <v>160</v>
      </c>
      <c r="BB1155" t="s">
        <v>296</v>
      </c>
      <c r="BD1155">
        <v>160</v>
      </c>
      <c r="BE1155" t="s">
        <v>296</v>
      </c>
      <c r="BG1155" t="s">
        <v>137</v>
      </c>
      <c r="BH1155" t="s">
        <v>178</v>
      </c>
      <c r="BI1155" t="s">
        <v>186</v>
      </c>
      <c r="BJ1155">
        <v>1</v>
      </c>
      <c r="BK1155">
        <v>0</v>
      </c>
      <c r="BL1155">
        <v>96</v>
      </c>
      <c r="BM1155" t="s">
        <v>152</v>
      </c>
      <c r="BN1155">
        <v>96</v>
      </c>
      <c r="BP1155">
        <v>1</v>
      </c>
      <c r="BQ1155">
        <v>5</v>
      </c>
      <c r="BR1155" t="s">
        <v>153</v>
      </c>
      <c r="BS1155">
        <v>5</v>
      </c>
      <c r="BT1155" t="s">
        <v>153</v>
      </c>
      <c r="BU1155">
        <v>1</v>
      </c>
      <c r="BV1155" t="s">
        <v>155</v>
      </c>
      <c r="BW1155">
        <v>1</v>
      </c>
      <c r="BX1155" t="s">
        <v>199</v>
      </c>
      <c r="BY1155">
        <v>1</v>
      </c>
      <c r="BZ1155" t="s">
        <v>391</v>
      </c>
      <c r="CA1155">
        <v>0.02</v>
      </c>
      <c r="CC1155">
        <v>1</v>
      </c>
      <c r="CD1155">
        <v>1</v>
      </c>
      <c r="CE1155" t="s">
        <v>392</v>
      </c>
      <c r="CF1155">
        <v>0</v>
      </c>
      <c r="CG1155" t="s">
        <v>298</v>
      </c>
      <c r="CH1155" t="s">
        <v>393</v>
      </c>
      <c r="CI1155" t="s">
        <v>137</v>
      </c>
      <c r="CJ1155" t="s">
        <v>137</v>
      </c>
      <c r="CK1155" t="s">
        <v>137</v>
      </c>
      <c r="CL1155" t="s">
        <v>174</v>
      </c>
      <c r="CM1155" t="s">
        <v>161</v>
      </c>
      <c r="CN1155">
        <v>1</v>
      </c>
      <c r="CO1155">
        <v>1</v>
      </c>
      <c r="CP1155">
        <v>1</v>
      </c>
      <c r="CQ1155">
        <v>0</v>
      </c>
      <c r="CR1155">
        <v>0</v>
      </c>
      <c r="CS1155">
        <v>1</v>
      </c>
      <c r="CT1155">
        <v>0</v>
      </c>
      <c r="CU1155" t="s">
        <v>162</v>
      </c>
      <c r="CV1155" t="s">
        <v>316</v>
      </c>
      <c r="CW1155">
        <v>0</v>
      </c>
      <c r="CX1155">
        <v>0</v>
      </c>
      <c r="CZ1155">
        <v>5</v>
      </c>
      <c r="DA1155">
        <v>5</v>
      </c>
      <c r="DB1155">
        <v>10</v>
      </c>
      <c r="DC1155">
        <v>5</v>
      </c>
      <c r="DD1155">
        <v>10</v>
      </c>
      <c r="DE1155">
        <v>5</v>
      </c>
      <c r="DF1155">
        <v>0</v>
      </c>
      <c r="DG1155">
        <v>10</v>
      </c>
      <c r="DH1155">
        <v>5</v>
      </c>
      <c r="DI1155">
        <v>5</v>
      </c>
      <c r="DJ1155">
        <v>5</v>
      </c>
      <c r="DK1155">
        <v>5</v>
      </c>
      <c r="DL1155">
        <v>5</v>
      </c>
      <c r="DM1155">
        <v>5</v>
      </c>
      <c r="DN1155">
        <v>5</v>
      </c>
      <c r="DO1155">
        <v>10</v>
      </c>
      <c r="DP1155">
        <v>5</v>
      </c>
      <c r="DQ1155">
        <v>10</v>
      </c>
      <c r="DR1155">
        <v>10</v>
      </c>
      <c r="DS1155">
        <v>5</v>
      </c>
      <c r="DT1155">
        <v>10</v>
      </c>
      <c r="DU1155">
        <v>5</v>
      </c>
      <c r="DV1155">
        <v>4</v>
      </c>
      <c r="DW1155">
        <v>5</v>
      </c>
      <c r="DX1155">
        <v>0</v>
      </c>
      <c r="DY1155">
        <v>0</v>
      </c>
      <c r="DZ1155">
        <v>10</v>
      </c>
      <c r="EA1155">
        <v>0</v>
      </c>
      <c r="EB1155">
        <v>5</v>
      </c>
      <c r="EC1155">
        <v>0</v>
      </c>
      <c r="ED1155">
        <v>196</v>
      </c>
      <c r="EE1155">
        <v>164</v>
      </c>
      <c r="EF1155">
        <v>0.83673471212387096</v>
      </c>
      <c r="EG1155" t="s">
        <v>163</v>
      </c>
      <c r="EH1155">
        <v>25656</v>
      </c>
      <c r="EI1155" t="s">
        <v>403</v>
      </c>
      <c r="EJ1155" t="s">
        <v>302</v>
      </c>
    </row>
    <row r="1156" spans="1:140" ht="15" hidden="1" x14ac:dyDescent="0.25">
      <c r="A1156" t="s">
        <v>355</v>
      </c>
      <c r="B1156" t="s">
        <v>356</v>
      </c>
      <c r="D1156" t="s">
        <v>263</v>
      </c>
      <c r="E1156">
        <v>45348</v>
      </c>
      <c r="F1156">
        <v>25657</v>
      </c>
      <c r="G1156" t="s">
        <v>132</v>
      </c>
      <c r="H1156" t="s">
        <v>199</v>
      </c>
      <c r="I1156" t="s">
        <v>178</v>
      </c>
      <c r="J1156" t="s">
        <v>401</v>
      </c>
      <c r="K1156">
        <v>3.5999999999999997E-2</v>
      </c>
      <c r="L1156" t="s">
        <v>136</v>
      </c>
      <c r="S1156">
        <v>31680603</v>
      </c>
      <c r="T1156" t="s">
        <v>383</v>
      </c>
      <c r="U1156" t="s">
        <v>384</v>
      </c>
      <c r="V1156">
        <v>2020</v>
      </c>
      <c r="W1156" t="s">
        <v>290</v>
      </c>
      <c r="X1156">
        <v>4071</v>
      </c>
      <c r="Y1156">
        <v>100008</v>
      </c>
      <c r="Z1156" t="s">
        <v>404</v>
      </c>
      <c r="AA1156">
        <v>314.04998779296898</v>
      </c>
      <c r="AB1156" t="s">
        <v>137</v>
      </c>
      <c r="AD1156" t="s">
        <v>386</v>
      </c>
      <c r="AE1156">
        <v>314.04998779296898</v>
      </c>
      <c r="AF1156" t="s">
        <v>141</v>
      </c>
      <c r="AG1156" t="s">
        <v>361</v>
      </c>
      <c r="AH1156" t="s">
        <v>142</v>
      </c>
      <c r="AI1156">
        <v>12</v>
      </c>
      <c r="AJ1156" t="s">
        <v>163</v>
      </c>
      <c r="AK1156">
        <v>99</v>
      </c>
      <c r="AL1156" t="s">
        <v>387</v>
      </c>
      <c r="AM1156" t="s">
        <v>137</v>
      </c>
      <c r="AN1156" t="s">
        <v>388</v>
      </c>
      <c r="AO1156" t="s">
        <v>137</v>
      </c>
      <c r="AP1156" t="s">
        <v>389</v>
      </c>
      <c r="AQ1156" t="s">
        <v>145</v>
      </c>
      <c r="AR1156" t="s">
        <v>137</v>
      </c>
      <c r="AS1156" t="s">
        <v>146</v>
      </c>
      <c r="AT1156" t="s">
        <v>137</v>
      </c>
      <c r="AU1156" t="s">
        <v>293</v>
      </c>
      <c r="AV1156" t="s">
        <v>390</v>
      </c>
      <c r="AX1156" t="s">
        <v>158</v>
      </c>
      <c r="AY1156">
        <v>0.25</v>
      </c>
      <c r="AZ1156" t="s">
        <v>185</v>
      </c>
      <c r="BA1156">
        <v>160</v>
      </c>
      <c r="BB1156" t="s">
        <v>296</v>
      </c>
      <c r="BD1156">
        <v>160</v>
      </c>
      <c r="BE1156" t="s">
        <v>296</v>
      </c>
      <c r="BG1156" t="s">
        <v>137</v>
      </c>
      <c r="BH1156" t="s">
        <v>178</v>
      </c>
      <c r="BI1156" t="s">
        <v>186</v>
      </c>
      <c r="BJ1156">
        <v>1</v>
      </c>
      <c r="BK1156">
        <v>0</v>
      </c>
      <c r="BL1156">
        <v>96</v>
      </c>
      <c r="BM1156" t="s">
        <v>152</v>
      </c>
      <c r="BN1156">
        <v>96</v>
      </c>
      <c r="BP1156">
        <v>1</v>
      </c>
      <c r="BQ1156">
        <v>5</v>
      </c>
      <c r="BR1156" t="s">
        <v>153</v>
      </c>
      <c r="BS1156">
        <v>5</v>
      </c>
      <c r="BT1156" t="s">
        <v>153</v>
      </c>
      <c r="BU1156">
        <v>1</v>
      </c>
      <c r="BV1156" t="s">
        <v>155</v>
      </c>
      <c r="BW1156">
        <v>1</v>
      </c>
      <c r="BX1156" t="s">
        <v>199</v>
      </c>
      <c r="BY1156">
        <v>1</v>
      </c>
      <c r="BZ1156" t="s">
        <v>391</v>
      </c>
      <c r="CA1156">
        <v>0.02</v>
      </c>
      <c r="CC1156">
        <v>1</v>
      </c>
      <c r="CD1156">
        <v>1</v>
      </c>
      <c r="CE1156" t="s">
        <v>392</v>
      </c>
      <c r="CF1156">
        <v>0</v>
      </c>
      <c r="CG1156" t="s">
        <v>298</v>
      </c>
      <c r="CH1156" t="s">
        <v>393</v>
      </c>
      <c r="CI1156" t="s">
        <v>137</v>
      </c>
      <c r="CJ1156" t="s">
        <v>137</v>
      </c>
      <c r="CK1156" t="s">
        <v>137</v>
      </c>
      <c r="CL1156" t="s">
        <v>174</v>
      </c>
      <c r="CM1156" t="s">
        <v>161</v>
      </c>
      <c r="CN1156">
        <v>1</v>
      </c>
      <c r="CO1156">
        <v>1</v>
      </c>
      <c r="CP1156">
        <v>1</v>
      </c>
      <c r="CQ1156">
        <v>0</v>
      </c>
      <c r="CR1156">
        <v>0</v>
      </c>
      <c r="CS1156">
        <v>1</v>
      </c>
      <c r="CT1156">
        <v>0</v>
      </c>
      <c r="CU1156" t="s">
        <v>162</v>
      </c>
      <c r="CV1156" t="s">
        <v>316</v>
      </c>
      <c r="CW1156">
        <v>0</v>
      </c>
      <c r="CX1156">
        <v>0</v>
      </c>
      <c r="CZ1156">
        <v>5</v>
      </c>
      <c r="DA1156">
        <v>5</v>
      </c>
      <c r="DB1156">
        <v>10</v>
      </c>
      <c r="DC1156">
        <v>5</v>
      </c>
      <c r="DD1156">
        <v>10</v>
      </c>
      <c r="DE1156">
        <v>5</v>
      </c>
      <c r="DF1156">
        <v>0</v>
      </c>
      <c r="DG1156">
        <v>10</v>
      </c>
      <c r="DH1156">
        <v>5</v>
      </c>
      <c r="DI1156">
        <v>5</v>
      </c>
      <c r="DJ1156">
        <v>5</v>
      </c>
      <c r="DK1156">
        <v>5</v>
      </c>
      <c r="DL1156">
        <v>5</v>
      </c>
      <c r="DM1156">
        <v>5</v>
      </c>
      <c r="DN1156">
        <v>5</v>
      </c>
      <c r="DO1156">
        <v>10</v>
      </c>
      <c r="DP1156">
        <v>5</v>
      </c>
      <c r="DQ1156">
        <v>10</v>
      </c>
      <c r="DR1156">
        <v>10</v>
      </c>
      <c r="DS1156">
        <v>5</v>
      </c>
      <c r="DT1156">
        <v>10</v>
      </c>
      <c r="DU1156">
        <v>5</v>
      </c>
      <c r="DV1156">
        <v>4</v>
      </c>
      <c r="DW1156">
        <v>5</v>
      </c>
      <c r="DX1156">
        <v>0</v>
      </c>
      <c r="DY1156">
        <v>0</v>
      </c>
      <c r="DZ1156">
        <v>10</v>
      </c>
      <c r="EA1156">
        <v>0</v>
      </c>
      <c r="EB1156">
        <v>5</v>
      </c>
      <c r="EC1156">
        <v>0</v>
      </c>
      <c r="ED1156">
        <v>196</v>
      </c>
      <c r="EE1156">
        <v>164</v>
      </c>
      <c r="EF1156">
        <v>0.83673471212387096</v>
      </c>
      <c r="EG1156" t="s">
        <v>163</v>
      </c>
      <c r="EH1156">
        <v>25657</v>
      </c>
      <c r="EI1156" t="s">
        <v>403</v>
      </c>
      <c r="EJ1156" t="s">
        <v>302</v>
      </c>
    </row>
    <row r="1157" spans="1:140" ht="15" hidden="1" x14ac:dyDescent="0.25">
      <c r="A1157" t="s">
        <v>355</v>
      </c>
      <c r="B1157" t="s">
        <v>356</v>
      </c>
      <c r="D1157" t="s">
        <v>263</v>
      </c>
      <c r="E1157">
        <v>45348</v>
      </c>
      <c r="F1157">
        <v>25827</v>
      </c>
      <c r="G1157" t="s">
        <v>132</v>
      </c>
      <c r="H1157" t="s">
        <v>423</v>
      </c>
      <c r="I1157" t="s">
        <v>178</v>
      </c>
      <c r="J1157" t="s">
        <v>433</v>
      </c>
      <c r="K1157">
        <v>1.1000000000000001</v>
      </c>
      <c r="L1157" t="s">
        <v>434</v>
      </c>
      <c r="S1157">
        <v>28496036</v>
      </c>
      <c r="T1157" t="s">
        <v>425</v>
      </c>
      <c r="U1157" t="s">
        <v>426</v>
      </c>
      <c r="V1157">
        <v>2017</v>
      </c>
      <c r="W1157" t="s">
        <v>290</v>
      </c>
      <c r="X1157">
        <v>4241</v>
      </c>
      <c r="Y1157">
        <v>100280</v>
      </c>
      <c r="AA1157">
        <v>314.04998779296898</v>
      </c>
      <c r="AB1157" t="s">
        <v>174</v>
      </c>
      <c r="AD1157" t="s">
        <v>386</v>
      </c>
      <c r="AF1157" t="s">
        <v>141</v>
      </c>
      <c r="AG1157" t="s">
        <v>427</v>
      </c>
      <c r="AH1157" t="s">
        <v>170</v>
      </c>
      <c r="AI1157">
        <v>13</v>
      </c>
      <c r="AJ1157" t="s">
        <v>163</v>
      </c>
      <c r="AL1157" t="s">
        <v>158</v>
      </c>
      <c r="AM1157" t="s">
        <v>137</v>
      </c>
      <c r="AN1157" t="s">
        <v>292</v>
      </c>
      <c r="AO1157" t="s">
        <v>137</v>
      </c>
      <c r="AQ1157" t="s">
        <v>203</v>
      </c>
      <c r="AR1157" t="s">
        <v>204</v>
      </c>
      <c r="AS1157" t="s">
        <v>168</v>
      </c>
      <c r="AT1157" t="s">
        <v>137</v>
      </c>
      <c r="AU1157" t="s">
        <v>293</v>
      </c>
      <c r="AV1157" t="s">
        <v>294</v>
      </c>
      <c r="AX1157" t="s">
        <v>158</v>
      </c>
      <c r="AY1157">
        <v>0.25</v>
      </c>
      <c r="AZ1157" t="s">
        <v>185</v>
      </c>
      <c r="BA1157">
        <v>100</v>
      </c>
      <c r="BB1157" t="s">
        <v>428</v>
      </c>
      <c r="BD1157">
        <v>0.10000000149011599</v>
      </c>
      <c r="BE1157" t="s">
        <v>296</v>
      </c>
      <c r="BG1157" t="s">
        <v>137</v>
      </c>
      <c r="BH1157" t="s">
        <v>178</v>
      </c>
      <c r="BI1157" t="s">
        <v>186</v>
      </c>
      <c r="BJ1157">
        <v>1</v>
      </c>
      <c r="BK1157">
        <v>0</v>
      </c>
      <c r="BL1157">
        <v>28</v>
      </c>
      <c r="BM1157" t="s">
        <v>187</v>
      </c>
      <c r="BN1157">
        <v>672</v>
      </c>
      <c r="BP1157">
        <v>1</v>
      </c>
      <c r="BQ1157">
        <v>1</v>
      </c>
      <c r="BR1157" t="s">
        <v>153</v>
      </c>
      <c r="BS1157">
        <v>1</v>
      </c>
      <c r="BT1157" t="s">
        <v>153</v>
      </c>
      <c r="BU1157">
        <v>1</v>
      </c>
      <c r="BV1157" t="s">
        <v>155</v>
      </c>
      <c r="BW1157">
        <v>1</v>
      </c>
      <c r="BX1157" t="s">
        <v>423</v>
      </c>
      <c r="BY1157">
        <v>1</v>
      </c>
      <c r="BZ1157" t="s">
        <v>429</v>
      </c>
      <c r="CC1157">
        <v>1</v>
      </c>
      <c r="CD1157">
        <v>0</v>
      </c>
      <c r="CE1157" t="s">
        <v>430</v>
      </c>
      <c r="CF1157">
        <v>0</v>
      </c>
      <c r="CG1157" t="s">
        <v>159</v>
      </c>
      <c r="CI1157" t="s">
        <v>137</v>
      </c>
      <c r="CK1157" t="s">
        <v>137</v>
      </c>
      <c r="CL1157" t="s">
        <v>137</v>
      </c>
      <c r="CM1157" t="s">
        <v>279</v>
      </c>
      <c r="CN1157">
        <v>0</v>
      </c>
      <c r="CO1157">
        <v>1</v>
      </c>
      <c r="CP1157">
        <v>0</v>
      </c>
      <c r="CQ1157">
        <v>0</v>
      </c>
      <c r="CR1157">
        <v>0</v>
      </c>
      <c r="CS1157">
        <v>1</v>
      </c>
      <c r="CT1157">
        <v>0</v>
      </c>
      <c r="CU1157" t="s">
        <v>162</v>
      </c>
      <c r="CV1157" t="s">
        <v>316</v>
      </c>
      <c r="CW1157">
        <v>0</v>
      </c>
      <c r="CX1157">
        <v>0</v>
      </c>
      <c r="CZ1157">
        <v>5</v>
      </c>
      <c r="DA1157">
        <v>1</v>
      </c>
      <c r="DB1157">
        <v>10</v>
      </c>
      <c r="DC1157">
        <v>1</v>
      </c>
      <c r="DD1157">
        <v>10</v>
      </c>
      <c r="DE1157">
        <v>3</v>
      </c>
      <c r="DF1157">
        <v>0</v>
      </c>
      <c r="DG1157">
        <v>10</v>
      </c>
      <c r="DH1157">
        <v>5</v>
      </c>
      <c r="DI1157">
        <v>5</v>
      </c>
      <c r="DJ1157">
        <v>5</v>
      </c>
      <c r="DK1157">
        <v>5</v>
      </c>
      <c r="DL1157">
        <v>5</v>
      </c>
      <c r="DM1157">
        <v>5</v>
      </c>
      <c r="DN1157">
        <v>0</v>
      </c>
      <c r="DO1157">
        <v>10</v>
      </c>
      <c r="DP1157">
        <v>5</v>
      </c>
      <c r="DQ1157">
        <v>0</v>
      </c>
      <c r="DR1157">
        <v>10</v>
      </c>
      <c r="DS1157">
        <v>10</v>
      </c>
      <c r="DT1157">
        <v>3</v>
      </c>
      <c r="DU1157">
        <v>0</v>
      </c>
      <c r="DV1157">
        <v>4</v>
      </c>
      <c r="DW1157">
        <v>0</v>
      </c>
      <c r="DX1157">
        <v>0</v>
      </c>
      <c r="DY1157">
        <v>0</v>
      </c>
      <c r="DZ1157">
        <v>10</v>
      </c>
      <c r="EA1157">
        <v>0</v>
      </c>
      <c r="EB1157">
        <v>5</v>
      </c>
      <c r="EC1157">
        <v>0</v>
      </c>
      <c r="ED1157">
        <v>196</v>
      </c>
      <c r="EE1157">
        <v>127</v>
      </c>
      <c r="EF1157">
        <v>0.64795917272567705</v>
      </c>
      <c r="EG1157" t="s">
        <v>163</v>
      </c>
      <c r="EH1157">
        <v>25827</v>
      </c>
      <c r="EI1157" t="s">
        <v>431</v>
      </c>
      <c r="EJ1157" t="s">
        <v>302</v>
      </c>
    </row>
    <row r="1158" spans="1:140" ht="15" hidden="1" x14ac:dyDescent="0.25">
      <c r="A1158" t="s">
        <v>355</v>
      </c>
      <c r="B1158" t="s">
        <v>356</v>
      </c>
      <c r="D1158" t="s">
        <v>263</v>
      </c>
      <c r="E1158">
        <v>45348</v>
      </c>
      <c r="F1158">
        <v>25828</v>
      </c>
      <c r="G1158" t="s">
        <v>132</v>
      </c>
      <c r="H1158" t="s">
        <v>436</v>
      </c>
      <c r="I1158" t="s">
        <v>178</v>
      </c>
      <c r="J1158" t="s">
        <v>433</v>
      </c>
      <c r="K1158">
        <v>0.45</v>
      </c>
      <c r="L1158" t="s">
        <v>434</v>
      </c>
      <c r="S1158">
        <v>28496036</v>
      </c>
      <c r="T1158" t="s">
        <v>425</v>
      </c>
      <c r="U1158" t="s">
        <v>426</v>
      </c>
      <c r="V1158">
        <v>2017</v>
      </c>
      <c r="W1158" t="s">
        <v>290</v>
      </c>
      <c r="X1158">
        <v>4242</v>
      </c>
      <c r="Y1158">
        <v>100281</v>
      </c>
      <c r="AA1158">
        <v>314.04998779296898</v>
      </c>
      <c r="AB1158" t="s">
        <v>174</v>
      </c>
      <c r="AD1158" t="s">
        <v>386</v>
      </c>
      <c r="AF1158" t="s">
        <v>141</v>
      </c>
      <c r="AG1158" t="s">
        <v>427</v>
      </c>
      <c r="AH1158" t="s">
        <v>170</v>
      </c>
      <c r="AI1158">
        <v>13</v>
      </c>
      <c r="AJ1158" t="s">
        <v>163</v>
      </c>
      <c r="AL1158" t="s">
        <v>158</v>
      </c>
      <c r="AM1158" t="s">
        <v>137</v>
      </c>
      <c r="AN1158" t="s">
        <v>292</v>
      </c>
      <c r="AO1158" t="s">
        <v>137</v>
      </c>
      <c r="AQ1158" t="s">
        <v>203</v>
      </c>
      <c r="AR1158" t="s">
        <v>204</v>
      </c>
      <c r="AS1158" t="s">
        <v>168</v>
      </c>
      <c r="AT1158" t="s">
        <v>137</v>
      </c>
      <c r="AU1158" t="s">
        <v>293</v>
      </c>
      <c r="AV1158" t="s">
        <v>294</v>
      </c>
      <c r="AX1158" t="s">
        <v>158</v>
      </c>
      <c r="AY1158">
        <v>0.25</v>
      </c>
      <c r="AZ1158" t="s">
        <v>185</v>
      </c>
      <c r="BA1158">
        <v>100</v>
      </c>
      <c r="BB1158" t="s">
        <v>428</v>
      </c>
      <c r="BD1158">
        <v>0.10000000149011599</v>
      </c>
      <c r="BE1158" t="s">
        <v>296</v>
      </c>
      <c r="BG1158" t="s">
        <v>137</v>
      </c>
      <c r="BH1158" t="s">
        <v>178</v>
      </c>
      <c r="BI1158" t="s">
        <v>186</v>
      </c>
      <c r="BJ1158">
        <v>1</v>
      </c>
      <c r="BK1158">
        <v>0</v>
      </c>
      <c r="BL1158">
        <v>28</v>
      </c>
      <c r="BM1158" t="s">
        <v>187</v>
      </c>
      <c r="BN1158">
        <v>672</v>
      </c>
      <c r="BP1158">
        <v>1</v>
      </c>
      <c r="BQ1158">
        <v>1</v>
      </c>
      <c r="BR1158" t="s">
        <v>153</v>
      </c>
      <c r="BS1158">
        <v>1</v>
      </c>
      <c r="BT1158" t="s">
        <v>153</v>
      </c>
      <c r="BU1158">
        <v>1</v>
      </c>
      <c r="BV1158" t="s">
        <v>155</v>
      </c>
      <c r="BW1158">
        <v>1</v>
      </c>
      <c r="BX1158" t="s">
        <v>436</v>
      </c>
      <c r="BY1158">
        <v>1</v>
      </c>
      <c r="BZ1158" t="s">
        <v>429</v>
      </c>
      <c r="CC1158">
        <v>1</v>
      </c>
      <c r="CD1158">
        <v>0</v>
      </c>
      <c r="CE1158" t="s">
        <v>430</v>
      </c>
      <c r="CF1158">
        <v>0</v>
      </c>
      <c r="CG1158" t="s">
        <v>159</v>
      </c>
      <c r="CI1158" t="s">
        <v>137</v>
      </c>
      <c r="CK1158" t="s">
        <v>137</v>
      </c>
      <c r="CL1158" t="s">
        <v>137</v>
      </c>
      <c r="CM1158" t="s">
        <v>279</v>
      </c>
      <c r="CN1158">
        <v>0</v>
      </c>
      <c r="CO1158">
        <v>1</v>
      </c>
      <c r="CP1158">
        <v>0</v>
      </c>
      <c r="CQ1158">
        <v>0</v>
      </c>
      <c r="CR1158">
        <v>0</v>
      </c>
      <c r="CS1158">
        <v>1</v>
      </c>
      <c r="CT1158">
        <v>0</v>
      </c>
      <c r="CU1158" t="s">
        <v>162</v>
      </c>
      <c r="CV1158" t="s">
        <v>316</v>
      </c>
      <c r="CW1158">
        <v>0</v>
      </c>
      <c r="CX1158">
        <v>0</v>
      </c>
      <c r="CZ1158">
        <v>5</v>
      </c>
      <c r="DA1158">
        <v>1</v>
      </c>
      <c r="DB1158">
        <v>10</v>
      </c>
      <c r="DC1158">
        <v>1</v>
      </c>
      <c r="DD1158">
        <v>10</v>
      </c>
      <c r="DE1158">
        <v>3</v>
      </c>
      <c r="DF1158">
        <v>0</v>
      </c>
      <c r="DG1158">
        <v>10</v>
      </c>
      <c r="DH1158">
        <v>5</v>
      </c>
      <c r="DI1158">
        <v>5</v>
      </c>
      <c r="DJ1158">
        <v>5</v>
      </c>
      <c r="DK1158">
        <v>5</v>
      </c>
      <c r="DL1158">
        <v>5</v>
      </c>
      <c r="DM1158">
        <v>5</v>
      </c>
      <c r="DN1158">
        <v>0</v>
      </c>
      <c r="DO1158">
        <v>10</v>
      </c>
      <c r="DP1158">
        <v>5</v>
      </c>
      <c r="DQ1158">
        <v>0</v>
      </c>
      <c r="DR1158">
        <v>10</v>
      </c>
      <c r="DS1158">
        <v>10</v>
      </c>
      <c r="DT1158">
        <v>3</v>
      </c>
      <c r="DU1158">
        <v>0</v>
      </c>
      <c r="DV1158">
        <v>4</v>
      </c>
      <c r="DW1158">
        <v>0</v>
      </c>
      <c r="DX1158">
        <v>0</v>
      </c>
      <c r="DY1158">
        <v>0</v>
      </c>
      <c r="DZ1158">
        <v>10</v>
      </c>
      <c r="EA1158">
        <v>0</v>
      </c>
      <c r="EB1158">
        <v>5</v>
      </c>
      <c r="EC1158">
        <v>0</v>
      </c>
      <c r="ED1158">
        <v>196</v>
      </c>
      <c r="EE1158">
        <v>127</v>
      </c>
      <c r="EF1158">
        <v>0.64795917272567705</v>
      </c>
      <c r="EG1158" t="s">
        <v>163</v>
      </c>
      <c r="EH1158">
        <v>25828</v>
      </c>
      <c r="EI1158" t="s">
        <v>431</v>
      </c>
      <c r="EJ1158" t="s">
        <v>302</v>
      </c>
    </row>
    <row r="1159" spans="1:140" ht="15" hidden="1" x14ac:dyDescent="0.25">
      <c r="A1159" t="s">
        <v>355</v>
      </c>
      <c r="B1159" t="s">
        <v>356</v>
      </c>
      <c r="D1159" t="s">
        <v>263</v>
      </c>
      <c r="E1159">
        <v>45348</v>
      </c>
      <c r="F1159">
        <v>25829</v>
      </c>
      <c r="G1159" t="s">
        <v>132</v>
      </c>
      <c r="H1159" t="s">
        <v>177</v>
      </c>
      <c r="I1159" t="s">
        <v>178</v>
      </c>
      <c r="J1159" t="s">
        <v>433</v>
      </c>
      <c r="K1159">
        <v>0.76</v>
      </c>
      <c r="L1159" t="s">
        <v>434</v>
      </c>
      <c r="S1159">
        <v>28496036</v>
      </c>
      <c r="T1159" t="s">
        <v>425</v>
      </c>
      <c r="U1159" t="s">
        <v>426</v>
      </c>
      <c r="V1159">
        <v>2017</v>
      </c>
      <c r="W1159" t="s">
        <v>290</v>
      </c>
      <c r="X1159">
        <v>4243</v>
      </c>
      <c r="Y1159">
        <v>100282</v>
      </c>
      <c r="AA1159">
        <v>314.04998779296898</v>
      </c>
      <c r="AB1159" t="s">
        <v>174</v>
      </c>
      <c r="AD1159" t="s">
        <v>386</v>
      </c>
      <c r="AF1159" t="s">
        <v>141</v>
      </c>
      <c r="AG1159" t="s">
        <v>427</v>
      </c>
      <c r="AH1159" t="s">
        <v>170</v>
      </c>
      <c r="AI1159">
        <v>13</v>
      </c>
      <c r="AJ1159" t="s">
        <v>163</v>
      </c>
      <c r="AL1159" t="s">
        <v>158</v>
      </c>
      <c r="AM1159" t="s">
        <v>137</v>
      </c>
      <c r="AN1159" t="s">
        <v>292</v>
      </c>
      <c r="AO1159" t="s">
        <v>137</v>
      </c>
      <c r="AQ1159" t="s">
        <v>203</v>
      </c>
      <c r="AR1159" t="s">
        <v>204</v>
      </c>
      <c r="AS1159" t="s">
        <v>168</v>
      </c>
      <c r="AT1159" t="s">
        <v>137</v>
      </c>
      <c r="AU1159" t="s">
        <v>293</v>
      </c>
      <c r="AV1159" t="s">
        <v>294</v>
      </c>
      <c r="AX1159" t="s">
        <v>158</v>
      </c>
      <c r="AY1159">
        <v>0.25</v>
      </c>
      <c r="AZ1159" t="s">
        <v>185</v>
      </c>
      <c r="BA1159">
        <v>100</v>
      </c>
      <c r="BB1159" t="s">
        <v>428</v>
      </c>
      <c r="BD1159">
        <v>0.10000000149011599</v>
      </c>
      <c r="BE1159" t="s">
        <v>296</v>
      </c>
      <c r="BG1159" t="s">
        <v>137</v>
      </c>
      <c r="BH1159" t="s">
        <v>178</v>
      </c>
      <c r="BI1159" t="s">
        <v>186</v>
      </c>
      <c r="BJ1159">
        <v>1</v>
      </c>
      <c r="BK1159">
        <v>0</v>
      </c>
      <c r="BL1159">
        <v>28</v>
      </c>
      <c r="BM1159" t="s">
        <v>187</v>
      </c>
      <c r="BN1159">
        <v>672</v>
      </c>
      <c r="BP1159">
        <v>1</v>
      </c>
      <c r="BQ1159">
        <v>1</v>
      </c>
      <c r="BR1159" t="s">
        <v>153</v>
      </c>
      <c r="BS1159">
        <v>1</v>
      </c>
      <c r="BT1159" t="s">
        <v>153</v>
      </c>
      <c r="BU1159">
        <v>1</v>
      </c>
      <c r="BV1159" t="s">
        <v>155</v>
      </c>
      <c r="BW1159">
        <v>1</v>
      </c>
      <c r="BX1159" t="s">
        <v>177</v>
      </c>
      <c r="BY1159">
        <v>1</v>
      </c>
      <c r="BZ1159" t="s">
        <v>429</v>
      </c>
      <c r="CC1159">
        <v>1</v>
      </c>
      <c r="CD1159">
        <v>0</v>
      </c>
      <c r="CE1159" t="s">
        <v>430</v>
      </c>
      <c r="CF1159">
        <v>0</v>
      </c>
      <c r="CG1159" t="s">
        <v>159</v>
      </c>
      <c r="CI1159" t="s">
        <v>137</v>
      </c>
      <c r="CK1159" t="s">
        <v>137</v>
      </c>
      <c r="CL1159" t="s">
        <v>137</v>
      </c>
      <c r="CM1159" t="s">
        <v>279</v>
      </c>
      <c r="CN1159">
        <v>0</v>
      </c>
      <c r="CO1159">
        <v>1</v>
      </c>
      <c r="CP1159">
        <v>0</v>
      </c>
      <c r="CQ1159">
        <v>0</v>
      </c>
      <c r="CR1159">
        <v>0</v>
      </c>
      <c r="CS1159">
        <v>1</v>
      </c>
      <c r="CT1159">
        <v>0</v>
      </c>
      <c r="CU1159" t="s">
        <v>162</v>
      </c>
      <c r="CV1159" t="s">
        <v>316</v>
      </c>
      <c r="CW1159">
        <v>0</v>
      </c>
      <c r="CX1159">
        <v>0</v>
      </c>
      <c r="CZ1159">
        <v>5</v>
      </c>
      <c r="DA1159">
        <v>1</v>
      </c>
      <c r="DB1159">
        <v>10</v>
      </c>
      <c r="DC1159">
        <v>1</v>
      </c>
      <c r="DD1159">
        <v>10</v>
      </c>
      <c r="DE1159">
        <v>3</v>
      </c>
      <c r="DF1159">
        <v>0</v>
      </c>
      <c r="DG1159">
        <v>10</v>
      </c>
      <c r="DH1159">
        <v>5</v>
      </c>
      <c r="DI1159">
        <v>5</v>
      </c>
      <c r="DJ1159">
        <v>5</v>
      </c>
      <c r="DK1159">
        <v>5</v>
      </c>
      <c r="DL1159">
        <v>5</v>
      </c>
      <c r="DM1159">
        <v>5</v>
      </c>
      <c r="DN1159">
        <v>0</v>
      </c>
      <c r="DO1159">
        <v>10</v>
      </c>
      <c r="DP1159">
        <v>5</v>
      </c>
      <c r="DQ1159">
        <v>0</v>
      </c>
      <c r="DR1159">
        <v>10</v>
      </c>
      <c r="DS1159">
        <v>10</v>
      </c>
      <c r="DT1159">
        <v>3</v>
      </c>
      <c r="DU1159">
        <v>0</v>
      </c>
      <c r="DV1159">
        <v>4</v>
      </c>
      <c r="DW1159">
        <v>0</v>
      </c>
      <c r="DX1159">
        <v>0</v>
      </c>
      <c r="DY1159">
        <v>0</v>
      </c>
      <c r="DZ1159">
        <v>10</v>
      </c>
      <c r="EA1159">
        <v>0</v>
      </c>
      <c r="EB1159">
        <v>5</v>
      </c>
      <c r="EC1159">
        <v>0</v>
      </c>
      <c r="ED1159">
        <v>196</v>
      </c>
      <c r="EE1159">
        <v>127</v>
      </c>
      <c r="EF1159">
        <v>0.64795917272567705</v>
      </c>
      <c r="EG1159" t="s">
        <v>163</v>
      </c>
      <c r="EH1159">
        <v>25829</v>
      </c>
      <c r="EI1159" t="s">
        <v>431</v>
      </c>
      <c r="EJ1159" t="s">
        <v>302</v>
      </c>
    </row>
    <row r="1160" spans="1:140" ht="15" hidden="1" x14ac:dyDescent="0.25">
      <c r="A1160" t="s">
        <v>355</v>
      </c>
      <c r="B1160" t="s">
        <v>356</v>
      </c>
      <c r="D1160" t="s">
        <v>263</v>
      </c>
      <c r="E1160">
        <v>45348</v>
      </c>
      <c r="F1160">
        <v>25830</v>
      </c>
      <c r="G1160" t="s">
        <v>132</v>
      </c>
      <c r="H1160" t="s">
        <v>133</v>
      </c>
      <c r="I1160" t="s">
        <v>178</v>
      </c>
      <c r="J1160" t="s">
        <v>433</v>
      </c>
      <c r="K1160">
        <v>0.4</v>
      </c>
      <c r="L1160" t="s">
        <v>434</v>
      </c>
      <c r="S1160">
        <v>28496036</v>
      </c>
      <c r="T1160" t="s">
        <v>425</v>
      </c>
      <c r="U1160" t="s">
        <v>426</v>
      </c>
      <c r="V1160">
        <v>2017</v>
      </c>
      <c r="W1160" t="s">
        <v>290</v>
      </c>
      <c r="X1160">
        <v>4244</v>
      </c>
      <c r="Y1160">
        <v>100283</v>
      </c>
      <c r="AA1160">
        <v>314.04998779296898</v>
      </c>
      <c r="AB1160" t="s">
        <v>174</v>
      </c>
      <c r="AD1160" t="s">
        <v>386</v>
      </c>
      <c r="AF1160" t="s">
        <v>141</v>
      </c>
      <c r="AG1160" t="s">
        <v>427</v>
      </c>
      <c r="AH1160" t="s">
        <v>170</v>
      </c>
      <c r="AI1160">
        <v>13</v>
      </c>
      <c r="AJ1160" t="s">
        <v>163</v>
      </c>
      <c r="AL1160" t="s">
        <v>158</v>
      </c>
      <c r="AM1160" t="s">
        <v>137</v>
      </c>
      <c r="AN1160" t="s">
        <v>292</v>
      </c>
      <c r="AO1160" t="s">
        <v>137</v>
      </c>
      <c r="AQ1160" t="s">
        <v>203</v>
      </c>
      <c r="AR1160" t="s">
        <v>204</v>
      </c>
      <c r="AS1160" t="s">
        <v>168</v>
      </c>
      <c r="AT1160" t="s">
        <v>137</v>
      </c>
      <c r="AU1160" t="s">
        <v>293</v>
      </c>
      <c r="AV1160" t="s">
        <v>294</v>
      </c>
      <c r="AX1160" t="s">
        <v>158</v>
      </c>
      <c r="AY1160">
        <v>0.25</v>
      </c>
      <c r="AZ1160" t="s">
        <v>185</v>
      </c>
      <c r="BA1160">
        <v>100</v>
      </c>
      <c r="BB1160" t="s">
        <v>428</v>
      </c>
      <c r="BD1160">
        <v>0.10000000149011599</v>
      </c>
      <c r="BE1160" t="s">
        <v>296</v>
      </c>
      <c r="BG1160" t="s">
        <v>137</v>
      </c>
      <c r="BH1160" t="s">
        <v>178</v>
      </c>
      <c r="BI1160" t="s">
        <v>186</v>
      </c>
      <c r="BJ1160">
        <v>1</v>
      </c>
      <c r="BK1160">
        <v>0</v>
      </c>
      <c r="BL1160">
        <v>28</v>
      </c>
      <c r="BM1160" t="s">
        <v>187</v>
      </c>
      <c r="BN1160">
        <v>672</v>
      </c>
      <c r="BP1160">
        <v>1</v>
      </c>
      <c r="BQ1160">
        <v>1</v>
      </c>
      <c r="BR1160" t="s">
        <v>153</v>
      </c>
      <c r="BS1160">
        <v>1</v>
      </c>
      <c r="BT1160" t="s">
        <v>153</v>
      </c>
      <c r="BU1160">
        <v>1</v>
      </c>
      <c r="BV1160" t="s">
        <v>155</v>
      </c>
      <c r="BW1160">
        <v>1</v>
      </c>
      <c r="BX1160" t="s">
        <v>133</v>
      </c>
      <c r="BY1160">
        <v>1</v>
      </c>
      <c r="BZ1160" t="s">
        <v>429</v>
      </c>
      <c r="CC1160">
        <v>1</v>
      </c>
      <c r="CD1160">
        <v>0</v>
      </c>
      <c r="CE1160" t="s">
        <v>430</v>
      </c>
      <c r="CF1160">
        <v>0</v>
      </c>
      <c r="CG1160" t="s">
        <v>159</v>
      </c>
      <c r="CI1160" t="s">
        <v>137</v>
      </c>
      <c r="CK1160" t="s">
        <v>137</v>
      </c>
      <c r="CL1160" t="s">
        <v>137</v>
      </c>
      <c r="CM1160" t="s">
        <v>279</v>
      </c>
      <c r="CN1160">
        <v>0</v>
      </c>
      <c r="CO1160">
        <v>1</v>
      </c>
      <c r="CP1160">
        <v>0</v>
      </c>
      <c r="CQ1160">
        <v>0</v>
      </c>
      <c r="CR1160">
        <v>0</v>
      </c>
      <c r="CS1160">
        <v>1</v>
      </c>
      <c r="CT1160">
        <v>0</v>
      </c>
      <c r="CU1160" t="s">
        <v>162</v>
      </c>
      <c r="CV1160" t="s">
        <v>316</v>
      </c>
      <c r="CW1160">
        <v>0</v>
      </c>
      <c r="CX1160">
        <v>0</v>
      </c>
      <c r="CZ1160">
        <v>5</v>
      </c>
      <c r="DA1160">
        <v>1</v>
      </c>
      <c r="DB1160">
        <v>10</v>
      </c>
      <c r="DC1160">
        <v>1</v>
      </c>
      <c r="DD1160">
        <v>10</v>
      </c>
      <c r="DE1160">
        <v>3</v>
      </c>
      <c r="DF1160">
        <v>0</v>
      </c>
      <c r="DG1160">
        <v>10</v>
      </c>
      <c r="DH1160">
        <v>5</v>
      </c>
      <c r="DI1160">
        <v>5</v>
      </c>
      <c r="DJ1160">
        <v>5</v>
      </c>
      <c r="DK1160">
        <v>5</v>
      </c>
      <c r="DL1160">
        <v>5</v>
      </c>
      <c r="DM1160">
        <v>5</v>
      </c>
      <c r="DN1160">
        <v>0</v>
      </c>
      <c r="DO1160">
        <v>10</v>
      </c>
      <c r="DP1160">
        <v>5</v>
      </c>
      <c r="DQ1160">
        <v>0</v>
      </c>
      <c r="DR1160">
        <v>10</v>
      </c>
      <c r="DS1160">
        <v>10</v>
      </c>
      <c r="DT1160">
        <v>3</v>
      </c>
      <c r="DU1160">
        <v>0</v>
      </c>
      <c r="DV1160">
        <v>4</v>
      </c>
      <c r="DW1160">
        <v>0</v>
      </c>
      <c r="DX1160">
        <v>0</v>
      </c>
      <c r="DY1160">
        <v>0</v>
      </c>
      <c r="DZ1160">
        <v>10</v>
      </c>
      <c r="EA1160">
        <v>0</v>
      </c>
      <c r="EB1160">
        <v>5</v>
      </c>
      <c r="EC1160">
        <v>0</v>
      </c>
      <c r="ED1160">
        <v>196</v>
      </c>
      <c r="EE1160">
        <v>127</v>
      </c>
      <c r="EF1160">
        <v>0.64795917272567705</v>
      </c>
      <c r="EG1160" t="s">
        <v>163</v>
      </c>
      <c r="EH1160">
        <v>25830</v>
      </c>
      <c r="EI1160" t="s">
        <v>431</v>
      </c>
      <c r="EJ1160" t="s">
        <v>302</v>
      </c>
    </row>
    <row r="1161" spans="1:140" ht="15" hidden="1" x14ac:dyDescent="0.25">
      <c r="A1161" t="s">
        <v>355</v>
      </c>
      <c r="B1161" t="s">
        <v>356</v>
      </c>
      <c r="D1161" t="s">
        <v>263</v>
      </c>
      <c r="E1161">
        <v>45348</v>
      </c>
      <c r="F1161">
        <v>25650</v>
      </c>
      <c r="G1161" t="s">
        <v>132</v>
      </c>
      <c r="H1161" t="s">
        <v>199</v>
      </c>
      <c r="I1161" t="s">
        <v>166</v>
      </c>
      <c r="J1161" t="s">
        <v>400</v>
      </c>
      <c r="K1161">
        <v>0.159</v>
      </c>
      <c r="L1161" t="s">
        <v>136</v>
      </c>
      <c r="S1161">
        <v>31680603</v>
      </c>
      <c r="T1161" t="s">
        <v>383</v>
      </c>
      <c r="U1161" t="s">
        <v>384</v>
      </c>
      <c r="V1161">
        <v>2020</v>
      </c>
      <c r="W1161" t="s">
        <v>290</v>
      </c>
      <c r="X1161">
        <v>4064</v>
      </c>
      <c r="Y1161">
        <v>100001</v>
      </c>
      <c r="Z1161" t="s">
        <v>385</v>
      </c>
      <c r="AA1161">
        <v>314.04998779296898</v>
      </c>
      <c r="AB1161" t="s">
        <v>137</v>
      </c>
      <c r="AD1161" t="s">
        <v>386</v>
      </c>
      <c r="AE1161">
        <v>314.04998779296898</v>
      </c>
      <c r="AF1161" t="s">
        <v>141</v>
      </c>
      <c r="AG1161" t="s">
        <v>361</v>
      </c>
      <c r="AH1161" t="s">
        <v>142</v>
      </c>
      <c r="AI1161">
        <v>13</v>
      </c>
      <c r="AJ1161" t="s">
        <v>163</v>
      </c>
      <c r="AK1161">
        <v>99</v>
      </c>
      <c r="AL1161" t="s">
        <v>387</v>
      </c>
      <c r="AM1161" t="s">
        <v>137</v>
      </c>
      <c r="AN1161" t="s">
        <v>388</v>
      </c>
      <c r="AO1161" t="s">
        <v>137</v>
      </c>
      <c r="AP1161" t="s">
        <v>389</v>
      </c>
      <c r="AQ1161" t="s">
        <v>145</v>
      </c>
      <c r="AR1161" t="s">
        <v>137</v>
      </c>
      <c r="AS1161" t="s">
        <v>168</v>
      </c>
      <c r="AT1161" t="s">
        <v>137</v>
      </c>
      <c r="AU1161" t="s">
        <v>293</v>
      </c>
      <c r="AV1161" t="s">
        <v>390</v>
      </c>
      <c r="AX1161" t="s">
        <v>158</v>
      </c>
      <c r="AY1161">
        <v>0.25</v>
      </c>
      <c r="AZ1161" t="s">
        <v>185</v>
      </c>
      <c r="BA1161">
        <v>40</v>
      </c>
      <c r="BB1161" t="s">
        <v>296</v>
      </c>
      <c r="BD1161">
        <v>40</v>
      </c>
      <c r="BE1161" t="s">
        <v>296</v>
      </c>
      <c r="BG1161" t="s">
        <v>137</v>
      </c>
      <c r="BH1161" t="s">
        <v>166</v>
      </c>
      <c r="BJ1161">
        <v>1</v>
      </c>
      <c r="BK1161">
        <v>1</v>
      </c>
      <c r="BL1161">
        <v>192</v>
      </c>
      <c r="BM1161" t="s">
        <v>152</v>
      </c>
      <c r="BN1161">
        <v>192</v>
      </c>
      <c r="BP1161">
        <v>1</v>
      </c>
      <c r="BQ1161">
        <v>4</v>
      </c>
      <c r="BR1161" t="s">
        <v>153</v>
      </c>
      <c r="BS1161">
        <v>4</v>
      </c>
      <c r="BT1161" t="s">
        <v>153</v>
      </c>
      <c r="BU1161">
        <v>1</v>
      </c>
      <c r="BV1161" t="s">
        <v>155</v>
      </c>
      <c r="BW1161">
        <v>1</v>
      </c>
      <c r="BX1161" t="s">
        <v>199</v>
      </c>
      <c r="BY1161">
        <v>1</v>
      </c>
      <c r="BZ1161" t="s">
        <v>391</v>
      </c>
      <c r="CA1161">
        <v>0.02</v>
      </c>
      <c r="CC1161">
        <v>1</v>
      </c>
      <c r="CD1161">
        <v>1</v>
      </c>
      <c r="CE1161" t="s">
        <v>392</v>
      </c>
      <c r="CF1161">
        <v>0</v>
      </c>
      <c r="CG1161" t="s">
        <v>298</v>
      </c>
      <c r="CH1161" t="s">
        <v>393</v>
      </c>
      <c r="CI1161" t="s">
        <v>137</v>
      </c>
      <c r="CJ1161" t="s">
        <v>137</v>
      </c>
      <c r="CK1161" t="s">
        <v>137</v>
      </c>
      <c r="CL1161" t="s">
        <v>174</v>
      </c>
      <c r="CM1161" t="s">
        <v>161</v>
      </c>
      <c r="CN1161">
        <v>0</v>
      </c>
      <c r="CO1161">
        <v>1</v>
      </c>
      <c r="CP1161">
        <v>0</v>
      </c>
      <c r="CQ1161">
        <v>0</v>
      </c>
      <c r="CR1161">
        <v>0</v>
      </c>
      <c r="CS1161">
        <v>1</v>
      </c>
      <c r="CT1161">
        <v>0</v>
      </c>
      <c r="CU1161" t="s">
        <v>162</v>
      </c>
      <c r="CV1161" t="s">
        <v>316</v>
      </c>
      <c r="CW1161">
        <v>0</v>
      </c>
      <c r="CX1161">
        <v>0</v>
      </c>
      <c r="CZ1161">
        <v>5</v>
      </c>
      <c r="DA1161">
        <v>5</v>
      </c>
      <c r="DB1161">
        <v>10</v>
      </c>
      <c r="DC1161">
        <v>5</v>
      </c>
      <c r="DD1161">
        <v>10</v>
      </c>
      <c r="DE1161">
        <v>5</v>
      </c>
      <c r="DF1161">
        <v>0</v>
      </c>
      <c r="DG1161">
        <v>10</v>
      </c>
      <c r="DH1161">
        <v>5</v>
      </c>
      <c r="DI1161">
        <v>5</v>
      </c>
      <c r="DJ1161">
        <v>5</v>
      </c>
      <c r="DK1161">
        <v>5</v>
      </c>
      <c r="DL1161">
        <v>5</v>
      </c>
      <c r="DM1161">
        <v>5</v>
      </c>
      <c r="DN1161">
        <v>5</v>
      </c>
      <c r="DO1161">
        <v>10</v>
      </c>
      <c r="DP1161">
        <v>5</v>
      </c>
      <c r="DQ1161">
        <v>10</v>
      </c>
      <c r="DR1161">
        <v>10</v>
      </c>
      <c r="DS1161">
        <v>5</v>
      </c>
      <c r="DT1161">
        <v>10</v>
      </c>
      <c r="DU1161">
        <v>0</v>
      </c>
      <c r="DV1161">
        <v>4</v>
      </c>
      <c r="DW1161">
        <v>0</v>
      </c>
      <c r="DX1161">
        <v>0</v>
      </c>
      <c r="DY1161">
        <v>0</v>
      </c>
      <c r="DZ1161">
        <v>10</v>
      </c>
      <c r="EA1161">
        <v>0</v>
      </c>
      <c r="EB1161">
        <v>5</v>
      </c>
      <c r="EC1161">
        <v>0</v>
      </c>
      <c r="ED1161">
        <v>181</v>
      </c>
      <c r="EE1161">
        <v>154</v>
      </c>
      <c r="EF1161">
        <v>0.85082870721817005</v>
      </c>
      <c r="EG1161" t="s">
        <v>163</v>
      </c>
      <c r="EH1161">
        <v>25650</v>
      </c>
      <c r="EI1161" t="s">
        <v>394</v>
      </c>
      <c r="EJ1161" t="s">
        <v>302</v>
      </c>
    </row>
    <row r="1162" spans="1:140" ht="15" hidden="1" x14ac:dyDescent="0.25">
      <c r="A1162" t="s">
        <v>355</v>
      </c>
      <c r="B1162" t="s">
        <v>356</v>
      </c>
      <c r="D1162" t="s">
        <v>263</v>
      </c>
      <c r="E1162">
        <v>45348</v>
      </c>
      <c r="F1162">
        <v>25651</v>
      </c>
      <c r="G1162" t="s">
        <v>132</v>
      </c>
      <c r="H1162" t="s">
        <v>199</v>
      </c>
      <c r="I1162" t="s">
        <v>166</v>
      </c>
      <c r="J1162" t="s">
        <v>400</v>
      </c>
      <c r="K1162">
        <v>0.16300000000000001</v>
      </c>
      <c r="L1162" t="s">
        <v>136</v>
      </c>
      <c r="S1162">
        <v>31680603</v>
      </c>
      <c r="T1162" t="s">
        <v>383</v>
      </c>
      <c r="U1162" t="s">
        <v>384</v>
      </c>
      <c r="V1162">
        <v>2020</v>
      </c>
      <c r="W1162" t="s">
        <v>290</v>
      </c>
      <c r="X1162">
        <v>4065</v>
      </c>
      <c r="Y1162">
        <v>100002</v>
      </c>
      <c r="Z1162" t="s">
        <v>385</v>
      </c>
      <c r="AA1162">
        <v>314.04998779296898</v>
      </c>
      <c r="AB1162" t="s">
        <v>137</v>
      </c>
      <c r="AD1162" t="s">
        <v>386</v>
      </c>
      <c r="AE1162">
        <v>314.04998779296898</v>
      </c>
      <c r="AF1162" t="s">
        <v>141</v>
      </c>
      <c r="AG1162" t="s">
        <v>361</v>
      </c>
      <c r="AH1162" t="s">
        <v>142</v>
      </c>
      <c r="AI1162">
        <v>13</v>
      </c>
      <c r="AJ1162" t="s">
        <v>163</v>
      </c>
      <c r="AK1162">
        <v>99</v>
      </c>
      <c r="AL1162" t="s">
        <v>387</v>
      </c>
      <c r="AM1162" t="s">
        <v>137</v>
      </c>
      <c r="AN1162" t="s">
        <v>388</v>
      </c>
      <c r="AO1162" t="s">
        <v>137</v>
      </c>
      <c r="AP1162" t="s">
        <v>389</v>
      </c>
      <c r="AQ1162" t="s">
        <v>145</v>
      </c>
      <c r="AR1162" t="s">
        <v>137</v>
      </c>
      <c r="AS1162" t="s">
        <v>146</v>
      </c>
      <c r="AT1162" t="s">
        <v>137</v>
      </c>
      <c r="AU1162" t="s">
        <v>293</v>
      </c>
      <c r="AV1162" t="s">
        <v>390</v>
      </c>
      <c r="AX1162" t="s">
        <v>158</v>
      </c>
      <c r="AY1162">
        <v>0.25</v>
      </c>
      <c r="AZ1162" t="s">
        <v>185</v>
      </c>
      <c r="BA1162">
        <v>40</v>
      </c>
      <c r="BB1162" t="s">
        <v>296</v>
      </c>
      <c r="BD1162">
        <v>40</v>
      </c>
      <c r="BE1162" t="s">
        <v>296</v>
      </c>
      <c r="BG1162" t="s">
        <v>137</v>
      </c>
      <c r="BH1162" t="s">
        <v>166</v>
      </c>
      <c r="BJ1162">
        <v>1</v>
      </c>
      <c r="BK1162">
        <v>1</v>
      </c>
      <c r="BL1162">
        <v>192</v>
      </c>
      <c r="BM1162" t="s">
        <v>152</v>
      </c>
      <c r="BN1162">
        <v>192</v>
      </c>
      <c r="BP1162">
        <v>1</v>
      </c>
      <c r="BQ1162">
        <v>4</v>
      </c>
      <c r="BR1162" t="s">
        <v>153</v>
      </c>
      <c r="BS1162">
        <v>4</v>
      </c>
      <c r="BT1162" t="s">
        <v>153</v>
      </c>
      <c r="BU1162">
        <v>1</v>
      </c>
      <c r="BV1162" t="s">
        <v>155</v>
      </c>
      <c r="BW1162">
        <v>1</v>
      </c>
      <c r="BX1162" t="s">
        <v>199</v>
      </c>
      <c r="BY1162">
        <v>1</v>
      </c>
      <c r="BZ1162" t="s">
        <v>391</v>
      </c>
      <c r="CA1162">
        <v>0.02</v>
      </c>
      <c r="CC1162">
        <v>1</v>
      </c>
      <c r="CD1162">
        <v>1</v>
      </c>
      <c r="CE1162" t="s">
        <v>392</v>
      </c>
      <c r="CF1162">
        <v>0</v>
      </c>
      <c r="CG1162" t="s">
        <v>298</v>
      </c>
      <c r="CH1162" t="s">
        <v>393</v>
      </c>
      <c r="CI1162" t="s">
        <v>137</v>
      </c>
      <c r="CJ1162" t="s">
        <v>137</v>
      </c>
      <c r="CK1162" t="s">
        <v>137</v>
      </c>
      <c r="CL1162" t="s">
        <v>174</v>
      </c>
      <c r="CM1162" t="s">
        <v>161</v>
      </c>
      <c r="CN1162">
        <v>0</v>
      </c>
      <c r="CO1162">
        <v>1</v>
      </c>
      <c r="CP1162">
        <v>0</v>
      </c>
      <c r="CQ1162">
        <v>0</v>
      </c>
      <c r="CR1162">
        <v>0</v>
      </c>
      <c r="CS1162">
        <v>1</v>
      </c>
      <c r="CT1162">
        <v>0</v>
      </c>
      <c r="CU1162" t="s">
        <v>162</v>
      </c>
      <c r="CV1162" t="s">
        <v>316</v>
      </c>
      <c r="CW1162">
        <v>0</v>
      </c>
      <c r="CX1162">
        <v>0</v>
      </c>
      <c r="CZ1162">
        <v>5</v>
      </c>
      <c r="DA1162">
        <v>5</v>
      </c>
      <c r="DB1162">
        <v>10</v>
      </c>
      <c r="DC1162">
        <v>5</v>
      </c>
      <c r="DD1162">
        <v>10</v>
      </c>
      <c r="DE1162">
        <v>5</v>
      </c>
      <c r="DF1162">
        <v>0</v>
      </c>
      <c r="DG1162">
        <v>10</v>
      </c>
      <c r="DH1162">
        <v>5</v>
      </c>
      <c r="DI1162">
        <v>5</v>
      </c>
      <c r="DJ1162">
        <v>5</v>
      </c>
      <c r="DK1162">
        <v>5</v>
      </c>
      <c r="DL1162">
        <v>5</v>
      </c>
      <c r="DM1162">
        <v>5</v>
      </c>
      <c r="DN1162">
        <v>5</v>
      </c>
      <c r="DO1162">
        <v>10</v>
      </c>
      <c r="DP1162">
        <v>5</v>
      </c>
      <c r="DQ1162">
        <v>10</v>
      </c>
      <c r="DR1162">
        <v>10</v>
      </c>
      <c r="DS1162">
        <v>5</v>
      </c>
      <c r="DT1162">
        <v>10</v>
      </c>
      <c r="DU1162">
        <v>0</v>
      </c>
      <c r="DV1162">
        <v>4</v>
      </c>
      <c r="DW1162">
        <v>0</v>
      </c>
      <c r="DX1162">
        <v>0</v>
      </c>
      <c r="DY1162">
        <v>0</v>
      </c>
      <c r="DZ1162">
        <v>10</v>
      </c>
      <c r="EA1162">
        <v>0</v>
      </c>
      <c r="EB1162">
        <v>5</v>
      </c>
      <c r="EC1162">
        <v>0</v>
      </c>
      <c r="ED1162">
        <v>181</v>
      </c>
      <c r="EE1162">
        <v>154</v>
      </c>
      <c r="EF1162">
        <v>0.85082870721817005</v>
      </c>
      <c r="EG1162" t="s">
        <v>163</v>
      </c>
      <c r="EH1162">
        <v>25651</v>
      </c>
      <c r="EI1162" t="s">
        <v>403</v>
      </c>
      <c r="EJ1162" t="s">
        <v>302</v>
      </c>
    </row>
    <row r="1163" spans="1:140" ht="15" hidden="1" x14ac:dyDescent="0.25">
      <c r="A1163" t="s">
        <v>355</v>
      </c>
      <c r="B1163" t="s">
        <v>356</v>
      </c>
      <c r="D1163" t="s">
        <v>263</v>
      </c>
      <c r="E1163">
        <v>45348</v>
      </c>
      <c r="F1163">
        <v>25652</v>
      </c>
      <c r="G1163" t="s">
        <v>132</v>
      </c>
      <c r="H1163" t="s">
        <v>199</v>
      </c>
      <c r="I1163" t="s">
        <v>178</v>
      </c>
      <c r="J1163" t="s">
        <v>400</v>
      </c>
      <c r="K1163">
        <v>0.42799999999999999</v>
      </c>
      <c r="L1163" t="s">
        <v>136</v>
      </c>
      <c r="S1163">
        <v>31680603</v>
      </c>
      <c r="T1163" t="s">
        <v>383</v>
      </c>
      <c r="U1163" t="s">
        <v>384</v>
      </c>
      <c r="V1163">
        <v>2020</v>
      </c>
      <c r="W1163" t="s">
        <v>290</v>
      </c>
      <c r="X1163">
        <v>4066</v>
      </c>
      <c r="Y1163">
        <v>100003</v>
      </c>
      <c r="Z1163" t="s">
        <v>404</v>
      </c>
      <c r="AA1163">
        <v>314.04998779296898</v>
      </c>
      <c r="AB1163" t="s">
        <v>137</v>
      </c>
      <c r="AD1163" t="s">
        <v>386</v>
      </c>
      <c r="AE1163">
        <v>314.04998779296898</v>
      </c>
      <c r="AF1163" t="s">
        <v>141</v>
      </c>
      <c r="AG1163" t="s">
        <v>361</v>
      </c>
      <c r="AH1163" t="s">
        <v>142</v>
      </c>
      <c r="AI1163">
        <v>12</v>
      </c>
      <c r="AJ1163" t="s">
        <v>163</v>
      </c>
      <c r="AK1163">
        <v>99</v>
      </c>
      <c r="AL1163" t="s">
        <v>387</v>
      </c>
      <c r="AM1163" t="s">
        <v>137</v>
      </c>
      <c r="AN1163" t="s">
        <v>388</v>
      </c>
      <c r="AO1163" t="s">
        <v>137</v>
      </c>
      <c r="AP1163" t="s">
        <v>389</v>
      </c>
      <c r="AQ1163" t="s">
        <v>145</v>
      </c>
      <c r="AR1163" t="s">
        <v>137</v>
      </c>
      <c r="AS1163" t="s">
        <v>168</v>
      </c>
      <c r="AT1163" t="s">
        <v>137</v>
      </c>
      <c r="AU1163" t="s">
        <v>293</v>
      </c>
      <c r="AV1163" t="s">
        <v>390</v>
      </c>
      <c r="AX1163" t="s">
        <v>158</v>
      </c>
      <c r="AY1163">
        <v>0.25</v>
      </c>
      <c r="AZ1163" t="s">
        <v>185</v>
      </c>
      <c r="BA1163">
        <v>40</v>
      </c>
      <c r="BB1163" t="s">
        <v>296</v>
      </c>
      <c r="BD1163">
        <v>40</v>
      </c>
      <c r="BE1163" t="s">
        <v>296</v>
      </c>
      <c r="BG1163" t="s">
        <v>137</v>
      </c>
      <c r="BH1163" t="s">
        <v>178</v>
      </c>
      <c r="BI1163" t="s">
        <v>186</v>
      </c>
      <c r="BJ1163">
        <v>1</v>
      </c>
      <c r="BK1163">
        <v>0</v>
      </c>
      <c r="BL1163">
        <v>96</v>
      </c>
      <c r="BM1163" t="s">
        <v>152</v>
      </c>
      <c r="BN1163">
        <v>96</v>
      </c>
      <c r="BP1163">
        <v>1</v>
      </c>
      <c r="BQ1163">
        <v>5</v>
      </c>
      <c r="BR1163" t="s">
        <v>153</v>
      </c>
      <c r="BS1163">
        <v>5</v>
      </c>
      <c r="BT1163" t="s">
        <v>153</v>
      </c>
      <c r="BU1163">
        <v>1</v>
      </c>
      <c r="BV1163" t="s">
        <v>155</v>
      </c>
      <c r="BW1163">
        <v>1</v>
      </c>
      <c r="BX1163" t="s">
        <v>199</v>
      </c>
      <c r="BY1163">
        <v>1</v>
      </c>
      <c r="BZ1163" t="s">
        <v>391</v>
      </c>
      <c r="CA1163">
        <v>0.02</v>
      </c>
      <c r="CC1163">
        <v>1</v>
      </c>
      <c r="CD1163">
        <v>1</v>
      </c>
      <c r="CE1163" t="s">
        <v>392</v>
      </c>
      <c r="CF1163">
        <v>0</v>
      </c>
      <c r="CG1163" t="s">
        <v>298</v>
      </c>
      <c r="CH1163" t="s">
        <v>393</v>
      </c>
      <c r="CI1163" t="s">
        <v>137</v>
      </c>
      <c r="CJ1163" t="s">
        <v>137</v>
      </c>
      <c r="CK1163" t="s">
        <v>137</v>
      </c>
      <c r="CL1163" t="s">
        <v>174</v>
      </c>
      <c r="CM1163" t="s">
        <v>161</v>
      </c>
      <c r="CN1163">
        <v>1</v>
      </c>
      <c r="CO1163">
        <v>1</v>
      </c>
      <c r="CP1163">
        <v>1</v>
      </c>
      <c r="CQ1163">
        <v>0</v>
      </c>
      <c r="CR1163">
        <v>0</v>
      </c>
      <c r="CS1163">
        <v>1</v>
      </c>
      <c r="CT1163">
        <v>0</v>
      </c>
      <c r="CU1163" t="s">
        <v>162</v>
      </c>
      <c r="CV1163" t="s">
        <v>316</v>
      </c>
      <c r="CW1163">
        <v>0</v>
      </c>
      <c r="CX1163">
        <v>0</v>
      </c>
      <c r="CZ1163">
        <v>5</v>
      </c>
      <c r="DA1163">
        <v>5</v>
      </c>
      <c r="DB1163">
        <v>10</v>
      </c>
      <c r="DC1163">
        <v>5</v>
      </c>
      <c r="DD1163">
        <v>10</v>
      </c>
      <c r="DE1163">
        <v>5</v>
      </c>
      <c r="DF1163">
        <v>0</v>
      </c>
      <c r="DG1163">
        <v>10</v>
      </c>
      <c r="DH1163">
        <v>5</v>
      </c>
      <c r="DI1163">
        <v>5</v>
      </c>
      <c r="DJ1163">
        <v>5</v>
      </c>
      <c r="DK1163">
        <v>5</v>
      </c>
      <c r="DL1163">
        <v>5</v>
      </c>
      <c r="DM1163">
        <v>5</v>
      </c>
      <c r="DN1163">
        <v>5</v>
      </c>
      <c r="DO1163">
        <v>10</v>
      </c>
      <c r="DP1163">
        <v>5</v>
      </c>
      <c r="DQ1163">
        <v>10</v>
      </c>
      <c r="DR1163">
        <v>10</v>
      </c>
      <c r="DS1163">
        <v>5</v>
      </c>
      <c r="DT1163">
        <v>10</v>
      </c>
      <c r="DU1163">
        <v>5</v>
      </c>
      <c r="DV1163">
        <v>4</v>
      </c>
      <c r="DW1163">
        <v>5</v>
      </c>
      <c r="DX1163">
        <v>0</v>
      </c>
      <c r="DY1163">
        <v>0</v>
      </c>
      <c r="DZ1163">
        <v>10</v>
      </c>
      <c r="EA1163">
        <v>0</v>
      </c>
      <c r="EB1163">
        <v>5</v>
      </c>
      <c r="EC1163">
        <v>0</v>
      </c>
      <c r="ED1163">
        <v>196</v>
      </c>
      <c r="EE1163">
        <v>164</v>
      </c>
      <c r="EF1163">
        <v>0.83673471212387096</v>
      </c>
      <c r="EG1163" t="s">
        <v>163</v>
      </c>
      <c r="EH1163">
        <v>25652</v>
      </c>
      <c r="EI1163" t="s">
        <v>403</v>
      </c>
      <c r="EJ1163" t="s">
        <v>302</v>
      </c>
    </row>
    <row r="1164" spans="1:140" ht="15" hidden="1" x14ac:dyDescent="0.25">
      <c r="A1164" t="s">
        <v>355</v>
      </c>
      <c r="B1164" t="s">
        <v>356</v>
      </c>
      <c r="D1164" t="s">
        <v>263</v>
      </c>
      <c r="E1164">
        <v>45348</v>
      </c>
      <c r="F1164">
        <v>25653</v>
      </c>
      <c r="G1164" t="s">
        <v>132</v>
      </c>
      <c r="H1164" t="s">
        <v>199</v>
      </c>
      <c r="I1164" t="s">
        <v>178</v>
      </c>
      <c r="J1164" t="s">
        <v>400</v>
      </c>
      <c r="K1164">
        <v>0.32600000000000001</v>
      </c>
      <c r="L1164" t="s">
        <v>136</v>
      </c>
      <c r="S1164">
        <v>31680603</v>
      </c>
      <c r="T1164" t="s">
        <v>383</v>
      </c>
      <c r="U1164" t="s">
        <v>384</v>
      </c>
      <c r="V1164">
        <v>2020</v>
      </c>
      <c r="W1164" t="s">
        <v>290</v>
      </c>
      <c r="X1164">
        <v>4067</v>
      </c>
      <c r="Y1164">
        <v>100004</v>
      </c>
      <c r="Z1164" t="s">
        <v>404</v>
      </c>
      <c r="AA1164">
        <v>314.04998779296898</v>
      </c>
      <c r="AB1164" t="s">
        <v>137</v>
      </c>
      <c r="AD1164" t="s">
        <v>386</v>
      </c>
      <c r="AE1164">
        <v>314.04998779296898</v>
      </c>
      <c r="AF1164" t="s">
        <v>141</v>
      </c>
      <c r="AG1164" t="s">
        <v>361</v>
      </c>
      <c r="AH1164" t="s">
        <v>142</v>
      </c>
      <c r="AI1164">
        <v>12</v>
      </c>
      <c r="AJ1164" t="s">
        <v>163</v>
      </c>
      <c r="AK1164">
        <v>99</v>
      </c>
      <c r="AL1164" t="s">
        <v>387</v>
      </c>
      <c r="AM1164" t="s">
        <v>137</v>
      </c>
      <c r="AN1164" t="s">
        <v>388</v>
      </c>
      <c r="AO1164" t="s">
        <v>137</v>
      </c>
      <c r="AP1164" t="s">
        <v>389</v>
      </c>
      <c r="AQ1164" t="s">
        <v>145</v>
      </c>
      <c r="AR1164" t="s">
        <v>137</v>
      </c>
      <c r="AS1164" t="s">
        <v>146</v>
      </c>
      <c r="AT1164" t="s">
        <v>137</v>
      </c>
      <c r="AU1164" t="s">
        <v>293</v>
      </c>
      <c r="AV1164" t="s">
        <v>390</v>
      </c>
      <c r="AX1164" t="s">
        <v>158</v>
      </c>
      <c r="AY1164">
        <v>0.25</v>
      </c>
      <c r="AZ1164" t="s">
        <v>185</v>
      </c>
      <c r="BA1164">
        <v>40</v>
      </c>
      <c r="BB1164" t="s">
        <v>296</v>
      </c>
      <c r="BD1164">
        <v>40</v>
      </c>
      <c r="BE1164" t="s">
        <v>296</v>
      </c>
      <c r="BG1164" t="s">
        <v>137</v>
      </c>
      <c r="BH1164" t="s">
        <v>178</v>
      </c>
      <c r="BI1164" t="s">
        <v>186</v>
      </c>
      <c r="BJ1164">
        <v>1</v>
      </c>
      <c r="BK1164">
        <v>0</v>
      </c>
      <c r="BL1164">
        <v>96</v>
      </c>
      <c r="BM1164" t="s">
        <v>152</v>
      </c>
      <c r="BN1164">
        <v>96</v>
      </c>
      <c r="BP1164">
        <v>1</v>
      </c>
      <c r="BQ1164">
        <v>5</v>
      </c>
      <c r="BR1164" t="s">
        <v>153</v>
      </c>
      <c r="BS1164">
        <v>5</v>
      </c>
      <c r="BT1164" t="s">
        <v>153</v>
      </c>
      <c r="BU1164">
        <v>1</v>
      </c>
      <c r="BV1164" t="s">
        <v>155</v>
      </c>
      <c r="BW1164">
        <v>1</v>
      </c>
      <c r="BX1164" t="s">
        <v>199</v>
      </c>
      <c r="BY1164">
        <v>1</v>
      </c>
      <c r="BZ1164" t="s">
        <v>391</v>
      </c>
      <c r="CA1164">
        <v>0.02</v>
      </c>
      <c r="CC1164">
        <v>1</v>
      </c>
      <c r="CD1164">
        <v>1</v>
      </c>
      <c r="CE1164" t="s">
        <v>392</v>
      </c>
      <c r="CF1164">
        <v>0</v>
      </c>
      <c r="CG1164" t="s">
        <v>298</v>
      </c>
      <c r="CH1164" t="s">
        <v>393</v>
      </c>
      <c r="CI1164" t="s">
        <v>137</v>
      </c>
      <c r="CJ1164" t="s">
        <v>137</v>
      </c>
      <c r="CK1164" t="s">
        <v>137</v>
      </c>
      <c r="CL1164" t="s">
        <v>174</v>
      </c>
      <c r="CM1164" t="s">
        <v>161</v>
      </c>
      <c r="CN1164">
        <v>1</v>
      </c>
      <c r="CO1164">
        <v>1</v>
      </c>
      <c r="CP1164">
        <v>1</v>
      </c>
      <c r="CQ1164">
        <v>0</v>
      </c>
      <c r="CR1164">
        <v>0</v>
      </c>
      <c r="CS1164">
        <v>1</v>
      </c>
      <c r="CT1164">
        <v>0</v>
      </c>
      <c r="CU1164" t="s">
        <v>162</v>
      </c>
      <c r="CV1164" t="s">
        <v>316</v>
      </c>
      <c r="CW1164">
        <v>0</v>
      </c>
      <c r="CX1164">
        <v>0</v>
      </c>
      <c r="CZ1164">
        <v>5</v>
      </c>
      <c r="DA1164">
        <v>5</v>
      </c>
      <c r="DB1164">
        <v>10</v>
      </c>
      <c r="DC1164">
        <v>5</v>
      </c>
      <c r="DD1164">
        <v>10</v>
      </c>
      <c r="DE1164">
        <v>5</v>
      </c>
      <c r="DF1164">
        <v>0</v>
      </c>
      <c r="DG1164">
        <v>10</v>
      </c>
      <c r="DH1164">
        <v>5</v>
      </c>
      <c r="DI1164">
        <v>5</v>
      </c>
      <c r="DJ1164">
        <v>5</v>
      </c>
      <c r="DK1164">
        <v>5</v>
      </c>
      <c r="DL1164">
        <v>5</v>
      </c>
      <c r="DM1164">
        <v>5</v>
      </c>
      <c r="DN1164">
        <v>5</v>
      </c>
      <c r="DO1164">
        <v>10</v>
      </c>
      <c r="DP1164">
        <v>5</v>
      </c>
      <c r="DQ1164">
        <v>10</v>
      </c>
      <c r="DR1164">
        <v>10</v>
      </c>
      <c r="DS1164">
        <v>5</v>
      </c>
      <c r="DT1164">
        <v>10</v>
      </c>
      <c r="DU1164">
        <v>5</v>
      </c>
      <c r="DV1164">
        <v>4</v>
      </c>
      <c r="DW1164">
        <v>5</v>
      </c>
      <c r="DX1164">
        <v>0</v>
      </c>
      <c r="DY1164">
        <v>0</v>
      </c>
      <c r="DZ1164">
        <v>10</v>
      </c>
      <c r="EA1164">
        <v>0</v>
      </c>
      <c r="EB1164">
        <v>5</v>
      </c>
      <c r="EC1164">
        <v>0</v>
      </c>
      <c r="ED1164">
        <v>196</v>
      </c>
      <c r="EE1164">
        <v>164</v>
      </c>
      <c r="EF1164">
        <v>0.83673471212387096</v>
      </c>
      <c r="EG1164" t="s">
        <v>163</v>
      </c>
      <c r="EH1164">
        <v>25653</v>
      </c>
      <c r="EI1164" t="s">
        <v>403</v>
      </c>
      <c r="EJ1164" t="s">
        <v>302</v>
      </c>
    </row>
    <row r="1165" spans="1:140" ht="15" hidden="1" x14ac:dyDescent="0.25">
      <c r="A1165" t="s">
        <v>355</v>
      </c>
      <c r="B1165" t="s">
        <v>356</v>
      </c>
      <c r="D1165" t="s">
        <v>263</v>
      </c>
      <c r="E1165">
        <v>45348</v>
      </c>
      <c r="F1165">
        <v>25654</v>
      </c>
      <c r="G1165" t="s">
        <v>132</v>
      </c>
      <c r="H1165" t="s">
        <v>199</v>
      </c>
      <c r="I1165" t="s">
        <v>178</v>
      </c>
      <c r="J1165" t="s">
        <v>400</v>
      </c>
      <c r="K1165">
        <v>0.42699999999999999</v>
      </c>
      <c r="L1165" t="s">
        <v>136</v>
      </c>
      <c r="S1165">
        <v>31680603</v>
      </c>
      <c r="T1165" t="s">
        <v>383</v>
      </c>
      <c r="U1165" t="s">
        <v>384</v>
      </c>
      <c r="V1165">
        <v>2020</v>
      </c>
      <c r="W1165" t="s">
        <v>290</v>
      </c>
      <c r="X1165">
        <v>4068</v>
      </c>
      <c r="Y1165">
        <v>100005</v>
      </c>
      <c r="Z1165" t="s">
        <v>404</v>
      </c>
      <c r="AA1165">
        <v>314.04998779296898</v>
      </c>
      <c r="AB1165" t="s">
        <v>137</v>
      </c>
      <c r="AD1165" t="s">
        <v>386</v>
      </c>
      <c r="AE1165">
        <v>314.04998779296898</v>
      </c>
      <c r="AF1165" t="s">
        <v>141</v>
      </c>
      <c r="AG1165" t="s">
        <v>361</v>
      </c>
      <c r="AH1165" t="s">
        <v>142</v>
      </c>
      <c r="AI1165">
        <v>12</v>
      </c>
      <c r="AJ1165" t="s">
        <v>163</v>
      </c>
      <c r="AK1165">
        <v>99</v>
      </c>
      <c r="AL1165" t="s">
        <v>387</v>
      </c>
      <c r="AM1165" t="s">
        <v>137</v>
      </c>
      <c r="AN1165" t="s">
        <v>388</v>
      </c>
      <c r="AO1165" t="s">
        <v>137</v>
      </c>
      <c r="AP1165" t="s">
        <v>389</v>
      </c>
      <c r="AQ1165" t="s">
        <v>145</v>
      </c>
      <c r="AR1165" t="s">
        <v>137</v>
      </c>
      <c r="AS1165" t="s">
        <v>168</v>
      </c>
      <c r="AT1165" t="s">
        <v>137</v>
      </c>
      <c r="AU1165" t="s">
        <v>293</v>
      </c>
      <c r="AV1165" t="s">
        <v>390</v>
      </c>
      <c r="AX1165" t="s">
        <v>158</v>
      </c>
      <c r="AY1165">
        <v>0.25</v>
      </c>
      <c r="AZ1165" t="s">
        <v>185</v>
      </c>
      <c r="BA1165">
        <v>80</v>
      </c>
      <c r="BB1165" t="s">
        <v>296</v>
      </c>
      <c r="BD1165">
        <v>80</v>
      </c>
      <c r="BE1165" t="s">
        <v>296</v>
      </c>
      <c r="BG1165" t="s">
        <v>137</v>
      </c>
      <c r="BH1165" t="s">
        <v>178</v>
      </c>
      <c r="BI1165" t="s">
        <v>186</v>
      </c>
      <c r="BJ1165">
        <v>1</v>
      </c>
      <c r="BK1165">
        <v>0</v>
      </c>
      <c r="BL1165">
        <v>96</v>
      </c>
      <c r="BM1165" t="s">
        <v>152</v>
      </c>
      <c r="BN1165">
        <v>96</v>
      </c>
      <c r="BP1165">
        <v>1</v>
      </c>
      <c r="BQ1165">
        <v>5</v>
      </c>
      <c r="BR1165" t="s">
        <v>153</v>
      </c>
      <c r="BS1165">
        <v>5</v>
      </c>
      <c r="BT1165" t="s">
        <v>153</v>
      </c>
      <c r="BU1165">
        <v>1</v>
      </c>
      <c r="BV1165" t="s">
        <v>155</v>
      </c>
      <c r="BW1165">
        <v>1</v>
      </c>
      <c r="BX1165" t="s">
        <v>199</v>
      </c>
      <c r="BY1165">
        <v>1</v>
      </c>
      <c r="BZ1165" t="s">
        <v>391</v>
      </c>
      <c r="CA1165">
        <v>0.02</v>
      </c>
      <c r="CC1165">
        <v>1</v>
      </c>
      <c r="CD1165">
        <v>1</v>
      </c>
      <c r="CE1165" t="s">
        <v>392</v>
      </c>
      <c r="CF1165">
        <v>0</v>
      </c>
      <c r="CG1165" t="s">
        <v>298</v>
      </c>
      <c r="CH1165" t="s">
        <v>393</v>
      </c>
      <c r="CI1165" t="s">
        <v>137</v>
      </c>
      <c r="CJ1165" t="s">
        <v>137</v>
      </c>
      <c r="CK1165" t="s">
        <v>137</v>
      </c>
      <c r="CL1165" t="s">
        <v>174</v>
      </c>
      <c r="CM1165" t="s">
        <v>161</v>
      </c>
      <c r="CN1165">
        <v>1</v>
      </c>
      <c r="CO1165">
        <v>1</v>
      </c>
      <c r="CP1165">
        <v>1</v>
      </c>
      <c r="CQ1165">
        <v>0</v>
      </c>
      <c r="CR1165">
        <v>0</v>
      </c>
      <c r="CS1165">
        <v>1</v>
      </c>
      <c r="CT1165">
        <v>0</v>
      </c>
      <c r="CU1165" t="s">
        <v>162</v>
      </c>
      <c r="CV1165" t="s">
        <v>316</v>
      </c>
      <c r="CW1165">
        <v>0</v>
      </c>
      <c r="CX1165">
        <v>0</v>
      </c>
      <c r="CZ1165">
        <v>5</v>
      </c>
      <c r="DA1165">
        <v>5</v>
      </c>
      <c r="DB1165">
        <v>10</v>
      </c>
      <c r="DC1165">
        <v>5</v>
      </c>
      <c r="DD1165">
        <v>10</v>
      </c>
      <c r="DE1165">
        <v>5</v>
      </c>
      <c r="DF1165">
        <v>0</v>
      </c>
      <c r="DG1165">
        <v>10</v>
      </c>
      <c r="DH1165">
        <v>5</v>
      </c>
      <c r="DI1165">
        <v>5</v>
      </c>
      <c r="DJ1165">
        <v>5</v>
      </c>
      <c r="DK1165">
        <v>5</v>
      </c>
      <c r="DL1165">
        <v>5</v>
      </c>
      <c r="DM1165">
        <v>5</v>
      </c>
      <c r="DN1165">
        <v>5</v>
      </c>
      <c r="DO1165">
        <v>10</v>
      </c>
      <c r="DP1165">
        <v>5</v>
      </c>
      <c r="DQ1165">
        <v>10</v>
      </c>
      <c r="DR1165">
        <v>10</v>
      </c>
      <c r="DS1165">
        <v>5</v>
      </c>
      <c r="DT1165">
        <v>10</v>
      </c>
      <c r="DU1165">
        <v>5</v>
      </c>
      <c r="DV1165">
        <v>4</v>
      </c>
      <c r="DW1165">
        <v>5</v>
      </c>
      <c r="DX1165">
        <v>0</v>
      </c>
      <c r="DY1165">
        <v>0</v>
      </c>
      <c r="DZ1165">
        <v>10</v>
      </c>
      <c r="EA1165">
        <v>0</v>
      </c>
      <c r="EB1165">
        <v>5</v>
      </c>
      <c r="EC1165">
        <v>0</v>
      </c>
      <c r="ED1165">
        <v>196</v>
      </c>
      <c r="EE1165">
        <v>164</v>
      </c>
      <c r="EF1165">
        <v>0.83673471212387096</v>
      </c>
      <c r="EG1165" t="s">
        <v>163</v>
      </c>
      <c r="EH1165">
        <v>25654</v>
      </c>
      <c r="EI1165" t="s">
        <v>403</v>
      </c>
      <c r="EJ1165" t="s">
        <v>302</v>
      </c>
    </row>
    <row r="1166" spans="1:140" ht="15" hidden="1" x14ac:dyDescent="0.25">
      <c r="A1166" t="s">
        <v>355</v>
      </c>
      <c r="B1166" t="s">
        <v>356</v>
      </c>
      <c r="D1166" t="s">
        <v>263</v>
      </c>
      <c r="E1166">
        <v>45348</v>
      </c>
      <c r="F1166">
        <v>25655</v>
      </c>
      <c r="G1166" t="s">
        <v>132</v>
      </c>
      <c r="H1166" t="s">
        <v>199</v>
      </c>
      <c r="I1166" t="s">
        <v>178</v>
      </c>
      <c r="J1166" t="s">
        <v>400</v>
      </c>
      <c r="K1166">
        <v>0.51800000000000002</v>
      </c>
      <c r="L1166" t="s">
        <v>136</v>
      </c>
      <c r="S1166">
        <v>31680603</v>
      </c>
      <c r="T1166" t="s">
        <v>383</v>
      </c>
      <c r="U1166" t="s">
        <v>384</v>
      </c>
      <c r="V1166">
        <v>2020</v>
      </c>
      <c r="W1166" t="s">
        <v>290</v>
      </c>
      <c r="X1166">
        <v>4069</v>
      </c>
      <c r="Y1166">
        <v>100006</v>
      </c>
      <c r="Z1166" t="s">
        <v>404</v>
      </c>
      <c r="AA1166">
        <v>314.04998779296898</v>
      </c>
      <c r="AB1166" t="s">
        <v>137</v>
      </c>
      <c r="AD1166" t="s">
        <v>386</v>
      </c>
      <c r="AE1166">
        <v>314.04998779296898</v>
      </c>
      <c r="AF1166" t="s">
        <v>141</v>
      </c>
      <c r="AG1166" t="s">
        <v>361</v>
      </c>
      <c r="AH1166" t="s">
        <v>142</v>
      </c>
      <c r="AI1166">
        <v>12</v>
      </c>
      <c r="AJ1166" t="s">
        <v>163</v>
      </c>
      <c r="AK1166">
        <v>99</v>
      </c>
      <c r="AL1166" t="s">
        <v>387</v>
      </c>
      <c r="AM1166" t="s">
        <v>137</v>
      </c>
      <c r="AN1166" t="s">
        <v>388</v>
      </c>
      <c r="AO1166" t="s">
        <v>137</v>
      </c>
      <c r="AP1166" t="s">
        <v>389</v>
      </c>
      <c r="AQ1166" t="s">
        <v>145</v>
      </c>
      <c r="AR1166" t="s">
        <v>137</v>
      </c>
      <c r="AS1166" t="s">
        <v>146</v>
      </c>
      <c r="AT1166" t="s">
        <v>137</v>
      </c>
      <c r="AU1166" t="s">
        <v>293</v>
      </c>
      <c r="AV1166" t="s">
        <v>390</v>
      </c>
      <c r="AX1166" t="s">
        <v>158</v>
      </c>
      <c r="AY1166">
        <v>0.25</v>
      </c>
      <c r="AZ1166" t="s">
        <v>185</v>
      </c>
      <c r="BA1166">
        <v>80</v>
      </c>
      <c r="BB1166" t="s">
        <v>296</v>
      </c>
      <c r="BD1166">
        <v>80</v>
      </c>
      <c r="BE1166" t="s">
        <v>296</v>
      </c>
      <c r="BG1166" t="s">
        <v>137</v>
      </c>
      <c r="BH1166" t="s">
        <v>178</v>
      </c>
      <c r="BI1166" t="s">
        <v>186</v>
      </c>
      <c r="BJ1166">
        <v>1</v>
      </c>
      <c r="BK1166">
        <v>0</v>
      </c>
      <c r="BL1166">
        <v>96</v>
      </c>
      <c r="BM1166" t="s">
        <v>152</v>
      </c>
      <c r="BN1166">
        <v>96</v>
      </c>
      <c r="BP1166">
        <v>1</v>
      </c>
      <c r="BQ1166">
        <v>5</v>
      </c>
      <c r="BR1166" t="s">
        <v>153</v>
      </c>
      <c r="BS1166">
        <v>5</v>
      </c>
      <c r="BT1166" t="s">
        <v>153</v>
      </c>
      <c r="BU1166">
        <v>1</v>
      </c>
      <c r="BV1166" t="s">
        <v>155</v>
      </c>
      <c r="BW1166">
        <v>1</v>
      </c>
      <c r="BX1166" t="s">
        <v>199</v>
      </c>
      <c r="BY1166">
        <v>1</v>
      </c>
      <c r="BZ1166" t="s">
        <v>391</v>
      </c>
      <c r="CA1166">
        <v>0.02</v>
      </c>
      <c r="CC1166">
        <v>1</v>
      </c>
      <c r="CD1166">
        <v>1</v>
      </c>
      <c r="CE1166" t="s">
        <v>392</v>
      </c>
      <c r="CF1166">
        <v>0</v>
      </c>
      <c r="CG1166" t="s">
        <v>298</v>
      </c>
      <c r="CH1166" t="s">
        <v>393</v>
      </c>
      <c r="CI1166" t="s">
        <v>137</v>
      </c>
      <c r="CJ1166" t="s">
        <v>137</v>
      </c>
      <c r="CK1166" t="s">
        <v>137</v>
      </c>
      <c r="CL1166" t="s">
        <v>174</v>
      </c>
      <c r="CM1166" t="s">
        <v>161</v>
      </c>
      <c r="CN1166">
        <v>1</v>
      </c>
      <c r="CO1166">
        <v>1</v>
      </c>
      <c r="CP1166">
        <v>1</v>
      </c>
      <c r="CQ1166">
        <v>0</v>
      </c>
      <c r="CR1166">
        <v>0</v>
      </c>
      <c r="CS1166">
        <v>1</v>
      </c>
      <c r="CT1166">
        <v>0</v>
      </c>
      <c r="CU1166" t="s">
        <v>162</v>
      </c>
      <c r="CV1166" t="s">
        <v>316</v>
      </c>
      <c r="CW1166">
        <v>0</v>
      </c>
      <c r="CX1166">
        <v>0</v>
      </c>
      <c r="CZ1166">
        <v>5</v>
      </c>
      <c r="DA1166">
        <v>5</v>
      </c>
      <c r="DB1166">
        <v>10</v>
      </c>
      <c r="DC1166">
        <v>5</v>
      </c>
      <c r="DD1166">
        <v>10</v>
      </c>
      <c r="DE1166">
        <v>5</v>
      </c>
      <c r="DF1166">
        <v>0</v>
      </c>
      <c r="DG1166">
        <v>10</v>
      </c>
      <c r="DH1166">
        <v>5</v>
      </c>
      <c r="DI1166">
        <v>5</v>
      </c>
      <c r="DJ1166">
        <v>5</v>
      </c>
      <c r="DK1166">
        <v>5</v>
      </c>
      <c r="DL1166">
        <v>5</v>
      </c>
      <c r="DM1166">
        <v>5</v>
      </c>
      <c r="DN1166">
        <v>5</v>
      </c>
      <c r="DO1166">
        <v>10</v>
      </c>
      <c r="DP1166">
        <v>5</v>
      </c>
      <c r="DQ1166">
        <v>10</v>
      </c>
      <c r="DR1166">
        <v>10</v>
      </c>
      <c r="DS1166">
        <v>5</v>
      </c>
      <c r="DT1166">
        <v>10</v>
      </c>
      <c r="DU1166">
        <v>5</v>
      </c>
      <c r="DV1166">
        <v>4</v>
      </c>
      <c r="DW1166">
        <v>5</v>
      </c>
      <c r="DX1166">
        <v>0</v>
      </c>
      <c r="DY1166">
        <v>0</v>
      </c>
      <c r="DZ1166">
        <v>10</v>
      </c>
      <c r="EA1166">
        <v>0</v>
      </c>
      <c r="EB1166">
        <v>5</v>
      </c>
      <c r="EC1166">
        <v>0</v>
      </c>
      <c r="ED1166">
        <v>196</v>
      </c>
      <c r="EE1166">
        <v>164</v>
      </c>
      <c r="EF1166">
        <v>0.83673471212387096</v>
      </c>
      <c r="EG1166" t="s">
        <v>163</v>
      </c>
      <c r="EH1166">
        <v>25655</v>
      </c>
      <c r="EI1166" t="s">
        <v>403</v>
      </c>
      <c r="EJ1166" t="s">
        <v>302</v>
      </c>
    </row>
    <row r="1167" spans="1:140" ht="15" hidden="1" x14ac:dyDescent="0.25">
      <c r="A1167" t="s">
        <v>355</v>
      </c>
      <c r="B1167" t="s">
        <v>356</v>
      </c>
      <c r="D1167" t="s">
        <v>263</v>
      </c>
      <c r="E1167">
        <v>45348</v>
      </c>
      <c r="F1167">
        <v>25656</v>
      </c>
      <c r="G1167" t="s">
        <v>132</v>
      </c>
      <c r="H1167" t="s">
        <v>199</v>
      </c>
      <c r="I1167" t="s">
        <v>178</v>
      </c>
      <c r="J1167" t="s">
        <v>400</v>
      </c>
      <c r="K1167">
        <v>0.34799999999999998</v>
      </c>
      <c r="L1167" t="s">
        <v>136</v>
      </c>
      <c r="S1167">
        <v>31680603</v>
      </c>
      <c r="T1167" t="s">
        <v>383</v>
      </c>
      <c r="U1167" t="s">
        <v>384</v>
      </c>
      <c r="V1167">
        <v>2020</v>
      </c>
      <c r="W1167" t="s">
        <v>290</v>
      </c>
      <c r="X1167">
        <v>4070</v>
      </c>
      <c r="Y1167">
        <v>100007</v>
      </c>
      <c r="Z1167" t="s">
        <v>404</v>
      </c>
      <c r="AA1167">
        <v>314.04998779296898</v>
      </c>
      <c r="AB1167" t="s">
        <v>137</v>
      </c>
      <c r="AD1167" t="s">
        <v>386</v>
      </c>
      <c r="AE1167">
        <v>314.04998779296898</v>
      </c>
      <c r="AF1167" t="s">
        <v>141</v>
      </c>
      <c r="AG1167" t="s">
        <v>361</v>
      </c>
      <c r="AH1167" t="s">
        <v>142</v>
      </c>
      <c r="AI1167">
        <v>12</v>
      </c>
      <c r="AJ1167" t="s">
        <v>163</v>
      </c>
      <c r="AK1167">
        <v>99</v>
      </c>
      <c r="AL1167" t="s">
        <v>387</v>
      </c>
      <c r="AM1167" t="s">
        <v>137</v>
      </c>
      <c r="AN1167" t="s">
        <v>388</v>
      </c>
      <c r="AO1167" t="s">
        <v>137</v>
      </c>
      <c r="AP1167" t="s">
        <v>389</v>
      </c>
      <c r="AQ1167" t="s">
        <v>145</v>
      </c>
      <c r="AR1167" t="s">
        <v>137</v>
      </c>
      <c r="AS1167" t="s">
        <v>168</v>
      </c>
      <c r="AT1167" t="s">
        <v>137</v>
      </c>
      <c r="AU1167" t="s">
        <v>293</v>
      </c>
      <c r="AV1167" t="s">
        <v>390</v>
      </c>
      <c r="AX1167" t="s">
        <v>158</v>
      </c>
      <c r="AY1167">
        <v>0.25</v>
      </c>
      <c r="AZ1167" t="s">
        <v>185</v>
      </c>
      <c r="BA1167">
        <v>160</v>
      </c>
      <c r="BB1167" t="s">
        <v>296</v>
      </c>
      <c r="BD1167">
        <v>160</v>
      </c>
      <c r="BE1167" t="s">
        <v>296</v>
      </c>
      <c r="BG1167" t="s">
        <v>137</v>
      </c>
      <c r="BH1167" t="s">
        <v>178</v>
      </c>
      <c r="BI1167" t="s">
        <v>186</v>
      </c>
      <c r="BJ1167">
        <v>1</v>
      </c>
      <c r="BK1167">
        <v>0</v>
      </c>
      <c r="BL1167">
        <v>96</v>
      </c>
      <c r="BM1167" t="s">
        <v>152</v>
      </c>
      <c r="BN1167">
        <v>96</v>
      </c>
      <c r="BP1167">
        <v>1</v>
      </c>
      <c r="BQ1167">
        <v>5</v>
      </c>
      <c r="BR1167" t="s">
        <v>153</v>
      </c>
      <c r="BS1167">
        <v>5</v>
      </c>
      <c r="BT1167" t="s">
        <v>153</v>
      </c>
      <c r="BU1167">
        <v>1</v>
      </c>
      <c r="BV1167" t="s">
        <v>155</v>
      </c>
      <c r="BW1167">
        <v>1</v>
      </c>
      <c r="BX1167" t="s">
        <v>199</v>
      </c>
      <c r="BY1167">
        <v>1</v>
      </c>
      <c r="BZ1167" t="s">
        <v>391</v>
      </c>
      <c r="CA1167">
        <v>0.02</v>
      </c>
      <c r="CC1167">
        <v>1</v>
      </c>
      <c r="CD1167">
        <v>1</v>
      </c>
      <c r="CE1167" t="s">
        <v>392</v>
      </c>
      <c r="CF1167">
        <v>0</v>
      </c>
      <c r="CG1167" t="s">
        <v>298</v>
      </c>
      <c r="CH1167" t="s">
        <v>393</v>
      </c>
      <c r="CI1167" t="s">
        <v>137</v>
      </c>
      <c r="CJ1167" t="s">
        <v>137</v>
      </c>
      <c r="CK1167" t="s">
        <v>137</v>
      </c>
      <c r="CL1167" t="s">
        <v>174</v>
      </c>
      <c r="CM1167" t="s">
        <v>161</v>
      </c>
      <c r="CN1167">
        <v>1</v>
      </c>
      <c r="CO1167">
        <v>1</v>
      </c>
      <c r="CP1167">
        <v>1</v>
      </c>
      <c r="CQ1167">
        <v>0</v>
      </c>
      <c r="CR1167">
        <v>0</v>
      </c>
      <c r="CS1167">
        <v>1</v>
      </c>
      <c r="CT1167">
        <v>0</v>
      </c>
      <c r="CU1167" t="s">
        <v>162</v>
      </c>
      <c r="CV1167" t="s">
        <v>316</v>
      </c>
      <c r="CW1167">
        <v>0</v>
      </c>
      <c r="CX1167">
        <v>0</v>
      </c>
      <c r="CZ1167">
        <v>5</v>
      </c>
      <c r="DA1167">
        <v>5</v>
      </c>
      <c r="DB1167">
        <v>10</v>
      </c>
      <c r="DC1167">
        <v>5</v>
      </c>
      <c r="DD1167">
        <v>10</v>
      </c>
      <c r="DE1167">
        <v>5</v>
      </c>
      <c r="DF1167">
        <v>0</v>
      </c>
      <c r="DG1167">
        <v>10</v>
      </c>
      <c r="DH1167">
        <v>5</v>
      </c>
      <c r="DI1167">
        <v>5</v>
      </c>
      <c r="DJ1167">
        <v>5</v>
      </c>
      <c r="DK1167">
        <v>5</v>
      </c>
      <c r="DL1167">
        <v>5</v>
      </c>
      <c r="DM1167">
        <v>5</v>
      </c>
      <c r="DN1167">
        <v>5</v>
      </c>
      <c r="DO1167">
        <v>10</v>
      </c>
      <c r="DP1167">
        <v>5</v>
      </c>
      <c r="DQ1167">
        <v>10</v>
      </c>
      <c r="DR1167">
        <v>10</v>
      </c>
      <c r="DS1167">
        <v>5</v>
      </c>
      <c r="DT1167">
        <v>10</v>
      </c>
      <c r="DU1167">
        <v>5</v>
      </c>
      <c r="DV1167">
        <v>4</v>
      </c>
      <c r="DW1167">
        <v>5</v>
      </c>
      <c r="DX1167">
        <v>0</v>
      </c>
      <c r="DY1167">
        <v>0</v>
      </c>
      <c r="DZ1167">
        <v>10</v>
      </c>
      <c r="EA1167">
        <v>0</v>
      </c>
      <c r="EB1167">
        <v>5</v>
      </c>
      <c r="EC1167">
        <v>0</v>
      </c>
      <c r="ED1167">
        <v>196</v>
      </c>
      <c r="EE1167">
        <v>164</v>
      </c>
      <c r="EF1167">
        <v>0.83673471212387096</v>
      </c>
      <c r="EG1167" t="s">
        <v>163</v>
      </c>
      <c r="EH1167">
        <v>25656</v>
      </c>
      <c r="EI1167" t="s">
        <v>403</v>
      </c>
      <c r="EJ1167" t="s">
        <v>302</v>
      </c>
    </row>
    <row r="1168" spans="1:140" ht="15" hidden="1" x14ac:dyDescent="0.25">
      <c r="A1168" t="s">
        <v>355</v>
      </c>
      <c r="B1168" t="s">
        <v>356</v>
      </c>
      <c r="D1168" t="s">
        <v>263</v>
      </c>
      <c r="E1168">
        <v>45348</v>
      </c>
      <c r="F1168">
        <v>25657</v>
      </c>
      <c r="G1168" t="s">
        <v>132</v>
      </c>
      <c r="H1168" t="s">
        <v>199</v>
      </c>
      <c r="I1168" t="s">
        <v>178</v>
      </c>
      <c r="J1168" t="s">
        <v>400</v>
      </c>
      <c r="K1168">
        <v>0.437</v>
      </c>
      <c r="L1168" t="s">
        <v>136</v>
      </c>
      <c r="S1168">
        <v>31680603</v>
      </c>
      <c r="T1168" t="s">
        <v>383</v>
      </c>
      <c r="U1168" t="s">
        <v>384</v>
      </c>
      <c r="V1168">
        <v>2020</v>
      </c>
      <c r="W1168" t="s">
        <v>290</v>
      </c>
      <c r="X1168">
        <v>4071</v>
      </c>
      <c r="Y1168">
        <v>100008</v>
      </c>
      <c r="Z1168" t="s">
        <v>404</v>
      </c>
      <c r="AA1168">
        <v>314.04998779296898</v>
      </c>
      <c r="AB1168" t="s">
        <v>137</v>
      </c>
      <c r="AD1168" t="s">
        <v>386</v>
      </c>
      <c r="AE1168">
        <v>314.04998779296898</v>
      </c>
      <c r="AF1168" t="s">
        <v>141</v>
      </c>
      <c r="AG1168" t="s">
        <v>361</v>
      </c>
      <c r="AH1168" t="s">
        <v>142</v>
      </c>
      <c r="AI1168">
        <v>12</v>
      </c>
      <c r="AJ1168" t="s">
        <v>163</v>
      </c>
      <c r="AK1168">
        <v>99</v>
      </c>
      <c r="AL1168" t="s">
        <v>387</v>
      </c>
      <c r="AM1168" t="s">
        <v>137</v>
      </c>
      <c r="AN1168" t="s">
        <v>388</v>
      </c>
      <c r="AO1168" t="s">
        <v>137</v>
      </c>
      <c r="AP1168" t="s">
        <v>389</v>
      </c>
      <c r="AQ1168" t="s">
        <v>145</v>
      </c>
      <c r="AR1168" t="s">
        <v>137</v>
      </c>
      <c r="AS1168" t="s">
        <v>146</v>
      </c>
      <c r="AT1168" t="s">
        <v>137</v>
      </c>
      <c r="AU1168" t="s">
        <v>293</v>
      </c>
      <c r="AV1168" t="s">
        <v>390</v>
      </c>
      <c r="AX1168" t="s">
        <v>158</v>
      </c>
      <c r="AY1168">
        <v>0.25</v>
      </c>
      <c r="AZ1168" t="s">
        <v>185</v>
      </c>
      <c r="BA1168">
        <v>160</v>
      </c>
      <c r="BB1168" t="s">
        <v>296</v>
      </c>
      <c r="BD1168">
        <v>160</v>
      </c>
      <c r="BE1168" t="s">
        <v>296</v>
      </c>
      <c r="BG1168" t="s">
        <v>137</v>
      </c>
      <c r="BH1168" t="s">
        <v>178</v>
      </c>
      <c r="BI1168" t="s">
        <v>186</v>
      </c>
      <c r="BJ1168">
        <v>1</v>
      </c>
      <c r="BK1168">
        <v>0</v>
      </c>
      <c r="BL1168">
        <v>96</v>
      </c>
      <c r="BM1168" t="s">
        <v>152</v>
      </c>
      <c r="BN1168">
        <v>96</v>
      </c>
      <c r="BP1168">
        <v>1</v>
      </c>
      <c r="BQ1168">
        <v>5</v>
      </c>
      <c r="BR1168" t="s">
        <v>153</v>
      </c>
      <c r="BS1168">
        <v>5</v>
      </c>
      <c r="BT1168" t="s">
        <v>153</v>
      </c>
      <c r="BU1168">
        <v>1</v>
      </c>
      <c r="BV1168" t="s">
        <v>155</v>
      </c>
      <c r="BW1168">
        <v>1</v>
      </c>
      <c r="BX1168" t="s">
        <v>199</v>
      </c>
      <c r="BY1168">
        <v>1</v>
      </c>
      <c r="BZ1168" t="s">
        <v>391</v>
      </c>
      <c r="CA1168">
        <v>0.02</v>
      </c>
      <c r="CC1168">
        <v>1</v>
      </c>
      <c r="CD1168">
        <v>1</v>
      </c>
      <c r="CE1168" t="s">
        <v>392</v>
      </c>
      <c r="CF1168">
        <v>0</v>
      </c>
      <c r="CG1168" t="s">
        <v>298</v>
      </c>
      <c r="CH1168" t="s">
        <v>393</v>
      </c>
      <c r="CI1168" t="s">
        <v>137</v>
      </c>
      <c r="CJ1168" t="s">
        <v>137</v>
      </c>
      <c r="CK1168" t="s">
        <v>137</v>
      </c>
      <c r="CL1168" t="s">
        <v>174</v>
      </c>
      <c r="CM1168" t="s">
        <v>161</v>
      </c>
      <c r="CN1168">
        <v>1</v>
      </c>
      <c r="CO1168">
        <v>1</v>
      </c>
      <c r="CP1168">
        <v>1</v>
      </c>
      <c r="CQ1168">
        <v>0</v>
      </c>
      <c r="CR1168">
        <v>0</v>
      </c>
      <c r="CS1168">
        <v>1</v>
      </c>
      <c r="CT1168">
        <v>0</v>
      </c>
      <c r="CU1168" t="s">
        <v>162</v>
      </c>
      <c r="CV1168" t="s">
        <v>316</v>
      </c>
      <c r="CW1168">
        <v>0</v>
      </c>
      <c r="CX1168">
        <v>0</v>
      </c>
      <c r="CZ1168">
        <v>5</v>
      </c>
      <c r="DA1168">
        <v>5</v>
      </c>
      <c r="DB1168">
        <v>10</v>
      </c>
      <c r="DC1168">
        <v>5</v>
      </c>
      <c r="DD1168">
        <v>10</v>
      </c>
      <c r="DE1168">
        <v>5</v>
      </c>
      <c r="DF1168">
        <v>0</v>
      </c>
      <c r="DG1168">
        <v>10</v>
      </c>
      <c r="DH1168">
        <v>5</v>
      </c>
      <c r="DI1168">
        <v>5</v>
      </c>
      <c r="DJ1168">
        <v>5</v>
      </c>
      <c r="DK1168">
        <v>5</v>
      </c>
      <c r="DL1168">
        <v>5</v>
      </c>
      <c r="DM1168">
        <v>5</v>
      </c>
      <c r="DN1168">
        <v>5</v>
      </c>
      <c r="DO1168">
        <v>10</v>
      </c>
      <c r="DP1168">
        <v>5</v>
      </c>
      <c r="DQ1168">
        <v>10</v>
      </c>
      <c r="DR1168">
        <v>10</v>
      </c>
      <c r="DS1168">
        <v>5</v>
      </c>
      <c r="DT1168">
        <v>10</v>
      </c>
      <c r="DU1168">
        <v>5</v>
      </c>
      <c r="DV1168">
        <v>4</v>
      </c>
      <c r="DW1168">
        <v>5</v>
      </c>
      <c r="DX1168">
        <v>0</v>
      </c>
      <c r="DY1168">
        <v>0</v>
      </c>
      <c r="DZ1168">
        <v>10</v>
      </c>
      <c r="EA1168">
        <v>0</v>
      </c>
      <c r="EB1168">
        <v>5</v>
      </c>
      <c r="EC1168">
        <v>0</v>
      </c>
      <c r="ED1168">
        <v>196</v>
      </c>
      <c r="EE1168">
        <v>164</v>
      </c>
      <c r="EF1168">
        <v>0.83673471212387096</v>
      </c>
      <c r="EG1168" t="s">
        <v>163</v>
      </c>
      <c r="EH1168">
        <v>25657</v>
      </c>
      <c r="EI1168" t="s">
        <v>403</v>
      </c>
      <c r="EJ1168" t="s">
        <v>302</v>
      </c>
    </row>
    <row r="1169" spans="1:140" ht="15" hidden="1" x14ac:dyDescent="0.25">
      <c r="A1169" t="s">
        <v>261</v>
      </c>
      <c r="B1169" t="s">
        <v>262</v>
      </c>
      <c r="D1169" t="s">
        <v>263</v>
      </c>
      <c r="E1169">
        <v>45348</v>
      </c>
      <c r="F1169">
        <v>23565</v>
      </c>
      <c r="G1169" t="s">
        <v>169</v>
      </c>
      <c r="H1169" t="s">
        <v>133</v>
      </c>
      <c r="I1169" t="s">
        <v>134</v>
      </c>
      <c r="J1169" t="s">
        <v>207</v>
      </c>
      <c r="K1169">
        <v>4.28</v>
      </c>
      <c r="L1169" t="s">
        <v>197</v>
      </c>
      <c r="P1169" t="s">
        <v>137</v>
      </c>
      <c r="S1169">
        <v>18353799</v>
      </c>
      <c r="U1169" t="s">
        <v>138</v>
      </c>
      <c r="V1169">
        <v>2008</v>
      </c>
      <c r="W1169" t="s">
        <v>139</v>
      </c>
      <c r="X1169">
        <v>1979</v>
      </c>
      <c r="Y1169">
        <v>49561</v>
      </c>
      <c r="AA1169">
        <v>214.03900146484401</v>
      </c>
      <c r="AB1169" t="s">
        <v>137</v>
      </c>
      <c r="AD1169" t="s">
        <v>140</v>
      </c>
      <c r="AF1169" t="s">
        <v>141</v>
      </c>
      <c r="AG1169">
        <v>3</v>
      </c>
      <c r="AH1169" t="s">
        <v>142</v>
      </c>
      <c r="AI1169">
        <v>7</v>
      </c>
      <c r="AJ1169" t="s">
        <v>170</v>
      </c>
      <c r="AM1169" t="s">
        <v>137</v>
      </c>
      <c r="AN1169" t="s">
        <v>171</v>
      </c>
      <c r="AO1169" t="s">
        <v>137</v>
      </c>
      <c r="AP1169" t="s">
        <v>144</v>
      </c>
      <c r="AQ1169" t="s">
        <v>145</v>
      </c>
      <c r="AR1169" t="s">
        <v>137</v>
      </c>
      <c r="AS1169" t="s">
        <v>168</v>
      </c>
      <c r="AT1169" t="s">
        <v>137</v>
      </c>
      <c r="AW1169" t="s">
        <v>172</v>
      </c>
      <c r="AX1169" t="s">
        <v>148</v>
      </c>
      <c r="AY1169">
        <v>2.9999999329447701E-2</v>
      </c>
      <c r="AZ1169" t="s">
        <v>149</v>
      </c>
      <c r="BA1169">
        <v>10</v>
      </c>
      <c r="BB1169" t="s">
        <v>150</v>
      </c>
      <c r="BD1169">
        <v>9.9999997764825804E-3</v>
      </c>
      <c r="BE1169" t="s">
        <v>151</v>
      </c>
      <c r="BF1169" t="s">
        <v>137</v>
      </c>
      <c r="BG1169" t="s">
        <v>137</v>
      </c>
      <c r="BH1169" t="s">
        <v>134</v>
      </c>
      <c r="BJ1169">
        <v>1</v>
      </c>
      <c r="BK1169">
        <v>0</v>
      </c>
      <c r="BL1169">
        <v>96</v>
      </c>
      <c r="BM1169" t="s">
        <v>152</v>
      </c>
      <c r="BN1169">
        <v>96</v>
      </c>
      <c r="BP1169">
        <v>1</v>
      </c>
      <c r="BQ1169">
        <v>10</v>
      </c>
      <c r="BR1169" t="s">
        <v>153</v>
      </c>
      <c r="BS1169">
        <v>10</v>
      </c>
      <c r="BT1169" t="s">
        <v>154</v>
      </c>
      <c r="BU1169">
        <v>1</v>
      </c>
      <c r="BV1169" t="s">
        <v>155</v>
      </c>
      <c r="BW1169">
        <v>1</v>
      </c>
      <c r="BX1169" t="s">
        <v>133</v>
      </c>
      <c r="BY1169">
        <v>1</v>
      </c>
      <c r="BZ1169" t="s">
        <v>156</v>
      </c>
      <c r="CA1169" t="s">
        <v>157</v>
      </c>
      <c r="CC1169">
        <v>1</v>
      </c>
      <c r="CD1169">
        <v>0</v>
      </c>
      <c r="CE1169" t="s">
        <v>158</v>
      </c>
      <c r="CG1169" t="s">
        <v>159</v>
      </c>
      <c r="CI1169" t="s">
        <v>137</v>
      </c>
      <c r="CJ1169" t="s">
        <v>137</v>
      </c>
      <c r="CK1169" t="s">
        <v>174</v>
      </c>
      <c r="CL1169" t="s">
        <v>137</v>
      </c>
      <c r="CM1169" t="s">
        <v>161</v>
      </c>
      <c r="CN1169">
        <v>0</v>
      </c>
      <c r="CO1169">
        <v>1</v>
      </c>
      <c r="CP1169">
        <v>1</v>
      </c>
      <c r="CQ1169">
        <v>0</v>
      </c>
      <c r="CR1169">
        <v>0</v>
      </c>
      <c r="CS1169">
        <v>1</v>
      </c>
      <c r="CT1169">
        <v>1</v>
      </c>
      <c r="CU1169" t="s">
        <v>162</v>
      </c>
      <c r="CW1169">
        <v>0</v>
      </c>
      <c r="CX1169">
        <v>0</v>
      </c>
      <c r="CZ1169">
        <v>5</v>
      </c>
      <c r="DA1169">
        <v>5</v>
      </c>
      <c r="DB1169">
        <v>6</v>
      </c>
      <c r="DC1169">
        <v>1</v>
      </c>
      <c r="DD1169">
        <v>10</v>
      </c>
      <c r="DE1169">
        <v>5</v>
      </c>
      <c r="DF1169">
        <v>3</v>
      </c>
      <c r="DG1169">
        <v>10</v>
      </c>
      <c r="DH1169">
        <v>5</v>
      </c>
      <c r="DI1169">
        <v>5</v>
      </c>
      <c r="DJ1169">
        <v>5</v>
      </c>
      <c r="DK1169">
        <v>5</v>
      </c>
      <c r="DL1169">
        <v>5</v>
      </c>
      <c r="DM1169">
        <v>5</v>
      </c>
      <c r="DN1169">
        <v>0</v>
      </c>
      <c r="DO1169">
        <v>2</v>
      </c>
      <c r="DP1169">
        <v>5</v>
      </c>
      <c r="DQ1169">
        <v>10</v>
      </c>
      <c r="DR1169">
        <v>5</v>
      </c>
      <c r="DS1169">
        <v>10</v>
      </c>
      <c r="DT1169">
        <v>10</v>
      </c>
      <c r="DU1169">
        <v>0</v>
      </c>
      <c r="DV1169">
        <v>4</v>
      </c>
      <c r="DW1169">
        <v>5</v>
      </c>
      <c r="DX1169">
        <v>0</v>
      </c>
      <c r="DY1169">
        <v>0</v>
      </c>
      <c r="DZ1169">
        <v>10</v>
      </c>
      <c r="EA1169">
        <v>5</v>
      </c>
      <c r="EB1169">
        <v>5</v>
      </c>
      <c r="EC1169">
        <v>0</v>
      </c>
      <c r="ED1169">
        <v>196</v>
      </c>
      <c r="EE1169">
        <v>146</v>
      </c>
      <c r="EF1169">
        <v>0.744897961616516</v>
      </c>
      <c r="EG1169" t="s">
        <v>163</v>
      </c>
      <c r="EH1169">
        <v>23565</v>
      </c>
      <c r="EI1169" t="s">
        <v>175</v>
      </c>
      <c r="EJ1169" t="s">
        <v>165</v>
      </c>
    </row>
    <row r="1170" spans="1:140" ht="15" hidden="1" x14ac:dyDescent="0.25">
      <c r="A1170" t="s">
        <v>734</v>
      </c>
      <c r="B1170" t="s">
        <v>735</v>
      </c>
      <c r="D1170" t="s">
        <v>263</v>
      </c>
      <c r="E1170">
        <v>45348</v>
      </c>
      <c r="F1170">
        <v>24345</v>
      </c>
      <c r="G1170" t="s">
        <v>169</v>
      </c>
      <c r="H1170" t="s">
        <v>133</v>
      </c>
      <c r="I1170" t="s">
        <v>166</v>
      </c>
      <c r="J1170" t="s">
        <v>135</v>
      </c>
      <c r="K1170">
        <v>0.28000000000000003</v>
      </c>
      <c r="L1170" t="s">
        <v>136</v>
      </c>
      <c r="P1170" t="s">
        <v>137</v>
      </c>
      <c r="S1170">
        <v>25422127</v>
      </c>
      <c r="U1170" t="s">
        <v>271</v>
      </c>
      <c r="V1170">
        <v>2015</v>
      </c>
      <c r="W1170" t="s">
        <v>139</v>
      </c>
      <c r="X1170">
        <v>2759</v>
      </c>
      <c r="Y1170">
        <v>50383</v>
      </c>
      <c r="AA1170">
        <v>564.093017578125</v>
      </c>
      <c r="AB1170" t="s">
        <v>137</v>
      </c>
      <c r="AD1170" t="s">
        <v>736</v>
      </c>
      <c r="AE1170">
        <v>564.093017578125</v>
      </c>
      <c r="AF1170" t="s">
        <v>141</v>
      </c>
      <c r="AG1170">
        <v>9</v>
      </c>
      <c r="AH1170" t="s">
        <v>163</v>
      </c>
      <c r="AI1170">
        <v>5</v>
      </c>
      <c r="AJ1170" t="s">
        <v>170</v>
      </c>
      <c r="AM1170" t="s">
        <v>137</v>
      </c>
      <c r="AN1170" t="s">
        <v>273</v>
      </c>
      <c r="AO1170" t="s">
        <v>137</v>
      </c>
      <c r="AP1170" t="s">
        <v>274</v>
      </c>
      <c r="AQ1170" t="s">
        <v>145</v>
      </c>
      <c r="AR1170" t="s">
        <v>137</v>
      </c>
      <c r="AS1170" t="s">
        <v>146</v>
      </c>
      <c r="AT1170" t="s">
        <v>137</v>
      </c>
      <c r="AW1170" t="s">
        <v>275</v>
      </c>
      <c r="AX1170" t="s">
        <v>148</v>
      </c>
      <c r="AY1170">
        <v>2.5000000372528999E-2</v>
      </c>
      <c r="AZ1170" t="s">
        <v>149</v>
      </c>
      <c r="BA1170">
        <v>3.13</v>
      </c>
      <c r="BB1170" t="s">
        <v>276</v>
      </c>
      <c r="BD1170">
        <v>1.7656109994277399E-3</v>
      </c>
      <c r="BE1170" t="s">
        <v>151</v>
      </c>
      <c r="BF1170" t="s">
        <v>277</v>
      </c>
      <c r="BG1170" t="s">
        <v>204</v>
      </c>
      <c r="BH1170" t="s">
        <v>166</v>
      </c>
      <c r="BJ1170">
        <v>1</v>
      </c>
      <c r="BK1170">
        <v>1</v>
      </c>
      <c r="BL1170">
        <v>24</v>
      </c>
      <c r="BM1170" t="s">
        <v>152</v>
      </c>
      <c r="BN1170">
        <v>24</v>
      </c>
      <c r="BP1170">
        <v>1</v>
      </c>
      <c r="BQ1170">
        <v>10</v>
      </c>
      <c r="BR1170" t="s">
        <v>153</v>
      </c>
      <c r="BS1170">
        <v>10</v>
      </c>
      <c r="BT1170" t="s">
        <v>154</v>
      </c>
      <c r="BU1170">
        <v>1</v>
      </c>
      <c r="BV1170" t="s">
        <v>155</v>
      </c>
      <c r="BW1170">
        <v>1</v>
      </c>
      <c r="BX1170" t="s">
        <v>133</v>
      </c>
      <c r="BY1170">
        <v>1</v>
      </c>
      <c r="BZ1170" t="s">
        <v>278</v>
      </c>
      <c r="CA1170">
        <v>0.211122685</v>
      </c>
      <c r="CC1170">
        <v>1</v>
      </c>
      <c r="CD1170">
        <v>1</v>
      </c>
      <c r="CE1170" t="s">
        <v>158</v>
      </c>
      <c r="CG1170" t="s">
        <v>176</v>
      </c>
      <c r="CI1170" t="s">
        <v>137</v>
      </c>
      <c r="CM1170" t="s">
        <v>279</v>
      </c>
      <c r="CN1170">
        <v>0</v>
      </c>
      <c r="CO1170">
        <v>0</v>
      </c>
      <c r="CP1170">
        <v>0</v>
      </c>
      <c r="CQ1170">
        <v>1</v>
      </c>
      <c r="CR1170">
        <v>1</v>
      </c>
      <c r="CS1170">
        <v>1</v>
      </c>
      <c r="CT1170">
        <v>0</v>
      </c>
      <c r="CU1170" t="s">
        <v>162</v>
      </c>
      <c r="CW1170">
        <v>0</v>
      </c>
      <c r="CX1170">
        <v>0</v>
      </c>
      <c r="CZ1170">
        <v>5</v>
      </c>
      <c r="DA1170">
        <v>10</v>
      </c>
      <c r="DB1170">
        <v>6</v>
      </c>
      <c r="DC1170">
        <v>1</v>
      </c>
      <c r="DD1170">
        <v>10</v>
      </c>
      <c r="DE1170">
        <v>5</v>
      </c>
      <c r="DF1170">
        <v>3</v>
      </c>
      <c r="DG1170">
        <v>5</v>
      </c>
      <c r="DH1170">
        <v>5</v>
      </c>
      <c r="DI1170">
        <v>5</v>
      </c>
      <c r="DJ1170">
        <v>5</v>
      </c>
      <c r="DK1170">
        <v>5</v>
      </c>
      <c r="DL1170">
        <v>5</v>
      </c>
      <c r="DM1170">
        <v>5</v>
      </c>
      <c r="DN1170">
        <v>5</v>
      </c>
      <c r="DO1170">
        <v>2</v>
      </c>
      <c r="DP1170">
        <v>5</v>
      </c>
      <c r="DQ1170">
        <v>0</v>
      </c>
      <c r="DR1170">
        <v>0</v>
      </c>
      <c r="DS1170">
        <v>0</v>
      </c>
      <c r="DT1170">
        <v>3</v>
      </c>
      <c r="DU1170">
        <v>0</v>
      </c>
      <c r="DV1170">
        <v>0</v>
      </c>
      <c r="DW1170">
        <v>0</v>
      </c>
      <c r="DX1170">
        <v>5</v>
      </c>
      <c r="DY1170">
        <v>2</v>
      </c>
      <c r="DZ1170">
        <v>10</v>
      </c>
      <c r="EA1170">
        <v>0</v>
      </c>
      <c r="EB1170">
        <v>5</v>
      </c>
      <c r="EC1170">
        <v>0</v>
      </c>
      <c r="ED1170">
        <v>181</v>
      </c>
      <c r="EE1170">
        <v>112</v>
      </c>
      <c r="EF1170">
        <v>0.61878454685211204</v>
      </c>
      <c r="EG1170" t="s">
        <v>163</v>
      </c>
      <c r="EH1170">
        <v>24345</v>
      </c>
      <c r="EI1170" t="s">
        <v>286</v>
      </c>
      <c r="EJ1170" t="s">
        <v>165</v>
      </c>
    </row>
    <row r="1171" spans="1:140" ht="15" hidden="1" x14ac:dyDescent="0.25">
      <c r="A1171" t="s">
        <v>688</v>
      </c>
      <c r="B1171" t="s">
        <v>689</v>
      </c>
      <c r="D1171" t="s">
        <v>263</v>
      </c>
      <c r="E1171">
        <v>45348</v>
      </c>
      <c r="F1171">
        <v>25779</v>
      </c>
      <c r="G1171" t="s">
        <v>132</v>
      </c>
      <c r="H1171" t="s">
        <v>199</v>
      </c>
      <c r="I1171" t="s">
        <v>166</v>
      </c>
      <c r="J1171" t="s">
        <v>135</v>
      </c>
      <c r="K1171">
        <v>0.28689999999999999</v>
      </c>
      <c r="L1171" t="s">
        <v>136</v>
      </c>
      <c r="S1171">
        <v>12499116</v>
      </c>
      <c r="U1171" t="s">
        <v>289</v>
      </c>
      <c r="V1171">
        <v>2003</v>
      </c>
      <c r="W1171" t="s">
        <v>290</v>
      </c>
      <c r="X1171">
        <v>4193</v>
      </c>
      <c r="Y1171">
        <v>100204</v>
      </c>
      <c r="AA1171">
        <v>464.07998657226602</v>
      </c>
      <c r="AB1171" t="s">
        <v>174</v>
      </c>
      <c r="AD1171" t="s">
        <v>693</v>
      </c>
      <c r="AF1171" t="s">
        <v>141</v>
      </c>
      <c r="AG1171">
        <v>3</v>
      </c>
      <c r="AH1171" t="s">
        <v>142</v>
      </c>
      <c r="AI1171" t="s">
        <v>158</v>
      </c>
      <c r="AL1171" t="s">
        <v>158</v>
      </c>
      <c r="AM1171" t="s">
        <v>137</v>
      </c>
      <c r="AN1171" t="s">
        <v>292</v>
      </c>
      <c r="AO1171" t="s">
        <v>137</v>
      </c>
      <c r="AQ1171" t="s">
        <v>203</v>
      </c>
      <c r="AR1171" t="s">
        <v>204</v>
      </c>
      <c r="AS1171" t="s">
        <v>168</v>
      </c>
      <c r="AT1171" t="s">
        <v>137</v>
      </c>
      <c r="AU1171" t="s">
        <v>293</v>
      </c>
      <c r="AV1171" t="s">
        <v>294</v>
      </c>
      <c r="AX1171" t="s">
        <v>158</v>
      </c>
      <c r="AY1171">
        <v>0.25</v>
      </c>
      <c r="AZ1171" t="s">
        <v>185</v>
      </c>
      <c r="BA1171">
        <v>48.64</v>
      </c>
      <c r="BB1171" t="s">
        <v>295</v>
      </c>
      <c r="BD1171">
        <v>22.572851181030298</v>
      </c>
      <c r="BE1171" t="s">
        <v>296</v>
      </c>
      <c r="BG1171" t="s">
        <v>137</v>
      </c>
      <c r="BH1171" t="s">
        <v>166</v>
      </c>
      <c r="BJ1171">
        <v>1</v>
      </c>
      <c r="BK1171">
        <v>1</v>
      </c>
      <c r="BL1171">
        <v>12</v>
      </c>
      <c r="BM1171" t="s">
        <v>187</v>
      </c>
      <c r="BN1171">
        <v>288</v>
      </c>
      <c r="BP1171">
        <v>1</v>
      </c>
      <c r="BQ1171">
        <v>2.5</v>
      </c>
      <c r="BR1171" t="s">
        <v>153</v>
      </c>
      <c r="BS1171">
        <v>2.5</v>
      </c>
      <c r="BT1171" t="s">
        <v>153</v>
      </c>
      <c r="BU1171">
        <v>1</v>
      </c>
      <c r="BV1171" t="s">
        <v>155</v>
      </c>
      <c r="BW1171">
        <v>1</v>
      </c>
      <c r="BX1171" t="s">
        <v>199</v>
      </c>
      <c r="BY1171">
        <v>1</v>
      </c>
      <c r="BZ1171" t="s">
        <v>297</v>
      </c>
      <c r="CC1171">
        <v>1</v>
      </c>
      <c r="CD1171">
        <v>0</v>
      </c>
      <c r="CE1171" t="s">
        <v>158</v>
      </c>
      <c r="CG1171" t="s">
        <v>298</v>
      </c>
      <c r="CH1171" t="s">
        <v>299</v>
      </c>
      <c r="CI1171" t="s">
        <v>137</v>
      </c>
      <c r="CJ1171" t="s">
        <v>137</v>
      </c>
      <c r="CN1171">
        <v>0</v>
      </c>
      <c r="CO1171">
        <v>0</v>
      </c>
      <c r="CP1171">
        <v>0</v>
      </c>
      <c r="CQ1171">
        <v>0</v>
      </c>
      <c r="CR1171">
        <v>0</v>
      </c>
      <c r="CS1171">
        <v>1</v>
      </c>
      <c r="CT1171">
        <v>0</v>
      </c>
      <c r="CU1171" t="s">
        <v>162</v>
      </c>
      <c r="CV1171" t="s">
        <v>300</v>
      </c>
      <c r="CW1171">
        <v>0</v>
      </c>
      <c r="CX1171">
        <v>0</v>
      </c>
      <c r="CZ1171">
        <v>5</v>
      </c>
      <c r="DA1171">
        <v>5</v>
      </c>
      <c r="DB1171">
        <v>0</v>
      </c>
      <c r="DC1171">
        <v>1</v>
      </c>
      <c r="DD1171">
        <v>10</v>
      </c>
      <c r="DE1171">
        <v>3</v>
      </c>
      <c r="DF1171">
        <v>0</v>
      </c>
      <c r="DG1171">
        <v>10</v>
      </c>
      <c r="DH1171">
        <v>5</v>
      </c>
      <c r="DI1171">
        <v>5</v>
      </c>
      <c r="DJ1171">
        <v>5</v>
      </c>
      <c r="DK1171">
        <v>5</v>
      </c>
      <c r="DL1171">
        <v>5</v>
      </c>
      <c r="DM1171">
        <v>5</v>
      </c>
      <c r="DN1171">
        <v>0</v>
      </c>
      <c r="DO1171">
        <v>2</v>
      </c>
      <c r="DP1171">
        <v>5</v>
      </c>
      <c r="DQ1171">
        <v>10</v>
      </c>
      <c r="DR1171">
        <v>0</v>
      </c>
      <c r="DS1171">
        <v>0</v>
      </c>
      <c r="DT1171">
        <v>0</v>
      </c>
      <c r="DU1171">
        <v>0</v>
      </c>
      <c r="DV1171">
        <v>0</v>
      </c>
      <c r="DW1171">
        <v>0</v>
      </c>
      <c r="DX1171">
        <v>0</v>
      </c>
      <c r="DY1171">
        <v>0</v>
      </c>
      <c r="DZ1171">
        <v>10</v>
      </c>
      <c r="EA1171">
        <v>0</v>
      </c>
      <c r="EB1171">
        <v>5</v>
      </c>
      <c r="EC1171">
        <v>0</v>
      </c>
      <c r="ED1171">
        <v>181</v>
      </c>
      <c r="EE1171">
        <v>96</v>
      </c>
      <c r="EF1171">
        <v>0.53038674592971802</v>
      </c>
      <c r="EG1171" t="s">
        <v>163</v>
      </c>
      <c r="EH1171">
        <v>25779</v>
      </c>
      <c r="EI1171" t="s">
        <v>301</v>
      </c>
      <c r="EJ1171" t="s">
        <v>302</v>
      </c>
    </row>
    <row r="1172" spans="1:140" ht="15" hidden="1" x14ac:dyDescent="0.25">
      <c r="A1172" t="s">
        <v>800</v>
      </c>
      <c r="B1172" t="s">
        <v>801</v>
      </c>
      <c r="D1172" t="s">
        <v>263</v>
      </c>
      <c r="E1172">
        <v>45348</v>
      </c>
      <c r="F1172">
        <v>25927</v>
      </c>
      <c r="G1172" t="s">
        <v>538</v>
      </c>
      <c r="H1172" t="s">
        <v>133</v>
      </c>
      <c r="I1172" t="s">
        <v>166</v>
      </c>
      <c r="J1172" t="s">
        <v>135</v>
      </c>
      <c r="K1172">
        <v>0.28699999999999998</v>
      </c>
      <c r="L1172" t="s">
        <v>136</v>
      </c>
      <c r="S1172">
        <v>21856411</v>
      </c>
      <c r="U1172" t="s">
        <v>805</v>
      </c>
      <c r="V1172">
        <v>2012</v>
      </c>
      <c r="W1172" t="s">
        <v>290</v>
      </c>
      <c r="X1172">
        <v>4341</v>
      </c>
      <c r="Y1172">
        <v>100448</v>
      </c>
      <c r="Z1172" t="s">
        <v>810</v>
      </c>
      <c r="AA1172">
        <v>400.10998535156199</v>
      </c>
      <c r="AB1172" t="s">
        <v>174</v>
      </c>
      <c r="AD1172" t="s">
        <v>806</v>
      </c>
      <c r="AF1172" t="s">
        <v>141</v>
      </c>
      <c r="AG1172">
        <v>3</v>
      </c>
      <c r="AH1172" t="s">
        <v>142</v>
      </c>
      <c r="AI1172">
        <v>16</v>
      </c>
      <c r="AJ1172" t="s">
        <v>163</v>
      </c>
      <c r="AK1172">
        <v>99</v>
      </c>
      <c r="AL1172" t="s">
        <v>807</v>
      </c>
      <c r="AM1172" t="s">
        <v>137</v>
      </c>
      <c r="AN1172" t="s">
        <v>539</v>
      </c>
      <c r="AO1172" t="s">
        <v>137</v>
      </c>
      <c r="AQ1172" t="s">
        <v>203</v>
      </c>
      <c r="AR1172" t="s">
        <v>204</v>
      </c>
      <c r="AS1172" t="s">
        <v>168</v>
      </c>
      <c r="AT1172" t="s">
        <v>137</v>
      </c>
      <c r="AU1172" t="s">
        <v>293</v>
      </c>
      <c r="AV1172" t="s">
        <v>771</v>
      </c>
      <c r="AX1172" t="s">
        <v>158</v>
      </c>
      <c r="AZ1172" t="s">
        <v>185</v>
      </c>
      <c r="BA1172">
        <v>10</v>
      </c>
      <c r="BB1172" t="s">
        <v>296</v>
      </c>
      <c r="BD1172">
        <v>10</v>
      </c>
      <c r="BE1172" t="s">
        <v>296</v>
      </c>
      <c r="BG1172" t="s">
        <v>137</v>
      </c>
      <c r="BH1172" t="s">
        <v>166</v>
      </c>
      <c r="BJ1172">
        <v>1</v>
      </c>
      <c r="BK1172">
        <v>1</v>
      </c>
      <c r="BL1172">
        <v>171</v>
      </c>
      <c r="BM1172" t="s">
        <v>187</v>
      </c>
      <c r="BN1172">
        <v>4104</v>
      </c>
      <c r="BP1172">
        <v>1</v>
      </c>
      <c r="BQ1172">
        <v>2</v>
      </c>
      <c r="BR1172" t="s">
        <v>153</v>
      </c>
      <c r="BS1172">
        <v>2</v>
      </c>
      <c r="BT1172" t="s">
        <v>153</v>
      </c>
      <c r="BU1172">
        <v>1</v>
      </c>
      <c r="BV1172" t="s">
        <v>155</v>
      </c>
      <c r="BW1172">
        <v>1</v>
      </c>
      <c r="BX1172" t="s">
        <v>133</v>
      </c>
      <c r="BY1172">
        <v>1</v>
      </c>
      <c r="BZ1172" t="s">
        <v>167</v>
      </c>
      <c r="CA1172" t="s">
        <v>373</v>
      </c>
      <c r="CC1172">
        <v>1</v>
      </c>
      <c r="CD1172">
        <v>1</v>
      </c>
      <c r="CE1172" t="s">
        <v>158</v>
      </c>
      <c r="CG1172" t="s">
        <v>415</v>
      </c>
      <c r="CI1172" t="s">
        <v>137</v>
      </c>
      <c r="CJ1172" t="s">
        <v>137</v>
      </c>
      <c r="CK1172" t="s">
        <v>137</v>
      </c>
      <c r="CL1172" t="s">
        <v>174</v>
      </c>
      <c r="CM1172" t="s">
        <v>279</v>
      </c>
      <c r="CN1172">
        <v>0</v>
      </c>
      <c r="CO1172">
        <v>1</v>
      </c>
      <c r="CP1172">
        <v>0</v>
      </c>
      <c r="CQ1172">
        <v>0</v>
      </c>
      <c r="CR1172">
        <v>0</v>
      </c>
      <c r="CS1172">
        <v>1</v>
      </c>
      <c r="CT1172">
        <v>0</v>
      </c>
      <c r="CU1172" t="s">
        <v>162</v>
      </c>
      <c r="CV1172" t="s">
        <v>158</v>
      </c>
      <c r="CW1172">
        <v>0</v>
      </c>
      <c r="CX1172">
        <v>0</v>
      </c>
      <c r="CZ1172">
        <v>5</v>
      </c>
      <c r="DA1172">
        <v>5</v>
      </c>
      <c r="DB1172">
        <v>10</v>
      </c>
      <c r="DC1172">
        <v>5</v>
      </c>
      <c r="DD1172">
        <v>10</v>
      </c>
      <c r="DE1172">
        <v>3</v>
      </c>
      <c r="DF1172">
        <v>0</v>
      </c>
      <c r="DG1172">
        <v>10</v>
      </c>
      <c r="DH1172">
        <v>5</v>
      </c>
      <c r="DI1172">
        <v>5</v>
      </c>
      <c r="DJ1172">
        <v>5</v>
      </c>
      <c r="DK1172">
        <v>5</v>
      </c>
      <c r="DL1172">
        <v>5</v>
      </c>
      <c r="DM1172">
        <v>5</v>
      </c>
      <c r="DN1172">
        <v>5</v>
      </c>
      <c r="DO1172">
        <v>2</v>
      </c>
      <c r="DP1172">
        <v>5</v>
      </c>
      <c r="DQ1172">
        <v>10</v>
      </c>
      <c r="DR1172">
        <v>10</v>
      </c>
      <c r="DS1172">
        <v>5</v>
      </c>
      <c r="DT1172">
        <v>3</v>
      </c>
      <c r="DU1172">
        <v>0</v>
      </c>
      <c r="DV1172">
        <v>4</v>
      </c>
      <c r="DW1172">
        <v>0</v>
      </c>
      <c r="DX1172">
        <v>0</v>
      </c>
      <c r="DY1172">
        <v>0</v>
      </c>
      <c r="DZ1172">
        <v>10</v>
      </c>
      <c r="EA1172">
        <v>0</v>
      </c>
      <c r="EB1172">
        <v>5</v>
      </c>
      <c r="EC1172">
        <v>0</v>
      </c>
      <c r="ED1172">
        <v>181</v>
      </c>
      <c r="EE1172">
        <v>137</v>
      </c>
      <c r="EF1172">
        <v>0.75690609216690097</v>
      </c>
      <c r="EG1172" t="s">
        <v>163</v>
      </c>
      <c r="EH1172">
        <v>25927</v>
      </c>
      <c r="EI1172" t="s">
        <v>811</v>
      </c>
      <c r="EJ1172" t="s">
        <v>302</v>
      </c>
    </row>
    <row r="1173" spans="1:140" ht="15" hidden="1" x14ac:dyDescent="0.25">
      <c r="A1173" t="s">
        <v>842</v>
      </c>
      <c r="B1173" t="s">
        <v>843</v>
      </c>
      <c r="D1173" t="s">
        <v>263</v>
      </c>
      <c r="E1173">
        <v>45348</v>
      </c>
      <c r="F1173">
        <v>25945</v>
      </c>
      <c r="G1173" t="s">
        <v>132</v>
      </c>
      <c r="H1173" t="s">
        <v>177</v>
      </c>
      <c r="I1173" t="s">
        <v>178</v>
      </c>
      <c r="J1173" t="s">
        <v>210</v>
      </c>
      <c r="K1173">
        <v>8</v>
      </c>
      <c r="L1173" t="s">
        <v>152</v>
      </c>
      <c r="P1173" t="s">
        <v>861</v>
      </c>
      <c r="S1173">
        <v>33933458</v>
      </c>
      <c r="U1173" t="s">
        <v>853</v>
      </c>
      <c r="V1173">
        <v>2021</v>
      </c>
      <c r="W1173" t="s">
        <v>290</v>
      </c>
      <c r="X1173">
        <v>4359</v>
      </c>
      <c r="Y1173">
        <v>100541</v>
      </c>
      <c r="Z1173" t="s">
        <v>854</v>
      </c>
      <c r="AA1173">
        <v>330.05999755859398</v>
      </c>
      <c r="AB1173" t="s">
        <v>137</v>
      </c>
      <c r="AD1173" t="s">
        <v>855</v>
      </c>
      <c r="AF1173" t="s">
        <v>141</v>
      </c>
      <c r="AG1173">
        <v>5</v>
      </c>
      <c r="AH1173" t="s">
        <v>163</v>
      </c>
      <c r="AI1173" t="s">
        <v>158</v>
      </c>
      <c r="AK1173">
        <v>84</v>
      </c>
      <c r="AM1173" t="s">
        <v>137</v>
      </c>
      <c r="AN1173" t="s">
        <v>308</v>
      </c>
      <c r="AO1173" t="s">
        <v>137</v>
      </c>
      <c r="AQ1173" t="s">
        <v>203</v>
      </c>
      <c r="AR1173" t="s">
        <v>204</v>
      </c>
      <c r="AS1173" t="s">
        <v>146</v>
      </c>
      <c r="AT1173" t="s">
        <v>137</v>
      </c>
      <c r="AU1173" t="s">
        <v>293</v>
      </c>
      <c r="AV1173" t="s">
        <v>158</v>
      </c>
      <c r="AX1173" t="s">
        <v>158</v>
      </c>
      <c r="AY1173">
        <v>0.25</v>
      </c>
      <c r="AZ1173" t="s">
        <v>185</v>
      </c>
      <c r="BA1173">
        <v>30</v>
      </c>
      <c r="BB1173" t="s">
        <v>296</v>
      </c>
      <c r="BD1173">
        <v>30</v>
      </c>
      <c r="BE1173" t="s">
        <v>296</v>
      </c>
      <c r="BG1173" t="s">
        <v>137</v>
      </c>
      <c r="BH1173" t="s">
        <v>178</v>
      </c>
      <c r="BI1173" t="s">
        <v>186</v>
      </c>
      <c r="BJ1173">
        <v>1</v>
      </c>
      <c r="BK1173">
        <v>0</v>
      </c>
      <c r="BL1173">
        <v>168</v>
      </c>
      <c r="BM1173" t="s">
        <v>152</v>
      </c>
      <c r="BN1173">
        <v>168</v>
      </c>
      <c r="BP1173">
        <v>1</v>
      </c>
      <c r="BQ1173">
        <v>4</v>
      </c>
      <c r="BR1173" t="s">
        <v>153</v>
      </c>
      <c r="BS1173">
        <v>4</v>
      </c>
      <c r="BT1173" t="s">
        <v>153</v>
      </c>
      <c r="BU1173">
        <v>1</v>
      </c>
      <c r="BV1173" t="s">
        <v>155</v>
      </c>
      <c r="BW1173">
        <v>1</v>
      </c>
      <c r="BX1173" t="s">
        <v>177</v>
      </c>
      <c r="BY1173">
        <v>1</v>
      </c>
      <c r="BZ1173" t="s">
        <v>233</v>
      </c>
      <c r="CC1173">
        <v>1</v>
      </c>
      <c r="CD1173">
        <v>0</v>
      </c>
      <c r="CE1173" t="s">
        <v>158</v>
      </c>
      <c r="CG1173" t="s">
        <v>415</v>
      </c>
      <c r="CI1173" t="s">
        <v>137</v>
      </c>
      <c r="CK1173" t="s">
        <v>137</v>
      </c>
      <c r="CL1173" t="s">
        <v>174</v>
      </c>
      <c r="CN1173">
        <v>0</v>
      </c>
      <c r="CO1173">
        <v>0</v>
      </c>
      <c r="CP1173">
        <v>0</v>
      </c>
      <c r="CQ1173">
        <v>0</v>
      </c>
      <c r="CR1173">
        <v>0</v>
      </c>
      <c r="CS1173">
        <v>0</v>
      </c>
      <c r="CT1173">
        <v>0</v>
      </c>
      <c r="CU1173" t="s">
        <v>162</v>
      </c>
      <c r="CV1173" t="s">
        <v>316</v>
      </c>
      <c r="CW1173">
        <v>0</v>
      </c>
      <c r="CX1173">
        <v>0</v>
      </c>
      <c r="CZ1173">
        <v>5</v>
      </c>
      <c r="DA1173">
        <v>10</v>
      </c>
      <c r="DB1173">
        <v>0</v>
      </c>
      <c r="DC1173">
        <v>0</v>
      </c>
      <c r="DD1173">
        <v>10</v>
      </c>
      <c r="DE1173">
        <v>3</v>
      </c>
      <c r="DF1173">
        <v>0</v>
      </c>
      <c r="DG1173">
        <v>10</v>
      </c>
      <c r="DH1173">
        <v>5</v>
      </c>
      <c r="DI1173">
        <v>5</v>
      </c>
      <c r="DJ1173">
        <v>5</v>
      </c>
      <c r="DK1173">
        <v>5</v>
      </c>
      <c r="DL1173">
        <v>5</v>
      </c>
      <c r="DM1173">
        <v>5</v>
      </c>
      <c r="DN1173">
        <v>0</v>
      </c>
      <c r="DO1173">
        <v>2</v>
      </c>
      <c r="DP1173">
        <v>5</v>
      </c>
      <c r="DQ1173">
        <v>0</v>
      </c>
      <c r="DR1173">
        <v>10</v>
      </c>
      <c r="DS1173">
        <v>5</v>
      </c>
      <c r="DT1173">
        <v>0</v>
      </c>
      <c r="DU1173">
        <v>0</v>
      </c>
      <c r="DV1173">
        <v>0</v>
      </c>
      <c r="DW1173">
        <v>0</v>
      </c>
      <c r="DX1173">
        <v>0</v>
      </c>
      <c r="DY1173">
        <v>0</v>
      </c>
      <c r="DZ1173">
        <v>0</v>
      </c>
      <c r="EA1173">
        <v>0</v>
      </c>
      <c r="EB1173">
        <v>5</v>
      </c>
      <c r="EC1173">
        <v>0</v>
      </c>
      <c r="ED1173">
        <v>196</v>
      </c>
      <c r="EE1173">
        <v>95</v>
      </c>
      <c r="EF1173">
        <v>0.48469388484954801</v>
      </c>
      <c r="EG1173" t="s">
        <v>170</v>
      </c>
      <c r="EH1173">
        <v>25945</v>
      </c>
      <c r="EI1173" t="s">
        <v>858</v>
      </c>
      <c r="EJ1173" t="s">
        <v>302</v>
      </c>
    </row>
    <row r="1174" spans="1:140" ht="15" hidden="1" x14ac:dyDescent="0.25">
      <c r="A1174" t="s">
        <v>800</v>
      </c>
      <c r="B1174" t="s">
        <v>801</v>
      </c>
      <c r="D1174" t="s">
        <v>263</v>
      </c>
      <c r="E1174">
        <v>45348</v>
      </c>
      <c r="F1174">
        <v>22525</v>
      </c>
      <c r="G1174" t="s">
        <v>132</v>
      </c>
      <c r="H1174" t="s">
        <v>177</v>
      </c>
      <c r="I1174" t="s">
        <v>178</v>
      </c>
      <c r="J1174" t="s">
        <v>488</v>
      </c>
      <c r="K1174">
        <v>24</v>
      </c>
      <c r="L1174" t="s">
        <v>152</v>
      </c>
      <c r="P1174" t="s">
        <v>137</v>
      </c>
      <c r="S1174">
        <v>18939892</v>
      </c>
      <c r="U1174" t="s">
        <v>483</v>
      </c>
      <c r="V1174">
        <v>2009</v>
      </c>
      <c r="W1174" t="s">
        <v>139</v>
      </c>
      <c r="X1174">
        <v>939</v>
      </c>
      <c r="Y1174">
        <v>48240</v>
      </c>
      <c r="AA1174">
        <v>400.10998535156199</v>
      </c>
      <c r="AB1174" t="s">
        <v>137</v>
      </c>
      <c r="AD1174" t="s">
        <v>802</v>
      </c>
      <c r="AF1174" t="s">
        <v>182</v>
      </c>
      <c r="AG1174">
        <v>4</v>
      </c>
      <c r="AH1174" t="s">
        <v>163</v>
      </c>
      <c r="AI1174">
        <v>9</v>
      </c>
      <c r="AJ1174" t="s">
        <v>142</v>
      </c>
      <c r="AK1174">
        <v>98</v>
      </c>
      <c r="AM1174" t="s">
        <v>137</v>
      </c>
      <c r="AN1174" t="s">
        <v>143</v>
      </c>
      <c r="AO1174" t="s">
        <v>137</v>
      </c>
      <c r="AQ1174" t="s">
        <v>203</v>
      </c>
      <c r="AR1174" t="s">
        <v>204</v>
      </c>
      <c r="AS1174" t="s">
        <v>168</v>
      </c>
      <c r="AT1174" t="s">
        <v>137</v>
      </c>
      <c r="AW1174" t="s">
        <v>484</v>
      </c>
      <c r="AX1174" t="s">
        <v>485</v>
      </c>
      <c r="AY1174">
        <v>0.43399998545646701</v>
      </c>
      <c r="AZ1174" t="s">
        <v>137</v>
      </c>
      <c r="BA1174">
        <v>30</v>
      </c>
      <c r="BB1174" t="s">
        <v>486</v>
      </c>
      <c r="BD1174">
        <v>2.9999999242136299E-5</v>
      </c>
      <c r="BE1174" t="s">
        <v>151</v>
      </c>
      <c r="BF1174" t="s">
        <v>137</v>
      </c>
      <c r="BG1174" t="s">
        <v>137</v>
      </c>
      <c r="BH1174" t="s">
        <v>178</v>
      </c>
      <c r="BI1174" t="s">
        <v>186</v>
      </c>
      <c r="BJ1174">
        <v>1</v>
      </c>
      <c r="BK1174">
        <v>0</v>
      </c>
      <c r="BL1174">
        <v>38</v>
      </c>
      <c r="BM1174" t="s">
        <v>187</v>
      </c>
      <c r="BN1174">
        <v>912</v>
      </c>
      <c r="BP1174">
        <v>1</v>
      </c>
      <c r="BV1174" t="s">
        <v>155</v>
      </c>
      <c r="BW1174">
        <v>1</v>
      </c>
      <c r="BX1174" t="s">
        <v>177</v>
      </c>
      <c r="BY1174">
        <v>1</v>
      </c>
      <c r="BZ1174" t="s">
        <v>233</v>
      </c>
      <c r="CC1174">
        <v>1</v>
      </c>
      <c r="CD1174">
        <v>1</v>
      </c>
      <c r="CE1174" t="s">
        <v>158</v>
      </c>
      <c r="CG1174" t="s">
        <v>158</v>
      </c>
      <c r="CK1174" t="s">
        <v>137</v>
      </c>
      <c r="CL1174" t="s">
        <v>137</v>
      </c>
      <c r="CN1174">
        <v>0</v>
      </c>
      <c r="CO1174">
        <v>0</v>
      </c>
      <c r="CP1174">
        <v>0</v>
      </c>
      <c r="CQ1174">
        <v>0</v>
      </c>
      <c r="CR1174">
        <v>0</v>
      </c>
      <c r="CS1174">
        <v>0</v>
      </c>
      <c r="CT1174">
        <v>1</v>
      </c>
      <c r="CU1174" t="s">
        <v>162</v>
      </c>
      <c r="CW1174">
        <v>0</v>
      </c>
      <c r="CX1174">
        <v>0</v>
      </c>
      <c r="CZ1174">
        <v>5</v>
      </c>
      <c r="DA1174">
        <v>10</v>
      </c>
      <c r="DB1174">
        <v>8</v>
      </c>
      <c r="DC1174">
        <v>3</v>
      </c>
      <c r="DD1174">
        <v>10</v>
      </c>
      <c r="DE1174">
        <v>3</v>
      </c>
      <c r="DF1174">
        <v>5</v>
      </c>
      <c r="DG1174">
        <v>10</v>
      </c>
      <c r="DH1174">
        <v>0</v>
      </c>
      <c r="DI1174">
        <v>5</v>
      </c>
      <c r="DJ1174">
        <v>5</v>
      </c>
      <c r="DK1174">
        <v>5</v>
      </c>
      <c r="DL1174">
        <v>5</v>
      </c>
      <c r="DM1174">
        <v>5</v>
      </c>
      <c r="DN1174">
        <v>5</v>
      </c>
      <c r="DO1174">
        <v>2</v>
      </c>
      <c r="DP1174">
        <v>0</v>
      </c>
      <c r="DQ1174">
        <v>0</v>
      </c>
      <c r="DR1174">
        <v>10</v>
      </c>
      <c r="DS1174">
        <v>10</v>
      </c>
      <c r="DT1174">
        <v>0</v>
      </c>
      <c r="DU1174">
        <v>0</v>
      </c>
      <c r="DV1174">
        <v>0</v>
      </c>
      <c r="DW1174">
        <v>0</v>
      </c>
      <c r="DX1174">
        <v>0</v>
      </c>
      <c r="DY1174">
        <v>0</v>
      </c>
      <c r="DZ1174">
        <v>0</v>
      </c>
      <c r="EA1174">
        <v>5</v>
      </c>
      <c r="EB1174">
        <v>5</v>
      </c>
      <c r="EC1174">
        <v>0</v>
      </c>
      <c r="ED1174">
        <v>196</v>
      </c>
      <c r="EE1174">
        <v>116</v>
      </c>
      <c r="EF1174">
        <v>0.59183675050735496</v>
      </c>
      <c r="EG1174" t="s">
        <v>163</v>
      </c>
      <c r="EH1174">
        <v>22525</v>
      </c>
      <c r="EI1174" t="s">
        <v>803</v>
      </c>
      <c r="EJ1174" t="s">
        <v>165</v>
      </c>
    </row>
    <row r="1175" spans="1:140" ht="15" hidden="1" x14ac:dyDescent="0.25">
      <c r="A1175" t="s">
        <v>800</v>
      </c>
      <c r="B1175" t="s">
        <v>801</v>
      </c>
      <c r="D1175" t="s">
        <v>263</v>
      </c>
      <c r="E1175">
        <v>45348</v>
      </c>
      <c r="F1175">
        <v>22525</v>
      </c>
      <c r="G1175" t="s">
        <v>132</v>
      </c>
      <c r="H1175" t="s">
        <v>177</v>
      </c>
      <c r="I1175" t="s">
        <v>178</v>
      </c>
      <c r="J1175" t="s">
        <v>196</v>
      </c>
      <c r="K1175">
        <v>1.792E-3</v>
      </c>
      <c r="L1175" t="s">
        <v>197</v>
      </c>
      <c r="P1175" t="s">
        <v>137</v>
      </c>
      <c r="S1175">
        <v>18939892</v>
      </c>
      <c r="U1175" t="s">
        <v>483</v>
      </c>
      <c r="V1175">
        <v>2009</v>
      </c>
      <c r="W1175" t="s">
        <v>139</v>
      </c>
      <c r="X1175">
        <v>939</v>
      </c>
      <c r="Y1175">
        <v>48240</v>
      </c>
      <c r="AA1175">
        <v>400.10998535156199</v>
      </c>
      <c r="AB1175" t="s">
        <v>137</v>
      </c>
      <c r="AD1175" t="s">
        <v>802</v>
      </c>
      <c r="AF1175" t="s">
        <v>182</v>
      </c>
      <c r="AG1175">
        <v>4</v>
      </c>
      <c r="AH1175" t="s">
        <v>163</v>
      </c>
      <c r="AI1175">
        <v>9</v>
      </c>
      <c r="AJ1175" t="s">
        <v>142</v>
      </c>
      <c r="AK1175">
        <v>98</v>
      </c>
      <c r="AM1175" t="s">
        <v>137</v>
      </c>
      <c r="AN1175" t="s">
        <v>143</v>
      </c>
      <c r="AO1175" t="s">
        <v>137</v>
      </c>
      <c r="AQ1175" t="s">
        <v>203</v>
      </c>
      <c r="AR1175" t="s">
        <v>204</v>
      </c>
      <c r="AS1175" t="s">
        <v>168</v>
      </c>
      <c r="AT1175" t="s">
        <v>137</v>
      </c>
      <c r="AW1175" t="s">
        <v>484</v>
      </c>
      <c r="AX1175" t="s">
        <v>485</v>
      </c>
      <c r="AY1175">
        <v>0.43399998545646701</v>
      </c>
      <c r="AZ1175" t="s">
        <v>137</v>
      </c>
      <c r="BA1175">
        <v>30</v>
      </c>
      <c r="BB1175" t="s">
        <v>486</v>
      </c>
      <c r="BD1175">
        <v>2.9999999242136299E-5</v>
      </c>
      <c r="BE1175" t="s">
        <v>151</v>
      </c>
      <c r="BF1175" t="s">
        <v>137</v>
      </c>
      <c r="BG1175" t="s">
        <v>137</v>
      </c>
      <c r="BH1175" t="s">
        <v>178</v>
      </c>
      <c r="BI1175" t="s">
        <v>186</v>
      </c>
      <c r="BJ1175">
        <v>1</v>
      </c>
      <c r="BK1175">
        <v>0</v>
      </c>
      <c r="BL1175">
        <v>38</v>
      </c>
      <c r="BM1175" t="s">
        <v>187</v>
      </c>
      <c r="BN1175">
        <v>912</v>
      </c>
      <c r="BP1175">
        <v>1</v>
      </c>
      <c r="BV1175" t="s">
        <v>155</v>
      </c>
      <c r="BW1175">
        <v>1</v>
      </c>
      <c r="BX1175" t="s">
        <v>177</v>
      </c>
      <c r="BY1175">
        <v>1</v>
      </c>
      <c r="BZ1175" t="s">
        <v>233</v>
      </c>
      <c r="CC1175">
        <v>1</v>
      </c>
      <c r="CD1175">
        <v>1</v>
      </c>
      <c r="CE1175" t="s">
        <v>158</v>
      </c>
      <c r="CG1175" t="s">
        <v>158</v>
      </c>
      <c r="CK1175" t="s">
        <v>137</v>
      </c>
      <c r="CL1175" t="s">
        <v>137</v>
      </c>
      <c r="CN1175">
        <v>0</v>
      </c>
      <c r="CO1175">
        <v>0</v>
      </c>
      <c r="CP1175">
        <v>0</v>
      </c>
      <c r="CQ1175">
        <v>0</v>
      </c>
      <c r="CR1175">
        <v>0</v>
      </c>
      <c r="CS1175">
        <v>0</v>
      </c>
      <c r="CT1175">
        <v>1</v>
      </c>
      <c r="CU1175" t="s">
        <v>162</v>
      </c>
      <c r="CW1175">
        <v>0</v>
      </c>
      <c r="CX1175">
        <v>0</v>
      </c>
      <c r="CZ1175">
        <v>5</v>
      </c>
      <c r="DA1175">
        <v>10</v>
      </c>
      <c r="DB1175">
        <v>8</v>
      </c>
      <c r="DC1175">
        <v>3</v>
      </c>
      <c r="DD1175">
        <v>10</v>
      </c>
      <c r="DE1175">
        <v>3</v>
      </c>
      <c r="DF1175">
        <v>5</v>
      </c>
      <c r="DG1175">
        <v>10</v>
      </c>
      <c r="DH1175">
        <v>0</v>
      </c>
      <c r="DI1175">
        <v>5</v>
      </c>
      <c r="DJ1175">
        <v>5</v>
      </c>
      <c r="DK1175">
        <v>5</v>
      </c>
      <c r="DL1175">
        <v>5</v>
      </c>
      <c r="DM1175">
        <v>5</v>
      </c>
      <c r="DN1175">
        <v>5</v>
      </c>
      <c r="DO1175">
        <v>2</v>
      </c>
      <c r="DP1175">
        <v>0</v>
      </c>
      <c r="DQ1175">
        <v>0</v>
      </c>
      <c r="DR1175">
        <v>10</v>
      </c>
      <c r="DS1175">
        <v>10</v>
      </c>
      <c r="DT1175">
        <v>0</v>
      </c>
      <c r="DU1175">
        <v>0</v>
      </c>
      <c r="DV1175">
        <v>0</v>
      </c>
      <c r="DW1175">
        <v>0</v>
      </c>
      <c r="DX1175">
        <v>0</v>
      </c>
      <c r="DY1175">
        <v>0</v>
      </c>
      <c r="DZ1175">
        <v>0</v>
      </c>
      <c r="EA1175">
        <v>5</v>
      </c>
      <c r="EB1175">
        <v>5</v>
      </c>
      <c r="EC1175">
        <v>0</v>
      </c>
      <c r="ED1175">
        <v>196</v>
      </c>
      <c r="EE1175">
        <v>116</v>
      </c>
      <c r="EF1175">
        <v>0.59183675050735496</v>
      </c>
      <c r="EG1175" t="s">
        <v>163</v>
      </c>
      <c r="EH1175">
        <v>22525</v>
      </c>
      <c r="EI1175" t="s">
        <v>803</v>
      </c>
      <c r="EJ1175" t="s">
        <v>165</v>
      </c>
    </row>
    <row r="1176" spans="1:140" ht="15" hidden="1" x14ac:dyDescent="0.25">
      <c r="A1176" t="s">
        <v>800</v>
      </c>
      <c r="B1176" t="s">
        <v>801</v>
      </c>
      <c r="D1176" t="s">
        <v>263</v>
      </c>
      <c r="E1176">
        <v>45348</v>
      </c>
      <c r="F1176">
        <v>22525</v>
      </c>
      <c r="G1176" t="s">
        <v>132</v>
      </c>
      <c r="H1176" t="s">
        <v>177</v>
      </c>
      <c r="I1176" t="s">
        <v>178</v>
      </c>
      <c r="J1176" t="s">
        <v>208</v>
      </c>
      <c r="K1176">
        <v>332.5</v>
      </c>
      <c r="L1176" t="s">
        <v>152</v>
      </c>
      <c r="P1176" t="s">
        <v>209</v>
      </c>
      <c r="S1176">
        <v>18939892</v>
      </c>
      <c r="U1176" t="s">
        <v>483</v>
      </c>
      <c r="V1176">
        <v>2009</v>
      </c>
      <c r="W1176" t="s">
        <v>139</v>
      </c>
      <c r="X1176">
        <v>939</v>
      </c>
      <c r="Y1176">
        <v>48240</v>
      </c>
      <c r="AA1176">
        <v>400.10998535156199</v>
      </c>
      <c r="AB1176" t="s">
        <v>137</v>
      </c>
      <c r="AD1176" t="s">
        <v>802</v>
      </c>
      <c r="AF1176" t="s">
        <v>182</v>
      </c>
      <c r="AG1176">
        <v>4</v>
      </c>
      <c r="AH1176" t="s">
        <v>163</v>
      </c>
      <c r="AI1176">
        <v>9</v>
      </c>
      <c r="AJ1176" t="s">
        <v>142</v>
      </c>
      <c r="AK1176">
        <v>98</v>
      </c>
      <c r="AM1176" t="s">
        <v>137</v>
      </c>
      <c r="AN1176" t="s">
        <v>143</v>
      </c>
      <c r="AO1176" t="s">
        <v>137</v>
      </c>
      <c r="AQ1176" t="s">
        <v>203</v>
      </c>
      <c r="AR1176" t="s">
        <v>204</v>
      </c>
      <c r="AS1176" t="s">
        <v>168</v>
      </c>
      <c r="AT1176" t="s">
        <v>137</v>
      </c>
      <c r="AW1176" t="s">
        <v>484</v>
      </c>
      <c r="AX1176" t="s">
        <v>485</v>
      </c>
      <c r="AY1176">
        <v>0.43399998545646701</v>
      </c>
      <c r="AZ1176" t="s">
        <v>137</v>
      </c>
      <c r="BA1176">
        <v>30</v>
      </c>
      <c r="BB1176" t="s">
        <v>486</v>
      </c>
      <c r="BD1176">
        <v>2.9999999242136299E-5</v>
      </c>
      <c r="BE1176" t="s">
        <v>151</v>
      </c>
      <c r="BF1176" t="s">
        <v>137</v>
      </c>
      <c r="BG1176" t="s">
        <v>137</v>
      </c>
      <c r="BH1176" t="s">
        <v>178</v>
      </c>
      <c r="BI1176" t="s">
        <v>186</v>
      </c>
      <c r="BJ1176">
        <v>1</v>
      </c>
      <c r="BK1176">
        <v>0</v>
      </c>
      <c r="BL1176">
        <v>38</v>
      </c>
      <c r="BM1176" t="s">
        <v>187</v>
      </c>
      <c r="BN1176">
        <v>912</v>
      </c>
      <c r="BP1176">
        <v>1</v>
      </c>
      <c r="BV1176" t="s">
        <v>155</v>
      </c>
      <c r="BW1176">
        <v>1</v>
      </c>
      <c r="BX1176" t="s">
        <v>177</v>
      </c>
      <c r="BY1176">
        <v>1</v>
      </c>
      <c r="BZ1176" t="s">
        <v>233</v>
      </c>
      <c r="CC1176">
        <v>1</v>
      </c>
      <c r="CD1176">
        <v>1</v>
      </c>
      <c r="CE1176" t="s">
        <v>158</v>
      </c>
      <c r="CG1176" t="s">
        <v>158</v>
      </c>
      <c r="CK1176" t="s">
        <v>137</v>
      </c>
      <c r="CL1176" t="s">
        <v>137</v>
      </c>
      <c r="CN1176">
        <v>0</v>
      </c>
      <c r="CO1176">
        <v>0</v>
      </c>
      <c r="CP1176">
        <v>0</v>
      </c>
      <c r="CQ1176">
        <v>0</v>
      </c>
      <c r="CR1176">
        <v>0</v>
      </c>
      <c r="CS1176">
        <v>0</v>
      </c>
      <c r="CT1176">
        <v>1</v>
      </c>
      <c r="CU1176" t="s">
        <v>162</v>
      </c>
      <c r="CW1176">
        <v>0</v>
      </c>
      <c r="CX1176">
        <v>0</v>
      </c>
      <c r="CZ1176">
        <v>5</v>
      </c>
      <c r="DA1176">
        <v>10</v>
      </c>
      <c r="DB1176">
        <v>8</v>
      </c>
      <c r="DC1176">
        <v>3</v>
      </c>
      <c r="DD1176">
        <v>10</v>
      </c>
      <c r="DE1176">
        <v>3</v>
      </c>
      <c r="DF1176">
        <v>5</v>
      </c>
      <c r="DG1176">
        <v>10</v>
      </c>
      <c r="DH1176">
        <v>0</v>
      </c>
      <c r="DI1176">
        <v>5</v>
      </c>
      <c r="DJ1176">
        <v>5</v>
      </c>
      <c r="DK1176">
        <v>5</v>
      </c>
      <c r="DL1176">
        <v>5</v>
      </c>
      <c r="DM1176">
        <v>5</v>
      </c>
      <c r="DN1176">
        <v>5</v>
      </c>
      <c r="DO1176">
        <v>2</v>
      </c>
      <c r="DP1176">
        <v>0</v>
      </c>
      <c r="DQ1176">
        <v>0</v>
      </c>
      <c r="DR1176">
        <v>10</v>
      </c>
      <c r="DS1176">
        <v>10</v>
      </c>
      <c r="DT1176">
        <v>0</v>
      </c>
      <c r="DU1176">
        <v>0</v>
      </c>
      <c r="DV1176">
        <v>0</v>
      </c>
      <c r="DW1176">
        <v>0</v>
      </c>
      <c r="DX1176">
        <v>0</v>
      </c>
      <c r="DY1176">
        <v>0</v>
      </c>
      <c r="DZ1176">
        <v>0</v>
      </c>
      <c r="EA1176">
        <v>5</v>
      </c>
      <c r="EB1176">
        <v>5</v>
      </c>
      <c r="EC1176">
        <v>0</v>
      </c>
      <c r="ED1176">
        <v>196</v>
      </c>
      <c r="EE1176">
        <v>116</v>
      </c>
      <c r="EF1176">
        <v>0.59183675050735496</v>
      </c>
      <c r="EG1176" t="s">
        <v>163</v>
      </c>
      <c r="EH1176">
        <v>22525</v>
      </c>
      <c r="EI1176" t="s">
        <v>803</v>
      </c>
      <c r="EJ1176" t="s">
        <v>165</v>
      </c>
    </row>
    <row r="1177" spans="1:140" ht="15" hidden="1" x14ac:dyDescent="0.25">
      <c r="A1177" t="s">
        <v>800</v>
      </c>
      <c r="B1177" t="s">
        <v>801</v>
      </c>
      <c r="D1177" t="s">
        <v>263</v>
      </c>
      <c r="E1177">
        <v>45348</v>
      </c>
      <c r="F1177">
        <v>25843</v>
      </c>
      <c r="G1177" t="s">
        <v>132</v>
      </c>
      <c r="H1177" t="s">
        <v>199</v>
      </c>
      <c r="I1177" t="s">
        <v>134</v>
      </c>
      <c r="J1177" t="s">
        <v>257</v>
      </c>
      <c r="K1177">
        <v>13.42</v>
      </c>
      <c r="L1177" t="s">
        <v>258</v>
      </c>
      <c r="S1177">
        <v>27637925</v>
      </c>
      <c r="T1177" t="s">
        <v>522</v>
      </c>
      <c r="U1177" t="s">
        <v>523</v>
      </c>
      <c r="V1177">
        <v>2016</v>
      </c>
      <c r="W1177" t="s">
        <v>290</v>
      </c>
      <c r="X1177">
        <v>4257</v>
      </c>
      <c r="Y1177">
        <v>100300</v>
      </c>
      <c r="AA1177">
        <v>400.10998535156199</v>
      </c>
      <c r="AB1177" t="s">
        <v>174</v>
      </c>
      <c r="AD1177" t="s">
        <v>804</v>
      </c>
      <c r="AF1177" t="s">
        <v>141</v>
      </c>
      <c r="AG1177">
        <v>5</v>
      </c>
      <c r="AH1177" t="s">
        <v>163</v>
      </c>
      <c r="AI1177">
        <v>12</v>
      </c>
      <c r="AJ1177" t="s">
        <v>163</v>
      </c>
      <c r="AK1177">
        <v>99.5</v>
      </c>
      <c r="AL1177" t="s">
        <v>524</v>
      </c>
      <c r="AM1177" t="s">
        <v>137</v>
      </c>
      <c r="AN1177" t="s">
        <v>308</v>
      </c>
      <c r="AO1177" t="s">
        <v>137</v>
      </c>
      <c r="AQ1177" t="s">
        <v>203</v>
      </c>
      <c r="AR1177" t="s">
        <v>204</v>
      </c>
      <c r="AS1177" t="s">
        <v>168</v>
      </c>
      <c r="AT1177" t="s">
        <v>137</v>
      </c>
      <c r="AU1177" t="s">
        <v>293</v>
      </c>
      <c r="AV1177" t="s">
        <v>294</v>
      </c>
      <c r="AX1177" t="s">
        <v>158</v>
      </c>
      <c r="AY1177">
        <v>0.25</v>
      </c>
      <c r="AZ1177" t="s">
        <v>185</v>
      </c>
      <c r="BA1177">
        <v>4</v>
      </c>
      <c r="BB1177" t="s">
        <v>296</v>
      </c>
      <c r="BD1177">
        <v>4</v>
      </c>
      <c r="BE1177" t="s">
        <v>296</v>
      </c>
      <c r="BG1177" t="s">
        <v>137</v>
      </c>
      <c r="BH1177" t="s">
        <v>134</v>
      </c>
      <c r="BJ1177">
        <v>1</v>
      </c>
      <c r="BK1177">
        <v>0</v>
      </c>
      <c r="BL1177">
        <v>72</v>
      </c>
      <c r="BM1177" t="s">
        <v>187</v>
      </c>
      <c r="BN1177">
        <v>1728</v>
      </c>
      <c r="BP1177">
        <v>1</v>
      </c>
      <c r="BU1177">
        <v>0</v>
      </c>
      <c r="BV1177" t="s">
        <v>155</v>
      </c>
      <c r="BW1177">
        <v>1</v>
      </c>
      <c r="BX1177" t="s">
        <v>199</v>
      </c>
      <c r="BY1177">
        <v>1</v>
      </c>
      <c r="BZ1177" t="s">
        <v>233</v>
      </c>
      <c r="CC1177">
        <v>1</v>
      </c>
      <c r="CD1177">
        <v>0</v>
      </c>
      <c r="CE1177" t="s">
        <v>525</v>
      </c>
      <c r="CF1177">
        <v>0</v>
      </c>
      <c r="CG1177" t="s">
        <v>298</v>
      </c>
      <c r="CI1177" t="s">
        <v>137</v>
      </c>
      <c r="CJ1177" t="s">
        <v>137</v>
      </c>
      <c r="CK1177" t="s">
        <v>137</v>
      </c>
      <c r="CL1177" t="s">
        <v>174</v>
      </c>
      <c r="CM1177" t="s">
        <v>161</v>
      </c>
      <c r="CN1177">
        <v>0</v>
      </c>
      <c r="CO1177">
        <v>1</v>
      </c>
      <c r="CP1177">
        <v>1</v>
      </c>
      <c r="CQ1177">
        <v>0</v>
      </c>
      <c r="CR1177">
        <v>0</v>
      </c>
      <c r="CS1177">
        <v>1</v>
      </c>
      <c r="CT1177">
        <v>0</v>
      </c>
      <c r="CU1177" t="s">
        <v>162</v>
      </c>
      <c r="CV1177" t="s">
        <v>526</v>
      </c>
      <c r="CW1177">
        <v>0</v>
      </c>
      <c r="CX1177">
        <v>0</v>
      </c>
      <c r="CZ1177">
        <v>5</v>
      </c>
      <c r="DA1177">
        <v>10</v>
      </c>
      <c r="DB1177">
        <v>10</v>
      </c>
      <c r="DC1177">
        <v>5</v>
      </c>
      <c r="DD1177">
        <v>10</v>
      </c>
      <c r="DE1177">
        <v>3</v>
      </c>
      <c r="DF1177">
        <v>0</v>
      </c>
      <c r="DG1177">
        <v>10</v>
      </c>
      <c r="DH1177">
        <v>0</v>
      </c>
      <c r="DI1177">
        <v>5</v>
      </c>
      <c r="DJ1177">
        <v>5</v>
      </c>
      <c r="DK1177">
        <v>5</v>
      </c>
      <c r="DL1177">
        <v>5</v>
      </c>
      <c r="DM1177">
        <v>5</v>
      </c>
      <c r="DN1177">
        <v>0</v>
      </c>
      <c r="DO1177">
        <v>10</v>
      </c>
      <c r="DP1177">
        <v>5</v>
      </c>
      <c r="DQ1177">
        <v>10</v>
      </c>
      <c r="DR1177">
        <v>10</v>
      </c>
      <c r="DS1177">
        <v>5</v>
      </c>
      <c r="DT1177">
        <v>10</v>
      </c>
      <c r="DU1177">
        <v>0</v>
      </c>
      <c r="DV1177">
        <v>4</v>
      </c>
      <c r="DW1177">
        <v>5</v>
      </c>
      <c r="DX1177">
        <v>0</v>
      </c>
      <c r="DY1177">
        <v>0</v>
      </c>
      <c r="DZ1177">
        <v>10</v>
      </c>
      <c r="EA1177">
        <v>0</v>
      </c>
      <c r="EB1177">
        <v>5</v>
      </c>
      <c r="EC1177">
        <v>0</v>
      </c>
      <c r="ED1177">
        <v>196</v>
      </c>
      <c r="EE1177">
        <v>152</v>
      </c>
      <c r="EF1177">
        <v>0.77551019191741899</v>
      </c>
      <c r="EG1177" t="s">
        <v>163</v>
      </c>
      <c r="EH1177">
        <v>25843</v>
      </c>
      <c r="EI1177" t="s">
        <v>521</v>
      </c>
      <c r="EJ1177" t="s">
        <v>302</v>
      </c>
    </row>
    <row r="1178" spans="1:140" ht="15" hidden="1" x14ac:dyDescent="0.25">
      <c r="A1178" t="s">
        <v>800</v>
      </c>
      <c r="B1178" t="s">
        <v>801</v>
      </c>
      <c r="D1178" t="s">
        <v>263</v>
      </c>
      <c r="E1178">
        <v>45348</v>
      </c>
      <c r="F1178">
        <v>25843</v>
      </c>
      <c r="G1178" t="s">
        <v>132</v>
      </c>
      <c r="H1178" t="s">
        <v>199</v>
      </c>
      <c r="I1178" t="s">
        <v>134</v>
      </c>
      <c r="J1178" t="s">
        <v>252</v>
      </c>
      <c r="K1178">
        <v>0.2979</v>
      </c>
      <c r="L1178" t="s">
        <v>253</v>
      </c>
      <c r="S1178">
        <v>27637925</v>
      </c>
      <c r="T1178" t="s">
        <v>522</v>
      </c>
      <c r="U1178" t="s">
        <v>523</v>
      </c>
      <c r="V1178">
        <v>2016</v>
      </c>
      <c r="W1178" t="s">
        <v>290</v>
      </c>
      <c r="X1178">
        <v>4257</v>
      </c>
      <c r="Y1178">
        <v>100300</v>
      </c>
      <c r="AA1178">
        <v>400.10998535156199</v>
      </c>
      <c r="AB1178" t="s">
        <v>174</v>
      </c>
      <c r="AD1178" t="s">
        <v>804</v>
      </c>
      <c r="AF1178" t="s">
        <v>141</v>
      </c>
      <c r="AG1178">
        <v>5</v>
      </c>
      <c r="AH1178" t="s">
        <v>163</v>
      </c>
      <c r="AI1178">
        <v>12</v>
      </c>
      <c r="AJ1178" t="s">
        <v>163</v>
      </c>
      <c r="AK1178">
        <v>99.5</v>
      </c>
      <c r="AL1178" t="s">
        <v>524</v>
      </c>
      <c r="AM1178" t="s">
        <v>137</v>
      </c>
      <c r="AN1178" t="s">
        <v>308</v>
      </c>
      <c r="AO1178" t="s">
        <v>137</v>
      </c>
      <c r="AQ1178" t="s">
        <v>203</v>
      </c>
      <c r="AR1178" t="s">
        <v>204</v>
      </c>
      <c r="AS1178" t="s">
        <v>168</v>
      </c>
      <c r="AT1178" t="s">
        <v>137</v>
      </c>
      <c r="AU1178" t="s">
        <v>293</v>
      </c>
      <c r="AV1178" t="s">
        <v>294</v>
      </c>
      <c r="AX1178" t="s">
        <v>158</v>
      </c>
      <c r="AY1178">
        <v>0.25</v>
      </c>
      <c r="AZ1178" t="s">
        <v>185</v>
      </c>
      <c r="BA1178">
        <v>4</v>
      </c>
      <c r="BB1178" t="s">
        <v>296</v>
      </c>
      <c r="BD1178">
        <v>4</v>
      </c>
      <c r="BE1178" t="s">
        <v>296</v>
      </c>
      <c r="BG1178" t="s">
        <v>137</v>
      </c>
      <c r="BH1178" t="s">
        <v>134</v>
      </c>
      <c r="BJ1178">
        <v>1</v>
      </c>
      <c r="BK1178">
        <v>0</v>
      </c>
      <c r="BL1178">
        <v>72</v>
      </c>
      <c r="BM1178" t="s">
        <v>187</v>
      </c>
      <c r="BN1178">
        <v>1728</v>
      </c>
      <c r="BP1178">
        <v>1</v>
      </c>
      <c r="BU1178">
        <v>0</v>
      </c>
      <c r="BV1178" t="s">
        <v>155</v>
      </c>
      <c r="BW1178">
        <v>1</v>
      </c>
      <c r="BX1178" t="s">
        <v>199</v>
      </c>
      <c r="BY1178">
        <v>1</v>
      </c>
      <c r="BZ1178" t="s">
        <v>233</v>
      </c>
      <c r="CC1178">
        <v>1</v>
      </c>
      <c r="CD1178">
        <v>0</v>
      </c>
      <c r="CE1178" t="s">
        <v>525</v>
      </c>
      <c r="CF1178">
        <v>0</v>
      </c>
      <c r="CG1178" t="s">
        <v>298</v>
      </c>
      <c r="CI1178" t="s">
        <v>137</v>
      </c>
      <c r="CJ1178" t="s">
        <v>137</v>
      </c>
      <c r="CK1178" t="s">
        <v>137</v>
      </c>
      <c r="CL1178" t="s">
        <v>174</v>
      </c>
      <c r="CM1178" t="s">
        <v>161</v>
      </c>
      <c r="CN1178">
        <v>0</v>
      </c>
      <c r="CO1178">
        <v>1</v>
      </c>
      <c r="CP1178">
        <v>1</v>
      </c>
      <c r="CQ1178">
        <v>0</v>
      </c>
      <c r="CR1178">
        <v>0</v>
      </c>
      <c r="CS1178">
        <v>1</v>
      </c>
      <c r="CT1178">
        <v>0</v>
      </c>
      <c r="CU1178" t="s">
        <v>162</v>
      </c>
      <c r="CV1178" t="s">
        <v>526</v>
      </c>
      <c r="CW1178">
        <v>0</v>
      </c>
      <c r="CX1178">
        <v>0</v>
      </c>
      <c r="CZ1178">
        <v>5</v>
      </c>
      <c r="DA1178">
        <v>10</v>
      </c>
      <c r="DB1178">
        <v>10</v>
      </c>
      <c r="DC1178">
        <v>5</v>
      </c>
      <c r="DD1178">
        <v>10</v>
      </c>
      <c r="DE1178">
        <v>3</v>
      </c>
      <c r="DF1178">
        <v>0</v>
      </c>
      <c r="DG1178">
        <v>10</v>
      </c>
      <c r="DH1178">
        <v>0</v>
      </c>
      <c r="DI1178">
        <v>5</v>
      </c>
      <c r="DJ1178">
        <v>5</v>
      </c>
      <c r="DK1178">
        <v>5</v>
      </c>
      <c r="DL1178">
        <v>5</v>
      </c>
      <c r="DM1178">
        <v>5</v>
      </c>
      <c r="DN1178">
        <v>0</v>
      </c>
      <c r="DO1178">
        <v>10</v>
      </c>
      <c r="DP1178">
        <v>5</v>
      </c>
      <c r="DQ1178">
        <v>10</v>
      </c>
      <c r="DR1178">
        <v>10</v>
      </c>
      <c r="DS1178">
        <v>5</v>
      </c>
      <c r="DT1178">
        <v>10</v>
      </c>
      <c r="DU1178">
        <v>0</v>
      </c>
      <c r="DV1178">
        <v>4</v>
      </c>
      <c r="DW1178">
        <v>5</v>
      </c>
      <c r="DX1178">
        <v>0</v>
      </c>
      <c r="DY1178">
        <v>0</v>
      </c>
      <c r="DZ1178">
        <v>10</v>
      </c>
      <c r="EA1178">
        <v>0</v>
      </c>
      <c r="EB1178">
        <v>5</v>
      </c>
      <c r="EC1178">
        <v>0</v>
      </c>
      <c r="ED1178">
        <v>196</v>
      </c>
      <c r="EE1178">
        <v>152</v>
      </c>
      <c r="EF1178">
        <v>0.77551019191741899</v>
      </c>
      <c r="EG1178" t="s">
        <v>163</v>
      </c>
      <c r="EH1178">
        <v>25843</v>
      </c>
      <c r="EI1178" t="s">
        <v>521</v>
      </c>
      <c r="EJ1178" t="s">
        <v>302</v>
      </c>
    </row>
    <row r="1179" spans="1:140" ht="15" hidden="1" x14ac:dyDescent="0.25">
      <c r="A1179" t="s">
        <v>800</v>
      </c>
      <c r="B1179" t="s">
        <v>801</v>
      </c>
      <c r="D1179" t="s">
        <v>263</v>
      </c>
      <c r="E1179">
        <v>45348</v>
      </c>
      <c r="F1179">
        <v>25843</v>
      </c>
      <c r="G1179" t="s">
        <v>132</v>
      </c>
      <c r="H1179" t="s">
        <v>199</v>
      </c>
      <c r="I1179" t="s">
        <v>134</v>
      </c>
      <c r="J1179" t="s">
        <v>249</v>
      </c>
      <c r="K1179">
        <v>1.3299999999999999E-2</v>
      </c>
      <c r="L1179" t="s">
        <v>251</v>
      </c>
      <c r="S1179">
        <v>27637925</v>
      </c>
      <c r="T1179" t="s">
        <v>522</v>
      </c>
      <c r="U1179" t="s">
        <v>523</v>
      </c>
      <c r="V1179">
        <v>2016</v>
      </c>
      <c r="W1179" t="s">
        <v>290</v>
      </c>
      <c r="X1179">
        <v>4257</v>
      </c>
      <c r="Y1179">
        <v>100300</v>
      </c>
      <c r="AA1179">
        <v>400.10998535156199</v>
      </c>
      <c r="AB1179" t="s">
        <v>174</v>
      </c>
      <c r="AD1179" t="s">
        <v>804</v>
      </c>
      <c r="AF1179" t="s">
        <v>141</v>
      </c>
      <c r="AG1179">
        <v>5</v>
      </c>
      <c r="AH1179" t="s">
        <v>163</v>
      </c>
      <c r="AI1179">
        <v>12</v>
      </c>
      <c r="AJ1179" t="s">
        <v>163</v>
      </c>
      <c r="AK1179">
        <v>99.5</v>
      </c>
      <c r="AL1179" t="s">
        <v>524</v>
      </c>
      <c r="AM1179" t="s">
        <v>137</v>
      </c>
      <c r="AN1179" t="s">
        <v>308</v>
      </c>
      <c r="AO1179" t="s">
        <v>137</v>
      </c>
      <c r="AQ1179" t="s">
        <v>203</v>
      </c>
      <c r="AR1179" t="s">
        <v>204</v>
      </c>
      <c r="AS1179" t="s">
        <v>168</v>
      </c>
      <c r="AT1179" t="s">
        <v>137</v>
      </c>
      <c r="AU1179" t="s">
        <v>293</v>
      </c>
      <c r="AV1179" t="s">
        <v>294</v>
      </c>
      <c r="AX1179" t="s">
        <v>158</v>
      </c>
      <c r="AY1179">
        <v>0.25</v>
      </c>
      <c r="AZ1179" t="s">
        <v>185</v>
      </c>
      <c r="BA1179">
        <v>4</v>
      </c>
      <c r="BB1179" t="s">
        <v>296</v>
      </c>
      <c r="BD1179">
        <v>4</v>
      </c>
      <c r="BE1179" t="s">
        <v>296</v>
      </c>
      <c r="BG1179" t="s">
        <v>137</v>
      </c>
      <c r="BH1179" t="s">
        <v>134</v>
      </c>
      <c r="BJ1179">
        <v>1</v>
      </c>
      <c r="BK1179">
        <v>0</v>
      </c>
      <c r="BL1179">
        <v>72</v>
      </c>
      <c r="BM1179" t="s">
        <v>187</v>
      </c>
      <c r="BN1179">
        <v>1728</v>
      </c>
      <c r="BP1179">
        <v>1</v>
      </c>
      <c r="BU1179">
        <v>0</v>
      </c>
      <c r="BV1179" t="s">
        <v>155</v>
      </c>
      <c r="BW1179">
        <v>1</v>
      </c>
      <c r="BX1179" t="s">
        <v>199</v>
      </c>
      <c r="BY1179">
        <v>1</v>
      </c>
      <c r="BZ1179" t="s">
        <v>233</v>
      </c>
      <c r="CC1179">
        <v>1</v>
      </c>
      <c r="CD1179">
        <v>0</v>
      </c>
      <c r="CE1179" t="s">
        <v>525</v>
      </c>
      <c r="CF1179">
        <v>0</v>
      </c>
      <c r="CG1179" t="s">
        <v>298</v>
      </c>
      <c r="CI1179" t="s">
        <v>137</v>
      </c>
      <c r="CJ1179" t="s">
        <v>137</v>
      </c>
      <c r="CK1179" t="s">
        <v>137</v>
      </c>
      <c r="CL1179" t="s">
        <v>174</v>
      </c>
      <c r="CM1179" t="s">
        <v>161</v>
      </c>
      <c r="CN1179">
        <v>0</v>
      </c>
      <c r="CO1179">
        <v>1</v>
      </c>
      <c r="CP1179">
        <v>1</v>
      </c>
      <c r="CQ1179">
        <v>0</v>
      </c>
      <c r="CR1179">
        <v>0</v>
      </c>
      <c r="CS1179">
        <v>1</v>
      </c>
      <c r="CT1179">
        <v>0</v>
      </c>
      <c r="CU1179" t="s">
        <v>162</v>
      </c>
      <c r="CV1179" t="s">
        <v>526</v>
      </c>
      <c r="CW1179">
        <v>0</v>
      </c>
      <c r="CX1179">
        <v>0</v>
      </c>
      <c r="CZ1179">
        <v>5</v>
      </c>
      <c r="DA1179">
        <v>10</v>
      </c>
      <c r="DB1179">
        <v>10</v>
      </c>
      <c r="DC1179">
        <v>5</v>
      </c>
      <c r="DD1179">
        <v>10</v>
      </c>
      <c r="DE1179">
        <v>3</v>
      </c>
      <c r="DF1179">
        <v>0</v>
      </c>
      <c r="DG1179">
        <v>10</v>
      </c>
      <c r="DH1179">
        <v>0</v>
      </c>
      <c r="DI1179">
        <v>5</v>
      </c>
      <c r="DJ1179">
        <v>5</v>
      </c>
      <c r="DK1179">
        <v>5</v>
      </c>
      <c r="DL1179">
        <v>5</v>
      </c>
      <c r="DM1179">
        <v>5</v>
      </c>
      <c r="DN1179">
        <v>0</v>
      </c>
      <c r="DO1179">
        <v>10</v>
      </c>
      <c r="DP1179">
        <v>5</v>
      </c>
      <c r="DQ1179">
        <v>10</v>
      </c>
      <c r="DR1179">
        <v>10</v>
      </c>
      <c r="DS1179">
        <v>5</v>
      </c>
      <c r="DT1179">
        <v>10</v>
      </c>
      <c r="DU1179">
        <v>0</v>
      </c>
      <c r="DV1179">
        <v>4</v>
      </c>
      <c r="DW1179">
        <v>5</v>
      </c>
      <c r="DX1179">
        <v>0</v>
      </c>
      <c r="DY1179">
        <v>0</v>
      </c>
      <c r="DZ1179">
        <v>10</v>
      </c>
      <c r="EA1179">
        <v>0</v>
      </c>
      <c r="EB1179">
        <v>5</v>
      </c>
      <c r="EC1179">
        <v>0</v>
      </c>
      <c r="ED1179">
        <v>196</v>
      </c>
      <c r="EE1179">
        <v>152</v>
      </c>
      <c r="EF1179">
        <v>0.77551019191741899</v>
      </c>
      <c r="EG1179" t="s">
        <v>163</v>
      </c>
      <c r="EH1179">
        <v>25843</v>
      </c>
      <c r="EI1179" t="s">
        <v>521</v>
      </c>
      <c r="EJ1179" t="s">
        <v>302</v>
      </c>
    </row>
    <row r="1180" spans="1:140" ht="15" hidden="1" x14ac:dyDescent="0.25">
      <c r="A1180" t="s">
        <v>581</v>
      </c>
      <c r="B1180" t="s">
        <v>582</v>
      </c>
      <c r="D1180" t="s">
        <v>263</v>
      </c>
      <c r="E1180">
        <v>45348</v>
      </c>
      <c r="F1180">
        <v>25872</v>
      </c>
      <c r="G1180" t="s">
        <v>132</v>
      </c>
      <c r="H1180" t="s">
        <v>639</v>
      </c>
      <c r="I1180" t="s">
        <v>629</v>
      </c>
      <c r="J1180" t="s">
        <v>210</v>
      </c>
      <c r="K1180">
        <v>8</v>
      </c>
      <c r="L1180" t="s">
        <v>152</v>
      </c>
      <c r="S1180">
        <v>1941903</v>
      </c>
      <c r="T1180" t="s">
        <v>630</v>
      </c>
      <c r="U1180" t="s">
        <v>631</v>
      </c>
      <c r="V1180">
        <v>1991</v>
      </c>
      <c r="W1180" t="s">
        <v>290</v>
      </c>
      <c r="X1180">
        <v>4286</v>
      </c>
      <c r="Y1180">
        <v>100353</v>
      </c>
      <c r="AA1180">
        <v>414.07000732421898</v>
      </c>
      <c r="AB1180" t="s">
        <v>174</v>
      </c>
      <c r="AD1180" t="s">
        <v>632</v>
      </c>
      <c r="AF1180" t="s">
        <v>141</v>
      </c>
      <c r="AG1180">
        <v>32</v>
      </c>
      <c r="AH1180" t="s">
        <v>163</v>
      </c>
      <c r="AI1180">
        <v>8</v>
      </c>
      <c r="AJ1180" t="s">
        <v>142</v>
      </c>
      <c r="AK1180">
        <v>99</v>
      </c>
      <c r="AM1180" t="s">
        <v>137</v>
      </c>
      <c r="AN1180" t="s">
        <v>308</v>
      </c>
      <c r="AO1180" t="s">
        <v>137</v>
      </c>
      <c r="AQ1180" t="s">
        <v>203</v>
      </c>
      <c r="AR1180" t="s">
        <v>204</v>
      </c>
      <c r="AS1180" t="s">
        <v>168</v>
      </c>
      <c r="AT1180" t="s">
        <v>137</v>
      </c>
      <c r="AU1180" t="s">
        <v>293</v>
      </c>
      <c r="AV1180" t="s">
        <v>294</v>
      </c>
      <c r="AW1180" t="s">
        <v>633</v>
      </c>
      <c r="AX1180" t="s">
        <v>412</v>
      </c>
      <c r="AY1180">
        <v>0.182500004768372</v>
      </c>
      <c r="AZ1180" t="s">
        <v>149</v>
      </c>
      <c r="BA1180">
        <v>9.4</v>
      </c>
      <c r="BB1180" t="s">
        <v>295</v>
      </c>
      <c r="BD1180">
        <v>4</v>
      </c>
      <c r="BE1180" t="s">
        <v>296</v>
      </c>
      <c r="BG1180" t="s">
        <v>137</v>
      </c>
      <c r="BH1180" t="s">
        <v>629</v>
      </c>
      <c r="BJ1180">
        <v>1</v>
      </c>
      <c r="BK1180">
        <v>0</v>
      </c>
      <c r="BL1180">
        <v>28</v>
      </c>
      <c r="BM1180" t="s">
        <v>187</v>
      </c>
      <c r="BN1180">
        <v>672</v>
      </c>
      <c r="BP1180">
        <v>1</v>
      </c>
      <c r="BU1180">
        <v>0</v>
      </c>
      <c r="BV1180" t="s">
        <v>155</v>
      </c>
      <c r="BW1180">
        <v>1</v>
      </c>
      <c r="BX1180" t="s">
        <v>639</v>
      </c>
      <c r="BY1180">
        <v>1</v>
      </c>
      <c r="BZ1180" t="s">
        <v>193</v>
      </c>
      <c r="CA1180" t="s">
        <v>634</v>
      </c>
      <c r="CB1180" t="s">
        <v>635</v>
      </c>
      <c r="CC1180">
        <v>1</v>
      </c>
      <c r="CD1180">
        <v>0</v>
      </c>
      <c r="CE1180" t="s">
        <v>158</v>
      </c>
      <c r="CG1180" t="s">
        <v>636</v>
      </c>
      <c r="CH1180" t="s">
        <v>636</v>
      </c>
      <c r="CI1180" t="s">
        <v>204</v>
      </c>
      <c r="CK1180" t="s">
        <v>137</v>
      </c>
      <c r="CL1180" t="s">
        <v>137</v>
      </c>
      <c r="CN1180">
        <v>0</v>
      </c>
      <c r="CO1180">
        <v>0</v>
      </c>
      <c r="CP1180">
        <v>0</v>
      </c>
      <c r="CQ1180">
        <v>0</v>
      </c>
      <c r="CR1180">
        <v>0</v>
      </c>
      <c r="CS1180">
        <v>0</v>
      </c>
      <c r="CT1180">
        <v>0</v>
      </c>
      <c r="CU1180" t="s">
        <v>162</v>
      </c>
      <c r="CV1180" t="s">
        <v>416</v>
      </c>
      <c r="CW1180">
        <v>1</v>
      </c>
      <c r="CX1180">
        <v>1</v>
      </c>
      <c r="CY1180" t="s">
        <v>637</v>
      </c>
      <c r="CZ1180">
        <v>5</v>
      </c>
      <c r="DA1180">
        <v>10</v>
      </c>
      <c r="DB1180">
        <v>8</v>
      </c>
      <c r="DC1180">
        <v>5</v>
      </c>
      <c r="DD1180">
        <v>10</v>
      </c>
      <c r="DE1180">
        <v>3</v>
      </c>
      <c r="DF1180">
        <v>3</v>
      </c>
      <c r="DG1180">
        <v>10</v>
      </c>
      <c r="DH1180">
        <v>0</v>
      </c>
      <c r="DI1180">
        <v>5</v>
      </c>
      <c r="DJ1180">
        <v>5</v>
      </c>
      <c r="DK1180">
        <v>5</v>
      </c>
      <c r="DL1180">
        <v>5</v>
      </c>
      <c r="DM1180">
        <v>5</v>
      </c>
      <c r="DN1180">
        <v>0</v>
      </c>
      <c r="DO1180">
        <v>2</v>
      </c>
      <c r="DP1180">
        <v>3</v>
      </c>
      <c r="DQ1180">
        <v>0</v>
      </c>
      <c r="DR1180">
        <v>10</v>
      </c>
      <c r="DS1180">
        <v>10</v>
      </c>
      <c r="DT1180">
        <v>0</v>
      </c>
      <c r="DU1180">
        <v>0</v>
      </c>
      <c r="DV1180">
        <v>0</v>
      </c>
      <c r="DW1180">
        <v>0</v>
      </c>
      <c r="DX1180">
        <v>0</v>
      </c>
      <c r="DY1180">
        <v>0</v>
      </c>
      <c r="DZ1180">
        <v>0</v>
      </c>
      <c r="EA1180">
        <v>0</v>
      </c>
      <c r="EB1180">
        <v>5</v>
      </c>
      <c r="EC1180">
        <v>1</v>
      </c>
      <c r="ED1180">
        <v>196</v>
      </c>
      <c r="EE1180">
        <v>0</v>
      </c>
      <c r="EF1180">
        <v>0</v>
      </c>
      <c r="EG1180" t="s">
        <v>170</v>
      </c>
      <c r="EH1180">
        <v>25872</v>
      </c>
      <c r="EI1180" t="s">
        <v>638</v>
      </c>
      <c r="EJ1180" t="s">
        <v>302</v>
      </c>
    </row>
    <row r="1181" spans="1:140" ht="15" hidden="1" x14ac:dyDescent="0.25">
      <c r="A1181" t="s">
        <v>800</v>
      </c>
      <c r="B1181" t="s">
        <v>801</v>
      </c>
      <c r="D1181" t="s">
        <v>263</v>
      </c>
      <c r="E1181">
        <v>45348</v>
      </c>
      <c r="F1181">
        <v>25843</v>
      </c>
      <c r="G1181" t="s">
        <v>132</v>
      </c>
      <c r="H1181" t="s">
        <v>199</v>
      </c>
      <c r="I1181" t="s">
        <v>134</v>
      </c>
      <c r="J1181" t="s">
        <v>179</v>
      </c>
      <c r="K1181">
        <v>74.64</v>
      </c>
      <c r="L1181" t="s">
        <v>152</v>
      </c>
      <c r="S1181">
        <v>27637925</v>
      </c>
      <c r="T1181" t="s">
        <v>522</v>
      </c>
      <c r="U1181" t="s">
        <v>523</v>
      </c>
      <c r="V1181">
        <v>2016</v>
      </c>
      <c r="W1181" t="s">
        <v>290</v>
      </c>
      <c r="X1181">
        <v>4257</v>
      </c>
      <c r="Y1181">
        <v>100300</v>
      </c>
      <c r="AA1181">
        <v>400.10998535156199</v>
      </c>
      <c r="AB1181" t="s">
        <v>174</v>
      </c>
      <c r="AD1181" t="s">
        <v>804</v>
      </c>
      <c r="AF1181" t="s">
        <v>141</v>
      </c>
      <c r="AG1181">
        <v>5</v>
      </c>
      <c r="AH1181" t="s">
        <v>163</v>
      </c>
      <c r="AI1181">
        <v>12</v>
      </c>
      <c r="AJ1181" t="s">
        <v>163</v>
      </c>
      <c r="AK1181">
        <v>99.5</v>
      </c>
      <c r="AL1181" t="s">
        <v>524</v>
      </c>
      <c r="AM1181" t="s">
        <v>137</v>
      </c>
      <c r="AN1181" t="s">
        <v>308</v>
      </c>
      <c r="AO1181" t="s">
        <v>137</v>
      </c>
      <c r="AQ1181" t="s">
        <v>203</v>
      </c>
      <c r="AR1181" t="s">
        <v>204</v>
      </c>
      <c r="AS1181" t="s">
        <v>168</v>
      </c>
      <c r="AT1181" t="s">
        <v>137</v>
      </c>
      <c r="AU1181" t="s">
        <v>293</v>
      </c>
      <c r="AV1181" t="s">
        <v>294</v>
      </c>
      <c r="AX1181" t="s">
        <v>158</v>
      </c>
      <c r="AY1181">
        <v>0.25</v>
      </c>
      <c r="AZ1181" t="s">
        <v>185</v>
      </c>
      <c r="BA1181">
        <v>4</v>
      </c>
      <c r="BB1181" t="s">
        <v>296</v>
      </c>
      <c r="BD1181">
        <v>4</v>
      </c>
      <c r="BE1181" t="s">
        <v>296</v>
      </c>
      <c r="BG1181" t="s">
        <v>137</v>
      </c>
      <c r="BH1181" t="s">
        <v>134</v>
      </c>
      <c r="BJ1181">
        <v>1</v>
      </c>
      <c r="BK1181">
        <v>0</v>
      </c>
      <c r="BL1181">
        <v>72</v>
      </c>
      <c r="BM1181" t="s">
        <v>187</v>
      </c>
      <c r="BN1181">
        <v>1728</v>
      </c>
      <c r="BP1181">
        <v>1</v>
      </c>
      <c r="BU1181">
        <v>0</v>
      </c>
      <c r="BV1181" t="s">
        <v>155</v>
      </c>
      <c r="BW1181">
        <v>1</v>
      </c>
      <c r="BX1181" t="s">
        <v>199</v>
      </c>
      <c r="BY1181">
        <v>1</v>
      </c>
      <c r="BZ1181" t="s">
        <v>233</v>
      </c>
      <c r="CC1181">
        <v>1</v>
      </c>
      <c r="CD1181">
        <v>0</v>
      </c>
      <c r="CE1181" t="s">
        <v>525</v>
      </c>
      <c r="CF1181">
        <v>0</v>
      </c>
      <c r="CG1181" t="s">
        <v>298</v>
      </c>
      <c r="CI1181" t="s">
        <v>137</v>
      </c>
      <c r="CJ1181" t="s">
        <v>137</v>
      </c>
      <c r="CK1181" t="s">
        <v>137</v>
      </c>
      <c r="CL1181" t="s">
        <v>174</v>
      </c>
      <c r="CM1181" t="s">
        <v>161</v>
      </c>
      <c r="CN1181">
        <v>0</v>
      </c>
      <c r="CO1181">
        <v>1</v>
      </c>
      <c r="CP1181">
        <v>1</v>
      </c>
      <c r="CQ1181">
        <v>0</v>
      </c>
      <c r="CR1181">
        <v>0</v>
      </c>
      <c r="CS1181">
        <v>1</v>
      </c>
      <c r="CT1181">
        <v>0</v>
      </c>
      <c r="CU1181" t="s">
        <v>162</v>
      </c>
      <c r="CV1181" t="s">
        <v>526</v>
      </c>
      <c r="CW1181">
        <v>0</v>
      </c>
      <c r="CX1181">
        <v>0</v>
      </c>
      <c r="CZ1181">
        <v>5</v>
      </c>
      <c r="DA1181">
        <v>10</v>
      </c>
      <c r="DB1181">
        <v>10</v>
      </c>
      <c r="DC1181">
        <v>5</v>
      </c>
      <c r="DD1181">
        <v>10</v>
      </c>
      <c r="DE1181">
        <v>3</v>
      </c>
      <c r="DF1181">
        <v>0</v>
      </c>
      <c r="DG1181">
        <v>10</v>
      </c>
      <c r="DH1181">
        <v>0</v>
      </c>
      <c r="DI1181">
        <v>5</v>
      </c>
      <c r="DJ1181">
        <v>5</v>
      </c>
      <c r="DK1181">
        <v>5</v>
      </c>
      <c r="DL1181">
        <v>5</v>
      </c>
      <c r="DM1181">
        <v>5</v>
      </c>
      <c r="DN1181">
        <v>0</v>
      </c>
      <c r="DO1181">
        <v>10</v>
      </c>
      <c r="DP1181">
        <v>5</v>
      </c>
      <c r="DQ1181">
        <v>10</v>
      </c>
      <c r="DR1181">
        <v>10</v>
      </c>
      <c r="DS1181">
        <v>5</v>
      </c>
      <c r="DT1181">
        <v>10</v>
      </c>
      <c r="DU1181">
        <v>0</v>
      </c>
      <c r="DV1181">
        <v>4</v>
      </c>
      <c r="DW1181">
        <v>5</v>
      </c>
      <c r="DX1181">
        <v>0</v>
      </c>
      <c r="DY1181">
        <v>0</v>
      </c>
      <c r="DZ1181">
        <v>10</v>
      </c>
      <c r="EA1181">
        <v>0</v>
      </c>
      <c r="EB1181">
        <v>5</v>
      </c>
      <c r="EC1181">
        <v>0</v>
      </c>
      <c r="ED1181">
        <v>196</v>
      </c>
      <c r="EE1181">
        <v>152</v>
      </c>
      <c r="EF1181">
        <v>0.77551019191741899</v>
      </c>
      <c r="EG1181" t="s">
        <v>163</v>
      </c>
      <c r="EH1181">
        <v>25843</v>
      </c>
      <c r="EI1181" t="s">
        <v>521</v>
      </c>
      <c r="EJ1181" t="s">
        <v>302</v>
      </c>
    </row>
    <row r="1182" spans="1:140" ht="15" hidden="1" x14ac:dyDescent="0.25">
      <c r="A1182" t="s">
        <v>800</v>
      </c>
      <c r="B1182" t="s">
        <v>801</v>
      </c>
      <c r="D1182" t="s">
        <v>263</v>
      </c>
      <c r="E1182">
        <v>45348</v>
      </c>
      <c r="F1182">
        <v>25843</v>
      </c>
      <c r="G1182" t="s">
        <v>132</v>
      </c>
      <c r="H1182" t="s">
        <v>199</v>
      </c>
      <c r="I1182" t="s">
        <v>134</v>
      </c>
      <c r="J1182" t="s">
        <v>433</v>
      </c>
      <c r="K1182">
        <v>0.27760000000000001</v>
      </c>
      <c r="L1182" t="s">
        <v>136</v>
      </c>
      <c r="S1182">
        <v>27637925</v>
      </c>
      <c r="T1182" t="s">
        <v>522</v>
      </c>
      <c r="U1182" t="s">
        <v>523</v>
      </c>
      <c r="V1182">
        <v>2016</v>
      </c>
      <c r="W1182" t="s">
        <v>290</v>
      </c>
      <c r="X1182">
        <v>4257</v>
      </c>
      <c r="Y1182">
        <v>100300</v>
      </c>
      <c r="AA1182">
        <v>400.10998535156199</v>
      </c>
      <c r="AB1182" t="s">
        <v>174</v>
      </c>
      <c r="AD1182" t="s">
        <v>804</v>
      </c>
      <c r="AF1182" t="s">
        <v>141</v>
      </c>
      <c r="AG1182">
        <v>5</v>
      </c>
      <c r="AH1182" t="s">
        <v>163</v>
      </c>
      <c r="AI1182">
        <v>12</v>
      </c>
      <c r="AJ1182" t="s">
        <v>163</v>
      </c>
      <c r="AK1182">
        <v>99.5</v>
      </c>
      <c r="AL1182" t="s">
        <v>524</v>
      </c>
      <c r="AM1182" t="s">
        <v>137</v>
      </c>
      <c r="AN1182" t="s">
        <v>308</v>
      </c>
      <c r="AO1182" t="s">
        <v>137</v>
      </c>
      <c r="AQ1182" t="s">
        <v>203</v>
      </c>
      <c r="AR1182" t="s">
        <v>204</v>
      </c>
      <c r="AS1182" t="s">
        <v>168</v>
      </c>
      <c r="AT1182" t="s">
        <v>137</v>
      </c>
      <c r="AU1182" t="s">
        <v>293</v>
      </c>
      <c r="AV1182" t="s">
        <v>294</v>
      </c>
      <c r="AX1182" t="s">
        <v>158</v>
      </c>
      <c r="AY1182">
        <v>0.25</v>
      </c>
      <c r="AZ1182" t="s">
        <v>185</v>
      </c>
      <c r="BA1182">
        <v>4</v>
      </c>
      <c r="BB1182" t="s">
        <v>296</v>
      </c>
      <c r="BD1182">
        <v>4</v>
      </c>
      <c r="BE1182" t="s">
        <v>296</v>
      </c>
      <c r="BG1182" t="s">
        <v>137</v>
      </c>
      <c r="BH1182" t="s">
        <v>134</v>
      </c>
      <c r="BJ1182">
        <v>1</v>
      </c>
      <c r="BK1182">
        <v>0</v>
      </c>
      <c r="BL1182">
        <v>72</v>
      </c>
      <c r="BM1182" t="s">
        <v>187</v>
      </c>
      <c r="BN1182">
        <v>1728</v>
      </c>
      <c r="BP1182">
        <v>1</v>
      </c>
      <c r="BU1182">
        <v>0</v>
      </c>
      <c r="BV1182" t="s">
        <v>155</v>
      </c>
      <c r="BW1182">
        <v>1</v>
      </c>
      <c r="BX1182" t="s">
        <v>199</v>
      </c>
      <c r="BY1182">
        <v>1</v>
      </c>
      <c r="BZ1182" t="s">
        <v>233</v>
      </c>
      <c r="CC1182">
        <v>1</v>
      </c>
      <c r="CD1182">
        <v>0</v>
      </c>
      <c r="CE1182" t="s">
        <v>525</v>
      </c>
      <c r="CF1182">
        <v>0</v>
      </c>
      <c r="CG1182" t="s">
        <v>298</v>
      </c>
      <c r="CI1182" t="s">
        <v>137</v>
      </c>
      <c r="CJ1182" t="s">
        <v>137</v>
      </c>
      <c r="CK1182" t="s">
        <v>137</v>
      </c>
      <c r="CL1182" t="s">
        <v>174</v>
      </c>
      <c r="CM1182" t="s">
        <v>161</v>
      </c>
      <c r="CN1182">
        <v>0</v>
      </c>
      <c r="CO1182">
        <v>1</v>
      </c>
      <c r="CP1182">
        <v>1</v>
      </c>
      <c r="CQ1182">
        <v>0</v>
      </c>
      <c r="CR1182">
        <v>0</v>
      </c>
      <c r="CS1182">
        <v>1</v>
      </c>
      <c r="CT1182">
        <v>0</v>
      </c>
      <c r="CU1182" t="s">
        <v>162</v>
      </c>
      <c r="CV1182" t="s">
        <v>526</v>
      </c>
      <c r="CW1182">
        <v>0</v>
      </c>
      <c r="CX1182">
        <v>0</v>
      </c>
      <c r="CZ1182">
        <v>5</v>
      </c>
      <c r="DA1182">
        <v>10</v>
      </c>
      <c r="DB1182">
        <v>10</v>
      </c>
      <c r="DC1182">
        <v>5</v>
      </c>
      <c r="DD1182">
        <v>10</v>
      </c>
      <c r="DE1182">
        <v>3</v>
      </c>
      <c r="DF1182">
        <v>0</v>
      </c>
      <c r="DG1182">
        <v>10</v>
      </c>
      <c r="DH1182">
        <v>0</v>
      </c>
      <c r="DI1182">
        <v>5</v>
      </c>
      <c r="DJ1182">
        <v>5</v>
      </c>
      <c r="DK1182">
        <v>5</v>
      </c>
      <c r="DL1182">
        <v>5</v>
      </c>
      <c r="DM1182">
        <v>5</v>
      </c>
      <c r="DN1182">
        <v>0</v>
      </c>
      <c r="DO1182">
        <v>10</v>
      </c>
      <c r="DP1182">
        <v>5</v>
      </c>
      <c r="DQ1182">
        <v>10</v>
      </c>
      <c r="DR1182">
        <v>10</v>
      </c>
      <c r="DS1182">
        <v>5</v>
      </c>
      <c r="DT1182">
        <v>10</v>
      </c>
      <c r="DU1182">
        <v>0</v>
      </c>
      <c r="DV1182">
        <v>4</v>
      </c>
      <c r="DW1182">
        <v>5</v>
      </c>
      <c r="DX1182">
        <v>0</v>
      </c>
      <c r="DY1182">
        <v>0</v>
      </c>
      <c r="DZ1182">
        <v>10</v>
      </c>
      <c r="EA1182">
        <v>0</v>
      </c>
      <c r="EB1182">
        <v>5</v>
      </c>
      <c r="EC1182">
        <v>0</v>
      </c>
      <c r="ED1182">
        <v>196</v>
      </c>
      <c r="EE1182">
        <v>152</v>
      </c>
      <c r="EF1182">
        <v>0.77551019191741899</v>
      </c>
      <c r="EG1182" t="s">
        <v>163</v>
      </c>
      <c r="EH1182">
        <v>25843</v>
      </c>
      <c r="EI1182" t="s">
        <v>521</v>
      </c>
      <c r="EJ1182" t="s">
        <v>302</v>
      </c>
    </row>
    <row r="1183" spans="1:140" ht="15" hidden="1" x14ac:dyDescent="0.25">
      <c r="A1183" t="s">
        <v>800</v>
      </c>
      <c r="B1183" t="s">
        <v>801</v>
      </c>
      <c r="D1183" t="s">
        <v>263</v>
      </c>
      <c r="E1183">
        <v>45348</v>
      </c>
      <c r="F1183">
        <v>25843</v>
      </c>
      <c r="G1183" t="s">
        <v>132</v>
      </c>
      <c r="H1183" t="s">
        <v>199</v>
      </c>
      <c r="I1183" t="s">
        <v>134</v>
      </c>
      <c r="J1183" t="s">
        <v>196</v>
      </c>
      <c r="K1183">
        <v>1.0740000000000001E-3</v>
      </c>
      <c r="L1183" t="s">
        <v>197</v>
      </c>
      <c r="P1183" t="s">
        <v>402</v>
      </c>
      <c r="S1183">
        <v>27637925</v>
      </c>
      <c r="T1183" t="s">
        <v>522</v>
      </c>
      <c r="U1183" t="s">
        <v>523</v>
      </c>
      <c r="V1183">
        <v>2016</v>
      </c>
      <c r="W1183" t="s">
        <v>290</v>
      </c>
      <c r="X1183">
        <v>4257</v>
      </c>
      <c r="Y1183">
        <v>100300</v>
      </c>
      <c r="AA1183">
        <v>400.10998535156199</v>
      </c>
      <c r="AB1183" t="s">
        <v>174</v>
      </c>
      <c r="AD1183" t="s">
        <v>804</v>
      </c>
      <c r="AF1183" t="s">
        <v>141</v>
      </c>
      <c r="AG1183">
        <v>5</v>
      </c>
      <c r="AH1183" t="s">
        <v>163</v>
      </c>
      <c r="AI1183">
        <v>12</v>
      </c>
      <c r="AJ1183" t="s">
        <v>163</v>
      </c>
      <c r="AK1183">
        <v>99.5</v>
      </c>
      <c r="AL1183" t="s">
        <v>524</v>
      </c>
      <c r="AM1183" t="s">
        <v>137</v>
      </c>
      <c r="AN1183" t="s">
        <v>308</v>
      </c>
      <c r="AO1183" t="s">
        <v>137</v>
      </c>
      <c r="AQ1183" t="s">
        <v>203</v>
      </c>
      <c r="AR1183" t="s">
        <v>204</v>
      </c>
      <c r="AS1183" t="s">
        <v>168</v>
      </c>
      <c r="AT1183" t="s">
        <v>137</v>
      </c>
      <c r="AU1183" t="s">
        <v>293</v>
      </c>
      <c r="AV1183" t="s">
        <v>294</v>
      </c>
      <c r="AX1183" t="s">
        <v>158</v>
      </c>
      <c r="AY1183">
        <v>0.25</v>
      </c>
      <c r="AZ1183" t="s">
        <v>185</v>
      </c>
      <c r="BA1183">
        <v>4</v>
      </c>
      <c r="BB1183" t="s">
        <v>296</v>
      </c>
      <c r="BD1183">
        <v>4</v>
      </c>
      <c r="BE1183" t="s">
        <v>296</v>
      </c>
      <c r="BG1183" t="s">
        <v>137</v>
      </c>
      <c r="BH1183" t="s">
        <v>134</v>
      </c>
      <c r="BJ1183">
        <v>1</v>
      </c>
      <c r="BK1183">
        <v>0</v>
      </c>
      <c r="BL1183">
        <v>72</v>
      </c>
      <c r="BM1183" t="s">
        <v>187</v>
      </c>
      <c r="BN1183">
        <v>1728</v>
      </c>
      <c r="BP1183">
        <v>1</v>
      </c>
      <c r="BU1183">
        <v>0</v>
      </c>
      <c r="BV1183" t="s">
        <v>155</v>
      </c>
      <c r="BW1183">
        <v>1</v>
      </c>
      <c r="BX1183" t="s">
        <v>199</v>
      </c>
      <c r="BY1183">
        <v>1</v>
      </c>
      <c r="BZ1183" t="s">
        <v>233</v>
      </c>
      <c r="CC1183">
        <v>1</v>
      </c>
      <c r="CD1183">
        <v>0</v>
      </c>
      <c r="CE1183" t="s">
        <v>525</v>
      </c>
      <c r="CF1183">
        <v>0</v>
      </c>
      <c r="CG1183" t="s">
        <v>298</v>
      </c>
      <c r="CI1183" t="s">
        <v>137</v>
      </c>
      <c r="CJ1183" t="s">
        <v>137</v>
      </c>
      <c r="CK1183" t="s">
        <v>137</v>
      </c>
      <c r="CL1183" t="s">
        <v>174</v>
      </c>
      <c r="CM1183" t="s">
        <v>161</v>
      </c>
      <c r="CN1183">
        <v>0</v>
      </c>
      <c r="CO1183">
        <v>1</v>
      </c>
      <c r="CP1183">
        <v>1</v>
      </c>
      <c r="CQ1183">
        <v>0</v>
      </c>
      <c r="CR1183">
        <v>0</v>
      </c>
      <c r="CS1183">
        <v>1</v>
      </c>
      <c r="CT1183">
        <v>0</v>
      </c>
      <c r="CU1183" t="s">
        <v>162</v>
      </c>
      <c r="CV1183" t="s">
        <v>526</v>
      </c>
      <c r="CW1183">
        <v>0</v>
      </c>
      <c r="CX1183">
        <v>0</v>
      </c>
      <c r="CZ1183">
        <v>5</v>
      </c>
      <c r="DA1183">
        <v>10</v>
      </c>
      <c r="DB1183">
        <v>10</v>
      </c>
      <c r="DC1183">
        <v>5</v>
      </c>
      <c r="DD1183">
        <v>10</v>
      </c>
      <c r="DE1183">
        <v>3</v>
      </c>
      <c r="DF1183">
        <v>0</v>
      </c>
      <c r="DG1183">
        <v>10</v>
      </c>
      <c r="DH1183">
        <v>0</v>
      </c>
      <c r="DI1183">
        <v>5</v>
      </c>
      <c r="DJ1183">
        <v>5</v>
      </c>
      <c r="DK1183">
        <v>5</v>
      </c>
      <c r="DL1183">
        <v>5</v>
      </c>
      <c r="DM1183">
        <v>5</v>
      </c>
      <c r="DN1183">
        <v>0</v>
      </c>
      <c r="DO1183">
        <v>10</v>
      </c>
      <c r="DP1183">
        <v>5</v>
      </c>
      <c r="DQ1183">
        <v>10</v>
      </c>
      <c r="DR1183">
        <v>10</v>
      </c>
      <c r="DS1183">
        <v>5</v>
      </c>
      <c r="DT1183">
        <v>10</v>
      </c>
      <c r="DU1183">
        <v>0</v>
      </c>
      <c r="DV1183">
        <v>4</v>
      </c>
      <c r="DW1183">
        <v>5</v>
      </c>
      <c r="DX1183">
        <v>0</v>
      </c>
      <c r="DY1183">
        <v>0</v>
      </c>
      <c r="DZ1183">
        <v>10</v>
      </c>
      <c r="EA1183">
        <v>0</v>
      </c>
      <c r="EB1183">
        <v>5</v>
      </c>
      <c r="EC1183">
        <v>0</v>
      </c>
      <c r="ED1183">
        <v>196</v>
      </c>
      <c r="EE1183">
        <v>152</v>
      </c>
      <c r="EF1183">
        <v>0.77551019191741899</v>
      </c>
      <c r="EG1183" t="s">
        <v>163</v>
      </c>
      <c r="EH1183">
        <v>25843</v>
      </c>
      <c r="EI1183" t="s">
        <v>521</v>
      </c>
      <c r="EJ1183" t="s">
        <v>302</v>
      </c>
    </row>
    <row r="1184" spans="1:140" ht="15" hidden="1" x14ac:dyDescent="0.25">
      <c r="A1184" t="s">
        <v>800</v>
      </c>
      <c r="B1184" t="s">
        <v>801</v>
      </c>
      <c r="D1184" t="s">
        <v>263</v>
      </c>
      <c r="E1184">
        <v>45348</v>
      </c>
      <c r="F1184">
        <v>25843</v>
      </c>
      <c r="G1184" t="s">
        <v>132</v>
      </c>
      <c r="H1184" t="s">
        <v>199</v>
      </c>
      <c r="I1184" t="s">
        <v>134</v>
      </c>
      <c r="J1184" t="s">
        <v>208</v>
      </c>
      <c r="K1184">
        <v>645.6</v>
      </c>
      <c r="L1184" t="s">
        <v>152</v>
      </c>
      <c r="P1184" t="s">
        <v>209</v>
      </c>
      <c r="S1184">
        <v>27637925</v>
      </c>
      <c r="T1184" t="s">
        <v>522</v>
      </c>
      <c r="U1184" t="s">
        <v>523</v>
      </c>
      <c r="V1184">
        <v>2016</v>
      </c>
      <c r="W1184" t="s">
        <v>290</v>
      </c>
      <c r="X1184">
        <v>4257</v>
      </c>
      <c r="Y1184">
        <v>100300</v>
      </c>
      <c r="AA1184">
        <v>400.10998535156199</v>
      </c>
      <c r="AB1184" t="s">
        <v>174</v>
      </c>
      <c r="AD1184" t="s">
        <v>804</v>
      </c>
      <c r="AF1184" t="s">
        <v>141</v>
      </c>
      <c r="AG1184">
        <v>5</v>
      </c>
      <c r="AH1184" t="s">
        <v>163</v>
      </c>
      <c r="AI1184">
        <v>12</v>
      </c>
      <c r="AJ1184" t="s">
        <v>163</v>
      </c>
      <c r="AK1184">
        <v>99.5</v>
      </c>
      <c r="AL1184" t="s">
        <v>524</v>
      </c>
      <c r="AM1184" t="s">
        <v>137</v>
      </c>
      <c r="AN1184" t="s">
        <v>308</v>
      </c>
      <c r="AO1184" t="s">
        <v>137</v>
      </c>
      <c r="AQ1184" t="s">
        <v>203</v>
      </c>
      <c r="AR1184" t="s">
        <v>204</v>
      </c>
      <c r="AS1184" t="s">
        <v>168</v>
      </c>
      <c r="AT1184" t="s">
        <v>137</v>
      </c>
      <c r="AU1184" t="s">
        <v>293</v>
      </c>
      <c r="AV1184" t="s">
        <v>294</v>
      </c>
      <c r="AX1184" t="s">
        <v>158</v>
      </c>
      <c r="AY1184">
        <v>0.25</v>
      </c>
      <c r="AZ1184" t="s">
        <v>185</v>
      </c>
      <c r="BA1184">
        <v>4</v>
      </c>
      <c r="BB1184" t="s">
        <v>296</v>
      </c>
      <c r="BD1184">
        <v>4</v>
      </c>
      <c r="BE1184" t="s">
        <v>296</v>
      </c>
      <c r="BG1184" t="s">
        <v>137</v>
      </c>
      <c r="BH1184" t="s">
        <v>134</v>
      </c>
      <c r="BJ1184">
        <v>1</v>
      </c>
      <c r="BK1184">
        <v>0</v>
      </c>
      <c r="BL1184">
        <v>72</v>
      </c>
      <c r="BM1184" t="s">
        <v>187</v>
      </c>
      <c r="BN1184">
        <v>1728</v>
      </c>
      <c r="BP1184">
        <v>1</v>
      </c>
      <c r="BU1184">
        <v>0</v>
      </c>
      <c r="BV1184" t="s">
        <v>155</v>
      </c>
      <c r="BW1184">
        <v>1</v>
      </c>
      <c r="BX1184" t="s">
        <v>199</v>
      </c>
      <c r="BY1184">
        <v>1</v>
      </c>
      <c r="BZ1184" t="s">
        <v>233</v>
      </c>
      <c r="CC1184">
        <v>1</v>
      </c>
      <c r="CD1184">
        <v>0</v>
      </c>
      <c r="CE1184" t="s">
        <v>525</v>
      </c>
      <c r="CF1184">
        <v>0</v>
      </c>
      <c r="CG1184" t="s">
        <v>298</v>
      </c>
      <c r="CI1184" t="s">
        <v>137</v>
      </c>
      <c r="CJ1184" t="s">
        <v>137</v>
      </c>
      <c r="CK1184" t="s">
        <v>137</v>
      </c>
      <c r="CL1184" t="s">
        <v>174</v>
      </c>
      <c r="CM1184" t="s">
        <v>161</v>
      </c>
      <c r="CN1184">
        <v>0</v>
      </c>
      <c r="CO1184">
        <v>1</v>
      </c>
      <c r="CP1184">
        <v>1</v>
      </c>
      <c r="CQ1184">
        <v>0</v>
      </c>
      <c r="CR1184">
        <v>0</v>
      </c>
      <c r="CS1184">
        <v>1</v>
      </c>
      <c r="CT1184">
        <v>0</v>
      </c>
      <c r="CU1184" t="s">
        <v>162</v>
      </c>
      <c r="CV1184" t="s">
        <v>526</v>
      </c>
      <c r="CW1184">
        <v>0</v>
      </c>
      <c r="CX1184">
        <v>0</v>
      </c>
      <c r="CZ1184">
        <v>5</v>
      </c>
      <c r="DA1184">
        <v>10</v>
      </c>
      <c r="DB1184">
        <v>10</v>
      </c>
      <c r="DC1184">
        <v>5</v>
      </c>
      <c r="DD1184">
        <v>10</v>
      </c>
      <c r="DE1184">
        <v>3</v>
      </c>
      <c r="DF1184">
        <v>0</v>
      </c>
      <c r="DG1184">
        <v>10</v>
      </c>
      <c r="DH1184">
        <v>0</v>
      </c>
      <c r="DI1184">
        <v>5</v>
      </c>
      <c r="DJ1184">
        <v>5</v>
      </c>
      <c r="DK1184">
        <v>5</v>
      </c>
      <c r="DL1184">
        <v>5</v>
      </c>
      <c r="DM1184">
        <v>5</v>
      </c>
      <c r="DN1184">
        <v>0</v>
      </c>
      <c r="DO1184">
        <v>10</v>
      </c>
      <c r="DP1184">
        <v>5</v>
      </c>
      <c r="DQ1184">
        <v>10</v>
      </c>
      <c r="DR1184">
        <v>10</v>
      </c>
      <c r="DS1184">
        <v>5</v>
      </c>
      <c r="DT1184">
        <v>10</v>
      </c>
      <c r="DU1184">
        <v>0</v>
      </c>
      <c r="DV1184">
        <v>4</v>
      </c>
      <c r="DW1184">
        <v>5</v>
      </c>
      <c r="DX1184">
        <v>0</v>
      </c>
      <c r="DY1184">
        <v>0</v>
      </c>
      <c r="DZ1184">
        <v>10</v>
      </c>
      <c r="EA1184">
        <v>0</v>
      </c>
      <c r="EB1184">
        <v>5</v>
      </c>
      <c r="EC1184">
        <v>0</v>
      </c>
      <c r="ED1184">
        <v>196</v>
      </c>
      <c r="EE1184">
        <v>152</v>
      </c>
      <c r="EF1184">
        <v>0.77551019191741899</v>
      </c>
      <c r="EG1184" t="s">
        <v>163</v>
      </c>
      <c r="EH1184">
        <v>25843</v>
      </c>
      <c r="EI1184" t="s">
        <v>521</v>
      </c>
      <c r="EJ1184" t="s">
        <v>302</v>
      </c>
    </row>
    <row r="1185" spans="1:140" ht="15" hidden="1" x14ac:dyDescent="0.25">
      <c r="A1185" t="s">
        <v>800</v>
      </c>
      <c r="B1185" t="s">
        <v>801</v>
      </c>
      <c r="D1185" t="s">
        <v>263</v>
      </c>
      <c r="E1185">
        <v>45348</v>
      </c>
      <c r="F1185">
        <v>25844</v>
      </c>
      <c r="G1185" t="s">
        <v>132</v>
      </c>
      <c r="H1185" t="s">
        <v>199</v>
      </c>
      <c r="I1185" t="s">
        <v>166</v>
      </c>
      <c r="J1185" t="s">
        <v>257</v>
      </c>
      <c r="K1185">
        <v>10.66</v>
      </c>
      <c r="L1185" t="s">
        <v>258</v>
      </c>
      <c r="S1185">
        <v>27637925</v>
      </c>
      <c r="T1185" t="s">
        <v>522</v>
      </c>
      <c r="U1185" t="s">
        <v>523</v>
      </c>
      <c r="V1185">
        <v>2016</v>
      </c>
      <c r="W1185" t="s">
        <v>290</v>
      </c>
      <c r="X1185">
        <v>4258</v>
      </c>
      <c r="Y1185">
        <v>100301</v>
      </c>
      <c r="AA1185">
        <v>400.10998535156199</v>
      </c>
      <c r="AB1185" t="s">
        <v>174</v>
      </c>
      <c r="AD1185" t="s">
        <v>804</v>
      </c>
      <c r="AF1185" t="s">
        <v>141</v>
      </c>
      <c r="AG1185">
        <v>5</v>
      </c>
      <c r="AH1185" t="s">
        <v>163</v>
      </c>
      <c r="AI1185">
        <v>12</v>
      </c>
      <c r="AJ1185" t="s">
        <v>163</v>
      </c>
      <c r="AK1185">
        <v>99.5</v>
      </c>
      <c r="AL1185" t="s">
        <v>524</v>
      </c>
      <c r="AM1185" t="s">
        <v>137</v>
      </c>
      <c r="AN1185" t="s">
        <v>308</v>
      </c>
      <c r="AO1185" t="s">
        <v>137</v>
      </c>
      <c r="AQ1185" t="s">
        <v>203</v>
      </c>
      <c r="AR1185" t="s">
        <v>204</v>
      </c>
      <c r="AS1185" t="s">
        <v>168</v>
      </c>
      <c r="AT1185" t="s">
        <v>137</v>
      </c>
      <c r="AU1185" t="s">
        <v>293</v>
      </c>
      <c r="AV1185" t="s">
        <v>294</v>
      </c>
      <c r="AX1185" t="s">
        <v>158</v>
      </c>
      <c r="AY1185">
        <v>0.25</v>
      </c>
      <c r="AZ1185" t="s">
        <v>185</v>
      </c>
      <c r="BA1185">
        <v>4</v>
      </c>
      <c r="BB1185" t="s">
        <v>296</v>
      </c>
      <c r="BD1185">
        <v>4</v>
      </c>
      <c r="BE1185" t="s">
        <v>296</v>
      </c>
      <c r="BG1185" t="s">
        <v>137</v>
      </c>
      <c r="BH1185" t="s">
        <v>166</v>
      </c>
      <c r="BJ1185">
        <v>1</v>
      </c>
      <c r="BK1185">
        <v>1</v>
      </c>
      <c r="BL1185">
        <v>72</v>
      </c>
      <c r="BM1185" t="s">
        <v>187</v>
      </c>
      <c r="BN1185">
        <v>1728</v>
      </c>
      <c r="BP1185">
        <v>1</v>
      </c>
      <c r="BU1185">
        <v>0</v>
      </c>
      <c r="BV1185" t="s">
        <v>155</v>
      </c>
      <c r="BW1185">
        <v>1</v>
      </c>
      <c r="BX1185" t="s">
        <v>199</v>
      </c>
      <c r="BY1185">
        <v>1</v>
      </c>
      <c r="BZ1185" t="s">
        <v>167</v>
      </c>
      <c r="CC1185">
        <v>1</v>
      </c>
      <c r="CD1185">
        <v>0</v>
      </c>
      <c r="CE1185" t="s">
        <v>525</v>
      </c>
      <c r="CF1185">
        <v>0</v>
      </c>
      <c r="CG1185" t="s">
        <v>298</v>
      </c>
      <c r="CI1185" t="s">
        <v>137</v>
      </c>
      <c r="CJ1185" t="s">
        <v>137</v>
      </c>
      <c r="CK1185" t="s">
        <v>137</v>
      </c>
      <c r="CL1185" t="s">
        <v>174</v>
      </c>
      <c r="CM1185" t="s">
        <v>161</v>
      </c>
      <c r="CN1185">
        <v>0</v>
      </c>
      <c r="CO1185">
        <v>1</v>
      </c>
      <c r="CP1185">
        <v>0</v>
      </c>
      <c r="CQ1185">
        <v>0</v>
      </c>
      <c r="CR1185">
        <v>0</v>
      </c>
      <c r="CS1185">
        <v>1</v>
      </c>
      <c r="CT1185">
        <v>0</v>
      </c>
      <c r="CU1185" t="s">
        <v>162</v>
      </c>
      <c r="CV1185" t="s">
        <v>526</v>
      </c>
      <c r="CW1185">
        <v>0</v>
      </c>
      <c r="CX1185">
        <v>0</v>
      </c>
      <c r="CZ1185">
        <v>5</v>
      </c>
      <c r="DA1185">
        <v>10</v>
      </c>
      <c r="DB1185">
        <v>10</v>
      </c>
      <c r="DC1185">
        <v>5</v>
      </c>
      <c r="DD1185">
        <v>10</v>
      </c>
      <c r="DE1185">
        <v>3</v>
      </c>
      <c r="DF1185">
        <v>0</v>
      </c>
      <c r="DG1185">
        <v>10</v>
      </c>
      <c r="DH1185">
        <v>0</v>
      </c>
      <c r="DI1185">
        <v>5</v>
      </c>
      <c r="DJ1185">
        <v>5</v>
      </c>
      <c r="DK1185">
        <v>5</v>
      </c>
      <c r="DL1185">
        <v>5</v>
      </c>
      <c r="DM1185">
        <v>5</v>
      </c>
      <c r="DN1185">
        <v>0</v>
      </c>
      <c r="DO1185">
        <v>10</v>
      </c>
      <c r="DP1185">
        <v>5</v>
      </c>
      <c r="DQ1185">
        <v>10</v>
      </c>
      <c r="DR1185">
        <v>10</v>
      </c>
      <c r="DS1185">
        <v>5</v>
      </c>
      <c r="DT1185">
        <v>10</v>
      </c>
      <c r="DU1185">
        <v>0</v>
      </c>
      <c r="DV1185">
        <v>4</v>
      </c>
      <c r="DW1185">
        <v>0</v>
      </c>
      <c r="DX1185">
        <v>0</v>
      </c>
      <c r="DY1185">
        <v>0</v>
      </c>
      <c r="DZ1185">
        <v>10</v>
      </c>
      <c r="EA1185">
        <v>0</v>
      </c>
      <c r="EB1185">
        <v>5</v>
      </c>
      <c r="EC1185">
        <v>0</v>
      </c>
      <c r="ED1185">
        <v>181</v>
      </c>
      <c r="EE1185">
        <v>147</v>
      </c>
      <c r="EF1185">
        <v>0.81215471029281605</v>
      </c>
      <c r="EG1185" t="s">
        <v>163</v>
      </c>
      <c r="EH1185">
        <v>25844</v>
      </c>
      <c r="EI1185" t="s">
        <v>521</v>
      </c>
      <c r="EJ1185" t="s">
        <v>302</v>
      </c>
    </row>
    <row r="1186" spans="1:140" ht="15" hidden="1" x14ac:dyDescent="0.25">
      <c r="A1186" t="s">
        <v>874</v>
      </c>
      <c r="B1186" t="s">
        <v>875</v>
      </c>
      <c r="D1186" t="s">
        <v>263</v>
      </c>
      <c r="E1186">
        <v>45348</v>
      </c>
      <c r="F1186">
        <v>25969</v>
      </c>
      <c r="G1186" t="s">
        <v>132</v>
      </c>
      <c r="H1186" t="s">
        <v>199</v>
      </c>
      <c r="I1186" t="s">
        <v>166</v>
      </c>
      <c r="J1186" t="s">
        <v>255</v>
      </c>
      <c r="K1186">
        <v>7.83</v>
      </c>
      <c r="L1186" t="s">
        <v>774</v>
      </c>
      <c r="P1186" t="s">
        <v>885</v>
      </c>
      <c r="S1186">
        <v>33933458</v>
      </c>
      <c r="U1186" t="s">
        <v>853</v>
      </c>
      <c r="V1186">
        <v>2021</v>
      </c>
      <c r="W1186" t="s">
        <v>290</v>
      </c>
      <c r="X1186">
        <v>4383</v>
      </c>
      <c r="Y1186">
        <v>100650</v>
      </c>
      <c r="Z1186" t="s">
        <v>854</v>
      </c>
      <c r="AA1186">
        <v>378.07000732421898</v>
      </c>
      <c r="AB1186" t="s">
        <v>137</v>
      </c>
      <c r="AD1186" t="s">
        <v>877</v>
      </c>
      <c r="AF1186" t="s">
        <v>141</v>
      </c>
      <c r="AG1186">
        <v>4</v>
      </c>
      <c r="AH1186" t="s">
        <v>163</v>
      </c>
      <c r="AI1186">
        <v>6</v>
      </c>
      <c r="AJ1186" t="s">
        <v>170</v>
      </c>
      <c r="AL1186" t="s">
        <v>158</v>
      </c>
      <c r="AM1186" t="s">
        <v>137</v>
      </c>
      <c r="AN1186" t="s">
        <v>308</v>
      </c>
      <c r="AO1186" t="s">
        <v>137</v>
      </c>
      <c r="AQ1186" t="s">
        <v>203</v>
      </c>
      <c r="AR1186" t="s">
        <v>204</v>
      </c>
      <c r="AS1186" t="s">
        <v>168</v>
      </c>
      <c r="AT1186" t="s">
        <v>137</v>
      </c>
      <c r="AU1186" t="s">
        <v>293</v>
      </c>
      <c r="AV1186" t="s">
        <v>158</v>
      </c>
      <c r="AX1186" t="s">
        <v>158</v>
      </c>
      <c r="AY1186">
        <v>0.25</v>
      </c>
      <c r="AZ1186" t="s">
        <v>185</v>
      </c>
      <c r="BA1186">
        <v>28</v>
      </c>
      <c r="BB1186" t="s">
        <v>296</v>
      </c>
      <c r="BD1186">
        <v>28</v>
      </c>
      <c r="BE1186" t="s">
        <v>296</v>
      </c>
      <c r="BG1186" t="s">
        <v>137</v>
      </c>
      <c r="BH1186" t="s">
        <v>166</v>
      </c>
      <c r="BJ1186">
        <v>1</v>
      </c>
      <c r="BK1186">
        <v>1</v>
      </c>
      <c r="BL1186">
        <v>24</v>
      </c>
      <c r="BM1186" t="s">
        <v>152</v>
      </c>
      <c r="BN1186">
        <v>24</v>
      </c>
      <c r="BP1186">
        <v>1</v>
      </c>
      <c r="BU1186">
        <v>0</v>
      </c>
      <c r="BV1186" t="s">
        <v>155</v>
      </c>
      <c r="BW1186">
        <v>1</v>
      </c>
      <c r="BX1186" t="s">
        <v>199</v>
      </c>
      <c r="BY1186">
        <v>1</v>
      </c>
      <c r="BZ1186" t="s">
        <v>233</v>
      </c>
      <c r="CA1186" t="s">
        <v>886</v>
      </c>
      <c r="CC1186">
        <v>1</v>
      </c>
      <c r="CD1186">
        <v>0</v>
      </c>
      <c r="CE1186" t="s">
        <v>158</v>
      </c>
      <c r="CG1186" t="s">
        <v>159</v>
      </c>
      <c r="CI1186" t="s">
        <v>137</v>
      </c>
      <c r="CJ1186" t="s">
        <v>137</v>
      </c>
      <c r="CM1186" t="s">
        <v>279</v>
      </c>
      <c r="CN1186">
        <v>0</v>
      </c>
      <c r="CO1186">
        <v>0</v>
      </c>
      <c r="CP1186">
        <v>0</v>
      </c>
      <c r="CQ1186">
        <v>0</v>
      </c>
      <c r="CR1186">
        <v>0</v>
      </c>
      <c r="CS1186">
        <v>0</v>
      </c>
      <c r="CT1186">
        <v>0</v>
      </c>
      <c r="CU1186" t="s">
        <v>162</v>
      </c>
      <c r="CV1186" t="s">
        <v>316</v>
      </c>
      <c r="CW1186">
        <v>0</v>
      </c>
      <c r="CX1186">
        <v>0</v>
      </c>
      <c r="CZ1186">
        <v>5</v>
      </c>
      <c r="DA1186">
        <v>10</v>
      </c>
      <c r="DB1186">
        <v>6</v>
      </c>
      <c r="DC1186">
        <v>1</v>
      </c>
      <c r="DD1186">
        <v>10</v>
      </c>
      <c r="DE1186">
        <v>3</v>
      </c>
      <c r="DF1186">
        <v>0</v>
      </c>
      <c r="DG1186">
        <v>10</v>
      </c>
      <c r="DH1186">
        <v>0</v>
      </c>
      <c r="DI1186">
        <v>5</v>
      </c>
      <c r="DJ1186">
        <v>5</v>
      </c>
      <c r="DK1186">
        <v>5</v>
      </c>
      <c r="DL1186">
        <v>5</v>
      </c>
      <c r="DM1186">
        <v>5</v>
      </c>
      <c r="DN1186">
        <v>0</v>
      </c>
      <c r="DO1186">
        <v>2</v>
      </c>
      <c r="DP1186">
        <v>5</v>
      </c>
      <c r="DQ1186">
        <v>10</v>
      </c>
      <c r="DR1186">
        <v>0</v>
      </c>
      <c r="DS1186">
        <v>0</v>
      </c>
      <c r="DT1186">
        <v>3</v>
      </c>
      <c r="DU1186">
        <v>0</v>
      </c>
      <c r="DV1186">
        <v>0</v>
      </c>
      <c r="DW1186">
        <v>0</v>
      </c>
      <c r="DX1186">
        <v>0</v>
      </c>
      <c r="DY1186">
        <v>0</v>
      </c>
      <c r="DZ1186">
        <v>0</v>
      </c>
      <c r="EA1186">
        <v>0</v>
      </c>
      <c r="EB1186">
        <v>5</v>
      </c>
      <c r="EC1186">
        <v>0</v>
      </c>
      <c r="ED1186">
        <v>181</v>
      </c>
      <c r="EE1186">
        <v>95</v>
      </c>
      <c r="EF1186">
        <v>0.52486187219619795</v>
      </c>
      <c r="EG1186" t="s">
        <v>163</v>
      </c>
      <c r="EH1186">
        <v>25969</v>
      </c>
      <c r="EI1186" t="s">
        <v>868</v>
      </c>
      <c r="EJ1186" t="s">
        <v>302</v>
      </c>
    </row>
    <row r="1187" spans="1:140" ht="15" hidden="1" x14ac:dyDescent="0.25">
      <c r="A1187" t="s">
        <v>800</v>
      </c>
      <c r="B1187" t="s">
        <v>801</v>
      </c>
      <c r="D1187" t="s">
        <v>263</v>
      </c>
      <c r="E1187">
        <v>45348</v>
      </c>
      <c r="F1187">
        <v>25844</v>
      </c>
      <c r="G1187" t="s">
        <v>132</v>
      </c>
      <c r="H1187" t="s">
        <v>199</v>
      </c>
      <c r="I1187" t="s">
        <v>166</v>
      </c>
      <c r="J1187" t="s">
        <v>528</v>
      </c>
      <c r="K1187">
        <v>3.1669999999999997E-2</v>
      </c>
      <c r="L1187" t="s">
        <v>253</v>
      </c>
      <c r="S1187">
        <v>27637925</v>
      </c>
      <c r="T1187" t="s">
        <v>522</v>
      </c>
      <c r="U1187" t="s">
        <v>523</v>
      </c>
      <c r="V1187">
        <v>2016</v>
      </c>
      <c r="W1187" t="s">
        <v>290</v>
      </c>
      <c r="X1187">
        <v>4258</v>
      </c>
      <c r="Y1187">
        <v>100301</v>
      </c>
      <c r="AA1187">
        <v>400.10998535156199</v>
      </c>
      <c r="AB1187" t="s">
        <v>174</v>
      </c>
      <c r="AD1187" t="s">
        <v>804</v>
      </c>
      <c r="AF1187" t="s">
        <v>141</v>
      </c>
      <c r="AG1187">
        <v>5</v>
      </c>
      <c r="AH1187" t="s">
        <v>163</v>
      </c>
      <c r="AI1187">
        <v>12</v>
      </c>
      <c r="AJ1187" t="s">
        <v>163</v>
      </c>
      <c r="AK1187">
        <v>99.5</v>
      </c>
      <c r="AL1187" t="s">
        <v>524</v>
      </c>
      <c r="AM1187" t="s">
        <v>137</v>
      </c>
      <c r="AN1187" t="s">
        <v>308</v>
      </c>
      <c r="AO1187" t="s">
        <v>137</v>
      </c>
      <c r="AQ1187" t="s">
        <v>203</v>
      </c>
      <c r="AR1187" t="s">
        <v>204</v>
      </c>
      <c r="AS1187" t="s">
        <v>168</v>
      </c>
      <c r="AT1187" t="s">
        <v>137</v>
      </c>
      <c r="AU1187" t="s">
        <v>293</v>
      </c>
      <c r="AV1187" t="s">
        <v>294</v>
      </c>
      <c r="AX1187" t="s">
        <v>158</v>
      </c>
      <c r="AY1187">
        <v>0.25</v>
      </c>
      <c r="AZ1187" t="s">
        <v>185</v>
      </c>
      <c r="BA1187">
        <v>4</v>
      </c>
      <c r="BB1187" t="s">
        <v>296</v>
      </c>
      <c r="BD1187">
        <v>4</v>
      </c>
      <c r="BE1187" t="s">
        <v>296</v>
      </c>
      <c r="BG1187" t="s">
        <v>137</v>
      </c>
      <c r="BH1187" t="s">
        <v>166</v>
      </c>
      <c r="BJ1187">
        <v>1</v>
      </c>
      <c r="BK1187">
        <v>1</v>
      </c>
      <c r="BL1187">
        <v>72</v>
      </c>
      <c r="BM1187" t="s">
        <v>187</v>
      </c>
      <c r="BN1187">
        <v>1728</v>
      </c>
      <c r="BP1187">
        <v>1</v>
      </c>
      <c r="BU1187">
        <v>0</v>
      </c>
      <c r="BV1187" t="s">
        <v>155</v>
      </c>
      <c r="BW1187">
        <v>1</v>
      </c>
      <c r="BX1187" t="s">
        <v>199</v>
      </c>
      <c r="BY1187">
        <v>1</v>
      </c>
      <c r="BZ1187" t="s">
        <v>167</v>
      </c>
      <c r="CC1187">
        <v>1</v>
      </c>
      <c r="CD1187">
        <v>0</v>
      </c>
      <c r="CE1187" t="s">
        <v>525</v>
      </c>
      <c r="CF1187">
        <v>0</v>
      </c>
      <c r="CG1187" t="s">
        <v>298</v>
      </c>
      <c r="CI1187" t="s">
        <v>137</v>
      </c>
      <c r="CJ1187" t="s">
        <v>137</v>
      </c>
      <c r="CK1187" t="s">
        <v>137</v>
      </c>
      <c r="CL1187" t="s">
        <v>174</v>
      </c>
      <c r="CM1187" t="s">
        <v>161</v>
      </c>
      <c r="CN1187">
        <v>0</v>
      </c>
      <c r="CO1187">
        <v>1</v>
      </c>
      <c r="CP1187">
        <v>0</v>
      </c>
      <c r="CQ1187">
        <v>0</v>
      </c>
      <c r="CR1187">
        <v>0</v>
      </c>
      <c r="CS1187">
        <v>1</v>
      </c>
      <c r="CT1187">
        <v>0</v>
      </c>
      <c r="CU1187" t="s">
        <v>162</v>
      </c>
      <c r="CV1187" t="s">
        <v>526</v>
      </c>
      <c r="CW1187">
        <v>0</v>
      </c>
      <c r="CX1187">
        <v>0</v>
      </c>
      <c r="CZ1187">
        <v>5</v>
      </c>
      <c r="DA1187">
        <v>10</v>
      </c>
      <c r="DB1187">
        <v>10</v>
      </c>
      <c r="DC1187">
        <v>5</v>
      </c>
      <c r="DD1187">
        <v>10</v>
      </c>
      <c r="DE1187">
        <v>3</v>
      </c>
      <c r="DF1187">
        <v>0</v>
      </c>
      <c r="DG1187">
        <v>10</v>
      </c>
      <c r="DH1187">
        <v>0</v>
      </c>
      <c r="DI1187">
        <v>5</v>
      </c>
      <c r="DJ1187">
        <v>5</v>
      </c>
      <c r="DK1187">
        <v>5</v>
      </c>
      <c r="DL1187">
        <v>5</v>
      </c>
      <c r="DM1187">
        <v>5</v>
      </c>
      <c r="DN1187">
        <v>0</v>
      </c>
      <c r="DO1187">
        <v>10</v>
      </c>
      <c r="DP1187">
        <v>5</v>
      </c>
      <c r="DQ1187">
        <v>10</v>
      </c>
      <c r="DR1187">
        <v>10</v>
      </c>
      <c r="DS1187">
        <v>5</v>
      </c>
      <c r="DT1187">
        <v>10</v>
      </c>
      <c r="DU1187">
        <v>0</v>
      </c>
      <c r="DV1187">
        <v>4</v>
      </c>
      <c r="DW1187">
        <v>0</v>
      </c>
      <c r="DX1187">
        <v>0</v>
      </c>
      <c r="DY1187">
        <v>0</v>
      </c>
      <c r="DZ1187">
        <v>10</v>
      </c>
      <c r="EA1187">
        <v>0</v>
      </c>
      <c r="EB1187">
        <v>5</v>
      </c>
      <c r="EC1187">
        <v>0</v>
      </c>
      <c r="ED1187">
        <v>181</v>
      </c>
      <c r="EE1187">
        <v>147</v>
      </c>
      <c r="EF1187">
        <v>0.81215471029281605</v>
      </c>
      <c r="EG1187" t="s">
        <v>163</v>
      </c>
      <c r="EH1187">
        <v>25844</v>
      </c>
      <c r="EI1187" t="s">
        <v>521</v>
      </c>
      <c r="EJ1187" t="s">
        <v>302</v>
      </c>
    </row>
    <row r="1188" spans="1:140" ht="15" hidden="1" x14ac:dyDescent="0.25">
      <c r="A1188" t="s">
        <v>800</v>
      </c>
      <c r="B1188" t="s">
        <v>801</v>
      </c>
      <c r="D1188" t="s">
        <v>263</v>
      </c>
      <c r="E1188">
        <v>45348</v>
      </c>
      <c r="F1188">
        <v>25844</v>
      </c>
      <c r="G1188" t="s">
        <v>132</v>
      </c>
      <c r="H1188" t="s">
        <v>199</v>
      </c>
      <c r="I1188" t="s">
        <v>166</v>
      </c>
      <c r="J1188" t="s">
        <v>249</v>
      </c>
      <c r="K1188">
        <v>1.487E-2</v>
      </c>
      <c r="L1188" t="s">
        <v>251</v>
      </c>
      <c r="S1188">
        <v>27637925</v>
      </c>
      <c r="T1188" t="s">
        <v>522</v>
      </c>
      <c r="U1188" t="s">
        <v>523</v>
      </c>
      <c r="V1188">
        <v>2016</v>
      </c>
      <c r="W1188" t="s">
        <v>290</v>
      </c>
      <c r="X1188">
        <v>4258</v>
      </c>
      <c r="Y1188">
        <v>100301</v>
      </c>
      <c r="AA1188">
        <v>400.10998535156199</v>
      </c>
      <c r="AB1188" t="s">
        <v>174</v>
      </c>
      <c r="AD1188" t="s">
        <v>804</v>
      </c>
      <c r="AF1188" t="s">
        <v>141</v>
      </c>
      <c r="AG1188">
        <v>5</v>
      </c>
      <c r="AH1188" t="s">
        <v>163</v>
      </c>
      <c r="AI1188">
        <v>12</v>
      </c>
      <c r="AJ1188" t="s">
        <v>163</v>
      </c>
      <c r="AK1188">
        <v>99.5</v>
      </c>
      <c r="AL1188" t="s">
        <v>524</v>
      </c>
      <c r="AM1188" t="s">
        <v>137</v>
      </c>
      <c r="AN1188" t="s">
        <v>308</v>
      </c>
      <c r="AO1188" t="s">
        <v>137</v>
      </c>
      <c r="AQ1188" t="s">
        <v>203</v>
      </c>
      <c r="AR1188" t="s">
        <v>204</v>
      </c>
      <c r="AS1188" t="s">
        <v>168</v>
      </c>
      <c r="AT1188" t="s">
        <v>137</v>
      </c>
      <c r="AU1188" t="s">
        <v>293</v>
      </c>
      <c r="AV1188" t="s">
        <v>294</v>
      </c>
      <c r="AX1188" t="s">
        <v>158</v>
      </c>
      <c r="AY1188">
        <v>0.25</v>
      </c>
      <c r="AZ1188" t="s">
        <v>185</v>
      </c>
      <c r="BA1188">
        <v>4</v>
      </c>
      <c r="BB1188" t="s">
        <v>296</v>
      </c>
      <c r="BD1188">
        <v>4</v>
      </c>
      <c r="BE1188" t="s">
        <v>296</v>
      </c>
      <c r="BG1188" t="s">
        <v>137</v>
      </c>
      <c r="BH1188" t="s">
        <v>166</v>
      </c>
      <c r="BJ1188">
        <v>1</v>
      </c>
      <c r="BK1188">
        <v>1</v>
      </c>
      <c r="BL1188">
        <v>72</v>
      </c>
      <c r="BM1188" t="s">
        <v>187</v>
      </c>
      <c r="BN1188">
        <v>1728</v>
      </c>
      <c r="BP1188">
        <v>1</v>
      </c>
      <c r="BU1188">
        <v>0</v>
      </c>
      <c r="BV1188" t="s">
        <v>155</v>
      </c>
      <c r="BW1188">
        <v>1</v>
      </c>
      <c r="BX1188" t="s">
        <v>199</v>
      </c>
      <c r="BY1188">
        <v>1</v>
      </c>
      <c r="BZ1188" t="s">
        <v>167</v>
      </c>
      <c r="CC1188">
        <v>1</v>
      </c>
      <c r="CD1188">
        <v>0</v>
      </c>
      <c r="CE1188" t="s">
        <v>525</v>
      </c>
      <c r="CF1188">
        <v>0</v>
      </c>
      <c r="CG1188" t="s">
        <v>298</v>
      </c>
      <c r="CI1188" t="s">
        <v>137</v>
      </c>
      <c r="CJ1188" t="s">
        <v>137</v>
      </c>
      <c r="CK1188" t="s">
        <v>137</v>
      </c>
      <c r="CL1188" t="s">
        <v>174</v>
      </c>
      <c r="CM1188" t="s">
        <v>161</v>
      </c>
      <c r="CN1188">
        <v>0</v>
      </c>
      <c r="CO1188">
        <v>1</v>
      </c>
      <c r="CP1188">
        <v>0</v>
      </c>
      <c r="CQ1188">
        <v>0</v>
      </c>
      <c r="CR1188">
        <v>0</v>
      </c>
      <c r="CS1188">
        <v>1</v>
      </c>
      <c r="CT1188">
        <v>0</v>
      </c>
      <c r="CU1188" t="s">
        <v>162</v>
      </c>
      <c r="CV1188" t="s">
        <v>526</v>
      </c>
      <c r="CW1188">
        <v>0</v>
      </c>
      <c r="CX1188">
        <v>0</v>
      </c>
      <c r="CZ1188">
        <v>5</v>
      </c>
      <c r="DA1188">
        <v>10</v>
      </c>
      <c r="DB1188">
        <v>10</v>
      </c>
      <c r="DC1188">
        <v>5</v>
      </c>
      <c r="DD1188">
        <v>10</v>
      </c>
      <c r="DE1188">
        <v>3</v>
      </c>
      <c r="DF1188">
        <v>0</v>
      </c>
      <c r="DG1188">
        <v>10</v>
      </c>
      <c r="DH1188">
        <v>0</v>
      </c>
      <c r="DI1188">
        <v>5</v>
      </c>
      <c r="DJ1188">
        <v>5</v>
      </c>
      <c r="DK1188">
        <v>5</v>
      </c>
      <c r="DL1188">
        <v>5</v>
      </c>
      <c r="DM1188">
        <v>5</v>
      </c>
      <c r="DN1188">
        <v>0</v>
      </c>
      <c r="DO1188">
        <v>10</v>
      </c>
      <c r="DP1188">
        <v>5</v>
      </c>
      <c r="DQ1188">
        <v>10</v>
      </c>
      <c r="DR1188">
        <v>10</v>
      </c>
      <c r="DS1188">
        <v>5</v>
      </c>
      <c r="DT1188">
        <v>10</v>
      </c>
      <c r="DU1188">
        <v>0</v>
      </c>
      <c r="DV1188">
        <v>4</v>
      </c>
      <c r="DW1188">
        <v>0</v>
      </c>
      <c r="DX1188">
        <v>0</v>
      </c>
      <c r="DY1188">
        <v>0</v>
      </c>
      <c r="DZ1188">
        <v>10</v>
      </c>
      <c r="EA1188">
        <v>0</v>
      </c>
      <c r="EB1188">
        <v>5</v>
      </c>
      <c r="EC1188">
        <v>0</v>
      </c>
      <c r="ED1188">
        <v>181</v>
      </c>
      <c r="EE1188">
        <v>147</v>
      </c>
      <c r="EF1188">
        <v>0.81215471029281605</v>
      </c>
      <c r="EG1188" t="s">
        <v>163</v>
      </c>
      <c r="EH1188">
        <v>25844</v>
      </c>
      <c r="EI1188" t="s">
        <v>521</v>
      </c>
      <c r="EJ1188" t="s">
        <v>302</v>
      </c>
    </row>
    <row r="1189" spans="1:140" ht="15" hidden="1" x14ac:dyDescent="0.25">
      <c r="A1189" t="s">
        <v>581</v>
      </c>
      <c r="B1189" t="s">
        <v>582</v>
      </c>
      <c r="D1189" t="s">
        <v>263</v>
      </c>
      <c r="E1189">
        <v>45348</v>
      </c>
      <c r="F1189">
        <v>25873</v>
      </c>
      <c r="G1189" t="s">
        <v>132</v>
      </c>
      <c r="H1189" t="s">
        <v>177</v>
      </c>
      <c r="I1189" t="s">
        <v>629</v>
      </c>
      <c r="J1189" t="s">
        <v>210</v>
      </c>
      <c r="K1189">
        <v>8.8000000000000007</v>
      </c>
      <c r="L1189" t="s">
        <v>152</v>
      </c>
      <c r="S1189">
        <v>1941903</v>
      </c>
      <c r="T1189" t="s">
        <v>630</v>
      </c>
      <c r="U1189" t="s">
        <v>631</v>
      </c>
      <c r="V1189">
        <v>1991</v>
      </c>
      <c r="W1189" t="s">
        <v>290</v>
      </c>
      <c r="X1189">
        <v>4287</v>
      </c>
      <c r="Y1189">
        <v>100354</v>
      </c>
      <c r="AA1189">
        <v>414.07000732421898</v>
      </c>
      <c r="AB1189" t="s">
        <v>174</v>
      </c>
      <c r="AD1189" t="s">
        <v>632</v>
      </c>
      <c r="AF1189" t="s">
        <v>141</v>
      </c>
      <c r="AG1189">
        <v>32</v>
      </c>
      <c r="AH1189" t="s">
        <v>163</v>
      </c>
      <c r="AI1189">
        <v>8</v>
      </c>
      <c r="AJ1189" t="s">
        <v>142</v>
      </c>
      <c r="AK1189">
        <v>99</v>
      </c>
      <c r="AM1189" t="s">
        <v>137</v>
      </c>
      <c r="AN1189" t="s">
        <v>308</v>
      </c>
      <c r="AO1189" t="s">
        <v>137</v>
      </c>
      <c r="AQ1189" t="s">
        <v>203</v>
      </c>
      <c r="AR1189" t="s">
        <v>204</v>
      </c>
      <c r="AS1189" t="s">
        <v>168</v>
      </c>
      <c r="AT1189" t="s">
        <v>137</v>
      </c>
      <c r="AU1189" t="s">
        <v>293</v>
      </c>
      <c r="AV1189" t="s">
        <v>294</v>
      </c>
      <c r="AW1189" t="s">
        <v>633</v>
      </c>
      <c r="AX1189" t="s">
        <v>412</v>
      </c>
      <c r="AY1189">
        <v>0.182500004768372</v>
      </c>
      <c r="AZ1189" t="s">
        <v>149</v>
      </c>
      <c r="BA1189">
        <v>9.4</v>
      </c>
      <c r="BB1189" t="s">
        <v>295</v>
      </c>
      <c r="BD1189">
        <v>4</v>
      </c>
      <c r="BE1189" t="s">
        <v>296</v>
      </c>
      <c r="BG1189" t="s">
        <v>137</v>
      </c>
      <c r="BH1189" t="s">
        <v>629</v>
      </c>
      <c r="BJ1189">
        <v>1</v>
      </c>
      <c r="BK1189">
        <v>0</v>
      </c>
      <c r="BL1189">
        <v>28</v>
      </c>
      <c r="BM1189" t="s">
        <v>187</v>
      </c>
      <c r="BN1189">
        <v>672</v>
      </c>
      <c r="BP1189">
        <v>1</v>
      </c>
      <c r="BU1189">
        <v>0</v>
      </c>
      <c r="BV1189" t="s">
        <v>155</v>
      </c>
      <c r="BW1189">
        <v>1</v>
      </c>
      <c r="BX1189" t="s">
        <v>177</v>
      </c>
      <c r="BY1189">
        <v>1</v>
      </c>
      <c r="BZ1189" t="s">
        <v>193</v>
      </c>
      <c r="CA1189" t="s">
        <v>634</v>
      </c>
      <c r="CB1189" t="s">
        <v>635</v>
      </c>
      <c r="CC1189">
        <v>1</v>
      </c>
      <c r="CD1189">
        <v>0</v>
      </c>
      <c r="CE1189" t="s">
        <v>158</v>
      </c>
      <c r="CG1189" t="s">
        <v>636</v>
      </c>
      <c r="CH1189" t="s">
        <v>636</v>
      </c>
      <c r="CI1189" t="s">
        <v>204</v>
      </c>
      <c r="CK1189" t="s">
        <v>137</v>
      </c>
      <c r="CL1189" t="s">
        <v>137</v>
      </c>
      <c r="CN1189">
        <v>0</v>
      </c>
      <c r="CO1189">
        <v>0</v>
      </c>
      <c r="CP1189">
        <v>0</v>
      </c>
      <c r="CQ1189">
        <v>0</v>
      </c>
      <c r="CR1189">
        <v>0</v>
      </c>
      <c r="CS1189">
        <v>0</v>
      </c>
      <c r="CT1189">
        <v>0</v>
      </c>
      <c r="CU1189" t="s">
        <v>162</v>
      </c>
      <c r="CV1189" t="s">
        <v>416</v>
      </c>
      <c r="CW1189">
        <v>1</v>
      </c>
      <c r="CX1189">
        <v>1</v>
      </c>
      <c r="CY1189" t="s">
        <v>637</v>
      </c>
      <c r="CZ1189">
        <v>5</v>
      </c>
      <c r="DA1189">
        <v>10</v>
      </c>
      <c r="DB1189">
        <v>8</v>
      </c>
      <c r="DC1189">
        <v>5</v>
      </c>
      <c r="DD1189">
        <v>10</v>
      </c>
      <c r="DE1189">
        <v>3</v>
      </c>
      <c r="DF1189">
        <v>3</v>
      </c>
      <c r="DG1189">
        <v>10</v>
      </c>
      <c r="DH1189">
        <v>0</v>
      </c>
      <c r="DI1189">
        <v>5</v>
      </c>
      <c r="DJ1189">
        <v>5</v>
      </c>
      <c r="DK1189">
        <v>5</v>
      </c>
      <c r="DL1189">
        <v>5</v>
      </c>
      <c r="DM1189">
        <v>5</v>
      </c>
      <c r="DN1189">
        <v>0</v>
      </c>
      <c r="DO1189">
        <v>2</v>
      </c>
      <c r="DP1189">
        <v>3</v>
      </c>
      <c r="DQ1189">
        <v>0</v>
      </c>
      <c r="DR1189">
        <v>10</v>
      </c>
      <c r="DS1189">
        <v>10</v>
      </c>
      <c r="DT1189">
        <v>0</v>
      </c>
      <c r="DU1189">
        <v>0</v>
      </c>
      <c r="DV1189">
        <v>0</v>
      </c>
      <c r="DW1189">
        <v>0</v>
      </c>
      <c r="DX1189">
        <v>0</v>
      </c>
      <c r="DY1189">
        <v>0</v>
      </c>
      <c r="DZ1189">
        <v>0</v>
      </c>
      <c r="EA1189">
        <v>0</v>
      </c>
      <c r="EB1189">
        <v>5</v>
      </c>
      <c r="EC1189">
        <v>1</v>
      </c>
      <c r="ED1189">
        <v>196</v>
      </c>
      <c r="EE1189">
        <v>0</v>
      </c>
      <c r="EF1189">
        <v>0</v>
      </c>
      <c r="EG1189" t="s">
        <v>170</v>
      </c>
      <c r="EH1189">
        <v>25873</v>
      </c>
      <c r="EI1189" t="s">
        <v>638</v>
      </c>
      <c r="EJ1189" t="s">
        <v>302</v>
      </c>
    </row>
    <row r="1190" spans="1:140" ht="15" hidden="1" x14ac:dyDescent="0.25">
      <c r="A1190" t="s">
        <v>800</v>
      </c>
      <c r="B1190" t="s">
        <v>801</v>
      </c>
      <c r="D1190" t="s">
        <v>263</v>
      </c>
      <c r="E1190">
        <v>45348</v>
      </c>
      <c r="F1190">
        <v>25844</v>
      </c>
      <c r="G1190" t="s">
        <v>132</v>
      </c>
      <c r="H1190" t="s">
        <v>199</v>
      </c>
      <c r="I1190" t="s">
        <v>166</v>
      </c>
      <c r="J1190" t="s">
        <v>529</v>
      </c>
      <c r="K1190">
        <v>0.26889999999999997</v>
      </c>
      <c r="L1190" t="s">
        <v>136</v>
      </c>
      <c r="S1190">
        <v>27637925</v>
      </c>
      <c r="T1190" t="s">
        <v>522</v>
      </c>
      <c r="U1190" t="s">
        <v>523</v>
      </c>
      <c r="V1190">
        <v>2016</v>
      </c>
      <c r="W1190" t="s">
        <v>290</v>
      </c>
      <c r="X1190">
        <v>4258</v>
      </c>
      <c r="Y1190">
        <v>100301</v>
      </c>
      <c r="AA1190">
        <v>400.10998535156199</v>
      </c>
      <c r="AB1190" t="s">
        <v>174</v>
      </c>
      <c r="AD1190" t="s">
        <v>804</v>
      </c>
      <c r="AF1190" t="s">
        <v>141</v>
      </c>
      <c r="AG1190">
        <v>5</v>
      </c>
      <c r="AH1190" t="s">
        <v>163</v>
      </c>
      <c r="AI1190">
        <v>12</v>
      </c>
      <c r="AJ1190" t="s">
        <v>163</v>
      </c>
      <c r="AK1190">
        <v>99.5</v>
      </c>
      <c r="AL1190" t="s">
        <v>524</v>
      </c>
      <c r="AM1190" t="s">
        <v>137</v>
      </c>
      <c r="AN1190" t="s">
        <v>308</v>
      </c>
      <c r="AO1190" t="s">
        <v>137</v>
      </c>
      <c r="AQ1190" t="s">
        <v>203</v>
      </c>
      <c r="AR1190" t="s">
        <v>204</v>
      </c>
      <c r="AS1190" t="s">
        <v>168</v>
      </c>
      <c r="AT1190" t="s">
        <v>137</v>
      </c>
      <c r="AU1190" t="s">
        <v>293</v>
      </c>
      <c r="AV1190" t="s">
        <v>294</v>
      </c>
      <c r="AX1190" t="s">
        <v>158</v>
      </c>
      <c r="AY1190">
        <v>0.25</v>
      </c>
      <c r="AZ1190" t="s">
        <v>185</v>
      </c>
      <c r="BA1190">
        <v>4</v>
      </c>
      <c r="BB1190" t="s">
        <v>296</v>
      </c>
      <c r="BD1190">
        <v>4</v>
      </c>
      <c r="BE1190" t="s">
        <v>296</v>
      </c>
      <c r="BG1190" t="s">
        <v>137</v>
      </c>
      <c r="BH1190" t="s">
        <v>166</v>
      </c>
      <c r="BJ1190">
        <v>1</v>
      </c>
      <c r="BK1190">
        <v>1</v>
      </c>
      <c r="BL1190">
        <v>72</v>
      </c>
      <c r="BM1190" t="s">
        <v>187</v>
      </c>
      <c r="BN1190">
        <v>1728</v>
      </c>
      <c r="BP1190">
        <v>1</v>
      </c>
      <c r="BU1190">
        <v>0</v>
      </c>
      <c r="BV1190" t="s">
        <v>155</v>
      </c>
      <c r="BW1190">
        <v>1</v>
      </c>
      <c r="BX1190" t="s">
        <v>199</v>
      </c>
      <c r="BY1190">
        <v>1</v>
      </c>
      <c r="BZ1190" t="s">
        <v>167</v>
      </c>
      <c r="CC1190">
        <v>1</v>
      </c>
      <c r="CD1190">
        <v>0</v>
      </c>
      <c r="CE1190" t="s">
        <v>525</v>
      </c>
      <c r="CF1190">
        <v>0</v>
      </c>
      <c r="CG1190" t="s">
        <v>298</v>
      </c>
      <c r="CI1190" t="s">
        <v>137</v>
      </c>
      <c r="CJ1190" t="s">
        <v>137</v>
      </c>
      <c r="CK1190" t="s">
        <v>137</v>
      </c>
      <c r="CL1190" t="s">
        <v>174</v>
      </c>
      <c r="CM1190" t="s">
        <v>161</v>
      </c>
      <c r="CN1190">
        <v>0</v>
      </c>
      <c r="CO1190">
        <v>1</v>
      </c>
      <c r="CP1190">
        <v>0</v>
      </c>
      <c r="CQ1190">
        <v>0</v>
      </c>
      <c r="CR1190">
        <v>0</v>
      </c>
      <c r="CS1190">
        <v>1</v>
      </c>
      <c r="CT1190">
        <v>0</v>
      </c>
      <c r="CU1190" t="s">
        <v>162</v>
      </c>
      <c r="CV1190" t="s">
        <v>526</v>
      </c>
      <c r="CW1190">
        <v>0</v>
      </c>
      <c r="CX1190">
        <v>0</v>
      </c>
      <c r="CZ1190">
        <v>5</v>
      </c>
      <c r="DA1190">
        <v>10</v>
      </c>
      <c r="DB1190">
        <v>10</v>
      </c>
      <c r="DC1190">
        <v>5</v>
      </c>
      <c r="DD1190">
        <v>10</v>
      </c>
      <c r="DE1190">
        <v>3</v>
      </c>
      <c r="DF1190">
        <v>0</v>
      </c>
      <c r="DG1190">
        <v>10</v>
      </c>
      <c r="DH1190">
        <v>0</v>
      </c>
      <c r="DI1190">
        <v>5</v>
      </c>
      <c r="DJ1190">
        <v>5</v>
      </c>
      <c r="DK1190">
        <v>5</v>
      </c>
      <c r="DL1190">
        <v>5</v>
      </c>
      <c r="DM1190">
        <v>5</v>
      </c>
      <c r="DN1190">
        <v>0</v>
      </c>
      <c r="DO1190">
        <v>10</v>
      </c>
      <c r="DP1190">
        <v>5</v>
      </c>
      <c r="DQ1190">
        <v>10</v>
      </c>
      <c r="DR1190">
        <v>10</v>
      </c>
      <c r="DS1190">
        <v>5</v>
      </c>
      <c r="DT1190">
        <v>10</v>
      </c>
      <c r="DU1190">
        <v>0</v>
      </c>
      <c r="DV1190">
        <v>4</v>
      </c>
      <c r="DW1190">
        <v>0</v>
      </c>
      <c r="DX1190">
        <v>0</v>
      </c>
      <c r="DY1190">
        <v>0</v>
      </c>
      <c r="DZ1190">
        <v>10</v>
      </c>
      <c r="EA1190">
        <v>0</v>
      </c>
      <c r="EB1190">
        <v>5</v>
      </c>
      <c r="EC1190">
        <v>0</v>
      </c>
      <c r="ED1190">
        <v>181</v>
      </c>
      <c r="EE1190">
        <v>147</v>
      </c>
      <c r="EF1190">
        <v>0.81215471029281605</v>
      </c>
      <c r="EG1190" t="s">
        <v>163</v>
      </c>
      <c r="EH1190">
        <v>25844</v>
      </c>
      <c r="EI1190" t="s">
        <v>521</v>
      </c>
      <c r="EJ1190" t="s">
        <v>302</v>
      </c>
    </row>
    <row r="1191" spans="1:140" ht="15" hidden="1" x14ac:dyDescent="0.25">
      <c r="A1191" t="s">
        <v>800</v>
      </c>
      <c r="B1191" t="s">
        <v>801</v>
      </c>
      <c r="D1191" t="s">
        <v>263</v>
      </c>
      <c r="E1191">
        <v>45348</v>
      </c>
      <c r="F1191">
        <v>25844</v>
      </c>
      <c r="G1191" t="s">
        <v>132</v>
      </c>
      <c r="H1191" t="s">
        <v>199</v>
      </c>
      <c r="I1191" t="s">
        <v>166</v>
      </c>
      <c r="J1191" t="s">
        <v>196</v>
      </c>
      <c r="K1191">
        <v>1.395E-3</v>
      </c>
      <c r="L1191" t="s">
        <v>197</v>
      </c>
      <c r="P1191" t="s">
        <v>402</v>
      </c>
      <c r="S1191">
        <v>27637925</v>
      </c>
      <c r="T1191" t="s">
        <v>522</v>
      </c>
      <c r="U1191" t="s">
        <v>523</v>
      </c>
      <c r="V1191">
        <v>2016</v>
      </c>
      <c r="W1191" t="s">
        <v>290</v>
      </c>
      <c r="X1191">
        <v>4258</v>
      </c>
      <c r="Y1191">
        <v>100301</v>
      </c>
      <c r="AA1191">
        <v>400.10998535156199</v>
      </c>
      <c r="AB1191" t="s">
        <v>174</v>
      </c>
      <c r="AD1191" t="s">
        <v>804</v>
      </c>
      <c r="AF1191" t="s">
        <v>141</v>
      </c>
      <c r="AG1191">
        <v>5</v>
      </c>
      <c r="AH1191" t="s">
        <v>163</v>
      </c>
      <c r="AI1191">
        <v>12</v>
      </c>
      <c r="AJ1191" t="s">
        <v>163</v>
      </c>
      <c r="AK1191">
        <v>99.5</v>
      </c>
      <c r="AL1191" t="s">
        <v>524</v>
      </c>
      <c r="AM1191" t="s">
        <v>137</v>
      </c>
      <c r="AN1191" t="s">
        <v>308</v>
      </c>
      <c r="AO1191" t="s">
        <v>137</v>
      </c>
      <c r="AQ1191" t="s">
        <v>203</v>
      </c>
      <c r="AR1191" t="s">
        <v>204</v>
      </c>
      <c r="AS1191" t="s">
        <v>168</v>
      </c>
      <c r="AT1191" t="s">
        <v>137</v>
      </c>
      <c r="AU1191" t="s">
        <v>293</v>
      </c>
      <c r="AV1191" t="s">
        <v>294</v>
      </c>
      <c r="AX1191" t="s">
        <v>158</v>
      </c>
      <c r="AY1191">
        <v>0.25</v>
      </c>
      <c r="AZ1191" t="s">
        <v>185</v>
      </c>
      <c r="BA1191">
        <v>4</v>
      </c>
      <c r="BB1191" t="s">
        <v>296</v>
      </c>
      <c r="BD1191">
        <v>4</v>
      </c>
      <c r="BE1191" t="s">
        <v>296</v>
      </c>
      <c r="BG1191" t="s">
        <v>137</v>
      </c>
      <c r="BH1191" t="s">
        <v>166</v>
      </c>
      <c r="BJ1191">
        <v>1</v>
      </c>
      <c r="BK1191">
        <v>1</v>
      </c>
      <c r="BL1191">
        <v>72</v>
      </c>
      <c r="BM1191" t="s">
        <v>187</v>
      </c>
      <c r="BN1191">
        <v>1728</v>
      </c>
      <c r="BP1191">
        <v>1</v>
      </c>
      <c r="BU1191">
        <v>0</v>
      </c>
      <c r="BV1191" t="s">
        <v>155</v>
      </c>
      <c r="BW1191">
        <v>1</v>
      </c>
      <c r="BX1191" t="s">
        <v>199</v>
      </c>
      <c r="BY1191">
        <v>1</v>
      </c>
      <c r="BZ1191" t="s">
        <v>167</v>
      </c>
      <c r="CC1191">
        <v>1</v>
      </c>
      <c r="CD1191">
        <v>0</v>
      </c>
      <c r="CE1191" t="s">
        <v>525</v>
      </c>
      <c r="CF1191">
        <v>0</v>
      </c>
      <c r="CG1191" t="s">
        <v>298</v>
      </c>
      <c r="CI1191" t="s">
        <v>137</v>
      </c>
      <c r="CJ1191" t="s">
        <v>137</v>
      </c>
      <c r="CK1191" t="s">
        <v>137</v>
      </c>
      <c r="CL1191" t="s">
        <v>174</v>
      </c>
      <c r="CM1191" t="s">
        <v>161</v>
      </c>
      <c r="CN1191">
        <v>0</v>
      </c>
      <c r="CO1191">
        <v>1</v>
      </c>
      <c r="CP1191">
        <v>0</v>
      </c>
      <c r="CQ1191">
        <v>0</v>
      </c>
      <c r="CR1191">
        <v>0</v>
      </c>
      <c r="CS1191">
        <v>1</v>
      </c>
      <c r="CT1191">
        <v>0</v>
      </c>
      <c r="CU1191" t="s">
        <v>162</v>
      </c>
      <c r="CV1191" t="s">
        <v>526</v>
      </c>
      <c r="CW1191">
        <v>0</v>
      </c>
      <c r="CX1191">
        <v>0</v>
      </c>
      <c r="CZ1191">
        <v>5</v>
      </c>
      <c r="DA1191">
        <v>10</v>
      </c>
      <c r="DB1191">
        <v>10</v>
      </c>
      <c r="DC1191">
        <v>5</v>
      </c>
      <c r="DD1191">
        <v>10</v>
      </c>
      <c r="DE1191">
        <v>3</v>
      </c>
      <c r="DF1191">
        <v>0</v>
      </c>
      <c r="DG1191">
        <v>10</v>
      </c>
      <c r="DH1191">
        <v>0</v>
      </c>
      <c r="DI1191">
        <v>5</v>
      </c>
      <c r="DJ1191">
        <v>5</v>
      </c>
      <c r="DK1191">
        <v>5</v>
      </c>
      <c r="DL1191">
        <v>5</v>
      </c>
      <c r="DM1191">
        <v>5</v>
      </c>
      <c r="DN1191">
        <v>0</v>
      </c>
      <c r="DO1191">
        <v>10</v>
      </c>
      <c r="DP1191">
        <v>5</v>
      </c>
      <c r="DQ1191">
        <v>10</v>
      </c>
      <c r="DR1191">
        <v>10</v>
      </c>
      <c r="DS1191">
        <v>5</v>
      </c>
      <c r="DT1191">
        <v>10</v>
      </c>
      <c r="DU1191">
        <v>0</v>
      </c>
      <c r="DV1191">
        <v>4</v>
      </c>
      <c r="DW1191">
        <v>0</v>
      </c>
      <c r="DX1191">
        <v>0</v>
      </c>
      <c r="DY1191">
        <v>0</v>
      </c>
      <c r="DZ1191">
        <v>10</v>
      </c>
      <c r="EA1191">
        <v>0</v>
      </c>
      <c r="EB1191">
        <v>5</v>
      </c>
      <c r="EC1191">
        <v>0</v>
      </c>
      <c r="ED1191">
        <v>181</v>
      </c>
      <c r="EE1191">
        <v>147</v>
      </c>
      <c r="EF1191">
        <v>0.81215471029281605</v>
      </c>
      <c r="EG1191" t="s">
        <v>163</v>
      </c>
      <c r="EH1191">
        <v>25844</v>
      </c>
      <c r="EI1191" t="s">
        <v>521</v>
      </c>
      <c r="EJ1191" t="s">
        <v>302</v>
      </c>
    </row>
    <row r="1192" spans="1:140" ht="15" hidden="1" x14ac:dyDescent="0.25">
      <c r="A1192" t="s">
        <v>800</v>
      </c>
      <c r="B1192" t="s">
        <v>801</v>
      </c>
      <c r="D1192" t="s">
        <v>263</v>
      </c>
      <c r="E1192">
        <v>45348</v>
      </c>
      <c r="F1192">
        <v>25844</v>
      </c>
      <c r="G1192" t="s">
        <v>132</v>
      </c>
      <c r="H1192" t="s">
        <v>199</v>
      </c>
      <c r="I1192" t="s">
        <v>166</v>
      </c>
      <c r="J1192" t="s">
        <v>208</v>
      </c>
      <c r="K1192">
        <v>496.8</v>
      </c>
      <c r="L1192" t="s">
        <v>152</v>
      </c>
      <c r="P1192" t="s">
        <v>209</v>
      </c>
      <c r="S1192">
        <v>27637925</v>
      </c>
      <c r="T1192" t="s">
        <v>522</v>
      </c>
      <c r="U1192" t="s">
        <v>523</v>
      </c>
      <c r="V1192">
        <v>2016</v>
      </c>
      <c r="W1192" t="s">
        <v>290</v>
      </c>
      <c r="X1192">
        <v>4258</v>
      </c>
      <c r="Y1192">
        <v>100301</v>
      </c>
      <c r="AA1192">
        <v>400.10998535156199</v>
      </c>
      <c r="AB1192" t="s">
        <v>174</v>
      </c>
      <c r="AD1192" t="s">
        <v>804</v>
      </c>
      <c r="AF1192" t="s">
        <v>141</v>
      </c>
      <c r="AG1192">
        <v>5</v>
      </c>
      <c r="AH1192" t="s">
        <v>163</v>
      </c>
      <c r="AI1192">
        <v>12</v>
      </c>
      <c r="AJ1192" t="s">
        <v>163</v>
      </c>
      <c r="AK1192">
        <v>99.5</v>
      </c>
      <c r="AL1192" t="s">
        <v>524</v>
      </c>
      <c r="AM1192" t="s">
        <v>137</v>
      </c>
      <c r="AN1192" t="s">
        <v>308</v>
      </c>
      <c r="AO1192" t="s">
        <v>137</v>
      </c>
      <c r="AQ1192" t="s">
        <v>203</v>
      </c>
      <c r="AR1192" t="s">
        <v>204</v>
      </c>
      <c r="AS1192" t="s">
        <v>168</v>
      </c>
      <c r="AT1192" t="s">
        <v>137</v>
      </c>
      <c r="AU1192" t="s">
        <v>293</v>
      </c>
      <c r="AV1192" t="s">
        <v>294</v>
      </c>
      <c r="AX1192" t="s">
        <v>158</v>
      </c>
      <c r="AY1192">
        <v>0.25</v>
      </c>
      <c r="AZ1192" t="s">
        <v>185</v>
      </c>
      <c r="BA1192">
        <v>4</v>
      </c>
      <c r="BB1192" t="s">
        <v>296</v>
      </c>
      <c r="BD1192">
        <v>4</v>
      </c>
      <c r="BE1192" t="s">
        <v>296</v>
      </c>
      <c r="BG1192" t="s">
        <v>137</v>
      </c>
      <c r="BH1192" t="s">
        <v>166</v>
      </c>
      <c r="BJ1192">
        <v>1</v>
      </c>
      <c r="BK1192">
        <v>1</v>
      </c>
      <c r="BL1192">
        <v>72</v>
      </c>
      <c r="BM1192" t="s">
        <v>187</v>
      </c>
      <c r="BN1192">
        <v>1728</v>
      </c>
      <c r="BP1192">
        <v>1</v>
      </c>
      <c r="BU1192">
        <v>0</v>
      </c>
      <c r="BV1192" t="s">
        <v>155</v>
      </c>
      <c r="BW1192">
        <v>1</v>
      </c>
      <c r="BX1192" t="s">
        <v>199</v>
      </c>
      <c r="BY1192">
        <v>1</v>
      </c>
      <c r="BZ1192" t="s">
        <v>167</v>
      </c>
      <c r="CC1192">
        <v>1</v>
      </c>
      <c r="CD1192">
        <v>0</v>
      </c>
      <c r="CE1192" t="s">
        <v>525</v>
      </c>
      <c r="CF1192">
        <v>0</v>
      </c>
      <c r="CG1192" t="s">
        <v>298</v>
      </c>
      <c r="CI1192" t="s">
        <v>137</v>
      </c>
      <c r="CJ1192" t="s">
        <v>137</v>
      </c>
      <c r="CK1192" t="s">
        <v>137</v>
      </c>
      <c r="CL1192" t="s">
        <v>174</v>
      </c>
      <c r="CM1192" t="s">
        <v>161</v>
      </c>
      <c r="CN1192">
        <v>0</v>
      </c>
      <c r="CO1192">
        <v>1</v>
      </c>
      <c r="CP1192">
        <v>0</v>
      </c>
      <c r="CQ1192">
        <v>0</v>
      </c>
      <c r="CR1192">
        <v>0</v>
      </c>
      <c r="CS1192">
        <v>1</v>
      </c>
      <c r="CT1192">
        <v>0</v>
      </c>
      <c r="CU1192" t="s">
        <v>162</v>
      </c>
      <c r="CV1192" t="s">
        <v>526</v>
      </c>
      <c r="CW1192">
        <v>0</v>
      </c>
      <c r="CX1192">
        <v>0</v>
      </c>
      <c r="CZ1192">
        <v>5</v>
      </c>
      <c r="DA1192">
        <v>10</v>
      </c>
      <c r="DB1192">
        <v>10</v>
      </c>
      <c r="DC1192">
        <v>5</v>
      </c>
      <c r="DD1192">
        <v>10</v>
      </c>
      <c r="DE1192">
        <v>3</v>
      </c>
      <c r="DF1192">
        <v>0</v>
      </c>
      <c r="DG1192">
        <v>10</v>
      </c>
      <c r="DH1192">
        <v>0</v>
      </c>
      <c r="DI1192">
        <v>5</v>
      </c>
      <c r="DJ1192">
        <v>5</v>
      </c>
      <c r="DK1192">
        <v>5</v>
      </c>
      <c r="DL1192">
        <v>5</v>
      </c>
      <c r="DM1192">
        <v>5</v>
      </c>
      <c r="DN1192">
        <v>0</v>
      </c>
      <c r="DO1192">
        <v>10</v>
      </c>
      <c r="DP1192">
        <v>5</v>
      </c>
      <c r="DQ1192">
        <v>10</v>
      </c>
      <c r="DR1192">
        <v>10</v>
      </c>
      <c r="DS1192">
        <v>5</v>
      </c>
      <c r="DT1192">
        <v>10</v>
      </c>
      <c r="DU1192">
        <v>0</v>
      </c>
      <c r="DV1192">
        <v>4</v>
      </c>
      <c r="DW1192">
        <v>0</v>
      </c>
      <c r="DX1192">
        <v>0</v>
      </c>
      <c r="DY1192">
        <v>0</v>
      </c>
      <c r="DZ1192">
        <v>10</v>
      </c>
      <c r="EA1192">
        <v>0</v>
      </c>
      <c r="EB1192">
        <v>5</v>
      </c>
      <c r="EC1192">
        <v>0</v>
      </c>
      <c r="ED1192">
        <v>181</v>
      </c>
      <c r="EE1192">
        <v>147</v>
      </c>
      <c r="EF1192">
        <v>0.81215471029281605</v>
      </c>
      <c r="EG1192" t="s">
        <v>163</v>
      </c>
      <c r="EH1192">
        <v>25844</v>
      </c>
      <c r="EI1192" t="s">
        <v>521</v>
      </c>
      <c r="EJ1192" t="s">
        <v>302</v>
      </c>
    </row>
    <row r="1193" spans="1:140" ht="15" hidden="1" x14ac:dyDescent="0.25">
      <c r="A1193" t="s">
        <v>800</v>
      </c>
      <c r="B1193" t="s">
        <v>801</v>
      </c>
      <c r="D1193" t="s">
        <v>263</v>
      </c>
      <c r="E1193">
        <v>45348</v>
      </c>
      <c r="F1193">
        <v>25845</v>
      </c>
      <c r="G1193" t="s">
        <v>132</v>
      </c>
      <c r="H1193" t="s">
        <v>199</v>
      </c>
      <c r="I1193" t="s">
        <v>134</v>
      </c>
      <c r="J1193" t="s">
        <v>257</v>
      </c>
      <c r="K1193">
        <v>0.76900000000000002</v>
      </c>
      <c r="L1193" t="s">
        <v>258</v>
      </c>
      <c r="S1193">
        <v>27637925</v>
      </c>
      <c r="T1193" t="s">
        <v>522</v>
      </c>
      <c r="U1193" t="s">
        <v>523</v>
      </c>
      <c r="V1193">
        <v>2016</v>
      </c>
      <c r="W1193" t="s">
        <v>290</v>
      </c>
      <c r="X1193">
        <v>4259</v>
      </c>
      <c r="Y1193">
        <v>100302</v>
      </c>
      <c r="AA1193">
        <v>400.10998535156199</v>
      </c>
      <c r="AB1193" t="s">
        <v>174</v>
      </c>
      <c r="AD1193" t="s">
        <v>804</v>
      </c>
      <c r="AF1193" t="s">
        <v>141</v>
      </c>
      <c r="AG1193">
        <v>5</v>
      </c>
      <c r="AH1193" t="s">
        <v>163</v>
      </c>
      <c r="AI1193">
        <v>13</v>
      </c>
      <c r="AJ1193" t="s">
        <v>163</v>
      </c>
      <c r="AK1193">
        <v>99.5</v>
      </c>
      <c r="AL1193" t="s">
        <v>524</v>
      </c>
      <c r="AM1193" t="s">
        <v>137</v>
      </c>
      <c r="AN1193" t="s">
        <v>308</v>
      </c>
      <c r="AO1193" t="s">
        <v>137</v>
      </c>
      <c r="AQ1193" t="s">
        <v>203</v>
      </c>
      <c r="AR1193" t="s">
        <v>204</v>
      </c>
      <c r="AS1193" t="s">
        <v>146</v>
      </c>
      <c r="AT1193" t="s">
        <v>137</v>
      </c>
      <c r="AU1193" t="s">
        <v>293</v>
      </c>
      <c r="AV1193" t="s">
        <v>294</v>
      </c>
      <c r="AX1193" t="s">
        <v>158</v>
      </c>
      <c r="AY1193">
        <v>0.25</v>
      </c>
      <c r="AZ1193" t="s">
        <v>185</v>
      </c>
      <c r="BA1193">
        <v>4</v>
      </c>
      <c r="BB1193" t="s">
        <v>296</v>
      </c>
      <c r="BD1193">
        <v>4</v>
      </c>
      <c r="BE1193" t="s">
        <v>296</v>
      </c>
      <c r="BG1193" t="s">
        <v>137</v>
      </c>
      <c r="BH1193" t="s">
        <v>134</v>
      </c>
      <c r="BJ1193">
        <v>1</v>
      </c>
      <c r="BK1193">
        <v>0</v>
      </c>
      <c r="BL1193">
        <v>14</v>
      </c>
      <c r="BM1193" t="s">
        <v>187</v>
      </c>
      <c r="BN1193">
        <v>336</v>
      </c>
      <c r="BP1193">
        <v>1</v>
      </c>
      <c r="BU1193">
        <v>0</v>
      </c>
      <c r="BV1193" t="s">
        <v>155</v>
      </c>
      <c r="BW1193">
        <v>1</v>
      </c>
      <c r="BX1193" t="s">
        <v>199</v>
      </c>
      <c r="BY1193">
        <v>1</v>
      </c>
      <c r="BZ1193" t="s">
        <v>233</v>
      </c>
      <c r="CC1193">
        <v>1</v>
      </c>
      <c r="CD1193">
        <v>0</v>
      </c>
      <c r="CE1193" t="s">
        <v>525</v>
      </c>
      <c r="CF1193">
        <v>0</v>
      </c>
      <c r="CG1193" t="s">
        <v>298</v>
      </c>
      <c r="CI1193" t="s">
        <v>137</v>
      </c>
      <c r="CJ1193" t="s">
        <v>137</v>
      </c>
      <c r="CK1193" t="s">
        <v>137</v>
      </c>
      <c r="CL1193" t="s">
        <v>174</v>
      </c>
      <c r="CM1193" t="s">
        <v>161</v>
      </c>
      <c r="CN1193">
        <v>0</v>
      </c>
      <c r="CO1193">
        <v>1</v>
      </c>
      <c r="CP1193">
        <v>1</v>
      </c>
      <c r="CQ1193">
        <v>0</v>
      </c>
      <c r="CR1193">
        <v>0</v>
      </c>
      <c r="CS1193">
        <v>1</v>
      </c>
      <c r="CT1193">
        <v>0</v>
      </c>
      <c r="CU1193" t="s">
        <v>162</v>
      </c>
      <c r="CV1193" t="s">
        <v>526</v>
      </c>
      <c r="CW1193">
        <v>0</v>
      </c>
      <c r="CX1193">
        <v>0</v>
      </c>
      <c r="CZ1193">
        <v>5</v>
      </c>
      <c r="DA1193">
        <v>10</v>
      </c>
      <c r="DB1193">
        <v>10</v>
      </c>
      <c r="DC1193">
        <v>5</v>
      </c>
      <c r="DD1193">
        <v>10</v>
      </c>
      <c r="DE1193">
        <v>3</v>
      </c>
      <c r="DF1193">
        <v>0</v>
      </c>
      <c r="DG1193">
        <v>10</v>
      </c>
      <c r="DH1193">
        <v>0</v>
      </c>
      <c r="DI1193">
        <v>5</v>
      </c>
      <c r="DJ1193">
        <v>5</v>
      </c>
      <c r="DK1193">
        <v>5</v>
      </c>
      <c r="DL1193">
        <v>5</v>
      </c>
      <c r="DM1193">
        <v>5</v>
      </c>
      <c r="DN1193">
        <v>0</v>
      </c>
      <c r="DO1193">
        <v>10</v>
      </c>
      <c r="DP1193">
        <v>5</v>
      </c>
      <c r="DQ1193">
        <v>10</v>
      </c>
      <c r="DR1193">
        <v>10</v>
      </c>
      <c r="DS1193">
        <v>5</v>
      </c>
      <c r="DT1193">
        <v>10</v>
      </c>
      <c r="DU1193">
        <v>0</v>
      </c>
      <c r="DV1193">
        <v>4</v>
      </c>
      <c r="DW1193">
        <v>5</v>
      </c>
      <c r="DX1193">
        <v>0</v>
      </c>
      <c r="DY1193">
        <v>0</v>
      </c>
      <c r="DZ1193">
        <v>10</v>
      </c>
      <c r="EA1193">
        <v>0</v>
      </c>
      <c r="EB1193">
        <v>5</v>
      </c>
      <c r="EC1193">
        <v>0</v>
      </c>
      <c r="ED1193">
        <v>196</v>
      </c>
      <c r="EE1193">
        <v>152</v>
      </c>
      <c r="EF1193">
        <v>0.77551019191741899</v>
      </c>
      <c r="EG1193" t="s">
        <v>163</v>
      </c>
      <c r="EH1193">
        <v>25845</v>
      </c>
      <c r="EI1193" t="s">
        <v>521</v>
      </c>
      <c r="EJ1193" t="s">
        <v>302</v>
      </c>
    </row>
    <row r="1194" spans="1:140" ht="15" hidden="1" x14ac:dyDescent="0.25">
      <c r="A1194" t="s">
        <v>800</v>
      </c>
      <c r="B1194" t="s">
        <v>801</v>
      </c>
      <c r="D1194" t="s">
        <v>263</v>
      </c>
      <c r="E1194">
        <v>45348</v>
      </c>
      <c r="F1194">
        <v>25845</v>
      </c>
      <c r="G1194" t="s">
        <v>132</v>
      </c>
      <c r="H1194" t="s">
        <v>199</v>
      </c>
      <c r="I1194" t="s">
        <v>134</v>
      </c>
      <c r="J1194" t="s">
        <v>252</v>
      </c>
      <c r="K1194">
        <v>5.2009999999999996</v>
      </c>
      <c r="L1194" t="s">
        <v>253</v>
      </c>
      <c r="S1194">
        <v>27637925</v>
      </c>
      <c r="T1194" t="s">
        <v>522</v>
      </c>
      <c r="U1194" t="s">
        <v>523</v>
      </c>
      <c r="V1194">
        <v>2016</v>
      </c>
      <c r="W1194" t="s">
        <v>290</v>
      </c>
      <c r="X1194">
        <v>4259</v>
      </c>
      <c r="Y1194">
        <v>100302</v>
      </c>
      <c r="AA1194">
        <v>400.10998535156199</v>
      </c>
      <c r="AB1194" t="s">
        <v>174</v>
      </c>
      <c r="AD1194" t="s">
        <v>804</v>
      </c>
      <c r="AF1194" t="s">
        <v>141</v>
      </c>
      <c r="AG1194">
        <v>5</v>
      </c>
      <c r="AH1194" t="s">
        <v>163</v>
      </c>
      <c r="AI1194">
        <v>13</v>
      </c>
      <c r="AJ1194" t="s">
        <v>163</v>
      </c>
      <c r="AK1194">
        <v>99.5</v>
      </c>
      <c r="AL1194" t="s">
        <v>524</v>
      </c>
      <c r="AM1194" t="s">
        <v>137</v>
      </c>
      <c r="AN1194" t="s">
        <v>308</v>
      </c>
      <c r="AO1194" t="s">
        <v>137</v>
      </c>
      <c r="AQ1194" t="s">
        <v>203</v>
      </c>
      <c r="AR1194" t="s">
        <v>204</v>
      </c>
      <c r="AS1194" t="s">
        <v>146</v>
      </c>
      <c r="AT1194" t="s">
        <v>137</v>
      </c>
      <c r="AU1194" t="s">
        <v>293</v>
      </c>
      <c r="AV1194" t="s">
        <v>294</v>
      </c>
      <c r="AX1194" t="s">
        <v>158</v>
      </c>
      <c r="AY1194">
        <v>0.25</v>
      </c>
      <c r="AZ1194" t="s">
        <v>185</v>
      </c>
      <c r="BA1194">
        <v>4</v>
      </c>
      <c r="BB1194" t="s">
        <v>296</v>
      </c>
      <c r="BD1194">
        <v>4</v>
      </c>
      <c r="BE1194" t="s">
        <v>296</v>
      </c>
      <c r="BG1194" t="s">
        <v>137</v>
      </c>
      <c r="BH1194" t="s">
        <v>134</v>
      </c>
      <c r="BJ1194">
        <v>1</v>
      </c>
      <c r="BK1194">
        <v>0</v>
      </c>
      <c r="BL1194">
        <v>14</v>
      </c>
      <c r="BM1194" t="s">
        <v>187</v>
      </c>
      <c r="BN1194">
        <v>336</v>
      </c>
      <c r="BP1194">
        <v>1</v>
      </c>
      <c r="BU1194">
        <v>0</v>
      </c>
      <c r="BV1194" t="s">
        <v>155</v>
      </c>
      <c r="BW1194">
        <v>1</v>
      </c>
      <c r="BX1194" t="s">
        <v>199</v>
      </c>
      <c r="BY1194">
        <v>1</v>
      </c>
      <c r="BZ1194" t="s">
        <v>233</v>
      </c>
      <c r="CC1194">
        <v>1</v>
      </c>
      <c r="CD1194">
        <v>0</v>
      </c>
      <c r="CE1194" t="s">
        <v>525</v>
      </c>
      <c r="CF1194">
        <v>0</v>
      </c>
      <c r="CG1194" t="s">
        <v>298</v>
      </c>
      <c r="CI1194" t="s">
        <v>137</v>
      </c>
      <c r="CJ1194" t="s">
        <v>137</v>
      </c>
      <c r="CK1194" t="s">
        <v>137</v>
      </c>
      <c r="CL1194" t="s">
        <v>174</v>
      </c>
      <c r="CM1194" t="s">
        <v>161</v>
      </c>
      <c r="CN1194">
        <v>0</v>
      </c>
      <c r="CO1194">
        <v>1</v>
      </c>
      <c r="CP1194">
        <v>1</v>
      </c>
      <c r="CQ1194">
        <v>0</v>
      </c>
      <c r="CR1194">
        <v>0</v>
      </c>
      <c r="CS1194">
        <v>1</v>
      </c>
      <c r="CT1194">
        <v>0</v>
      </c>
      <c r="CU1194" t="s">
        <v>162</v>
      </c>
      <c r="CV1194" t="s">
        <v>526</v>
      </c>
      <c r="CW1194">
        <v>0</v>
      </c>
      <c r="CX1194">
        <v>0</v>
      </c>
      <c r="CZ1194">
        <v>5</v>
      </c>
      <c r="DA1194">
        <v>10</v>
      </c>
      <c r="DB1194">
        <v>10</v>
      </c>
      <c r="DC1194">
        <v>5</v>
      </c>
      <c r="DD1194">
        <v>10</v>
      </c>
      <c r="DE1194">
        <v>3</v>
      </c>
      <c r="DF1194">
        <v>0</v>
      </c>
      <c r="DG1194">
        <v>10</v>
      </c>
      <c r="DH1194">
        <v>0</v>
      </c>
      <c r="DI1194">
        <v>5</v>
      </c>
      <c r="DJ1194">
        <v>5</v>
      </c>
      <c r="DK1194">
        <v>5</v>
      </c>
      <c r="DL1194">
        <v>5</v>
      </c>
      <c r="DM1194">
        <v>5</v>
      </c>
      <c r="DN1194">
        <v>0</v>
      </c>
      <c r="DO1194">
        <v>10</v>
      </c>
      <c r="DP1194">
        <v>5</v>
      </c>
      <c r="DQ1194">
        <v>10</v>
      </c>
      <c r="DR1194">
        <v>10</v>
      </c>
      <c r="DS1194">
        <v>5</v>
      </c>
      <c r="DT1194">
        <v>10</v>
      </c>
      <c r="DU1194">
        <v>0</v>
      </c>
      <c r="DV1194">
        <v>4</v>
      </c>
      <c r="DW1194">
        <v>5</v>
      </c>
      <c r="DX1194">
        <v>0</v>
      </c>
      <c r="DY1194">
        <v>0</v>
      </c>
      <c r="DZ1194">
        <v>10</v>
      </c>
      <c r="EA1194">
        <v>0</v>
      </c>
      <c r="EB1194">
        <v>5</v>
      </c>
      <c r="EC1194">
        <v>0</v>
      </c>
      <c r="ED1194">
        <v>196</v>
      </c>
      <c r="EE1194">
        <v>152</v>
      </c>
      <c r="EF1194">
        <v>0.77551019191741899</v>
      </c>
      <c r="EG1194" t="s">
        <v>163</v>
      </c>
      <c r="EH1194">
        <v>25845</v>
      </c>
      <c r="EI1194" t="s">
        <v>521</v>
      </c>
      <c r="EJ1194" t="s">
        <v>302</v>
      </c>
    </row>
    <row r="1195" spans="1:140" ht="15" hidden="1" x14ac:dyDescent="0.25">
      <c r="A1195" t="s">
        <v>800</v>
      </c>
      <c r="B1195" t="s">
        <v>801</v>
      </c>
      <c r="D1195" t="s">
        <v>263</v>
      </c>
      <c r="E1195">
        <v>45348</v>
      </c>
      <c r="F1195">
        <v>25845</v>
      </c>
      <c r="G1195" t="s">
        <v>132</v>
      </c>
      <c r="H1195" t="s">
        <v>199</v>
      </c>
      <c r="I1195" t="s">
        <v>134</v>
      </c>
      <c r="J1195" t="s">
        <v>249</v>
      </c>
      <c r="K1195">
        <v>1.4930000000000001E-2</v>
      </c>
      <c r="L1195" t="s">
        <v>251</v>
      </c>
      <c r="S1195">
        <v>27637925</v>
      </c>
      <c r="T1195" t="s">
        <v>522</v>
      </c>
      <c r="U1195" t="s">
        <v>523</v>
      </c>
      <c r="V1195">
        <v>2016</v>
      </c>
      <c r="W1195" t="s">
        <v>290</v>
      </c>
      <c r="X1195">
        <v>4259</v>
      </c>
      <c r="Y1195">
        <v>100302</v>
      </c>
      <c r="AA1195">
        <v>400.10998535156199</v>
      </c>
      <c r="AB1195" t="s">
        <v>174</v>
      </c>
      <c r="AD1195" t="s">
        <v>804</v>
      </c>
      <c r="AF1195" t="s">
        <v>141</v>
      </c>
      <c r="AG1195">
        <v>5</v>
      </c>
      <c r="AH1195" t="s">
        <v>163</v>
      </c>
      <c r="AI1195">
        <v>13</v>
      </c>
      <c r="AJ1195" t="s">
        <v>163</v>
      </c>
      <c r="AK1195">
        <v>99.5</v>
      </c>
      <c r="AL1195" t="s">
        <v>524</v>
      </c>
      <c r="AM1195" t="s">
        <v>137</v>
      </c>
      <c r="AN1195" t="s">
        <v>308</v>
      </c>
      <c r="AO1195" t="s">
        <v>137</v>
      </c>
      <c r="AQ1195" t="s">
        <v>203</v>
      </c>
      <c r="AR1195" t="s">
        <v>204</v>
      </c>
      <c r="AS1195" t="s">
        <v>146</v>
      </c>
      <c r="AT1195" t="s">
        <v>137</v>
      </c>
      <c r="AU1195" t="s">
        <v>293</v>
      </c>
      <c r="AV1195" t="s">
        <v>294</v>
      </c>
      <c r="AX1195" t="s">
        <v>158</v>
      </c>
      <c r="AY1195">
        <v>0.25</v>
      </c>
      <c r="AZ1195" t="s">
        <v>185</v>
      </c>
      <c r="BA1195">
        <v>4</v>
      </c>
      <c r="BB1195" t="s">
        <v>296</v>
      </c>
      <c r="BD1195">
        <v>4</v>
      </c>
      <c r="BE1195" t="s">
        <v>296</v>
      </c>
      <c r="BG1195" t="s">
        <v>137</v>
      </c>
      <c r="BH1195" t="s">
        <v>134</v>
      </c>
      <c r="BJ1195">
        <v>1</v>
      </c>
      <c r="BK1195">
        <v>0</v>
      </c>
      <c r="BL1195">
        <v>14</v>
      </c>
      <c r="BM1195" t="s">
        <v>187</v>
      </c>
      <c r="BN1195">
        <v>336</v>
      </c>
      <c r="BP1195">
        <v>1</v>
      </c>
      <c r="BU1195">
        <v>0</v>
      </c>
      <c r="BV1195" t="s">
        <v>155</v>
      </c>
      <c r="BW1195">
        <v>1</v>
      </c>
      <c r="BX1195" t="s">
        <v>199</v>
      </c>
      <c r="BY1195">
        <v>1</v>
      </c>
      <c r="BZ1195" t="s">
        <v>233</v>
      </c>
      <c r="CC1195">
        <v>1</v>
      </c>
      <c r="CD1195">
        <v>0</v>
      </c>
      <c r="CE1195" t="s">
        <v>525</v>
      </c>
      <c r="CF1195">
        <v>0</v>
      </c>
      <c r="CG1195" t="s">
        <v>298</v>
      </c>
      <c r="CI1195" t="s">
        <v>137</v>
      </c>
      <c r="CJ1195" t="s">
        <v>137</v>
      </c>
      <c r="CK1195" t="s">
        <v>137</v>
      </c>
      <c r="CL1195" t="s">
        <v>174</v>
      </c>
      <c r="CM1195" t="s">
        <v>161</v>
      </c>
      <c r="CN1195">
        <v>0</v>
      </c>
      <c r="CO1195">
        <v>1</v>
      </c>
      <c r="CP1195">
        <v>1</v>
      </c>
      <c r="CQ1195">
        <v>0</v>
      </c>
      <c r="CR1195">
        <v>0</v>
      </c>
      <c r="CS1195">
        <v>1</v>
      </c>
      <c r="CT1195">
        <v>0</v>
      </c>
      <c r="CU1195" t="s">
        <v>162</v>
      </c>
      <c r="CV1195" t="s">
        <v>526</v>
      </c>
      <c r="CW1195">
        <v>0</v>
      </c>
      <c r="CX1195">
        <v>0</v>
      </c>
      <c r="CZ1195">
        <v>5</v>
      </c>
      <c r="DA1195">
        <v>10</v>
      </c>
      <c r="DB1195">
        <v>10</v>
      </c>
      <c r="DC1195">
        <v>5</v>
      </c>
      <c r="DD1195">
        <v>10</v>
      </c>
      <c r="DE1195">
        <v>3</v>
      </c>
      <c r="DF1195">
        <v>0</v>
      </c>
      <c r="DG1195">
        <v>10</v>
      </c>
      <c r="DH1195">
        <v>0</v>
      </c>
      <c r="DI1195">
        <v>5</v>
      </c>
      <c r="DJ1195">
        <v>5</v>
      </c>
      <c r="DK1195">
        <v>5</v>
      </c>
      <c r="DL1195">
        <v>5</v>
      </c>
      <c r="DM1195">
        <v>5</v>
      </c>
      <c r="DN1195">
        <v>0</v>
      </c>
      <c r="DO1195">
        <v>10</v>
      </c>
      <c r="DP1195">
        <v>5</v>
      </c>
      <c r="DQ1195">
        <v>10</v>
      </c>
      <c r="DR1195">
        <v>10</v>
      </c>
      <c r="DS1195">
        <v>5</v>
      </c>
      <c r="DT1195">
        <v>10</v>
      </c>
      <c r="DU1195">
        <v>0</v>
      </c>
      <c r="DV1195">
        <v>4</v>
      </c>
      <c r="DW1195">
        <v>5</v>
      </c>
      <c r="DX1195">
        <v>0</v>
      </c>
      <c r="DY1195">
        <v>0</v>
      </c>
      <c r="DZ1195">
        <v>10</v>
      </c>
      <c r="EA1195">
        <v>0</v>
      </c>
      <c r="EB1195">
        <v>5</v>
      </c>
      <c r="EC1195">
        <v>0</v>
      </c>
      <c r="ED1195">
        <v>196</v>
      </c>
      <c r="EE1195">
        <v>152</v>
      </c>
      <c r="EF1195">
        <v>0.77551019191741899</v>
      </c>
      <c r="EG1195" t="s">
        <v>163</v>
      </c>
      <c r="EH1195">
        <v>25845</v>
      </c>
      <c r="EI1195" t="s">
        <v>521</v>
      </c>
      <c r="EJ1195" t="s">
        <v>302</v>
      </c>
    </row>
    <row r="1196" spans="1:140" ht="15" hidden="1" x14ac:dyDescent="0.25">
      <c r="A1196" t="s">
        <v>581</v>
      </c>
      <c r="B1196" t="s">
        <v>582</v>
      </c>
      <c r="D1196" t="s">
        <v>263</v>
      </c>
      <c r="E1196">
        <v>45348</v>
      </c>
      <c r="F1196">
        <v>25870</v>
      </c>
      <c r="G1196" t="s">
        <v>132</v>
      </c>
      <c r="H1196" t="s">
        <v>199</v>
      </c>
      <c r="I1196" t="s">
        <v>629</v>
      </c>
      <c r="J1196" t="s">
        <v>210</v>
      </c>
      <c r="K1196">
        <v>9</v>
      </c>
      <c r="L1196" t="s">
        <v>152</v>
      </c>
      <c r="S1196">
        <v>1941903</v>
      </c>
      <c r="T1196" t="s">
        <v>630</v>
      </c>
      <c r="U1196" t="s">
        <v>631</v>
      </c>
      <c r="V1196">
        <v>1991</v>
      </c>
      <c r="W1196" t="s">
        <v>290</v>
      </c>
      <c r="X1196">
        <v>4284</v>
      </c>
      <c r="Y1196">
        <v>100351</v>
      </c>
      <c r="AA1196">
        <v>414.07000732421898</v>
      </c>
      <c r="AB1196" t="s">
        <v>174</v>
      </c>
      <c r="AD1196" t="s">
        <v>632</v>
      </c>
      <c r="AF1196" t="s">
        <v>141</v>
      </c>
      <c r="AG1196">
        <v>32</v>
      </c>
      <c r="AH1196" t="s">
        <v>163</v>
      </c>
      <c r="AI1196">
        <v>8</v>
      </c>
      <c r="AJ1196" t="s">
        <v>142</v>
      </c>
      <c r="AK1196">
        <v>99</v>
      </c>
      <c r="AM1196" t="s">
        <v>137</v>
      </c>
      <c r="AN1196" t="s">
        <v>308</v>
      </c>
      <c r="AO1196" t="s">
        <v>137</v>
      </c>
      <c r="AQ1196" t="s">
        <v>203</v>
      </c>
      <c r="AR1196" t="s">
        <v>204</v>
      </c>
      <c r="AS1196" t="s">
        <v>168</v>
      </c>
      <c r="AT1196" t="s">
        <v>137</v>
      </c>
      <c r="AU1196" t="s">
        <v>293</v>
      </c>
      <c r="AV1196" t="s">
        <v>294</v>
      </c>
      <c r="AW1196" t="s">
        <v>633</v>
      </c>
      <c r="AX1196" t="s">
        <v>412</v>
      </c>
      <c r="AY1196">
        <v>0.182500004768372</v>
      </c>
      <c r="AZ1196" t="s">
        <v>149</v>
      </c>
      <c r="BA1196">
        <v>9.4</v>
      </c>
      <c r="BB1196" t="s">
        <v>295</v>
      </c>
      <c r="BD1196">
        <v>4</v>
      </c>
      <c r="BE1196" t="s">
        <v>296</v>
      </c>
      <c r="BG1196" t="s">
        <v>137</v>
      </c>
      <c r="BH1196" t="s">
        <v>629</v>
      </c>
      <c r="BJ1196">
        <v>1</v>
      </c>
      <c r="BK1196">
        <v>0</v>
      </c>
      <c r="BL1196">
        <v>28</v>
      </c>
      <c r="BM1196" t="s">
        <v>187</v>
      </c>
      <c r="BN1196">
        <v>672</v>
      </c>
      <c r="BP1196">
        <v>1</v>
      </c>
      <c r="BU1196">
        <v>0</v>
      </c>
      <c r="BV1196" t="s">
        <v>155</v>
      </c>
      <c r="BW1196">
        <v>1</v>
      </c>
      <c r="BX1196" t="s">
        <v>199</v>
      </c>
      <c r="BY1196">
        <v>1</v>
      </c>
      <c r="BZ1196" t="s">
        <v>193</v>
      </c>
      <c r="CA1196" t="s">
        <v>634</v>
      </c>
      <c r="CB1196" t="s">
        <v>635</v>
      </c>
      <c r="CC1196">
        <v>1</v>
      </c>
      <c r="CD1196">
        <v>0</v>
      </c>
      <c r="CE1196" t="s">
        <v>158</v>
      </c>
      <c r="CG1196" t="s">
        <v>636</v>
      </c>
      <c r="CH1196" t="s">
        <v>636</v>
      </c>
      <c r="CI1196" t="s">
        <v>204</v>
      </c>
      <c r="CK1196" t="s">
        <v>137</v>
      </c>
      <c r="CL1196" t="s">
        <v>137</v>
      </c>
      <c r="CN1196">
        <v>0</v>
      </c>
      <c r="CO1196">
        <v>0</v>
      </c>
      <c r="CP1196">
        <v>0</v>
      </c>
      <c r="CQ1196">
        <v>0</v>
      </c>
      <c r="CR1196">
        <v>0</v>
      </c>
      <c r="CS1196">
        <v>0</v>
      </c>
      <c r="CT1196">
        <v>0</v>
      </c>
      <c r="CU1196" t="s">
        <v>162</v>
      </c>
      <c r="CV1196" t="s">
        <v>416</v>
      </c>
      <c r="CW1196">
        <v>1</v>
      </c>
      <c r="CX1196">
        <v>1</v>
      </c>
      <c r="CY1196" t="s">
        <v>637</v>
      </c>
      <c r="CZ1196">
        <v>5</v>
      </c>
      <c r="DA1196">
        <v>10</v>
      </c>
      <c r="DB1196">
        <v>8</v>
      </c>
      <c r="DC1196">
        <v>5</v>
      </c>
      <c r="DD1196">
        <v>10</v>
      </c>
      <c r="DE1196">
        <v>3</v>
      </c>
      <c r="DF1196">
        <v>3</v>
      </c>
      <c r="DG1196">
        <v>10</v>
      </c>
      <c r="DH1196">
        <v>0</v>
      </c>
      <c r="DI1196">
        <v>5</v>
      </c>
      <c r="DJ1196">
        <v>5</v>
      </c>
      <c r="DK1196">
        <v>5</v>
      </c>
      <c r="DL1196">
        <v>5</v>
      </c>
      <c r="DM1196">
        <v>5</v>
      </c>
      <c r="DN1196">
        <v>0</v>
      </c>
      <c r="DO1196">
        <v>2</v>
      </c>
      <c r="DP1196">
        <v>3</v>
      </c>
      <c r="DQ1196">
        <v>0</v>
      </c>
      <c r="DR1196">
        <v>10</v>
      </c>
      <c r="DS1196">
        <v>10</v>
      </c>
      <c r="DT1196">
        <v>0</v>
      </c>
      <c r="DU1196">
        <v>0</v>
      </c>
      <c r="DV1196">
        <v>0</v>
      </c>
      <c r="DW1196">
        <v>0</v>
      </c>
      <c r="DX1196">
        <v>0</v>
      </c>
      <c r="DY1196">
        <v>0</v>
      </c>
      <c r="DZ1196">
        <v>0</v>
      </c>
      <c r="EA1196">
        <v>0</v>
      </c>
      <c r="EB1196">
        <v>5</v>
      </c>
      <c r="EC1196">
        <v>1</v>
      </c>
      <c r="ED1196">
        <v>196</v>
      </c>
      <c r="EE1196">
        <v>0</v>
      </c>
      <c r="EF1196">
        <v>0</v>
      </c>
      <c r="EG1196" t="s">
        <v>170</v>
      </c>
      <c r="EH1196">
        <v>25870</v>
      </c>
      <c r="EI1196" t="s">
        <v>638</v>
      </c>
      <c r="EJ1196" t="s">
        <v>302</v>
      </c>
    </row>
    <row r="1197" spans="1:140" ht="15" hidden="1" x14ac:dyDescent="0.25">
      <c r="A1197" t="s">
        <v>800</v>
      </c>
      <c r="B1197" t="s">
        <v>801</v>
      </c>
      <c r="D1197" t="s">
        <v>263</v>
      </c>
      <c r="E1197">
        <v>45348</v>
      </c>
      <c r="F1197">
        <v>25845</v>
      </c>
      <c r="G1197" t="s">
        <v>132</v>
      </c>
      <c r="H1197" t="s">
        <v>199</v>
      </c>
      <c r="I1197" t="s">
        <v>134</v>
      </c>
      <c r="J1197" t="s">
        <v>179</v>
      </c>
      <c r="K1197">
        <v>1.44</v>
      </c>
      <c r="L1197" t="s">
        <v>152</v>
      </c>
      <c r="S1197">
        <v>27637925</v>
      </c>
      <c r="T1197" t="s">
        <v>522</v>
      </c>
      <c r="U1197" t="s">
        <v>523</v>
      </c>
      <c r="V1197">
        <v>2016</v>
      </c>
      <c r="W1197" t="s">
        <v>290</v>
      </c>
      <c r="X1197">
        <v>4259</v>
      </c>
      <c r="Y1197">
        <v>100302</v>
      </c>
      <c r="AA1197">
        <v>400.10998535156199</v>
      </c>
      <c r="AB1197" t="s">
        <v>174</v>
      </c>
      <c r="AD1197" t="s">
        <v>804</v>
      </c>
      <c r="AF1197" t="s">
        <v>141</v>
      </c>
      <c r="AG1197">
        <v>5</v>
      </c>
      <c r="AH1197" t="s">
        <v>163</v>
      </c>
      <c r="AI1197">
        <v>13</v>
      </c>
      <c r="AJ1197" t="s">
        <v>163</v>
      </c>
      <c r="AK1197">
        <v>99.5</v>
      </c>
      <c r="AL1197" t="s">
        <v>524</v>
      </c>
      <c r="AM1197" t="s">
        <v>137</v>
      </c>
      <c r="AN1197" t="s">
        <v>308</v>
      </c>
      <c r="AO1197" t="s">
        <v>137</v>
      </c>
      <c r="AQ1197" t="s">
        <v>203</v>
      </c>
      <c r="AR1197" t="s">
        <v>204</v>
      </c>
      <c r="AS1197" t="s">
        <v>146</v>
      </c>
      <c r="AT1197" t="s">
        <v>137</v>
      </c>
      <c r="AU1197" t="s">
        <v>293</v>
      </c>
      <c r="AV1197" t="s">
        <v>294</v>
      </c>
      <c r="AX1197" t="s">
        <v>158</v>
      </c>
      <c r="AY1197">
        <v>0.25</v>
      </c>
      <c r="AZ1197" t="s">
        <v>185</v>
      </c>
      <c r="BA1197">
        <v>4</v>
      </c>
      <c r="BB1197" t="s">
        <v>296</v>
      </c>
      <c r="BD1197">
        <v>4</v>
      </c>
      <c r="BE1197" t="s">
        <v>296</v>
      </c>
      <c r="BG1197" t="s">
        <v>137</v>
      </c>
      <c r="BH1197" t="s">
        <v>134</v>
      </c>
      <c r="BJ1197">
        <v>1</v>
      </c>
      <c r="BK1197">
        <v>0</v>
      </c>
      <c r="BL1197">
        <v>14</v>
      </c>
      <c r="BM1197" t="s">
        <v>187</v>
      </c>
      <c r="BN1197">
        <v>336</v>
      </c>
      <c r="BP1197">
        <v>1</v>
      </c>
      <c r="BU1197">
        <v>0</v>
      </c>
      <c r="BV1197" t="s">
        <v>155</v>
      </c>
      <c r="BW1197">
        <v>1</v>
      </c>
      <c r="BX1197" t="s">
        <v>199</v>
      </c>
      <c r="BY1197">
        <v>1</v>
      </c>
      <c r="BZ1197" t="s">
        <v>233</v>
      </c>
      <c r="CC1197">
        <v>1</v>
      </c>
      <c r="CD1197">
        <v>0</v>
      </c>
      <c r="CE1197" t="s">
        <v>525</v>
      </c>
      <c r="CF1197">
        <v>0</v>
      </c>
      <c r="CG1197" t="s">
        <v>298</v>
      </c>
      <c r="CI1197" t="s">
        <v>137</v>
      </c>
      <c r="CJ1197" t="s">
        <v>137</v>
      </c>
      <c r="CK1197" t="s">
        <v>137</v>
      </c>
      <c r="CL1197" t="s">
        <v>174</v>
      </c>
      <c r="CM1197" t="s">
        <v>161</v>
      </c>
      <c r="CN1197">
        <v>0</v>
      </c>
      <c r="CO1197">
        <v>1</v>
      </c>
      <c r="CP1197">
        <v>1</v>
      </c>
      <c r="CQ1197">
        <v>0</v>
      </c>
      <c r="CR1197">
        <v>0</v>
      </c>
      <c r="CS1197">
        <v>1</v>
      </c>
      <c r="CT1197">
        <v>0</v>
      </c>
      <c r="CU1197" t="s">
        <v>162</v>
      </c>
      <c r="CV1197" t="s">
        <v>526</v>
      </c>
      <c r="CW1197">
        <v>0</v>
      </c>
      <c r="CX1197">
        <v>0</v>
      </c>
      <c r="CZ1197">
        <v>5</v>
      </c>
      <c r="DA1197">
        <v>10</v>
      </c>
      <c r="DB1197">
        <v>10</v>
      </c>
      <c r="DC1197">
        <v>5</v>
      </c>
      <c r="DD1197">
        <v>10</v>
      </c>
      <c r="DE1197">
        <v>3</v>
      </c>
      <c r="DF1197">
        <v>0</v>
      </c>
      <c r="DG1197">
        <v>10</v>
      </c>
      <c r="DH1197">
        <v>0</v>
      </c>
      <c r="DI1197">
        <v>5</v>
      </c>
      <c r="DJ1197">
        <v>5</v>
      </c>
      <c r="DK1197">
        <v>5</v>
      </c>
      <c r="DL1197">
        <v>5</v>
      </c>
      <c r="DM1197">
        <v>5</v>
      </c>
      <c r="DN1197">
        <v>0</v>
      </c>
      <c r="DO1197">
        <v>10</v>
      </c>
      <c r="DP1197">
        <v>5</v>
      </c>
      <c r="DQ1197">
        <v>10</v>
      </c>
      <c r="DR1197">
        <v>10</v>
      </c>
      <c r="DS1197">
        <v>5</v>
      </c>
      <c r="DT1197">
        <v>10</v>
      </c>
      <c r="DU1197">
        <v>0</v>
      </c>
      <c r="DV1197">
        <v>4</v>
      </c>
      <c r="DW1197">
        <v>5</v>
      </c>
      <c r="DX1197">
        <v>0</v>
      </c>
      <c r="DY1197">
        <v>0</v>
      </c>
      <c r="DZ1197">
        <v>10</v>
      </c>
      <c r="EA1197">
        <v>0</v>
      </c>
      <c r="EB1197">
        <v>5</v>
      </c>
      <c r="EC1197">
        <v>0</v>
      </c>
      <c r="ED1197">
        <v>196</v>
      </c>
      <c r="EE1197">
        <v>152</v>
      </c>
      <c r="EF1197">
        <v>0.77551019191741899</v>
      </c>
      <c r="EG1197" t="s">
        <v>163</v>
      </c>
      <c r="EH1197">
        <v>25845</v>
      </c>
      <c r="EI1197" t="s">
        <v>521</v>
      </c>
      <c r="EJ1197" t="s">
        <v>302</v>
      </c>
    </row>
    <row r="1198" spans="1:140" ht="15" hidden="1" x14ac:dyDescent="0.25">
      <c r="A1198" t="s">
        <v>800</v>
      </c>
      <c r="B1198" t="s">
        <v>801</v>
      </c>
      <c r="D1198" t="s">
        <v>263</v>
      </c>
      <c r="E1198">
        <v>45348</v>
      </c>
      <c r="F1198">
        <v>25845</v>
      </c>
      <c r="G1198" t="s">
        <v>132</v>
      </c>
      <c r="H1198" t="s">
        <v>199</v>
      </c>
      <c r="I1198" t="s">
        <v>134</v>
      </c>
      <c r="J1198" t="s">
        <v>433</v>
      </c>
      <c r="K1198">
        <v>0.25590000000000002</v>
      </c>
      <c r="L1198" t="s">
        <v>136</v>
      </c>
      <c r="S1198">
        <v>27637925</v>
      </c>
      <c r="T1198" t="s">
        <v>522</v>
      </c>
      <c r="U1198" t="s">
        <v>523</v>
      </c>
      <c r="V1198">
        <v>2016</v>
      </c>
      <c r="W1198" t="s">
        <v>290</v>
      </c>
      <c r="X1198">
        <v>4259</v>
      </c>
      <c r="Y1198">
        <v>100302</v>
      </c>
      <c r="AA1198">
        <v>400.10998535156199</v>
      </c>
      <c r="AB1198" t="s">
        <v>174</v>
      </c>
      <c r="AD1198" t="s">
        <v>804</v>
      </c>
      <c r="AF1198" t="s">
        <v>141</v>
      </c>
      <c r="AG1198">
        <v>5</v>
      </c>
      <c r="AH1198" t="s">
        <v>163</v>
      </c>
      <c r="AI1198">
        <v>13</v>
      </c>
      <c r="AJ1198" t="s">
        <v>163</v>
      </c>
      <c r="AK1198">
        <v>99.5</v>
      </c>
      <c r="AL1198" t="s">
        <v>524</v>
      </c>
      <c r="AM1198" t="s">
        <v>137</v>
      </c>
      <c r="AN1198" t="s">
        <v>308</v>
      </c>
      <c r="AO1198" t="s">
        <v>137</v>
      </c>
      <c r="AQ1198" t="s">
        <v>203</v>
      </c>
      <c r="AR1198" t="s">
        <v>204</v>
      </c>
      <c r="AS1198" t="s">
        <v>146</v>
      </c>
      <c r="AT1198" t="s">
        <v>137</v>
      </c>
      <c r="AU1198" t="s">
        <v>293</v>
      </c>
      <c r="AV1198" t="s">
        <v>294</v>
      </c>
      <c r="AX1198" t="s">
        <v>158</v>
      </c>
      <c r="AY1198">
        <v>0.25</v>
      </c>
      <c r="AZ1198" t="s">
        <v>185</v>
      </c>
      <c r="BA1198">
        <v>4</v>
      </c>
      <c r="BB1198" t="s">
        <v>296</v>
      </c>
      <c r="BD1198">
        <v>4</v>
      </c>
      <c r="BE1198" t="s">
        <v>296</v>
      </c>
      <c r="BG1198" t="s">
        <v>137</v>
      </c>
      <c r="BH1198" t="s">
        <v>134</v>
      </c>
      <c r="BJ1198">
        <v>1</v>
      </c>
      <c r="BK1198">
        <v>0</v>
      </c>
      <c r="BL1198">
        <v>14</v>
      </c>
      <c r="BM1198" t="s">
        <v>187</v>
      </c>
      <c r="BN1198">
        <v>336</v>
      </c>
      <c r="BP1198">
        <v>1</v>
      </c>
      <c r="BU1198">
        <v>0</v>
      </c>
      <c r="BV1198" t="s">
        <v>155</v>
      </c>
      <c r="BW1198">
        <v>1</v>
      </c>
      <c r="BX1198" t="s">
        <v>199</v>
      </c>
      <c r="BY1198">
        <v>1</v>
      </c>
      <c r="BZ1198" t="s">
        <v>233</v>
      </c>
      <c r="CC1198">
        <v>1</v>
      </c>
      <c r="CD1198">
        <v>0</v>
      </c>
      <c r="CE1198" t="s">
        <v>525</v>
      </c>
      <c r="CF1198">
        <v>0</v>
      </c>
      <c r="CG1198" t="s">
        <v>298</v>
      </c>
      <c r="CI1198" t="s">
        <v>137</v>
      </c>
      <c r="CJ1198" t="s">
        <v>137</v>
      </c>
      <c r="CK1198" t="s">
        <v>137</v>
      </c>
      <c r="CL1198" t="s">
        <v>174</v>
      </c>
      <c r="CM1198" t="s">
        <v>161</v>
      </c>
      <c r="CN1198">
        <v>0</v>
      </c>
      <c r="CO1198">
        <v>1</v>
      </c>
      <c r="CP1198">
        <v>1</v>
      </c>
      <c r="CQ1198">
        <v>0</v>
      </c>
      <c r="CR1198">
        <v>0</v>
      </c>
      <c r="CS1198">
        <v>1</v>
      </c>
      <c r="CT1198">
        <v>0</v>
      </c>
      <c r="CU1198" t="s">
        <v>162</v>
      </c>
      <c r="CV1198" t="s">
        <v>526</v>
      </c>
      <c r="CW1198">
        <v>0</v>
      </c>
      <c r="CX1198">
        <v>0</v>
      </c>
      <c r="CZ1198">
        <v>5</v>
      </c>
      <c r="DA1198">
        <v>10</v>
      </c>
      <c r="DB1198">
        <v>10</v>
      </c>
      <c r="DC1198">
        <v>5</v>
      </c>
      <c r="DD1198">
        <v>10</v>
      </c>
      <c r="DE1198">
        <v>3</v>
      </c>
      <c r="DF1198">
        <v>0</v>
      </c>
      <c r="DG1198">
        <v>10</v>
      </c>
      <c r="DH1198">
        <v>0</v>
      </c>
      <c r="DI1198">
        <v>5</v>
      </c>
      <c r="DJ1198">
        <v>5</v>
      </c>
      <c r="DK1198">
        <v>5</v>
      </c>
      <c r="DL1198">
        <v>5</v>
      </c>
      <c r="DM1198">
        <v>5</v>
      </c>
      <c r="DN1198">
        <v>0</v>
      </c>
      <c r="DO1198">
        <v>10</v>
      </c>
      <c r="DP1198">
        <v>5</v>
      </c>
      <c r="DQ1198">
        <v>10</v>
      </c>
      <c r="DR1198">
        <v>10</v>
      </c>
      <c r="DS1198">
        <v>5</v>
      </c>
      <c r="DT1198">
        <v>10</v>
      </c>
      <c r="DU1198">
        <v>0</v>
      </c>
      <c r="DV1198">
        <v>4</v>
      </c>
      <c r="DW1198">
        <v>5</v>
      </c>
      <c r="DX1198">
        <v>0</v>
      </c>
      <c r="DY1198">
        <v>0</v>
      </c>
      <c r="DZ1198">
        <v>10</v>
      </c>
      <c r="EA1198">
        <v>0</v>
      </c>
      <c r="EB1198">
        <v>5</v>
      </c>
      <c r="EC1198">
        <v>0</v>
      </c>
      <c r="ED1198">
        <v>196</v>
      </c>
      <c r="EE1198">
        <v>152</v>
      </c>
      <c r="EF1198">
        <v>0.77551019191741899</v>
      </c>
      <c r="EG1198" t="s">
        <v>163</v>
      </c>
      <c r="EH1198">
        <v>25845</v>
      </c>
      <c r="EI1198" t="s">
        <v>521</v>
      </c>
      <c r="EJ1198" t="s">
        <v>302</v>
      </c>
    </row>
    <row r="1199" spans="1:140" ht="15" hidden="1" x14ac:dyDescent="0.25">
      <c r="A1199" t="s">
        <v>800</v>
      </c>
      <c r="B1199" t="s">
        <v>801</v>
      </c>
      <c r="D1199" t="s">
        <v>263</v>
      </c>
      <c r="E1199">
        <v>45348</v>
      </c>
      <c r="F1199">
        <v>25845</v>
      </c>
      <c r="G1199" t="s">
        <v>132</v>
      </c>
      <c r="H1199" t="s">
        <v>199</v>
      </c>
      <c r="I1199" t="s">
        <v>134</v>
      </c>
      <c r="J1199" t="s">
        <v>196</v>
      </c>
      <c r="K1199">
        <v>1.6789999999999999E-2</v>
      </c>
      <c r="L1199" t="s">
        <v>197</v>
      </c>
      <c r="P1199" t="s">
        <v>402</v>
      </c>
      <c r="S1199">
        <v>27637925</v>
      </c>
      <c r="T1199" t="s">
        <v>522</v>
      </c>
      <c r="U1199" t="s">
        <v>523</v>
      </c>
      <c r="V1199">
        <v>2016</v>
      </c>
      <c r="W1199" t="s">
        <v>290</v>
      </c>
      <c r="X1199">
        <v>4259</v>
      </c>
      <c r="Y1199">
        <v>100302</v>
      </c>
      <c r="AA1199">
        <v>400.10998535156199</v>
      </c>
      <c r="AB1199" t="s">
        <v>174</v>
      </c>
      <c r="AD1199" t="s">
        <v>804</v>
      </c>
      <c r="AF1199" t="s">
        <v>141</v>
      </c>
      <c r="AG1199">
        <v>5</v>
      </c>
      <c r="AH1199" t="s">
        <v>163</v>
      </c>
      <c r="AI1199">
        <v>13</v>
      </c>
      <c r="AJ1199" t="s">
        <v>163</v>
      </c>
      <c r="AK1199">
        <v>99.5</v>
      </c>
      <c r="AL1199" t="s">
        <v>524</v>
      </c>
      <c r="AM1199" t="s">
        <v>137</v>
      </c>
      <c r="AN1199" t="s">
        <v>308</v>
      </c>
      <c r="AO1199" t="s">
        <v>137</v>
      </c>
      <c r="AQ1199" t="s">
        <v>203</v>
      </c>
      <c r="AR1199" t="s">
        <v>204</v>
      </c>
      <c r="AS1199" t="s">
        <v>146</v>
      </c>
      <c r="AT1199" t="s">
        <v>137</v>
      </c>
      <c r="AU1199" t="s">
        <v>293</v>
      </c>
      <c r="AV1199" t="s">
        <v>294</v>
      </c>
      <c r="AX1199" t="s">
        <v>158</v>
      </c>
      <c r="AY1199">
        <v>0.25</v>
      </c>
      <c r="AZ1199" t="s">
        <v>185</v>
      </c>
      <c r="BA1199">
        <v>4</v>
      </c>
      <c r="BB1199" t="s">
        <v>296</v>
      </c>
      <c r="BD1199">
        <v>4</v>
      </c>
      <c r="BE1199" t="s">
        <v>296</v>
      </c>
      <c r="BG1199" t="s">
        <v>137</v>
      </c>
      <c r="BH1199" t="s">
        <v>134</v>
      </c>
      <c r="BJ1199">
        <v>1</v>
      </c>
      <c r="BK1199">
        <v>0</v>
      </c>
      <c r="BL1199">
        <v>14</v>
      </c>
      <c r="BM1199" t="s">
        <v>187</v>
      </c>
      <c r="BN1199">
        <v>336</v>
      </c>
      <c r="BP1199">
        <v>1</v>
      </c>
      <c r="BU1199">
        <v>0</v>
      </c>
      <c r="BV1199" t="s">
        <v>155</v>
      </c>
      <c r="BW1199">
        <v>1</v>
      </c>
      <c r="BX1199" t="s">
        <v>199</v>
      </c>
      <c r="BY1199">
        <v>1</v>
      </c>
      <c r="BZ1199" t="s">
        <v>233</v>
      </c>
      <c r="CC1199">
        <v>1</v>
      </c>
      <c r="CD1199">
        <v>0</v>
      </c>
      <c r="CE1199" t="s">
        <v>525</v>
      </c>
      <c r="CF1199">
        <v>0</v>
      </c>
      <c r="CG1199" t="s">
        <v>298</v>
      </c>
      <c r="CI1199" t="s">
        <v>137</v>
      </c>
      <c r="CJ1199" t="s">
        <v>137</v>
      </c>
      <c r="CK1199" t="s">
        <v>137</v>
      </c>
      <c r="CL1199" t="s">
        <v>174</v>
      </c>
      <c r="CM1199" t="s">
        <v>161</v>
      </c>
      <c r="CN1199">
        <v>0</v>
      </c>
      <c r="CO1199">
        <v>1</v>
      </c>
      <c r="CP1199">
        <v>1</v>
      </c>
      <c r="CQ1199">
        <v>0</v>
      </c>
      <c r="CR1199">
        <v>0</v>
      </c>
      <c r="CS1199">
        <v>1</v>
      </c>
      <c r="CT1199">
        <v>0</v>
      </c>
      <c r="CU1199" t="s">
        <v>162</v>
      </c>
      <c r="CV1199" t="s">
        <v>526</v>
      </c>
      <c r="CW1199">
        <v>0</v>
      </c>
      <c r="CX1199">
        <v>0</v>
      </c>
      <c r="CZ1199">
        <v>5</v>
      </c>
      <c r="DA1199">
        <v>10</v>
      </c>
      <c r="DB1199">
        <v>10</v>
      </c>
      <c r="DC1199">
        <v>5</v>
      </c>
      <c r="DD1199">
        <v>10</v>
      </c>
      <c r="DE1199">
        <v>3</v>
      </c>
      <c r="DF1199">
        <v>0</v>
      </c>
      <c r="DG1199">
        <v>10</v>
      </c>
      <c r="DH1199">
        <v>0</v>
      </c>
      <c r="DI1199">
        <v>5</v>
      </c>
      <c r="DJ1199">
        <v>5</v>
      </c>
      <c r="DK1199">
        <v>5</v>
      </c>
      <c r="DL1199">
        <v>5</v>
      </c>
      <c r="DM1199">
        <v>5</v>
      </c>
      <c r="DN1199">
        <v>0</v>
      </c>
      <c r="DO1199">
        <v>10</v>
      </c>
      <c r="DP1199">
        <v>5</v>
      </c>
      <c r="DQ1199">
        <v>10</v>
      </c>
      <c r="DR1199">
        <v>10</v>
      </c>
      <c r="DS1199">
        <v>5</v>
      </c>
      <c r="DT1199">
        <v>10</v>
      </c>
      <c r="DU1199">
        <v>0</v>
      </c>
      <c r="DV1199">
        <v>4</v>
      </c>
      <c r="DW1199">
        <v>5</v>
      </c>
      <c r="DX1199">
        <v>0</v>
      </c>
      <c r="DY1199">
        <v>0</v>
      </c>
      <c r="DZ1199">
        <v>10</v>
      </c>
      <c r="EA1199">
        <v>0</v>
      </c>
      <c r="EB1199">
        <v>5</v>
      </c>
      <c r="EC1199">
        <v>0</v>
      </c>
      <c r="ED1199">
        <v>196</v>
      </c>
      <c r="EE1199">
        <v>152</v>
      </c>
      <c r="EF1199">
        <v>0.77551019191741899</v>
      </c>
      <c r="EG1199" t="s">
        <v>163</v>
      </c>
      <c r="EH1199">
        <v>25845</v>
      </c>
      <c r="EI1199" t="s">
        <v>521</v>
      </c>
      <c r="EJ1199" t="s">
        <v>302</v>
      </c>
    </row>
    <row r="1200" spans="1:140" ht="15" hidden="1" x14ac:dyDescent="0.25">
      <c r="A1200" t="s">
        <v>800</v>
      </c>
      <c r="B1200" t="s">
        <v>801</v>
      </c>
      <c r="D1200" t="s">
        <v>263</v>
      </c>
      <c r="E1200">
        <v>45348</v>
      </c>
      <c r="F1200">
        <v>25845</v>
      </c>
      <c r="G1200" t="s">
        <v>132</v>
      </c>
      <c r="H1200" t="s">
        <v>199</v>
      </c>
      <c r="I1200" t="s">
        <v>134</v>
      </c>
      <c r="J1200" t="s">
        <v>208</v>
      </c>
      <c r="K1200">
        <v>41.28</v>
      </c>
      <c r="L1200" t="s">
        <v>152</v>
      </c>
      <c r="P1200" t="s">
        <v>209</v>
      </c>
      <c r="S1200">
        <v>27637925</v>
      </c>
      <c r="T1200" t="s">
        <v>522</v>
      </c>
      <c r="U1200" t="s">
        <v>523</v>
      </c>
      <c r="V1200">
        <v>2016</v>
      </c>
      <c r="W1200" t="s">
        <v>290</v>
      </c>
      <c r="X1200">
        <v>4259</v>
      </c>
      <c r="Y1200">
        <v>100302</v>
      </c>
      <c r="AA1200">
        <v>400.10998535156199</v>
      </c>
      <c r="AB1200" t="s">
        <v>174</v>
      </c>
      <c r="AD1200" t="s">
        <v>804</v>
      </c>
      <c r="AF1200" t="s">
        <v>141</v>
      </c>
      <c r="AG1200">
        <v>5</v>
      </c>
      <c r="AH1200" t="s">
        <v>163</v>
      </c>
      <c r="AI1200">
        <v>13</v>
      </c>
      <c r="AJ1200" t="s">
        <v>163</v>
      </c>
      <c r="AK1200">
        <v>99.5</v>
      </c>
      <c r="AL1200" t="s">
        <v>524</v>
      </c>
      <c r="AM1200" t="s">
        <v>137</v>
      </c>
      <c r="AN1200" t="s">
        <v>308</v>
      </c>
      <c r="AO1200" t="s">
        <v>137</v>
      </c>
      <c r="AQ1200" t="s">
        <v>203</v>
      </c>
      <c r="AR1200" t="s">
        <v>204</v>
      </c>
      <c r="AS1200" t="s">
        <v>146</v>
      </c>
      <c r="AT1200" t="s">
        <v>137</v>
      </c>
      <c r="AU1200" t="s">
        <v>293</v>
      </c>
      <c r="AV1200" t="s">
        <v>294</v>
      </c>
      <c r="AX1200" t="s">
        <v>158</v>
      </c>
      <c r="AY1200">
        <v>0.25</v>
      </c>
      <c r="AZ1200" t="s">
        <v>185</v>
      </c>
      <c r="BA1200">
        <v>4</v>
      </c>
      <c r="BB1200" t="s">
        <v>296</v>
      </c>
      <c r="BD1200">
        <v>4</v>
      </c>
      <c r="BE1200" t="s">
        <v>296</v>
      </c>
      <c r="BG1200" t="s">
        <v>137</v>
      </c>
      <c r="BH1200" t="s">
        <v>134</v>
      </c>
      <c r="BJ1200">
        <v>1</v>
      </c>
      <c r="BK1200">
        <v>0</v>
      </c>
      <c r="BL1200">
        <v>14</v>
      </c>
      <c r="BM1200" t="s">
        <v>187</v>
      </c>
      <c r="BN1200">
        <v>336</v>
      </c>
      <c r="BP1200">
        <v>1</v>
      </c>
      <c r="BU1200">
        <v>0</v>
      </c>
      <c r="BV1200" t="s">
        <v>155</v>
      </c>
      <c r="BW1200">
        <v>1</v>
      </c>
      <c r="BX1200" t="s">
        <v>199</v>
      </c>
      <c r="BY1200">
        <v>1</v>
      </c>
      <c r="BZ1200" t="s">
        <v>233</v>
      </c>
      <c r="CC1200">
        <v>1</v>
      </c>
      <c r="CD1200">
        <v>0</v>
      </c>
      <c r="CE1200" t="s">
        <v>525</v>
      </c>
      <c r="CF1200">
        <v>0</v>
      </c>
      <c r="CG1200" t="s">
        <v>298</v>
      </c>
      <c r="CI1200" t="s">
        <v>137</v>
      </c>
      <c r="CJ1200" t="s">
        <v>137</v>
      </c>
      <c r="CK1200" t="s">
        <v>137</v>
      </c>
      <c r="CL1200" t="s">
        <v>174</v>
      </c>
      <c r="CM1200" t="s">
        <v>161</v>
      </c>
      <c r="CN1200">
        <v>0</v>
      </c>
      <c r="CO1200">
        <v>1</v>
      </c>
      <c r="CP1200">
        <v>1</v>
      </c>
      <c r="CQ1200">
        <v>0</v>
      </c>
      <c r="CR1200">
        <v>0</v>
      </c>
      <c r="CS1200">
        <v>1</v>
      </c>
      <c r="CT1200">
        <v>0</v>
      </c>
      <c r="CU1200" t="s">
        <v>162</v>
      </c>
      <c r="CV1200" t="s">
        <v>526</v>
      </c>
      <c r="CW1200">
        <v>0</v>
      </c>
      <c r="CX1200">
        <v>0</v>
      </c>
      <c r="CZ1200">
        <v>5</v>
      </c>
      <c r="DA1200">
        <v>10</v>
      </c>
      <c r="DB1200">
        <v>10</v>
      </c>
      <c r="DC1200">
        <v>5</v>
      </c>
      <c r="DD1200">
        <v>10</v>
      </c>
      <c r="DE1200">
        <v>3</v>
      </c>
      <c r="DF1200">
        <v>0</v>
      </c>
      <c r="DG1200">
        <v>10</v>
      </c>
      <c r="DH1200">
        <v>0</v>
      </c>
      <c r="DI1200">
        <v>5</v>
      </c>
      <c r="DJ1200">
        <v>5</v>
      </c>
      <c r="DK1200">
        <v>5</v>
      </c>
      <c r="DL1200">
        <v>5</v>
      </c>
      <c r="DM1200">
        <v>5</v>
      </c>
      <c r="DN1200">
        <v>0</v>
      </c>
      <c r="DO1200">
        <v>10</v>
      </c>
      <c r="DP1200">
        <v>5</v>
      </c>
      <c r="DQ1200">
        <v>10</v>
      </c>
      <c r="DR1200">
        <v>10</v>
      </c>
      <c r="DS1200">
        <v>5</v>
      </c>
      <c r="DT1200">
        <v>10</v>
      </c>
      <c r="DU1200">
        <v>0</v>
      </c>
      <c r="DV1200">
        <v>4</v>
      </c>
      <c r="DW1200">
        <v>5</v>
      </c>
      <c r="DX1200">
        <v>0</v>
      </c>
      <c r="DY1200">
        <v>0</v>
      </c>
      <c r="DZ1200">
        <v>10</v>
      </c>
      <c r="EA1200">
        <v>0</v>
      </c>
      <c r="EB1200">
        <v>5</v>
      </c>
      <c r="EC1200">
        <v>0</v>
      </c>
      <c r="ED1200">
        <v>196</v>
      </c>
      <c r="EE1200">
        <v>152</v>
      </c>
      <c r="EF1200">
        <v>0.77551019191741899</v>
      </c>
      <c r="EG1200" t="s">
        <v>163</v>
      </c>
      <c r="EH1200">
        <v>25845</v>
      </c>
      <c r="EI1200" t="s">
        <v>521</v>
      </c>
      <c r="EJ1200" t="s">
        <v>302</v>
      </c>
    </row>
    <row r="1201" spans="1:140" ht="15" hidden="1" x14ac:dyDescent="0.25">
      <c r="A1201" t="s">
        <v>800</v>
      </c>
      <c r="B1201" t="s">
        <v>801</v>
      </c>
      <c r="D1201" t="s">
        <v>263</v>
      </c>
      <c r="E1201">
        <v>45348</v>
      </c>
      <c r="F1201">
        <v>25846</v>
      </c>
      <c r="G1201" t="s">
        <v>132</v>
      </c>
      <c r="H1201" t="s">
        <v>199</v>
      </c>
      <c r="I1201" t="s">
        <v>166</v>
      </c>
      <c r="J1201" t="s">
        <v>257</v>
      </c>
      <c r="K1201">
        <v>0.42120000000000002</v>
      </c>
      <c r="L1201" t="s">
        <v>258</v>
      </c>
      <c r="S1201">
        <v>27637925</v>
      </c>
      <c r="T1201" t="s">
        <v>522</v>
      </c>
      <c r="U1201" t="s">
        <v>523</v>
      </c>
      <c r="V1201">
        <v>2016</v>
      </c>
      <c r="W1201" t="s">
        <v>290</v>
      </c>
      <c r="X1201">
        <v>4260</v>
      </c>
      <c r="Y1201">
        <v>100303</v>
      </c>
      <c r="AA1201">
        <v>400.10998535156199</v>
      </c>
      <c r="AB1201" t="s">
        <v>174</v>
      </c>
      <c r="AD1201" t="s">
        <v>804</v>
      </c>
      <c r="AF1201" t="s">
        <v>141</v>
      </c>
      <c r="AG1201">
        <v>5</v>
      </c>
      <c r="AH1201" t="s">
        <v>163</v>
      </c>
      <c r="AI1201">
        <v>13</v>
      </c>
      <c r="AJ1201" t="s">
        <v>163</v>
      </c>
      <c r="AK1201">
        <v>99.5</v>
      </c>
      <c r="AL1201" t="s">
        <v>524</v>
      </c>
      <c r="AM1201" t="s">
        <v>137</v>
      </c>
      <c r="AN1201" t="s">
        <v>308</v>
      </c>
      <c r="AO1201" t="s">
        <v>137</v>
      </c>
      <c r="AQ1201" t="s">
        <v>203</v>
      </c>
      <c r="AR1201" t="s">
        <v>204</v>
      </c>
      <c r="AS1201" t="s">
        <v>146</v>
      </c>
      <c r="AT1201" t="s">
        <v>137</v>
      </c>
      <c r="AU1201" t="s">
        <v>293</v>
      </c>
      <c r="AV1201" t="s">
        <v>294</v>
      </c>
      <c r="AX1201" t="s">
        <v>158</v>
      </c>
      <c r="AY1201">
        <v>0.25</v>
      </c>
      <c r="AZ1201" t="s">
        <v>185</v>
      </c>
      <c r="BA1201">
        <v>4</v>
      </c>
      <c r="BB1201" t="s">
        <v>296</v>
      </c>
      <c r="BD1201">
        <v>4</v>
      </c>
      <c r="BE1201" t="s">
        <v>296</v>
      </c>
      <c r="BG1201" t="s">
        <v>137</v>
      </c>
      <c r="BH1201" t="s">
        <v>166</v>
      </c>
      <c r="BJ1201">
        <v>1</v>
      </c>
      <c r="BK1201">
        <v>1</v>
      </c>
      <c r="BL1201">
        <v>14</v>
      </c>
      <c r="BM1201" t="s">
        <v>187</v>
      </c>
      <c r="BN1201">
        <v>336</v>
      </c>
      <c r="BP1201">
        <v>1</v>
      </c>
      <c r="BU1201">
        <v>0</v>
      </c>
      <c r="BV1201" t="s">
        <v>155</v>
      </c>
      <c r="BW1201">
        <v>1</v>
      </c>
      <c r="BX1201" t="s">
        <v>199</v>
      </c>
      <c r="BY1201">
        <v>1</v>
      </c>
      <c r="BZ1201" t="s">
        <v>167</v>
      </c>
      <c r="CC1201">
        <v>1</v>
      </c>
      <c r="CD1201">
        <v>0</v>
      </c>
      <c r="CE1201" t="s">
        <v>525</v>
      </c>
      <c r="CF1201">
        <v>0</v>
      </c>
      <c r="CG1201" t="s">
        <v>298</v>
      </c>
      <c r="CI1201" t="s">
        <v>137</v>
      </c>
      <c r="CJ1201" t="s">
        <v>137</v>
      </c>
      <c r="CK1201" t="s">
        <v>137</v>
      </c>
      <c r="CL1201" t="s">
        <v>174</v>
      </c>
      <c r="CM1201" t="s">
        <v>161</v>
      </c>
      <c r="CN1201">
        <v>0</v>
      </c>
      <c r="CO1201">
        <v>1</v>
      </c>
      <c r="CP1201">
        <v>0</v>
      </c>
      <c r="CQ1201">
        <v>0</v>
      </c>
      <c r="CR1201">
        <v>0</v>
      </c>
      <c r="CS1201">
        <v>1</v>
      </c>
      <c r="CT1201">
        <v>0</v>
      </c>
      <c r="CU1201" t="s">
        <v>162</v>
      </c>
      <c r="CV1201" t="s">
        <v>526</v>
      </c>
      <c r="CW1201">
        <v>0</v>
      </c>
      <c r="CX1201">
        <v>0</v>
      </c>
      <c r="CZ1201">
        <v>5</v>
      </c>
      <c r="DA1201">
        <v>10</v>
      </c>
      <c r="DB1201">
        <v>10</v>
      </c>
      <c r="DC1201">
        <v>5</v>
      </c>
      <c r="DD1201">
        <v>10</v>
      </c>
      <c r="DE1201">
        <v>3</v>
      </c>
      <c r="DF1201">
        <v>0</v>
      </c>
      <c r="DG1201">
        <v>10</v>
      </c>
      <c r="DH1201">
        <v>0</v>
      </c>
      <c r="DI1201">
        <v>5</v>
      </c>
      <c r="DJ1201">
        <v>5</v>
      </c>
      <c r="DK1201">
        <v>5</v>
      </c>
      <c r="DL1201">
        <v>5</v>
      </c>
      <c r="DM1201">
        <v>5</v>
      </c>
      <c r="DN1201">
        <v>0</v>
      </c>
      <c r="DO1201">
        <v>10</v>
      </c>
      <c r="DP1201">
        <v>5</v>
      </c>
      <c r="DQ1201">
        <v>10</v>
      </c>
      <c r="DR1201">
        <v>10</v>
      </c>
      <c r="DS1201">
        <v>5</v>
      </c>
      <c r="DT1201">
        <v>10</v>
      </c>
      <c r="DU1201">
        <v>0</v>
      </c>
      <c r="DV1201">
        <v>4</v>
      </c>
      <c r="DW1201">
        <v>0</v>
      </c>
      <c r="DX1201">
        <v>0</v>
      </c>
      <c r="DY1201">
        <v>0</v>
      </c>
      <c r="DZ1201">
        <v>10</v>
      </c>
      <c r="EA1201">
        <v>0</v>
      </c>
      <c r="EB1201">
        <v>5</v>
      </c>
      <c r="EC1201">
        <v>0</v>
      </c>
      <c r="ED1201">
        <v>181</v>
      </c>
      <c r="EE1201">
        <v>147</v>
      </c>
      <c r="EF1201">
        <v>0.81215471029281605</v>
      </c>
      <c r="EG1201" t="s">
        <v>163</v>
      </c>
      <c r="EH1201">
        <v>25846</v>
      </c>
      <c r="EI1201" t="s">
        <v>521</v>
      </c>
      <c r="EJ1201" t="s">
        <v>302</v>
      </c>
    </row>
    <row r="1202" spans="1:140" ht="15" hidden="1" x14ac:dyDescent="0.25">
      <c r="A1202" t="s">
        <v>471</v>
      </c>
      <c r="B1202" t="s">
        <v>472</v>
      </c>
      <c r="D1202" t="s">
        <v>263</v>
      </c>
      <c r="E1202">
        <v>45348</v>
      </c>
      <c r="F1202">
        <v>21793</v>
      </c>
      <c r="G1202" t="s">
        <v>132</v>
      </c>
      <c r="H1202" t="s">
        <v>133</v>
      </c>
      <c r="I1202" t="s">
        <v>178</v>
      </c>
      <c r="J1202" t="s">
        <v>255</v>
      </c>
      <c r="K1202">
        <v>7.125</v>
      </c>
      <c r="L1202" t="s">
        <v>253</v>
      </c>
      <c r="P1202" t="s">
        <v>137</v>
      </c>
      <c r="S1202">
        <v>21889587</v>
      </c>
      <c r="U1202" t="s">
        <v>138</v>
      </c>
      <c r="V1202">
        <v>2012</v>
      </c>
      <c r="W1202" t="s">
        <v>139</v>
      </c>
      <c r="X1202">
        <v>207</v>
      </c>
      <c r="Y1202">
        <v>47480</v>
      </c>
      <c r="AA1202">
        <v>500.13000488281199</v>
      </c>
      <c r="AB1202" t="s">
        <v>137</v>
      </c>
      <c r="AD1202" t="s">
        <v>473</v>
      </c>
      <c r="AF1202" t="s">
        <v>141</v>
      </c>
      <c r="AG1202">
        <v>3</v>
      </c>
      <c r="AH1202" t="s">
        <v>142</v>
      </c>
      <c r="AI1202">
        <v>8</v>
      </c>
      <c r="AJ1202" t="s">
        <v>142</v>
      </c>
      <c r="AK1202">
        <v>86.900001525878906</v>
      </c>
      <c r="AM1202" t="s">
        <v>137</v>
      </c>
      <c r="AN1202" t="s">
        <v>143</v>
      </c>
      <c r="AO1202" t="s">
        <v>137</v>
      </c>
      <c r="AP1202" t="s">
        <v>474</v>
      </c>
      <c r="AQ1202" t="s">
        <v>145</v>
      </c>
      <c r="AR1202" t="s">
        <v>137</v>
      </c>
      <c r="AS1202" t="s">
        <v>168</v>
      </c>
      <c r="AT1202" t="s">
        <v>137</v>
      </c>
      <c r="AW1202" t="s">
        <v>478</v>
      </c>
      <c r="AX1202" t="s">
        <v>479</v>
      </c>
      <c r="AY1202">
        <v>0.30000001192092901</v>
      </c>
      <c r="AZ1202" t="s">
        <v>137</v>
      </c>
      <c r="BA1202">
        <v>2</v>
      </c>
      <c r="BB1202" t="s">
        <v>150</v>
      </c>
      <c r="BD1202">
        <v>2.0000000949949E-3</v>
      </c>
      <c r="BE1202" t="s">
        <v>151</v>
      </c>
      <c r="BF1202" t="s">
        <v>137</v>
      </c>
      <c r="BG1202" t="s">
        <v>137</v>
      </c>
      <c r="BH1202" t="s">
        <v>178</v>
      </c>
      <c r="BI1202" t="s">
        <v>186</v>
      </c>
      <c r="BJ1202">
        <v>1</v>
      </c>
      <c r="BK1202">
        <v>0</v>
      </c>
      <c r="BL1202">
        <v>24</v>
      </c>
      <c r="BM1202" t="s">
        <v>152</v>
      </c>
      <c r="BN1202">
        <v>24</v>
      </c>
      <c r="BP1202">
        <v>1</v>
      </c>
      <c r="BV1202" t="s">
        <v>155</v>
      </c>
      <c r="BW1202">
        <v>1</v>
      </c>
      <c r="BX1202" t="s">
        <v>133</v>
      </c>
      <c r="BY1202">
        <v>1</v>
      </c>
      <c r="BZ1202" t="s">
        <v>480</v>
      </c>
      <c r="CC1202">
        <v>1</v>
      </c>
      <c r="CD1202">
        <v>0</v>
      </c>
      <c r="CE1202" t="s">
        <v>158</v>
      </c>
      <c r="CG1202" t="s">
        <v>365</v>
      </c>
      <c r="CI1202" t="s">
        <v>137</v>
      </c>
      <c r="CJ1202" t="s">
        <v>137</v>
      </c>
      <c r="CK1202" t="s">
        <v>137</v>
      </c>
      <c r="CL1202" t="s">
        <v>137</v>
      </c>
      <c r="CM1202" t="s">
        <v>161</v>
      </c>
      <c r="CN1202">
        <v>0</v>
      </c>
      <c r="CO1202">
        <v>1</v>
      </c>
      <c r="CP1202">
        <v>1</v>
      </c>
      <c r="CQ1202">
        <v>0</v>
      </c>
      <c r="CR1202">
        <v>0</v>
      </c>
      <c r="CS1202">
        <v>1</v>
      </c>
      <c r="CT1202">
        <v>0</v>
      </c>
      <c r="CU1202" t="s">
        <v>162</v>
      </c>
      <c r="CW1202">
        <v>0</v>
      </c>
      <c r="CX1202">
        <v>0</v>
      </c>
      <c r="CZ1202">
        <v>5</v>
      </c>
      <c r="DA1202">
        <v>5</v>
      </c>
      <c r="DB1202">
        <v>8</v>
      </c>
      <c r="DC1202">
        <v>0</v>
      </c>
      <c r="DD1202">
        <v>10</v>
      </c>
      <c r="DE1202">
        <v>5</v>
      </c>
      <c r="DF1202">
        <v>5</v>
      </c>
      <c r="DG1202">
        <v>10</v>
      </c>
      <c r="DH1202">
        <v>0</v>
      </c>
      <c r="DI1202">
        <v>5</v>
      </c>
      <c r="DJ1202">
        <v>5</v>
      </c>
      <c r="DK1202">
        <v>5</v>
      </c>
      <c r="DL1202">
        <v>5</v>
      </c>
      <c r="DM1202">
        <v>5</v>
      </c>
      <c r="DN1202">
        <v>0</v>
      </c>
      <c r="DO1202">
        <v>2</v>
      </c>
      <c r="DP1202">
        <v>5</v>
      </c>
      <c r="DQ1202">
        <v>10</v>
      </c>
      <c r="DR1202">
        <v>10</v>
      </c>
      <c r="DS1202">
        <v>10</v>
      </c>
      <c r="DT1202">
        <v>10</v>
      </c>
      <c r="DU1202">
        <v>0</v>
      </c>
      <c r="DV1202">
        <v>4</v>
      </c>
      <c r="DW1202">
        <v>5</v>
      </c>
      <c r="DX1202">
        <v>0</v>
      </c>
      <c r="DY1202">
        <v>0</v>
      </c>
      <c r="DZ1202">
        <v>10</v>
      </c>
      <c r="EA1202">
        <v>0</v>
      </c>
      <c r="EB1202">
        <v>5</v>
      </c>
      <c r="EC1202">
        <v>0</v>
      </c>
      <c r="ED1202">
        <v>196</v>
      </c>
      <c r="EE1202">
        <v>144</v>
      </c>
      <c r="EF1202">
        <v>0.73469388484954801</v>
      </c>
      <c r="EG1202" t="s">
        <v>163</v>
      </c>
      <c r="EH1202">
        <v>21793</v>
      </c>
      <c r="EI1202" t="s">
        <v>477</v>
      </c>
      <c r="EJ1202" t="s">
        <v>165</v>
      </c>
    </row>
    <row r="1203" spans="1:140" ht="15" hidden="1" x14ac:dyDescent="0.25">
      <c r="A1203" t="s">
        <v>800</v>
      </c>
      <c r="B1203" t="s">
        <v>801</v>
      </c>
      <c r="D1203" t="s">
        <v>263</v>
      </c>
      <c r="E1203">
        <v>45348</v>
      </c>
      <c r="F1203">
        <v>25846</v>
      </c>
      <c r="G1203" t="s">
        <v>132</v>
      </c>
      <c r="H1203" t="s">
        <v>199</v>
      </c>
      <c r="I1203" t="s">
        <v>166</v>
      </c>
      <c r="J1203" t="s">
        <v>528</v>
      </c>
      <c r="K1203">
        <v>2.661</v>
      </c>
      <c r="L1203" t="s">
        <v>253</v>
      </c>
      <c r="S1203">
        <v>27637925</v>
      </c>
      <c r="T1203" t="s">
        <v>522</v>
      </c>
      <c r="U1203" t="s">
        <v>523</v>
      </c>
      <c r="V1203">
        <v>2016</v>
      </c>
      <c r="W1203" t="s">
        <v>290</v>
      </c>
      <c r="X1203">
        <v>4260</v>
      </c>
      <c r="Y1203">
        <v>100303</v>
      </c>
      <c r="AA1203">
        <v>400.10998535156199</v>
      </c>
      <c r="AB1203" t="s">
        <v>174</v>
      </c>
      <c r="AD1203" t="s">
        <v>804</v>
      </c>
      <c r="AF1203" t="s">
        <v>141</v>
      </c>
      <c r="AG1203">
        <v>5</v>
      </c>
      <c r="AH1203" t="s">
        <v>163</v>
      </c>
      <c r="AI1203">
        <v>13</v>
      </c>
      <c r="AJ1203" t="s">
        <v>163</v>
      </c>
      <c r="AK1203">
        <v>99.5</v>
      </c>
      <c r="AL1203" t="s">
        <v>524</v>
      </c>
      <c r="AM1203" t="s">
        <v>137</v>
      </c>
      <c r="AN1203" t="s">
        <v>308</v>
      </c>
      <c r="AO1203" t="s">
        <v>137</v>
      </c>
      <c r="AQ1203" t="s">
        <v>203</v>
      </c>
      <c r="AR1203" t="s">
        <v>204</v>
      </c>
      <c r="AS1203" t="s">
        <v>146</v>
      </c>
      <c r="AT1203" t="s">
        <v>137</v>
      </c>
      <c r="AU1203" t="s">
        <v>293</v>
      </c>
      <c r="AV1203" t="s">
        <v>294</v>
      </c>
      <c r="AX1203" t="s">
        <v>158</v>
      </c>
      <c r="AY1203">
        <v>0.25</v>
      </c>
      <c r="AZ1203" t="s">
        <v>185</v>
      </c>
      <c r="BA1203">
        <v>4</v>
      </c>
      <c r="BB1203" t="s">
        <v>296</v>
      </c>
      <c r="BD1203">
        <v>4</v>
      </c>
      <c r="BE1203" t="s">
        <v>296</v>
      </c>
      <c r="BG1203" t="s">
        <v>137</v>
      </c>
      <c r="BH1203" t="s">
        <v>166</v>
      </c>
      <c r="BJ1203">
        <v>1</v>
      </c>
      <c r="BK1203">
        <v>1</v>
      </c>
      <c r="BL1203">
        <v>14</v>
      </c>
      <c r="BM1203" t="s">
        <v>187</v>
      </c>
      <c r="BN1203">
        <v>336</v>
      </c>
      <c r="BP1203">
        <v>1</v>
      </c>
      <c r="BU1203">
        <v>0</v>
      </c>
      <c r="BV1203" t="s">
        <v>155</v>
      </c>
      <c r="BW1203">
        <v>1</v>
      </c>
      <c r="BX1203" t="s">
        <v>199</v>
      </c>
      <c r="BY1203">
        <v>1</v>
      </c>
      <c r="BZ1203" t="s">
        <v>167</v>
      </c>
      <c r="CC1203">
        <v>1</v>
      </c>
      <c r="CD1203">
        <v>0</v>
      </c>
      <c r="CE1203" t="s">
        <v>525</v>
      </c>
      <c r="CF1203">
        <v>0</v>
      </c>
      <c r="CG1203" t="s">
        <v>298</v>
      </c>
      <c r="CI1203" t="s">
        <v>137</v>
      </c>
      <c r="CJ1203" t="s">
        <v>137</v>
      </c>
      <c r="CK1203" t="s">
        <v>137</v>
      </c>
      <c r="CL1203" t="s">
        <v>174</v>
      </c>
      <c r="CM1203" t="s">
        <v>161</v>
      </c>
      <c r="CN1203">
        <v>0</v>
      </c>
      <c r="CO1203">
        <v>1</v>
      </c>
      <c r="CP1203">
        <v>0</v>
      </c>
      <c r="CQ1203">
        <v>0</v>
      </c>
      <c r="CR1203">
        <v>0</v>
      </c>
      <c r="CS1203">
        <v>1</v>
      </c>
      <c r="CT1203">
        <v>0</v>
      </c>
      <c r="CU1203" t="s">
        <v>162</v>
      </c>
      <c r="CV1203" t="s">
        <v>526</v>
      </c>
      <c r="CW1203">
        <v>0</v>
      </c>
      <c r="CX1203">
        <v>0</v>
      </c>
      <c r="CZ1203">
        <v>5</v>
      </c>
      <c r="DA1203">
        <v>10</v>
      </c>
      <c r="DB1203">
        <v>10</v>
      </c>
      <c r="DC1203">
        <v>5</v>
      </c>
      <c r="DD1203">
        <v>10</v>
      </c>
      <c r="DE1203">
        <v>3</v>
      </c>
      <c r="DF1203">
        <v>0</v>
      </c>
      <c r="DG1203">
        <v>10</v>
      </c>
      <c r="DH1203">
        <v>0</v>
      </c>
      <c r="DI1203">
        <v>5</v>
      </c>
      <c r="DJ1203">
        <v>5</v>
      </c>
      <c r="DK1203">
        <v>5</v>
      </c>
      <c r="DL1203">
        <v>5</v>
      </c>
      <c r="DM1203">
        <v>5</v>
      </c>
      <c r="DN1203">
        <v>0</v>
      </c>
      <c r="DO1203">
        <v>10</v>
      </c>
      <c r="DP1203">
        <v>5</v>
      </c>
      <c r="DQ1203">
        <v>10</v>
      </c>
      <c r="DR1203">
        <v>10</v>
      </c>
      <c r="DS1203">
        <v>5</v>
      </c>
      <c r="DT1203">
        <v>10</v>
      </c>
      <c r="DU1203">
        <v>0</v>
      </c>
      <c r="DV1203">
        <v>4</v>
      </c>
      <c r="DW1203">
        <v>0</v>
      </c>
      <c r="DX1203">
        <v>0</v>
      </c>
      <c r="DY1203">
        <v>0</v>
      </c>
      <c r="DZ1203">
        <v>10</v>
      </c>
      <c r="EA1203">
        <v>0</v>
      </c>
      <c r="EB1203">
        <v>5</v>
      </c>
      <c r="EC1203">
        <v>0</v>
      </c>
      <c r="ED1203">
        <v>181</v>
      </c>
      <c r="EE1203">
        <v>147</v>
      </c>
      <c r="EF1203">
        <v>0.81215471029281605</v>
      </c>
      <c r="EG1203" t="s">
        <v>163</v>
      </c>
      <c r="EH1203">
        <v>25846</v>
      </c>
      <c r="EI1203" t="s">
        <v>521</v>
      </c>
      <c r="EJ1203" t="s">
        <v>302</v>
      </c>
    </row>
    <row r="1204" spans="1:140" ht="15" hidden="1" x14ac:dyDescent="0.25">
      <c r="A1204" t="s">
        <v>800</v>
      </c>
      <c r="B1204" t="s">
        <v>801</v>
      </c>
      <c r="D1204" t="s">
        <v>263</v>
      </c>
      <c r="E1204">
        <v>45348</v>
      </c>
      <c r="F1204">
        <v>25846</v>
      </c>
      <c r="G1204" t="s">
        <v>132</v>
      </c>
      <c r="H1204" t="s">
        <v>199</v>
      </c>
      <c r="I1204" t="s">
        <v>166</v>
      </c>
      <c r="J1204" t="s">
        <v>249</v>
      </c>
      <c r="K1204">
        <v>1.383E-2</v>
      </c>
      <c r="L1204" t="s">
        <v>251</v>
      </c>
      <c r="S1204">
        <v>27637925</v>
      </c>
      <c r="T1204" t="s">
        <v>522</v>
      </c>
      <c r="U1204" t="s">
        <v>523</v>
      </c>
      <c r="V1204">
        <v>2016</v>
      </c>
      <c r="W1204" t="s">
        <v>290</v>
      </c>
      <c r="X1204">
        <v>4260</v>
      </c>
      <c r="Y1204">
        <v>100303</v>
      </c>
      <c r="AA1204">
        <v>400.10998535156199</v>
      </c>
      <c r="AB1204" t="s">
        <v>174</v>
      </c>
      <c r="AD1204" t="s">
        <v>804</v>
      </c>
      <c r="AF1204" t="s">
        <v>141</v>
      </c>
      <c r="AG1204">
        <v>5</v>
      </c>
      <c r="AH1204" t="s">
        <v>163</v>
      </c>
      <c r="AI1204">
        <v>13</v>
      </c>
      <c r="AJ1204" t="s">
        <v>163</v>
      </c>
      <c r="AK1204">
        <v>99.5</v>
      </c>
      <c r="AL1204" t="s">
        <v>524</v>
      </c>
      <c r="AM1204" t="s">
        <v>137</v>
      </c>
      <c r="AN1204" t="s">
        <v>308</v>
      </c>
      <c r="AO1204" t="s">
        <v>137</v>
      </c>
      <c r="AQ1204" t="s">
        <v>203</v>
      </c>
      <c r="AR1204" t="s">
        <v>204</v>
      </c>
      <c r="AS1204" t="s">
        <v>146</v>
      </c>
      <c r="AT1204" t="s">
        <v>137</v>
      </c>
      <c r="AU1204" t="s">
        <v>293</v>
      </c>
      <c r="AV1204" t="s">
        <v>294</v>
      </c>
      <c r="AX1204" t="s">
        <v>158</v>
      </c>
      <c r="AY1204">
        <v>0.25</v>
      </c>
      <c r="AZ1204" t="s">
        <v>185</v>
      </c>
      <c r="BA1204">
        <v>4</v>
      </c>
      <c r="BB1204" t="s">
        <v>296</v>
      </c>
      <c r="BD1204">
        <v>4</v>
      </c>
      <c r="BE1204" t="s">
        <v>296</v>
      </c>
      <c r="BG1204" t="s">
        <v>137</v>
      </c>
      <c r="BH1204" t="s">
        <v>166</v>
      </c>
      <c r="BJ1204">
        <v>1</v>
      </c>
      <c r="BK1204">
        <v>1</v>
      </c>
      <c r="BL1204">
        <v>14</v>
      </c>
      <c r="BM1204" t="s">
        <v>187</v>
      </c>
      <c r="BN1204">
        <v>336</v>
      </c>
      <c r="BP1204">
        <v>1</v>
      </c>
      <c r="BU1204">
        <v>0</v>
      </c>
      <c r="BV1204" t="s">
        <v>155</v>
      </c>
      <c r="BW1204">
        <v>1</v>
      </c>
      <c r="BX1204" t="s">
        <v>199</v>
      </c>
      <c r="BY1204">
        <v>1</v>
      </c>
      <c r="BZ1204" t="s">
        <v>167</v>
      </c>
      <c r="CC1204">
        <v>1</v>
      </c>
      <c r="CD1204">
        <v>0</v>
      </c>
      <c r="CE1204" t="s">
        <v>525</v>
      </c>
      <c r="CF1204">
        <v>0</v>
      </c>
      <c r="CG1204" t="s">
        <v>298</v>
      </c>
      <c r="CI1204" t="s">
        <v>137</v>
      </c>
      <c r="CJ1204" t="s">
        <v>137</v>
      </c>
      <c r="CK1204" t="s">
        <v>137</v>
      </c>
      <c r="CL1204" t="s">
        <v>174</v>
      </c>
      <c r="CM1204" t="s">
        <v>161</v>
      </c>
      <c r="CN1204">
        <v>0</v>
      </c>
      <c r="CO1204">
        <v>1</v>
      </c>
      <c r="CP1204">
        <v>0</v>
      </c>
      <c r="CQ1204">
        <v>0</v>
      </c>
      <c r="CR1204">
        <v>0</v>
      </c>
      <c r="CS1204">
        <v>1</v>
      </c>
      <c r="CT1204">
        <v>0</v>
      </c>
      <c r="CU1204" t="s">
        <v>162</v>
      </c>
      <c r="CV1204" t="s">
        <v>526</v>
      </c>
      <c r="CW1204">
        <v>0</v>
      </c>
      <c r="CX1204">
        <v>0</v>
      </c>
      <c r="CZ1204">
        <v>5</v>
      </c>
      <c r="DA1204">
        <v>10</v>
      </c>
      <c r="DB1204">
        <v>10</v>
      </c>
      <c r="DC1204">
        <v>5</v>
      </c>
      <c r="DD1204">
        <v>10</v>
      </c>
      <c r="DE1204">
        <v>3</v>
      </c>
      <c r="DF1204">
        <v>0</v>
      </c>
      <c r="DG1204">
        <v>10</v>
      </c>
      <c r="DH1204">
        <v>0</v>
      </c>
      <c r="DI1204">
        <v>5</v>
      </c>
      <c r="DJ1204">
        <v>5</v>
      </c>
      <c r="DK1204">
        <v>5</v>
      </c>
      <c r="DL1204">
        <v>5</v>
      </c>
      <c r="DM1204">
        <v>5</v>
      </c>
      <c r="DN1204">
        <v>0</v>
      </c>
      <c r="DO1204">
        <v>10</v>
      </c>
      <c r="DP1204">
        <v>5</v>
      </c>
      <c r="DQ1204">
        <v>10</v>
      </c>
      <c r="DR1204">
        <v>10</v>
      </c>
      <c r="DS1204">
        <v>5</v>
      </c>
      <c r="DT1204">
        <v>10</v>
      </c>
      <c r="DU1204">
        <v>0</v>
      </c>
      <c r="DV1204">
        <v>4</v>
      </c>
      <c r="DW1204">
        <v>0</v>
      </c>
      <c r="DX1204">
        <v>0</v>
      </c>
      <c r="DY1204">
        <v>0</v>
      </c>
      <c r="DZ1204">
        <v>10</v>
      </c>
      <c r="EA1204">
        <v>0</v>
      </c>
      <c r="EB1204">
        <v>5</v>
      </c>
      <c r="EC1204">
        <v>0</v>
      </c>
      <c r="ED1204">
        <v>181</v>
      </c>
      <c r="EE1204">
        <v>147</v>
      </c>
      <c r="EF1204">
        <v>0.81215471029281605</v>
      </c>
      <c r="EG1204" t="s">
        <v>163</v>
      </c>
      <c r="EH1204">
        <v>25846</v>
      </c>
      <c r="EI1204" t="s">
        <v>521</v>
      </c>
      <c r="EJ1204" t="s">
        <v>302</v>
      </c>
    </row>
    <row r="1205" spans="1:140" ht="15" hidden="1" x14ac:dyDescent="0.25">
      <c r="A1205" t="s">
        <v>261</v>
      </c>
      <c r="B1205" t="s">
        <v>262</v>
      </c>
      <c r="D1205" t="s">
        <v>263</v>
      </c>
      <c r="E1205">
        <v>45348</v>
      </c>
      <c r="F1205">
        <v>26402</v>
      </c>
      <c r="G1205" t="s">
        <v>132</v>
      </c>
      <c r="H1205" t="s">
        <v>133</v>
      </c>
      <c r="I1205" t="s">
        <v>134</v>
      </c>
      <c r="J1205" t="s">
        <v>210</v>
      </c>
      <c r="K1205">
        <v>9.1</v>
      </c>
      <c r="L1205" t="s">
        <v>152</v>
      </c>
      <c r="P1205" t="s">
        <v>137</v>
      </c>
      <c r="U1205" t="s">
        <v>138</v>
      </c>
      <c r="V1205">
        <v>2008</v>
      </c>
      <c r="W1205" t="s">
        <v>213</v>
      </c>
      <c r="X1205">
        <v>4816</v>
      </c>
      <c r="Y1205">
        <v>414</v>
      </c>
      <c r="AD1205" t="s">
        <v>231</v>
      </c>
      <c r="AG1205">
        <v>3</v>
      </c>
      <c r="AH1205" t="s">
        <v>142</v>
      </c>
      <c r="AM1205" t="s">
        <v>137</v>
      </c>
      <c r="AN1205" t="s">
        <v>242</v>
      </c>
      <c r="AO1205" t="s">
        <v>137</v>
      </c>
      <c r="AQ1205" t="s">
        <v>203</v>
      </c>
      <c r="AR1205" t="s">
        <v>204</v>
      </c>
      <c r="AS1205" t="s">
        <v>168</v>
      </c>
      <c r="AT1205" t="s">
        <v>137</v>
      </c>
      <c r="AX1205" t="s">
        <v>184</v>
      </c>
      <c r="AY1205">
        <v>0.25</v>
      </c>
      <c r="AZ1205" t="s">
        <v>185</v>
      </c>
      <c r="BA1205" t="s">
        <v>235</v>
      </c>
      <c r="BG1205" t="s">
        <v>137</v>
      </c>
      <c r="BH1205" t="s">
        <v>134</v>
      </c>
      <c r="BJ1205">
        <v>1</v>
      </c>
      <c r="BK1205">
        <v>0</v>
      </c>
      <c r="BL1205" t="s">
        <v>243</v>
      </c>
      <c r="BP1205">
        <v>1</v>
      </c>
      <c r="BU1205">
        <v>0</v>
      </c>
      <c r="BV1205" t="s">
        <v>227</v>
      </c>
      <c r="BW1205">
        <v>1</v>
      </c>
      <c r="BX1205" t="s">
        <v>133</v>
      </c>
      <c r="BY1205">
        <v>1</v>
      </c>
      <c r="BZ1205" t="s">
        <v>233</v>
      </c>
      <c r="CC1205">
        <v>1</v>
      </c>
      <c r="CG1205" t="s">
        <v>234</v>
      </c>
      <c r="CH1205" t="s">
        <v>216</v>
      </c>
      <c r="CI1205" t="s">
        <v>137</v>
      </c>
      <c r="CL1205" t="s">
        <v>137</v>
      </c>
      <c r="CU1205" t="s">
        <v>162</v>
      </c>
      <c r="CX1205">
        <v>0</v>
      </c>
      <c r="EC1205">
        <v>0</v>
      </c>
      <c r="EH1205">
        <v>26402</v>
      </c>
      <c r="EI1205" t="s">
        <v>241</v>
      </c>
      <c r="EJ1205" t="s">
        <v>241</v>
      </c>
    </row>
    <row r="1206" spans="1:140" ht="15" hidden="1" x14ac:dyDescent="0.25">
      <c r="A1206" t="s">
        <v>800</v>
      </c>
      <c r="B1206" t="s">
        <v>801</v>
      </c>
      <c r="D1206" t="s">
        <v>263</v>
      </c>
      <c r="E1206">
        <v>45348</v>
      </c>
      <c r="F1206">
        <v>25846</v>
      </c>
      <c r="G1206" t="s">
        <v>132</v>
      </c>
      <c r="H1206" t="s">
        <v>199</v>
      </c>
      <c r="I1206" t="s">
        <v>166</v>
      </c>
      <c r="J1206" t="s">
        <v>529</v>
      </c>
      <c r="K1206">
        <v>0.2893</v>
      </c>
      <c r="L1206" t="s">
        <v>136</v>
      </c>
      <c r="S1206">
        <v>27637925</v>
      </c>
      <c r="T1206" t="s">
        <v>522</v>
      </c>
      <c r="U1206" t="s">
        <v>523</v>
      </c>
      <c r="V1206">
        <v>2016</v>
      </c>
      <c r="W1206" t="s">
        <v>290</v>
      </c>
      <c r="X1206">
        <v>4260</v>
      </c>
      <c r="Y1206">
        <v>100303</v>
      </c>
      <c r="AA1206">
        <v>400.10998535156199</v>
      </c>
      <c r="AB1206" t="s">
        <v>174</v>
      </c>
      <c r="AD1206" t="s">
        <v>804</v>
      </c>
      <c r="AF1206" t="s">
        <v>141</v>
      </c>
      <c r="AG1206">
        <v>5</v>
      </c>
      <c r="AH1206" t="s">
        <v>163</v>
      </c>
      <c r="AI1206">
        <v>13</v>
      </c>
      <c r="AJ1206" t="s">
        <v>163</v>
      </c>
      <c r="AK1206">
        <v>99.5</v>
      </c>
      <c r="AL1206" t="s">
        <v>524</v>
      </c>
      <c r="AM1206" t="s">
        <v>137</v>
      </c>
      <c r="AN1206" t="s">
        <v>308</v>
      </c>
      <c r="AO1206" t="s">
        <v>137</v>
      </c>
      <c r="AQ1206" t="s">
        <v>203</v>
      </c>
      <c r="AR1206" t="s">
        <v>204</v>
      </c>
      <c r="AS1206" t="s">
        <v>146</v>
      </c>
      <c r="AT1206" t="s">
        <v>137</v>
      </c>
      <c r="AU1206" t="s">
        <v>293</v>
      </c>
      <c r="AV1206" t="s">
        <v>294</v>
      </c>
      <c r="AX1206" t="s">
        <v>158</v>
      </c>
      <c r="AY1206">
        <v>0.25</v>
      </c>
      <c r="AZ1206" t="s">
        <v>185</v>
      </c>
      <c r="BA1206">
        <v>4</v>
      </c>
      <c r="BB1206" t="s">
        <v>296</v>
      </c>
      <c r="BD1206">
        <v>4</v>
      </c>
      <c r="BE1206" t="s">
        <v>296</v>
      </c>
      <c r="BG1206" t="s">
        <v>137</v>
      </c>
      <c r="BH1206" t="s">
        <v>166</v>
      </c>
      <c r="BJ1206">
        <v>1</v>
      </c>
      <c r="BK1206">
        <v>1</v>
      </c>
      <c r="BL1206">
        <v>14</v>
      </c>
      <c r="BM1206" t="s">
        <v>187</v>
      </c>
      <c r="BN1206">
        <v>336</v>
      </c>
      <c r="BP1206">
        <v>1</v>
      </c>
      <c r="BU1206">
        <v>0</v>
      </c>
      <c r="BV1206" t="s">
        <v>155</v>
      </c>
      <c r="BW1206">
        <v>1</v>
      </c>
      <c r="BX1206" t="s">
        <v>199</v>
      </c>
      <c r="BY1206">
        <v>1</v>
      </c>
      <c r="BZ1206" t="s">
        <v>167</v>
      </c>
      <c r="CC1206">
        <v>1</v>
      </c>
      <c r="CD1206">
        <v>0</v>
      </c>
      <c r="CE1206" t="s">
        <v>525</v>
      </c>
      <c r="CF1206">
        <v>0</v>
      </c>
      <c r="CG1206" t="s">
        <v>298</v>
      </c>
      <c r="CI1206" t="s">
        <v>137</v>
      </c>
      <c r="CJ1206" t="s">
        <v>137</v>
      </c>
      <c r="CK1206" t="s">
        <v>137</v>
      </c>
      <c r="CL1206" t="s">
        <v>174</v>
      </c>
      <c r="CM1206" t="s">
        <v>161</v>
      </c>
      <c r="CN1206">
        <v>0</v>
      </c>
      <c r="CO1206">
        <v>1</v>
      </c>
      <c r="CP1206">
        <v>0</v>
      </c>
      <c r="CQ1206">
        <v>0</v>
      </c>
      <c r="CR1206">
        <v>0</v>
      </c>
      <c r="CS1206">
        <v>1</v>
      </c>
      <c r="CT1206">
        <v>0</v>
      </c>
      <c r="CU1206" t="s">
        <v>162</v>
      </c>
      <c r="CV1206" t="s">
        <v>526</v>
      </c>
      <c r="CW1206">
        <v>0</v>
      </c>
      <c r="CX1206">
        <v>0</v>
      </c>
      <c r="CZ1206">
        <v>5</v>
      </c>
      <c r="DA1206">
        <v>10</v>
      </c>
      <c r="DB1206">
        <v>10</v>
      </c>
      <c r="DC1206">
        <v>5</v>
      </c>
      <c r="DD1206">
        <v>10</v>
      </c>
      <c r="DE1206">
        <v>3</v>
      </c>
      <c r="DF1206">
        <v>0</v>
      </c>
      <c r="DG1206">
        <v>10</v>
      </c>
      <c r="DH1206">
        <v>0</v>
      </c>
      <c r="DI1206">
        <v>5</v>
      </c>
      <c r="DJ1206">
        <v>5</v>
      </c>
      <c r="DK1206">
        <v>5</v>
      </c>
      <c r="DL1206">
        <v>5</v>
      </c>
      <c r="DM1206">
        <v>5</v>
      </c>
      <c r="DN1206">
        <v>0</v>
      </c>
      <c r="DO1206">
        <v>10</v>
      </c>
      <c r="DP1206">
        <v>5</v>
      </c>
      <c r="DQ1206">
        <v>10</v>
      </c>
      <c r="DR1206">
        <v>10</v>
      </c>
      <c r="DS1206">
        <v>5</v>
      </c>
      <c r="DT1206">
        <v>10</v>
      </c>
      <c r="DU1206">
        <v>0</v>
      </c>
      <c r="DV1206">
        <v>4</v>
      </c>
      <c r="DW1206">
        <v>0</v>
      </c>
      <c r="DX1206">
        <v>0</v>
      </c>
      <c r="DY1206">
        <v>0</v>
      </c>
      <c r="DZ1206">
        <v>10</v>
      </c>
      <c r="EA1206">
        <v>0</v>
      </c>
      <c r="EB1206">
        <v>5</v>
      </c>
      <c r="EC1206">
        <v>0</v>
      </c>
      <c r="ED1206">
        <v>181</v>
      </c>
      <c r="EE1206">
        <v>147</v>
      </c>
      <c r="EF1206">
        <v>0.81215471029281605</v>
      </c>
      <c r="EG1206" t="s">
        <v>163</v>
      </c>
      <c r="EH1206">
        <v>25846</v>
      </c>
      <c r="EI1206" t="s">
        <v>521</v>
      </c>
      <c r="EJ1206" t="s">
        <v>302</v>
      </c>
    </row>
    <row r="1207" spans="1:140" ht="15" hidden="1" x14ac:dyDescent="0.25">
      <c r="A1207" t="s">
        <v>800</v>
      </c>
      <c r="B1207" t="s">
        <v>801</v>
      </c>
      <c r="D1207" t="s">
        <v>263</v>
      </c>
      <c r="E1207">
        <v>45348</v>
      </c>
      <c r="F1207">
        <v>25846</v>
      </c>
      <c r="G1207" t="s">
        <v>132</v>
      </c>
      <c r="H1207" t="s">
        <v>199</v>
      </c>
      <c r="I1207" t="s">
        <v>166</v>
      </c>
      <c r="J1207" t="s">
        <v>196</v>
      </c>
      <c r="K1207">
        <v>3.2820000000000002E-2</v>
      </c>
      <c r="L1207" t="s">
        <v>197</v>
      </c>
      <c r="P1207" t="s">
        <v>402</v>
      </c>
      <c r="S1207">
        <v>27637925</v>
      </c>
      <c r="T1207" t="s">
        <v>522</v>
      </c>
      <c r="U1207" t="s">
        <v>523</v>
      </c>
      <c r="V1207">
        <v>2016</v>
      </c>
      <c r="W1207" t="s">
        <v>290</v>
      </c>
      <c r="X1207">
        <v>4260</v>
      </c>
      <c r="Y1207">
        <v>100303</v>
      </c>
      <c r="AA1207">
        <v>400.10998535156199</v>
      </c>
      <c r="AB1207" t="s">
        <v>174</v>
      </c>
      <c r="AD1207" t="s">
        <v>804</v>
      </c>
      <c r="AF1207" t="s">
        <v>141</v>
      </c>
      <c r="AG1207">
        <v>5</v>
      </c>
      <c r="AH1207" t="s">
        <v>163</v>
      </c>
      <c r="AI1207">
        <v>13</v>
      </c>
      <c r="AJ1207" t="s">
        <v>163</v>
      </c>
      <c r="AK1207">
        <v>99.5</v>
      </c>
      <c r="AL1207" t="s">
        <v>524</v>
      </c>
      <c r="AM1207" t="s">
        <v>137</v>
      </c>
      <c r="AN1207" t="s">
        <v>308</v>
      </c>
      <c r="AO1207" t="s">
        <v>137</v>
      </c>
      <c r="AQ1207" t="s">
        <v>203</v>
      </c>
      <c r="AR1207" t="s">
        <v>204</v>
      </c>
      <c r="AS1207" t="s">
        <v>146</v>
      </c>
      <c r="AT1207" t="s">
        <v>137</v>
      </c>
      <c r="AU1207" t="s">
        <v>293</v>
      </c>
      <c r="AV1207" t="s">
        <v>294</v>
      </c>
      <c r="AX1207" t="s">
        <v>158</v>
      </c>
      <c r="AY1207">
        <v>0.25</v>
      </c>
      <c r="AZ1207" t="s">
        <v>185</v>
      </c>
      <c r="BA1207">
        <v>4</v>
      </c>
      <c r="BB1207" t="s">
        <v>296</v>
      </c>
      <c r="BD1207">
        <v>4</v>
      </c>
      <c r="BE1207" t="s">
        <v>296</v>
      </c>
      <c r="BG1207" t="s">
        <v>137</v>
      </c>
      <c r="BH1207" t="s">
        <v>166</v>
      </c>
      <c r="BJ1207">
        <v>1</v>
      </c>
      <c r="BK1207">
        <v>1</v>
      </c>
      <c r="BL1207">
        <v>14</v>
      </c>
      <c r="BM1207" t="s">
        <v>187</v>
      </c>
      <c r="BN1207">
        <v>336</v>
      </c>
      <c r="BP1207">
        <v>1</v>
      </c>
      <c r="BU1207">
        <v>0</v>
      </c>
      <c r="BV1207" t="s">
        <v>155</v>
      </c>
      <c r="BW1207">
        <v>1</v>
      </c>
      <c r="BX1207" t="s">
        <v>199</v>
      </c>
      <c r="BY1207">
        <v>1</v>
      </c>
      <c r="BZ1207" t="s">
        <v>167</v>
      </c>
      <c r="CC1207">
        <v>1</v>
      </c>
      <c r="CD1207">
        <v>0</v>
      </c>
      <c r="CE1207" t="s">
        <v>525</v>
      </c>
      <c r="CF1207">
        <v>0</v>
      </c>
      <c r="CG1207" t="s">
        <v>298</v>
      </c>
      <c r="CI1207" t="s">
        <v>137</v>
      </c>
      <c r="CJ1207" t="s">
        <v>137</v>
      </c>
      <c r="CK1207" t="s">
        <v>137</v>
      </c>
      <c r="CL1207" t="s">
        <v>174</v>
      </c>
      <c r="CM1207" t="s">
        <v>161</v>
      </c>
      <c r="CN1207">
        <v>0</v>
      </c>
      <c r="CO1207">
        <v>1</v>
      </c>
      <c r="CP1207">
        <v>0</v>
      </c>
      <c r="CQ1207">
        <v>0</v>
      </c>
      <c r="CR1207">
        <v>0</v>
      </c>
      <c r="CS1207">
        <v>1</v>
      </c>
      <c r="CT1207">
        <v>0</v>
      </c>
      <c r="CU1207" t="s">
        <v>162</v>
      </c>
      <c r="CV1207" t="s">
        <v>526</v>
      </c>
      <c r="CW1207">
        <v>0</v>
      </c>
      <c r="CX1207">
        <v>0</v>
      </c>
      <c r="CZ1207">
        <v>5</v>
      </c>
      <c r="DA1207">
        <v>10</v>
      </c>
      <c r="DB1207">
        <v>10</v>
      </c>
      <c r="DC1207">
        <v>5</v>
      </c>
      <c r="DD1207">
        <v>10</v>
      </c>
      <c r="DE1207">
        <v>3</v>
      </c>
      <c r="DF1207">
        <v>0</v>
      </c>
      <c r="DG1207">
        <v>10</v>
      </c>
      <c r="DH1207">
        <v>0</v>
      </c>
      <c r="DI1207">
        <v>5</v>
      </c>
      <c r="DJ1207">
        <v>5</v>
      </c>
      <c r="DK1207">
        <v>5</v>
      </c>
      <c r="DL1207">
        <v>5</v>
      </c>
      <c r="DM1207">
        <v>5</v>
      </c>
      <c r="DN1207">
        <v>0</v>
      </c>
      <c r="DO1207">
        <v>10</v>
      </c>
      <c r="DP1207">
        <v>5</v>
      </c>
      <c r="DQ1207">
        <v>10</v>
      </c>
      <c r="DR1207">
        <v>10</v>
      </c>
      <c r="DS1207">
        <v>5</v>
      </c>
      <c r="DT1207">
        <v>10</v>
      </c>
      <c r="DU1207">
        <v>0</v>
      </c>
      <c r="DV1207">
        <v>4</v>
      </c>
      <c r="DW1207">
        <v>0</v>
      </c>
      <c r="DX1207">
        <v>0</v>
      </c>
      <c r="DY1207">
        <v>0</v>
      </c>
      <c r="DZ1207">
        <v>10</v>
      </c>
      <c r="EA1207">
        <v>0</v>
      </c>
      <c r="EB1207">
        <v>5</v>
      </c>
      <c r="EC1207">
        <v>0</v>
      </c>
      <c r="ED1207">
        <v>181</v>
      </c>
      <c r="EE1207">
        <v>147</v>
      </c>
      <c r="EF1207">
        <v>0.81215471029281605</v>
      </c>
      <c r="EG1207" t="s">
        <v>163</v>
      </c>
      <c r="EH1207">
        <v>25846</v>
      </c>
      <c r="EI1207" t="s">
        <v>521</v>
      </c>
      <c r="EJ1207" t="s">
        <v>302</v>
      </c>
    </row>
    <row r="1208" spans="1:140" ht="15" hidden="1" x14ac:dyDescent="0.25">
      <c r="A1208" t="s">
        <v>800</v>
      </c>
      <c r="B1208" t="s">
        <v>801</v>
      </c>
      <c r="D1208" t="s">
        <v>263</v>
      </c>
      <c r="E1208">
        <v>45348</v>
      </c>
      <c r="F1208">
        <v>25846</v>
      </c>
      <c r="G1208" t="s">
        <v>132</v>
      </c>
      <c r="H1208" t="s">
        <v>199</v>
      </c>
      <c r="I1208" t="s">
        <v>166</v>
      </c>
      <c r="J1208" t="s">
        <v>208</v>
      </c>
      <c r="K1208">
        <v>21.12</v>
      </c>
      <c r="L1208" t="s">
        <v>152</v>
      </c>
      <c r="P1208" t="s">
        <v>209</v>
      </c>
      <c r="S1208">
        <v>27637925</v>
      </c>
      <c r="T1208" t="s">
        <v>522</v>
      </c>
      <c r="U1208" t="s">
        <v>523</v>
      </c>
      <c r="V1208">
        <v>2016</v>
      </c>
      <c r="W1208" t="s">
        <v>290</v>
      </c>
      <c r="X1208">
        <v>4260</v>
      </c>
      <c r="Y1208">
        <v>100303</v>
      </c>
      <c r="AA1208">
        <v>400.10998535156199</v>
      </c>
      <c r="AB1208" t="s">
        <v>174</v>
      </c>
      <c r="AD1208" t="s">
        <v>804</v>
      </c>
      <c r="AF1208" t="s">
        <v>141</v>
      </c>
      <c r="AG1208">
        <v>5</v>
      </c>
      <c r="AH1208" t="s">
        <v>163</v>
      </c>
      <c r="AI1208">
        <v>13</v>
      </c>
      <c r="AJ1208" t="s">
        <v>163</v>
      </c>
      <c r="AK1208">
        <v>99.5</v>
      </c>
      <c r="AL1208" t="s">
        <v>524</v>
      </c>
      <c r="AM1208" t="s">
        <v>137</v>
      </c>
      <c r="AN1208" t="s">
        <v>308</v>
      </c>
      <c r="AO1208" t="s">
        <v>137</v>
      </c>
      <c r="AQ1208" t="s">
        <v>203</v>
      </c>
      <c r="AR1208" t="s">
        <v>204</v>
      </c>
      <c r="AS1208" t="s">
        <v>146</v>
      </c>
      <c r="AT1208" t="s">
        <v>137</v>
      </c>
      <c r="AU1208" t="s">
        <v>293</v>
      </c>
      <c r="AV1208" t="s">
        <v>294</v>
      </c>
      <c r="AX1208" t="s">
        <v>158</v>
      </c>
      <c r="AY1208">
        <v>0.25</v>
      </c>
      <c r="AZ1208" t="s">
        <v>185</v>
      </c>
      <c r="BA1208">
        <v>4</v>
      </c>
      <c r="BB1208" t="s">
        <v>296</v>
      </c>
      <c r="BD1208">
        <v>4</v>
      </c>
      <c r="BE1208" t="s">
        <v>296</v>
      </c>
      <c r="BG1208" t="s">
        <v>137</v>
      </c>
      <c r="BH1208" t="s">
        <v>166</v>
      </c>
      <c r="BJ1208">
        <v>1</v>
      </c>
      <c r="BK1208">
        <v>1</v>
      </c>
      <c r="BL1208">
        <v>14</v>
      </c>
      <c r="BM1208" t="s">
        <v>187</v>
      </c>
      <c r="BN1208">
        <v>336</v>
      </c>
      <c r="BP1208">
        <v>1</v>
      </c>
      <c r="BU1208">
        <v>0</v>
      </c>
      <c r="BV1208" t="s">
        <v>155</v>
      </c>
      <c r="BW1208">
        <v>1</v>
      </c>
      <c r="BX1208" t="s">
        <v>199</v>
      </c>
      <c r="BY1208">
        <v>1</v>
      </c>
      <c r="BZ1208" t="s">
        <v>167</v>
      </c>
      <c r="CC1208">
        <v>1</v>
      </c>
      <c r="CD1208">
        <v>0</v>
      </c>
      <c r="CE1208" t="s">
        <v>525</v>
      </c>
      <c r="CF1208">
        <v>0</v>
      </c>
      <c r="CG1208" t="s">
        <v>298</v>
      </c>
      <c r="CI1208" t="s">
        <v>137</v>
      </c>
      <c r="CJ1208" t="s">
        <v>137</v>
      </c>
      <c r="CK1208" t="s">
        <v>137</v>
      </c>
      <c r="CL1208" t="s">
        <v>174</v>
      </c>
      <c r="CM1208" t="s">
        <v>161</v>
      </c>
      <c r="CN1208">
        <v>0</v>
      </c>
      <c r="CO1208">
        <v>1</v>
      </c>
      <c r="CP1208">
        <v>0</v>
      </c>
      <c r="CQ1208">
        <v>0</v>
      </c>
      <c r="CR1208">
        <v>0</v>
      </c>
      <c r="CS1208">
        <v>1</v>
      </c>
      <c r="CT1208">
        <v>0</v>
      </c>
      <c r="CU1208" t="s">
        <v>162</v>
      </c>
      <c r="CV1208" t="s">
        <v>526</v>
      </c>
      <c r="CW1208">
        <v>0</v>
      </c>
      <c r="CX1208">
        <v>0</v>
      </c>
      <c r="CZ1208">
        <v>5</v>
      </c>
      <c r="DA1208">
        <v>10</v>
      </c>
      <c r="DB1208">
        <v>10</v>
      </c>
      <c r="DC1208">
        <v>5</v>
      </c>
      <c r="DD1208">
        <v>10</v>
      </c>
      <c r="DE1208">
        <v>3</v>
      </c>
      <c r="DF1208">
        <v>0</v>
      </c>
      <c r="DG1208">
        <v>10</v>
      </c>
      <c r="DH1208">
        <v>0</v>
      </c>
      <c r="DI1208">
        <v>5</v>
      </c>
      <c r="DJ1208">
        <v>5</v>
      </c>
      <c r="DK1208">
        <v>5</v>
      </c>
      <c r="DL1208">
        <v>5</v>
      </c>
      <c r="DM1208">
        <v>5</v>
      </c>
      <c r="DN1208">
        <v>0</v>
      </c>
      <c r="DO1208">
        <v>10</v>
      </c>
      <c r="DP1208">
        <v>5</v>
      </c>
      <c r="DQ1208">
        <v>10</v>
      </c>
      <c r="DR1208">
        <v>10</v>
      </c>
      <c r="DS1208">
        <v>5</v>
      </c>
      <c r="DT1208">
        <v>10</v>
      </c>
      <c r="DU1208">
        <v>0</v>
      </c>
      <c r="DV1208">
        <v>4</v>
      </c>
      <c r="DW1208">
        <v>0</v>
      </c>
      <c r="DX1208">
        <v>0</v>
      </c>
      <c r="DY1208">
        <v>0</v>
      </c>
      <c r="DZ1208">
        <v>10</v>
      </c>
      <c r="EA1208">
        <v>0</v>
      </c>
      <c r="EB1208">
        <v>5</v>
      </c>
      <c r="EC1208">
        <v>0</v>
      </c>
      <c r="ED1208">
        <v>181</v>
      </c>
      <c r="EE1208">
        <v>147</v>
      </c>
      <c r="EF1208">
        <v>0.81215471029281605</v>
      </c>
      <c r="EG1208" t="s">
        <v>163</v>
      </c>
      <c r="EH1208">
        <v>25846</v>
      </c>
      <c r="EI1208" t="s">
        <v>521</v>
      </c>
      <c r="EJ1208" t="s">
        <v>302</v>
      </c>
    </row>
    <row r="1209" spans="1:140" ht="15" hidden="1" x14ac:dyDescent="0.25">
      <c r="A1209" t="s">
        <v>800</v>
      </c>
      <c r="B1209" t="s">
        <v>801</v>
      </c>
      <c r="D1209" t="s">
        <v>263</v>
      </c>
      <c r="E1209">
        <v>45348</v>
      </c>
      <c r="F1209">
        <v>25909</v>
      </c>
      <c r="G1209" t="s">
        <v>132</v>
      </c>
      <c r="H1209" t="s">
        <v>133</v>
      </c>
      <c r="I1209" t="s">
        <v>134</v>
      </c>
      <c r="J1209" t="s">
        <v>773</v>
      </c>
      <c r="K1209">
        <v>6.13E-2</v>
      </c>
      <c r="L1209" t="s">
        <v>251</v>
      </c>
      <c r="S1209">
        <v>21856411</v>
      </c>
      <c r="U1209" t="s">
        <v>805</v>
      </c>
      <c r="V1209">
        <v>2012</v>
      </c>
      <c r="W1209" t="s">
        <v>290</v>
      </c>
      <c r="X1209">
        <v>4323</v>
      </c>
      <c r="Y1209">
        <v>100430</v>
      </c>
      <c r="AA1209">
        <v>400.10998535156199</v>
      </c>
      <c r="AB1209" t="s">
        <v>174</v>
      </c>
      <c r="AD1209" t="s">
        <v>806</v>
      </c>
      <c r="AF1209" t="s">
        <v>141</v>
      </c>
      <c r="AG1209">
        <v>3</v>
      </c>
      <c r="AH1209" t="s">
        <v>142</v>
      </c>
      <c r="AI1209">
        <v>8</v>
      </c>
      <c r="AJ1209" t="s">
        <v>142</v>
      </c>
      <c r="AK1209">
        <v>99</v>
      </c>
      <c r="AL1209" t="s">
        <v>807</v>
      </c>
      <c r="AM1209" t="s">
        <v>137</v>
      </c>
      <c r="AN1209" t="s">
        <v>308</v>
      </c>
      <c r="AO1209" t="s">
        <v>137</v>
      </c>
      <c r="AQ1209" t="s">
        <v>203</v>
      </c>
      <c r="AR1209" t="s">
        <v>204</v>
      </c>
      <c r="AS1209" t="s">
        <v>168</v>
      </c>
      <c r="AT1209" t="s">
        <v>137</v>
      </c>
      <c r="AU1209" t="s">
        <v>293</v>
      </c>
      <c r="AV1209" t="s">
        <v>771</v>
      </c>
      <c r="AX1209" t="s">
        <v>158</v>
      </c>
      <c r="AY1209">
        <v>0.25</v>
      </c>
      <c r="AZ1209" t="s">
        <v>185</v>
      </c>
      <c r="BA1209">
        <v>10</v>
      </c>
      <c r="BB1209" t="s">
        <v>296</v>
      </c>
      <c r="BD1209">
        <v>10</v>
      </c>
      <c r="BE1209" t="s">
        <v>296</v>
      </c>
      <c r="BG1209" t="s">
        <v>137</v>
      </c>
      <c r="BH1209" t="s">
        <v>134</v>
      </c>
      <c r="BJ1209">
        <v>1</v>
      </c>
      <c r="BK1209">
        <v>0</v>
      </c>
      <c r="BL1209">
        <v>24</v>
      </c>
      <c r="BM1209" t="s">
        <v>152</v>
      </c>
      <c r="BN1209">
        <v>24</v>
      </c>
      <c r="BP1209">
        <v>1</v>
      </c>
      <c r="BU1209">
        <v>0</v>
      </c>
      <c r="BV1209" t="s">
        <v>155</v>
      </c>
      <c r="BW1209">
        <v>1</v>
      </c>
      <c r="BX1209" t="s">
        <v>133</v>
      </c>
      <c r="BY1209">
        <v>1</v>
      </c>
      <c r="BZ1209" t="s">
        <v>480</v>
      </c>
      <c r="CC1209">
        <v>1</v>
      </c>
      <c r="CD1209">
        <v>0</v>
      </c>
      <c r="CE1209" t="s">
        <v>158</v>
      </c>
      <c r="CG1209" t="s">
        <v>298</v>
      </c>
      <c r="CI1209" t="s">
        <v>137</v>
      </c>
      <c r="CN1209">
        <v>0</v>
      </c>
      <c r="CO1209">
        <v>0</v>
      </c>
      <c r="CP1209">
        <v>0</v>
      </c>
      <c r="CQ1209">
        <v>0</v>
      </c>
      <c r="CR1209">
        <v>0</v>
      </c>
      <c r="CS1209">
        <v>0</v>
      </c>
      <c r="CT1209">
        <v>0</v>
      </c>
      <c r="CU1209" t="s">
        <v>162</v>
      </c>
      <c r="CV1209" t="s">
        <v>316</v>
      </c>
      <c r="CW1209">
        <v>0</v>
      </c>
      <c r="CX1209">
        <v>0</v>
      </c>
      <c r="CZ1209">
        <v>5</v>
      </c>
      <c r="DA1209">
        <v>5</v>
      </c>
      <c r="DB1209">
        <v>8</v>
      </c>
      <c r="DC1209">
        <v>5</v>
      </c>
      <c r="DD1209">
        <v>10</v>
      </c>
      <c r="DE1209">
        <v>3</v>
      </c>
      <c r="DF1209">
        <v>0</v>
      </c>
      <c r="DG1209">
        <v>10</v>
      </c>
      <c r="DH1209">
        <v>0</v>
      </c>
      <c r="DI1209">
        <v>5</v>
      </c>
      <c r="DJ1209">
        <v>5</v>
      </c>
      <c r="DK1209">
        <v>5</v>
      </c>
      <c r="DL1209">
        <v>5</v>
      </c>
      <c r="DM1209">
        <v>5</v>
      </c>
      <c r="DN1209">
        <v>0</v>
      </c>
      <c r="DO1209">
        <v>2</v>
      </c>
      <c r="DP1209">
        <v>5</v>
      </c>
      <c r="DQ1209">
        <v>0</v>
      </c>
      <c r="DR1209">
        <v>0</v>
      </c>
      <c r="DS1209">
        <v>0</v>
      </c>
      <c r="DT1209">
        <v>0</v>
      </c>
      <c r="DU1209">
        <v>0</v>
      </c>
      <c r="DV1209">
        <v>0</v>
      </c>
      <c r="DW1209">
        <v>0</v>
      </c>
      <c r="DX1209">
        <v>0</v>
      </c>
      <c r="DY1209">
        <v>0</v>
      </c>
      <c r="DZ1209">
        <v>0</v>
      </c>
      <c r="EA1209">
        <v>0</v>
      </c>
      <c r="EB1209">
        <v>5</v>
      </c>
      <c r="EC1209">
        <v>0</v>
      </c>
      <c r="ED1209">
        <v>196</v>
      </c>
      <c r="EE1209">
        <v>83</v>
      </c>
      <c r="EF1209">
        <v>0.42346939444541898</v>
      </c>
      <c r="EG1209" t="s">
        <v>170</v>
      </c>
      <c r="EH1209">
        <v>25909</v>
      </c>
      <c r="EI1209" t="s">
        <v>779</v>
      </c>
      <c r="EJ1209" t="s">
        <v>302</v>
      </c>
    </row>
    <row r="1210" spans="1:140" ht="15" hidden="1" x14ac:dyDescent="0.25">
      <c r="A1210" t="s">
        <v>800</v>
      </c>
      <c r="B1210" t="s">
        <v>801</v>
      </c>
      <c r="D1210" t="s">
        <v>263</v>
      </c>
      <c r="E1210">
        <v>45348</v>
      </c>
      <c r="F1210">
        <v>25910</v>
      </c>
      <c r="G1210" t="s">
        <v>132</v>
      </c>
      <c r="H1210" t="s">
        <v>133</v>
      </c>
      <c r="I1210" t="s">
        <v>134</v>
      </c>
      <c r="J1210" t="s">
        <v>179</v>
      </c>
      <c r="K1210">
        <v>0.48</v>
      </c>
      <c r="L1210" t="s">
        <v>152</v>
      </c>
      <c r="S1210">
        <v>21856411</v>
      </c>
      <c r="U1210" t="s">
        <v>805</v>
      </c>
      <c r="V1210">
        <v>2012</v>
      </c>
      <c r="W1210" t="s">
        <v>290</v>
      </c>
      <c r="X1210">
        <v>4324</v>
      </c>
      <c r="Y1210">
        <v>100431</v>
      </c>
      <c r="AA1210">
        <v>400.10998535156199</v>
      </c>
      <c r="AB1210" t="s">
        <v>174</v>
      </c>
      <c r="AD1210" t="s">
        <v>806</v>
      </c>
      <c r="AF1210" t="s">
        <v>141</v>
      </c>
      <c r="AG1210" t="s">
        <v>427</v>
      </c>
      <c r="AH1210" t="s">
        <v>170</v>
      </c>
      <c r="AI1210">
        <v>8</v>
      </c>
      <c r="AJ1210" t="s">
        <v>142</v>
      </c>
      <c r="AK1210">
        <v>99</v>
      </c>
      <c r="AL1210" t="s">
        <v>807</v>
      </c>
      <c r="AM1210" t="s">
        <v>137</v>
      </c>
      <c r="AN1210" t="s">
        <v>308</v>
      </c>
      <c r="AO1210" t="s">
        <v>137</v>
      </c>
      <c r="AQ1210" t="s">
        <v>203</v>
      </c>
      <c r="AR1210" t="s">
        <v>204</v>
      </c>
      <c r="AS1210" t="s">
        <v>146</v>
      </c>
      <c r="AT1210" t="s">
        <v>137</v>
      </c>
      <c r="AU1210" t="s">
        <v>293</v>
      </c>
      <c r="AV1210" t="s">
        <v>771</v>
      </c>
      <c r="AX1210" t="s">
        <v>158</v>
      </c>
      <c r="AY1210">
        <v>0.25</v>
      </c>
      <c r="AZ1210" t="s">
        <v>185</v>
      </c>
      <c r="BA1210">
        <v>10</v>
      </c>
      <c r="BB1210" t="s">
        <v>296</v>
      </c>
      <c r="BD1210">
        <v>10</v>
      </c>
      <c r="BE1210" t="s">
        <v>296</v>
      </c>
      <c r="BG1210" t="s">
        <v>137</v>
      </c>
      <c r="BH1210" t="s">
        <v>134</v>
      </c>
      <c r="BJ1210">
        <v>1</v>
      </c>
      <c r="BK1210">
        <v>0</v>
      </c>
      <c r="BL1210">
        <v>24</v>
      </c>
      <c r="BM1210" t="s">
        <v>152</v>
      </c>
      <c r="BN1210">
        <v>24</v>
      </c>
      <c r="BP1210">
        <v>1</v>
      </c>
      <c r="BU1210">
        <v>0</v>
      </c>
      <c r="BV1210" t="s">
        <v>155</v>
      </c>
      <c r="BW1210">
        <v>1</v>
      </c>
      <c r="BX1210" t="s">
        <v>133</v>
      </c>
      <c r="BY1210">
        <v>1</v>
      </c>
      <c r="BZ1210" t="s">
        <v>480</v>
      </c>
      <c r="CC1210">
        <v>1</v>
      </c>
      <c r="CD1210">
        <v>0</v>
      </c>
      <c r="CE1210" t="s">
        <v>158</v>
      </c>
      <c r="CG1210" t="s">
        <v>298</v>
      </c>
      <c r="CI1210" t="s">
        <v>137</v>
      </c>
      <c r="CM1210" t="s">
        <v>279</v>
      </c>
      <c r="CN1210">
        <v>0</v>
      </c>
      <c r="CO1210">
        <v>1</v>
      </c>
      <c r="CP1210">
        <v>1</v>
      </c>
      <c r="CQ1210">
        <v>1</v>
      </c>
      <c r="CR1210">
        <v>0</v>
      </c>
      <c r="CS1210">
        <v>0</v>
      </c>
      <c r="CT1210">
        <v>0</v>
      </c>
      <c r="CU1210" t="s">
        <v>162</v>
      </c>
      <c r="CV1210" t="s">
        <v>316</v>
      </c>
      <c r="CW1210">
        <v>0</v>
      </c>
      <c r="CX1210">
        <v>0</v>
      </c>
      <c r="CZ1210">
        <v>5</v>
      </c>
      <c r="DA1210">
        <v>1</v>
      </c>
      <c r="DB1210">
        <v>8</v>
      </c>
      <c r="DC1210">
        <v>5</v>
      </c>
      <c r="DD1210">
        <v>10</v>
      </c>
      <c r="DE1210">
        <v>3</v>
      </c>
      <c r="DF1210">
        <v>0</v>
      </c>
      <c r="DG1210">
        <v>10</v>
      </c>
      <c r="DH1210">
        <v>0</v>
      </c>
      <c r="DI1210">
        <v>5</v>
      </c>
      <c r="DJ1210">
        <v>5</v>
      </c>
      <c r="DK1210">
        <v>5</v>
      </c>
      <c r="DL1210">
        <v>5</v>
      </c>
      <c r="DM1210">
        <v>5</v>
      </c>
      <c r="DN1210">
        <v>0</v>
      </c>
      <c r="DO1210">
        <v>2</v>
      </c>
      <c r="DP1210">
        <v>5</v>
      </c>
      <c r="DQ1210">
        <v>0</v>
      </c>
      <c r="DR1210">
        <v>0</v>
      </c>
      <c r="DS1210">
        <v>0</v>
      </c>
      <c r="DT1210">
        <v>3</v>
      </c>
      <c r="DU1210">
        <v>0</v>
      </c>
      <c r="DV1210">
        <v>4</v>
      </c>
      <c r="DW1210">
        <v>5</v>
      </c>
      <c r="DX1210">
        <v>5</v>
      </c>
      <c r="DY1210">
        <v>0</v>
      </c>
      <c r="DZ1210">
        <v>0</v>
      </c>
      <c r="EA1210">
        <v>0</v>
      </c>
      <c r="EB1210">
        <v>5</v>
      </c>
      <c r="EC1210">
        <v>0</v>
      </c>
      <c r="ED1210">
        <v>196</v>
      </c>
      <c r="EE1210">
        <v>96</v>
      </c>
      <c r="EF1210">
        <v>0.489795923233032</v>
      </c>
      <c r="EG1210" t="s">
        <v>170</v>
      </c>
      <c r="EH1210">
        <v>25910</v>
      </c>
      <c r="EI1210" t="s">
        <v>779</v>
      </c>
      <c r="EJ1210" t="s">
        <v>302</v>
      </c>
    </row>
    <row r="1211" spans="1:140" ht="15" hidden="1" x14ac:dyDescent="0.25">
      <c r="A1211" t="s">
        <v>800</v>
      </c>
      <c r="B1211" t="s">
        <v>801</v>
      </c>
      <c r="D1211" t="s">
        <v>263</v>
      </c>
      <c r="E1211">
        <v>45348</v>
      </c>
      <c r="F1211">
        <v>25910</v>
      </c>
      <c r="G1211" t="s">
        <v>132</v>
      </c>
      <c r="H1211" t="s">
        <v>133</v>
      </c>
      <c r="I1211" t="s">
        <v>134</v>
      </c>
      <c r="J1211" t="s">
        <v>249</v>
      </c>
      <c r="K1211">
        <v>6.3570000000000002E-2</v>
      </c>
      <c r="L1211" t="s">
        <v>251</v>
      </c>
      <c r="S1211">
        <v>21856411</v>
      </c>
      <c r="U1211" t="s">
        <v>805</v>
      </c>
      <c r="V1211">
        <v>2012</v>
      </c>
      <c r="W1211" t="s">
        <v>290</v>
      </c>
      <c r="X1211">
        <v>4324</v>
      </c>
      <c r="Y1211">
        <v>100431</v>
      </c>
      <c r="AA1211">
        <v>400.10998535156199</v>
      </c>
      <c r="AB1211" t="s">
        <v>174</v>
      </c>
      <c r="AD1211" t="s">
        <v>806</v>
      </c>
      <c r="AF1211" t="s">
        <v>141</v>
      </c>
      <c r="AG1211" t="s">
        <v>427</v>
      </c>
      <c r="AH1211" t="s">
        <v>170</v>
      </c>
      <c r="AI1211">
        <v>8</v>
      </c>
      <c r="AJ1211" t="s">
        <v>142</v>
      </c>
      <c r="AK1211">
        <v>99</v>
      </c>
      <c r="AL1211" t="s">
        <v>807</v>
      </c>
      <c r="AM1211" t="s">
        <v>137</v>
      </c>
      <c r="AN1211" t="s">
        <v>308</v>
      </c>
      <c r="AO1211" t="s">
        <v>137</v>
      </c>
      <c r="AQ1211" t="s">
        <v>203</v>
      </c>
      <c r="AR1211" t="s">
        <v>204</v>
      </c>
      <c r="AS1211" t="s">
        <v>146</v>
      </c>
      <c r="AT1211" t="s">
        <v>137</v>
      </c>
      <c r="AU1211" t="s">
        <v>293</v>
      </c>
      <c r="AV1211" t="s">
        <v>771</v>
      </c>
      <c r="AX1211" t="s">
        <v>158</v>
      </c>
      <c r="AY1211">
        <v>0.25</v>
      </c>
      <c r="AZ1211" t="s">
        <v>185</v>
      </c>
      <c r="BA1211">
        <v>10</v>
      </c>
      <c r="BB1211" t="s">
        <v>296</v>
      </c>
      <c r="BD1211">
        <v>10</v>
      </c>
      <c r="BE1211" t="s">
        <v>296</v>
      </c>
      <c r="BG1211" t="s">
        <v>137</v>
      </c>
      <c r="BH1211" t="s">
        <v>134</v>
      </c>
      <c r="BJ1211">
        <v>1</v>
      </c>
      <c r="BK1211">
        <v>0</v>
      </c>
      <c r="BL1211">
        <v>24</v>
      </c>
      <c r="BM1211" t="s">
        <v>152</v>
      </c>
      <c r="BN1211">
        <v>24</v>
      </c>
      <c r="BP1211">
        <v>1</v>
      </c>
      <c r="BU1211">
        <v>0</v>
      </c>
      <c r="BV1211" t="s">
        <v>155</v>
      </c>
      <c r="BW1211">
        <v>1</v>
      </c>
      <c r="BX1211" t="s">
        <v>133</v>
      </c>
      <c r="BY1211">
        <v>1</v>
      </c>
      <c r="BZ1211" t="s">
        <v>480</v>
      </c>
      <c r="CC1211">
        <v>1</v>
      </c>
      <c r="CD1211">
        <v>0</v>
      </c>
      <c r="CE1211" t="s">
        <v>158</v>
      </c>
      <c r="CG1211" t="s">
        <v>298</v>
      </c>
      <c r="CI1211" t="s">
        <v>137</v>
      </c>
      <c r="CM1211" t="s">
        <v>279</v>
      </c>
      <c r="CN1211">
        <v>0</v>
      </c>
      <c r="CO1211">
        <v>1</v>
      </c>
      <c r="CP1211">
        <v>1</v>
      </c>
      <c r="CQ1211">
        <v>1</v>
      </c>
      <c r="CR1211">
        <v>0</v>
      </c>
      <c r="CS1211">
        <v>0</v>
      </c>
      <c r="CT1211">
        <v>0</v>
      </c>
      <c r="CU1211" t="s">
        <v>162</v>
      </c>
      <c r="CV1211" t="s">
        <v>316</v>
      </c>
      <c r="CW1211">
        <v>0</v>
      </c>
      <c r="CX1211">
        <v>0</v>
      </c>
      <c r="CZ1211">
        <v>5</v>
      </c>
      <c r="DA1211">
        <v>1</v>
      </c>
      <c r="DB1211">
        <v>8</v>
      </c>
      <c r="DC1211">
        <v>5</v>
      </c>
      <c r="DD1211">
        <v>10</v>
      </c>
      <c r="DE1211">
        <v>3</v>
      </c>
      <c r="DF1211">
        <v>0</v>
      </c>
      <c r="DG1211">
        <v>10</v>
      </c>
      <c r="DH1211">
        <v>0</v>
      </c>
      <c r="DI1211">
        <v>5</v>
      </c>
      <c r="DJ1211">
        <v>5</v>
      </c>
      <c r="DK1211">
        <v>5</v>
      </c>
      <c r="DL1211">
        <v>5</v>
      </c>
      <c r="DM1211">
        <v>5</v>
      </c>
      <c r="DN1211">
        <v>0</v>
      </c>
      <c r="DO1211">
        <v>2</v>
      </c>
      <c r="DP1211">
        <v>5</v>
      </c>
      <c r="DQ1211">
        <v>0</v>
      </c>
      <c r="DR1211">
        <v>0</v>
      </c>
      <c r="DS1211">
        <v>0</v>
      </c>
      <c r="DT1211">
        <v>3</v>
      </c>
      <c r="DU1211">
        <v>0</v>
      </c>
      <c r="DV1211">
        <v>4</v>
      </c>
      <c r="DW1211">
        <v>5</v>
      </c>
      <c r="DX1211">
        <v>5</v>
      </c>
      <c r="DY1211">
        <v>0</v>
      </c>
      <c r="DZ1211">
        <v>0</v>
      </c>
      <c r="EA1211">
        <v>0</v>
      </c>
      <c r="EB1211">
        <v>5</v>
      </c>
      <c r="EC1211">
        <v>0</v>
      </c>
      <c r="ED1211">
        <v>196</v>
      </c>
      <c r="EE1211">
        <v>96</v>
      </c>
      <c r="EF1211">
        <v>0.489795923233032</v>
      </c>
      <c r="EG1211" t="s">
        <v>170</v>
      </c>
      <c r="EH1211">
        <v>25910</v>
      </c>
      <c r="EI1211" t="s">
        <v>779</v>
      </c>
      <c r="EJ1211" t="s">
        <v>302</v>
      </c>
    </row>
    <row r="1212" spans="1:140" ht="15" hidden="1" x14ac:dyDescent="0.25">
      <c r="A1212" t="s">
        <v>800</v>
      </c>
      <c r="B1212" t="s">
        <v>801</v>
      </c>
      <c r="D1212" t="s">
        <v>263</v>
      </c>
      <c r="E1212">
        <v>45348</v>
      </c>
      <c r="F1212">
        <v>25910</v>
      </c>
      <c r="G1212" t="s">
        <v>132</v>
      </c>
      <c r="H1212" t="s">
        <v>133</v>
      </c>
      <c r="I1212" t="s">
        <v>134</v>
      </c>
      <c r="J1212" t="s">
        <v>773</v>
      </c>
      <c r="K1212">
        <v>2.9819999999999999E-2</v>
      </c>
      <c r="L1212" t="s">
        <v>251</v>
      </c>
      <c r="S1212">
        <v>21856411</v>
      </c>
      <c r="U1212" t="s">
        <v>805</v>
      </c>
      <c r="V1212">
        <v>2012</v>
      </c>
      <c r="W1212" t="s">
        <v>290</v>
      </c>
      <c r="X1212">
        <v>4324</v>
      </c>
      <c r="Y1212">
        <v>100431</v>
      </c>
      <c r="AA1212">
        <v>400.10998535156199</v>
      </c>
      <c r="AB1212" t="s">
        <v>174</v>
      </c>
      <c r="AD1212" t="s">
        <v>806</v>
      </c>
      <c r="AF1212" t="s">
        <v>141</v>
      </c>
      <c r="AG1212" t="s">
        <v>427</v>
      </c>
      <c r="AH1212" t="s">
        <v>170</v>
      </c>
      <c r="AI1212">
        <v>8</v>
      </c>
      <c r="AJ1212" t="s">
        <v>142</v>
      </c>
      <c r="AK1212">
        <v>99</v>
      </c>
      <c r="AL1212" t="s">
        <v>807</v>
      </c>
      <c r="AM1212" t="s">
        <v>137</v>
      </c>
      <c r="AN1212" t="s">
        <v>308</v>
      </c>
      <c r="AO1212" t="s">
        <v>137</v>
      </c>
      <c r="AQ1212" t="s">
        <v>203</v>
      </c>
      <c r="AR1212" t="s">
        <v>204</v>
      </c>
      <c r="AS1212" t="s">
        <v>146</v>
      </c>
      <c r="AT1212" t="s">
        <v>137</v>
      </c>
      <c r="AU1212" t="s">
        <v>293</v>
      </c>
      <c r="AV1212" t="s">
        <v>771</v>
      </c>
      <c r="AX1212" t="s">
        <v>158</v>
      </c>
      <c r="AY1212">
        <v>0.25</v>
      </c>
      <c r="AZ1212" t="s">
        <v>185</v>
      </c>
      <c r="BA1212">
        <v>10</v>
      </c>
      <c r="BB1212" t="s">
        <v>296</v>
      </c>
      <c r="BD1212">
        <v>10</v>
      </c>
      <c r="BE1212" t="s">
        <v>296</v>
      </c>
      <c r="BG1212" t="s">
        <v>137</v>
      </c>
      <c r="BH1212" t="s">
        <v>134</v>
      </c>
      <c r="BJ1212">
        <v>1</v>
      </c>
      <c r="BK1212">
        <v>0</v>
      </c>
      <c r="BL1212">
        <v>24</v>
      </c>
      <c r="BM1212" t="s">
        <v>152</v>
      </c>
      <c r="BN1212">
        <v>24</v>
      </c>
      <c r="BP1212">
        <v>1</v>
      </c>
      <c r="BU1212">
        <v>0</v>
      </c>
      <c r="BV1212" t="s">
        <v>155</v>
      </c>
      <c r="BW1212">
        <v>1</v>
      </c>
      <c r="BX1212" t="s">
        <v>133</v>
      </c>
      <c r="BY1212">
        <v>1</v>
      </c>
      <c r="BZ1212" t="s">
        <v>480</v>
      </c>
      <c r="CC1212">
        <v>1</v>
      </c>
      <c r="CD1212">
        <v>0</v>
      </c>
      <c r="CE1212" t="s">
        <v>158</v>
      </c>
      <c r="CG1212" t="s">
        <v>298</v>
      </c>
      <c r="CI1212" t="s">
        <v>137</v>
      </c>
      <c r="CM1212" t="s">
        <v>279</v>
      </c>
      <c r="CN1212">
        <v>0</v>
      </c>
      <c r="CO1212">
        <v>1</v>
      </c>
      <c r="CP1212">
        <v>1</v>
      </c>
      <c r="CQ1212">
        <v>1</v>
      </c>
      <c r="CR1212">
        <v>0</v>
      </c>
      <c r="CS1212">
        <v>0</v>
      </c>
      <c r="CT1212">
        <v>0</v>
      </c>
      <c r="CU1212" t="s">
        <v>162</v>
      </c>
      <c r="CV1212" t="s">
        <v>316</v>
      </c>
      <c r="CW1212">
        <v>0</v>
      </c>
      <c r="CX1212">
        <v>0</v>
      </c>
      <c r="CZ1212">
        <v>5</v>
      </c>
      <c r="DA1212">
        <v>1</v>
      </c>
      <c r="DB1212">
        <v>8</v>
      </c>
      <c r="DC1212">
        <v>5</v>
      </c>
      <c r="DD1212">
        <v>10</v>
      </c>
      <c r="DE1212">
        <v>3</v>
      </c>
      <c r="DF1212">
        <v>0</v>
      </c>
      <c r="DG1212">
        <v>10</v>
      </c>
      <c r="DH1212">
        <v>0</v>
      </c>
      <c r="DI1212">
        <v>5</v>
      </c>
      <c r="DJ1212">
        <v>5</v>
      </c>
      <c r="DK1212">
        <v>5</v>
      </c>
      <c r="DL1212">
        <v>5</v>
      </c>
      <c r="DM1212">
        <v>5</v>
      </c>
      <c r="DN1212">
        <v>0</v>
      </c>
      <c r="DO1212">
        <v>2</v>
      </c>
      <c r="DP1212">
        <v>5</v>
      </c>
      <c r="DQ1212">
        <v>0</v>
      </c>
      <c r="DR1212">
        <v>0</v>
      </c>
      <c r="DS1212">
        <v>0</v>
      </c>
      <c r="DT1212">
        <v>3</v>
      </c>
      <c r="DU1212">
        <v>0</v>
      </c>
      <c r="DV1212">
        <v>4</v>
      </c>
      <c r="DW1212">
        <v>5</v>
      </c>
      <c r="DX1212">
        <v>5</v>
      </c>
      <c r="DY1212">
        <v>0</v>
      </c>
      <c r="DZ1212">
        <v>0</v>
      </c>
      <c r="EA1212">
        <v>0</v>
      </c>
      <c r="EB1212">
        <v>5</v>
      </c>
      <c r="EC1212">
        <v>0</v>
      </c>
      <c r="ED1212">
        <v>196</v>
      </c>
      <c r="EE1212">
        <v>96</v>
      </c>
      <c r="EF1212">
        <v>0.489795923233032</v>
      </c>
      <c r="EG1212" t="s">
        <v>170</v>
      </c>
      <c r="EH1212">
        <v>25910</v>
      </c>
      <c r="EI1212" t="s">
        <v>779</v>
      </c>
      <c r="EJ1212" t="s">
        <v>302</v>
      </c>
    </row>
    <row r="1213" spans="1:140" ht="15" hidden="1" x14ac:dyDescent="0.25">
      <c r="A1213" t="s">
        <v>800</v>
      </c>
      <c r="B1213" t="s">
        <v>801</v>
      </c>
      <c r="D1213" t="s">
        <v>263</v>
      </c>
      <c r="E1213">
        <v>45348</v>
      </c>
      <c r="F1213">
        <v>25910</v>
      </c>
      <c r="G1213" t="s">
        <v>132</v>
      </c>
      <c r="H1213" t="s">
        <v>133</v>
      </c>
      <c r="I1213" t="s">
        <v>134</v>
      </c>
      <c r="J1213" t="s">
        <v>283</v>
      </c>
      <c r="K1213">
        <v>2.4049999999999998</v>
      </c>
      <c r="L1213" t="s">
        <v>197</v>
      </c>
      <c r="S1213">
        <v>21856411</v>
      </c>
      <c r="U1213" t="s">
        <v>805</v>
      </c>
      <c r="V1213">
        <v>2012</v>
      </c>
      <c r="W1213" t="s">
        <v>290</v>
      </c>
      <c r="X1213">
        <v>4324</v>
      </c>
      <c r="Y1213">
        <v>100431</v>
      </c>
      <c r="AA1213">
        <v>400.10998535156199</v>
      </c>
      <c r="AB1213" t="s">
        <v>174</v>
      </c>
      <c r="AD1213" t="s">
        <v>806</v>
      </c>
      <c r="AF1213" t="s">
        <v>141</v>
      </c>
      <c r="AG1213" t="s">
        <v>427</v>
      </c>
      <c r="AH1213" t="s">
        <v>170</v>
      </c>
      <c r="AI1213">
        <v>8</v>
      </c>
      <c r="AJ1213" t="s">
        <v>142</v>
      </c>
      <c r="AK1213">
        <v>99</v>
      </c>
      <c r="AL1213" t="s">
        <v>807</v>
      </c>
      <c r="AM1213" t="s">
        <v>137</v>
      </c>
      <c r="AN1213" t="s">
        <v>308</v>
      </c>
      <c r="AO1213" t="s">
        <v>137</v>
      </c>
      <c r="AQ1213" t="s">
        <v>203</v>
      </c>
      <c r="AR1213" t="s">
        <v>204</v>
      </c>
      <c r="AS1213" t="s">
        <v>146</v>
      </c>
      <c r="AT1213" t="s">
        <v>137</v>
      </c>
      <c r="AU1213" t="s">
        <v>293</v>
      </c>
      <c r="AV1213" t="s">
        <v>771</v>
      </c>
      <c r="AX1213" t="s">
        <v>158</v>
      </c>
      <c r="AY1213">
        <v>0.25</v>
      </c>
      <c r="AZ1213" t="s">
        <v>185</v>
      </c>
      <c r="BA1213">
        <v>10</v>
      </c>
      <c r="BB1213" t="s">
        <v>296</v>
      </c>
      <c r="BD1213">
        <v>10</v>
      </c>
      <c r="BE1213" t="s">
        <v>296</v>
      </c>
      <c r="BG1213" t="s">
        <v>137</v>
      </c>
      <c r="BH1213" t="s">
        <v>134</v>
      </c>
      <c r="BJ1213">
        <v>1</v>
      </c>
      <c r="BK1213">
        <v>0</v>
      </c>
      <c r="BL1213">
        <v>24</v>
      </c>
      <c r="BM1213" t="s">
        <v>152</v>
      </c>
      <c r="BN1213">
        <v>24</v>
      </c>
      <c r="BP1213">
        <v>1</v>
      </c>
      <c r="BU1213">
        <v>0</v>
      </c>
      <c r="BV1213" t="s">
        <v>155</v>
      </c>
      <c r="BW1213">
        <v>1</v>
      </c>
      <c r="BX1213" t="s">
        <v>133</v>
      </c>
      <c r="BY1213">
        <v>1</v>
      </c>
      <c r="BZ1213" t="s">
        <v>480</v>
      </c>
      <c r="CC1213">
        <v>1</v>
      </c>
      <c r="CD1213">
        <v>0</v>
      </c>
      <c r="CE1213" t="s">
        <v>158</v>
      </c>
      <c r="CG1213" t="s">
        <v>298</v>
      </c>
      <c r="CI1213" t="s">
        <v>137</v>
      </c>
      <c r="CM1213" t="s">
        <v>279</v>
      </c>
      <c r="CN1213">
        <v>0</v>
      </c>
      <c r="CO1213">
        <v>1</v>
      </c>
      <c r="CP1213">
        <v>1</v>
      </c>
      <c r="CQ1213">
        <v>1</v>
      </c>
      <c r="CR1213">
        <v>0</v>
      </c>
      <c r="CS1213">
        <v>0</v>
      </c>
      <c r="CT1213">
        <v>0</v>
      </c>
      <c r="CU1213" t="s">
        <v>162</v>
      </c>
      <c r="CV1213" t="s">
        <v>316</v>
      </c>
      <c r="CW1213">
        <v>0</v>
      </c>
      <c r="CX1213">
        <v>0</v>
      </c>
      <c r="CZ1213">
        <v>5</v>
      </c>
      <c r="DA1213">
        <v>1</v>
      </c>
      <c r="DB1213">
        <v>8</v>
      </c>
      <c r="DC1213">
        <v>5</v>
      </c>
      <c r="DD1213">
        <v>10</v>
      </c>
      <c r="DE1213">
        <v>3</v>
      </c>
      <c r="DF1213">
        <v>0</v>
      </c>
      <c r="DG1213">
        <v>10</v>
      </c>
      <c r="DH1213">
        <v>0</v>
      </c>
      <c r="DI1213">
        <v>5</v>
      </c>
      <c r="DJ1213">
        <v>5</v>
      </c>
      <c r="DK1213">
        <v>5</v>
      </c>
      <c r="DL1213">
        <v>5</v>
      </c>
      <c r="DM1213">
        <v>5</v>
      </c>
      <c r="DN1213">
        <v>0</v>
      </c>
      <c r="DO1213">
        <v>2</v>
      </c>
      <c r="DP1213">
        <v>5</v>
      </c>
      <c r="DQ1213">
        <v>0</v>
      </c>
      <c r="DR1213">
        <v>0</v>
      </c>
      <c r="DS1213">
        <v>0</v>
      </c>
      <c r="DT1213">
        <v>3</v>
      </c>
      <c r="DU1213">
        <v>0</v>
      </c>
      <c r="DV1213">
        <v>4</v>
      </c>
      <c r="DW1213">
        <v>5</v>
      </c>
      <c r="DX1213">
        <v>5</v>
      </c>
      <c r="DY1213">
        <v>0</v>
      </c>
      <c r="DZ1213">
        <v>0</v>
      </c>
      <c r="EA1213">
        <v>0</v>
      </c>
      <c r="EB1213">
        <v>5</v>
      </c>
      <c r="EC1213">
        <v>0</v>
      </c>
      <c r="ED1213">
        <v>196</v>
      </c>
      <c r="EE1213">
        <v>96</v>
      </c>
      <c r="EF1213">
        <v>0.489795923233032</v>
      </c>
      <c r="EG1213" t="s">
        <v>170</v>
      </c>
      <c r="EH1213">
        <v>25910</v>
      </c>
      <c r="EI1213" t="s">
        <v>779</v>
      </c>
      <c r="EJ1213" t="s">
        <v>302</v>
      </c>
    </row>
    <row r="1214" spans="1:140" ht="15" hidden="1" x14ac:dyDescent="0.25">
      <c r="A1214" t="s">
        <v>800</v>
      </c>
      <c r="B1214" t="s">
        <v>801</v>
      </c>
      <c r="D1214" t="s">
        <v>263</v>
      </c>
      <c r="E1214">
        <v>45348</v>
      </c>
      <c r="F1214">
        <v>25910</v>
      </c>
      <c r="G1214" t="s">
        <v>132</v>
      </c>
      <c r="H1214" t="s">
        <v>133</v>
      </c>
      <c r="I1214" t="s">
        <v>134</v>
      </c>
      <c r="J1214" t="s">
        <v>270</v>
      </c>
      <c r="K1214">
        <v>1.2500000000000001E-2</v>
      </c>
      <c r="L1214" t="s">
        <v>197</v>
      </c>
      <c r="S1214">
        <v>21856411</v>
      </c>
      <c r="U1214" t="s">
        <v>805</v>
      </c>
      <c r="V1214">
        <v>2012</v>
      </c>
      <c r="W1214" t="s">
        <v>290</v>
      </c>
      <c r="X1214">
        <v>4324</v>
      </c>
      <c r="Y1214">
        <v>100431</v>
      </c>
      <c r="AA1214">
        <v>400.10998535156199</v>
      </c>
      <c r="AB1214" t="s">
        <v>174</v>
      </c>
      <c r="AD1214" t="s">
        <v>806</v>
      </c>
      <c r="AF1214" t="s">
        <v>141</v>
      </c>
      <c r="AG1214" t="s">
        <v>427</v>
      </c>
      <c r="AH1214" t="s">
        <v>170</v>
      </c>
      <c r="AI1214">
        <v>8</v>
      </c>
      <c r="AJ1214" t="s">
        <v>142</v>
      </c>
      <c r="AK1214">
        <v>99</v>
      </c>
      <c r="AL1214" t="s">
        <v>807</v>
      </c>
      <c r="AM1214" t="s">
        <v>137</v>
      </c>
      <c r="AN1214" t="s">
        <v>308</v>
      </c>
      <c r="AO1214" t="s">
        <v>137</v>
      </c>
      <c r="AQ1214" t="s">
        <v>203</v>
      </c>
      <c r="AR1214" t="s">
        <v>204</v>
      </c>
      <c r="AS1214" t="s">
        <v>146</v>
      </c>
      <c r="AT1214" t="s">
        <v>137</v>
      </c>
      <c r="AU1214" t="s">
        <v>293</v>
      </c>
      <c r="AV1214" t="s">
        <v>771</v>
      </c>
      <c r="AX1214" t="s">
        <v>158</v>
      </c>
      <c r="AY1214">
        <v>0.25</v>
      </c>
      <c r="AZ1214" t="s">
        <v>185</v>
      </c>
      <c r="BA1214">
        <v>10</v>
      </c>
      <c r="BB1214" t="s">
        <v>296</v>
      </c>
      <c r="BD1214">
        <v>10</v>
      </c>
      <c r="BE1214" t="s">
        <v>296</v>
      </c>
      <c r="BG1214" t="s">
        <v>137</v>
      </c>
      <c r="BH1214" t="s">
        <v>134</v>
      </c>
      <c r="BJ1214">
        <v>1</v>
      </c>
      <c r="BK1214">
        <v>0</v>
      </c>
      <c r="BL1214">
        <v>24</v>
      </c>
      <c r="BM1214" t="s">
        <v>152</v>
      </c>
      <c r="BN1214">
        <v>24</v>
      </c>
      <c r="BP1214">
        <v>1</v>
      </c>
      <c r="BU1214">
        <v>0</v>
      </c>
      <c r="BV1214" t="s">
        <v>155</v>
      </c>
      <c r="BW1214">
        <v>1</v>
      </c>
      <c r="BX1214" t="s">
        <v>133</v>
      </c>
      <c r="BY1214">
        <v>1</v>
      </c>
      <c r="BZ1214" t="s">
        <v>480</v>
      </c>
      <c r="CC1214">
        <v>1</v>
      </c>
      <c r="CD1214">
        <v>0</v>
      </c>
      <c r="CE1214" t="s">
        <v>158</v>
      </c>
      <c r="CG1214" t="s">
        <v>298</v>
      </c>
      <c r="CI1214" t="s">
        <v>137</v>
      </c>
      <c r="CM1214" t="s">
        <v>279</v>
      </c>
      <c r="CN1214">
        <v>0</v>
      </c>
      <c r="CO1214">
        <v>1</v>
      </c>
      <c r="CP1214">
        <v>1</v>
      </c>
      <c r="CQ1214">
        <v>1</v>
      </c>
      <c r="CR1214">
        <v>0</v>
      </c>
      <c r="CS1214">
        <v>0</v>
      </c>
      <c r="CT1214">
        <v>0</v>
      </c>
      <c r="CU1214" t="s">
        <v>162</v>
      </c>
      <c r="CV1214" t="s">
        <v>316</v>
      </c>
      <c r="CW1214">
        <v>0</v>
      </c>
      <c r="CX1214">
        <v>0</v>
      </c>
      <c r="CZ1214">
        <v>5</v>
      </c>
      <c r="DA1214">
        <v>1</v>
      </c>
      <c r="DB1214">
        <v>8</v>
      </c>
      <c r="DC1214">
        <v>5</v>
      </c>
      <c r="DD1214">
        <v>10</v>
      </c>
      <c r="DE1214">
        <v>3</v>
      </c>
      <c r="DF1214">
        <v>0</v>
      </c>
      <c r="DG1214">
        <v>10</v>
      </c>
      <c r="DH1214">
        <v>0</v>
      </c>
      <c r="DI1214">
        <v>5</v>
      </c>
      <c r="DJ1214">
        <v>5</v>
      </c>
      <c r="DK1214">
        <v>5</v>
      </c>
      <c r="DL1214">
        <v>5</v>
      </c>
      <c r="DM1214">
        <v>5</v>
      </c>
      <c r="DN1214">
        <v>0</v>
      </c>
      <c r="DO1214">
        <v>2</v>
      </c>
      <c r="DP1214">
        <v>5</v>
      </c>
      <c r="DQ1214">
        <v>0</v>
      </c>
      <c r="DR1214">
        <v>0</v>
      </c>
      <c r="DS1214">
        <v>0</v>
      </c>
      <c r="DT1214">
        <v>3</v>
      </c>
      <c r="DU1214">
        <v>0</v>
      </c>
      <c r="DV1214">
        <v>4</v>
      </c>
      <c r="DW1214">
        <v>5</v>
      </c>
      <c r="DX1214">
        <v>5</v>
      </c>
      <c r="DY1214">
        <v>0</v>
      </c>
      <c r="DZ1214">
        <v>0</v>
      </c>
      <c r="EA1214">
        <v>0</v>
      </c>
      <c r="EB1214">
        <v>5</v>
      </c>
      <c r="EC1214">
        <v>0</v>
      </c>
      <c r="ED1214">
        <v>196</v>
      </c>
      <c r="EE1214">
        <v>96</v>
      </c>
      <c r="EF1214">
        <v>0.489795923233032</v>
      </c>
      <c r="EG1214" t="s">
        <v>170</v>
      </c>
      <c r="EH1214">
        <v>25910</v>
      </c>
      <c r="EI1214" t="s">
        <v>779</v>
      </c>
      <c r="EJ1214" t="s">
        <v>302</v>
      </c>
    </row>
    <row r="1215" spans="1:140" ht="15" hidden="1" x14ac:dyDescent="0.25">
      <c r="A1215" t="s">
        <v>800</v>
      </c>
      <c r="B1215" t="s">
        <v>801</v>
      </c>
      <c r="D1215" t="s">
        <v>263</v>
      </c>
      <c r="E1215">
        <v>45348</v>
      </c>
      <c r="F1215">
        <v>25910</v>
      </c>
      <c r="G1215" t="s">
        <v>132</v>
      </c>
      <c r="H1215" t="s">
        <v>133</v>
      </c>
      <c r="I1215" t="s">
        <v>134</v>
      </c>
      <c r="J1215" t="s">
        <v>397</v>
      </c>
      <c r="K1215">
        <v>1.752</v>
      </c>
      <c r="L1215" t="s">
        <v>152</v>
      </c>
      <c r="S1215">
        <v>21856411</v>
      </c>
      <c r="U1215" t="s">
        <v>805</v>
      </c>
      <c r="V1215">
        <v>2012</v>
      </c>
      <c r="W1215" t="s">
        <v>290</v>
      </c>
      <c r="X1215">
        <v>4324</v>
      </c>
      <c r="Y1215">
        <v>100431</v>
      </c>
      <c r="AA1215">
        <v>400.10998535156199</v>
      </c>
      <c r="AB1215" t="s">
        <v>174</v>
      </c>
      <c r="AD1215" t="s">
        <v>806</v>
      </c>
      <c r="AF1215" t="s">
        <v>141</v>
      </c>
      <c r="AG1215" t="s">
        <v>427</v>
      </c>
      <c r="AH1215" t="s">
        <v>170</v>
      </c>
      <c r="AI1215">
        <v>8</v>
      </c>
      <c r="AJ1215" t="s">
        <v>142</v>
      </c>
      <c r="AK1215">
        <v>99</v>
      </c>
      <c r="AL1215" t="s">
        <v>807</v>
      </c>
      <c r="AM1215" t="s">
        <v>137</v>
      </c>
      <c r="AN1215" t="s">
        <v>308</v>
      </c>
      <c r="AO1215" t="s">
        <v>137</v>
      </c>
      <c r="AQ1215" t="s">
        <v>203</v>
      </c>
      <c r="AR1215" t="s">
        <v>204</v>
      </c>
      <c r="AS1215" t="s">
        <v>146</v>
      </c>
      <c r="AT1215" t="s">
        <v>137</v>
      </c>
      <c r="AU1215" t="s">
        <v>293</v>
      </c>
      <c r="AV1215" t="s">
        <v>771</v>
      </c>
      <c r="AX1215" t="s">
        <v>158</v>
      </c>
      <c r="AY1215">
        <v>0.25</v>
      </c>
      <c r="AZ1215" t="s">
        <v>185</v>
      </c>
      <c r="BA1215">
        <v>10</v>
      </c>
      <c r="BB1215" t="s">
        <v>296</v>
      </c>
      <c r="BD1215">
        <v>10</v>
      </c>
      <c r="BE1215" t="s">
        <v>296</v>
      </c>
      <c r="BG1215" t="s">
        <v>137</v>
      </c>
      <c r="BH1215" t="s">
        <v>134</v>
      </c>
      <c r="BJ1215">
        <v>1</v>
      </c>
      <c r="BK1215">
        <v>0</v>
      </c>
      <c r="BL1215">
        <v>24</v>
      </c>
      <c r="BM1215" t="s">
        <v>152</v>
      </c>
      <c r="BN1215">
        <v>24</v>
      </c>
      <c r="BP1215">
        <v>1</v>
      </c>
      <c r="BU1215">
        <v>0</v>
      </c>
      <c r="BV1215" t="s">
        <v>155</v>
      </c>
      <c r="BW1215">
        <v>1</v>
      </c>
      <c r="BX1215" t="s">
        <v>133</v>
      </c>
      <c r="BY1215">
        <v>1</v>
      </c>
      <c r="BZ1215" t="s">
        <v>480</v>
      </c>
      <c r="CC1215">
        <v>1</v>
      </c>
      <c r="CD1215">
        <v>0</v>
      </c>
      <c r="CE1215" t="s">
        <v>158</v>
      </c>
      <c r="CG1215" t="s">
        <v>298</v>
      </c>
      <c r="CI1215" t="s">
        <v>137</v>
      </c>
      <c r="CM1215" t="s">
        <v>279</v>
      </c>
      <c r="CN1215">
        <v>0</v>
      </c>
      <c r="CO1215">
        <v>1</v>
      </c>
      <c r="CP1215">
        <v>1</v>
      </c>
      <c r="CQ1215">
        <v>1</v>
      </c>
      <c r="CR1215">
        <v>0</v>
      </c>
      <c r="CS1215">
        <v>0</v>
      </c>
      <c r="CT1215">
        <v>0</v>
      </c>
      <c r="CU1215" t="s">
        <v>162</v>
      </c>
      <c r="CV1215" t="s">
        <v>316</v>
      </c>
      <c r="CW1215">
        <v>0</v>
      </c>
      <c r="CX1215">
        <v>0</v>
      </c>
      <c r="CZ1215">
        <v>5</v>
      </c>
      <c r="DA1215">
        <v>1</v>
      </c>
      <c r="DB1215">
        <v>8</v>
      </c>
      <c r="DC1215">
        <v>5</v>
      </c>
      <c r="DD1215">
        <v>10</v>
      </c>
      <c r="DE1215">
        <v>3</v>
      </c>
      <c r="DF1215">
        <v>0</v>
      </c>
      <c r="DG1215">
        <v>10</v>
      </c>
      <c r="DH1215">
        <v>0</v>
      </c>
      <c r="DI1215">
        <v>5</v>
      </c>
      <c r="DJ1215">
        <v>5</v>
      </c>
      <c r="DK1215">
        <v>5</v>
      </c>
      <c r="DL1215">
        <v>5</v>
      </c>
      <c r="DM1215">
        <v>5</v>
      </c>
      <c r="DN1215">
        <v>0</v>
      </c>
      <c r="DO1215">
        <v>2</v>
      </c>
      <c r="DP1215">
        <v>5</v>
      </c>
      <c r="DQ1215">
        <v>0</v>
      </c>
      <c r="DR1215">
        <v>0</v>
      </c>
      <c r="DS1215">
        <v>0</v>
      </c>
      <c r="DT1215">
        <v>3</v>
      </c>
      <c r="DU1215">
        <v>0</v>
      </c>
      <c r="DV1215">
        <v>4</v>
      </c>
      <c r="DW1215">
        <v>5</v>
      </c>
      <c r="DX1215">
        <v>5</v>
      </c>
      <c r="DY1215">
        <v>0</v>
      </c>
      <c r="DZ1215">
        <v>0</v>
      </c>
      <c r="EA1215">
        <v>0</v>
      </c>
      <c r="EB1215">
        <v>5</v>
      </c>
      <c r="EC1215">
        <v>0</v>
      </c>
      <c r="ED1215">
        <v>196</v>
      </c>
      <c r="EE1215">
        <v>96</v>
      </c>
      <c r="EF1215">
        <v>0.489795923233032</v>
      </c>
      <c r="EG1215" t="s">
        <v>170</v>
      </c>
      <c r="EH1215">
        <v>25910</v>
      </c>
      <c r="EI1215" t="s">
        <v>779</v>
      </c>
      <c r="EJ1215" t="s">
        <v>302</v>
      </c>
    </row>
    <row r="1216" spans="1:140" ht="15" hidden="1" x14ac:dyDescent="0.25">
      <c r="A1216" t="s">
        <v>800</v>
      </c>
      <c r="B1216" t="s">
        <v>801</v>
      </c>
      <c r="D1216" t="s">
        <v>263</v>
      </c>
      <c r="E1216">
        <v>45348</v>
      </c>
      <c r="F1216">
        <v>25910</v>
      </c>
      <c r="G1216" t="s">
        <v>132</v>
      </c>
      <c r="H1216" t="s">
        <v>133</v>
      </c>
      <c r="I1216" t="s">
        <v>134</v>
      </c>
      <c r="J1216" t="s">
        <v>303</v>
      </c>
      <c r="K1216">
        <v>19.920000000000002</v>
      </c>
      <c r="L1216" t="s">
        <v>152</v>
      </c>
      <c r="S1216">
        <v>21856411</v>
      </c>
      <c r="U1216" t="s">
        <v>805</v>
      </c>
      <c r="V1216">
        <v>2012</v>
      </c>
      <c r="W1216" t="s">
        <v>290</v>
      </c>
      <c r="X1216">
        <v>4324</v>
      </c>
      <c r="Y1216">
        <v>100431</v>
      </c>
      <c r="AA1216">
        <v>400.10998535156199</v>
      </c>
      <c r="AB1216" t="s">
        <v>174</v>
      </c>
      <c r="AD1216" t="s">
        <v>806</v>
      </c>
      <c r="AF1216" t="s">
        <v>141</v>
      </c>
      <c r="AG1216" t="s">
        <v>427</v>
      </c>
      <c r="AH1216" t="s">
        <v>170</v>
      </c>
      <c r="AI1216">
        <v>8</v>
      </c>
      <c r="AJ1216" t="s">
        <v>142</v>
      </c>
      <c r="AK1216">
        <v>99</v>
      </c>
      <c r="AL1216" t="s">
        <v>807</v>
      </c>
      <c r="AM1216" t="s">
        <v>137</v>
      </c>
      <c r="AN1216" t="s">
        <v>308</v>
      </c>
      <c r="AO1216" t="s">
        <v>137</v>
      </c>
      <c r="AQ1216" t="s">
        <v>203</v>
      </c>
      <c r="AR1216" t="s">
        <v>204</v>
      </c>
      <c r="AS1216" t="s">
        <v>146</v>
      </c>
      <c r="AT1216" t="s">
        <v>137</v>
      </c>
      <c r="AU1216" t="s">
        <v>293</v>
      </c>
      <c r="AV1216" t="s">
        <v>771</v>
      </c>
      <c r="AX1216" t="s">
        <v>158</v>
      </c>
      <c r="AY1216">
        <v>0.25</v>
      </c>
      <c r="AZ1216" t="s">
        <v>185</v>
      </c>
      <c r="BA1216">
        <v>10</v>
      </c>
      <c r="BB1216" t="s">
        <v>296</v>
      </c>
      <c r="BD1216">
        <v>10</v>
      </c>
      <c r="BE1216" t="s">
        <v>296</v>
      </c>
      <c r="BG1216" t="s">
        <v>137</v>
      </c>
      <c r="BH1216" t="s">
        <v>134</v>
      </c>
      <c r="BJ1216">
        <v>1</v>
      </c>
      <c r="BK1216">
        <v>0</v>
      </c>
      <c r="BL1216">
        <v>24</v>
      </c>
      <c r="BM1216" t="s">
        <v>152</v>
      </c>
      <c r="BN1216">
        <v>24</v>
      </c>
      <c r="BP1216">
        <v>1</v>
      </c>
      <c r="BU1216">
        <v>0</v>
      </c>
      <c r="BV1216" t="s">
        <v>155</v>
      </c>
      <c r="BW1216">
        <v>1</v>
      </c>
      <c r="BX1216" t="s">
        <v>133</v>
      </c>
      <c r="BY1216">
        <v>1</v>
      </c>
      <c r="BZ1216" t="s">
        <v>480</v>
      </c>
      <c r="CC1216">
        <v>1</v>
      </c>
      <c r="CD1216">
        <v>0</v>
      </c>
      <c r="CE1216" t="s">
        <v>158</v>
      </c>
      <c r="CG1216" t="s">
        <v>298</v>
      </c>
      <c r="CI1216" t="s">
        <v>137</v>
      </c>
      <c r="CM1216" t="s">
        <v>279</v>
      </c>
      <c r="CN1216">
        <v>0</v>
      </c>
      <c r="CO1216">
        <v>1</v>
      </c>
      <c r="CP1216">
        <v>1</v>
      </c>
      <c r="CQ1216">
        <v>1</v>
      </c>
      <c r="CR1216">
        <v>0</v>
      </c>
      <c r="CS1216">
        <v>0</v>
      </c>
      <c r="CT1216">
        <v>0</v>
      </c>
      <c r="CU1216" t="s">
        <v>162</v>
      </c>
      <c r="CV1216" t="s">
        <v>316</v>
      </c>
      <c r="CW1216">
        <v>0</v>
      </c>
      <c r="CX1216">
        <v>0</v>
      </c>
      <c r="CZ1216">
        <v>5</v>
      </c>
      <c r="DA1216">
        <v>1</v>
      </c>
      <c r="DB1216">
        <v>8</v>
      </c>
      <c r="DC1216">
        <v>5</v>
      </c>
      <c r="DD1216">
        <v>10</v>
      </c>
      <c r="DE1216">
        <v>3</v>
      </c>
      <c r="DF1216">
        <v>0</v>
      </c>
      <c r="DG1216">
        <v>10</v>
      </c>
      <c r="DH1216">
        <v>0</v>
      </c>
      <c r="DI1216">
        <v>5</v>
      </c>
      <c r="DJ1216">
        <v>5</v>
      </c>
      <c r="DK1216">
        <v>5</v>
      </c>
      <c r="DL1216">
        <v>5</v>
      </c>
      <c r="DM1216">
        <v>5</v>
      </c>
      <c r="DN1216">
        <v>0</v>
      </c>
      <c r="DO1216">
        <v>2</v>
      </c>
      <c r="DP1216">
        <v>5</v>
      </c>
      <c r="DQ1216">
        <v>0</v>
      </c>
      <c r="DR1216">
        <v>0</v>
      </c>
      <c r="DS1216">
        <v>0</v>
      </c>
      <c r="DT1216">
        <v>3</v>
      </c>
      <c r="DU1216">
        <v>0</v>
      </c>
      <c r="DV1216">
        <v>4</v>
      </c>
      <c r="DW1216">
        <v>5</v>
      </c>
      <c r="DX1216">
        <v>5</v>
      </c>
      <c r="DY1216">
        <v>0</v>
      </c>
      <c r="DZ1216">
        <v>0</v>
      </c>
      <c r="EA1216">
        <v>0</v>
      </c>
      <c r="EB1216">
        <v>5</v>
      </c>
      <c r="EC1216">
        <v>0</v>
      </c>
      <c r="ED1216">
        <v>196</v>
      </c>
      <c r="EE1216">
        <v>96</v>
      </c>
      <c r="EF1216">
        <v>0.489795923233032</v>
      </c>
      <c r="EG1216" t="s">
        <v>170</v>
      </c>
      <c r="EH1216">
        <v>25910</v>
      </c>
      <c r="EI1216" t="s">
        <v>779</v>
      </c>
      <c r="EJ1216" t="s">
        <v>302</v>
      </c>
    </row>
    <row r="1217" spans="1:140" ht="15" hidden="1" x14ac:dyDescent="0.25">
      <c r="A1217" t="s">
        <v>800</v>
      </c>
      <c r="B1217" t="s">
        <v>801</v>
      </c>
      <c r="D1217" t="s">
        <v>263</v>
      </c>
      <c r="E1217">
        <v>45348</v>
      </c>
      <c r="F1217">
        <v>25910</v>
      </c>
      <c r="G1217" t="s">
        <v>132</v>
      </c>
      <c r="H1217" t="s">
        <v>133</v>
      </c>
      <c r="I1217" t="s">
        <v>134</v>
      </c>
      <c r="J1217" t="s">
        <v>284</v>
      </c>
      <c r="K1217">
        <v>1.319</v>
      </c>
      <c r="L1217" t="s">
        <v>258</v>
      </c>
      <c r="S1217">
        <v>21856411</v>
      </c>
      <c r="U1217" t="s">
        <v>805</v>
      </c>
      <c r="V1217">
        <v>2012</v>
      </c>
      <c r="W1217" t="s">
        <v>290</v>
      </c>
      <c r="X1217">
        <v>4324</v>
      </c>
      <c r="Y1217">
        <v>100431</v>
      </c>
      <c r="AA1217">
        <v>400.10998535156199</v>
      </c>
      <c r="AB1217" t="s">
        <v>174</v>
      </c>
      <c r="AD1217" t="s">
        <v>806</v>
      </c>
      <c r="AF1217" t="s">
        <v>141</v>
      </c>
      <c r="AG1217" t="s">
        <v>427</v>
      </c>
      <c r="AH1217" t="s">
        <v>170</v>
      </c>
      <c r="AI1217">
        <v>8</v>
      </c>
      <c r="AJ1217" t="s">
        <v>142</v>
      </c>
      <c r="AK1217">
        <v>99</v>
      </c>
      <c r="AL1217" t="s">
        <v>807</v>
      </c>
      <c r="AM1217" t="s">
        <v>137</v>
      </c>
      <c r="AN1217" t="s">
        <v>308</v>
      </c>
      <c r="AO1217" t="s">
        <v>137</v>
      </c>
      <c r="AQ1217" t="s">
        <v>203</v>
      </c>
      <c r="AR1217" t="s">
        <v>204</v>
      </c>
      <c r="AS1217" t="s">
        <v>146</v>
      </c>
      <c r="AT1217" t="s">
        <v>137</v>
      </c>
      <c r="AU1217" t="s">
        <v>293</v>
      </c>
      <c r="AV1217" t="s">
        <v>771</v>
      </c>
      <c r="AX1217" t="s">
        <v>158</v>
      </c>
      <c r="AY1217">
        <v>0.25</v>
      </c>
      <c r="AZ1217" t="s">
        <v>185</v>
      </c>
      <c r="BA1217">
        <v>10</v>
      </c>
      <c r="BB1217" t="s">
        <v>296</v>
      </c>
      <c r="BD1217">
        <v>10</v>
      </c>
      <c r="BE1217" t="s">
        <v>296</v>
      </c>
      <c r="BG1217" t="s">
        <v>137</v>
      </c>
      <c r="BH1217" t="s">
        <v>134</v>
      </c>
      <c r="BJ1217">
        <v>1</v>
      </c>
      <c r="BK1217">
        <v>0</v>
      </c>
      <c r="BL1217">
        <v>24</v>
      </c>
      <c r="BM1217" t="s">
        <v>152</v>
      </c>
      <c r="BN1217">
        <v>24</v>
      </c>
      <c r="BP1217">
        <v>1</v>
      </c>
      <c r="BU1217">
        <v>0</v>
      </c>
      <c r="BV1217" t="s">
        <v>155</v>
      </c>
      <c r="BW1217">
        <v>1</v>
      </c>
      <c r="BX1217" t="s">
        <v>133</v>
      </c>
      <c r="BY1217">
        <v>1</v>
      </c>
      <c r="BZ1217" t="s">
        <v>480</v>
      </c>
      <c r="CC1217">
        <v>1</v>
      </c>
      <c r="CD1217">
        <v>0</v>
      </c>
      <c r="CE1217" t="s">
        <v>158</v>
      </c>
      <c r="CG1217" t="s">
        <v>298</v>
      </c>
      <c r="CI1217" t="s">
        <v>137</v>
      </c>
      <c r="CM1217" t="s">
        <v>279</v>
      </c>
      <c r="CN1217">
        <v>0</v>
      </c>
      <c r="CO1217">
        <v>1</v>
      </c>
      <c r="CP1217">
        <v>1</v>
      </c>
      <c r="CQ1217">
        <v>1</v>
      </c>
      <c r="CR1217">
        <v>0</v>
      </c>
      <c r="CS1217">
        <v>0</v>
      </c>
      <c r="CT1217">
        <v>0</v>
      </c>
      <c r="CU1217" t="s">
        <v>162</v>
      </c>
      <c r="CV1217" t="s">
        <v>316</v>
      </c>
      <c r="CW1217">
        <v>0</v>
      </c>
      <c r="CX1217">
        <v>0</v>
      </c>
      <c r="CZ1217">
        <v>5</v>
      </c>
      <c r="DA1217">
        <v>1</v>
      </c>
      <c r="DB1217">
        <v>8</v>
      </c>
      <c r="DC1217">
        <v>5</v>
      </c>
      <c r="DD1217">
        <v>10</v>
      </c>
      <c r="DE1217">
        <v>3</v>
      </c>
      <c r="DF1217">
        <v>0</v>
      </c>
      <c r="DG1217">
        <v>10</v>
      </c>
      <c r="DH1217">
        <v>0</v>
      </c>
      <c r="DI1217">
        <v>5</v>
      </c>
      <c r="DJ1217">
        <v>5</v>
      </c>
      <c r="DK1217">
        <v>5</v>
      </c>
      <c r="DL1217">
        <v>5</v>
      </c>
      <c r="DM1217">
        <v>5</v>
      </c>
      <c r="DN1217">
        <v>0</v>
      </c>
      <c r="DO1217">
        <v>2</v>
      </c>
      <c r="DP1217">
        <v>5</v>
      </c>
      <c r="DQ1217">
        <v>0</v>
      </c>
      <c r="DR1217">
        <v>0</v>
      </c>
      <c r="DS1217">
        <v>0</v>
      </c>
      <c r="DT1217">
        <v>3</v>
      </c>
      <c r="DU1217">
        <v>0</v>
      </c>
      <c r="DV1217">
        <v>4</v>
      </c>
      <c r="DW1217">
        <v>5</v>
      </c>
      <c r="DX1217">
        <v>5</v>
      </c>
      <c r="DY1217">
        <v>0</v>
      </c>
      <c r="DZ1217">
        <v>0</v>
      </c>
      <c r="EA1217">
        <v>0</v>
      </c>
      <c r="EB1217">
        <v>5</v>
      </c>
      <c r="EC1217">
        <v>0</v>
      </c>
      <c r="ED1217">
        <v>196</v>
      </c>
      <c r="EE1217">
        <v>96</v>
      </c>
      <c r="EF1217">
        <v>0.489795923233032</v>
      </c>
      <c r="EG1217" t="s">
        <v>170</v>
      </c>
      <c r="EH1217">
        <v>25910</v>
      </c>
      <c r="EI1217" t="s">
        <v>779</v>
      </c>
      <c r="EJ1217" t="s">
        <v>302</v>
      </c>
    </row>
    <row r="1218" spans="1:140" ht="15" hidden="1" x14ac:dyDescent="0.25">
      <c r="A1218" t="s">
        <v>800</v>
      </c>
      <c r="B1218" t="s">
        <v>801</v>
      </c>
      <c r="D1218" t="s">
        <v>263</v>
      </c>
      <c r="E1218">
        <v>45348</v>
      </c>
      <c r="F1218">
        <v>25911</v>
      </c>
      <c r="G1218" t="s">
        <v>132</v>
      </c>
      <c r="H1218" t="s">
        <v>133</v>
      </c>
      <c r="I1218" t="s">
        <v>166</v>
      </c>
      <c r="J1218" t="s">
        <v>249</v>
      </c>
      <c r="K1218">
        <v>6.0400000000000002E-2</v>
      </c>
      <c r="L1218" t="s">
        <v>251</v>
      </c>
      <c r="S1218">
        <v>21856411</v>
      </c>
      <c r="U1218" t="s">
        <v>805</v>
      </c>
      <c r="V1218">
        <v>2012</v>
      </c>
      <c r="W1218" t="s">
        <v>290</v>
      </c>
      <c r="X1218">
        <v>4325</v>
      </c>
      <c r="Y1218">
        <v>100432</v>
      </c>
      <c r="AA1218">
        <v>400.10998535156199</v>
      </c>
      <c r="AB1218" t="s">
        <v>174</v>
      </c>
      <c r="AD1218" t="s">
        <v>806</v>
      </c>
      <c r="AF1218" t="s">
        <v>141</v>
      </c>
      <c r="AG1218" t="s">
        <v>536</v>
      </c>
      <c r="AH1218" t="s">
        <v>170</v>
      </c>
      <c r="AI1218">
        <v>8</v>
      </c>
      <c r="AJ1218" t="s">
        <v>142</v>
      </c>
      <c r="AK1218">
        <v>99</v>
      </c>
      <c r="AL1218" t="s">
        <v>807</v>
      </c>
      <c r="AM1218" t="s">
        <v>137</v>
      </c>
      <c r="AN1218" t="s">
        <v>308</v>
      </c>
      <c r="AO1218" t="s">
        <v>137</v>
      </c>
      <c r="AQ1218" t="s">
        <v>203</v>
      </c>
      <c r="AR1218" t="s">
        <v>204</v>
      </c>
      <c r="AS1218" t="s">
        <v>168</v>
      </c>
      <c r="AT1218" t="s">
        <v>137</v>
      </c>
      <c r="AU1218" t="s">
        <v>293</v>
      </c>
      <c r="AV1218" t="s">
        <v>771</v>
      </c>
      <c r="AX1218" t="s">
        <v>158</v>
      </c>
      <c r="AY1218">
        <v>0.25</v>
      </c>
      <c r="AZ1218" t="s">
        <v>185</v>
      </c>
      <c r="BA1218">
        <v>10</v>
      </c>
      <c r="BB1218" t="s">
        <v>296</v>
      </c>
      <c r="BD1218">
        <v>10</v>
      </c>
      <c r="BE1218" t="s">
        <v>296</v>
      </c>
      <c r="BG1218" t="s">
        <v>137</v>
      </c>
      <c r="BH1218" t="s">
        <v>166</v>
      </c>
      <c r="BJ1218">
        <v>1</v>
      </c>
      <c r="BK1218">
        <v>1</v>
      </c>
      <c r="BL1218">
        <v>24</v>
      </c>
      <c r="BM1218" t="s">
        <v>152</v>
      </c>
      <c r="BN1218">
        <v>24</v>
      </c>
      <c r="BP1218">
        <v>1</v>
      </c>
      <c r="BU1218">
        <v>0</v>
      </c>
      <c r="BV1218" t="s">
        <v>155</v>
      </c>
      <c r="BW1218">
        <v>1</v>
      </c>
      <c r="BX1218" t="s">
        <v>133</v>
      </c>
      <c r="BY1218">
        <v>1</v>
      </c>
      <c r="BZ1218" t="s">
        <v>167</v>
      </c>
      <c r="CA1218" t="s">
        <v>158</v>
      </c>
      <c r="CC1218">
        <v>1</v>
      </c>
      <c r="CD1218">
        <v>0</v>
      </c>
      <c r="CE1218" t="s">
        <v>158</v>
      </c>
      <c r="CG1218" t="s">
        <v>298</v>
      </c>
      <c r="CI1218" t="s">
        <v>137</v>
      </c>
      <c r="CJ1218" t="s">
        <v>137</v>
      </c>
      <c r="CM1218" t="s">
        <v>279</v>
      </c>
      <c r="CN1218">
        <v>0</v>
      </c>
      <c r="CO1218">
        <v>1</v>
      </c>
      <c r="CP1218">
        <v>0</v>
      </c>
      <c r="CQ1218">
        <v>1</v>
      </c>
      <c r="CR1218">
        <v>0</v>
      </c>
      <c r="CS1218">
        <v>0</v>
      </c>
      <c r="CT1218">
        <v>0</v>
      </c>
      <c r="CU1218" t="s">
        <v>162</v>
      </c>
      <c r="CV1218" t="s">
        <v>316</v>
      </c>
      <c r="CW1218">
        <v>0</v>
      </c>
      <c r="CX1218">
        <v>0</v>
      </c>
      <c r="CZ1218">
        <v>5</v>
      </c>
      <c r="DA1218">
        <v>1</v>
      </c>
      <c r="DB1218">
        <v>8</v>
      </c>
      <c r="DC1218">
        <v>5</v>
      </c>
      <c r="DD1218">
        <v>10</v>
      </c>
      <c r="DE1218">
        <v>3</v>
      </c>
      <c r="DF1218">
        <v>0</v>
      </c>
      <c r="DG1218">
        <v>10</v>
      </c>
      <c r="DH1218">
        <v>0</v>
      </c>
      <c r="DI1218">
        <v>5</v>
      </c>
      <c r="DJ1218">
        <v>5</v>
      </c>
      <c r="DK1218">
        <v>5</v>
      </c>
      <c r="DL1218">
        <v>5</v>
      </c>
      <c r="DM1218">
        <v>5</v>
      </c>
      <c r="DN1218">
        <v>0</v>
      </c>
      <c r="DO1218">
        <v>2</v>
      </c>
      <c r="DP1218">
        <v>5</v>
      </c>
      <c r="DQ1218">
        <v>10</v>
      </c>
      <c r="DR1218">
        <v>0</v>
      </c>
      <c r="DS1218">
        <v>0</v>
      </c>
      <c r="DT1218">
        <v>3</v>
      </c>
      <c r="DU1218">
        <v>0</v>
      </c>
      <c r="DV1218">
        <v>4</v>
      </c>
      <c r="DW1218">
        <v>0</v>
      </c>
      <c r="DX1218">
        <v>5</v>
      </c>
      <c r="DY1218">
        <v>0</v>
      </c>
      <c r="DZ1218">
        <v>0</v>
      </c>
      <c r="EA1218">
        <v>0</v>
      </c>
      <c r="EB1218">
        <v>5</v>
      </c>
      <c r="EC1218">
        <v>0</v>
      </c>
      <c r="ED1218">
        <v>181</v>
      </c>
      <c r="EE1218">
        <v>101</v>
      </c>
      <c r="EF1218">
        <v>0.558011054992676</v>
      </c>
      <c r="EG1218" t="s">
        <v>163</v>
      </c>
      <c r="EH1218">
        <v>25911</v>
      </c>
      <c r="EI1218" t="s">
        <v>779</v>
      </c>
      <c r="EJ1218" t="s">
        <v>302</v>
      </c>
    </row>
    <row r="1219" spans="1:140" ht="15" hidden="1" x14ac:dyDescent="0.25">
      <c r="A1219" t="s">
        <v>800</v>
      </c>
      <c r="B1219" t="s">
        <v>801</v>
      </c>
      <c r="D1219" t="s">
        <v>263</v>
      </c>
      <c r="E1219">
        <v>45348</v>
      </c>
      <c r="F1219">
        <v>25911</v>
      </c>
      <c r="G1219" t="s">
        <v>132</v>
      </c>
      <c r="H1219" t="s">
        <v>133</v>
      </c>
      <c r="I1219" t="s">
        <v>166</v>
      </c>
      <c r="J1219" t="s">
        <v>773</v>
      </c>
      <c r="K1219">
        <v>3.1469999999999998E-2</v>
      </c>
      <c r="L1219" t="s">
        <v>251</v>
      </c>
      <c r="S1219">
        <v>21856411</v>
      </c>
      <c r="U1219" t="s">
        <v>805</v>
      </c>
      <c r="V1219">
        <v>2012</v>
      </c>
      <c r="W1219" t="s">
        <v>290</v>
      </c>
      <c r="X1219">
        <v>4325</v>
      </c>
      <c r="Y1219">
        <v>100432</v>
      </c>
      <c r="AA1219">
        <v>400.10998535156199</v>
      </c>
      <c r="AB1219" t="s">
        <v>174</v>
      </c>
      <c r="AD1219" t="s">
        <v>806</v>
      </c>
      <c r="AF1219" t="s">
        <v>141</v>
      </c>
      <c r="AG1219" t="s">
        <v>536</v>
      </c>
      <c r="AH1219" t="s">
        <v>170</v>
      </c>
      <c r="AI1219">
        <v>8</v>
      </c>
      <c r="AJ1219" t="s">
        <v>142</v>
      </c>
      <c r="AK1219">
        <v>99</v>
      </c>
      <c r="AL1219" t="s">
        <v>807</v>
      </c>
      <c r="AM1219" t="s">
        <v>137</v>
      </c>
      <c r="AN1219" t="s">
        <v>308</v>
      </c>
      <c r="AO1219" t="s">
        <v>137</v>
      </c>
      <c r="AQ1219" t="s">
        <v>203</v>
      </c>
      <c r="AR1219" t="s">
        <v>204</v>
      </c>
      <c r="AS1219" t="s">
        <v>168</v>
      </c>
      <c r="AT1219" t="s">
        <v>137</v>
      </c>
      <c r="AU1219" t="s">
        <v>293</v>
      </c>
      <c r="AV1219" t="s">
        <v>771</v>
      </c>
      <c r="AX1219" t="s">
        <v>158</v>
      </c>
      <c r="AY1219">
        <v>0.25</v>
      </c>
      <c r="AZ1219" t="s">
        <v>185</v>
      </c>
      <c r="BA1219">
        <v>10</v>
      </c>
      <c r="BB1219" t="s">
        <v>296</v>
      </c>
      <c r="BD1219">
        <v>10</v>
      </c>
      <c r="BE1219" t="s">
        <v>296</v>
      </c>
      <c r="BG1219" t="s">
        <v>137</v>
      </c>
      <c r="BH1219" t="s">
        <v>166</v>
      </c>
      <c r="BJ1219">
        <v>1</v>
      </c>
      <c r="BK1219">
        <v>1</v>
      </c>
      <c r="BL1219">
        <v>24</v>
      </c>
      <c r="BM1219" t="s">
        <v>152</v>
      </c>
      <c r="BN1219">
        <v>24</v>
      </c>
      <c r="BP1219">
        <v>1</v>
      </c>
      <c r="BU1219">
        <v>0</v>
      </c>
      <c r="BV1219" t="s">
        <v>155</v>
      </c>
      <c r="BW1219">
        <v>1</v>
      </c>
      <c r="BX1219" t="s">
        <v>133</v>
      </c>
      <c r="BY1219">
        <v>1</v>
      </c>
      <c r="BZ1219" t="s">
        <v>167</v>
      </c>
      <c r="CA1219" t="s">
        <v>158</v>
      </c>
      <c r="CC1219">
        <v>1</v>
      </c>
      <c r="CD1219">
        <v>0</v>
      </c>
      <c r="CE1219" t="s">
        <v>158</v>
      </c>
      <c r="CG1219" t="s">
        <v>298</v>
      </c>
      <c r="CI1219" t="s">
        <v>137</v>
      </c>
      <c r="CJ1219" t="s">
        <v>137</v>
      </c>
      <c r="CM1219" t="s">
        <v>279</v>
      </c>
      <c r="CN1219">
        <v>0</v>
      </c>
      <c r="CO1219">
        <v>1</v>
      </c>
      <c r="CP1219">
        <v>0</v>
      </c>
      <c r="CQ1219">
        <v>1</v>
      </c>
      <c r="CR1219">
        <v>0</v>
      </c>
      <c r="CS1219">
        <v>0</v>
      </c>
      <c r="CT1219">
        <v>0</v>
      </c>
      <c r="CU1219" t="s">
        <v>162</v>
      </c>
      <c r="CV1219" t="s">
        <v>316</v>
      </c>
      <c r="CW1219">
        <v>0</v>
      </c>
      <c r="CX1219">
        <v>0</v>
      </c>
      <c r="CZ1219">
        <v>5</v>
      </c>
      <c r="DA1219">
        <v>1</v>
      </c>
      <c r="DB1219">
        <v>8</v>
      </c>
      <c r="DC1219">
        <v>5</v>
      </c>
      <c r="DD1219">
        <v>10</v>
      </c>
      <c r="DE1219">
        <v>3</v>
      </c>
      <c r="DF1219">
        <v>0</v>
      </c>
      <c r="DG1219">
        <v>10</v>
      </c>
      <c r="DH1219">
        <v>0</v>
      </c>
      <c r="DI1219">
        <v>5</v>
      </c>
      <c r="DJ1219">
        <v>5</v>
      </c>
      <c r="DK1219">
        <v>5</v>
      </c>
      <c r="DL1219">
        <v>5</v>
      </c>
      <c r="DM1219">
        <v>5</v>
      </c>
      <c r="DN1219">
        <v>0</v>
      </c>
      <c r="DO1219">
        <v>2</v>
      </c>
      <c r="DP1219">
        <v>5</v>
      </c>
      <c r="DQ1219">
        <v>10</v>
      </c>
      <c r="DR1219">
        <v>0</v>
      </c>
      <c r="DS1219">
        <v>0</v>
      </c>
      <c r="DT1219">
        <v>3</v>
      </c>
      <c r="DU1219">
        <v>0</v>
      </c>
      <c r="DV1219">
        <v>4</v>
      </c>
      <c r="DW1219">
        <v>0</v>
      </c>
      <c r="DX1219">
        <v>5</v>
      </c>
      <c r="DY1219">
        <v>0</v>
      </c>
      <c r="DZ1219">
        <v>0</v>
      </c>
      <c r="EA1219">
        <v>0</v>
      </c>
      <c r="EB1219">
        <v>5</v>
      </c>
      <c r="EC1219">
        <v>0</v>
      </c>
      <c r="ED1219">
        <v>181</v>
      </c>
      <c r="EE1219">
        <v>101</v>
      </c>
      <c r="EF1219">
        <v>0.558011054992676</v>
      </c>
      <c r="EG1219" t="s">
        <v>163</v>
      </c>
      <c r="EH1219">
        <v>25911</v>
      </c>
      <c r="EI1219" t="s">
        <v>779</v>
      </c>
      <c r="EJ1219" t="s">
        <v>302</v>
      </c>
    </row>
    <row r="1220" spans="1:140" ht="15" hidden="1" x14ac:dyDescent="0.25">
      <c r="A1220" t="s">
        <v>800</v>
      </c>
      <c r="B1220" t="s">
        <v>801</v>
      </c>
      <c r="D1220" t="s">
        <v>263</v>
      </c>
      <c r="E1220">
        <v>45348</v>
      </c>
      <c r="F1220">
        <v>25911</v>
      </c>
      <c r="G1220" t="s">
        <v>132</v>
      </c>
      <c r="H1220" t="s">
        <v>133</v>
      </c>
      <c r="I1220" t="s">
        <v>166</v>
      </c>
      <c r="J1220" t="s">
        <v>283</v>
      </c>
      <c r="K1220">
        <v>3.78</v>
      </c>
      <c r="L1220" t="s">
        <v>197</v>
      </c>
      <c r="S1220">
        <v>21856411</v>
      </c>
      <c r="U1220" t="s">
        <v>805</v>
      </c>
      <c r="V1220">
        <v>2012</v>
      </c>
      <c r="W1220" t="s">
        <v>290</v>
      </c>
      <c r="X1220">
        <v>4325</v>
      </c>
      <c r="Y1220">
        <v>100432</v>
      </c>
      <c r="AA1220">
        <v>400.10998535156199</v>
      </c>
      <c r="AB1220" t="s">
        <v>174</v>
      </c>
      <c r="AD1220" t="s">
        <v>806</v>
      </c>
      <c r="AF1220" t="s">
        <v>141</v>
      </c>
      <c r="AG1220" t="s">
        <v>536</v>
      </c>
      <c r="AH1220" t="s">
        <v>170</v>
      </c>
      <c r="AI1220">
        <v>8</v>
      </c>
      <c r="AJ1220" t="s">
        <v>142</v>
      </c>
      <c r="AK1220">
        <v>99</v>
      </c>
      <c r="AL1220" t="s">
        <v>807</v>
      </c>
      <c r="AM1220" t="s">
        <v>137</v>
      </c>
      <c r="AN1220" t="s">
        <v>308</v>
      </c>
      <c r="AO1220" t="s">
        <v>137</v>
      </c>
      <c r="AQ1220" t="s">
        <v>203</v>
      </c>
      <c r="AR1220" t="s">
        <v>204</v>
      </c>
      <c r="AS1220" t="s">
        <v>168</v>
      </c>
      <c r="AT1220" t="s">
        <v>137</v>
      </c>
      <c r="AU1220" t="s">
        <v>293</v>
      </c>
      <c r="AV1220" t="s">
        <v>771</v>
      </c>
      <c r="AX1220" t="s">
        <v>158</v>
      </c>
      <c r="AY1220">
        <v>0.25</v>
      </c>
      <c r="AZ1220" t="s">
        <v>185</v>
      </c>
      <c r="BA1220">
        <v>10</v>
      </c>
      <c r="BB1220" t="s">
        <v>296</v>
      </c>
      <c r="BD1220">
        <v>10</v>
      </c>
      <c r="BE1220" t="s">
        <v>296</v>
      </c>
      <c r="BG1220" t="s">
        <v>137</v>
      </c>
      <c r="BH1220" t="s">
        <v>166</v>
      </c>
      <c r="BJ1220">
        <v>1</v>
      </c>
      <c r="BK1220">
        <v>1</v>
      </c>
      <c r="BL1220">
        <v>24</v>
      </c>
      <c r="BM1220" t="s">
        <v>152</v>
      </c>
      <c r="BN1220">
        <v>24</v>
      </c>
      <c r="BP1220">
        <v>1</v>
      </c>
      <c r="BU1220">
        <v>0</v>
      </c>
      <c r="BV1220" t="s">
        <v>155</v>
      </c>
      <c r="BW1220">
        <v>1</v>
      </c>
      <c r="BX1220" t="s">
        <v>133</v>
      </c>
      <c r="BY1220">
        <v>1</v>
      </c>
      <c r="BZ1220" t="s">
        <v>167</v>
      </c>
      <c r="CA1220" t="s">
        <v>158</v>
      </c>
      <c r="CC1220">
        <v>1</v>
      </c>
      <c r="CD1220">
        <v>0</v>
      </c>
      <c r="CE1220" t="s">
        <v>158</v>
      </c>
      <c r="CG1220" t="s">
        <v>298</v>
      </c>
      <c r="CI1220" t="s">
        <v>137</v>
      </c>
      <c r="CJ1220" t="s">
        <v>137</v>
      </c>
      <c r="CM1220" t="s">
        <v>279</v>
      </c>
      <c r="CN1220">
        <v>0</v>
      </c>
      <c r="CO1220">
        <v>1</v>
      </c>
      <c r="CP1220">
        <v>0</v>
      </c>
      <c r="CQ1220">
        <v>1</v>
      </c>
      <c r="CR1220">
        <v>0</v>
      </c>
      <c r="CS1220">
        <v>0</v>
      </c>
      <c r="CT1220">
        <v>0</v>
      </c>
      <c r="CU1220" t="s">
        <v>162</v>
      </c>
      <c r="CV1220" t="s">
        <v>316</v>
      </c>
      <c r="CW1220">
        <v>0</v>
      </c>
      <c r="CX1220">
        <v>0</v>
      </c>
      <c r="CZ1220">
        <v>5</v>
      </c>
      <c r="DA1220">
        <v>1</v>
      </c>
      <c r="DB1220">
        <v>8</v>
      </c>
      <c r="DC1220">
        <v>5</v>
      </c>
      <c r="DD1220">
        <v>10</v>
      </c>
      <c r="DE1220">
        <v>3</v>
      </c>
      <c r="DF1220">
        <v>0</v>
      </c>
      <c r="DG1220">
        <v>10</v>
      </c>
      <c r="DH1220">
        <v>0</v>
      </c>
      <c r="DI1220">
        <v>5</v>
      </c>
      <c r="DJ1220">
        <v>5</v>
      </c>
      <c r="DK1220">
        <v>5</v>
      </c>
      <c r="DL1220">
        <v>5</v>
      </c>
      <c r="DM1220">
        <v>5</v>
      </c>
      <c r="DN1220">
        <v>0</v>
      </c>
      <c r="DO1220">
        <v>2</v>
      </c>
      <c r="DP1220">
        <v>5</v>
      </c>
      <c r="DQ1220">
        <v>10</v>
      </c>
      <c r="DR1220">
        <v>0</v>
      </c>
      <c r="DS1220">
        <v>0</v>
      </c>
      <c r="DT1220">
        <v>3</v>
      </c>
      <c r="DU1220">
        <v>0</v>
      </c>
      <c r="DV1220">
        <v>4</v>
      </c>
      <c r="DW1220">
        <v>0</v>
      </c>
      <c r="DX1220">
        <v>5</v>
      </c>
      <c r="DY1220">
        <v>0</v>
      </c>
      <c r="DZ1220">
        <v>0</v>
      </c>
      <c r="EA1220">
        <v>0</v>
      </c>
      <c r="EB1220">
        <v>5</v>
      </c>
      <c r="EC1220">
        <v>0</v>
      </c>
      <c r="ED1220">
        <v>181</v>
      </c>
      <c r="EE1220">
        <v>101</v>
      </c>
      <c r="EF1220">
        <v>0.558011054992676</v>
      </c>
      <c r="EG1220" t="s">
        <v>163</v>
      </c>
      <c r="EH1220">
        <v>25911</v>
      </c>
      <c r="EI1220" t="s">
        <v>779</v>
      </c>
      <c r="EJ1220" t="s">
        <v>302</v>
      </c>
    </row>
    <row r="1221" spans="1:140" ht="15" hidden="1" x14ac:dyDescent="0.25">
      <c r="A1221" t="s">
        <v>800</v>
      </c>
      <c r="B1221" t="s">
        <v>801</v>
      </c>
      <c r="D1221" t="s">
        <v>263</v>
      </c>
      <c r="E1221">
        <v>45348</v>
      </c>
      <c r="F1221">
        <v>25911</v>
      </c>
      <c r="G1221" t="s">
        <v>132</v>
      </c>
      <c r="H1221" t="s">
        <v>133</v>
      </c>
      <c r="I1221" t="s">
        <v>166</v>
      </c>
      <c r="J1221" t="s">
        <v>270</v>
      </c>
      <c r="K1221">
        <v>4.0000000000000001E-3</v>
      </c>
      <c r="L1221" t="s">
        <v>197</v>
      </c>
      <c r="S1221">
        <v>21856411</v>
      </c>
      <c r="U1221" t="s">
        <v>805</v>
      </c>
      <c r="V1221">
        <v>2012</v>
      </c>
      <c r="W1221" t="s">
        <v>290</v>
      </c>
      <c r="X1221">
        <v>4325</v>
      </c>
      <c r="Y1221">
        <v>100432</v>
      </c>
      <c r="AA1221">
        <v>400.10998535156199</v>
      </c>
      <c r="AB1221" t="s">
        <v>174</v>
      </c>
      <c r="AD1221" t="s">
        <v>806</v>
      </c>
      <c r="AF1221" t="s">
        <v>141</v>
      </c>
      <c r="AG1221" t="s">
        <v>536</v>
      </c>
      <c r="AH1221" t="s">
        <v>170</v>
      </c>
      <c r="AI1221">
        <v>8</v>
      </c>
      <c r="AJ1221" t="s">
        <v>142</v>
      </c>
      <c r="AK1221">
        <v>99</v>
      </c>
      <c r="AL1221" t="s">
        <v>807</v>
      </c>
      <c r="AM1221" t="s">
        <v>137</v>
      </c>
      <c r="AN1221" t="s">
        <v>308</v>
      </c>
      <c r="AO1221" t="s">
        <v>137</v>
      </c>
      <c r="AQ1221" t="s">
        <v>203</v>
      </c>
      <c r="AR1221" t="s">
        <v>204</v>
      </c>
      <c r="AS1221" t="s">
        <v>168</v>
      </c>
      <c r="AT1221" t="s">
        <v>137</v>
      </c>
      <c r="AU1221" t="s">
        <v>293</v>
      </c>
      <c r="AV1221" t="s">
        <v>771</v>
      </c>
      <c r="AX1221" t="s">
        <v>158</v>
      </c>
      <c r="AY1221">
        <v>0.25</v>
      </c>
      <c r="AZ1221" t="s">
        <v>185</v>
      </c>
      <c r="BA1221">
        <v>10</v>
      </c>
      <c r="BB1221" t="s">
        <v>296</v>
      </c>
      <c r="BD1221">
        <v>10</v>
      </c>
      <c r="BE1221" t="s">
        <v>296</v>
      </c>
      <c r="BG1221" t="s">
        <v>137</v>
      </c>
      <c r="BH1221" t="s">
        <v>166</v>
      </c>
      <c r="BJ1221">
        <v>1</v>
      </c>
      <c r="BK1221">
        <v>1</v>
      </c>
      <c r="BL1221">
        <v>24</v>
      </c>
      <c r="BM1221" t="s">
        <v>152</v>
      </c>
      <c r="BN1221">
        <v>24</v>
      </c>
      <c r="BP1221">
        <v>1</v>
      </c>
      <c r="BU1221">
        <v>0</v>
      </c>
      <c r="BV1221" t="s">
        <v>155</v>
      </c>
      <c r="BW1221">
        <v>1</v>
      </c>
      <c r="BX1221" t="s">
        <v>133</v>
      </c>
      <c r="BY1221">
        <v>1</v>
      </c>
      <c r="BZ1221" t="s">
        <v>167</v>
      </c>
      <c r="CA1221" t="s">
        <v>158</v>
      </c>
      <c r="CC1221">
        <v>1</v>
      </c>
      <c r="CD1221">
        <v>0</v>
      </c>
      <c r="CE1221" t="s">
        <v>158</v>
      </c>
      <c r="CG1221" t="s">
        <v>298</v>
      </c>
      <c r="CI1221" t="s">
        <v>137</v>
      </c>
      <c r="CJ1221" t="s">
        <v>137</v>
      </c>
      <c r="CM1221" t="s">
        <v>279</v>
      </c>
      <c r="CN1221">
        <v>0</v>
      </c>
      <c r="CO1221">
        <v>1</v>
      </c>
      <c r="CP1221">
        <v>0</v>
      </c>
      <c r="CQ1221">
        <v>1</v>
      </c>
      <c r="CR1221">
        <v>0</v>
      </c>
      <c r="CS1221">
        <v>0</v>
      </c>
      <c r="CT1221">
        <v>0</v>
      </c>
      <c r="CU1221" t="s">
        <v>162</v>
      </c>
      <c r="CV1221" t="s">
        <v>316</v>
      </c>
      <c r="CW1221">
        <v>0</v>
      </c>
      <c r="CX1221">
        <v>0</v>
      </c>
      <c r="CZ1221">
        <v>5</v>
      </c>
      <c r="DA1221">
        <v>1</v>
      </c>
      <c r="DB1221">
        <v>8</v>
      </c>
      <c r="DC1221">
        <v>5</v>
      </c>
      <c r="DD1221">
        <v>10</v>
      </c>
      <c r="DE1221">
        <v>3</v>
      </c>
      <c r="DF1221">
        <v>0</v>
      </c>
      <c r="DG1221">
        <v>10</v>
      </c>
      <c r="DH1221">
        <v>0</v>
      </c>
      <c r="DI1221">
        <v>5</v>
      </c>
      <c r="DJ1221">
        <v>5</v>
      </c>
      <c r="DK1221">
        <v>5</v>
      </c>
      <c r="DL1221">
        <v>5</v>
      </c>
      <c r="DM1221">
        <v>5</v>
      </c>
      <c r="DN1221">
        <v>0</v>
      </c>
      <c r="DO1221">
        <v>2</v>
      </c>
      <c r="DP1221">
        <v>5</v>
      </c>
      <c r="DQ1221">
        <v>10</v>
      </c>
      <c r="DR1221">
        <v>0</v>
      </c>
      <c r="DS1221">
        <v>0</v>
      </c>
      <c r="DT1221">
        <v>3</v>
      </c>
      <c r="DU1221">
        <v>0</v>
      </c>
      <c r="DV1221">
        <v>4</v>
      </c>
      <c r="DW1221">
        <v>0</v>
      </c>
      <c r="DX1221">
        <v>5</v>
      </c>
      <c r="DY1221">
        <v>0</v>
      </c>
      <c r="DZ1221">
        <v>0</v>
      </c>
      <c r="EA1221">
        <v>0</v>
      </c>
      <c r="EB1221">
        <v>5</v>
      </c>
      <c r="EC1221">
        <v>0</v>
      </c>
      <c r="ED1221">
        <v>181</v>
      </c>
      <c r="EE1221">
        <v>101</v>
      </c>
      <c r="EF1221">
        <v>0.558011054992676</v>
      </c>
      <c r="EG1221" t="s">
        <v>163</v>
      </c>
      <c r="EH1221">
        <v>25911</v>
      </c>
      <c r="EI1221" t="s">
        <v>779</v>
      </c>
      <c r="EJ1221" t="s">
        <v>302</v>
      </c>
    </row>
    <row r="1222" spans="1:140" ht="15" hidden="1" x14ac:dyDescent="0.25">
      <c r="A1222" t="s">
        <v>800</v>
      </c>
      <c r="B1222" t="s">
        <v>801</v>
      </c>
      <c r="D1222" t="s">
        <v>263</v>
      </c>
      <c r="E1222">
        <v>45348</v>
      </c>
      <c r="F1222">
        <v>25911</v>
      </c>
      <c r="G1222" t="s">
        <v>132</v>
      </c>
      <c r="H1222" t="s">
        <v>133</v>
      </c>
      <c r="I1222" t="s">
        <v>166</v>
      </c>
      <c r="J1222" t="s">
        <v>397</v>
      </c>
      <c r="K1222">
        <v>0.192</v>
      </c>
      <c r="L1222" t="s">
        <v>152</v>
      </c>
      <c r="S1222">
        <v>21856411</v>
      </c>
      <c r="U1222" t="s">
        <v>805</v>
      </c>
      <c r="V1222">
        <v>2012</v>
      </c>
      <c r="W1222" t="s">
        <v>290</v>
      </c>
      <c r="X1222">
        <v>4325</v>
      </c>
      <c r="Y1222">
        <v>100432</v>
      </c>
      <c r="AA1222">
        <v>400.10998535156199</v>
      </c>
      <c r="AB1222" t="s">
        <v>174</v>
      </c>
      <c r="AD1222" t="s">
        <v>806</v>
      </c>
      <c r="AF1222" t="s">
        <v>141</v>
      </c>
      <c r="AG1222" t="s">
        <v>536</v>
      </c>
      <c r="AH1222" t="s">
        <v>170</v>
      </c>
      <c r="AI1222">
        <v>8</v>
      </c>
      <c r="AJ1222" t="s">
        <v>142</v>
      </c>
      <c r="AK1222">
        <v>99</v>
      </c>
      <c r="AL1222" t="s">
        <v>807</v>
      </c>
      <c r="AM1222" t="s">
        <v>137</v>
      </c>
      <c r="AN1222" t="s">
        <v>308</v>
      </c>
      <c r="AO1222" t="s">
        <v>137</v>
      </c>
      <c r="AQ1222" t="s">
        <v>203</v>
      </c>
      <c r="AR1222" t="s">
        <v>204</v>
      </c>
      <c r="AS1222" t="s">
        <v>168</v>
      </c>
      <c r="AT1222" t="s">
        <v>137</v>
      </c>
      <c r="AU1222" t="s">
        <v>293</v>
      </c>
      <c r="AV1222" t="s">
        <v>771</v>
      </c>
      <c r="AX1222" t="s">
        <v>158</v>
      </c>
      <c r="AY1222">
        <v>0.25</v>
      </c>
      <c r="AZ1222" t="s">
        <v>185</v>
      </c>
      <c r="BA1222">
        <v>10</v>
      </c>
      <c r="BB1222" t="s">
        <v>296</v>
      </c>
      <c r="BD1222">
        <v>10</v>
      </c>
      <c r="BE1222" t="s">
        <v>296</v>
      </c>
      <c r="BG1222" t="s">
        <v>137</v>
      </c>
      <c r="BH1222" t="s">
        <v>166</v>
      </c>
      <c r="BJ1222">
        <v>1</v>
      </c>
      <c r="BK1222">
        <v>1</v>
      </c>
      <c r="BL1222">
        <v>24</v>
      </c>
      <c r="BM1222" t="s">
        <v>152</v>
      </c>
      <c r="BN1222">
        <v>24</v>
      </c>
      <c r="BP1222">
        <v>1</v>
      </c>
      <c r="BU1222">
        <v>0</v>
      </c>
      <c r="BV1222" t="s">
        <v>155</v>
      </c>
      <c r="BW1222">
        <v>1</v>
      </c>
      <c r="BX1222" t="s">
        <v>133</v>
      </c>
      <c r="BY1222">
        <v>1</v>
      </c>
      <c r="BZ1222" t="s">
        <v>167</v>
      </c>
      <c r="CA1222" t="s">
        <v>158</v>
      </c>
      <c r="CC1222">
        <v>1</v>
      </c>
      <c r="CD1222">
        <v>0</v>
      </c>
      <c r="CE1222" t="s">
        <v>158</v>
      </c>
      <c r="CG1222" t="s">
        <v>298</v>
      </c>
      <c r="CI1222" t="s">
        <v>137</v>
      </c>
      <c r="CJ1222" t="s">
        <v>137</v>
      </c>
      <c r="CM1222" t="s">
        <v>279</v>
      </c>
      <c r="CN1222">
        <v>0</v>
      </c>
      <c r="CO1222">
        <v>1</v>
      </c>
      <c r="CP1222">
        <v>0</v>
      </c>
      <c r="CQ1222">
        <v>1</v>
      </c>
      <c r="CR1222">
        <v>0</v>
      </c>
      <c r="CS1222">
        <v>0</v>
      </c>
      <c r="CT1222">
        <v>0</v>
      </c>
      <c r="CU1222" t="s">
        <v>162</v>
      </c>
      <c r="CV1222" t="s">
        <v>316</v>
      </c>
      <c r="CW1222">
        <v>0</v>
      </c>
      <c r="CX1222">
        <v>0</v>
      </c>
      <c r="CZ1222">
        <v>5</v>
      </c>
      <c r="DA1222">
        <v>1</v>
      </c>
      <c r="DB1222">
        <v>8</v>
      </c>
      <c r="DC1222">
        <v>5</v>
      </c>
      <c r="DD1222">
        <v>10</v>
      </c>
      <c r="DE1222">
        <v>3</v>
      </c>
      <c r="DF1222">
        <v>0</v>
      </c>
      <c r="DG1222">
        <v>10</v>
      </c>
      <c r="DH1222">
        <v>0</v>
      </c>
      <c r="DI1222">
        <v>5</v>
      </c>
      <c r="DJ1222">
        <v>5</v>
      </c>
      <c r="DK1222">
        <v>5</v>
      </c>
      <c r="DL1222">
        <v>5</v>
      </c>
      <c r="DM1222">
        <v>5</v>
      </c>
      <c r="DN1222">
        <v>0</v>
      </c>
      <c r="DO1222">
        <v>2</v>
      </c>
      <c r="DP1222">
        <v>5</v>
      </c>
      <c r="DQ1222">
        <v>10</v>
      </c>
      <c r="DR1222">
        <v>0</v>
      </c>
      <c r="DS1222">
        <v>0</v>
      </c>
      <c r="DT1222">
        <v>3</v>
      </c>
      <c r="DU1222">
        <v>0</v>
      </c>
      <c r="DV1222">
        <v>4</v>
      </c>
      <c r="DW1222">
        <v>0</v>
      </c>
      <c r="DX1222">
        <v>5</v>
      </c>
      <c r="DY1222">
        <v>0</v>
      </c>
      <c r="DZ1222">
        <v>0</v>
      </c>
      <c r="EA1222">
        <v>0</v>
      </c>
      <c r="EB1222">
        <v>5</v>
      </c>
      <c r="EC1222">
        <v>0</v>
      </c>
      <c r="ED1222">
        <v>181</v>
      </c>
      <c r="EE1222">
        <v>101</v>
      </c>
      <c r="EF1222">
        <v>0.558011054992676</v>
      </c>
      <c r="EG1222" t="s">
        <v>163</v>
      </c>
      <c r="EH1222">
        <v>25911</v>
      </c>
      <c r="EI1222" t="s">
        <v>779</v>
      </c>
      <c r="EJ1222" t="s">
        <v>302</v>
      </c>
    </row>
    <row r="1223" spans="1:140" ht="15" hidden="1" x14ac:dyDescent="0.25">
      <c r="A1223" t="s">
        <v>800</v>
      </c>
      <c r="B1223" t="s">
        <v>801</v>
      </c>
      <c r="D1223" t="s">
        <v>263</v>
      </c>
      <c r="E1223">
        <v>45348</v>
      </c>
      <c r="F1223">
        <v>25911</v>
      </c>
      <c r="G1223" t="s">
        <v>132</v>
      </c>
      <c r="H1223" t="s">
        <v>133</v>
      </c>
      <c r="I1223" t="s">
        <v>166</v>
      </c>
      <c r="J1223" t="s">
        <v>303</v>
      </c>
      <c r="K1223">
        <v>163.9</v>
      </c>
      <c r="L1223" t="s">
        <v>152</v>
      </c>
      <c r="S1223">
        <v>21856411</v>
      </c>
      <c r="U1223" t="s">
        <v>805</v>
      </c>
      <c r="V1223">
        <v>2012</v>
      </c>
      <c r="W1223" t="s">
        <v>290</v>
      </c>
      <c r="X1223">
        <v>4325</v>
      </c>
      <c r="Y1223">
        <v>100432</v>
      </c>
      <c r="AA1223">
        <v>400.10998535156199</v>
      </c>
      <c r="AB1223" t="s">
        <v>174</v>
      </c>
      <c r="AD1223" t="s">
        <v>806</v>
      </c>
      <c r="AF1223" t="s">
        <v>141</v>
      </c>
      <c r="AG1223" t="s">
        <v>536</v>
      </c>
      <c r="AH1223" t="s">
        <v>170</v>
      </c>
      <c r="AI1223">
        <v>8</v>
      </c>
      <c r="AJ1223" t="s">
        <v>142</v>
      </c>
      <c r="AK1223">
        <v>99</v>
      </c>
      <c r="AL1223" t="s">
        <v>807</v>
      </c>
      <c r="AM1223" t="s">
        <v>137</v>
      </c>
      <c r="AN1223" t="s">
        <v>308</v>
      </c>
      <c r="AO1223" t="s">
        <v>137</v>
      </c>
      <c r="AQ1223" t="s">
        <v>203</v>
      </c>
      <c r="AR1223" t="s">
        <v>204</v>
      </c>
      <c r="AS1223" t="s">
        <v>168</v>
      </c>
      <c r="AT1223" t="s">
        <v>137</v>
      </c>
      <c r="AU1223" t="s">
        <v>293</v>
      </c>
      <c r="AV1223" t="s">
        <v>771</v>
      </c>
      <c r="AX1223" t="s">
        <v>158</v>
      </c>
      <c r="AY1223">
        <v>0.25</v>
      </c>
      <c r="AZ1223" t="s">
        <v>185</v>
      </c>
      <c r="BA1223">
        <v>10</v>
      </c>
      <c r="BB1223" t="s">
        <v>296</v>
      </c>
      <c r="BD1223">
        <v>10</v>
      </c>
      <c r="BE1223" t="s">
        <v>296</v>
      </c>
      <c r="BG1223" t="s">
        <v>137</v>
      </c>
      <c r="BH1223" t="s">
        <v>166</v>
      </c>
      <c r="BJ1223">
        <v>1</v>
      </c>
      <c r="BK1223">
        <v>1</v>
      </c>
      <c r="BL1223">
        <v>24</v>
      </c>
      <c r="BM1223" t="s">
        <v>152</v>
      </c>
      <c r="BN1223">
        <v>24</v>
      </c>
      <c r="BP1223">
        <v>1</v>
      </c>
      <c r="BU1223">
        <v>0</v>
      </c>
      <c r="BV1223" t="s">
        <v>155</v>
      </c>
      <c r="BW1223">
        <v>1</v>
      </c>
      <c r="BX1223" t="s">
        <v>133</v>
      </c>
      <c r="BY1223">
        <v>1</v>
      </c>
      <c r="BZ1223" t="s">
        <v>167</v>
      </c>
      <c r="CA1223" t="s">
        <v>158</v>
      </c>
      <c r="CC1223">
        <v>1</v>
      </c>
      <c r="CD1223">
        <v>0</v>
      </c>
      <c r="CE1223" t="s">
        <v>158</v>
      </c>
      <c r="CG1223" t="s">
        <v>298</v>
      </c>
      <c r="CI1223" t="s">
        <v>137</v>
      </c>
      <c r="CJ1223" t="s">
        <v>137</v>
      </c>
      <c r="CM1223" t="s">
        <v>279</v>
      </c>
      <c r="CN1223">
        <v>0</v>
      </c>
      <c r="CO1223">
        <v>1</v>
      </c>
      <c r="CP1223">
        <v>0</v>
      </c>
      <c r="CQ1223">
        <v>1</v>
      </c>
      <c r="CR1223">
        <v>0</v>
      </c>
      <c r="CS1223">
        <v>0</v>
      </c>
      <c r="CT1223">
        <v>0</v>
      </c>
      <c r="CU1223" t="s">
        <v>162</v>
      </c>
      <c r="CV1223" t="s">
        <v>316</v>
      </c>
      <c r="CW1223">
        <v>0</v>
      </c>
      <c r="CX1223">
        <v>0</v>
      </c>
      <c r="CZ1223">
        <v>5</v>
      </c>
      <c r="DA1223">
        <v>1</v>
      </c>
      <c r="DB1223">
        <v>8</v>
      </c>
      <c r="DC1223">
        <v>5</v>
      </c>
      <c r="DD1223">
        <v>10</v>
      </c>
      <c r="DE1223">
        <v>3</v>
      </c>
      <c r="DF1223">
        <v>0</v>
      </c>
      <c r="DG1223">
        <v>10</v>
      </c>
      <c r="DH1223">
        <v>0</v>
      </c>
      <c r="DI1223">
        <v>5</v>
      </c>
      <c r="DJ1223">
        <v>5</v>
      </c>
      <c r="DK1223">
        <v>5</v>
      </c>
      <c r="DL1223">
        <v>5</v>
      </c>
      <c r="DM1223">
        <v>5</v>
      </c>
      <c r="DN1223">
        <v>0</v>
      </c>
      <c r="DO1223">
        <v>2</v>
      </c>
      <c r="DP1223">
        <v>5</v>
      </c>
      <c r="DQ1223">
        <v>10</v>
      </c>
      <c r="DR1223">
        <v>0</v>
      </c>
      <c r="DS1223">
        <v>0</v>
      </c>
      <c r="DT1223">
        <v>3</v>
      </c>
      <c r="DU1223">
        <v>0</v>
      </c>
      <c r="DV1223">
        <v>4</v>
      </c>
      <c r="DW1223">
        <v>0</v>
      </c>
      <c r="DX1223">
        <v>5</v>
      </c>
      <c r="DY1223">
        <v>0</v>
      </c>
      <c r="DZ1223">
        <v>0</v>
      </c>
      <c r="EA1223">
        <v>0</v>
      </c>
      <c r="EB1223">
        <v>5</v>
      </c>
      <c r="EC1223">
        <v>0</v>
      </c>
      <c r="ED1223">
        <v>181</v>
      </c>
      <c r="EE1223">
        <v>101</v>
      </c>
      <c r="EF1223">
        <v>0.558011054992676</v>
      </c>
      <c r="EG1223" t="s">
        <v>163</v>
      </c>
      <c r="EH1223">
        <v>25911</v>
      </c>
      <c r="EI1223" t="s">
        <v>779</v>
      </c>
      <c r="EJ1223" t="s">
        <v>302</v>
      </c>
    </row>
    <row r="1224" spans="1:140" ht="15" hidden="1" x14ac:dyDescent="0.25">
      <c r="A1224" t="s">
        <v>471</v>
      </c>
      <c r="B1224" t="s">
        <v>472</v>
      </c>
      <c r="D1224" t="s">
        <v>263</v>
      </c>
      <c r="E1224">
        <v>45348</v>
      </c>
      <c r="F1224">
        <v>25879</v>
      </c>
      <c r="G1224" t="s">
        <v>132</v>
      </c>
      <c r="H1224" t="s">
        <v>133</v>
      </c>
      <c r="I1224" t="s">
        <v>134</v>
      </c>
      <c r="J1224" t="s">
        <v>255</v>
      </c>
      <c r="K1224">
        <v>7.125</v>
      </c>
      <c r="L1224" t="s">
        <v>253</v>
      </c>
      <c r="S1224">
        <v>21889587</v>
      </c>
      <c r="U1224" t="s">
        <v>138</v>
      </c>
      <c r="V1224">
        <v>2012</v>
      </c>
      <c r="W1224" t="s">
        <v>290</v>
      </c>
      <c r="X1224">
        <v>4293</v>
      </c>
      <c r="Y1224">
        <v>100371</v>
      </c>
      <c r="AA1224">
        <v>500.13000488281199</v>
      </c>
      <c r="AB1224" t="s">
        <v>174</v>
      </c>
      <c r="AD1224" t="s">
        <v>535</v>
      </c>
      <c r="AF1224" t="s">
        <v>141</v>
      </c>
      <c r="AG1224" t="s">
        <v>536</v>
      </c>
      <c r="AH1224" t="s">
        <v>170</v>
      </c>
      <c r="AI1224">
        <v>8</v>
      </c>
      <c r="AJ1224" t="s">
        <v>142</v>
      </c>
      <c r="AK1224">
        <v>86.900001525878906</v>
      </c>
      <c r="AM1224" t="s">
        <v>137</v>
      </c>
      <c r="AN1224" t="s">
        <v>308</v>
      </c>
      <c r="AO1224" t="s">
        <v>137</v>
      </c>
      <c r="AQ1224" t="s">
        <v>203</v>
      </c>
      <c r="AR1224" t="s">
        <v>204</v>
      </c>
      <c r="AS1224" t="s">
        <v>168</v>
      </c>
      <c r="AT1224" t="s">
        <v>137</v>
      </c>
      <c r="AU1224" t="s">
        <v>293</v>
      </c>
      <c r="AV1224" t="s">
        <v>531</v>
      </c>
      <c r="AX1224" t="s">
        <v>158</v>
      </c>
      <c r="AY1224">
        <v>0.25</v>
      </c>
      <c r="AZ1224" t="s">
        <v>185</v>
      </c>
      <c r="BA1224">
        <v>2</v>
      </c>
      <c r="BB1224" t="s">
        <v>296</v>
      </c>
      <c r="BD1224">
        <v>2</v>
      </c>
      <c r="BE1224" t="s">
        <v>296</v>
      </c>
      <c r="BG1224" t="s">
        <v>137</v>
      </c>
      <c r="BH1224" t="s">
        <v>134</v>
      </c>
      <c r="BJ1224">
        <v>1</v>
      </c>
      <c r="BK1224">
        <v>0</v>
      </c>
      <c r="BL1224">
        <v>24</v>
      </c>
      <c r="BM1224" t="s">
        <v>152</v>
      </c>
      <c r="BN1224">
        <v>24</v>
      </c>
      <c r="BP1224">
        <v>1</v>
      </c>
      <c r="BU1224">
        <v>0</v>
      </c>
      <c r="BV1224" t="s">
        <v>155</v>
      </c>
      <c r="BW1224">
        <v>1</v>
      </c>
      <c r="BX1224" t="s">
        <v>133</v>
      </c>
      <c r="BY1224">
        <v>1</v>
      </c>
      <c r="BZ1224" t="s">
        <v>480</v>
      </c>
      <c r="CC1224">
        <v>1</v>
      </c>
      <c r="CD1224">
        <v>0</v>
      </c>
      <c r="CE1224" t="s">
        <v>158</v>
      </c>
      <c r="CG1224" t="s">
        <v>415</v>
      </c>
      <c r="CI1224" t="s">
        <v>137</v>
      </c>
      <c r="CJ1224" t="s">
        <v>137</v>
      </c>
      <c r="CK1224" t="s">
        <v>137</v>
      </c>
      <c r="CL1224" t="s">
        <v>137</v>
      </c>
      <c r="CM1224" t="s">
        <v>279</v>
      </c>
      <c r="CN1224">
        <v>0</v>
      </c>
      <c r="CO1224">
        <v>1</v>
      </c>
      <c r="CP1224">
        <v>1</v>
      </c>
      <c r="CQ1224">
        <v>0</v>
      </c>
      <c r="CR1224">
        <v>0</v>
      </c>
      <c r="CS1224">
        <v>1</v>
      </c>
      <c r="CT1224">
        <v>0</v>
      </c>
      <c r="CU1224" t="s">
        <v>162</v>
      </c>
      <c r="CV1224" t="s">
        <v>316</v>
      </c>
      <c r="CW1224">
        <v>0</v>
      </c>
      <c r="CX1224">
        <v>0</v>
      </c>
      <c r="CZ1224">
        <v>5</v>
      </c>
      <c r="DA1224">
        <v>1</v>
      </c>
      <c r="DB1224">
        <v>8</v>
      </c>
      <c r="DC1224">
        <v>0</v>
      </c>
      <c r="DD1224">
        <v>10</v>
      </c>
      <c r="DE1224">
        <v>3</v>
      </c>
      <c r="DF1224">
        <v>0</v>
      </c>
      <c r="DG1224">
        <v>10</v>
      </c>
      <c r="DH1224">
        <v>0</v>
      </c>
      <c r="DI1224">
        <v>5</v>
      </c>
      <c r="DJ1224">
        <v>5</v>
      </c>
      <c r="DK1224">
        <v>5</v>
      </c>
      <c r="DL1224">
        <v>5</v>
      </c>
      <c r="DM1224">
        <v>5</v>
      </c>
      <c r="DN1224">
        <v>0</v>
      </c>
      <c r="DO1224">
        <v>2</v>
      </c>
      <c r="DP1224">
        <v>5</v>
      </c>
      <c r="DQ1224">
        <v>10</v>
      </c>
      <c r="DR1224">
        <v>10</v>
      </c>
      <c r="DS1224">
        <v>10</v>
      </c>
      <c r="DT1224">
        <v>3</v>
      </c>
      <c r="DU1224">
        <v>0</v>
      </c>
      <c r="DV1224">
        <v>4</v>
      </c>
      <c r="DW1224">
        <v>5</v>
      </c>
      <c r="DX1224">
        <v>0</v>
      </c>
      <c r="DY1224">
        <v>0</v>
      </c>
      <c r="DZ1224">
        <v>10</v>
      </c>
      <c r="EA1224">
        <v>0</v>
      </c>
      <c r="EB1224">
        <v>5</v>
      </c>
      <c r="EC1224">
        <v>0</v>
      </c>
      <c r="ED1224">
        <v>196</v>
      </c>
      <c r="EE1224">
        <v>126</v>
      </c>
      <c r="EF1224">
        <v>0.64285713434219405</v>
      </c>
      <c r="EG1224" t="s">
        <v>163</v>
      </c>
      <c r="EH1224">
        <v>25879</v>
      </c>
      <c r="EI1224" t="s">
        <v>533</v>
      </c>
      <c r="EJ1224" t="s">
        <v>302</v>
      </c>
    </row>
    <row r="1225" spans="1:140" ht="15" hidden="1" x14ac:dyDescent="0.25">
      <c r="A1225" t="s">
        <v>800</v>
      </c>
      <c r="B1225" t="s">
        <v>801</v>
      </c>
      <c r="D1225" t="s">
        <v>263</v>
      </c>
      <c r="E1225">
        <v>45348</v>
      </c>
      <c r="F1225">
        <v>25911</v>
      </c>
      <c r="G1225" t="s">
        <v>132</v>
      </c>
      <c r="H1225" t="s">
        <v>133</v>
      </c>
      <c r="I1225" t="s">
        <v>166</v>
      </c>
      <c r="J1225" t="s">
        <v>284</v>
      </c>
      <c r="K1225">
        <v>5.952</v>
      </c>
      <c r="L1225" t="s">
        <v>258</v>
      </c>
      <c r="S1225">
        <v>21856411</v>
      </c>
      <c r="U1225" t="s">
        <v>805</v>
      </c>
      <c r="V1225">
        <v>2012</v>
      </c>
      <c r="W1225" t="s">
        <v>290</v>
      </c>
      <c r="X1225">
        <v>4325</v>
      </c>
      <c r="Y1225">
        <v>100432</v>
      </c>
      <c r="AA1225">
        <v>400.10998535156199</v>
      </c>
      <c r="AB1225" t="s">
        <v>174</v>
      </c>
      <c r="AD1225" t="s">
        <v>806</v>
      </c>
      <c r="AF1225" t="s">
        <v>141</v>
      </c>
      <c r="AG1225" t="s">
        <v>536</v>
      </c>
      <c r="AH1225" t="s">
        <v>170</v>
      </c>
      <c r="AI1225">
        <v>8</v>
      </c>
      <c r="AJ1225" t="s">
        <v>142</v>
      </c>
      <c r="AK1225">
        <v>99</v>
      </c>
      <c r="AL1225" t="s">
        <v>807</v>
      </c>
      <c r="AM1225" t="s">
        <v>137</v>
      </c>
      <c r="AN1225" t="s">
        <v>308</v>
      </c>
      <c r="AO1225" t="s">
        <v>137</v>
      </c>
      <c r="AQ1225" t="s">
        <v>203</v>
      </c>
      <c r="AR1225" t="s">
        <v>204</v>
      </c>
      <c r="AS1225" t="s">
        <v>168</v>
      </c>
      <c r="AT1225" t="s">
        <v>137</v>
      </c>
      <c r="AU1225" t="s">
        <v>293</v>
      </c>
      <c r="AV1225" t="s">
        <v>771</v>
      </c>
      <c r="AX1225" t="s">
        <v>158</v>
      </c>
      <c r="AY1225">
        <v>0.25</v>
      </c>
      <c r="AZ1225" t="s">
        <v>185</v>
      </c>
      <c r="BA1225">
        <v>10</v>
      </c>
      <c r="BB1225" t="s">
        <v>296</v>
      </c>
      <c r="BD1225">
        <v>10</v>
      </c>
      <c r="BE1225" t="s">
        <v>296</v>
      </c>
      <c r="BG1225" t="s">
        <v>137</v>
      </c>
      <c r="BH1225" t="s">
        <v>166</v>
      </c>
      <c r="BJ1225">
        <v>1</v>
      </c>
      <c r="BK1225">
        <v>1</v>
      </c>
      <c r="BL1225">
        <v>24</v>
      </c>
      <c r="BM1225" t="s">
        <v>152</v>
      </c>
      <c r="BN1225">
        <v>24</v>
      </c>
      <c r="BP1225">
        <v>1</v>
      </c>
      <c r="BU1225">
        <v>0</v>
      </c>
      <c r="BV1225" t="s">
        <v>155</v>
      </c>
      <c r="BW1225">
        <v>1</v>
      </c>
      <c r="BX1225" t="s">
        <v>133</v>
      </c>
      <c r="BY1225">
        <v>1</v>
      </c>
      <c r="BZ1225" t="s">
        <v>167</v>
      </c>
      <c r="CA1225" t="s">
        <v>158</v>
      </c>
      <c r="CC1225">
        <v>1</v>
      </c>
      <c r="CD1225">
        <v>0</v>
      </c>
      <c r="CE1225" t="s">
        <v>158</v>
      </c>
      <c r="CG1225" t="s">
        <v>298</v>
      </c>
      <c r="CI1225" t="s">
        <v>137</v>
      </c>
      <c r="CJ1225" t="s">
        <v>137</v>
      </c>
      <c r="CM1225" t="s">
        <v>279</v>
      </c>
      <c r="CN1225">
        <v>0</v>
      </c>
      <c r="CO1225">
        <v>1</v>
      </c>
      <c r="CP1225">
        <v>0</v>
      </c>
      <c r="CQ1225">
        <v>1</v>
      </c>
      <c r="CR1225">
        <v>0</v>
      </c>
      <c r="CS1225">
        <v>0</v>
      </c>
      <c r="CT1225">
        <v>0</v>
      </c>
      <c r="CU1225" t="s">
        <v>162</v>
      </c>
      <c r="CV1225" t="s">
        <v>316</v>
      </c>
      <c r="CW1225">
        <v>0</v>
      </c>
      <c r="CX1225">
        <v>0</v>
      </c>
      <c r="CZ1225">
        <v>5</v>
      </c>
      <c r="DA1225">
        <v>1</v>
      </c>
      <c r="DB1225">
        <v>8</v>
      </c>
      <c r="DC1225">
        <v>5</v>
      </c>
      <c r="DD1225">
        <v>10</v>
      </c>
      <c r="DE1225">
        <v>3</v>
      </c>
      <c r="DF1225">
        <v>0</v>
      </c>
      <c r="DG1225">
        <v>10</v>
      </c>
      <c r="DH1225">
        <v>0</v>
      </c>
      <c r="DI1225">
        <v>5</v>
      </c>
      <c r="DJ1225">
        <v>5</v>
      </c>
      <c r="DK1225">
        <v>5</v>
      </c>
      <c r="DL1225">
        <v>5</v>
      </c>
      <c r="DM1225">
        <v>5</v>
      </c>
      <c r="DN1225">
        <v>0</v>
      </c>
      <c r="DO1225">
        <v>2</v>
      </c>
      <c r="DP1225">
        <v>5</v>
      </c>
      <c r="DQ1225">
        <v>10</v>
      </c>
      <c r="DR1225">
        <v>0</v>
      </c>
      <c r="DS1225">
        <v>0</v>
      </c>
      <c r="DT1225">
        <v>3</v>
      </c>
      <c r="DU1225">
        <v>0</v>
      </c>
      <c r="DV1225">
        <v>4</v>
      </c>
      <c r="DW1225">
        <v>0</v>
      </c>
      <c r="DX1225">
        <v>5</v>
      </c>
      <c r="DY1225">
        <v>0</v>
      </c>
      <c r="DZ1225">
        <v>0</v>
      </c>
      <c r="EA1225">
        <v>0</v>
      </c>
      <c r="EB1225">
        <v>5</v>
      </c>
      <c r="EC1225">
        <v>0</v>
      </c>
      <c r="ED1225">
        <v>181</v>
      </c>
      <c r="EE1225">
        <v>101</v>
      </c>
      <c r="EF1225">
        <v>0.558011054992676</v>
      </c>
      <c r="EG1225" t="s">
        <v>163</v>
      </c>
      <c r="EH1225">
        <v>25911</v>
      </c>
      <c r="EI1225" t="s">
        <v>779</v>
      </c>
      <c r="EJ1225" t="s">
        <v>302</v>
      </c>
    </row>
    <row r="1226" spans="1:140" ht="15" hidden="1" x14ac:dyDescent="0.25">
      <c r="A1226" t="s">
        <v>800</v>
      </c>
      <c r="B1226" t="s">
        <v>801</v>
      </c>
      <c r="D1226" t="s">
        <v>263</v>
      </c>
      <c r="E1226">
        <v>45348</v>
      </c>
      <c r="F1226">
        <v>25912</v>
      </c>
      <c r="G1226" t="s">
        <v>132</v>
      </c>
      <c r="H1226" t="s">
        <v>133</v>
      </c>
      <c r="I1226" t="s">
        <v>166</v>
      </c>
      <c r="J1226" t="s">
        <v>249</v>
      </c>
      <c r="K1226">
        <v>5.8700000000000002E-2</v>
      </c>
      <c r="L1226" t="s">
        <v>251</v>
      </c>
      <c r="S1226">
        <v>21856411</v>
      </c>
      <c r="U1226" t="s">
        <v>805</v>
      </c>
      <c r="V1226">
        <v>2012</v>
      </c>
      <c r="W1226" t="s">
        <v>290</v>
      </c>
      <c r="X1226">
        <v>4326</v>
      </c>
      <c r="Y1226">
        <v>100433</v>
      </c>
      <c r="AA1226">
        <v>400.10998535156199</v>
      </c>
      <c r="AB1226" t="s">
        <v>174</v>
      </c>
      <c r="AD1226" t="s">
        <v>806</v>
      </c>
      <c r="AF1226" t="s">
        <v>141</v>
      </c>
      <c r="AG1226">
        <v>3</v>
      </c>
      <c r="AH1226" t="s">
        <v>142</v>
      </c>
      <c r="AI1226">
        <v>8</v>
      </c>
      <c r="AJ1226" t="s">
        <v>142</v>
      </c>
      <c r="AK1226">
        <v>99</v>
      </c>
      <c r="AL1226" t="s">
        <v>807</v>
      </c>
      <c r="AM1226" t="s">
        <v>137</v>
      </c>
      <c r="AN1226" t="s">
        <v>308</v>
      </c>
      <c r="AO1226" t="s">
        <v>137</v>
      </c>
      <c r="AQ1226" t="s">
        <v>203</v>
      </c>
      <c r="AR1226" t="s">
        <v>204</v>
      </c>
      <c r="AS1226" t="s">
        <v>146</v>
      </c>
      <c r="AT1226" t="s">
        <v>137</v>
      </c>
      <c r="AU1226" t="s">
        <v>293</v>
      </c>
      <c r="AV1226" t="s">
        <v>771</v>
      </c>
      <c r="AX1226" t="s">
        <v>158</v>
      </c>
      <c r="AY1226">
        <v>0.25</v>
      </c>
      <c r="AZ1226" t="s">
        <v>185</v>
      </c>
      <c r="BA1226">
        <v>10</v>
      </c>
      <c r="BB1226" t="s">
        <v>296</v>
      </c>
      <c r="BD1226">
        <v>10</v>
      </c>
      <c r="BE1226" t="s">
        <v>296</v>
      </c>
      <c r="BG1226" t="s">
        <v>137</v>
      </c>
      <c r="BH1226" t="s">
        <v>166</v>
      </c>
      <c r="BJ1226">
        <v>1</v>
      </c>
      <c r="BK1226">
        <v>1</v>
      </c>
      <c r="BL1226">
        <v>24</v>
      </c>
      <c r="BM1226" t="s">
        <v>152</v>
      </c>
      <c r="BN1226">
        <v>24</v>
      </c>
      <c r="BP1226">
        <v>1</v>
      </c>
      <c r="BU1226">
        <v>0</v>
      </c>
      <c r="BV1226" t="s">
        <v>155</v>
      </c>
      <c r="BW1226">
        <v>1</v>
      </c>
      <c r="BX1226" t="s">
        <v>133</v>
      </c>
      <c r="BY1226">
        <v>1</v>
      </c>
      <c r="BZ1226" t="s">
        <v>167</v>
      </c>
      <c r="CA1226" t="s">
        <v>158</v>
      </c>
      <c r="CC1226">
        <v>1</v>
      </c>
      <c r="CD1226">
        <v>0</v>
      </c>
      <c r="CE1226" t="s">
        <v>158</v>
      </c>
      <c r="CG1226" t="s">
        <v>298</v>
      </c>
      <c r="CI1226" t="s">
        <v>137</v>
      </c>
      <c r="CJ1226" t="s">
        <v>137</v>
      </c>
      <c r="CM1226" t="s">
        <v>279</v>
      </c>
      <c r="CN1226">
        <v>0</v>
      </c>
      <c r="CO1226">
        <v>1</v>
      </c>
      <c r="CP1226">
        <v>0</v>
      </c>
      <c r="CQ1226">
        <v>1</v>
      </c>
      <c r="CR1226">
        <v>0</v>
      </c>
      <c r="CS1226">
        <v>1</v>
      </c>
      <c r="CT1226">
        <v>0</v>
      </c>
      <c r="CU1226" t="s">
        <v>162</v>
      </c>
      <c r="CV1226" t="s">
        <v>316</v>
      </c>
      <c r="CW1226">
        <v>0</v>
      </c>
      <c r="CX1226">
        <v>0</v>
      </c>
      <c r="CZ1226">
        <v>5</v>
      </c>
      <c r="DA1226">
        <v>5</v>
      </c>
      <c r="DB1226">
        <v>8</v>
      </c>
      <c r="DC1226">
        <v>5</v>
      </c>
      <c r="DD1226">
        <v>10</v>
      </c>
      <c r="DE1226">
        <v>3</v>
      </c>
      <c r="DF1226">
        <v>0</v>
      </c>
      <c r="DG1226">
        <v>10</v>
      </c>
      <c r="DH1226">
        <v>0</v>
      </c>
      <c r="DI1226">
        <v>5</v>
      </c>
      <c r="DJ1226">
        <v>5</v>
      </c>
      <c r="DK1226">
        <v>5</v>
      </c>
      <c r="DL1226">
        <v>5</v>
      </c>
      <c r="DM1226">
        <v>5</v>
      </c>
      <c r="DN1226">
        <v>0</v>
      </c>
      <c r="DO1226">
        <v>2</v>
      </c>
      <c r="DP1226">
        <v>5</v>
      </c>
      <c r="DQ1226">
        <v>10</v>
      </c>
      <c r="DR1226">
        <v>0</v>
      </c>
      <c r="DS1226">
        <v>0</v>
      </c>
      <c r="DT1226">
        <v>3</v>
      </c>
      <c r="DU1226">
        <v>0</v>
      </c>
      <c r="DV1226">
        <v>4</v>
      </c>
      <c r="DW1226">
        <v>0</v>
      </c>
      <c r="DX1226">
        <v>5</v>
      </c>
      <c r="DY1226">
        <v>0</v>
      </c>
      <c r="DZ1226">
        <v>10</v>
      </c>
      <c r="EA1226">
        <v>0</v>
      </c>
      <c r="EB1226">
        <v>5</v>
      </c>
      <c r="EC1226">
        <v>0</v>
      </c>
      <c r="ED1226">
        <v>181</v>
      </c>
      <c r="EE1226">
        <v>115</v>
      </c>
      <c r="EF1226">
        <v>0.63535910844802901</v>
      </c>
      <c r="EG1226" t="s">
        <v>163</v>
      </c>
      <c r="EH1226">
        <v>25912</v>
      </c>
      <c r="EI1226" t="s">
        <v>779</v>
      </c>
      <c r="EJ1226" t="s">
        <v>302</v>
      </c>
    </row>
    <row r="1227" spans="1:140" ht="15" hidden="1" x14ac:dyDescent="0.25">
      <c r="A1227" t="s">
        <v>800</v>
      </c>
      <c r="B1227" t="s">
        <v>801</v>
      </c>
      <c r="D1227" t="s">
        <v>263</v>
      </c>
      <c r="E1227">
        <v>45348</v>
      </c>
      <c r="F1227">
        <v>25912</v>
      </c>
      <c r="G1227" t="s">
        <v>132</v>
      </c>
      <c r="H1227" t="s">
        <v>133</v>
      </c>
      <c r="I1227" t="s">
        <v>166</v>
      </c>
      <c r="J1227" t="s">
        <v>773</v>
      </c>
      <c r="K1227">
        <v>2.7150000000000001E-2</v>
      </c>
      <c r="L1227" t="s">
        <v>251</v>
      </c>
      <c r="S1227">
        <v>21856411</v>
      </c>
      <c r="U1227" t="s">
        <v>805</v>
      </c>
      <c r="V1227">
        <v>2012</v>
      </c>
      <c r="W1227" t="s">
        <v>290</v>
      </c>
      <c r="X1227">
        <v>4326</v>
      </c>
      <c r="Y1227">
        <v>100433</v>
      </c>
      <c r="AA1227">
        <v>400.10998535156199</v>
      </c>
      <c r="AB1227" t="s">
        <v>174</v>
      </c>
      <c r="AD1227" t="s">
        <v>806</v>
      </c>
      <c r="AF1227" t="s">
        <v>141</v>
      </c>
      <c r="AG1227">
        <v>3</v>
      </c>
      <c r="AH1227" t="s">
        <v>142</v>
      </c>
      <c r="AI1227">
        <v>8</v>
      </c>
      <c r="AJ1227" t="s">
        <v>142</v>
      </c>
      <c r="AK1227">
        <v>99</v>
      </c>
      <c r="AL1227" t="s">
        <v>807</v>
      </c>
      <c r="AM1227" t="s">
        <v>137</v>
      </c>
      <c r="AN1227" t="s">
        <v>308</v>
      </c>
      <c r="AO1227" t="s">
        <v>137</v>
      </c>
      <c r="AQ1227" t="s">
        <v>203</v>
      </c>
      <c r="AR1227" t="s">
        <v>204</v>
      </c>
      <c r="AS1227" t="s">
        <v>146</v>
      </c>
      <c r="AT1227" t="s">
        <v>137</v>
      </c>
      <c r="AU1227" t="s">
        <v>293</v>
      </c>
      <c r="AV1227" t="s">
        <v>771</v>
      </c>
      <c r="AX1227" t="s">
        <v>158</v>
      </c>
      <c r="AY1227">
        <v>0.25</v>
      </c>
      <c r="AZ1227" t="s">
        <v>185</v>
      </c>
      <c r="BA1227">
        <v>10</v>
      </c>
      <c r="BB1227" t="s">
        <v>296</v>
      </c>
      <c r="BD1227">
        <v>10</v>
      </c>
      <c r="BE1227" t="s">
        <v>296</v>
      </c>
      <c r="BG1227" t="s">
        <v>137</v>
      </c>
      <c r="BH1227" t="s">
        <v>166</v>
      </c>
      <c r="BJ1227">
        <v>1</v>
      </c>
      <c r="BK1227">
        <v>1</v>
      </c>
      <c r="BL1227">
        <v>24</v>
      </c>
      <c r="BM1227" t="s">
        <v>152</v>
      </c>
      <c r="BN1227">
        <v>24</v>
      </c>
      <c r="BP1227">
        <v>1</v>
      </c>
      <c r="BU1227">
        <v>0</v>
      </c>
      <c r="BV1227" t="s">
        <v>155</v>
      </c>
      <c r="BW1227">
        <v>1</v>
      </c>
      <c r="BX1227" t="s">
        <v>133</v>
      </c>
      <c r="BY1227">
        <v>1</v>
      </c>
      <c r="BZ1227" t="s">
        <v>167</v>
      </c>
      <c r="CA1227" t="s">
        <v>158</v>
      </c>
      <c r="CC1227">
        <v>1</v>
      </c>
      <c r="CD1227">
        <v>0</v>
      </c>
      <c r="CE1227" t="s">
        <v>158</v>
      </c>
      <c r="CG1227" t="s">
        <v>298</v>
      </c>
      <c r="CI1227" t="s">
        <v>137</v>
      </c>
      <c r="CJ1227" t="s">
        <v>137</v>
      </c>
      <c r="CM1227" t="s">
        <v>279</v>
      </c>
      <c r="CN1227">
        <v>0</v>
      </c>
      <c r="CO1227">
        <v>1</v>
      </c>
      <c r="CP1227">
        <v>0</v>
      </c>
      <c r="CQ1227">
        <v>1</v>
      </c>
      <c r="CR1227">
        <v>0</v>
      </c>
      <c r="CS1227">
        <v>1</v>
      </c>
      <c r="CT1227">
        <v>0</v>
      </c>
      <c r="CU1227" t="s">
        <v>162</v>
      </c>
      <c r="CV1227" t="s">
        <v>316</v>
      </c>
      <c r="CW1227">
        <v>0</v>
      </c>
      <c r="CX1227">
        <v>0</v>
      </c>
      <c r="CZ1227">
        <v>5</v>
      </c>
      <c r="DA1227">
        <v>5</v>
      </c>
      <c r="DB1227">
        <v>8</v>
      </c>
      <c r="DC1227">
        <v>5</v>
      </c>
      <c r="DD1227">
        <v>10</v>
      </c>
      <c r="DE1227">
        <v>3</v>
      </c>
      <c r="DF1227">
        <v>0</v>
      </c>
      <c r="DG1227">
        <v>10</v>
      </c>
      <c r="DH1227">
        <v>0</v>
      </c>
      <c r="DI1227">
        <v>5</v>
      </c>
      <c r="DJ1227">
        <v>5</v>
      </c>
      <c r="DK1227">
        <v>5</v>
      </c>
      <c r="DL1227">
        <v>5</v>
      </c>
      <c r="DM1227">
        <v>5</v>
      </c>
      <c r="DN1227">
        <v>0</v>
      </c>
      <c r="DO1227">
        <v>2</v>
      </c>
      <c r="DP1227">
        <v>5</v>
      </c>
      <c r="DQ1227">
        <v>10</v>
      </c>
      <c r="DR1227">
        <v>0</v>
      </c>
      <c r="DS1227">
        <v>0</v>
      </c>
      <c r="DT1227">
        <v>3</v>
      </c>
      <c r="DU1227">
        <v>0</v>
      </c>
      <c r="DV1227">
        <v>4</v>
      </c>
      <c r="DW1227">
        <v>0</v>
      </c>
      <c r="DX1227">
        <v>5</v>
      </c>
      <c r="DY1227">
        <v>0</v>
      </c>
      <c r="DZ1227">
        <v>10</v>
      </c>
      <c r="EA1227">
        <v>0</v>
      </c>
      <c r="EB1227">
        <v>5</v>
      </c>
      <c r="EC1227">
        <v>0</v>
      </c>
      <c r="ED1227">
        <v>181</v>
      </c>
      <c r="EE1227">
        <v>115</v>
      </c>
      <c r="EF1227">
        <v>0.63535910844802901</v>
      </c>
      <c r="EG1227" t="s">
        <v>163</v>
      </c>
      <c r="EH1227">
        <v>25912</v>
      </c>
      <c r="EI1227" t="s">
        <v>779</v>
      </c>
      <c r="EJ1227" t="s">
        <v>302</v>
      </c>
    </row>
    <row r="1228" spans="1:140" ht="15" hidden="1" x14ac:dyDescent="0.25">
      <c r="A1228" t="s">
        <v>800</v>
      </c>
      <c r="B1228" t="s">
        <v>801</v>
      </c>
      <c r="D1228" t="s">
        <v>263</v>
      </c>
      <c r="E1228">
        <v>45348</v>
      </c>
      <c r="F1228">
        <v>25912</v>
      </c>
      <c r="G1228" t="s">
        <v>132</v>
      </c>
      <c r="H1228" t="s">
        <v>133</v>
      </c>
      <c r="I1228" t="s">
        <v>166</v>
      </c>
      <c r="J1228" t="s">
        <v>283</v>
      </c>
      <c r="K1228">
        <v>1.72</v>
      </c>
      <c r="L1228" t="s">
        <v>197</v>
      </c>
      <c r="S1228">
        <v>21856411</v>
      </c>
      <c r="U1228" t="s">
        <v>805</v>
      </c>
      <c r="V1228">
        <v>2012</v>
      </c>
      <c r="W1228" t="s">
        <v>290</v>
      </c>
      <c r="X1228">
        <v>4326</v>
      </c>
      <c r="Y1228">
        <v>100433</v>
      </c>
      <c r="AA1228">
        <v>400.10998535156199</v>
      </c>
      <c r="AB1228" t="s">
        <v>174</v>
      </c>
      <c r="AD1228" t="s">
        <v>806</v>
      </c>
      <c r="AF1228" t="s">
        <v>141</v>
      </c>
      <c r="AG1228">
        <v>3</v>
      </c>
      <c r="AH1228" t="s">
        <v>142</v>
      </c>
      <c r="AI1228">
        <v>8</v>
      </c>
      <c r="AJ1228" t="s">
        <v>142</v>
      </c>
      <c r="AK1228">
        <v>99</v>
      </c>
      <c r="AL1228" t="s">
        <v>807</v>
      </c>
      <c r="AM1228" t="s">
        <v>137</v>
      </c>
      <c r="AN1228" t="s">
        <v>308</v>
      </c>
      <c r="AO1228" t="s">
        <v>137</v>
      </c>
      <c r="AQ1228" t="s">
        <v>203</v>
      </c>
      <c r="AR1228" t="s">
        <v>204</v>
      </c>
      <c r="AS1228" t="s">
        <v>146</v>
      </c>
      <c r="AT1228" t="s">
        <v>137</v>
      </c>
      <c r="AU1228" t="s">
        <v>293</v>
      </c>
      <c r="AV1228" t="s">
        <v>771</v>
      </c>
      <c r="AX1228" t="s">
        <v>158</v>
      </c>
      <c r="AY1228">
        <v>0.25</v>
      </c>
      <c r="AZ1228" t="s">
        <v>185</v>
      </c>
      <c r="BA1228">
        <v>10</v>
      </c>
      <c r="BB1228" t="s">
        <v>296</v>
      </c>
      <c r="BD1228">
        <v>10</v>
      </c>
      <c r="BE1228" t="s">
        <v>296</v>
      </c>
      <c r="BG1228" t="s">
        <v>137</v>
      </c>
      <c r="BH1228" t="s">
        <v>166</v>
      </c>
      <c r="BJ1228">
        <v>1</v>
      </c>
      <c r="BK1228">
        <v>1</v>
      </c>
      <c r="BL1228">
        <v>24</v>
      </c>
      <c r="BM1228" t="s">
        <v>152</v>
      </c>
      <c r="BN1228">
        <v>24</v>
      </c>
      <c r="BP1228">
        <v>1</v>
      </c>
      <c r="BU1228">
        <v>0</v>
      </c>
      <c r="BV1228" t="s">
        <v>155</v>
      </c>
      <c r="BW1228">
        <v>1</v>
      </c>
      <c r="BX1228" t="s">
        <v>133</v>
      </c>
      <c r="BY1228">
        <v>1</v>
      </c>
      <c r="BZ1228" t="s">
        <v>167</v>
      </c>
      <c r="CA1228" t="s">
        <v>158</v>
      </c>
      <c r="CC1228">
        <v>1</v>
      </c>
      <c r="CD1228">
        <v>0</v>
      </c>
      <c r="CE1228" t="s">
        <v>158</v>
      </c>
      <c r="CG1228" t="s">
        <v>298</v>
      </c>
      <c r="CI1228" t="s">
        <v>137</v>
      </c>
      <c r="CJ1228" t="s">
        <v>137</v>
      </c>
      <c r="CM1228" t="s">
        <v>279</v>
      </c>
      <c r="CN1228">
        <v>0</v>
      </c>
      <c r="CO1228">
        <v>1</v>
      </c>
      <c r="CP1228">
        <v>0</v>
      </c>
      <c r="CQ1228">
        <v>1</v>
      </c>
      <c r="CR1228">
        <v>0</v>
      </c>
      <c r="CS1228">
        <v>1</v>
      </c>
      <c r="CT1228">
        <v>0</v>
      </c>
      <c r="CU1228" t="s">
        <v>162</v>
      </c>
      <c r="CV1228" t="s">
        <v>316</v>
      </c>
      <c r="CW1228">
        <v>0</v>
      </c>
      <c r="CX1228">
        <v>0</v>
      </c>
      <c r="CZ1228">
        <v>5</v>
      </c>
      <c r="DA1228">
        <v>5</v>
      </c>
      <c r="DB1228">
        <v>8</v>
      </c>
      <c r="DC1228">
        <v>5</v>
      </c>
      <c r="DD1228">
        <v>10</v>
      </c>
      <c r="DE1228">
        <v>3</v>
      </c>
      <c r="DF1228">
        <v>0</v>
      </c>
      <c r="DG1228">
        <v>10</v>
      </c>
      <c r="DH1228">
        <v>0</v>
      </c>
      <c r="DI1228">
        <v>5</v>
      </c>
      <c r="DJ1228">
        <v>5</v>
      </c>
      <c r="DK1228">
        <v>5</v>
      </c>
      <c r="DL1228">
        <v>5</v>
      </c>
      <c r="DM1228">
        <v>5</v>
      </c>
      <c r="DN1228">
        <v>0</v>
      </c>
      <c r="DO1228">
        <v>2</v>
      </c>
      <c r="DP1228">
        <v>5</v>
      </c>
      <c r="DQ1228">
        <v>10</v>
      </c>
      <c r="DR1228">
        <v>0</v>
      </c>
      <c r="DS1228">
        <v>0</v>
      </c>
      <c r="DT1228">
        <v>3</v>
      </c>
      <c r="DU1228">
        <v>0</v>
      </c>
      <c r="DV1228">
        <v>4</v>
      </c>
      <c r="DW1228">
        <v>0</v>
      </c>
      <c r="DX1228">
        <v>5</v>
      </c>
      <c r="DY1228">
        <v>0</v>
      </c>
      <c r="DZ1228">
        <v>10</v>
      </c>
      <c r="EA1228">
        <v>0</v>
      </c>
      <c r="EB1228">
        <v>5</v>
      </c>
      <c r="EC1228">
        <v>0</v>
      </c>
      <c r="ED1228">
        <v>181</v>
      </c>
      <c r="EE1228">
        <v>115</v>
      </c>
      <c r="EF1228">
        <v>0.63535910844802901</v>
      </c>
      <c r="EG1228" t="s">
        <v>163</v>
      </c>
      <c r="EH1228">
        <v>25912</v>
      </c>
      <c r="EI1228" t="s">
        <v>779</v>
      </c>
      <c r="EJ1228" t="s">
        <v>302</v>
      </c>
    </row>
    <row r="1229" spans="1:140" ht="15" hidden="1" x14ac:dyDescent="0.25">
      <c r="A1229" t="s">
        <v>800</v>
      </c>
      <c r="B1229" t="s">
        <v>801</v>
      </c>
      <c r="D1229" t="s">
        <v>263</v>
      </c>
      <c r="E1229">
        <v>45348</v>
      </c>
      <c r="F1229">
        <v>25912</v>
      </c>
      <c r="G1229" t="s">
        <v>132</v>
      </c>
      <c r="H1229" t="s">
        <v>133</v>
      </c>
      <c r="I1229" t="s">
        <v>166</v>
      </c>
      <c r="J1229" t="s">
        <v>270</v>
      </c>
      <c r="K1229">
        <v>1.6670000000000001E-2</v>
      </c>
      <c r="L1229" t="s">
        <v>197</v>
      </c>
      <c r="S1229">
        <v>21856411</v>
      </c>
      <c r="U1229" t="s">
        <v>805</v>
      </c>
      <c r="V1229">
        <v>2012</v>
      </c>
      <c r="W1229" t="s">
        <v>290</v>
      </c>
      <c r="X1229">
        <v>4326</v>
      </c>
      <c r="Y1229">
        <v>100433</v>
      </c>
      <c r="AA1229">
        <v>400.10998535156199</v>
      </c>
      <c r="AB1229" t="s">
        <v>174</v>
      </c>
      <c r="AD1229" t="s">
        <v>806</v>
      </c>
      <c r="AF1229" t="s">
        <v>141</v>
      </c>
      <c r="AG1229">
        <v>3</v>
      </c>
      <c r="AH1229" t="s">
        <v>142</v>
      </c>
      <c r="AI1229">
        <v>8</v>
      </c>
      <c r="AJ1229" t="s">
        <v>142</v>
      </c>
      <c r="AK1229">
        <v>99</v>
      </c>
      <c r="AL1229" t="s">
        <v>807</v>
      </c>
      <c r="AM1229" t="s">
        <v>137</v>
      </c>
      <c r="AN1229" t="s">
        <v>308</v>
      </c>
      <c r="AO1229" t="s">
        <v>137</v>
      </c>
      <c r="AQ1229" t="s">
        <v>203</v>
      </c>
      <c r="AR1229" t="s">
        <v>204</v>
      </c>
      <c r="AS1229" t="s">
        <v>146</v>
      </c>
      <c r="AT1229" t="s">
        <v>137</v>
      </c>
      <c r="AU1229" t="s">
        <v>293</v>
      </c>
      <c r="AV1229" t="s">
        <v>771</v>
      </c>
      <c r="AX1229" t="s">
        <v>158</v>
      </c>
      <c r="AY1229">
        <v>0.25</v>
      </c>
      <c r="AZ1229" t="s">
        <v>185</v>
      </c>
      <c r="BA1229">
        <v>10</v>
      </c>
      <c r="BB1229" t="s">
        <v>296</v>
      </c>
      <c r="BD1229">
        <v>10</v>
      </c>
      <c r="BE1229" t="s">
        <v>296</v>
      </c>
      <c r="BG1229" t="s">
        <v>137</v>
      </c>
      <c r="BH1229" t="s">
        <v>166</v>
      </c>
      <c r="BJ1229">
        <v>1</v>
      </c>
      <c r="BK1229">
        <v>1</v>
      </c>
      <c r="BL1229">
        <v>24</v>
      </c>
      <c r="BM1229" t="s">
        <v>152</v>
      </c>
      <c r="BN1229">
        <v>24</v>
      </c>
      <c r="BP1229">
        <v>1</v>
      </c>
      <c r="BU1229">
        <v>0</v>
      </c>
      <c r="BV1229" t="s">
        <v>155</v>
      </c>
      <c r="BW1229">
        <v>1</v>
      </c>
      <c r="BX1229" t="s">
        <v>133</v>
      </c>
      <c r="BY1229">
        <v>1</v>
      </c>
      <c r="BZ1229" t="s">
        <v>167</v>
      </c>
      <c r="CA1229" t="s">
        <v>158</v>
      </c>
      <c r="CC1229">
        <v>1</v>
      </c>
      <c r="CD1229">
        <v>0</v>
      </c>
      <c r="CE1229" t="s">
        <v>158</v>
      </c>
      <c r="CG1229" t="s">
        <v>298</v>
      </c>
      <c r="CI1229" t="s">
        <v>137</v>
      </c>
      <c r="CJ1229" t="s">
        <v>137</v>
      </c>
      <c r="CM1229" t="s">
        <v>279</v>
      </c>
      <c r="CN1229">
        <v>0</v>
      </c>
      <c r="CO1229">
        <v>1</v>
      </c>
      <c r="CP1229">
        <v>0</v>
      </c>
      <c r="CQ1229">
        <v>1</v>
      </c>
      <c r="CR1229">
        <v>0</v>
      </c>
      <c r="CS1229">
        <v>1</v>
      </c>
      <c r="CT1229">
        <v>0</v>
      </c>
      <c r="CU1229" t="s">
        <v>162</v>
      </c>
      <c r="CV1229" t="s">
        <v>316</v>
      </c>
      <c r="CW1229">
        <v>0</v>
      </c>
      <c r="CX1229">
        <v>0</v>
      </c>
      <c r="CZ1229">
        <v>5</v>
      </c>
      <c r="DA1229">
        <v>5</v>
      </c>
      <c r="DB1229">
        <v>8</v>
      </c>
      <c r="DC1229">
        <v>5</v>
      </c>
      <c r="DD1229">
        <v>10</v>
      </c>
      <c r="DE1229">
        <v>3</v>
      </c>
      <c r="DF1229">
        <v>0</v>
      </c>
      <c r="DG1229">
        <v>10</v>
      </c>
      <c r="DH1229">
        <v>0</v>
      </c>
      <c r="DI1229">
        <v>5</v>
      </c>
      <c r="DJ1229">
        <v>5</v>
      </c>
      <c r="DK1229">
        <v>5</v>
      </c>
      <c r="DL1229">
        <v>5</v>
      </c>
      <c r="DM1229">
        <v>5</v>
      </c>
      <c r="DN1229">
        <v>0</v>
      </c>
      <c r="DO1229">
        <v>2</v>
      </c>
      <c r="DP1229">
        <v>5</v>
      </c>
      <c r="DQ1229">
        <v>10</v>
      </c>
      <c r="DR1229">
        <v>0</v>
      </c>
      <c r="DS1229">
        <v>0</v>
      </c>
      <c r="DT1229">
        <v>3</v>
      </c>
      <c r="DU1229">
        <v>0</v>
      </c>
      <c r="DV1229">
        <v>4</v>
      </c>
      <c r="DW1229">
        <v>0</v>
      </c>
      <c r="DX1229">
        <v>5</v>
      </c>
      <c r="DY1229">
        <v>0</v>
      </c>
      <c r="DZ1229">
        <v>10</v>
      </c>
      <c r="EA1229">
        <v>0</v>
      </c>
      <c r="EB1229">
        <v>5</v>
      </c>
      <c r="EC1229">
        <v>0</v>
      </c>
      <c r="ED1229">
        <v>181</v>
      </c>
      <c r="EE1229">
        <v>115</v>
      </c>
      <c r="EF1229">
        <v>0.63535910844802901</v>
      </c>
      <c r="EG1229" t="s">
        <v>163</v>
      </c>
      <c r="EH1229">
        <v>25912</v>
      </c>
      <c r="EI1229" t="s">
        <v>779</v>
      </c>
      <c r="EJ1229" t="s">
        <v>302</v>
      </c>
    </row>
    <row r="1230" spans="1:140" ht="15" hidden="1" x14ac:dyDescent="0.25">
      <c r="A1230" t="s">
        <v>800</v>
      </c>
      <c r="B1230" t="s">
        <v>801</v>
      </c>
      <c r="D1230" t="s">
        <v>263</v>
      </c>
      <c r="E1230">
        <v>45348</v>
      </c>
      <c r="F1230">
        <v>25912</v>
      </c>
      <c r="G1230" t="s">
        <v>132</v>
      </c>
      <c r="H1230" t="s">
        <v>133</v>
      </c>
      <c r="I1230" t="s">
        <v>166</v>
      </c>
      <c r="J1230" t="s">
        <v>397</v>
      </c>
      <c r="K1230">
        <v>0.48</v>
      </c>
      <c r="L1230" t="s">
        <v>152</v>
      </c>
      <c r="S1230">
        <v>21856411</v>
      </c>
      <c r="U1230" t="s">
        <v>805</v>
      </c>
      <c r="V1230">
        <v>2012</v>
      </c>
      <c r="W1230" t="s">
        <v>290</v>
      </c>
      <c r="X1230">
        <v>4326</v>
      </c>
      <c r="Y1230">
        <v>100433</v>
      </c>
      <c r="AA1230">
        <v>400.10998535156199</v>
      </c>
      <c r="AB1230" t="s">
        <v>174</v>
      </c>
      <c r="AD1230" t="s">
        <v>806</v>
      </c>
      <c r="AF1230" t="s">
        <v>141</v>
      </c>
      <c r="AG1230">
        <v>3</v>
      </c>
      <c r="AH1230" t="s">
        <v>142</v>
      </c>
      <c r="AI1230">
        <v>8</v>
      </c>
      <c r="AJ1230" t="s">
        <v>142</v>
      </c>
      <c r="AK1230">
        <v>99</v>
      </c>
      <c r="AL1230" t="s">
        <v>807</v>
      </c>
      <c r="AM1230" t="s">
        <v>137</v>
      </c>
      <c r="AN1230" t="s">
        <v>308</v>
      </c>
      <c r="AO1230" t="s">
        <v>137</v>
      </c>
      <c r="AQ1230" t="s">
        <v>203</v>
      </c>
      <c r="AR1230" t="s">
        <v>204</v>
      </c>
      <c r="AS1230" t="s">
        <v>146</v>
      </c>
      <c r="AT1230" t="s">
        <v>137</v>
      </c>
      <c r="AU1230" t="s">
        <v>293</v>
      </c>
      <c r="AV1230" t="s">
        <v>771</v>
      </c>
      <c r="AX1230" t="s">
        <v>158</v>
      </c>
      <c r="AY1230">
        <v>0.25</v>
      </c>
      <c r="AZ1230" t="s">
        <v>185</v>
      </c>
      <c r="BA1230">
        <v>10</v>
      </c>
      <c r="BB1230" t="s">
        <v>296</v>
      </c>
      <c r="BD1230">
        <v>10</v>
      </c>
      <c r="BE1230" t="s">
        <v>296</v>
      </c>
      <c r="BG1230" t="s">
        <v>137</v>
      </c>
      <c r="BH1230" t="s">
        <v>166</v>
      </c>
      <c r="BJ1230">
        <v>1</v>
      </c>
      <c r="BK1230">
        <v>1</v>
      </c>
      <c r="BL1230">
        <v>24</v>
      </c>
      <c r="BM1230" t="s">
        <v>152</v>
      </c>
      <c r="BN1230">
        <v>24</v>
      </c>
      <c r="BP1230">
        <v>1</v>
      </c>
      <c r="BU1230">
        <v>0</v>
      </c>
      <c r="BV1230" t="s">
        <v>155</v>
      </c>
      <c r="BW1230">
        <v>1</v>
      </c>
      <c r="BX1230" t="s">
        <v>133</v>
      </c>
      <c r="BY1230">
        <v>1</v>
      </c>
      <c r="BZ1230" t="s">
        <v>167</v>
      </c>
      <c r="CA1230" t="s">
        <v>158</v>
      </c>
      <c r="CC1230">
        <v>1</v>
      </c>
      <c r="CD1230">
        <v>0</v>
      </c>
      <c r="CE1230" t="s">
        <v>158</v>
      </c>
      <c r="CG1230" t="s">
        <v>298</v>
      </c>
      <c r="CI1230" t="s">
        <v>137</v>
      </c>
      <c r="CJ1230" t="s">
        <v>137</v>
      </c>
      <c r="CM1230" t="s">
        <v>279</v>
      </c>
      <c r="CN1230">
        <v>0</v>
      </c>
      <c r="CO1230">
        <v>1</v>
      </c>
      <c r="CP1230">
        <v>0</v>
      </c>
      <c r="CQ1230">
        <v>1</v>
      </c>
      <c r="CR1230">
        <v>0</v>
      </c>
      <c r="CS1230">
        <v>1</v>
      </c>
      <c r="CT1230">
        <v>0</v>
      </c>
      <c r="CU1230" t="s">
        <v>162</v>
      </c>
      <c r="CV1230" t="s">
        <v>316</v>
      </c>
      <c r="CW1230">
        <v>0</v>
      </c>
      <c r="CX1230">
        <v>0</v>
      </c>
      <c r="CZ1230">
        <v>5</v>
      </c>
      <c r="DA1230">
        <v>5</v>
      </c>
      <c r="DB1230">
        <v>8</v>
      </c>
      <c r="DC1230">
        <v>5</v>
      </c>
      <c r="DD1230">
        <v>10</v>
      </c>
      <c r="DE1230">
        <v>3</v>
      </c>
      <c r="DF1230">
        <v>0</v>
      </c>
      <c r="DG1230">
        <v>10</v>
      </c>
      <c r="DH1230">
        <v>0</v>
      </c>
      <c r="DI1230">
        <v>5</v>
      </c>
      <c r="DJ1230">
        <v>5</v>
      </c>
      <c r="DK1230">
        <v>5</v>
      </c>
      <c r="DL1230">
        <v>5</v>
      </c>
      <c r="DM1230">
        <v>5</v>
      </c>
      <c r="DN1230">
        <v>0</v>
      </c>
      <c r="DO1230">
        <v>2</v>
      </c>
      <c r="DP1230">
        <v>5</v>
      </c>
      <c r="DQ1230">
        <v>10</v>
      </c>
      <c r="DR1230">
        <v>0</v>
      </c>
      <c r="DS1230">
        <v>0</v>
      </c>
      <c r="DT1230">
        <v>3</v>
      </c>
      <c r="DU1230">
        <v>0</v>
      </c>
      <c r="DV1230">
        <v>4</v>
      </c>
      <c r="DW1230">
        <v>0</v>
      </c>
      <c r="DX1230">
        <v>5</v>
      </c>
      <c r="DY1230">
        <v>0</v>
      </c>
      <c r="DZ1230">
        <v>10</v>
      </c>
      <c r="EA1230">
        <v>0</v>
      </c>
      <c r="EB1230">
        <v>5</v>
      </c>
      <c r="EC1230">
        <v>0</v>
      </c>
      <c r="ED1230">
        <v>181</v>
      </c>
      <c r="EE1230">
        <v>115</v>
      </c>
      <c r="EF1230">
        <v>0.63535910844802901</v>
      </c>
      <c r="EG1230" t="s">
        <v>163</v>
      </c>
      <c r="EH1230">
        <v>25912</v>
      </c>
      <c r="EI1230" t="s">
        <v>779</v>
      </c>
      <c r="EJ1230" t="s">
        <v>302</v>
      </c>
    </row>
    <row r="1231" spans="1:140" ht="15" hidden="1" x14ac:dyDescent="0.25">
      <c r="A1231" t="s">
        <v>800</v>
      </c>
      <c r="B1231" t="s">
        <v>801</v>
      </c>
      <c r="D1231" t="s">
        <v>263</v>
      </c>
      <c r="E1231">
        <v>45348</v>
      </c>
      <c r="F1231">
        <v>25912</v>
      </c>
      <c r="G1231" t="s">
        <v>132</v>
      </c>
      <c r="H1231" t="s">
        <v>133</v>
      </c>
      <c r="I1231" t="s">
        <v>166</v>
      </c>
      <c r="J1231" t="s">
        <v>303</v>
      </c>
      <c r="K1231">
        <v>43.92</v>
      </c>
      <c r="L1231" t="s">
        <v>152</v>
      </c>
      <c r="S1231">
        <v>21856411</v>
      </c>
      <c r="U1231" t="s">
        <v>805</v>
      </c>
      <c r="V1231">
        <v>2012</v>
      </c>
      <c r="W1231" t="s">
        <v>290</v>
      </c>
      <c r="X1231">
        <v>4326</v>
      </c>
      <c r="Y1231">
        <v>100433</v>
      </c>
      <c r="AA1231">
        <v>400.10998535156199</v>
      </c>
      <c r="AB1231" t="s">
        <v>174</v>
      </c>
      <c r="AD1231" t="s">
        <v>806</v>
      </c>
      <c r="AF1231" t="s">
        <v>141</v>
      </c>
      <c r="AG1231">
        <v>3</v>
      </c>
      <c r="AH1231" t="s">
        <v>142</v>
      </c>
      <c r="AI1231">
        <v>8</v>
      </c>
      <c r="AJ1231" t="s">
        <v>142</v>
      </c>
      <c r="AK1231">
        <v>99</v>
      </c>
      <c r="AL1231" t="s">
        <v>807</v>
      </c>
      <c r="AM1231" t="s">
        <v>137</v>
      </c>
      <c r="AN1231" t="s">
        <v>308</v>
      </c>
      <c r="AO1231" t="s">
        <v>137</v>
      </c>
      <c r="AQ1231" t="s">
        <v>203</v>
      </c>
      <c r="AR1231" t="s">
        <v>204</v>
      </c>
      <c r="AS1231" t="s">
        <v>146</v>
      </c>
      <c r="AT1231" t="s">
        <v>137</v>
      </c>
      <c r="AU1231" t="s">
        <v>293</v>
      </c>
      <c r="AV1231" t="s">
        <v>771</v>
      </c>
      <c r="AX1231" t="s">
        <v>158</v>
      </c>
      <c r="AY1231">
        <v>0.25</v>
      </c>
      <c r="AZ1231" t="s">
        <v>185</v>
      </c>
      <c r="BA1231">
        <v>10</v>
      </c>
      <c r="BB1231" t="s">
        <v>296</v>
      </c>
      <c r="BD1231">
        <v>10</v>
      </c>
      <c r="BE1231" t="s">
        <v>296</v>
      </c>
      <c r="BG1231" t="s">
        <v>137</v>
      </c>
      <c r="BH1231" t="s">
        <v>166</v>
      </c>
      <c r="BJ1231">
        <v>1</v>
      </c>
      <c r="BK1231">
        <v>1</v>
      </c>
      <c r="BL1231">
        <v>24</v>
      </c>
      <c r="BM1231" t="s">
        <v>152</v>
      </c>
      <c r="BN1231">
        <v>24</v>
      </c>
      <c r="BP1231">
        <v>1</v>
      </c>
      <c r="BU1231">
        <v>0</v>
      </c>
      <c r="BV1231" t="s">
        <v>155</v>
      </c>
      <c r="BW1231">
        <v>1</v>
      </c>
      <c r="BX1231" t="s">
        <v>133</v>
      </c>
      <c r="BY1231">
        <v>1</v>
      </c>
      <c r="BZ1231" t="s">
        <v>167</v>
      </c>
      <c r="CA1231" t="s">
        <v>158</v>
      </c>
      <c r="CC1231">
        <v>1</v>
      </c>
      <c r="CD1231">
        <v>0</v>
      </c>
      <c r="CE1231" t="s">
        <v>158</v>
      </c>
      <c r="CG1231" t="s">
        <v>298</v>
      </c>
      <c r="CI1231" t="s">
        <v>137</v>
      </c>
      <c r="CJ1231" t="s">
        <v>137</v>
      </c>
      <c r="CM1231" t="s">
        <v>279</v>
      </c>
      <c r="CN1231">
        <v>0</v>
      </c>
      <c r="CO1231">
        <v>1</v>
      </c>
      <c r="CP1231">
        <v>0</v>
      </c>
      <c r="CQ1231">
        <v>1</v>
      </c>
      <c r="CR1231">
        <v>0</v>
      </c>
      <c r="CS1231">
        <v>1</v>
      </c>
      <c r="CT1231">
        <v>0</v>
      </c>
      <c r="CU1231" t="s">
        <v>162</v>
      </c>
      <c r="CV1231" t="s">
        <v>316</v>
      </c>
      <c r="CW1231">
        <v>0</v>
      </c>
      <c r="CX1231">
        <v>0</v>
      </c>
      <c r="CZ1231">
        <v>5</v>
      </c>
      <c r="DA1231">
        <v>5</v>
      </c>
      <c r="DB1231">
        <v>8</v>
      </c>
      <c r="DC1231">
        <v>5</v>
      </c>
      <c r="DD1231">
        <v>10</v>
      </c>
      <c r="DE1231">
        <v>3</v>
      </c>
      <c r="DF1231">
        <v>0</v>
      </c>
      <c r="DG1231">
        <v>10</v>
      </c>
      <c r="DH1231">
        <v>0</v>
      </c>
      <c r="DI1231">
        <v>5</v>
      </c>
      <c r="DJ1231">
        <v>5</v>
      </c>
      <c r="DK1231">
        <v>5</v>
      </c>
      <c r="DL1231">
        <v>5</v>
      </c>
      <c r="DM1231">
        <v>5</v>
      </c>
      <c r="DN1231">
        <v>0</v>
      </c>
      <c r="DO1231">
        <v>2</v>
      </c>
      <c r="DP1231">
        <v>5</v>
      </c>
      <c r="DQ1231">
        <v>10</v>
      </c>
      <c r="DR1231">
        <v>0</v>
      </c>
      <c r="DS1231">
        <v>0</v>
      </c>
      <c r="DT1231">
        <v>3</v>
      </c>
      <c r="DU1231">
        <v>0</v>
      </c>
      <c r="DV1231">
        <v>4</v>
      </c>
      <c r="DW1231">
        <v>0</v>
      </c>
      <c r="DX1231">
        <v>5</v>
      </c>
      <c r="DY1231">
        <v>0</v>
      </c>
      <c r="DZ1231">
        <v>10</v>
      </c>
      <c r="EA1231">
        <v>0</v>
      </c>
      <c r="EB1231">
        <v>5</v>
      </c>
      <c r="EC1231">
        <v>0</v>
      </c>
      <c r="ED1231">
        <v>181</v>
      </c>
      <c r="EE1231">
        <v>115</v>
      </c>
      <c r="EF1231">
        <v>0.63535910844802901</v>
      </c>
      <c r="EG1231" t="s">
        <v>163</v>
      </c>
      <c r="EH1231">
        <v>25912</v>
      </c>
      <c r="EI1231" t="s">
        <v>779</v>
      </c>
      <c r="EJ1231" t="s">
        <v>302</v>
      </c>
    </row>
    <row r="1232" spans="1:140" ht="15" hidden="1" x14ac:dyDescent="0.25">
      <c r="A1232" t="s">
        <v>800</v>
      </c>
      <c r="B1232" t="s">
        <v>801</v>
      </c>
      <c r="D1232" t="s">
        <v>263</v>
      </c>
      <c r="E1232">
        <v>45348</v>
      </c>
      <c r="F1232">
        <v>25912</v>
      </c>
      <c r="G1232" t="s">
        <v>132</v>
      </c>
      <c r="H1232" t="s">
        <v>133</v>
      </c>
      <c r="I1232" t="s">
        <v>166</v>
      </c>
      <c r="J1232" t="s">
        <v>255</v>
      </c>
      <c r="K1232">
        <v>4.9580000000000002</v>
      </c>
      <c r="L1232" t="s">
        <v>253</v>
      </c>
      <c r="S1232">
        <v>21856411</v>
      </c>
      <c r="U1232" t="s">
        <v>805</v>
      </c>
      <c r="V1232">
        <v>2012</v>
      </c>
      <c r="W1232" t="s">
        <v>290</v>
      </c>
      <c r="X1232">
        <v>4326</v>
      </c>
      <c r="Y1232">
        <v>100433</v>
      </c>
      <c r="AA1232">
        <v>400.10998535156199</v>
      </c>
      <c r="AB1232" t="s">
        <v>174</v>
      </c>
      <c r="AD1232" t="s">
        <v>806</v>
      </c>
      <c r="AF1232" t="s">
        <v>141</v>
      </c>
      <c r="AG1232">
        <v>3</v>
      </c>
      <c r="AH1232" t="s">
        <v>142</v>
      </c>
      <c r="AI1232">
        <v>8</v>
      </c>
      <c r="AJ1232" t="s">
        <v>142</v>
      </c>
      <c r="AK1232">
        <v>99</v>
      </c>
      <c r="AL1232" t="s">
        <v>807</v>
      </c>
      <c r="AM1232" t="s">
        <v>137</v>
      </c>
      <c r="AN1232" t="s">
        <v>308</v>
      </c>
      <c r="AO1232" t="s">
        <v>137</v>
      </c>
      <c r="AQ1232" t="s">
        <v>203</v>
      </c>
      <c r="AR1232" t="s">
        <v>204</v>
      </c>
      <c r="AS1232" t="s">
        <v>146</v>
      </c>
      <c r="AT1232" t="s">
        <v>137</v>
      </c>
      <c r="AU1232" t="s">
        <v>293</v>
      </c>
      <c r="AV1232" t="s">
        <v>771</v>
      </c>
      <c r="AX1232" t="s">
        <v>158</v>
      </c>
      <c r="AY1232">
        <v>0.25</v>
      </c>
      <c r="AZ1232" t="s">
        <v>185</v>
      </c>
      <c r="BA1232">
        <v>10</v>
      </c>
      <c r="BB1232" t="s">
        <v>296</v>
      </c>
      <c r="BD1232">
        <v>10</v>
      </c>
      <c r="BE1232" t="s">
        <v>296</v>
      </c>
      <c r="BG1232" t="s">
        <v>137</v>
      </c>
      <c r="BH1232" t="s">
        <v>166</v>
      </c>
      <c r="BJ1232">
        <v>1</v>
      </c>
      <c r="BK1232">
        <v>1</v>
      </c>
      <c r="BL1232">
        <v>24</v>
      </c>
      <c r="BM1232" t="s">
        <v>152</v>
      </c>
      <c r="BN1232">
        <v>24</v>
      </c>
      <c r="BP1232">
        <v>1</v>
      </c>
      <c r="BU1232">
        <v>0</v>
      </c>
      <c r="BV1232" t="s">
        <v>155</v>
      </c>
      <c r="BW1232">
        <v>1</v>
      </c>
      <c r="BX1232" t="s">
        <v>133</v>
      </c>
      <c r="BY1232">
        <v>1</v>
      </c>
      <c r="BZ1232" t="s">
        <v>167</v>
      </c>
      <c r="CA1232" t="s">
        <v>158</v>
      </c>
      <c r="CC1232">
        <v>1</v>
      </c>
      <c r="CD1232">
        <v>0</v>
      </c>
      <c r="CE1232" t="s">
        <v>158</v>
      </c>
      <c r="CG1232" t="s">
        <v>298</v>
      </c>
      <c r="CI1232" t="s">
        <v>137</v>
      </c>
      <c r="CJ1232" t="s">
        <v>137</v>
      </c>
      <c r="CM1232" t="s">
        <v>279</v>
      </c>
      <c r="CN1232">
        <v>0</v>
      </c>
      <c r="CO1232">
        <v>1</v>
      </c>
      <c r="CP1232">
        <v>0</v>
      </c>
      <c r="CQ1232">
        <v>1</v>
      </c>
      <c r="CR1232">
        <v>0</v>
      </c>
      <c r="CS1232">
        <v>1</v>
      </c>
      <c r="CT1232">
        <v>0</v>
      </c>
      <c r="CU1232" t="s">
        <v>162</v>
      </c>
      <c r="CV1232" t="s">
        <v>316</v>
      </c>
      <c r="CW1232">
        <v>0</v>
      </c>
      <c r="CX1232">
        <v>0</v>
      </c>
      <c r="CZ1232">
        <v>5</v>
      </c>
      <c r="DA1232">
        <v>5</v>
      </c>
      <c r="DB1232">
        <v>8</v>
      </c>
      <c r="DC1232">
        <v>5</v>
      </c>
      <c r="DD1232">
        <v>10</v>
      </c>
      <c r="DE1232">
        <v>3</v>
      </c>
      <c r="DF1232">
        <v>0</v>
      </c>
      <c r="DG1232">
        <v>10</v>
      </c>
      <c r="DH1232">
        <v>0</v>
      </c>
      <c r="DI1232">
        <v>5</v>
      </c>
      <c r="DJ1232">
        <v>5</v>
      </c>
      <c r="DK1232">
        <v>5</v>
      </c>
      <c r="DL1232">
        <v>5</v>
      </c>
      <c r="DM1232">
        <v>5</v>
      </c>
      <c r="DN1232">
        <v>0</v>
      </c>
      <c r="DO1232">
        <v>2</v>
      </c>
      <c r="DP1232">
        <v>5</v>
      </c>
      <c r="DQ1232">
        <v>10</v>
      </c>
      <c r="DR1232">
        <v>0</v>
      </c>
      <c r="DS1232">
        <v>0</v>
      </c>
      <c r="DT1232">
        <v>3</v>
      </c>
      <c r="DU1232">
        <v>0</v>
      </c>
      <c r="DV1232">
        <v>4</v>
      </c>
      <c r="DW1232">
        <v>0</v>
      </c>
      <c r="DX1232">
        <v>5</v>
      </c>
      <c r="DY1232">
        <v>0</v>
      </c>
      <c r="DZ1232">
        <v>10</v>
      </c>
      <c r="EA1232">
        <v>0</v>
      </c>
      <c r="EB1232">
        <v>5</v>
      </c>
      <c r="EC1232">
        <v>0</v>
      </c>
      <c r="ED1232">
        <v>181</v>
      </c>
      <c r="EE1232">
        <v>115</v>
      </c>
      <c r="EF1232">
        <v>0.63535910844802901</v>
      </c>
      <c r="EG1232" t="s">
        <v>163</v>
      </c>
      <c r="EH1232">
        <v>25912</v>
      </c>
      <c r="EI1232" t="s">
        <v>779</v>
      </c>
      <c r="EJ1232" t="s">
        <v>302</v>
      </c>
    </row>
    <row r="1233" spans="1:140" ht="15" hidden="1" x14ac:dyDescent="0.25">
      <c r="A1233" t="s">
        <v>800</v>
      </c>
      <c r="B1233" t="s">
        <v>801</v>
      </c>
      <c r="D1233" t="s">
        <v>263</v>
      </c>
      <c r="E1233">
        <v>45348</v>
      </c>
      <c r="F1233">
        <v>25912</v>
      </c>
      <c r="G1233" t="s">
        <v>132</v>
      </c>
      <c r="H1233" t="s">
        <v>133</v>
      </c>
      <c r="I1233" t="s">
        <v>166</v>
      </c>
      <c r="J1233" t="s">
        <v>284</v>
      </c>
      <c r="K1233">
        <v>2.6240000000000001</v>
      </c>
      <c r="L1233" t="s">
        <v>258</v>
      </c>
      <c r="S1233">
        <v>21856411</v>
      </c>
      <c r="U1233" t="s">
        <v>805</v>
      </c>
      <c r="V1233">
        <v>2012</v>
      </c>
      <c r="W1233" t="s">
        <v>290</v>
      </c>
      <c r="X1233">
        <v>4326</v>
      </c>
      <c r="Y1233">
        <v>100433</v>
      </c>
      <c r="AA1233">
        <v>400.10998535156199</v>
      </c>
      <c r="AB1233" t="s">
        <v>174</v>
      </c>
      <c r="AD1233" t="s">
        <v>806</v>
      </c>
      <c r="AF1233" t="s">
        <v>141</v>
      </c>
      <c r="AG1233">
        <v>3</v>
      </c>
      <c r="AH1233" t="s">
        <v>142</v>
      </c>
      <c r="AI1233">
        <v>8</v>
      </c>
      <c r="AJ1233" t="s">
        <v>142</v>
      </c>
      <c r="AK1233">
        <v>99</v>
      </c>
      <c r="AL1233" t="s">
        <v>807</v>
      </c>
      <c r="AM1233" t="s">
        <v>137</v>
      </c>
      <c r="AN1233" t="s">
        <v>308</v>
      </c>
      <c r="AO1233" t="s">
        <v>137</v>
      </c>
      <c r="AQ1233" t="s">
        <v>203</v>
      </c>
      <c r="AR1233" t="s">
        <v>204</v>
      </c>
      <c r="AS1233" t="s">
        <v>146</v>
      </c>
      <c r="AT1233" t="s">
        <v>137</v>
      </c>
      <c r="AU1233" t="s">
        <v>293</v>
      </c>
      <c r="AV1233" t="s">
        <v>771</v>
      </c>
      <c r="AX1233" t="s">
        <v>158</v>
      </c>
      <c r="AY1233">
        <v>0.25</v>
      </c>
      <c r="AZ1233" t="s">
        <v>185</v>
      </c>
      <c r="BA1233">
        <v>10</v>
      </c>
      <c r="BB1233" t="s">
        <v>296</v>
      </c>
      <c r="BD1233">
        <v>10</v>
      </c>
      <c r="BE1233" t="s">
        <v>296</v>
      </c>
      <c r="BG1233" t="s">
        <v>137</v>
      </c>
      <c r="BH1233" t="s">
        <v>166</v>
      </c>
      <c r="BJ1233">
        <v>1</v>
      </c>
      <c r="BK1233">
        <v>1</v>
      </c>
      <c r="BL1233">
        <v>24</v>
      </c>
      <c r="BM1233" t="s">
        <v>152</v>
      </c>
      <c r="BN1233">
        <v>24</v>
      </c>
      <c r="BP1233">
        <v>1</v>
      </c>
      <c r="BU1233">
        <v>0</v>
      </c>
      <c r="BV1233" t="s">
        <v>155</v>
      </c>
      <c r="BW1233">
        <v>1</v>
      </c>
      <c r="BX1233" t="s">
        <v>133</v>
      </c>
      <c r="BY1233">
        <v>1</v>
      </c>
      <c r="BZ1233" t="s">
        <v>167</v>
      </c>
      <c r="CA1233" t="s">
        <v>158</v>
      </c>
      <c r="CC1233">
        <v>1</v>
      </c>
      <c r="CD1233">
        <v>0</v>
      </c>
      <c r="CE1233" t="s">
        <v>158</v>
      </c>
      <c r="CG1233" t="s">
        <v>298</v>
      </c>
      <c r="CI1233" t="s">
        <v>137</v>
      </c>
      <c r="CJ1233" t="s">
        <v>137</v>
      </c>
      <c r="CM1233" t="s">
        <v>279</v>
      </c>
      <c r="CN1233">
        <v>0</v>
      </c>
      <c r="CO1233">
        <v>1</v>
      </c>
      <c r="CP1233">
        <v>0</v>
      </c>
      <c r="CQ1233">
        <v>1</v>
      </c>
      <c r="CR1233">
        <v>0</v>
      </c>
      <c r="CS1233">
        <v>1</v>
      </c>
      <c r="CT1233">
        <v>0</v>
      </c>
      <c r="CU1233" t="s">
        <v>162</v>
      </c>
      <c r="CV1233" t="s">
        <v>316</v>
      </c>
      <c r="CW1233">
        <v>0</v>
      </c>
      <c r="CX1233">
        <v>0</v>
      </c>
      <c r="CZ1233">
        <v>5</v>
      </c>
      <c r="DA1233">
        <v>5</v>
      </c>
      <c r="DB1233">
        <v>8</v>
      </c>
      <c r="DC1233">
        <v>5</v>
      </c>
      <c r="DD1233">
        <v>10</v>
      </c>
      <c r="DE1233">
        <v>3</v>
      </c>
      <c r="DF1233">
        <v>0</v>
      </c>
      <c r="DG1233">
        <v>10</v>
      </c>
      <c r="DH1233">
        <v>0</v>
      </c>
      <c r="DI1233">
        <v>5</v>
      </c>
      <c r="DJ1233">
        <v>5</v>
      </c>
      <c r="DK1233">
        <v>5</v>
      </c>
      <c r="DL1233">
        <v>5</v>
      </c>
      <c r="DM1233">
        <v>5</v>
      </c>
      <c r="DN1233">
        <v>0</v>
      </c>
      <c r="DO1233">
        <v>2</v>
      </c>
      <c r="DP1233">
        <v>5</v>
      </c>
      <c r="DQ1233">
        <v>10</v>
      </c>
      <c r="DR1233">
        <v>0</v>
      </c>
      <c r="DS1233">
        <v>0</v>
      </c>
      <c r="DT1233">
        <v>3</v>
      </c>
      <c r="DU1233">
        <v>0</v>
      </c>
      <c r="DV1233">
        <v>4</v>
      </c>
      <c r="DW1233">
        <v>0</v>
      </c>
      <c r="DX1233">
        <v>5</v>
      </c>
      <c r="DY1233">
        <v>0</v>
      </c>
      <c r="DZ1233">
        <v>10</v>
      </c>
      <c r="EA1233">
        <v>0</v>
      </c>
      <c r="EB1233">
        <v>5</v>
      </c>
      <c r="EC1233">
        <v>0</v>
      </c>
      <c r="ED1233">
        <v>181</v>
      </c>
      <c r="EE1233">
        <v>115</v>
      </c>
      <c r="EF1233">
        <v>0.63535910844802901</v>
      </c>
      <c r="EG1233" t="s">
        <v>163</v>
      </c>
      <c r="EH1233">
        <v>25912</v>
      </c>
      <c r="EI1233" t="s">
        <v>779</v>
      </c>
      <c r="EJ1233" t="s">
        <v>302</v>
      </c>
    </row>
    <row r="1234" spans="1:140" ht="15" hidden="1" x14ac:dyDescent="0.25">
      <c r="A1234" t="s">
        <v>261</v>
      </c>
      <c r="B1234" t="s">
        <v>262</v>
      </c>
      <c r="D1234" t="s">
        <v>263</v>
      </c>
      <c r="E1234">
        <v>45348</v>
      </c>
      <c r="F1234">
        <v>23566</v>
      </c>
      <c r="G1234" t="s">
        <v>169</v>
      </c>
      <c r="H1234" t="s">
        <v>133</v>
      </c>
      <c r="I1234" t="s">
        <v>134</v>
      </c>
      <c r="J1234" t="s">
        <v>135</v>
      </c>
      <c r="K1234">
        <v>0.29599999999999999</v>
      </c>
      <c r="L1234" t="s">
        <v>136</v>
      </c>
      <c r="P1234" t="s">
        <v>137</v>
      </c>
      <c r="S1234">
        <v>18353799</v>
      </c>
      <c r="U1234" t="s">
        <v>138</v>
      </c>
      <c r="V1234">
        <v>2008</v>
      </c>
      <c r="W1234" t="s">
        <v>139</v>
      </c>
      <c r="X1234">
        <v>1980</v>
      </c>
      <c r="Y1234">
        <v>49562</v>
      </c>
      <c r="AA1234">
        <v>214.03900146484401</v>
      </c>
      <c r="AB1234" t="s">
        <v>137</v>
      </c>
      <c r="AD1234" t="s">
        <v>140</v>
      </c>
      <c r="AF1234" t="s">
        <v>141</v>
      </c>
      <c r="AG1234">
        <v>3</v>
      </c>
      <c r="AH1234" t="s">
        <v>142</v>
      </c>
      <c r="AI1234">
        <v>7</v>
      </c>
      <c r="AJ1234" t="s">
        <v>170</v>
      </c>
      <c r="AM1234" t="s">
        <v>137</v>
      </c>
      <c r="AN1234" t="s">
        <v>171</v>
      </c>
      <c r="AO1234" t="s">
        <v>137</v>
      </c>
      <c r="AP1234" t="s">
        <v>144</v>
      </c>
      <c r="AQ1234" t="s">
        <v>145</v>
      </c>
      <c r="AR1234" t="s">
        <v>137</v>
      </c>
      <c r="AS1234" t="s">
        <v>168</v>
      </c>
      <c r="AT1234" t="s">
        <v>137</v>
      </c>
      <c r="AW1234" t="s">
        <v>172</v>
      </c>
      <c r="AX1234" t="s">
        <v>148</v>
      </c>
      <c r="AY1234">
        <v>2.9999999329447701E-2</v>
      </c>
      <c r="AZ1234" t="s">
        <v>149</v>
      </c>
      <c r="BA1234">
        <v>30</v>
      </c>
      <c r="BB1234" t="s">
        <v>150</v>
      </c>
      <c r="BD1234">
        <v>2.9999999329447701E-2</v>
      </c>
      <c r="BE1234" t="s">
        <v>151</v>
      </c>
      <c r="BF1234" t="s">
        <v>137</v>
      </c>
      <c r="BG1234" t="s">
        <v>137</v>
      </c>
      <c r="BH1234" t="s">
        <v>134</v>
      </c>
      <c r="BJ1234">
        <v>1</v>
      </c>
      <c r="BK1234">
        <v>0</v>
      </c>
      <c r="BL1234">
        <v>96</v>
      </c>
      <c r="BM1234" t="s">
        <v>152</v>
      </c>
      <c r="BN1234">
        <v>96</v>
      </c>
      <c r="BP1234">
        <v>1</v>
      </c>
      <c r="BQ1234">
        <v>10</v>
      </c>
      <c r="BR1234" t="s">
        <v>153</v>
      </c>
      <c r="BS1234">
        <v>10</v>
      </c>
      <c r="BT1234" t="s">
        <v>154</v>
      </c>
      <c r="BU1234">
        <v>1</v>
      </c>
      <c r="BV1234" t="s">
        <v>155</v>
      </c>
      <c r="BW1234">
        <v>1</v>
      </c>
      <c r="BX1234" t="s">
        <v>133</v>
      </c>
      <c r="BY1234">
        <v>1</v>
      </c>
      <c r="BZ1234" t="s">
        <v>156</v>
      </c>
      <c r="CA1234" t="s">
        <v>157</v>
      </c>
      <c r="CC1234">
        <v>1</v>
      </c>
      <c r="CD1234">
        <v>0</v>
      </c>
      <c r="CE1234" t="s">
        <v>158</v>
      </c>
      <c r="CG1234" t="s">
        <v>159</v>
      </c>
      <c r="CI1234" t="s">
        <v>137</v>
      </c>
      <c r="CJ1234" t="s">
        <v>137</v>
      </c>
      <c r="CK1234" t="s">
        <v>174</v>
      </c>
      <c r="CL1234" t="s">
        <v>137</v>
      </c>
      <c r="CM1234" t="s">
        <v>161</v>
      </c>
      <c r="CN1234">
        <v>0</v>
      </c>
      <c r="CO1234">
        <v>1</v>
      </c>
      <c r="CP1234">
        <v>1</v>
      </c>
      <c r="CQ1234">
        <v>0</v>
      </c>
      <c r="CR1234">
        <v>0</v>
      </c>
      <c r="CS1234">
        <v>1</v>
      </c>
      <c r="CT1234">
        <v>1</v>
      </c>
      <c r="CU1234" t="s">
        <v>162</v>
      </c>
      <c r="CW1234">
        <v>0</v>
      </c>
      <c r="CX1234">
        <v>0</v>
      </c>
      <c r="CZ1234">
        <v>5</v>
      </c>
      <c r="DA1234">
        <v>5</v>
      </c>
      <c r="DB1234">
        <v>6</v>
      </c>
      <c r="DC1234">
        <v>1</v>
      </c>
      <c r="DD1234">
        <v>10</v>
      </c>
      <c r="DE1234">
        <v>5</v>
      </c>
      <c r="DF1234">
        <v>3</v>
      </c>
      <c r="DG1234">
        <v>10</v>
      </c>
      <c r="DH1234">
        <v>5</v>
      </c>
      <c r="DI1234">
        <v>5</v>
      </c>
      <c r="DJ1234">
        <v>5</v>
      </c>
      <c r="DK1234">
        <v>5</v>
      </c>
      <c r="DL1234">
        <v>5</v>
      </c>
      <c r="DM1234">
        <v>5</v>
      </c>
      <c r="DN1234">
        <v>0</v>
      </c>
      <c r="DO1234">
        <v>2</v>
      </c>
      <c r="DP1234">
        <v>5</v>
      </c>
      <c r="DQ1234">
        <v>10</v>
      </c>
      <c r="DR1234">
        <v>5</v>
      </c>
      <c r="DS1234">
        <v>10</v>
      </c>
      <c r="DT1234">
        <v>10</v>
      </c>
      <c r="DU1234">
        <v>0</v>
      </c>
      <c r="DV1234">
        <v>4</v>
      </c>
      <c r="DW1234">
        <v>5</v>
      </c>
      <c r="DX1234">
        <v>0</v>
      </c>
      <c r="DY1234">
        <v>0</v>
      </c>
      <c r="DZ1234">
        <v>10</v>
      </c>
      <c r="EA1234">
        <v>5</v>
      </c>
      <c r="EB1234">
        <v>5</v>
      </c>
      <c r="EC1234">
        <v>0</v>
      </c>
      <c r="ED1234">
        <v>196</v>
      </c>
      <c r="EE1234">
        <v>146</v>
      </c>
      <c r="EF1234">
        <v>0.744897961616516</v>
      </c>
      <c r="EG1234" t="s">
        <v>163</v>
      </c>
      <c r="EH1234">
        <v>23566</v>
      </c>
      <c r="EI1234" t="s">
        <v>175</v>
      </c>
      <c r="EJ1234" t="s">
        <v>165</v>
      </c>
    </row>
    <row r="1235" spans="1:140" ht="15" hidden="1" x14ac:dyDescent="0.25">
      <c r="A1235" t="s">
        <v>800</v>
      </c>
      <c r="B1235" t="s">
        <v>801</v>
      </c>
      <c r="D1235" t="s">
        <v>263</v>
      </c>
      <c r="E1235">
        <v>45348</v>
      </c>
      <c r="F1235">
        <v>25913</v>
      </c>
      <c r="G1235" t="s">
        <v>132</v>
      </c>
      <c r="H1235" t="s">
        <v>133</v>
      </c>
      <c r="I1235" t="s">
        <v>166</v>
      </c>
      <c r="J1235" t="s">
        <v>249</v>
      </c>
      <c r="K1235">
        <v>6.1870000000000001E-2</v>
      </c>
      <c r="L1235" t="s">
        <v>251</v>
      </c>
      <c r="S1235">
        <v>21856411</v>
      </c>
      <c r="U1235" t="s">
        <v>805</v>
      </c>
      <c r="V1235">
        <v>2012</v>
      </c>
      <c r="W1235" t="s">
        <v>290</v>
      </c>
      <c r="X1235">
        <v>4327</v>
      </c>
      <c r="Y1235">
        <v>100434</v>
      </c>
      <c r="AA1235">
        <v>400.10998535156199</v>
      </c>
      <c r="AB1235" t="s">
        <v>174</v>
      </c>
      <c r="AD1235" t="s">
        <v>806</v>
      </c>
      <c r="AF1235" t="s">
        <v>141</v>
      </c>
      <c r="AG1235">
        <v>4</v>
      </c>
      <c r="AH1235" t="s">
        <v>163</v>
      </c>
      <c r="AI1235">
        <v>12</v>
      </c>
      <c r="AJ1235" t="s">
        <v>163</v>
      </c>
      <c r="AK1235">
        <v>99</v>
      </c>
      <c r="AL1235" t="s">
        <v>807</v>
      </c>
      <c r="AM1235" t="s">
        <v>137</v>
      </c>
      <c r="AN1235" t="s">
        <v>308</v>
      </c>
      <c r="AO1235" t="s">
        <v>137</v>
      </c>
      <c r="AQ1235" t="s">
        <v>203</v>
      </c>
      <c r="AR1235" t="s">
        <v>204</v>
      </c>
      <c r="AS1235" t="s">
        <v>168</v>
      </c>
      <c r="AT1235" t="s">
        <v>137</v>
      </c>
      <c r="AU1235" t="s">
        <v>293</v>
      </c>
      <c r="AV1235" t="s">
        <v>771</v>
      </c>
      <c r="AX1235" t="s">
        <v>158</v>
      </c>
      <c r="AY1235">
        <v>0.25</v>
      </c>
      <c r="AZ1235" t="s">
        <v>185</v>
      </c>
      <c r="BA1235">
        <v>10</v>
      </c>
      <c r="BB1235" t="s">
        <v>296</v>
      </c>
      <c r="BD1235">
        <v>10</v>
      </c>
      <c r="BE1235" t="s">
        <v>296</v>
      </c>
      <c r="BG1235" t="s">
        <v>137</v>
      </c>
      <c r="BH1235" t="s">
        <v>166</v>
      </c>
      <c r="BJ1235">
        <v>1</v>
      </c>
      <c r="BK1235">
        <v>1</v>
      </c>
      <c r="BL1235">
        <v>10</v>
      </c>
      <c r="BM1235" t="s">
        <v>510</v>
      </c>
      <c r="BN1235">
        <v>1680</v>
      </c>
      <c r="BP1235">
        <v>1</v>
      </c>
      <c r="BU1235">
        <v>0</v>
      </c>
      <c r="BV1235" t="s">
        <v>155</v>
      </c>
      <c r="BW1235">
        <v>1</v>
      </c>
      <c r="BX1235" t="s">
        <v>133</v>
      </c>
      <c r="BY1235">
        <v>1</v>
      </c>
      <c r="BZ1235" t="s">
        <v>167</v>
      </c>
      <c r="CA1235" t="s">
        <v>158</v>
      </c>
      <c r="CC1235">
        <v>1</v>
      </c>
      <c r="CD1235">
        <v>0</v>
      </c>
      <c r="CE1235" t="s">
        <v>158</v>
      </c>
      <c r="CG1235" t="s">
        <v>298</v>
      </c>
      <c r="CI1235" t="s">
        <v>137</v>
      </c>
      <c r="CJ1235" t="s">
        <v>137</v>
      </c>
      <c r="CM1235" t="s">
        <v>279</v>
      </c>
      <c r="CN1235">
        <v>0</v>
      </c>
      <c r="CO1235">
        <v>1</v>
      </c>
      <c r="CP1235">
        <v>0</v>
      </c>
      <c r="CQ1235">
        <v>1</v>
      </c>
      <c r="CR1235">
        <v>0</v>
      </c>
      <c r="CS1235">
        <v>1</v>
      </c>
      <c r="CT1235">
        <v>0</v>
      </c>
      <c r="CU1235" t="s">
        <v>162</v>
      </c>
      <c r="CV1235" t="s">
        <v>316</v>
      </c>
      <c r="CW1235">
        <v>0</v>
      </c>
      <c r="CX1235">
        <v>0</v>
      </c>
      <c r="CZ1235">
        <v>5</v>
      </c>
      <c r="DA1235">
        <v>10</v>
      </c>
      <c r="DB1235">
        <v>10</v>
      </c>
      <c r="DC1235">
        <v>5</v>
      </c>
      <c r="DD1235">
        <v>10</v>
      </c>
      <c r="DE1235">
        <v>3</v>
      </c>
      <c r="DF1235">
        <v>0</v>
      </c>
      <c r="DG1235">
        <v>10</v>
      </c>
      <c r="DH1235">
        <v>0</v>
      </c>
      <c r="DI1235">
        <v>5</v>
      </c>
      <c r="DJ1235">
        <v>5</v>
      </c>
      <c r="DK1235">
        <v>5</v>
      </c>
      <c r="DL1235">
        <v>5</v>
      </c>
      <c r="DM1235">
        <v>5</v>
      </c>
      <c r="DN1235">
        <v>0</v>
      </c>
      <c r="DO1235">
        <v>2</v>
      </c>
      <c r="DP1235">
        <v>5</v>
      </c>
      <c r="DQ1235">
        <v>10</v>
      </c>
      <c r="DR1235">
        <v>0</v>
      </c>
      <c r="DS1235">
        <v>0</v>
      </c>
      <c r="DT1235">
        <v>3</v>
      </c>
      <c r="DU1235">
        <v>0</v>
      </c>
      <c r="DV1235">
        <v>4</v>
      </c>
      <c r="DW1235">
        <v>0</v>
      </c>
      <c r="DX1235">
        <v>5</v>
      </c>
      <c r="DY1235">
        <v>0</v>
      </c>
      <c r="DZ1235">
        <v>10</v>
      </c>
      <c r="EA1235">
        <v>0</v>
      </c>
      <c r="EB1235">
        <v>5</v>
      </c>
      <c r="EC1235">
        <v>0</v>
      </c>
      <c r="ED1235">
        <v>181</v>
      </c>
      <c r="EE1235">
        <v>122</v>
      </c>
      <c r="EF1235">
        <v>0.67403316497802701</v>
      </c>
      <c r="EG1235" t="s">
        <v>163</v>
      </c>
      <c r="EH1235">
        <v>25913</v>
      </c>
      <c r="EI1235" t="s">
        <v>779</v>
      </c>
      <c r="EJ1235" t="s">
        <v>302</v>
      </c>
    </row>
    <row r="1236" spans="1:140" ht="15" hidden="1" x14ac:dyDescent="0.25">
      <c r="A1236" t="s">
        <v>800</v>
      </c>
      <c r="B1236" t="s">
        <v>801</v>
      </c>
      <c r="D1236" t="s">
        <v>263</v>
      </c>
      <c r="E1236">
        <v>45348</v>
      </c>
      <c r="F1236">
        <v>25913</v>
      </c>
      <c r="G1236" t="s">
        <v>132</v>
      </c>
      <c r="H1236" t="s">
        <v>133</v>
      </c>
      <c r="I1236" t="s">
        <v>166</v>
      </c>
      <c r="J1236" t="s">
        <v>773</v>
      </c>
      <c r="K1236">
        <v>6.2500000000000003E-3</v>
      </c>
      <c r="L1236" t="s">
        <v>251</v>
      </c>
      <c r="S1236">
        <v>21856411</v>
      </c>
      <c r="U1236" t="s">
        <v>805</v>
      </c>
      <c r="V1236">
        <v>2012</v>
      </c>
      <c r="W1236" t="s">
        <v>290</v>
      </c>
      <c r="X1236">
        <v>4327</v>
      </c>
      <c r="Y1236">
        <v>100434</v>
      </c>
      <c r="AA1236">
        <v>400.10998535156199</v>
      </c>
      <c r="AB1236" t="s">
        <v>174</v>
      </c>
      <c r="AD1236" t="s">
        <v>806</v>
      </c>
      <c r="AF1236" t="s">
        <v>141</v>
      </c>
      <c r="AG1236">
        <v>4</v>
      </c>
      <c r="AH1236" t="s">
        <v>163</v>
      </c>
      <c r="AI1236">
        <v>12</v>
      </c>
      <c r="AJ1236" t="s">
        <v>163</v>
      </c>
      <c r="AK1236">
        <v>99</v>
      </c>
      <c r="AL1236" t="s">
        <v>807</v>
      </c>
      <c r="AM1236" t="s">
        <v>137</v>
      </c>
      <c r="AN1236" t="s">
        <v>308</v>
      </c>
      <c r="AO1236" t="s">
        <v>137</v>
      </c>
      <c r="AQ1236" t="s">
        <v>203</v>
      </c>
      <c r="AR1236" t="s">
        <v>204</v>
      </c>
      <c r="AS1236" t="s">
        <v>168</v>
      </c>
      <c r="AT1236" t="s">
        <v>137</v>
      </c>
      <c r="AU1236" t="s">
        <v>293</v>
      </c>
      <c r="AV1236" t="s">
        <v>771</v>
      </c>
      <c r="AX1236" t="s">
        <v>158</v>
      </c>
      <c r="AY1236">
        <v>0.25</v>
      </c>
      <c r="AZ1236" t="s">
        <v>185</v>
      </c>
      <c r="BA1236">
        <v>10</v>
      </c>
      <c r="BB1236" t="s">
        <v>296</v>
      </c>
      <c r="BD1236">
        <v>10</v>
      </c>
      <c r="BE1236" t="s">
        <v>296</v>
      </c>
      <c r="BG1236" t="s">
        <v>137</v>
      </c>
      <c r="BH1236" t="s">
        <v>166</v>
      </c>
      <c r="BJ1236">
        <v>1</v>
      </c>
      <c r="BK1236">
        <v>1</v>
      </c>
      <c r="BL1236">
        <v>10</v>
      </c>
      <c r="BM1236" t="s">
        <v>510</v>
      </c>
      <c r="BN1236">
        <v>1680</v>
      </c>
      <c r="BP1236">
        <v>1</v>
      </c>
      <c r="BU1236">
        <v>0</v>
      </c>
      <c r="BV1236" t="s">
        <v>155</v>
      </c>
      <c r="BW1236">
        <v>1</v>
      </c>
      <c r="BX1236" t="s">
        <v>133</v>
      </c>
      <c r="BY1236">
        <v>1</v>
      </c>
      <c r="BZ1236" t="s">
        <v>167</v>
      </c>
      <c r="CA1236" t="s">
        <v>158</v>
      </c>
      <c r="CC1236">
        <v>1</v>
      </c>
      <c r="CD1236">
        <v>0</v>
      </c>
      <c r="CE1236" t="s">
        <v>158</v>
      </c>
      <c r="CG1236" t="s">
        <v>298</v>
      </c>
      <c r="CI1236" t="s">
        <v>137</v>
      </c>
      <c r="CJ1236" t="s">
        <v>137</v>
      </c>
      <c r="CM1236" t="s">
        <v>279</v>
      </c>
      <c r="CN1236">
        <v>0</v>
      </c>
      <c r="CO1236">
        <v>1</v>
      </c>
      <c r="CP1236">
        <v>0</v>
      </c>
      <c r="CQ1236">
        <v>1</v>
      </c>
      <c r="CR1236">
        <v>0</v>
      </c>
      <c r="CS1236">
        <v>1</v>
      </c>
      <c r="CT1236">
        <v>0</v>
      </c>
      <c r="CU1236" t="s">
        <v>162</v>
      </c>
      <c r="CV1236" t="s">
        <v>316</v>
      </c>
      <c r="CW1236">
        <v>0</v>
      </c>
      <c r="CX1236">
        <v>0</v>
      </c>
      <c r="CZ1236">
        <v>5</v>
      </c>
      <c r="DA1236">
        <v>10</v>
      </c>
      <c r="DB1236">
        <v>10</v>
      </c>
      <c r="DC1236">
        <v>5</v>
      </c>
      <c r="DD1236">
        <v>10</v>
      </c>
      <c r="DE1236">
        <v>3</v>
      </c>
      <c r="DF1236">
        <v>0</v>
      </c>
      <c r="DG1236">
        <v>10</v>
      </c>
      <c r="DH1236">
        <v>0</v>
      </c>
      <c r="DI1236">
        <v>5</v>
      </c>
      <c r="DJ1236">
        <v>5</v>
      </c>
      <c r="DK1236">
        <v>5</v>
      </c>
      <c r="DL1236">
        <v>5</v>
      </c>
      <c r="DM1236">
        <v>5</v>
      </c>
      <c r="DN1236">
        <v>0</v>
      </c>
      <c r="DO1236">
        <v>2</v>
      </c>
      <c r="DP1236">
        <v>5</v>
      </c>
      <c r="DQ1236">
        <v>10</v>
      </c>
      <c r="DR1236">
        <v>0</v>
      </c>
      <c r="DS1236">
        <v>0</v>
      </c>
      <c r="DT1236">
        <v>3</v>
      </c>
      <c r="DU1236">
        <v>0</v>
      </c>
      <c r="DV1236">
        <v>4</v>
      </c>
      <c r="DW1236">
        <v>0</v>
      </c>
      <c r="DX1236">
        <v>5</v>
      </c>
      <c r="DY1236">
        <v>0</v>
      </c>
      <c r="DZ1236">
        <v>10</v>
      </c>
      <c r="EA1236">
        <v>0</v>
      </c>
      <c r="EB1236">
        <v>5</v>
      </c>
      <c r="EC1236">
        <v>0</v>
      </c>
      <c r="ED1236">
        <v>181</v>
      </c>
      <c r="EE1236">
        <v>122</v>
      </c>
      <c r="EF1236">
        <v>0.67403316497802701</v>
      </c>
      <c r="EG1236" t="s">
        <v>163</v>
      </c>
      <c r="EH1236">
        <v>25913</v>
      </c>
      <c r="EI1236" t="s">
        <v>779</v>
      </c>
      <c r="EJ1236" t="s">
        <v>302</v>
      </c>
    </row>
    <row r="1237" spans="1:140" ht="15" hidden="1" x14ac:dyDescent="0.25">
      <c r="A1237" t="s">
        <v>800</v>
      </c>
      <c r="B1237" t="s">
        <v>801</v>
      </c>
      <c r="D1237" t="s">
        <v>263</v>
      </c>
      <c r="E1237">
        <v>45348</v>
      </c>
      <c r="F1237">
        <v>25913</v>
      </c>
      <c r="G1237" t="s">
        <v>132</v>
      </c>
      <c r="H1237" t="s">
        <v>133</v>
      </c>
      <c r="I1237" t="s">
        <v>166</v>
      </c>
      <c r="J1237" t="s">
        <v>283</v>
      </c>
      <c r="K1237">
        <v>3.0949999999999998E-2</v>
      </c>
      <c r="L1237" t="s">
        <v>197</v>
      </c>
      <c r="S1237">
        <v>21856411</v>
      </c>
      <c r="U1237" t="s">
        <v>805</v>
      </c>
      <c r="V1237">
        <v>2012</v>
      </c>
      <c r="W1237" t="s">
        <v>290</v>
      </c>
      <c r="X1237">
        <v>4327</v>
      </c>
      <c r="Y1237">
        <v>100434</v>
      </c>
      <c r="AA1237">
        <v>400.10998535156199</v>
      </c>
      <c r="AB1237" t="s">
        <v>174</v>
      </c>
      <c r="AD1237" t="s">
        <v>806</v>
      </c>
      <c r="AF1237" t="s">
        <v>141</v>
      </c>
      <c r="AG1237">
        <v>4</v>
      </c>
      <c r="AH1237" t="s">
        <v>163</v>
      </c>
      <c r="AI1237">
        <v>12</v>
      </c>
      <c r="AJ1237" t="s">
        <v>163</v>
      </c>
      <c r="AK1237">
        <v>99</v>
      </c>
      <c r="AL1237" t="s">
        <v>807</v>
      </c>
      <c r="AM1237" t="s">
        <v>137</v>
      </c>
      <c r="AN1237" t="s">
        <v>308</v>
      </c>
      <c r="AO1237" t="s">
        <v>137</v>
      </c>
      <c r="AQ1237" t="s">
        <v>203</v>
      </c>
      <c r="AR1237" t="s">
        <v>204</v>
      </c>
      <c r="AS1237" t="s">
        <v>168</v>
      </c>
      <c r="AT1237" t="s">
        <v>137</v>
      </c>
      <c r="AU1237" t="s">
        <v>293</v>
      </c>
      <c r="AV1237" t="s">
        <v>771</v>
      </c>
      <c r="AX1237" t="s">
        <v>158</v>
      </c>
      <c r="AY1237">
        <v>0.25</v>
      </c>
      <c r="AZ1237" t="s">
        <v>185</v>
      </c>
      <c r="BA1237">
        <v>10</v>
      </c>
      <c r="BB1237" t="s">
        <v>296</v>
      </c>
      <c r="BD1237">
        <v>10</v>
      </c>
      <c r="BE1237" t="s">
        <v>296</v>
      </c>
      <c r="BG1237" t="s">
        <v>137</v>
      </c>
      <c r="BH1237" t="s">
        <v>166</v>
      </c>
      <c r="BJ1237">
        <v>1</v>
      </c>
      <c r="BK1237">
        <v>1</v>
      </c>
      <c r="BL1237">
        <v>10</v>
      </c>
      <c r="BM1237" t="s">
        <v>510</v>
      </c>
      <c r="BN1237">
        <v>1680</v>
      </c>
      <c r="BP1237">
        <v>1</v>
      </c>
      <c r="BU1237">
        <v>0</v>
      </c>
      <c r="BV1237" t="s">
        <v>155</v>
      </c>
      <c r="BW1237">
        <v>1</v>
      </c>
      <c r="BX1237" t="s">
        <v>133</v>
      </c>
      <c r="BY1237">
        <v>1</v>
      </c>
      <c r="BZ1237" t="s">
        <v>167</v>
      </c>
      <c r="CA1237" t="s">
        <v>158</v>
      </c>
      <c r="CC1237">
        <v>1</v>
      </c>
      <c r="CD1237">
        <v>0</v>
      </c>
      <c r="CE1237" t="s">
        <v>158</v>
      </c>
      <c r="CG1237" t="s">
        <v>298</v>
      </c>
      <c r="CI1237" t="s">
        <v>137</v>
      </c>
      <c r="CJ1237" t="s">
        <v>137</v>
      </c>
      <c r="CM1237" t="s">
        <v>279</v>
      </c>
      <c r="CN1237">
        <v>0</v>
      </c>
      <c r="CO1237">
        <v>1</v>
      </c>
      <c r="CP1237">
        <v>0</v>
      </c>
      <c r="CQ1237">
        <v>1</v>
      </c>
      <c r="CR1237">
        <v>0</v>
      </c>
      <c r="CS1237">
        <v>1</v>
      </c>
      <c r="CT1237">
        <v>0</v>
      </c>
      <c r="CU1237" t="s">
        <v>162</v>
      </c>
      <c r="CV1237" t="s">
        <v>316</v>
      </c>
      <c r="CW1237">
        <v>0</v>
      </c>
      <c r="CX1237">
        <v>0</v>
      </c>
      <c r="CZ1237">
        <v>5</v>
      </c>
      <c r="DA1237">
        <v>10</v>
      </c>
      <c r="DB1237">
        <v>10</v>
      </c>
      <c r="DC1237">
        <v>5</v>
      </c>
      <c r="DD1237">
        <v>10</v>
      </c>
      <c r="DE1237">
        <v>3</v>
      </c>
      <c r="DF1237">
        <v>0</v>
      </c>
      <c r="DG1237">
        <v>10</v>
      </c>
      <c r="DH1237">
        <v>0</v>
      </c>
      <c r="DI1237">
        <v>5</v>
      </c>
      <c r="DJ1237">
        <v>5</v>
      </c>
      <c r="DK1237">
        <v>5</v>
      </c>
      <c r="DL1237">
        <v>5</v>
      </c>
      <c r="DM1237">
        <v>5</v>
      </c>
      <c r="DN1237">
        <v>0</v>
      </c>
      <c r="DO1237">
        <v>2</v>
      </c>
      <c r="DP1237">
        <v>5</v>
      </c>
      <c r="DQ1237">
        <v>10</v>
      </c>
      <c r="DR1237">
        <v>0</v>
      </c>
      <c r="DS1237">
        <v>0</v>
      </c>
      <c r="DT1237">
        <v>3</v>
      </c>
      <c r="DU1237">
        <v>0</v>
      </c>
      <c r="DV1237">
        <v>4</v>
      </c>
      <c r="DW1237">
        <v>0</v>
      </c>
      <c r="DX1237">
        <v>5</v>
      </c>
      <c r="DY1237">
        <v>0</v>
      </c>
      <c r="DZ1237">
        <v>10</v>
      </c>
      <c r="EA1237">
        <v>0</v>
      </c>
      <c r="EB1237">
        <v>5</v>
      </c>
      <c r="EC1237">
        <v>0</v>
      </c>
      <c r="ED1237">
        <v>181</v>
      </c>
      <c r="EE1237">
        <v>122</v>
      </c>
      <c r="EF1237">
        <v>0.67403316497802701</v>
      </c>
      <c r="EG1237" t="s">
        <v>163</v>
      </c>
      <c r="EH1237">
        <v>25913</v>
      </c>
      <c r="EI1237" t="s">
        <v>779</v>
      </c>
      <c r="EJ1237" t="s">
        <v>302</v>
      </c>
    </row>
    <row r="1238" spans="1:140" ht="15" hidden="1" x14ac:dyDescent="0.25">
      <c r="A1238" t="s">
        <v>800</v>
      </c>
      <c r="B1238" t="s">
        <v>801</v>
      </c>
      <c r="D1238" t="s">
        <v>263</v>
      </c>
      <c r="E1238">
        <v>45348</v>
      </c>
      <c r="F1238">
        <v>25913</v>
      </c>
      <c r="G1238" t="s">
        <v>132</v>
      </c>
      <c r="H1238" t="s">
        <v>133</v>
      </c>
      <c r="I1238" t="s">
        <v>166</v>
      </c>
      <c r="J1238" t="s">
        <v>270</v>
      </c>
      <c r="K1238">
        <v>9.9170000000000009E-4</v>
      </c>
      <c r="L1238" t="s">
        <v>197</v>
      </c>
      <c r="S1238">
        <v>21856411</v>
      </c>
      <c r="U1238" t="s">
        <v>805</v>
      </c>
      <c r="V1238">
        <v>2012</v>
      </c>
      <c r="W1238" t="s">
        <v>290</v>
      </c>
      <c r="X1238">
        <v>4327</v>
      </c>
      <c r="Y1238">
        <v>100434</v>
      </c>
      <c r="AA1238">
        <v>400.10998535156199</v>
      </c>
      <c r="AB1238" t="s">
        <v>174</v>
      </c>
      <c r="AD1238" t="s">
        <v>806</v>
      </c>
      <c r="AF1238" t="s">
        <v>141</v>
      </c>
      <c r="AG1238">
        <v>4</v>
      </c>
      <c r="AH1238" t="s">
        <v>163</v>
      </c>
      <c r="AI1238">
        <v>12</v>
      </c>
      <c r="AJ1238" t="s">
        <v>163</v>
      </c>
      <c r="AK1238">
        <v>99</v>
      </c>
      <c r="AL1238" t="s">
        <v>807</v>
      </c>
      <c r="AM1238" t="s">
        <v>137</v>
      </c>
      <c r="AN1238" t="s">
        <v>308</v>
      </c>
      <c r="AO1238" t="s">
        <v>137</v>
      </c>
      <c r="AQ1238" t="s">
        <v>203</v>
      </c>
      <c r="AR1238" t="s">
        <v>204</v>
      </c>
      <c r="AS1238" t="s">
        <v>168</v>
      </c>
      <c r="AT1238" t="s">
        <v>137</v>
      </c>
      <c r="AU1238" t="s">
        <v>293</v>
      </c>
      <c r="AV1238" t="s">
        <v>771</v>
      </c>
      <c r="AX1238" t="s">
        <v>158</v>
      </c>
      <c r="AY1238">
        <v>0.25</v>
      </c>
      <c r="AZ1238" t="s">
        <v>185</v>
      </c>
      <c r="BA1238">
        <v>10</v>
      </c>
      <c r="BB1238" t="s">
        <v>296</v>
      </c>
      <c r="BD1238">
        <v>10</v>
      </c>
      <c r="BE1238" t="s">
        <v>296</v>
      </c>
      <c r="BG1238" t="s">
        <v>137</v>
      </c>
      <c r="BH1238" t="s">
        <v>166</v>
      </c>
      <c r="BJ1238">
        <v>1</v>
      </c>
      <c r="BK1238">
        <v>1</v>
      </c>
      <c r="BL1238">
        <v>10</v>
      </c>
      <c r="BM1238" t="s">
        <v>510</v>
      </c>
      <c r="BN1238">
        <v>1680</v>
      </c>
      <c r="BP1238">
        <v>1</v>
      </c>
      <c r="BU1238">
        <v>0</v>
      </c>
      <c r="BV1238" t="s">
        <v>155</v>
      </c>
      <c r="BW1238">
        <v>1</v>
      </c>
      <c r="BX1238" t="s">
        <v>133</v>
      </c>
      <c r="BY1238">
        <v>1</v>
      </c>
      <c r="BZ1238" t="s">
        <v>167</v>
      </c>
      <c r="CA1238" t="s">
        <v>158</v>
      </c>
      <c r="CC1238">
        <v>1</v>
      </c>
      <c r="CD1238">
        <v>0</v>
      </c>
      <c r="CE1238" t="s">
        <v>158</v>
      </c>
      <c r="CG1238" t="s">
        <v>298</v>
      </c>
      <c r="CI1238" t="s">
        <v>137</v>
      </c>
      <c r="CJ1238" t="s">
        <v>137</v>
      </c>
      <c r="CM1238" t="s">
        <v>279</v>
      </c>
      <c r="CN1238">
        <v>0</v>
      </c>
      <c r="CO1238">
        <v>1</v>
      </c>
      <c r="CP1238">
        <v>0</v>
      </c>
      <c r="CQ1238">
        <v>1</v>
      </c>
      <c r="CR1238">
        <v>0</v>
      </c>
      <c r="CS1238">
        <v>1</v>
      </c>
      <c r="CT1238">
        <v>0</v>
      </c>
      <c r="CU1238" t="s">
        <v>162</v>
      </c>
      <c r="CV1238" t="s">
        <v>316</v>
      </c>
      <c r="CW1238">
        <v>0</v>
      </c>
      <c r="CX1238">
        <v>0</v>
      </c>
      <c r="CZ1238">
        <v>5</v>
      </c>
      <c r="DA1238">
        <v>10</v>
      </c>
      <c r="DB1238">
        <v>10</v>
      </c>
      <c r="DC1238">
        <v>5</v>
      </c>
      <c r="DD1238">
        <v>10</v>
      </c>
      <c r="DE1238">
        <v>3</v>
      </c>
      <c r="DF1238">
        <v>0</v>
      </c>
      <c r="DG1238">
        <v>10</v>
      </c>
      <c r="DH1238">
        <v>0</v>
      </c>
      <c r="DI1238">
        <v>5</v>
      </c>
      <c r="DJ1238">
        <v>5</v>
      </c>
      <c r="DK1238">
        <v>5</v>
      </c>
      <c r="DL1238">
        <v>5</v>
      </c>
      <c r="DM1238">
        <v>5</v>
      </c>
      <c r="DN1238">
        <v>0</v>
      </c>
      <c r="DO1238">
        <v>2</v>
      </c>
      <c r="DP1238">
        <v>5</v>
      </c>
      <c r="DQ1238">
        <v>10</v>
      </c>
      <c r="DR1238">
        <v>0</v>
      </c>
      <c r="DS1238">
        <v>0</v>
      </c>
      <c r="DT1238">
        <v>3</v>
      </c>
      <c r="DU1238">
        <v>0</v>
      </c>
      <c r="DV1238">
        <v>4</v>
      </c>
      <c r="DW1238">
        <v>0</v>
      </c>
      <c r="DX1238">
        <v>5</v>
      </c>
      <c r="DY1238">
        <v>0</v>
      </c>
      <c r="DZ1238">
        <v>10</v>
      </c>
      <c r="EA1238">
        <v>0</v>
      </c>
      <c r="EB1238">
        <v>5</v>
      </c>
      <c r="EC1238">
        <v>0</v>
      </c>
      <c r="ED1238">
        <v>181</v>
      </c>
      <c r="EE1238">
        <v>122</v>
      </c>
      <c r="EF1238">
        <v>0.67403316497802701</v>
      </c>
      <c r="EG1238" t="s">
        <v>163</v>
      </c>
      <c r="EH1238">
        <v>25913</v>
      </c>
      <c r="EI1238" t="s">
        <v>779</v>
      </c>
      <c r="EJ1238" t="s">
        <v>302</v>
      </c>
    </row>
    <row r="1239" spans="1:140" ht="15" hidden="1" x14ac:dyDescent="0.25">
      <c r="A1239" t="s">
        <v>800</v>
      </c>
      <c r="B1239" t="s">
        <v>801</v>
      </c>
      <c r="D1239" t="s">
        <v>263</v>
      </c>
      <c r="E1239">
        <v>45348</v>
      </c>
      <c r="F1239">
        <v>25913</v>
      </c>
      <c r="G1239" t="s">
        <v>132</v>
      </c>
      <c r="H1239" t="s">
        <v>133</v>
      </c>
      <c r="I1239" t="s">
        <v>166</v>
      </c>
      <c r="J1239" t="s">
        <v>397</v>
      </c>
      <c r="K1239">
        <v>23.04</v>
      </c>
      <c r="L1239" t="s">
        <v>152</v>
      </c>
      <c r="S1239">
        <v>21856411</v>
      </c>
      <c r="U1239" t="s">
        <v>805</v>
      </c>
      <c r="V1239">
        <v>2012</v>
      </c>
      <c r="W1239" t="s">
        <v>290</v>
      </c>
      <c r="X1239">
        <v>4327</v>
      </c>
      <c r="Y1239">
        <v>100434</v>
      </c>
      <c r="AA1239">
        <v>400.10998535156199</v>
      </c>
      <c r="AB1239" t="s">
        <v>174</v>
      </c>
      <c r="AD1239" t="s">
        <v>806</v>
      </c>
      <c r="AF1239" t="s">
        <v>141</v>
      </c>
      <c r="AG1239">
        <v>4</v>
      </c>
      <c r="AH1239" t="s">
        <v>163</v>
      </c>
      <c r="AI1239">
        <v>12</v>
      </c>
      <c r="AJ1239" t="s">
        <v>163</v>
      </c>
      <c r="AK1239">
        <v>99</v>
      </c>
      <c r="AL1239" t="s">
        <v>807</v>
      </c>
      <c r="AM1239" t="s">
        <v>137</v>
      </c>
      <c r="AN1239" t="s">
        <v>308</v>
      </c>
      <c r="AO1239" t="s">
        <v>137</v>
      </c>
      <c r="AQ1239" t="s">
        <v>203</v>
      </c>
      <c r="AR1239" t="s">
        <v>204</v>
      </c>
      <c r="AS1239" t="s">
        <v>168</v>
      </c>
      <c r="AT1239" t="s">
        <v>137</v>
      </c>
      <c r="AU1239" t="s">
        <v>293</v>
      </c>
      <c r="AV1239" t="s">
        <v>771</v>
      </c>
      <c r="AX1239" t="s">
        <v>158</v>
      </c>
      <c r="AY1239">
        <v>0.25</v>
      </c>
      <c r="AZ1239" t="s">
        <v>185</v>
      </c>
      <c r="BA1239">
        <v>10</v>
      </c>
      <c r="BB1239" t="s">
        <v>296</v>
      </c>
      <c r="BD1239">
        <v>10</v>
      </c>
      <c r="BE1239" t="s">
        <v>296</v>
      </c>
      <c r="BG1239" t="s">
        <v>137</v>
      </c>
      <c r="BH1239" t="s">
        <v>166</v>
      </c>
      <c r="BJ1239">
        <v>1</v>
      </c>
      <c r="BK1239">
        <v>1</v>
      </c>
      <c r="BL1239">
        <v>10</v>
      </c>
      <c r="BM1239" t="s">
        <v>510</v>
      </c>
      <c r="BN1239">
        <v>1680</v>
      </c>
      <c r="BP1239">
        <v>1</v>
      </c>
      <c r="BU1239">
        <v>0</v>
      </c>
      <c r="BV1239" t="s">
        <v>155</v>
      </c>
      <c r="BW1239">
        <v>1</v>
      </c>
      <c r="BX1239" t="s">
        <v>133</v>
      </c>
      <c r="BY1239">
        <v>1</v>
      </c>
      <c r="BZ1239" t="s">
        <v>167</v>
      </c>
      <c r="CA1239" t="s">
        <v>158</v>
      </c>
      <c r="CC1239">
        <v>1</v>
      </c>
      <c r="CD1239">
        <v>0</v>
      </c>
      <c r="CE1239" t="s">
        <v>158</v>
      </c>
      <c r="CG1239" t="s">
        <v>298</v>
      </c>
      <c r="CI1239" t="s">
        <v>137</v>
      </c>
      <c r="CJ1239" t="s">
        <v>137</v>
      </c>
      <c r="CM1239" t="s">
        <v>279</v>
      </c>
      <c r="CN1239">
        <v>0</v>
      </c>
      <c r="CO1239">
        <v>1</v>
      </c>
      <c r="CP1239">
        <v>0</v>
      </c>
      <c r="CQ1239">
        <v>1</v>
      </c>
      <c r="CR1239">
        <v>0</v>
      </c>
      <c r="CS1239">
        <v>1</v>
      </c>
      <c r="CT1239">
        <v>0</v>
      </c>
      <c r="CU1239" t="s">
        <v>162</v>
      </c>
      <c r="CV1239" t="s">
        <v>316</v>
      </c>
      <c r="CW1239">
        <v>0</v>
      </c>
      <c r="CX1239">
        <v>0</v>
      </c>
      <c r="CZ1239">
        <v>5</v>
      </c>
      <c r="DA1239">
        <v>10</v>
      </c>
      <c r="DB1239">
        <v>10</v>
      </c>
      <c r="DC1239">
        <v>5</v>
      </c>
      <c r="DD1239">
        <v>10</v>
      </c>
      <c r="DE1239">
        <v>3</v>
      </c>
      <c r="DF1239">
        <v>0</v>
      </c>
      <c r="DG1239">
        <v>10</v>
      </c>
      <c r="DH1239">
        <v>0</v>
      </c>
      <c r="DI1239">
        <v>5</v>
      </c>
      <c r="DJ1239">
        <v>5</v>
      </c>
      <c r="DK1239">
        <v>5</v>
      </c>
      <c r="DL1239">
        <v>5</v>
      </c>
      <c r="DM1239">
        <v>5</v>
      </c>
      <c r="DN1239">
        <v>0</v>
      </c>
      <c r="DO1239">
        <v>2</v>
      </c>
      <c r="DP1239">
        <v>5</v>
      </c>
      <c r="DQ1239">
        <v>10</v>
      </c>
      <c r="DR1239">
        <v>0</v>
      </c>
      <c r="DS1239">
        <v>0</v>
      </c>
      <c r="DT1239">
        <v>3</v>
      </c>
      <c r="DU1239">
        <v>0</v>
      </c>
      <c r="DV1239">
        <v>4</v>
      </c>
      <c r="DW1239">
        <v>0</v>
      </c>
      <c r="DX1239">
        <v>5</v>
      </c>
      <c r="DY1239">
        <v>0</v>
      </c>
      <c r="DZ1239">
        <v>10</v>
      </c>
      <c r="EA1239">
        <v>0</v>
      </c>
      <c r="EB1239">
        <v>5</v>
      </c>
      <c r="EC1239">
        <v>0</v>
      </c>
      <c r="ED1239">
        <v>181</v>
      </c>
      <c r="EE1239">
        <v>122</v>
      </c>
      <c r="EF1239">
        <v>0.67403316497802701</v>
      </c>
      <c r="EG1239" t="s">
        <v>163</v>
      </c>
      <c r="EH1239">
        <v>25913</v>
      </c>
      <c r="EI1239" t="s">
        <v>779</v>
      </c>
      <c r="EJ1239" t="s">
        <v>302</v>
      </c>
    </row>
    <row r="1240" spans="1:140" ht="15" hidden="1" x14ac:dyDescent="0.25">
      <c r="A1240" t="s">
        <v>800</v>
      </c>
      <c r="B1240" t="s">
        <v>801</v>
      </c>
      <c r="D1240" t="s">
        <v>263</v>
      </c>
      <c r="E1240">
        <v>45348</v>
      </c>
      <c r="F1240">
        <v>25913</v>
      </c>
      <c r="G1240" t="s">
        <v>132</v>
      </c>
      <c r="H1240" t="s">
        <v>133</v>
      </c>
      <c r="I1240" t="s">
        <v>166</v>
      </c>
      <c r="J1240" t="s">
        <v>303</v>
      </c>
      <c r="K1240">
        <v>698.4</v>
      </c>
      <c r="L1240" t="s">
        <v>152</v>
      </c>
      <c r="S1240">
        <v>21856411</v>
      </c>
      <c r="U1240" t="s">
        <v>805</v>
      </c>
      <c r="V1240">
        <v>2012</v>
      </c>
      <c r="W1240" t="s">
        <v>290</v>
      </c>
      <c r="X1240">
        <v>4327</v>
      </c>
      <c r="Y1240">
        <v>100434</v>
      </c>
      <c r="AA1240">
        <v>400.10998535156199</v>
      </c>
      <c r="AB1240" t="s">
        <v>174</v>
      </c>
      <c r="AD1240" t="s">
        <v>806</v>
      </c>
      <c r="AF1240" t="s">
        <v>141</v>
      </c>
      <c r="AG1240">
        <v>4</v>
      </c>
      <c r="AH1240" t="s">
        <v>163</v>
      </c>
      <c r="AI1240">
        <v>12</v>
      </c>
      <c r="AJ1240" t="s">
        <v>163</v>
      </c>
      <c r="AK1240">
        <v>99</v>
      </c>
      <c r="AL1240" t="s">
        <v>807</v>
      </c>
      <c r="AM1240" t="s">
        <v>137</v>
      </c>
      <c r="AN1240" t="s">
        <v>308</v>
      </c>
      <c r="AO1240" t="s">
        <v>137</v>
      </c>
      <c r="AQ1240" t="s">
        <v>203</v>
      </c>
      <c r="AR1240" t="s">
        <v>204</v>
      </c>
      <c r="AS1240" t="s">
        <v>168</v>
      </c>
      <c r="AT1240" t="s">
        <v>137</v>
      </c>
      <c r="AU1240" t="s">
        <v>293</v>
      </c>
      <c r="AV1240" t="s">
        <v>771</v>
      </c>
      <c r="AX1240" t="s">
        <v>158</v>
      </c>
      <c r="AY1240">
        <v>0.25</v>
      </c>
      <c r="AZ1240" t="s">
        <v>185</v>
      </c>
      <c r="BA1240">
        <v>10</v>
      </c>
      <c r="BB1240" t="s">
        <v>296</v>
      </c>
      <c r="BD1240">
        <v>10</v>
      </c>
      <c r="BE1240" t="s">
        <v>296</v>
      </c>
      <c r="BG1240" t="s">
        <v>137</v>
      </c>
      <c r="BH1240" t="s">
        <v>166</v>
      </c>
      <c r="BJ1240">
        <v>1</v>
      </c>
      <c r="BK1240">
        <v>1</v>
      </c>
      <c r="BL1240">
        <v>10</v>
      </c>
      <c r="BM1240" t="s">
        <v>510</v>
      </c>
      <c r="BN1240">
        <v>1680</v>
      </c>
      <c r="BP1240">
        <v>1</v>
      </c>
      <c r="BU1240">
        <v>0</v>
      </c>
      <c r="BV1240" t="s">
        <v>155</v>
      </c>
      <c r="BW1240">
        <v>1</v>
      </c>
      <c r="BX1240" t="s">
        <v>133</v>
      </c>
      <c r="BY1240">
        <v>1</v>
      </c>
      <c r="BZ1240" t="s">
        <v>167</v>
      </c>
      <c r="CA1240" t="s">
        <v>158</v>
      </c>
      <c r="CC1240">
        <v>1</v>
      </c>
      <c r="CD1240">
        <v>0</v>
      </c>
      <c r="CE1240" t="s">
        <v>158</v>
      </c>
      <c r="CG1240" t="s">
        <v>298</v>
      </c>
      <c r="CI1240" t="s">
        <v>137</v>
      </c>
      <c r="CJ1240" t="s">
        <v>137</v>
      </c>
      <c r="CM1240" t="s">
        <v>279</v>
      </c>
      <c r="CN1240">
        <v>0</v>
      </c>
      <c r="CO1240">
        <v>1</v>
      </c>
      <c r="CP1240">
        <v>0</v>
      </c>
      <c r="CQ1240">
        <v>1</v>
      </c>
      <c r="CR1240">
        <v>0</v>
      </c>
      <c r="CS1240">
        <v>1</v>
      </c>
      <c r="CT1240">
        <v>0</v>
      </c>
      <c r="CU1240" t="s">
        <v>162</v>
      </c>
      <c r="CV1240" t="s">
        <v>316</v>
      </c>
      <c r="CW1240">
        <v>0</v>
      </c>
      <c r="CX1240">
        <v>0</v>
      </c>
      <c r="CZ1240">
        <v>5</v>
      </c>
      <c r="DA1240">
        <v>10</v>
      </c>
      <c r="DB1240">
        <v>10</v>
      </c>
      <c r="DC1240">
        <v>5</v>
      </c>
      <c r="DD1240">
        <v>10</v>
      </c>
      <c r="DE1240">
        <v>3</v>
      </c>
      <c r="DF1240">
        <v>0</v>
      </c>
      <c r="DG1240">
        <v>10</v>
      </c>
      <c r="DH1240">
        <v>0</v>
      </c>
      <c r="DI1240">
        <v>5</v>
      </c>
      <c r="DJ1240">
        <v>5</v>
      </c>
      <c r="DK1240">
        <v>5</v>
      </c>
      <c r="DL1240">
        <v>5</v>
      </c>
      <c r="DM1240">
        <v>5</v>
      </c>
      <c r="DN1240">
        <v>0</v>
      </c>
      <c r="DO1240">
        <v>2</v>
      </c>
      <c r="DP1240">
        <v>5</v>
      </c>
      <c r="DQ1240">
        <v>10</v>
      </c>
      <c r="DR1240">
        <v>0</v>
      </c>
      <c r="DS1240">
        <v>0</v>
      </c>
      <c r="DT1240">
        <v>3</v>
      </c>
      <c r="DU1240">
        <v>0</v>
      </c>
      <c r="DV1240">
        <v>4</v>
      </c>
      <c r="DW1240">
        <v>0</v>
      </c>
      <c r="DX1240">
        <v>5</v>
      </c>
      <c r="DY1240">
        <v>0</v>
      </c>
      <c r="DZ1240">
        <v>10</v>
      </c>
      <c r="EA1240">
        <v>0</v>
      </c>
      <c r="EB1240">
        <v>5</v>
      </c>
      <c r="EC1240">
        <v>0</v>
      </c>
      <c r="ED1240">
        <v>181</v>
      </c>
      <c r="EE1240">
        <v>122</v>
      </c>
      <c r="EF1240">
        <v>0.67403316497802701</v>
      </c>
      <c r="EG1240" t="s">
        <v>163</v>
      </c>
      <c r="EH1240">
        <v>25913</v>
      </c>
      <c r="EI1240" t="s">
        <v>779</v>
      </c>
      <c r="EJ1240" t="s">
        <v>302</v>
      </c>
    </row>
    <row r="1241" spans="1:140" ht="15" hidden="1" x14ac:dyDescent="0.25">
      <c r="A1241" t="s">
        <v>471</v>
      </c>
      <c r="B1241" t="s">
        <v>472</v>
      </c>
      <c r="D1241" t="s">
        <v>263</v>
      </c>
      <c r="E1241">
        <v>45348</v>
      </c>
      <c r="F1241">
        <v>21795</v>
      </c>
      <c r="G1241" t="s">
        <v>132</v>
      </c>
      <c r="H1241" t="s">
        <v>133</v>
      </c>
      <c r="I1241" t="s">
        <v>166</v>
      </c>
      <c r="J1241" t="s">
        <v>255</v>
      </c>
      <c r="K1241">
        <v>4.9169999999999998</v>
      </c>
      <c r="L1241" t="s">
        <v>253</v>
      </c>
      <c r="P1241" t="s">
        <v>137</v>
      </c>
      <c r="S1241">
        <v>21889587</v>
      </c>
      <c r="U1241" t="s">
        <v>138</v>
      </c>
      <c r="V1241">
        <v>2012</v>
      </c>
      <c r="W1241" t="s">
        <v>139</v>
      </c>
      <c r="X1241">
        <v>209</v>
      </c>
      <c r="Y1241">
        <v>47482</v>
      </c>
      <c r="AA1241">
        <v>500.13000488281199</v>
      </c>
      <c r="AB1241" t="s">
        <v>137</v>
      </c>
      <c r="AD1241" t="s">
        <v>473</v>
      </c>
      <c r="AF1241" t="s">
        <v>141</v>
      </c>
      <c r="AG1241">
        <v>3</v>
      </c>
      <c r="AH1241" t="s">
        <v>142</v>
      </c>
      <c r="AI1241">
        <v>8</v>
      </c>
      <c r="AJ1241" t="s">
        <v>142</v>
      </c>
      <c r="AK1241">
        <v>86.900001525878906</v>
      </c>
      <c r="AM1241" t="s">
        <v>137</v>
      </c>
      <c r="AN1241" t="s">
        <v>143</v>
      </c>
      <c r="AO1241" t="s">
        <v>137</v>
      </c>
      <c r="AP1241" t="s">
        <v>474</v>
      </c>
      <c r="AQ1241" t="s">
        <v>145</v>
      </c>
      <c r="AR1241" t="s">
        <v>137</v>
      </c>
      <c r="AS1241" t="s">
        <v>168</v>
      </c>
      <c r="AT1241" t="s">
        <v>137</v>
      </c>
      <c r="AW1241" t="s">
        <v>478</v>
      </c>
      <c r="AX1241" t="s">
        <v>479</v>
      </c>
      <c r="AY1241">
        <v>0.30000001192092901</v>
      </c>
      <c r="AZ1241" t="s">
        <v>137</v>
      </c>
      <c r="BA1241">
        <v>2</v>
      </c>
      <c r="BB1241" t="s">
        <v>150</v>
      </c>
      <c r="BD1241">
        <v>2.0000000949949E-3</v>
      </c>
      <c r="BE1241" t="s">
        <v>151</v>
      </c>
      <c r="BF1241" t="s">
        <v>137</v>
      </c>
      <c r="BG1241" t="s">
        <v>137</v>
      </c>
      <c r="BH1241" t="s">
        <v>166</v>
      </c>
      <c r="BJ1241">
        <v>1</v>
      </c>
      <c r="BK1241">
        <v>1</v>
      </c>
      <c r="BL1241">
        <v>24</v>
      </c>
      <c r="BM1241" t="s">
        <v>152</v>
      </c>
      <c r="BN1241">
        <v>24</v>
      </c>
      <c r="BP1241">
        <v>1</v>
      </c>
      <c r="BV1241" t="s">
        <v>155</v>
      </c>
      <c r="BW1241">
        <v>1</v>
      </c>
      <c r="BX1241" t="s">
        <v>133</v>
      </c>
      <c r="BY1241">
        <v>1</v>
      </c>
      <c r="BZ1241" t="s">
        <v>167</v>
      </c>
      <c r="CC1241">
        <v>1</v>
      </c>
      <c r="CD1241">
        <v>0</v>
      </c>
      <c r="CE1241" t="s">
        <v>158</v>
      </c>
      <c r="CG1241" t="s">
        <v>365</v>
      </c>
      <c r="CI1241" t="s">
        <v>137</v>
      </c>
      <c r="CJ1241" t="s">
        <v>137</v>
      </c>
      <c r="CK1241" t="s">
        <v>137</v>
      </c>
      <c r="CL1241" t="s">
        <v>137</v>
      </c>
      <c r="CM1241" t="s">
        <v>161</v>
      </c>
      <c r="CN1241">
        <v>0</v>
      </c>
      <c r="CO1241">
        <v>1</v>
      </c>
      <c r="CP1241">
        <v>0</v>
      </c>
      <c r="CQ1241">
        <v>0</v>
      </c>
      <c r="CR1241">
        <v>0</v>
      </c>
      <c r="CS1241">
        <v>1</v>
      </c>
      <c r="CT1241">
        <v>0</v>
      </c>
      <c r="CU1241" t="s">
        <v>162</v>
      </c>
      <c r="CW1241">
        <v>0</v>
      </c>
      <c r="CX1241">
        <v>0</v>
      </c>
      <c r="CZ1241">
        <v>5</v>
      </c>
      <c r="DA1241">
        <v>5</v>
      </c>
      <c r="DB1241">
        <v>8</v>
      </c>
      <c r="DC1241">
        <v>0</v>
      </c>
      <c r="DD1241">
        <v>10</v>
      </c>
      <c r="DE1241">
        <v>5</v>
      </c>
      <c r="DF1241">
        <v>5</v>
      </c>
      <c r="DG1241">
        <v>10</v>
      </c>
      <c r="DH1241">
        <v>0</v>
      </c>
      <c r="DI1241">
        <v>5</v>
      </c>
      <c r="DJ1241">
        <v>5</v>
      </c>
      <c r="DK1241">
        <v>5</v>
      </c>
      <c r="DL1241">
        <v>5</v>
      </c>
      <c r="DM1241">
        <v>5</v>
      </c>
      <c r="DN1241">
        <v>0</v>
      </c>
      <c r="DO1241">
        <v>2</v>
      </c>
      <c r="DP1241">
        <v>5</v>
      </c>
      <c r="DQ1241">
        <v>10</v>
      </c>
      <c r="DR1241">
        <v>10</v>
      </c>
      <c r="DS1241">
        <v>10</v>
      </c>
      <c r="DT1241">
        <v>10</v>
      </c>
      <c r="DU1241">
        <v>0</v>
      </c>
      <c r="DV1241">
        <v>4</v>
      </c>
      <c r="DW1241">
        <v>0</v>
      </c>
      <c r="DX1241">
        <v>0</v>
      </c>
      <c r="DY1241">
        <v>0</v>
      </c>
      <c r="DZ1241">
        <v>10</v>
      </c>
      <c r="EA1241">
        <v>0</v>
      </c>
      <c r="EB1241">
        <v>5</v>
      </c>
      <c r="EC1241">
        <v>0</v>
      </c>
      <c r="ED1241">
        <v>181</v>
      </c>
      <c r="EE1241">
        <v>139</v>
      </c>
      <c r="EF1241">
        <v>0.76795578002929699</v>
      </c>
      <c r="EG1241" t="s">
        <v>163</v>
      </c>
      <c r="EH1241">
        <v>21795</v>
      </c>
      <c r="EI1241" t="s">
        <v>477</v>
      </c>
      <c r="EJ1241" t="s">
        <v>165</v>
      </c>
    </row>
    <row r="1242" spans="1:140" ht="15" hidden="1" x14ac:dyDescent="0.25">
      <c r="A1242" t="s">
        <v>800</v>
      </c>
      <c r="B1242" t="s">
        <v>801</v>
      </c>
      <c r="D1242" t="s">
        <v>263</v>
      </c>
      <c r="E1242">
        <v>45348</v>
      </c>
      <c r="F1242">
        <v>25913</v>
      </c>
      <c r="G1242" t="s">
        <v>132</v>
      </c>
      <c r="H1242" t="s">
        <v>133</v>
      </c>
      <c r="I1242" t="s">
        <v>166</v>
      </c>
      <c r="J1242" t="s">
        <v>284</v>
      </c>
      <c r="K1242">
        <v>35.76</v>
      </c>
      <c r="L1242" t="s">
        <v>258</v>
      </c>
      <c r="S1242">
        <v>21856411</v>
      </c>
      <c r="U1242" t="s">
        <v>805</v>
      </c>
      <c r="V1242">
        <v>2012</v>
      </c>
      <c r="W1242" t="s">
        <v>290</v>
      </c>
      <c r="X1242">
        <v>4327</v>
      </c>
      <c r="Y1242">
        <v>100434</v>
      </c>
      <c r="AA1242">
        <v>400.10998535156199</v>
      </c>
      <c r="AB1242" t="s">
        <v>174</v>
      </c>
      <c r="AD1242" t="s">
        <v>806</v>
      </c>
      <c r="AF1242" t="s">
        <v>141</v>
      </c>
      <c r="AG1242">
        <v>4</v>
      </c>
      <c r="AH1242" t="s">
        <v>163</v>
      </c>
      <c r="AI1242">
        <v>12</v>
      </c>
      <c r="AJ1242" t="s">
        <v>163</v>
      </c>
      <c r="AK1242">
        <v>99</v>
      </c>
      <c r="AL1242" t="s">
        <v>807</v>
      </c>
      <c r="AM1242" t="s">
        <v>137</v>
      </c>
      <c r="AN1242" t="s">
        <v>308</v>
      </c>
      <c r="AO1242" t="s">
        <v>137</v>
      </c>
      <c r="AQ1242" t="s">
        <v>203</v>
      </c>
      <c r="AR1242" t="s">
        <v>204</v>
      </c>
      <c r="AS1242" t="s">
        <v>168</v>
      </c>
      <c r="AT1242" t="s">
        <v>137</v>
      </c>
      <c r="AU1242" t="s">
        <v>293</v>
      </c>
      <c r="AV1242" t="s">
        <v>771</v>
      </c>
      <c r="AX1242" t="s">
        <v>158</v>
      </c>
      <c r="AY1242">
        <v>0.25</v>
      </c>
      <c r="AZ1242" t="s">
        <v>185</v>
      </c>
      <c r="BA1242">
        <v>10</v>
      </c>
      <c r="BB1242" t="s">
        <v>296</v>
      </c>
      <c r="BD1242">
        <v>10</v>
      </c>
      <c r="BE1242" t="s">
        <v>296</v>
      </c>
      <c r="BG1242" t="s">
        <v>137</v>
      </c>
      <c r="BH1242" t="s">
        <v>166</v>
      </c>
      <c r="BJ1242">
        <v>1</v>
      </c>
      <c r="BK1242">
        <v>1</v>
      </c>
      <c r="BL1242">
        <v>10</v>
      </c>
      <c r="BM1242" t="s">
        <v>510</v>
      </c>
      <c r="BN1242">
        <v>1680</v>
      </c>
      <c r="BP1242">
        <v>1</v>
      </c>
      <c r="BU1242">
        <v>0</v>
      </c>
      <c r="BV1242" t="s">
        <v>155</v>
      </c>
      <c r="BW1242">
        <v>1</v>
      </c>
      <c r="BX1242" t="s">
        <v>133</v>
      </c>
      <c r="BY1242">
        <v>1</v>
      </c>
      <c r="BZ1242" t="s">
        <v>167</v>
      </c>
      <c r="CA1242" t="s">
        <v>158</v>
      </c>
      <c r="CC1242">
        <v>1</v>
      </c>
      <c r="CD1242">
        <v>0</v>
      </c>
      <c r="CE1242" t="s">
        <v>158</v>
      </c>
      <c r="CG1242" t="s">
        <v>298</v>
      </c>
      <c r="CI1242" t="s">
        <v>137</v>
      </c>
      <c r="CJ1242" t="s">
        <v>137</v>
      </c>
      <c r="CM1242" t="s">
        <v>279</v>
      </c>
      <c r="CN1242">
        <v>0</v>
      </c>
      <c r="CO1242">
        <v>1</v>
      </c>
      <c r="CP1242">
        <v>0</v>
      </c>
      <c r="CQ1242">
        <v>1</v>
      </c>
      <c r="CR1242">
        <v>0</v>
      </c>
      <c r="CS1242">
        <v>1</v>
      </c>
      <c r="CT1242">
        <v>0</v>
      </c>
      <c r="CU1242" t="s">
        <v>162</v>
      </c>
      <c r="CV1242" t="s">
        <v>316</v>
      </c>
      <c r="CW1242">
        <v>0</v>
      </c>
      <c r="CX1242">
        <v>0</v>
      </c>
      <c r="CZ1242">
        <v>5</v>
      </c>
      <c r="DA1242">
        <v>10</v>
      </c>
      <c r="DB1242">
        <v>10</v>
      </c>
      <c r="DC1242">
        <v>5</v>
      </c>
      <c r="DD1242">
        <v>10</v>
      </c>
      <c r="DE1242">
        <v>3</v>
      </c>
      <c r="DF1242">
        <v>0</v>
      </c>
      <c r="DG1242">
        <v>10</v>
      </c>
      <c r="DH1242">
        <v>0</v>
      </c>
      <c r="DI1242">
        <v>5</v>
      </c>
      <c r="DJ1242">
        <v>5</v>
      </c>
      <c r="DK1242">
        <v>5</v>
      </c>
      <c r="DL1242">
        <v>5</v>
      </c>
      <c r="DM1242">
        <v>5</v>
      </c>
      <c r="DN1242">
        <v>0</v>
      </c>
      <c r="DO1242">
        <v>2</v>
      </c>
      <c r="DP1242">
        <v>5</v>
      </c>
      <c r="DQ1242">
        <v>10</v>
      </c>
      <c r="DR1242">
        <v>0</v>
      </c>
      <c r="DS1242">
        <v>0</v>
      </c>
      <c r="DT1242">
        <v>3</v>
      </c>
      <c r="DU1242">
        <v>0</v>
      </c>
      <c r="DV1242">
        <v>4</v>
      </c>
      <c r="DW1242">
        <v>0</v>
      </c>
      <c r="DX1242">
        <v>5</v>
      </c>
      <c r="DY1242">
        <v>0</v>
      </c>
      <c r="DZ1242">
        <v>10</v>
      </c>
      <c r="EA1242">
        <v>0</v>
      </c>
      <c r="EB1242">
        <v>5</v>
      </c>
      <c r="EC1242">
        <v>0</v>
      </c>
      <c r="ED1242">
        <v>181</v>
      </c>
      <c r="EE1242">
        <v>122</v>
      </c>
      <c r="EF1242">
        <v>0.67403316497802701</v>
      </c>
      <c r="EG1242" t="s">
        <v>163</v>
      </c>
      <c r="EH1242">
        <v>25913</v>
      </c>
      <c r="EI1242" t="s">
        <v>779</v>
      </c>
      <c r="EJ1242" t="s">
        <v>302</v>
      </c>
    </row>
    <row r="1243" spans="1:140" ht="15" hidden="1" x14ac:dyDescent="0.25">
      <c r="A1243" t="s">
        <v>714</v>
      </c>
      <c r="B1243" t="s">
        <v>715</v>
      </c>
      <c r="D1243" t="s">
        <v>263</v>
      </c>
      <c r="E1243">
        <v>45348</v>
      </c>
      <c r="F1243">
        <v>24364</v>
      </c>
      <c r="G1243" t="s">
        <v>169</v>
      </c>
      <c r="H1243" t="s">
        <v>133</v>
      </c>
      <c r="I1243" t="s">
        <v>178</v>
      </c>
      <c r="J1243" t="s">
        <v>135</v>
      </c>
      <c r="K1243">
        <v>0.3</v>
      </c>
      <c r="L1243" t="s">
        <v>136</v>
      </c>
      <c r="P1243" t="s">
        <v>137</v>
      </c>
      <c r="S1243">
        <v>25422127</v>
      </c>
      <c r="U1243" t="s">
        <v>271</v>
      </c>
      <c r="V1243">
        <v>2015</v>
      </c>
      <c r="W1243" t="s">
        <v>139</v>
      </c>
      <c r="X1243">
        <v>2778</v>
      </c>
      <c r="Y1243">
        <v>50402</v>
      </c>
      <c r="AA1243">
        <v>714.11700439453102</v>
      </c>
      <c r="AB1243" t="s">
        <v>137</v>
      </c>
      <c r="AD1243" t="s">
        <v>716</v>
      </c>
      <c r="AE1243">
        <v>714.11700439453102</v>
      </c>
      <c r="AF1243" t="s">
        <v>141</v>
      </c>
      <c r="AG1243">
        <v>9</v>
      </c>
      <c r="AH1243" t="s">
        <v>163</v>
      </c>
      <c r="AI1243">
        <v>5</v>
      </c>
      <c r="AJ1243" t="s">
        <v>170</v>
      </c>
      <c r="AM1243" t="s">
        <v>137</v>
      </c>
      <c r="AN1243" t="s">
        <v>273</v>
      </c>
      <c r="AO1243" t="s">
        <v>137</v>
      </c>
      <c r="AP1243" t="s">
        <v>274</v>
      </c>
      <c r="AQ1243" t="s">
        <v>145</v>
      </c>
      <c r="AR1243" t="s">
        <v>137</v>
      </c>
      <c r="AS1243" t="s">
        <v>146</v>
      </c>
      <c r="AT1243" t="s">
        <v>137</v>
      </c>
      <c r="AW1243" t="s">
        <v>275</v>
      </c>
      <c r="AX1243" t="s">
        <v>148</v>
      </c>
      <c r="AY1243">
        <v>2.5000000372528999E-2</v>
      </c>
      <c r="AZ1243" t="s">
        <v>149</v>
      </c>
      <c r="BA1243">
        <v>3.13</v>
      </c>
      <c r="BB1243" t="s">
        <v>276</v>
      </c>
      <c r="BD1243">
        <v>2.23518605343997E-3</v>
      </c>
      <c r="BE1243" t="s">
        <v>151</v>
      </c>
      <c r="BF1243" t="s">
        <v>277</v>
      </c>
      <c r="BG1243" t="s">
        <v>204</v>
      </c>
      <c r="BH1243" t="s">
        <v>178</v>
      </c>
      <c r="BJ1243">
        <v>1</v>
      </c>
      <c r="BK1243">
        <v>0</v>
      </c>
      <c r="BL1243">
        <v>24</v>
      </c>
      <c r="BM1243" t="s">
        <v>152</v>
      </c>
      <c r="BN1243">
        <v>24</v>
      </c>
      <c r="BP1243">
        <v>1</v>
      </c>
      <c r="BQ1243">
        <v>10</v>
      </c>
      <c r="BR1243" t="s">
        <v>153</v>
      </c>
      <c r="BS1243">
        <v>10</v>
      </c>
      <c r="BT1243" t="s">
        <v>154</v>
      </c>
      <c r="BU1243">
        <v>1</v>
      </c>
      <c r="BV1243" t="s">
        <v>155</v>
      </c>
      <c r="BW1243">
        <v>1</v>
      </c>
      <c r="BX1243" t="s">
        <v>133</v>
      </c>
      <c r="BY1243">
        <v>1</v>
      </c>
      <c r="BZ1243" t="s">
        <v>278</v>
      </c>
      <c r="CA1243">
        <v>0.211122685</v>
      </c>
      <c r="CC1243">
        <v>1</v>
      </c>
      <c r="CD1243">
        <v>1</v>
      </c>
      <c r="CE1243" t="s">
        <v>158</v>
      </c>
      <c r="CG1243" t="s">
        <v>176</v>
      </c>
      <c r="CI1243" t="s">
        <v>137</v>
      </c>
      <c r="CM1243" t="s">
        <v>279</v>
      </c>
      <c r="CN1243">
        <v>1</v>
      </c>
      <c r="CO1243">
        <v>0</v>
      </c>
      <c r="CP1243">
        <v>0</v>
      </c>
      <c r="CQ1243">
        <v>1</v>
      </c>
      <c r="CR1243">
        <v>1</v>
      </c>
      <c r="CS1243">
        <v>1</v>
      </c>
      <c r="CT1243">
        <v>0</v>
      </c>
      <c r="CU1243" t="s">
        <v>162</v>
      </c>
      <c r="CW1243">
        <v>0</v>
      </c>
      <c r="CX1243">
        <v>0</v>
      </c>
      <c r="CZ1243">
        <v>5</v>
      </c>
      <c r="DA1243">
        <v>10</v>
      </c>
      <c r="DB1243">
        <v>6</v>
      </c>
      <c r="DC1243">
        <v>1</v>
      </c>
      <c r="DD1243">
        <v>10</v>
      </c>
      <c r="DE1243">
        <v>5</v>
      </c>
      <c r="DF1243">
        <v>3</v>
      </c>
      <c r="DG1243">
        <v>5</v>
      </c>
      <c r="DH1243">
        <v>5</v>
      </c>
      <c r="DI1243">
        <v>5</v>
      </c>
      <c r="DJ1243">
        <v>5</v>
      </c>
      <c r="DK1243">
        <v>5</v>
      </c>
      <c r="DL1243">
        <v>5</v>
      </c>
      <c r="DM1243">
        <v>5</v>
      </c>
      <c r="DN1243">
        <v>5</v>
      </c>
      <c r="DO1243">
        <v>2</v>
      </c>
      <c r="DP1243">
        <v>5</v>
      </c>
      <c r="DQ1243">
        <v>0</v>
      </c>
      <c r="DR1243">
        <v>0</v>
      </c>
      <c r="DS1243">
        <v>0</v>
      </c>
      <c r="DT1243">
        <v>3</v>
      </c>
      <c r="DU1243">
        <v>5</v>
      </c>
      <c r="DV1243">
        <v>0</v>
      </c>
      <c r="DW1243">
        <v>0</v>
      </c>
      <c r="DX1243">
        <v>5</v>
      </c>
      <c r="DY1243">
        <v>2</v>
      </c>
      <c r="DZ1243">
        <v>10</v>
      </c>
      <c r="EA1243">
        <v>0</v>
      </c>
      <c r="EB1243">
        <v>5</v>
      </c>
      <c r="EC1243">
        <v>0</v>
      </c>
      <c r="ED1243">
        <v>196</v>
      </c>
      <c r="EE1243">
        <v>117</v>
      </c>
      <c r="EF1243">
        <v>0.59693878889083896</v>
      </c>
      <c r="EG1243" t="s">
        <v>163</v>
      </c>
      <c r="EH1243">
        <v>24364</v>
      </c>
      <c r="EI1243" t="s">
        <v>717</v>
      </c>
      <c r="EJ1243" t="s">
        <v>165</v>
      </c>
    </row>
    <row r="1244" spans="1:140" ht="15" hidden="1" x14ac:dyDescent="0.25">
      <c r="A1244" t="s">
        <v>800</v>
      </c>
      <c r="B1244" t="s">
        <v>801</v>
      </c>
      <c r="D1244" t="s">
        <v>263</v>
      </c>
      <c r="E1244">
        <v>45348</v>
      </c>
      <c r="F1244">
        <v>25914</v>
      </c>
      <c r="G1244" t="s">
        <v>132</v>
      </c>
      <c r="H1244" t="s">
        <v>133</v>
      </c>
      <c r="I1244" t="s">
        <v>166</v>
      </c>
      <c r="J1244" t="s">
        <v>249</v>
      </c>
      <c r="K1244">
        <v>7.9100000000000004E-2</v>
      </c>
      <c r="L1244" t="s">
        <v>251</v>
      </c>
      <c r="S1244">
        <v>21856411</v>
      </c>
      <c r="U1244" t="s">
        <v>805</v>
      </c>
      <c r="V1244">
        <v>2012</v>
      </c>
      <c r="W1244" t="s">
        <v>290</v>
      </c>
      <c r="X1244">
        <v>4328</v>
      </c>
      <c r="Y1244">
        <v>100435</v>
      </c>
      <c r="AA1244">
        <v>400.10998535156199</v>
      </c>
      <c r="AB1244" t="s">
        <v>174</v>
      </c>
      <c r="AD1244" t="s">
        <v>806</v>
      </c>
      <c r="AF1244" t="s">
        <v>141</v>
      </c>
      <c r="AG1244">
        <v>4</v>
      </c>
      <c r="AH1244" t="s">
        <v>163</v>
      </c>
      <c r="AI1244">
        <v>12</v>
      </c>
      <c r="AJ1244" t="s">
        <v>163</v>
      </c>
      <c r="AK1244">
        <v>99</v>
      </c>
      <c r="AL1244" t="s">
        <v>807</v>
      </c>
      <c r="AM1244" t="s">
        <v>137</v>
      </c>
      <c r="AN1244" t="s">
        <v>308</v>
      </c>
      <c r="AO1244" t="s">
        <v>137</v>
      </c>
      <c r="AQ1244" t="s">
        <v>203</v>
      </c>
      <c r="AR1244" t="s">
        <v>204</v>
      </c>
      <c r="AS1244" t="s">
        <v>146</v>
      </c>
      <c r="AT1244" t="s">
        <v>137</v>
      </c>
      <c r="AU1244" t="s">
        <v>293</v>
      </c>
      <c r="AV1244" t="s">
        <v>771</v>
      </c>
      <c r="AX1244" t="s">
        <v>158</v>
      </c>
      <c r="AY1244">
        <v>0.25</v>
      </c>
      <c r="AZ1244" t="s">
        <v>185</v>
      </c>
      <c r="BA1244">
        <v>10</v>
      </c>
      <c r="BB1244" t="s">
        <v>296</v>
      </c>
      <c r="BD1244">
        <v>10</v>
      </c>
      <c r="BE1244" t="s">
        <v>296</v>
      </c>
      <c r="BG1244" t="s">
        <v>137</v>
      </c>
      <c r="BH1244" t="s">
        <v>166</v>
      </c>
      <c r="BJ1244">
        <v>1</v>
      </c>
      <c r="BK1244">
        <v>1</v>
      </c>
      <c r="BL1244">
        <v>10</v>
      </c>
      <c r="BM1244" t="s">
        <v>510</v>
      </c>
      <c r="BN1244">
        <v>1680</v>
      </c>
      <c r="BP1244">
        <v>1</v>
      </c>
      <c r="BU1244">
        <v>0</v>
      </c>
      <c r="BV1244" t="s">
        <v>155</v>
      </c>
      <c r="BW1244">
        <v>1</v>
      </c>
      <c r="BX1244" t="s">
        <v>133</v>
      </c>
      <c r="BY1244">
        <v>1</v>
      </c>
      <c r="BZ1244" t="s">
        <v>167</v>
      </c>
      <c r="CA1244" t="s">
        <v>158</v>
      </c>
      <c r="CC1244">
        <v>1</v>
      </c>
      <c r="CD1244">
        <v>0</v>
      </c>
      <c r="CE1244" t="s">
        <v>158</v>
      </c>
      <c r="CG1244" t="s">
        <v>159</v>
      </c>
      <c r="CI1244" t="s">
        <v>137</v>
      </c>
      <c r="CJ1244" t="s">
        <v>137</v>
      </c>
      <c r="CM1244" t="s">
        <v>279</v>
      </c>
      <c r="CN1244">
        <v>0</v>
      </c>
      <c r="CO1244">
        <v>1</v>
      </c>
      <c r="CP1244">
        <v>0</v>
      </c>
      <c r="CQ1244">
        <v>1</v>
      </c>
      <c r="CR1244">
        <v>0</v>
      </c>
      <c r="CS1244">
        <v>1</v>
      </c>
      <c r="CT1244">
        <v>0</v>
      </c>
      <c r="CU1244" t="s">
        <v>162</v>
      </c>
      <c r="CV1244" t="s">
        <v>316</v>
      </c>
      <c r="CW1244">
        <v>0</v>
      </c>
      <c r="CX1244">
        <v>0</v>
      </c>
      <c r="CZ1244">
        <v>5</v>
      </c>
      <c r="DA1244">
        <v>10</v>
      </c>
      <c r="DB1244">
        <v>10</v>
      </c>
      <c r="DC1244">
        <v>5</v>
      </c>
      <c r="DD1244">
        <v>10</v>
      </c>
      <c r="DE1244">
        <v>3</v>
      </c>
      <c r="DF1244">
        <v>0</v>
      </c>
      <c r="DG1244">
        <v>10</v>
      </c>
      <c r="DH1244">
        <v>0</v>
      </c>
      <c r="DI1244">
        <v>5</v>
      </c>
      <c r="DJ1244">
        <v>5</v>
      </c>
      <c r="DK1244">
        <v>5</v>
      </c>
      <c r="DL1244">
        <v>5</v>
      </c>
      <c r="DM1244">
        <v>5</v>
      </c>
      <c r="DN1244">
        <v>0</v>
      </c>
      <c r="DO1244">
        <v>2</v>
      </c>
      <c r="DP1244">
        <v>5</v>
      </c>
      <c r="DQ1244">
        <v>10</v>
      </c>
      <c r="DR1244">
        <v>0</v>
      </c>
      <c r="DS1244">
        <v>0</v>
      </c>
      <c r="DT1244">
        <v>3</v>
      </c>
      <c r="DU1244">
        <v>0</v>
      </c>
      <c r="DV1244">
        <v>4</v>
      </c>
      <c r="DW1244">
        <v>0</v>
      </c>
      <c r="DX1244">
        <v>5</v>
      </c>
      <c r="DY1244">
        <v>0</v>
      </c>
      <c r="DZ1244">
        <v>10</v>
      </c>
      <c r="EA1244">
        <v>0</v>
      </c>
      <c r="EB1244">
        <v>5</v>
      </c>
      <c r="EC1244">
        <v>0</v>
      </c>
      <c r="ED1244">
        <v>181</v>
      </c>
      <c r="EE1244">
        <v>122</v>
      </c>
      <c r="EF1244">
        <v>0.67403316497802701</v>
      </c>
      <c r="EG1244" t="s">
        <v>163</v>
      </c>
      <c r="EH1244">
        <v>25914</v>
      </c>
      <c r="EI1244" t="s">
        <v>779</v>
      </c>
      <c r="EJ1244" t="s">
        <v>302</v>
      </c>
    </row>
    <row r="1245" spans="1:140" ht="15" hidden="1" x14ac:dyDescent="0.25">
      <c r="A1245" t="s">
        <v>800</v>
      </c>
      <c r="B1245" t="s">
        <v>801</v>
      </c>
      <c r="D1245" t="s">
        <v>263</v>
      </c>
      <c r="E1245">
        <v>45348</v>
      </c>
      <c r="F1245">
        <v>25914</v>
      </c>
      <c r="G1245" t="s">
        <v>132</v>
      </c>
      <c r="H1245" t="s">
        <v>133</v>
      </c>
      <c r="I1245" t="s">
        <v>166</v>
      </c>
      <c r="J1245" t="s">
        <v>773</v>
      </c>
      <c r="K1245">
        <v>1.0000000000000001E-5</v>
      </c>
      <c r="L1245" t="s">
        <v>251</v>
      </c>
      <c r="S1245">
        <v>21856411</v>
      </c>
      <c r="U1245" t="s">
        <v>805</v>
      </c>
      <c r="V1245">
        <v>2012</v>
      </c>
      <c r="W1245" t="s">
        <v>290</v>
      </c>
      <c r="X1245">
        <v>4328</v>
      </c>
      <c r="Y1245">
        <v>100435</v>
      </c>
      <c r="AA1245">
        <v>400.10998535156199</v>
      </c>
      <c r="AB1245" t="s">
        <v>174</v>
      </c>
      <c r="AD1245" t="s">
        <v>806</v>
      </c>
      <c r="AF1245" t="s">
        <v>141</v>
      </c>
      <c r="AG1245">
        <v>4</v>
      </c>
      <c r="AH1245" t="s">
        <v>163</v>
      </c>
      <c r="AI1245">
        <v>12</v>
      </c>
      <c r="AJ1245" t="s">
        <v>163</v>
      </c>
      <c r="AK1245">
        <v>99</v>
      </c>
      <c r="AL1245" t="s">
        <v>807</v>
      </c>
      <c r="AM1245" t="s">
        <v>137</v>
      </c>
      <c r="AN1245" t="s">
        <v>308</v>
      </c>
      <c r="AO1245" t="s">
        <v>137</v>
      </c>
      <c r="AQ1245" t="s">
        <v>203</v>
      </c>
      <c r="AR1245" t="s">
        <v>204</v>
      </c>
      <c r="AS1245" t="s">
        <v>146</v>
      </c>
      <c r="AT1245" t="s">
        <v>137</v>
      </c>
      <c r="AU1245" t="s">
        <v>293</v>
      </c>
      <c r="AV1245" t="s">
        <v>771</v>
      </c>
      <c r="AX1245" t="s">
        <v>158</v>
      </c>
      <c r="AY1245">
        <v>0.25</v>
      </c>
      <c r="AZ1245" t="s">
        <v>185</v>
      </c>
      <c r="BA1245">
        <v>10</v>
      </c>
      <c r="BB1245" t="s">
        <v>296</v>
      </c>
      <c r="BD1245">
        <v>10</v>
      </c>
      <c r="BE1245" t="s">
        <v>296</v>
      </c>
      <c r="BG1245" t="s">
        <v>137</v>
      </c>
      <c r="BH1245" t="s">
        <v>166</v>
      </c>
      <c r="BJ1245">
        <v>1</v>
      </c>
      <c r="BK1245">
        <v>1</v>
      </c>
      <c r="BL1245">
        <v>10</v>
      </c>
      <c r="BM1245" t="s">
        <v>510</v>
      </c>
      <c r="BN1245">
        <v>1680</v>
      </c>
      <c r="BP1245">
        <v>1</v>
      </c>
      <c r="BU1245">
        <v>0</v>
      </c>
      <c r="BV1245" t="s">
        <v>155</v>
      </c>
      <c r="BW1245">
        <v>1</v>
      </c>
      <c r="BX1245" t="s">
        <v>133</v>
      </c>
      <c r="BY1245">
        <v>1</v>
      </c>
      <c r="BZ1245" t="s">
        <v>167</v>
      </c>
      <c r="CA1245" t="s">
        <v>158</v>
      </c>
      <c r="CC1245">
        <v>1</v>
      </c>
      <c r="CD1245">
        <v>0</v>
      </c>
      <c r="CE1245" t="s">
        <v>158</v>
      </c>
      <c r="CG1245" t="s">
        <v>159</v>
      </c>
      <c r="CI1245" t="s">
        <v>137</v>
      </c>
      <c r="CJ1245" t="s">
        <v>137</v>
      </c>
      <c r="CM1245" t="s">
        <v>279</v>
      </c>
      <c r="CN1245">
        <v>0</v>
      </c>
      <c r="CO1245">
        <v>1</v>
      </c>
      <c r="CP1245">
        <v>0</v>
      </c>
      <c r="CQ1245">
        <v>1</v>
      </c>
      <c r="CR1245">
        <v>0</v>
      </c>
      <c r="CS1245">
        <v>1</v>
      </c>
      <c r="CT1245">
        <v>0</v>
      </c>
      <c r="CU1245" t="s">
        <v>162</v>
      </c>
      <c r="CV1245" t="s">
        <v>316</v>
      </c>
      <c r="CW1245">
        <v>0</v>
      </c>
      <c r="CX1245">
        <v>0</v>
      </c>
      <c r="CZ1245">
        <v>5</v>
      </c>
      <c r="DA1245">
        <v>10</v>
      </c>
      <c r="DB1245">
        <v>10</v>
      </c>
      <c r="DC1245">
        <v>5</v>
      </c>
      <c r="DD1245">
        <v>10</v>
      </c>
      <c r="DE1245">
        <v>3</v>
      </c>
      <c r="DF1245">
        <v>0</v>
      </c>
      <c r="DG1245">
        <v>10</v>
      </c>
      <c r="DH1245">
        <v>0</v>
      </c>
      <c r="DI1245">
        <v>5</v>
      </c>
      <c r="DJ1245">
        <v>5</v>
      </c>
      <c r="DK1245">
        <v>5</v>
      </c>
      <c r="DL1245">
        <v>5</v>
      </c>
      <c r="DM1245">
        <v>5</v>
      </c>
      <c r="DN1245">
        <v>0</v>
      </c>
      <c r="DO1245">
        <v>2</v>
      </c>
      <c r="DP1245">
        <v>5</v>
      </c>
      <c r="DQ1245">
        <v>10</v>
      </c>
      <c r="DR1245">
        <v>0</v>
      </c>
      <c r="DS1245">
        <v>0</v>
      </c>
      <c r="DT1245">
        <v>3</v>
      </c>
      <c r="DU1245">
        <v>0</v>
      </c>
      <c r="DV1245">
        <v>4</v>
      </c>
      <c r="DW1245">
        <v>0</v>
      </c>
      <c r="DX1245">
        <v>5</v>
      </c>
      <c r="DY1245">
        <v>0</v>
      </c>
      <c r="DZ1245">
        <v>10</v>
      </c>
      <c r="EA1245">
        <v>0</v>
      </c>
      <c r="EB1245">
        <v>5</v>
      </c>
      <c r="EC1245">
        <v>0</v>
      </c>
      <c r="ED1245">
        <v>181</v>
      </c>
      <c r="EE1245">
        <v>122</v>
      </c>
      <c r="EF1245">
        <v>0.67403316497802701</v>
      </c>
      <c r="EG1245" t="s">
        <v>163</v>
      </c>
      <c r="EH1245">
        <v>25914</v>
      </c>
      <c r="EI1245" t="s">
        <v>779</v>
      </c>
      <c r="EJ1245" t="s">
        <v>302</v>
      </c>
    </row>
    <row r="1246" spans="1:140" ht="15" hidden="1" x14ac:dyDescent="0.25">
      <c r="A1246" t="s">
        <v>800</v>
      </c>
      <c r="B1246" t="s">
        <v>801</v>
      </c>
      <c r="D1246" t="s">
        <v>263</v>
      </c>
      <c r="E1246">
        <v>45348</v>
      </c>
      <c r="F1246">
        <v>25914</v>
      </c>
      <c r="G1246" t="s">
        <v>132</v>
      </c>
      <c r="H1246" t="s">
        <v>133</v>
      </c>
      <c r="I1246" t="s">
        <v>166</v>
      </c>
      <c r="J1246" t="s">
        <v>283</v>
      </c>
      <c r="K1246">
        <v>1.7610000000000001E-2</v>
      </c>
      <c r="L1246" t="s">
        <v>197</v>
      </c>
      <c r="S1246">
        <v>21856411</v>
      </c>
      <c r="U1246" t="s">
        <v>805</v>
      </c>
      <c r="V1246">
        <v>2012</v>
      </c>
      <c r="W1246" t="s">
        <v>290</v>
      </c>
      <c r="X1246">
        <v>4328</v>
      </c>
      <c r="Y1246">
        <v>100435</v>
      </c>
      <c r="AA1246">
        <v>400.10998535156199</v>
      </c>
      <c r="AB1246" t="s">
        <v>174</v>
      </c>
      <c r="AD1246" t="s">
        <v>806</v>
      </c>
      <c r="AF1246" t="s">
        <v>141</v>
      </c>
      <c r="AG1246">
        <v>4</v>
      </c>
      <c r="AH1246" t="s">
        <v>163</v>
      </c>
      <c r="AI1246">
        <v>12</v>
      </c>
      <c r="AJ1246" t="s">
        <v>163</v>
      </c>
      <c r="AK1246">
        <v>99</v>
      </c>
      <c r="AL1246" t="s">
        <v>807</v>
      </c>
      <c r="AM1246" t="s">
        <v>137</v>
      </c>
      <c r="AN1246" t="s">
        <v>308</v>
      </c>
      <c r="AO1246" t="s">
        <v>137</v>
      </c>
      <c r="AQ1246" t="s">
        <v>203</v>
      </c>
      <c r="AR1246" t="s">
        <v>204</v>
      </c>
      <c r="AS1246" t="s">
        <v>146</v>
      </c>
      <c r="AT1246" t="s">
        <v>137</v>
      </c>
      <c r="AU1246" t="s">
        <v>293</v>
      </c>
      <c r="AV1246" t="s">
        <v>771</v>
      </c>
      <c r="AX1246" t="s">
        <v>158</v>
      </c>
      <c r="AY1246">
        <v>0.25</v>
      </c>
      <c r="AZ1246" t="s">
        <v>185</v>
      </c>
      <c r="BA1246">
        <v>10</v>
      </c>
      <c r="BB1246" t="s">
        <v>296</v>
      </c>
      <c r="BD1246">
        <v>10</v>
      </c>
      <c r="BE1246" t="s">
        <v>296</v>
      </c>
      <c r="BG1246" t="s">
        <v>137</v>
      </c>
      <c r="BH1246" t="s">
        <v>166</v>
      </c>
      <c r="BJ1246">
        <v>1</v>
      </c>
      <c r="BK1246">
        <v>1</v>
      </c>
      <c r="BL1246">
        <v>10</v>
      </c>
      <c r="BM1246" t="s">
        <v>510</v>
      </c>
      <c r="BN1246">
        <v>1680</v>
      </c>
      <c r="BP1246">
        <v>1</v>
      </c>
      <c r="BU1246">
        <v>0</v>
      </c>
      <c r="BV1246" t="s">
        <v>155</v>
      </c>
      <c r="BW1246">
        <v>1</v>
      </c>
      <c r="BX1246" t="s">
        <v>133</v>
      </c>
      <c r="BY1246">
        <v>1</v>
      </c>
      <c r="BZ1246" t="s">
        <v>167</v>
      </c>
      <c r="CA1246" t="s">
        <v>158</v>
      </c>
      <c r="CC1246">
        <v>1</v>
      </c>
      <c r="CD1246">
        <v>0</v>
      </c>
      <c r="CE1246" t="s">
        <v>158</v>
      </c>
      <c r="CG1246" t="s">
        <v>159</v>
      </c>
      <c r="CI1246" t="s">
        <v>137</v>
      </c>
      <c r="CJ1246" t="s">
        <v>137</v>
      </c>
      <c r="CM1246" t="s">
        <v>279</v>
      </c>
      <c r="CN1246">
        <v>0</v>
      </c>
      <c r="CO1246">
        <v>1</v>
      </c>
      <c r="CP1246">
        <v>0</v>
      </c>
      <c r="CQ1246">
        <v>1</v>
      </c>
      <c r="CR1246">
        <v>0</v>
      </c>
      <c r="CS1246">
        <v>1</v>
      </c>
      <c r="CT1246">
        <v>0</v>
      </c>
      <c r="CU1246" t="s">
        <v>162</v>
      </c>
      <c r="CV1246" t="s">
        <v>316</v>
      </c>
      <c r="CW1246">
        <v>0</v>
      </c>
      <c r="CX1246">
        <v>0</v>
      </c>
      <c r="CZ1246">
        <v>5</v>
      </c>
      <c r="DA1246">
        <v>10</v>
      </c>
      <c r="DB1246">
        <v>10</v>
      </c>
      <c r="DC1246">
        <v>5</v>
      </c>
      <c r="DD1246">
        <v>10</v>
      </c>
      <c r="DE1246">
        <v>3</v>
      </c>
      <c r="DF1246">
        <v>0</v>
      </c>
      <c r="DG1246">
        <v>10</v>
      </c>
      <c r="DH1246">
        <v>0</v>
      </c>
      <c r="DI1246">
        <v>5</v>
      </c>
      <c r="DJ1246">
        <v>5</v>
      </c>
      <c r="DK1246">
        <v>5</v>
      </c>
      <c r="DL1246">
        <v>5</v>
      </c>
      <c r="DM1246">
        <v>5</v>
      </c>
      <c r="DN1246">
        <v>0</v>
      </c>
      <c r="DO1246">
        <v>2</v>
      </c>
      <c r="DP1246">
        <v>5</v>
      </c>
      <c r="DQ1246">
        <v>10</v>
      </c>
      <c r="DR1246">
        <v>0</v>
      </c>
      <c r="DS1246">
        <v>0</v>
      </c>
      <c r="DT1246">
        <v>3</v>
      </c>
      <c r="DU1246">
        <v>0</v>
      </c>
      <c r="DV1246">
        <v>4</v>
      </c>
      <c r="DW1246">
        <v>0</v>
      </c>
      <c r="DX1246">
        <v>5</v>
      </c>
      <c r="DY1246">
        <v>0</v>
      </c>
      <c r="DZ1246">
        <v>10</v>
      </c>
      <c r="EA1246">
        <v>0</v>
      </c>
      <c r="EB1246">
        <v>5</v>
      </c>
      <c r="EC1246">
        <v>0</v>
      </c>
      <c r="ED1246">
        <v>181</v>
      </c>
      <c r="EE1246">
        <v>122</v>
      </c>
      <c r="EF1246">
        <v>0.67403316497802701</v>
      </c>
      <c r="EG1246" t="s">
        <v>163</v>
      </c>
      <c r="EH1246">
        <v>25914</v>
      </c>
      <c r="EI1246" t="s">
        <v>779</v>
      </c>
      <c r="EJ1246" t="s">
        <v>302</v>
      </c>
    </row>
    <row r="1247" spans="1:140" ht="15" hidden="1" x14ac:dyDescent="0.25">
      <c r="A1247" t="s">
        <v>800</v>
      </c>
      <c r="B1247" t="s">
        <v>801</v>
      </c>
      <c r="D1247" t="s">
        <v>263</v>
      </c>
      <c r="E1247">
        <v>45348</v>
      </c>
      <c r="F1247">
        <v>25914</v>
      </c>
      <c r="G1247" t="s">
        <v>132</v>
      </c>
      <c r="H1247" t="s">
        <v>133</v>
      </c>
      <c r="I1247" t="s">
        <v>166</v>
      </c>
      <c r="J1247" t="s">
        <v>397</v>
      </c>
      <c r="K1247">
        <v>39.36</v>
      </c>
      <c r="L1247" t="s">
        <v>152</v>
      </c>
      <c r="S1247">
        <v>21856411</v>
      </c>
      <c r="U1247" t="s">
        <v>805</v>
      </c>
      <c r="V1247">
        <v>2012</v>
      </c>
      <c r="W1247" t="s">
        <v>290</v>
      </c>
      <c r="X1247">
        <v>4328</v>
      </c>
      <c r="Y1247">
        <v>100435</v>
      </c>
      <c r="AA1247">
        <v>400.10998535156199</v>
      </c>
      <c r="AB1247" t="s">
        <v>174</v>
      </c>
      <c r="AD1247" t="s">
        <v>806</v>
      </c>
      <c r="AF1247" t="s">
        <v>141</v>
      </c>
      <c r="AG1247">
        <v>4</v>
      </c>
      <c r="AH1247" t="s">
        <v>163</v>
      </c>
      <c r="AI1247">
        <v>12</v>
      </c>
      <c r="AJ1247" t="s">
        <v>163</v>
      </c>
      <c r="AK1247">
        <v>99</v>
      </c>
      <c r="AL1247" t="s">
        <v>807</v>
      </c>
      <c r="AM1247" t="s">
        <v>137</v>
      </c>
      <c r="AN1247" t="s">
        <v>308</v>
      </c>
      <c r="AO1247" t="s">
        <v>137</v>
      </c>
      <c r="AQ1247" t="s">
        <v>203</v>
      </c>
      <c r="AR1247" t="s">
        <v>204</v>
      </c>
      <c r="AS1247" t="s">
        <v>146</v>
      </c>
      <c r="AT1247" t="s">
        <v>137</v>
      </c>
      <c r="AU1247" t="s">
        <v>293</v>
      </c>
      <c r="AV1247" t="s">
        <v>771</v>
      </c>
      <c r="AX1247" t="s">
        <v>158</v>
      </c>
      <c r="AY1247">
        <v>0.25</v>
      </c>
      <c r="AZ1247" t="s">
        <v>185</v>
      </c>
      <c r="BA1247">
        <v>10</v>
      </c>
      <c r="BB1247" t="s">
        <v>296</v>
      </c>
      <c r="BD1247">
        <v>10</v>
      </c>
      <c r="BE1247" t="s">
        <v>296</v>
      </c>
      <c r="BG1247" t="s">
        <v>137</v>
      </c>
      <c r="BH1247" t="s">
        <v>166</v>
      </c>
      <c r="BJ1247">
        <v>1</v>
      </c>
      <c r="BK1247">
        <v>1</v>
      </c>
      <c r="BL1247">
        <v>10</v>
      </c>
      <c r="BM1247" t="s">
        <v>510</v>
      </c>
      <c r="BN1247">
        <v>1680</v>
      </c>
      <c r="BP1247">
        <v>1</v>
      </c>
      <c r="BU1247">
        <v>0</v>
      </c>
      <c r="BV1247" t="s">
        <v>155</v>
      </c>
      <c r="BW1247">
        <v>1</v>
      </c>
      <c r="BX1247" t="s">
        <v>133</v>
      </c>
      <c r="BY1247">
        <v>1</v>
      </c>
      <c r="BZ1247" t="s">
        <v>167</v>
      </c>
      <c r="CA1247" t="s">
        <v>158</v>
      </c>
      <c r="CC1247">
        <v>1</v>
      </c>
      <c r="CD1247">
        <v>0</v>
      </c>
      <c r="CE1247" t="s">
        <v>158</v>
      </c>
      <c r="CG1247" t="s">
        <v>159</v>
      </c>
      <c r="CI1247" t="s">
        <v>137</v>
      </c>
      <c r="CJ1247" t="s">
        <v>137</v>
      </c>
      <c r="CM1247" t="s">
        <v>279</v>
      </c>
      <c r="CN1247">
        <v>0</v>
      </c>
      <c r="CO1247">
        <v>1</v>
      </c>
      <c r="CP1247">
        <v>0</v>
      </c>
      <c r="CQ1247">
        <v>1</v>
      </c>
      <c r="CR1247">
        <v>0</v>
      </c>
      <c r="CS1247">
        <v>1</v>
      </c>
      <c r="CT1247">
        <v>0</v>
      </c>
      <c r="CU1247" t="s">
        <v>162</v>
      </c>
      <c r="CV1247" t="s">
        <v>316</v>
      </c>
      <c r="CW1247">
        <v>0</v>
      </c>
      <c r="CX1247">
        <v>0</v>
      </c>
      <c r="CZ1247">
        <v>5</v>
      </c>
      <c r="DA1247">
        <v>10</v>
      </c>
      <c r="DB1247">
        <v>10</v>
      </c>
      <c r="DC1247">
        <v>5</v>
      </c>
      <c r="DD1247">
        <v>10</v>
      </c>
      <c r="DE1247">
        <v>3</v>
      </c>
      <c r="DF1247">
        <v>0</v>
      </c>
      <c r="DG1247">
        <v>10</v>
      </c>
      <c r="DH1247">
        <v>0</v>
      </c>
      <c r="DI1247">
        <v>5</v>
      </c>
      <c r="DJ1247">
        <v>5</v>
      </c>
      <c r="DK1247">
        <v>5</v>
      </c>
      <c r="DL1247">
        <v>5</v>
      </c>
      <c r="DM1247">
        <v>5</v>
      </c>
      <c r="DN1247">
        <v>0</v>
      </c>
      <c r="DO1247">
        <v>2</v>
      </c>
      <c r="DP1247">
        <v>5</v>
      </c>
      <c r="DQ1247">
        <v>10</v>
      </c>
      <c r="DR1247">
        <v>0</v>
      </c>
      <c r="DS1247">
        <v>0</v>
      </c>
      <c r="DT1247">
        <v>3</v>
      </c>
      <c r="DU1247">
        <v>0</v>
      </c>
      <c r="DV1247">
        <v>4</v>
      </c>
      <c r="DW1247">
        <v>0</v>
      </c>
      <c r="DX1247">
        <v>5</v>
      </c>
      <c r="DY1247">
        <v>0</v>
      </c>
      <c r="DZ1247">
        <v>10</v>
      </c>
      <c r="EA1247">
        <v>0</v>
      </c>
      <c r="EB1247">
        <v>5</v>
      </c>
      <c r="EC1247">
        <v>0</v>
      </c>
      <c r="ED1247">
        <v>181</v>
      </c>
      <c r="EE1247">
        <v>122</v>
      </c>
      <c r="EF1247">
        <v>0.67403316497802701</v>
      </c>
      <c r="EG1247" t="s">
        <v>163</v>
      </c>
      <c r="EH1247">
        <v>25914</v>
      </c>
      <c r="EI1247" t="s">
        <v>779</v>
      </c>
      <c r="EJ1247" t="s">
        <v>302</v>
      </c>
    </row>
    <row r="1248" spans="1:140" ht="15" hidden="1" x14ac:dyDescent="0.25">
      <c r="A1248" t="s">
        <v>471</v>
      </c>
      <c r="B1248" t="s">
        <v>472</v>
      </c>
      <c r="D1248" t="s">
        <v>263</v>
      </c>
      <c r="E1248">
        <v>45348</v>
      </c>
      <c r="F1248">
        <v>25881</v>
      </c>
      <c r="G1248" t="s">
        <v>132</v>
      </c>
      <c r="H1248" t="s">
        <v>133</v>
      </c>
      <c r="I1248" t="s">
        <v>166</v>
      </c>
      <c r="J1248" t="s">
        <v>255</v>
      </c>
      <c r="K1248">
        <v>4.9169999999999998</v>
      </c>
      <c r="L1248" t="s">
        <v>253</v>
      </c>
      <c r="S1248">
        <v>21889587</v>
      </c>
      <c r="U1248" t="s">
        <v>138</v>
      </c>
      <c r="V1248">
        <v>2012</v>
      </c>
      <c r="W1248" t="s">
        <v>290</v>
      </c>
      <c r="X1248">
        <v>4295</v>
      </c>
      <c r="Y1248">
        <v>100373</v>
      </c>
      <c r="AA1248">
        <v>500.13000488281199</v>
      </c>
      <c r="AB1248" t="s">
        <v>174</v>
      </c>
      <c r="AD1248" t="s">
        <v>535</v>
      </c>
      <c r="AF1248" t="s">
        <v>141</v>
      </c>
      <c r="AG1248">
        <v>3</v>
      </c>
      <c r="AH1248" t="s">
        <v>142</v>
      </c>
      <c r="AI1248">
        <v>8</v>
      </c>
      <c r="AJ1248" t="s">
        <v>142</v>
      </c>
      <c r="AK1248">
        <v>86.900001525878906</v>
      </c>
      <c r="AM1248" t="s">
        <v>137</v>
      </c>
      <c r="AN1248" t="s">
        <v>308</v>
      </c>
      <c r="AO1248" t="s">
        <v>137</v>
      </c>
      <c r="AQ1248" t="s">
        <v>203</v>
      </c>
      <c r="AR1248" t="s">
        <v>204</v>
      </c>
      <c r="AS1248" t="s">
        <v>168</v>
      </c>
      <c r="AT1248" t="s">
        <v>137</v>
      </c>
      <c r="AU1248" t="s">
        <v>293</v>
      </c>
      <c r="AV1248" t="s">
        <v>531</v>
      </c>
      <c r="AX1248" t="s">
        <v>158</v>
      </c>
      <c r="AY1248">
        <v>0.25</v>
      </c>
      <c r="AZ1248" t="s">
        <v>185</v>
      </c>
      <c r="BA1248">
        <v>2</v>
      </c>
      <c r="BB1248" t="s">
        <v>296</v>
      </c>
      <c r="BD1248">
        <v>2</v>
      </c>
      <c r="BE1248" t="s">
        <v>296</v>
      </c>
      <c r="BG1248" t="s">
        <v>137</v>
      </c>
      <c r="BH1248" t="s">
        <v>166</v>
      </c>
      <c r="BJ1248">
        <v>1</v>
      </c>
      <c r="BK1248">
        <v>1</v>
      </c>
      <c r="BL1248">
        <v>24</v>
      </c>
      <c r="BM1248" t="s">
        <v>152</v>
      </c>
      <c r="BN1248">
        <v>24</v>
      </c>
      <c r="BP1248">
        <v>1</v>
      </c>
      <c r="BU1248">
        <v>0</v>
      </c>
      <c r="BV1248" t="s">
        <v>155</v>
      </c>
      <c r="BW1248">
        <v>1</v>
      </c>
      <c r="BX1248" t="s">
        <v>133</v>
      </c>
      <c r="BY1248">
        <v>1</v>
      </c>
      <c r="BZ1248" t="s">
        <v>167</v>
      </c>
      <c r="CC1248">
        <v>1</v>
      </c>
      <c r="CD1248">
        <v>0</v>
      </c>
      <c r="CE1248" t="s">
        <v>158</v>
      </c>
      <c r="CG1248" t="s">
        <v>415</v>
      </c>
      <c r="CI1248" t="s">
        <v>137</v>
      </c>
      <c r="CJ1248" t="s">
        <v>137</v>
      </c>
      <c r="CK1248" t="s">
        <v>137</v>
      </c>
      <c r="CL1248" t="s">
        <v>137</v>
      </c>
      <c r="CM1248" t="s">
        <v>279</v>
      </c>
      <c r="CN1248">
        <v>0</v>
      </c>
      <c r="CO1248">
        <v>1</v>
      </c>
      <c r="CP1248">
        <v>0</v>
      </c>
      <c r="CQ1248">
        <v>0</v>
      </c>
      <c r="CR1248">
        <v>0</v>
      </c>
      <c r="CS1248">
        <v>1</v>
      </c>
      <c r="CT1248">
        <v>0</v>
      </c>
      <c r="CU1248" t="s">
        <v>162</v>
      </c>
      <c r="CV1248" t="s">
        <v>316</v>
      </c>
      <c r="CW1248">
        <v>0</v>
      </c>
      <c r="CX1248">
        <v>0</v>
      </c>
      <c r="CZ1248">
        <v>5</v>
      </c>
      <c r="DA1248">
        <v>5</v>
      </c>
      <c r="DB1248">
        <v>8</v>
      </c>
      <c r="DC1248">
        <v>0</v>
      </c>
      <c r="DD1248">
        <v>10</v>
      </c>
      <c r="DE1248">
        <v>3</v>
      </c>
      <c r="DF1248">
        <v>0</v>
      </c>
      <c r="DG1248">
        <v>10</v>
      </c>
      <c r="DH1248">
        <v>0</v>
      </c>
      <c r="DI1248">
        <v>5</v>
      </c>
      <c r="DJ1248">
        <v>5</v>
      </c>
      <c r="DK1248">
        <v>5</v>
      </c>
      <c r="DL1248">
        <v>5</v>
      </c>
      <c r="DM1248">
        <v>5</v>
      </c>
      <c r="DN1248">
        <v>0</v>
      </c>
      <c r="DO1248">
        <v>2</v>
      </c>
      <c r="DP1248">
        <v>5</v>
      </c>
      <c r="DQ1248">
        <v>10</v>
      </c>
      <c r="DR1248">
        <v>10</v>
      </c>
      <c r="DS1248">
        <v>10</v>
      </c>
      <c r="DT1248">
        <v>3</v>
      </c>
      <c r="DU1248">
        <v>0</v>
      </c>
      <c r="DV1248">
        <v>4</v>
      </c>
      <c r="DW1248">
        <v>0</v>
      </c>
      <c r="DX1248">
        <v>0</v>
      </c>
      <c r="DY1248">
        <v>0</v>
      </c>
      <c r="DZ1248">
        <v>10</v>
      </c>
      <c r="EA1248">
        <v>0</v>
      </c>
      <c r="EB1248">
        <v>5</v>
      </c>
      <c r="EC1248">
        <v>0</v>
      </c>
      <c r="ED1248">
        <v>181</v>
      </c>
      <c r="EE1248">
        <v>125</v>
      </c>
      <c r="EF1248">
        <v>0.69060772657394398</v>
      </c>
      <c r="EG1248" t="s">
        <v>163</v>
      </c>
      <c r="EH1248">
        <v>25881</v>
      </c>
      <c r="EI1248" t="s">
        <v>533</v>
      </c>
      <c r="EJ1248" t="s">
        <v>302</v>
      </c>
    </row>
    <row r="1249" spans="1:140" ht="15" hidden="1" x14ac:dyDescent="0.25">
      <c r="A1249" t="s">
        <v>800</v>
      </c>
      <c r="B1249" t="s">
        <v>801</v>
      </c>
      <c r="D1249" t="s">
        <v>263</v>
      </c>
      <c r="E1249">
        <v>45348</v>
      </c>
      <c r="F1249">
        <v>25914</v>
      </c>
      <c r="G1249" t="s">
        <v>132</v>
      </c>
      <c r="H1249" t="s">
        <v>133</v>
      </c>
      <c r="I1249" t="s">
        <v>166</v>
      </c>
      <c r="J1249" t="s">
        <v>284</v>
      </c>
      <c r="K1249">
        <v>4.4880000000000004</v>
      </c>
      <c r="L1249" t="s">
        <v>258</v>
      </c>
      <c r="S1249">
        <v>21856411</v>
      </c>
      <c r="U1249" t="s">
        <v>805</v>
      </c>
      <c r="V1249">
        <v>2012</v>
      </c>
      <c r="W1249" t="s">
        <v>290</v>
      </c>
      <c r="X1249">
        <v>4328</v>
      </c>
      <c r="Y1249">
        <v>100435</v>
      </c>
      <c r="AA1249">
        <v>400.10998535156199</v>
      </c>
      <c r="AB1249" t="s">
        <v>174</v>
      </c>
      <c r="AD1249" t="s">
        <v>806</v>
      </c>
      <c r="AF1249" t="s">
        <v>141</v>
      </c>
      <c r="AG1249">
        <v>4</v>
      </c>
      <c r="AH1249" t="s">
        <v>163</v>
      </c>
      <c r="AI1249">
        <v>12</v>
      </c>
      <c r="AJ1249" t="s">
        <v>163</v>
      </c>
      <c r="AK1249">
        <v>99</v>
      </c>
      <c r="AL1249" t="s">
        <v>807</v>
      </c>
      <c r="AM1249" t="s">
        <v>137</v>
      </c>
      <c r="AN1249" t="s">
        <v>308</v>
      </c>
      <c r="AO1249" t="s">
        <v>137</v>
      </c>
      <c r="AQ1249" t="s">
        <v>203</v>
      </c>
      <c r="AR1249" t="s">
        <v>204</v>
      </c>
      <c r="AS1249" t="s">
        <v>146</v>
      </c>
      <c r="AT1249" t="s">
        <v>137</v>
      </c>
      <c r="AU1249" t="s">
        <v>293</v>
      </c>
      <c r="AV1249" t="s">
        <v>771</v>
      </c>
      <c r="AX1249" t="s">
        <v>158</v>
      </c>
      <c r="AY1249">
        <v>0.25</v>
      </c>
      <c r="AZ1249" t="s">
        <v>185</v>
      </c>
      <c r="BA1249">
        <v>10</v>
      </c>
      <c r="BB1249" t="s">
        <v>296</v>
      </c>
      <c r="BD1249">
        <v>10</v>
      </c>
      <c r="BE1249" t="s">
        <v>296</v>
      </c>
      <c r="BG1249" t="s">
        <v>137</v>
      </c>
      <c r="BH1249" t="s">
        <v>166</v>
      </c>
      <c r="BJ1249">
        <v>1</v>
      </c>
      <c r="BK1249">
        <v>1</v>
      </c>
      <c r="BL1249">
        <v>10</v>
      </c>
      <c r="BM1249" t="s">
        <v>510</v>
      </c>
      <c r="BN1249">
        <v>1680</v>
      </c>
      <c r="BP1249">
        <v>1</v>
      </c>
      <c r="BU1249">
        <v>0</v>
      </c>
      <c r="BV1249" t="s">
        <v>155</v>
      </c>
      <c r="BW1249">
        <v>1</v>
      </c>
      <c r="BX1249" t="s">
        <v>133</v>
      </c>
      <c r="BY1249">
        <v>1</v>
      </c>
      <c r="BZ1249" t="s">
        <v>167</v>
      </c>
      <c r="CA1249" t="s">
        <v>158</v>
      </c>
      <c r="CC1249">
        <v>1</v>
      </c>
      <c r="CD1249">
        <v>0</v>
      </c>
      <c r="CE1249" t="s">
        <v>158</v>
      </c>
      <c r="CG1249" t="s">
        <v>159</v>
      </c>
      <c r="CI1249" t="s">
        <v>137</v>
      </c>
      <c r="CJ1249" t="s">
        <v>137</v>
      </c>
      <c r="CM1249" t="s">
        <v>279</v>
      </c>
      <c r="CN1249">
        <v>0</v>
      </c>
      <c r="CO1249">
        <v>1</v>
      </c>
      <c r="CP1249">
        <v>0</v>
      </c>
      <c r="CQ1249">
        <v>1</v>
      </c>
      <c r="CR1249">
        <v>0</v>
      </c>
      <c r="CS1249">
        <v>1</v>
      </c>
      <c r="CT1249">
        <v>0</v>
      </c>
      <c r="CU1249" t="s">
        <v>162</v>
      </c>
      <c r="CV1249" t="s">
        <v>316</v>
      </c>
      <c r="CW1249">
        <v>0</v>
      </c>
      <c r="CX1249">
        <v>0</v>
      </c>
      <c r="CZ1249">
        <v>5</v>
      </c>
      <c r="DA1249">
        <v>10</v>
      </c>
      <c r="DB1249">
        <v>10</v>
      </c>
      <c r="DC1249">
        <v>5</v>
      </c>
      <c r="DD1249">
        <v>10</v>
      </c>
      <c r="DE1249">
        <v>3</v>
      </c>
      <c r="DF1249">
        <v>0</v>
      </c>
      <c r="DG1249">
        <v>10</v>
      </c>
      <c r="DH1249">
        <v>0</v>
      </c>
      <c r="DI1249">
        <v>5</v>
      </c>
      <c r="DJ1249">
        <v>5</v>
      </c>
      <c r="DK1249">
        <v>5</v>
      </c>
      <c r="DL1249">
        <v>5</v>
      </c>
      <c r="DM1249">
        <v>5</v>
      </c>
      <c r="DN1249">
        <v>0</v>
      </c>
      <c r="DO1249">
        <v>2</v>
      </c>
      <c r="DP1249">
        <v>5</v>
      </c>
      <c r="DQ1249">
        <v>10</v>
      </c>
      <c r="DR1249">
        <v>0</v>
      </c>
      <c r="DS1249">
        <v>0</v>
      </c>
      <c r="DT1249">
        <v>3</v>
      </c>
      <c r="DU1249">
        <v>0</v>
      </c>
      <c r="DV1249">
        <v>4</v>
      </c>
      <c r="DW1249">
        <v>0</v>
      </c>
      <c r="DX1249">
        <v>5</v>
      </c>
      <c r="DY1249">
        <v>0</v>
      </c>
      <c r="DZ1249">
        <v>10</v>
      </c>
      <c r="EA1249">
        <v>0</v>
      </c>
      <c r="EB1249">
        <v>5</v>
      </c>
      <c r="EC1249">
        <v>0</v>
      </c>
      <c r="ED1249">
        <v>181</v>
      </c>
      <c r="EE1249">
        <v>122</v>
      </c>
      <c r="EF1249">
        <v>0.67403316497802701</v>
      </c>
      <c r="EG1249" t="s">
        <v>163</v>
      </c>
      <c r="EH1249">
        <v>25914</v>
      </c>
      <c r="EI1249" t="s">
        <v>779</v>
      </c>
      <c r="EJ1249" t="s">
        <v>302</v>
      </c>
    </row>
    <row r="1250" spans="1:140" ht="15" hidden="1" x14ac:dyDescent="0.25">
      <c r="A1250" t="s">
        <v>688</v>
      </c>
      <c r="B1250" t="s">
        <v>689</v>
      </c>
      <c r="C1250" t="s">
        <v>965</v>
      </c>
      <c r="D1250" t="s">
        <v>925</v>
      </c>
      <c r="E1250">
        <v>1162025</v>
      </c>
      <c r="G1250" t="s">
        <v>169</v>
      </c>
      <c r="H1250" t="s">
        <v>133</v>
      </c>
      <c r="I1250" t="s">
        <v>166</v>
      </c>
      <c r="J1250" t="s">
        <v>135</v>
      </c>
      <c r="K1250">
        <v>0.32800000000000001</v>
      </c>
      <c r="L1250" t="s">
        <v>136</v>
      </c>
      <c r="P1250" t="s">
        <v>137</v>
      </c>
      <c r="T1250" t="s">
        <v>983</v>
      </c>
      <c r="U1250" t="s">
        <v>696</v>
      </c>
      <c r="V1250">
        <v>2011</v>
      </c>
      <c r="AA1250">
        <v>464.07800292968801</v>
      </c>
      <c r="AB1250" t="s">
        <v>137</v>
      </c>
      <c r="AD1250" t="s">
        <v>692</v>
      </c>
      <c r="AE1250">
        <v>464.07800292968801</v>
      </c>
      <c r="AF1250" t="s">
        <v>141</v>
      </c>
      <c r="AN1250" t="s">
        <v>171</v>
      </c>
      <c r="AS1250" t="s">
        <v>168</v>
      </c>
    </row>
    <row r="1251" spans="1:140" ht="15" hidden="1" x14ac:dyDescent="0.25">
      <c r="A1251" t="s">
        <v>800</v>
      </c>
      <c r="B1251" t="s">
        <v>801</v>
      </c>
      <c r="D1251" t="s">
        <v>263</v>
      </c>
      <c r="E1251">
        <v>45348</v>
      </c>
      <c r="F1251">
        <v>25915</v>
      </c>
      <c r="G1251" t="s">
        <v>132</v>
      </c>
      <c r="H1251" t="s">
        <v>423</v>
      </c>
      <c r="I1251" t="s">
        <v>166</v>
      </c>
      <c r="J1251" t="s">
        <v>773</v>
      </c>
      <c r="K1251">
        <v>6.62</v>
      </c>
      <c r="L1251" t="s">
        <v>768</v>
      </c>
      <c r="P1251" t="s">
        <v>808</v>
      </c>
      <c r="S1251">
        <v>21856411</v>
      </c>
      <c r="U1251" t="s">
        <v>805</v>
      </c>
      <c r="V1251">
        <v>2012</v>
      </c>
      <c r="W1251" t="s">
        <v>290</v>
      </c>
      <c r="X1251">
        <v>4329</v>
      </c>
      <c r="Y1251">
        <v>100436</v>
      </c>
      <c r="AA1251">
        <v>400.10998535156199</v>
      </c>
      <c r="AB1251" t="s">
        <v>174</v>
      </c>
      <c r="AD1251" t="s">
        <v>806</v>
      </c>
      <c r="AF1251" t="s">
        <v>141</v>
      </c>
      <c r="AG1251">
        <v>4</v>
      </c>
      <c r="AH1251" t="s">
        <v>163</v>
      </c>
      <c r="AI1251">
        <v>1</v>
      </c>
      <c r="AJ1251" t="s">
        <v>170</v>
      </c>
      <c r="AK1251">
        <v>99</v>
      </c>
      <c r="AL1251" t="s">
        <v>807</v>
      </c>
      <c r="AM1251" t="s">
        <v>137</v>
      </c>
      <c r="AN1251" t="s">
        <v>308</v>
      </c>
      <c r="AO1251" t="s">
        <v>137</v>
      </c>
      <c r="AQ1251" t="s">
        <v>203</v>
      </c>
      <c r="AR1251" t="s">
        <v>204</v>
      </c>
      <c r="AS1251" t="s">
        <v>168</v>
      </c>
      <c r="AT1251" t="s">
        <v>137</v>
      </c>
      <c r="AU1251" t="s">
        <v>293</v>
      </c>
      <c r="AV1251" t="s">
        <v>771</v>
      </c>
      <c r="AX1251" t="s">
        <v>158</v>
      </c>
      <c r="AY1251">
        <v>0.25</v>
      </c>
      <c r="AZ1251" t="s">
        <v>185</v>
      </c>
      <c r="BA1251">
        <v>10</v>
      </c>
      <c r="BB1251" t="s">
        <v>296</v>
      </c>
      <c r="BD1251">
        <v>10</v>
      </c>
      <c r="BE1251" t="s">
        <v>296</v>
      </c>
      <c r="BG1251" t="s">
        <v>137</v>
      </c>
      <c r="BH1251" t="s">
        <v>166</v>
      </c>
      <c r="BJ1251">
        <v>1</v>
      </c>
      <c r="BK1251">
        <v>1</v>
      </c>
      <c r="BL1251">
        <v>10</v>
      </c>
      <c r="BM1251" t="s">
        <v>510</v>
      </c>
      <c r="BN1251">
        <v>1680</v>
      </c>
      <c r="BP1251">
        <v>1</v>
      </c>
      <c r="BU1251">
        <v>0</v>
      </c>
      <c r="BV1251" t="s">
        <v>155</v>
      </c>
      <c r="BW1251">
        <v>1</v>
      </c>
      <c r="BX1251" t="s">
        <v>423</v>
      </c>
      <c r="BY1251">
        <v>1</v>
      </c>
      <c r="BZ1251" t="s">
        <v>167</v>
      </c>
      <c r="CA1251" t="s">
        <v>158</v>
      </c>
      <c r="CC1251">
        <v>1</v>
      </c>
      <c r="CD1251">
        <v>0</v>
      </c>
      <c r="CE1251" t="s">
        <v>158</v>
      </c>
      <c r="CG1251" t="s">
        <v>298</v>
      </c>
      <c r="CI1251" t="s">
        <v>137</v>
      </c>
      <c r="CN1251">
        <v>0</v>
      </c>
      <c r="CO1251">
        <v>0</v>
      </c>
      <c r="CP1251">
        <v>0</v>
      </c>
      <c r="CQ1251">
        <v>0</v>
      </c>
      <c r="CR1251">
        <v>0</v>
      </c>
      <c r="CS1251">
        <v>0</v>
      </c>
      <c r="CT1251">
        <v>0</v>
      </c>
      <c r="CU1251" t="s">
        <v>162</v>
      </c>
      <c r="CV1251" t="s">
        <v>316</v>
      </c>
      <c r="CW1251">
        <v>0</v>
      </c>
      <c r="CX1251">
        <v>0</v>
      </c>
      <c r="CZ1251">
        <v>5</v>
      </c>
      <c r="DA1251">
        <v>10</v>
      </c>
      <c r="DB1251">
        <v>6</v>
      </c>
      <c r="DC1251">
        <v>5</v>
      </c>
      <c r="DD1251">
        <v>10</v>
      </c>
      <c r="DE1251">
        <v>3</v>
      </c>
      <c r="DF1251">
        <v>0</v>
      </c>
      <c r="DG1251">
        <v>10</v>
      </c>
      <c r="DH1251">
        <v>0</v>
      </c>
      <c r="DI1251">
        <v>5</v>
      </c>
      <c r="DJ1251">
        <v>5</v>
      </c>
      <c r="DK1251">
        <v>5</v>
      </c>
      <c r="DL1251">
        <v>5</v>
      </c>
      <c r="DM1251">
        <v>5</v>
      </c>
      <c r="DN1251">
        <v>0</v>
      </c>
      <c r="DO1251">
        <v>2</v>
      </c>
      <c r="DP1251">
        <v>5</v>
      </c>
      <c r="DQ1251">
        <v>0</v>
      </c>
      <c r="DR1251">
        <v>0</v>
      </c>
      <c r="DS1251">
        <v>0</v>
      </c>
      <c r="DT1251">
        <v>0</v>
      </c>
      <c r="DU1251">
        <v>0</v>
      </c>
      <c r="DV1251">
        <v>0</v>
      </c>
      <c r="DW1251">
        <v>0</v>
      </c>
      <c r="DX1251">
        <v>0</v>
      </c>
      <c r="DY1251">
        <v>0</v>
      </c>
      <c r="DZ1251">
        <v>0</v>
      </c>
      <c r="EA1251">
        <v>0</v>
      </c>
      <c r="EB1251">
        <v>5</v>
      </c>
      <c r="EC1251">
        <v>0</v>
      </c>
      <c r="ED1251">
        <v>181</v>
      </c>
      <c r="EE1251">
        <v>86</v>
      </c>
      <c r="EF1251">
        <v>0.47513812780380199</v>
      </c>
      <c r="EG1251" t="s">
        <v>170</v>
      </c>
      <c r="EH1251">
        <v>25915</v>
      </c>
      <c r="EI1251" t="s">
        <v>779</v>
      </c>
      <c r="EJ1251" t="s">
        <v>302</v>
      </c>
    </row>
    <row r="1252" spans="1:140" ht="15" hidden="1" x14ac:dyDescent="0.25">
      <c r="A1252" t="s">
        <v>800</v>
      </c>
      <c r="B1252" t="s">
        <v>801</v>
      </c>
      <c r="D1252" t="s">
        <v>263</v>
      </c>
      <c r="E1252">
        <v>45348</v>
      </c>
      <c r="F1252">
        <v>25916</v>
      </c>
      <c r="G1252" t="s">
        <v>132</v>
      </c>
      <c r="H1252" t="s">
        <v>423</v>
      </c>
      <c r="I1252" t="s">
        <v>166</v>
      </c>
      <c r="J1252" t="s">
        <v>773</v>
      </c>
      <c r="K1252">
        <v>50</v>
      </c>
      <c r="L1252" t="s">
        <v>250</v>
      </c>
      <c r="S1252">
        <v>21856411</v>
      </c>
      <c r="U1252" t="s">
        <v>805</v>
      </c>
      <c r="V1252">
        <v>2012</v>
      </c>
      <c r="W1252" t="s">
        <v>290</v>
      </c>
      <c r="X1252">
        <v>4330</v>
      </c>
      <c r="Y1252">
        <v>100437</v>
      </c>
      <c r="AA1252">
        <v>400.10998535156199</v>
      </c>
      <c r="AB1252" t="s">
        <v>174</v>
      </c>
      <c r="AD1252" t="s">
        <v>806</v>
      </c>
      <c r="AF1252" t="s">
        <v>141</v>
      </c>
      <c r="AG1252">
        <v>4</v>
      </c>
      <c r="AH1252" t="s">
        <v>163</v>
      </c>
      <c r="AI1252">
        <v>1</v>
      </c>
      <c r="AJ1252" t="s">
        <v>170</v>
      </c>
      <c r="AK1252">
        <v>99</v>
      </c>
      <c r="AL1252" t="s">
        <v>807</v>
      </c>
      <c r="AM1252" t="s">
        <v>137</v>
      </c>
      <c r="AN1252" t="s">
        <v>308</v>
      </c>
      <c r="AO1252" t="s">
        <v>137</v>
      </c>
      <c r="AQ1252" t="s">
        <v>203</v>
      </c>
      <c r="AR1252" t="s">
        <v>204</v>
      </c>
      <c r="AS1252" t="s">
        <v>146</v>
      </c>
      <c r="AT1252" t="s">
        <v>137</v>
      </c>
      <c r="AU1252" t="s">
        <v>293</v>
      </c>
      <c r="AV1252" t="s">
        <v>771</v>
      </c>
      <c r="AX1252" t="s">
        <v>158</v>
      </c>
      <c r="AY1252">
        <v>0.25</v>
      </c>
      <c r="AZ1252" t="s">
        <v>185</v>
      </c>
      <c r="BA1252">
        <v>10</v>
      </c>
      <c r="BB1252" t="s">
        <v>296</v>
      </c>
      <c r="BD1252">
        <v>10</v>
      </c>
      <c r="BE1252" t="s">
        <v>296</v>
      </c>
      <c r="BG1252" t="s">
        <v>137</v>
      </c>
      <c r="BH1252" t="s">
        <v>166</v>
      </c>
      <c r="BJ1252">
        <v>1</v>
      </c>
      <c r="BK1252">
        <v>1</v>
      </c>
      <c r="BL1252">
        <v>10</v>
      </c>
      <c r="BM1252" t="s">
        <v>510</v>
      </c>
      <c r="BN1252">
        <v>1680</v>
      </c>
      <c r="BP1252">
        <v>1</v>
      </c>
      <c r="BU1252">
        <v>0</v>
      </c>
      <c r="BV1252" t="s">
        <v>155</v>
      </c>
      <c r="BW1252">
        <v>1</v>
      </c>
      <c r="BX1252" t="s">
        <v>423</v>
      </c>
      <c r="BY1252">
        <v>1</v>
      </c>
      <c r="BZ1252" t="s">
        <v>167</v>
      </c>
      <c r="CA1252" t="s">
        <v>158</v>
      </c>
      <c r="CC1252">
        <v>1</v>
      </c>
      <c r="CD1252">
        <v>0</v>
      </c>
      <c r="CE1252" t="s">
        <v>158</v>
      </c>
      <c r="CG1252" t="s">
        <v>159</v>
      </c>
      <c r="CI1252" t="s">
        <v>137</v>
      </c>
      <c r="CN1252">
        <v>0</v>
      </c>
      <c r="CO1252">
        <v>0</v>
      </c>
      <c r="CP1252">
        <v>0</v>
      </c>
      <c r="CQ1252">
        <v>0</v>
      </c>
      <c r="CR1252">
        <v>0</v>
      </c>
      <c r="CS1252">
        <v>0</v>
      </c>
      <c r="CT1252">
        <v>0</v>
      </c>
      <c r="CU1252" t="s">
        <v>162</v>
      </c>
      <c r="CV1252" t="s">
        <v>316</v>
      </c>
      <c r="CW1252">
        <v>0</v>
      </c>
      <c r="CX1252">
        <v>0</v>
      </c>
      <c r="CZ1252">
        <v>5</v>
      </c>
      <c r="DA1252">
        <v>10</v>
      </c>
      <c r="DB1252">
        <v>6</v>
      </c>
      <c r="DC1252">
        <v>5</v>
      </c>
      <c r="DD1252">
        <v>10</v>
      </c>
      <c r="DE1252">
        <v>3</v>
      </c>
      <c r="DF1252">
        <v>0</v>
      </c>
      <c r="DG1252">
        <v>10</v>
      </c>
      <c r="DH1252">
        <v>0</v>
      </c>
      <c r="DI1252">
        <v>5</v>
      </c>
      <c r="DJ1252">
        <v>5</v>
      </c>
      <c r="DK1252">
        <v>5</v>
      </c>
      <c r="DL1252">
        <v>5</v>
      </c>
      <c r="DM1252">
        <v>5</v>
      </c>
      <c r="DN1252">
        <v>0</v>
      </c>
      <c r="DO1252">
        <v>2</v>
      </c>
      <c r="DP1252">
        <v>5</v>
      </c>
      <c r="DQ1252">
        <v>0</v>
      </c>
      <c r="DR1252">
        <v>0</v>
      </c>
      <c r="DS1252">
        <v>0</v>
      </c>
      <c r="DT1252">
        <v>0</v>
      </c>
      <c r="DU1252">
        <v>0</v>
      </c>
      <c r="DV1252">
        <v>0</v>
      </c>
      <c r="DW1252">
        <v>0</v>
      </c>
      <c r="DX1252">
        <v>0</v>
      </c>
      <c r="DY1252">
        <v>0</v>
      </c>
      <c r="DZ1252">
        <v>0</v>
      </c>
      <c r="EA1252">
        <v>0</v>
      </c>
      <c r="EB1252">
        <v>5</v>
      </c>
      <c r="EC1252">
        <v>0</v>
      </c>
      <c r="ED1252">
        <v>181</v>
      </c>
      <c r="EE1252">
        <v>86</v>
      </c>
      <c r="EF1252">
        <v>0.47513812780380199</v>
      </c>
      <c r="EG1252" t="s">
        <v>170</v>
      </c>
      <c r="EH1252">
        <v>25916</v>
      </c>
      <c r="EI1252" t="s">
        <v>779</v>
      </c>
      <c r="EJ1252" t="s">
        <v>302</v>
      </c>
    </row>
    <row r="1253" spans="1:140" ht="15" hidden="1" x14ac:dyDescent="0.25">
      <c r="A1253" t="s">
        <v>800</v>
      </c>
      <c r="B1253" t="s">
        <v>801</v>
      </c>
      <c r="D1253" t="s">
        <v>263</v>
      </c>
      <c r="E1253">
        <v>45348</v>
      </c>
      <c r="F1253">
        <v>25917</v>
      </c>
      <c r="G1253" t="s">
        <v>132</v>
      </c>
      <c r="H1253" t="s">
        <v>379</v>
      </c>
      <c r="I1253" t="s">
        <v>166</v>
      </c>
      <c r="J1253" t="s">
        <v>435</v>
      </c>
      <c r="K1253">
        <v>0.7</v>
      </c>
      <c r="L1253" t="s">
        <v>247</v>
      </c>
      <c r="S1253">
        <v>21856411</v>
      </c>
      <c r="U1253" t="s">
        <v>805</v>
      </c>
      <c r="V1253">
        <v>2012</v>
      </c>
      <c r="W1253" t="s">
        <v>290</v>
      </c>
      <c r="X1253">
        <v>4331</v>
      </c>
      <c r="Y1253">
        <v>100438</v>
      </c>
      <c r="AA1253">
        <v>400.10998535156199</v>
      </c>
      <c r="AB1253" t="s">
        <v>174</v>
      </c>
      <c r="AD1253" t="s">
        <v>806</v>
      </c>
      <c r="AF1253" t="s">
        <v>141</v>
      </c>
      <c r="AG1253">
        <v>4</v>
      </c>
      <c r="AH1253" t="s">
        <v>163</v>
      </c>
      <c r="AI1253">
        <v>13</v>
      </c>
      <c r="AJ1253" t="s">
        <v>163</v>
      </c>
      <c r="AK1253">
        <v>99</v>
      </c>
      <c r="AL1253" t="s">
        <v>807</v>
      </c>
      <c r="AM1253" t="s">
        <v>137</v>
      </c>
      <c r="AN1253" t="s">
        <v>308</v>
      </c>
      <c r="AO1253" t="s">
        <v>137</v>
      </c>
      <c r="AQ1253" t="s">
        <v>203</v>
      </c>
      <c r="AR1253" t="s">
        <v>204</v>
      </c>
      <c r="AS1253" t="s">
        <v>168</v>
      </c>
      <c r="AT1253" t="s">
        <v>137</v>
      </c>
      <c r="AU1253" t="s">
        <v>293</v>
      </c>
      <c r="AV1253" t="s">
        <v>771</v>
      </c>
      <c r="AX1253" t="s">
        <v>158</v>
      </c>
      <c r="AY1253">
        <v>0.25</v>
      </c>
      <c r="AZ1253" t="s">
        <v>185</v>
      </c>
      <c r="BA1253">
        <v>10</v>
      </c>
      <c r="BB1253" t="s">
        <v>296</v>
      </c>
      <c r="BD1253">
        <v>10</v>
      </c>
      <c r="BE1253" t="s">
        <v>296</v>
      </c>
      <c r="BG1253" t="s">
        <v>137</v>
      </c>
      <c r="BH1253" t="s">
        <v>166</v>
      </c>
      <c r="BJ1253">
        <v>1</v>
      </c>
      <c r="BK1253">
        <v>1</v>
      </c>
      <c r="BL1253">
        <v>10</v>
      </c>
      <c r="BM1253" t="s">
        <v>510</v>
      </c>
      <c r="BN1253">
        <v>1680</v>
      </c>
      <c r="BP1253">
        <v>1</v>
      </c>
      <c r="BU1253">
        <v>0</v>
      </c>
      <c r="BV1253" t="s">
        <v>155</v>
      </c>
      <c r="BW1253">
        <v>1</v>
      </c>
      <c r="BX1253" t="s">
        <v>379</v>
      </c>
      <c r="BY1253">
        <v>1</v>
      </c>
      <c r="BZ1253" t="s">
        <v>167</v>
      </c>
      <c r="CA1253" t="s">
        <v>158</v>
      </c>
      <c r="CC1253">
        <v>1</v>
      </c>
      <c r="CD1253">
        <v>0</v>
      </c>
      <c r="CE1253" t="s">
        <v>158</v>
      </c>
      <c r="CG1253" t="s">
        <v>298</v>
      </c>
      <c r="CI1253" t="s">
        <v>137</v>
      </c>
      <c r="CN1253">
        <v>0</v>
      </c>
      <c r="CO1253">
        <v>0</v>
      </c>
      <c r="CP1253">
        <v>0</v>
      </c>
      <c r="CQ1253">
        <v>0</v>
      </c>
      <c r="CR1253">
        <v>0</v>
      </c>
      <c r="CS1253">
        <v>0</v>
      </c>
      <c r="CT1253">
        <v>0</v>
      </c>
      <c r="CU1253" t="s">
        <v>162</v>
      </c>
      <c r="CV1253" t="s">
        <v>316</v>
      </c>
      <c r="CW1253">
        <v>0</v>
      </c>
      <c r="CX1253">
        <v>0</v>
      </c>
      <c r="CZ1253">
        <v>5</v>
      </c>
      <c r="DA1253">
        <v>10</v>
      </c>
      <c r="DB1253">
        <v>10</v>
      </c>
      <c r="DC1253">
        <v>5</v>
      </c>
      <c r="DD1253">
        <v>10</v>
      </c>
      <c r="DE1253">
        <v>3</v>
      </c>
      <c r="DF1253">
        <v>0</v>
      </c>
      <c r="DG1253">
        <v>10</v>
      </c>
      <c r="DH1253">
        <v>0</v>
      </c>
      <c r="DI1253">
        <v>5</v>
      </c>
      <c r="DJ1253">
        <v>5</v>
      </c>
      <c r="DK1253">
        <v>5</v>
      </c>
      <c r="DL1253">
        <v>5</v>
      </c>
      <c r="DM1253">
        <v>5</v>
      </c>
      <c r="DN1253">
        <v>0</v>
      </c>
      <c r="DO1253">
        <v>2</v>
      </c>
      <c r="DP1253">
        <v>5</v>
      </c>
      <c r="DQ1253">
        <v>0</v>
      </c>
      <c r="DR1253">
        <v>0</v>
      </c>
      <c r="DS1253">
        <v>0</v>
      </c>
      <c r="DT1253">
        <v>0</v>
      </c>
      <c r="DU1253">
        <v>0</v>
      </c>
      <c r="DV1253">
        <v>0</v>
      </c>
      <c r="DW1253">
        <v>0</v>
      </c>
      <c r="DX1253">
        <v>0</v>
      </c>
      <c r="DY1253">
        <v>0</v>
      </c>
      <c r="DZ1253">
        <v>0</v>
      </c>
      <c r="EA1253">
        <v>0</v>
      </c>
      <c r="EB1253">
        <v>5</v>
      </c>
      <c r="EC1253">
        <v>0</v>
      </c>
      <c r="ED1253">
        <v>181</v>
      </c>
      <c r="EE1253">
        <v>90</v>
      </c>
      <c r="EF1253">
        <v>0.49723756313324002</v>
      </c>
      <c r="EG1253" t="s">
        <v>170</v>
      </c>
      <c r="EH1253">
        <v>25917</v>
      </c>
      <c r="EI1253" t="s">
        <v>809</v>
      </c>
      <c r="EJ1253" t="s">
        <v>302</v>
      </c>
    </row>
    <row r="1254" spans="1:140" ht="15" hidden="1" x14ac:dyDescent="0.25">
      <c r="A1254" t="s">
        <v>800</v>
      </c>
      <c r="B1254" t="s">
        <v>801</v>
      </c>
      <c r="D1254" t="s">
        <v>263</v>
      </c>
      <c r="E1254">
        <v>45348</v>
      </c>
      <c r="F1254">
        <v>25918</v>
      </c>
      <c r="G1254" t="s">
        <v>132</v>
      </c>
      <c r="H1254" t="s">
        <v>379</v>
      </c>
      <c r="I1254" t="s">
        <v>166</v>
      </c>
      <c r="J1254" t="s">
        <v>435</v>
      </c>
      <c r="K1254">
        <v>13.28</v>
      </c>
      <c r="L1254" t="s">
        <v>247</v>
      </c>
      <c r="S1254">
        <v>21856411</v>
      </c>
      <c r="U1254" t="s">
        <v>805</v>
      </c>
      <c r="V1254">
        <v>2012</v>
      </c>
      <c r="W1254" t="s">
        <v>290</v>
      </c>
      <c r="X1254">
        <v>4332</v>
      </c>
      <c r="Y1254">
        <v>100439</v>
      </c>
      <c r="AA1254">
        <v>400.10998535156199</v>
      </c>
      <c r="AB1254" t="s">
        <v>174</v>
      </c>
      <c r="AD1254" t="s">
        <v>806</v>
      </c>
      <c r="AF1254" t="s">
        <v>141</v>
      </c>
      <c r="AG1254">
        <v>4</v>
      </c>
      <c r="AH1254" t="s">
        <v>163</v>
      </c>
      <c r="AI1254">
        <v>13</v>
      </c>
      <c r="AJ1254" t="s">
        <v>163</v>
      </c>
      <c r="AK1254">
        <v>99</v>
      </c>
      <c r="AL1254" t="s">
        <v>807</v>
      </c>
      <c r="AM1254" t="s">
        <v>137</v>
      </c>
      <c r="AN1254" t="s">
        <v>308</v>
      </c>
      <c r="AO1254" t="s">
        <v>137</v>
      </c>
      <c r="AQ1254" t="s">
        <v>203</v>
      </c>
      <c r="AR1254" t="s">
        <v>204</v>
      </c>
      <c r="AS1254" t="s">
        <v>146</v>
      </c>
      <c r="AT1254" t="s">
        <v>137</v>
      </c>
      <c r="AU1254" t="s">
        <v>293</v>
      </c>
      <c r="AV1254" t="s">
        <v>771</v>
      </c>
      <c r="AX1254" t="s">
        <v>158</v>
      </c>
      <c r="AY1254">
        <v>0.25</v>
      </c>
      <c r="AZ1254" t="s">
        <v>185</v>
      </c>
      <c r="BA1254">
        <v>10</v>
      </c>
      <c r="BB1254" t="s">
        <v>296</v>
      </c>
      <c r="BD1254">
        <v>10</v>
      </c>
      <c r="BE1254" t="s">
        <v>296</v>
      </c>
      <c r="BG1254" t="s">
        <v>137</v>
      </c>
      <c r="BH1254" t="s">
        <v>166</v>
      </c>
      <c r="BJ1254">
        <v>1</v>
      </c>
      <c r="BK1254">
        <v>1</v>
      </c>
      <c r="BL1254">
        <v>10</v>
      </c>
      <c r="BM1254" t="s">
        <v>510</v>
      </c>
      <c r="BN1254">
        <v>1680</v>
      </c>
      <c r="BP1254">
        <v>1</v>
      </c>
      <c r="BU1254">
        <v>0</v>
      </c>
      <c r="BV1254" t="s">
        <v>155</v>
      </c>
      <c r="BW1254">
        <v>1</v>
      </c>
      <c r="BX1254" t="s">
        <v>379</v>
      </c>
      <c r="BY1254">
        <v>1</v>
      </c>
      <c r="BZ1254" t="s">
        <v>167</v>
      </c>
      <c r="CA1254" t="s">
        <v>158</v>
      </c>
      <c r="CC1254">
        <v>1</v>
      </c>
      <c r="CD1254">
        <v>0</v>
      </c>
      <c r="CE1254" t="s">
        <v>158</v>
      </c>
      <c r="CG1254" t="s">
        <v>159</v>
      </c>
      <c r="CI1254" t="s">
        <v>137</v>
      </c>
      <c r="CN1254">
        <v>0</v>
      </c>
      <c r="CO1254">
        <v>0</v>
      </c>
      <c r="CP1254">
        <v>0</v>
      </c>
      <c r="CQ1254">
        <v>0</v>
      </c>
      <c r="CR1254">
        <v>0</v>
      </c>
      <c r="CS1254">
        <v>0</v>
      </c>
      <c r="CT1254">
        <v>0</v>
      </c>
      <c r="CU1254" t="s">
        <v>162</v>
      </c>
      <c r="CV1254" t="s">
        <v>316</v>
      </c>
      <c r="CW1254">
        <v>0</v>
      </c>
      <c r="CX1254">
        <v>0</v>
      </c>
      <c r="CZ1254">
        <v>5</v>
      </c>
      <c r="DA1254">
        <v>10</v>
      </c>
      <c r="DB1254">
        <v>10</v>
      </c>
      <c r="DC1254">
        <v>5</v>
      </c>
      <c r="DD1254">
        <v>10</v>
      </c>
      <c r="DE1254">
        <v>3</v>
      </c>
      <c r="DF1254">
        <v>0</v>
      </c>
      <c r="DG1254">
        <v>10</v>
      </c>
      <c r="DH1254">
        <v>0</v>
      </c>
      <c r="DI1254">
        <v>5</v>
      </c>
      <c r="DJ1254">
        <v>5</v>
      </c>
      <c r="DK1254">
        <v>5</v>
      </c>
      <c r="DL1254">
        <v>5</v>
      </c>
      <c r="DM1254">
        <v>5</v>
      </c>
      <c r="DN1254">
        <v>0</v>
      </c>
      <c r="DO1254">
        <v>2</v>
      </c>
      <c r="DP1254">
        <v>5</v>
      </c>
      <c r="DQ1254">
        <v>0</v>
      </c>
      <c r="DR1254">
        <v>0</v>
      </c>
      <c r="DS1254">
        <v>0</v>
      </c>
      <c r="DT1254">
        <v>0</v>
      </c>
      <c r="DU1254">
        <v>0</v>
      </c>
      <c r="DV1254">
        <v>0</v>
      </c>
      <c r="DW1254">
        <v>0</v>
      </c>
      <c r="DX1254">
        <v>0</v>
      </c>
      <c r="DY1254">
        <v>0</v>
      </c>
      <c r="DZ1254">
        <v>0</v>
      </c>
      <c r="EA1254">
        <v>0</v>
      </c>
      <c r="EB1254">
        <v>5</v>
      </c>
      <c r="EC1254">
        <v>0</v>
      </c>
      <c r="ED1254">
        <v>181</v>
      </c>
      <c r="EE1254">
        <v>90</v>
      </c>
      <c r="EF1254">
        <v>0.49723756313324002</v>
      </c>
      <c r="EG1254" t="s">
        <v>170</v>
      </c>
      <c r="EH1254">
        <v>25918</v>
      </c>
      <c r="EI1254" t="s">
        <v>809</v>
      </c>
      <c r="EJ1254" t="s">
        <v>302</v>
      </c>
    </row>
    <row r="1255" spans="1:140" ht="15" hidden="1" x14ac:dyDescent="0.25">
      <c r="A1255" t="s">
        <v>800</v>
      </c>
      <c r="B1255" t="s">
        <v>801</v>
      </c>
      <c r="D1255" t="s">
        <v>263</v>
      </c>
      <c r="E1255">
        <v>45348</v>
      </c>
      <c r="F1255">
        <v>25919</v>
      </c>
      <c r="G1255" t="s">
        <v>169</v>
      </c>
      <c r="H1255" t="s">
        <v>133</v>
      </c>
      <c r="I1255" t="s">
        <v>134</v>
      </c>
      <c r="J1255" t="s">
        <v>179</v>
      </c>
      <c r="K1255">
        <v>7.92</v>
      </c>
      <c r="L1255" t="s">
        <v>152</v>
      </c>
      <c r="S1255">
        <v>21856411</v>
      </c>
      <c r="U1255" t="s">
        <v>805</v>
      </c>
      <c r="V1255">
        <v>2012</v>
      </c>
      <c r="W1255" t="s">
        <v>290</v>
      </c>
      <c r="X1255">
        <v>4333</v>
      </c>
      <c r="Y1255">
        <v>100440</v>
      </c>
      <c r="AA1255">
        <v>400.10998535156199</v>
      </c>
      <c r="AB1255" t="s">
        <v>174</v>
      </c>
      <c r="AD1255" t="s">
        <v>806</v>
      </c>
      <c r="AF1255" t="s">
        <v>141</v>
      </c>
      <c r="AG1255">
        <v>4</v>
      </c>
      <c r="AH1255" t="s">
        <v>163</v>
      </c>
      <c r="AI1255">
        <v>11</v>
      </c>
      <c r="AJ1255" t="s">
        <v>163</v>
      </c>
      <c r="AK1255">
        <v>99</v>
      </c>
      <c r="AL1255" t="s">
        <v>807</v>
      </c>
      <c r="AM1255" t="s">
        <v>137</v>
      </c>
      <c r="AN1255" t="s">
        <v>171</v>
      </c>
      <c r="AO1255" t="s">
        <v>137</v>
      </c>
      <c r="AQ1255" t="s">
        <v>203</v>
      </c>
      <c r="AR1255" t="s">
        <v>204</v>
      </c>
      <c r="AS1255" t="s">
        <v>168</v>
      </c>
      <c r="AT1255" t="s">
        <v>137</v>
      </c>
      <c r="AU1255" t="s">
        <v>293</v>
      </c>
      <c r="AV1255" t="s">
        <v>771</v>
      </c>
      <c r="AX1255" t="s">
        <v>158</v>
      </c>
      <c r="AY1255">
        <v>2.5000000372528999E-2</v>
      </c>
      <c r="AZ1255" t="s">
        <v>185</v>
      </c>
      <c r="BA1255">
        <v>1</v>
      </c>
      <c r="BB1255" t="s">
        <v>296</v>
      </c>
      <c r="BD1255">
        <v>1</v>
      </c>
      <c r="BE1255" t="s">
        <v>296</v>
      </c>
      <c r="BG1255" t="s">
        <v>137</v>
      </c>
      <c r="BH1255" t="s">
        <v>134</v>
      </c>
      <c r="BJ1255">
        <v>1</v>
      </c>
      <c r="BK1255">
        <v>0</v>
      </c>
      <c r="BL1255">
        <v>162</v>
      </c>
      <c r="BM1255" t="s">
        <v>187</v>
      </c>
      <c r="BN1255">
        <v>3888</v>
      </c>
      <c r="BP1255">
        <v>1</v>
      </c>
      <c r="BU1255">
        <v>0</v>
      </c>
      <c r="BV1255" t="s">
        <v>155</v>
      </c>
      <c r="BW1255">
        <v>1</v>
      </c>
      <c r="BX1255" t="s">
        <v>133</v>
      </c>
      <c r="BY1255">
        <v>1</v>
      </c>
      <c r="BZ1255" t="s">
        <v>475</v>
      </c>
      <c r="CA1255">
        <v>5.0000000000000001E-3</v>
      </c>
      <c r="CC1255">
        <v>1</v>
      </c>
      <c r="CD1255">
        <v>0</v>
      </c>
      <c r="CE1255" t="s">
        <v>158</v>
      </c>
      <c r="CG1255" t="s">
        <v>415</v>
      </c>
      <c r="CI1255" t="s">
        <v>137</v>
      </c>
      <c r="CJ1255" t="s">
        <v>137</v>
      </c>
      <c r="CK1255" t="s">
        <v>137</v>
      </c>
      <c r="CL1255" t="s">
        <v>137</v>
      </c>
      <c r="CM1255" t="s">
        <v>279</v>
      </c>
      <c r="CN1255">
        <v>0</v>
      </c>
      <c r="CO1255">
        <v>1</v>
      </c>
      <c r="CP1255">
        <v>1</v>
      </c>
      <c r="CQ1255">
        <v>0</v>
      </c>
      <c r="CR1255">
        <v>0</v>
      </c>
      <c r="CS1255">
        <v>1</v>
      </c>
      <c r="CT1255">
        <v>0</v>
      </c>
      <c r="CU1255" t="s">
        <v>162</v>
      </c>
      <c r="CV1255" t="s">
        <v>316</v>
      </c>
      <c r="CW1255">
        <v>0</v>
      </c>
      <c r="CX1255">
        <v>0</v>
      </c>
      <c r="CZ1255">
        <v>5</v>
      </c>
      <c r="DA1255">
        <v>10</v>
      </c>
      <c r="DB1255">
        <v>10</v>
      </c>
      <c r="DC1255">
        <v>5</v>
      </c>
      <c r="DD1255">
        <v>10</v>
      </c>
      <c r="DE1255">
        <v>3</v>
      </c>
      <c r="DF1255">
        <v>0</v>
      </c>
      <c r="DG1255">
        <v>10</v>
      </c>
      <c r="DH1255">
        <v>0</v>
      </c>
      <c r="DI1255">
        <v>5</v>
      </c>
      <c r="DJ1255">
        <v>5</v>
      </c>
      <c r="DK1255">
        <v>5</v>
      </c>
      <c r="DL1255">
        <v>5</v>
      </c>
      <c r="DM1255">
        <v>5</v>
      </c>
      <c r="DN1255">
        <v>0</v>
      </c>
      <c r="DO1255">
        <v>2</v>
      </c>
      <c r="DP1255">
        <v>5</v>
      </c>
      <c r="DQ1255">
        <v>10</v>
      </c>
      <c r="DR1255">
        <v>10</v>
      </c>
      <c r="DS1255">
        <v>10</v>
      </c>
      <c r="DT1255">
        <v>3</v>
      </c>
      <c r="DU1255">
        <v>0</v>
      </c>
      <c r="DV1255">
        <v>4</v>
      </c>
      <c r="DW1255">
        <v>5</v>
      </c>
      <c r="DX1255">
        <v>0</v>
      </c>
      <c r="DY1255">
        <v>0</v>
      </c>
      <c r="DZ1255">
        <v>10</v>
      </c>
      <c r="EA1255">
        <v>0</v>
      </c>
      <c r="EB1255">
        <v>5</v>
      </c>
      <c r="EC1255">
        <v>0</v>
      </c>
      <c r="ED1255">
        <v>196</v>
      </c>
      <c r="EE1255">
        <v>142</v>
      </c>
      <c r="EF1255">
        <v>0.72448980808258101</v>
      </c>
      <c r="EG1255" t="s">
        <v>163</v>
      </c>
      <c r="EH1255">
        <v>25919</v>
      </c>
      <c r="EI1255" t="s">
        <v>809</v>
      </c>
      <c r="EJ1255" t="s">
        <v>302</v>
      </c>
    </row>
    <row r="1256" spans="1:140" ht="15" hidden="1" x14ac:dyDescent="0.25">
      <c r="A1256" t="s">
        <v>800</v>
      </c>
      <c r="B1256" t="s">
        <v>801</v>
      </c>
      <c r="D1256" t="s">
        <v>263</v>
      </c>
      <c r="E1256">
        <v>45348</v>
      </c>
      <c r="F1256">
        <v>25919</v>
      </c>
      <c r="G1256" t="s">
        <v>169</v>
      </c>
      <c r="H1256" t="s">
        <v>133</v>
      </c>
      <c r="I1256" t="s">
        <v>134</v>
      </c>
      <c r="J1256" t="s">
        <v>249</v>
      </c>
      <c r="K1256">
        <v>8.3499999999999998E-3</v>
      </c>
      <c r="L1256" t="s">
        <v>251</v>
      </c>
      <c r="S1256">
        <v>21856411</v>
      </c>
      <c r="U1256" t="s">
        <v>805</v>
      </c>
      <c r="V1256">
        <v>2012</v>
      </c>
      <c r="W1256" t="s">
        <v>290</v>
      </c>
      <c r="X1256">
        <v>4333</v>
      </c>
      <c r="Y1256">
        <v>100440</v>
      </c>
      <c r="AA1256">
        <v>400.10998535156199</v>
      </c>
      <c r="AB1256" t="s">
        <v>174</v>
      </c>
      <c r="AD1256" t="s">
        <v>806</v>
      </c>
      <c r="AF1256" t="s">
        <v>141</v>
      </c>
      <c r="AG1256">
        <v>4</v>
      </c>
      <c r="AH1256" t="s">
        <v>163</v>
      </c>
      <c r="AI1256">
        <v>11</v>
      </c>
      <c r="AJ1256" t="s">
        <v>163</v>
      </c>
      <c r="AK1256">
        <v>99</v>
      </c>
      <c r="AL1256" t="s">
        <v>807</v>
      </c>
      <c r="AM1256" t="s">
        <v>137</v>
      </c>
      <c r="AN1256" t="s">
        <v>171</v>
      </c>
      <c r="AO1256" t="s">
        <v>137</v>
      </c>
      <c r="AQ1256" t="s">
        <v>203</v>
      </c>
      <c r="AR1256" t="s">
        <v>204</v>
      </c>
      <c r="AS1256" t="s">
        <v>168</v>
      </c>
      <c r="AT1256" t="s">
        <v>137</v>
      </c>
      <c r="AU1256" t="s">
        <v>293</v>
      </c>
      <c r="AV1256" t="s">
        <v>771</v>
      </c>
      <c r="AX1256" t="s">
        <v>158</v>
      </c>
      <c r="AY1256">
        <v>2.5000000372528999E-2</v>
      </c>
      <c r="AZ1256" t="s">
        <v>185</v>
      </c>
      <c r="BA1256">
        <v>1</v>
      </c>
      <c r="BB1256" t="s">
        <v>296</v>
      </c>
      <c r="BD1256">
        <v>1</v>
      </c>
      <c r="BE1256" t="s">
        <v>296</v>
      </c>
      <c r="BG1256" t="s">
        <v>137</v>
      </c>
      <c r="BH1256" t="s">
        <v>134</v>
      </c>
      <c r="BJ1256">
        <v>1</v>
      </c>
      <c r="BK1256">
        <v>0</v>
      </c>
      <c r="BL1256">
        <v>162</v>
      </c>
      <c r="BM1256" t="s">
        <v>187</v>
      </c>
      <c r="BN1256">
        <v>3888</v>
      </c>
      <c r="BP1256">
        <v>1</v>
      </c>
      <c r="BU1256">
        <v>0</v>
      </c>
      <c r="BV1256" t="s">
        <v>155</v>
      </c>
      <c r="BW1256">
        <v>1</v>
      </c>
      <c r="BX1256" t="s">
        <v>133</v>
      </c>
      <c r="BY1256">
        <v>1</v>
      </c>
      <c r="BZ1256" t="s">
        <v>475</v>
      </c>
      <c r="CA1256">
        <v>5.0000000000000001E-3</v>
      </c>
      <c r="CC1256">
        <v>1</v>
      </c>
      <c r="CD1256">
        <v>0</v>
      </c>
      <c r="CE1256" t="s">
        <v>158</v>
      </c>
      <c r="CG1256" t="s">
        <v>415</v>
      </c>
      <c r="CI1256" t="s">
        <v>137</v>
      </c>
      <c r="CJ1256" t="s">
        <v>137</v>
      </c>
      <c r="CK1256" t="s">
        <v>137</v>
      </c>
      <c r="CL1256" t="s">
        <v>137</v>
      </c>
      <c r="CM1256" t="s">
        <v>279</v>
      </c>
      <c r="CN1256">
        <v>0</v>
      </c>
      <c r="CO1256">
        <v>1</v>
      </c>
      <c r="CP1256">
        <v>1</v>
      </c>
      <c r="CQ1256">
        <v>0</v>
      </c>
      <c r="CR1256">
        <v>0</v>
      </c>
      <c r="CS1256">
        <v>1</v>
      </c>
      <c r="CT1256">
        <v>0</v>
      </c>
      <c r="CU1256" t="s">
        <v>162</v>
      </c>
      <c r="CV1256" t="s">
        <v>316</v>
      </c>
      <c r="CW1256">
        <v>0</v>
      </c>
      <c r="CX1256">
        <v>0</v>
      </c>
      <c r="CZ1256">
        <v>5</v>
      </c>
      <c r="DA1256">
        <v>10</v>
      </c>
      <c r="DB1256">
        <v>10</v>
      </c>
      <c r="DC1256">
        <v>5</v>
      </c>
      <c r="DD1256">
        <v>10</v>
      </c>
      <c r="DE1256">
        <v>3</v>
      </c>
      <c r="DF1256">
        <v>0</v>
      </c>
      <c r="DG1256">
        <v>10</v>
      </c>
      <c r="DH1256">
        <v>0</v>
      </c>
      <c r="DI1256">
        <v>5</v>
      </c>
      <c r="DJ1256">
        <v>5</v>
      </c>
      <c r="DK1256">
        <v>5</v>
      </c>
      <c r="DL1256">
        <v>5</v>
      </c>
      <c r="DM1256">
        <v>5</v>
      </c>
      <c r="DN1256">
        <v>0</v>
      </c>
      <c r="DO1256">
        <v>2</v>
      </c>
      <c r="DP1256">
        <v>5</v>
      </c>
      <c r="DQ1256">
        <v>10</v>
      </c>
      <c r="DR1256">
        <v>10</v>
      </c>
      <c r="DS1256">
        <v>10</v>
      </c>
      <c r="DT1256">
        <v>3</v>
      </c>
      <c r="DU1256">
        <v>0</v>
      </c>
      <c r="DV1256">
        <v>4</v>
      </c>
      <c r="DW1256">
        <v>5</v>
      </c>
      <c r="DX1256">
        <v>0</v>
      </c>
      <c r="DY1256">
        <v>0</v>
      </c>
      <c r="DZ1256">
        <v>10</v>
      </c>
      <c r="EA1256">
        <v>0</v>
      </c>
      <c r="EB1256">
        <v>5</v>
      </c>
      <c r="EC1256">
        <v>0</v>
      </c>
      <c r="ED1256">
        <v>196</v>
      </c>
      <c r="EE1256">
        <v>142</v>
      </c>
      <c r="EF1256">
        <v>0.72448980808258101</v>
      </c>
      <c r="EG1256" t="s">
        <v>163</v>
      </c>
      <c r="EH1256">
        <v>25919</v>
      </c>
      <c r="EI1256" t="s">
        <v>809</v>
      </c>
      <c r="EJ1256" t="s">
        <v>302</v>
      </c>
    </row>
    <row r="1257" spans="1:140" ht="15" hidden="1" x14ac:dyDescent="0.25">
      <c r="A1257" t="s">
        <v>800</v>
      </c>
      <c r="B1257" t="s">
        <v>801</v>
      </c>
      <c r="D1257" t="s">
        <v>263</v>
      </c>
      <c r="E1257">
        <v>45348</v>
      </c>
      <c r="F1257">
        <v>25919</v>
      </c>
      <c r="G1257" t="s">
        <v>169</v>
      </c>
      <c r="H1257" t="s">
        <v>133</v>
      </c>
      <c r="I1257" t="s">
        <v>134</v>
      </c>
      <c r="J1257" t="s">
        <v>773</v>
      </c>
      <c r="K1257">
        <v>1.9000000000000001E-4</v>
      </c>
      <c r="L1257" t="s">
        <v>251</v>
      </c>
      <c r="S1257">
        <v>21856411</v>
      </c>
      <c r="U1257" t="s">
        <v>805</v>
      </c>
      <c r="V1257">
        <v>2012</v>
      </c>
      <c r="W1257" t="s">
        <v>290</v>
      </c>
      <c r="X1257">
        <v>4333</v>
      </c>
      <c r="Y1257">
        <v>100440</v>
      </c>
      <c r="AA1257">
        <v>400.10998535156199</v>
      </c>
      <c r="AB1257" t="s">
        <v>174</v>
      </c>
      <c r="AD1257" t="s">
        <v>806</v>
      </c>
      <c r="AF1257" t="s">
        <v>141</v>
      </c>
      <c r="AG1257">
        <v>4</v>
      </c>
      <c r="AH1257" t="s">
        <v>163</v>
      </c>
      <c r="AI1257">
        <v>11</v>
      </c>
      <c r="AJ1257" t="s">
        <v>163</v>
      </c>
      <c r="AK1257">
        <v>99</v>
      </c>
      <c r="AL1257" t="s">
        <v>807</v>
      </c>
      <c r="AM1257" t="s">
        <v>137</v>
      </c>
      <c r="AN1257" t="s">
        <v>171</v>
      </c>
      <c r="AO1257" t="s">
        <v>137</v>
      </c>
      <c r="AQ1257" t="s">
        <v>203</v>
      </c>
      <c r="AR1257" t="s">
        <v>204</v>
      </c>
      <c r="AS1257" t="s">
        <v>168</v>
      </c>
      <c r="AT1257" t="s">
        <v>137</v>
      </c>
      <c r="AU1257" t="s">
        <v>293</v>
      </c>
      <c r="AV1257" t="s">
        <v>771</v>
      </c>
      <c r="AX1257" t="s">
        <v>158</v>
      </c>
      <c r="AY1257">
        <v>2.5000000372528999E-2</v>
      </c>
      <c r="AZ1257" t="s">
        <v>185</v>
      </c>
      <c r="BA1257">
        <v>1</v>
      </c>
      <c r="BB1257" t="s">
        <v>296</v>
      </c>
      <c r="BD1257">
        <v>1</v>
      </c>
      <c r="BE1257" t="s">
        <v>296</v>
      </c>
      <c r="BG1257" t="s">
        <v>137</v>
      </c>
      <c r="BH1257" t="s">
        <v>134</v>
      </c>
      <c r="BJ1257">
        <v>1</v>
      </c>
      <c r="BK1257">
        <v>0</v>
      </c>
      <c r="BL1257">
        <v>162</v>
      </c>
      <c r="BM1257" t="s">
        <v>187</v>
      </c>
      <c r="BN1257">
        <v>3888</v>
      </c>
      <c r="BP1257">
        <v>1</v>
      </c>
      <c r="BU1257">
        <v>0</v>
      </c>
      <c r="BV1257" t="s">
        <v>155</v>
      </c>
      <c r="BW1257">
        <v>1</v>
      </c>
      <c r="BX1257" t="s">
        <v>133</v>
      </c>
      <c r="BY1257">
        <v>1</v>
      </c>
      <c r="BZ1257" t="s">
        <v>475</v>
      </c>
      <c r="CA1257">
        <v>5.0000000000000001E-3</v>
      </c>
      <c r="CC1257">
        <v>1</v>
      </c>
      <c r="CD1257">
        <v>0</v>
      </c>
      <c r="CE1257" t="s">
        <v>158</v>
      </c>
      <c r="CG1257" t="s">
        <v>415</v>
      </c>
      <c r="CI1257" t="s">
        <v>137</v>
      </c>
      <c r="CJ1257" t="s">
        <v>137</v>
      </c>
      <c r="CK1257" t="s">
        <v>137</v>
      </c>
      <c r="CL1257" t="s">
        <v>137</v>
      </c>
      <c r="CM1257" t="s">
        <v>279</v>
      </c>
      <c r="CN1257">
        <v>0</v>
      </c>
      <c r="CO1257">
        <v>1</v>
      </c>
      <c r="CP1257">
        <v>1</v>
      </c>
      <c r="CQ1257">
        <v>0</v>
      </c>
      <c r="CR1257">
        <v>0</v>
      </c>
      <c r="CS1257">
        <v>1</v>
      </c>
      <c r="CT1257">
        <v>0</v>
      </c>
      <c r="CU1257" t="s">
        <v>162</v>
      </c>
      <c r="CV1257" t="s">
        <v>316</v>
      </c>
      <c r="CW1257">
        <v>0</v>
      </c>
      <c r="CX1257">
        <v>0</v>
      </c>
      <c r="CZ1257">
        <v>5</v>
      </c>
      <c r="DA1257">
        <v>10</v>
      </c>
      <c r="DB1257">
        <v>10</v>
      </c>
      <c r="DC1257">
        <v>5</v>
      </c>
      <c r="DD1257">
        <v>10</v>
      </c>
      <c r="DE1257">
        <v>3</v>
      </c>
      <c r="DF1257">
        <v>0</v>
      </c>
      <c r="DG1257">
        <v>10</v>
      </c>
      <c r="DH1257">
        <v>0</v>
      </c>
      <c r="DI1257">
        <v>5</v>
      </c>
      <c r="DJ1257">
        <v>5</v>
      </c>
      <c r="DK1257">
        <v>5</v>
      </c>
      <c r="DL1257">
        <v>5</v>
      </c>
      <c r="DM1257">
        <v>5</v>
      </c>
      <c r="DN1257">
        <v>0</v>
      </c>
      <c r="DO1257">
        <v>2</v>
      </c>
      <c r="DP1257">
        <v>5</v>
      </c>
      <c r="DQ1257">
        <v>10</v>
      </c>
      <c r="DR1257">
        <v>10</v>
      </c>
      <c r="DS1257">
        <v>10</v>
      </c>
      <c r="DT1257">
        <v>3</v>
      </c>
      <c r="DU1257">
        <v>0</v>
      </c>
      <c r="DV1257">
        <v>4</v>
      </c>
      <c r="DW1257">
        <v>5</v>
      </c>
      <c r="DX1257">
        <v>0</v>
      </c>
      <c r="DY1257">
        <v>0</v>
      </c>
      <c r="DZ1257">
        <v>10</v>
      </c>
      <c r="EA1257">
        <v>0</v>
      </c>
      <c r="EB1257">
        <v>5</v>
      </c>
      <c r="EC1257">
        <v>0</v>
      </c>
      <c r="ED1257">
        <v>196</v>
      </c>
      <c r="EE1257">
        <v>142</v>
      </c>
      <c r="EF1257">
        <v>0.72448980808258101</v>
      </c>
      <c r="EG1257" t="s">
        <v>163</v>
      </c>
      <c r="EH1257">
        <v>25919</v>
      </c>
      <c r="EI1257" t="s">
        <v>809</v>
      </c>
      <c r="EJ1257" t="s">
        <v>302</v>
      </c>
    </row>
    <row r="1258" spans="1:140" ht="15" hidden="1" x14ac:dyDescent="0.25">
      <c r="A1258" t="s">
        <v>800</v>
      </c>
      <c r="B1258" t="s">
        <v>801</v>
      </c>
      <c r="D1258" t="s">
        <v>263</v>
      </c>
      <c r="E1258">
        <v>45348</v>
      </c>
      <c r="F1258">
        <v>25919</v>
      </c>
      <c r="G1258" t="s">
        <v>169</v>
      </c>
      <c r="H1258" t="s">
        <v>133</v>
      </c>
      <c r="I1258" t="s">
        <v>134</v>
      </c>
      <c r="J1258" t="s">
        <v>196</v>
      </c>
      <c r="K1258">
        <v>9.458E-4</v>
      </c>
      <c r="L1258" t="s">
        <v>197</v>
      </c>
      <c r="S1258">
        <v>21856411</v>
      </c>
      <c r="U1258" t="s">
        <v>805</v>
      </c>
      <c r="V1258">
        <v>2012</v>
      </c>
      <c r="W1258" t="s">
        <v>290</v>
      </c>
      <c r="X1258">
        <v>4333</v>
      </c>
      <c r="Y1258">
        <v>100440</v>
      </c>
      <c r="AA1258">
        <v>400.10998535156199</v>
      </c>
      <c r="AB1258" t="s">
        <v>174</v>
      </c>
      <c r="AD1258" t="s">
        <v>806</v>
      </c>
      <c r="AF1258" t="s">
        <v>141</v>
      </c>
      <c r="AG1258">
        <v>4</v>
      </c>
      <c r="AH1258" t="s">
        <v>163</v>
      </c>
      <c r="AI1258">
        <v>11</v>
      </c>
      <c r="AJ1258" t="s">
        <v>163</v>
      </c>
      <c r="AK1258">
        <v>99</v>
      </c>
      <c r="AL1258" t="s">
        <v>807</v>
      </c>
      <c r="AM1258" t="s">
        <v>137</v>
      </c>
      <c r="AN1258" t="s">
        <v>171</v>
      </c>
      <c r="AO1258" t="s">
        <v>137</v>
      </c>
      <c r="AQ1258" t="s">
        <v>203</v>
      </c>
      <c r="AR1258" t="s">
        <v>204</v>
      </c>
      <c r="AS1258" t="s">
        <v>168</v>
      </c>
      <c r="AT1258" t="s">
        <v>137</v>
      </c>
      <c r="AU1258" t="s">
        <v>293</v>
      </c>
      <c r="AV1258" t="s">
        <v>771</v>
      </c>
      <c r="AX1258" t="s">
        <v>158</v>
      </c>
      <c r="AY1258">
        <v>2.5000000372528999E-2</v>
      </c>
      <c r="AZ1258" t="s">
        <v>185</v>
      </c>
      <c r="BA1258">
        <v>1</v>
      </c>
      <c r="BB1258" t="s">
        <v>296</v>
      </c>
      <c r="BD1258">
        <v>1</v>
      </c>
      <c r="BE1258" t="s">
        <v>296</v>
      </c>
      <c r="BG1258" t="s">
        <v>137</v>
      </c>
      <c r="BH1258" t="s">
        <v>134</v>
      </c>
      <c r="BJ1258">
        <v>1</v>
      </c>
      <c r="BK1258">
        <v>0</v>
      </c>
      <c r="BL1258">
        <v>162</v>
      </c>
      <c r="BM1258" t="s">
        <v>187</v>
      </c>
      <c r="BN1258">
        <v>3888</v>
      </c>
      <c r="BP1258">
        <v>1</v>
      </c>
      <c r="BU1258">
        <v>0</v>
      </c>
      <c r="BV1258" t="s">
        <v>155</v>
      </c>
      <c r="BW1258">
        <v>1</v>
      </c>
      <c r="BX1258" t="s">
        <v>133</v>
      </c>
      <c r="BY1258">
        <v>1</v>
      </c>
      <c r="BZ1258" t="s">
        <v>475</v>
      </c>
      <c r="CA1258">
        <v>5.0000000000000001E-3</v>
      </c>
      <c r="CC1258">
        <v>1</v>
      </c>
      <c r="CD1258">
        <v>0</v>
      </c>
      <c r="CE1258" t="s">
        <v>158</v>
      </c>
      <c r="CG1258" t="s">
        <v>415</v>
      </c>
      <c r="CI1258" t="s">
        <v>137</v>
      </c>
      <c r="CJ1258" t="s">
        <v>137</v>
      </c>
      <c r="CK1258" t="s">
        <v>137</v>
      </c>
      <c r="CL1258" t="s">
        <v>137</v>
      </c>
      <c r="CM1258" t="s">
        <v>279</v>
      </c>
      <c r="CN1258">
        <v>0</v>
      </c>
      <c r="CO1258">
        <v>1</v>
      </c>
      <c r="CP1258">
        <v>1</v>
      </c>
      <c r="CQ1258">
        <v>0</v>
      </c>
      <c r="CR1258">
        <v>0</v>
      </c>
      <c r="CS1258">
        <v>1</v>
      </c>
      <c r="CT1258">
        <v>0</v>
      </c>
      <c r="CU1258" t="s">
        <v>162</v>
      </c>
      <c r="CV1258" t="s">
        <v>316</v>
      </c>
      <c r="CW1258">
        <v>0</v>
      </c>
      <c r="CX1258">
        <v>0</v>
      </c>
      <c r="CZ1258">
        <v>5</v>
      </c>
      <c r="DA1258">
        <v>10</v>
      </c>
      <c r="DB1258">
        <v>10</v>
      </c>
      <c r="DC1258">
        <v>5</v>
      </c>
      <c r="DD1258">
        <v>10</v>
      </c>
      <c r="DE1258">
        <v>3</v>
      </c>
      <c r="DF1258">
        <v>0</v>
      </c>
      <c r="DG1258">
        <v>10</v>
      </c>
      <c r="DH1258">
        <v>0</v>
      </c>
      <c r="DI1258">
        <v>5</v>
      </c>
      <c r="DJ1258">
        <v>5</v>
      </c>
      <c r="DK1258">
        <v>5</v>
      </c>
      <c r="DL1258">
        <v>5</v>
      </c>
      <c r="DM1258">
        <v>5</v>
      </c>
      <c r="DN1258">
        <v>0</v>
      </c>
      <c r="DO1258">
        <v>2</v>
      </c>
      <c r="DP1258">
        <v>5</v>
      </c>
      <c r="DQ1258">
        <v>10</v>
      </c>
      <c r="DR1258">
        <v>10</v>
      </c>
      <c r="DS1258">
        <v>10</v>
      </c>
      <c r="DT1258">
        <v>3</v>
      </c>
      <c r="DU1258">
        <v>0</v>
      </c>
      <c r="DV1258">
        <v>4</v>
      </c>
      <c r="DW1258">
        <v>5</v>
      </c>
      <c r="DX1258">
        <v>0</v>
      </c>
      <c r="DY1258">
        <v>0</v>
      </c>
      <c r="DZ1258">
        <v>10</v>
      </c>
      <c r="EA1258">
        <v>0</v>
      </c>
      <c r="EB1258">
        <v>5</v>
      </c>
      <c r="EC1258">
        <v>0</v>
      </c>
      <c r="ED1258">
        <v>196</v>
      </c>
      <c r="EE1258">
        <v>142</v>
      </c>
      <c r="EF1258">
        <v>0.72448980808258101</v>
      </c>
      <c r="EG1258" t="s">
        <v>163</v>
      </c>
      <c r="EH1258">
        <v>25919</v>
      </c>
      <c r="EI1258" t="s">
        <v>809</v>
      </c>
      <c r="EJ1258" t="s">
        <v>302</v>
      </c>
    </row>
    <row r="1259" spans="1:140" ht="15" hidden="1" x14ac:dyDescent="0.25">
      <c r="A1259" t="s">
        <v>800</v>
      </c>
      <c r="B1259" t="s">
        <v>801</v>
      </c>
      <c r="D1259" t="s">
        <v>263</v>
      </c>
      <c r="E1259">
        <v>45348</v>
      </c>
      <c r="F1259">
        <v>25919</v>
      </c>
      <c r="G1259" t="s">
        <v>169</v>
      </c>
      <c r="H1259" t="s">
        <v>133</v>
      </c>
      <c r="I1259" t="s">
        <v>134</v>
      </c>
      <c r="J1259" t="s">
        <v>210</v>
      </c>
      <c r="K1259">
        <v>732</v>
      </c>
      <c r="L1259" t="s">
        <v>152</v>
      </c>
      <c r="S1259">
        <v>21856411</v>
      </c>
      <c r="U1259" t="s">
        <v>805</v>
      </c>
      <c r="V1259">
        <v>2012</v>
      </c>
      <c r="W1259" t="s">
        <v>290</v>
      </c>
      <c r="X1259">
        <v>4333</v>
      </c>
      <c r="Y1259">
        <v>100440</v>
      </c>
      <c r="AA1259">
        <v>400.10998535156199</v>
      </c>
      <c r="AB1259" t="s">
        <v>174</v>
      </c>
      <c r="AD1259" t="s">
        <v>806</v>
      </c>
      <c r="AF1259" t="s">
        <v>141</v>
      </c>
      <c r="AG1259">
        <v>4</v>
      </c>
      <c r="AH1259" t="s">
        <v>163</v>
      </c>
      <c r="AI1259">
        <v>11</v>
      </c>
      <c r="AJ1259" t="s">
        <v>163</v>
      </c>
      <c r="AK1259">
        <v>99</v>
      </c>
      <c r="AL1259" t="s">
        <v>807</v>
      </c>
      <c r="AM1259" t="s">
        <v>137</v>
      </c>
      <c r="AN1259" t="s">
        <v>171</v>
      </c>
      <c r="AO1259" t="s">
        <v>137</v>
      </c>
      <c r="AQ1259" t="s">
        <v>203</v>
      </c>
      <c r="AR1259" t="s">
        <v>204</v>
      </c>
      <c r="AS1259" t="s">
        <v>168</v>
      </c>
      <c r="AT1259" t="s">
        <v>137</v>
      </c>
      <c r="AU1259" t="s">
        <v>293</v>
      </c>
      <c r="AV1259" t="s">
        <v>771</v>
      </c>
      <c r="AX1259" t="s">
        <v>158</v>
      </c>
      <c r="AY1259">
        <v>2.5000000372528999E-2</v>
      </c>
      <c r="AZ1259" t="s">
        <v>185</v>
      </c>
      <c r="BA1259">
        <v>1</v>
      </c>
      <c r="BB1259" t="s">
        <v>296</v>
      </c>
      <c r="BD1259">
        <v>1</v>
      </c>
      <c r="BE1259" t="s">
        <v>296</v>
      </c>
      <c r="BG1259" t="s">
        <v>137</v>
      </c>
      <c r="BH1259" t="s">
        <v>134</v>
      </c>
      <c r="BJ1259">
        <v>1</v>
      </c>
      <c r="BK1259">
        <v>0</v>
      </c>
      <c r="BL1259">
        <v>162</v>
      </c>
      <c r="BM1259" t="s">
        <v>187</v>
      </c>
      <c r="BN1259">
        <v>3888</v>
      </c>
      <c r="BP1259">
        <v>1</v>
      </c>
      <c r="BU1259">
        <v>0</v>
      </c>
      <c r="BV1259" t="s">
        <v>155</v>
      </c>
      <c r="BW1259">
        <v>1</v>
      </c>
      <c r="BX1259" t="s">
        <v>133</v>
      </c>
      <c r="BY1259">
        <v>1</v>
      </c>
      <c r="BZ1259" t="s">
        <v>475</v>
      </c>
      <c r="CA1259">
        <v>5.0000000000000001E-3</v>
      </c>
      <c r="CC1259">
        <v>1</v>
      </c>
      <c r="CD1259">
        <v>0</v>
      </c>
      <c r="CE1259" t="s">
        <v>158</v>
      </c>
      <c r="CG1259" t="s">
        <v>415</v>
      </c>
      <c r="CI1259" t="s">
        <v>137</v>
      </c>
      <c r="CJ1259" t="s">
        <v>137</v>
      </c>
      <c r="CK1259" t="s">
        <v>137</v>
      </c>
      <c r="CL1259" t="s">
        <v>137</v>
      </c>
      <c r="CM1259" t="s">
        <v>279</v>
      </c>
      <c r="CN1259">
        <v>0</v>
      </c>
      <c r="CO1259">
        <v>1</v>
      </c>
      <c r="CP1259">
        <v>1</v>
      </c>
      <c r="CQ1259">
        <v>0</v>
      </c>
      <c r="CR1259">
        <v>0</v>
      </c>
      <c r="CS1259">
        <v>1</v>
      </c>
      <c r="CT1259">
        <v>0</v>
      </c>
      <c r="CU1259" t="s">
        <v>162</v>
      </c>
      <c r="CV1259" t="s">
        <v>316</v>
      </c>
      <c r="CW1259">
        <v>0</v>
      </c>
      <c r="CX1259">
        <v>0</v>
      </c>
      <c r="CZ1259">
        <v>5</v>
      </c>
      <c r="DA1259">
        <v>10</v>
      </c>
      <c r="DB1259">
        <v>10</v>
      </c>
      <c r="DC1259">
        <v>5</v>
      </c>
      <c r="DD1259">
        <v>10</v>
      </c>
      <c r="DE1259">
        <v>3</v>
      </c>
      <c r="DF1259">
        <v>0</v>
      </c>
      <c r="DG1259">
        <v>10</v>
      </c>
      <c r="DH1259">
        <v>0</v>
      </c>
      <c r="DI1259">
        <v>5</v>
      </c>
      <c r="DJ1259">
        <v>5</v>
      </c>
      <c r="DK1259">
        <v>5</v>
      </c>
      <c r="DL1259">
        <v>5</v>
      </c>
      <c r="DM1259">
        <v>5</v>
      </c>
      <c r="DN1259">
        <v>0</v>
      </c>
      <c r="DO1259">
        <v>2</v>
      </c>
      <c r="DP1259">
        <v>5</v>
      </c>
      <c r="DQ1259">
        <v>10</v>
      </c>
      <c r="DR1259">
        <v>10</v>
      </c>
      <c r="DS1259">
        <v>10</v>
      </c>
      <c r="DT1259">
        <v>3</v>
      </c>
      <c r="DU1259">
        <v>0</v>
      </c>
      <c r="DV1259">
        <v>4</v>
      </c>
      <c r="DW1259">
        <v>5</v>
      </c>
      <c r="DX1259">
        <v>0</v>
      </c>
      <c r="DY1259">
        <v>0</v>
      </c>
      <c r="DZ1259">
        <v>10</v>
      </c>
      <c r="EA1259">
        <v>0</v>
      </c>
      <c r="EB1259">
        <v>5</v>
      </c>
      <c r="EC1259">
        <v>0</v>
      </c>
      <c r="ED1259">
        <v>196</v>
      </c>
      <c r="EE1259">
        <v>142</v>
      </c>
      <c r="EF1259">
        <v>0.72448980808258101</v>
      </c>
      <c r="EG1259" t="s">
        <v>163</v>
      </c>
      <c r="EH1259">
        <v>25919</v>
      </c>
      <c r="EI1259" t="s">
        <v>809</v>
      </c>
      <c r="EJ1259" t="s">
        <v>302</v>
      </c>
    </row>
    <row r="1260" spans="1:140" ht="15" hidden="1" x14ac:dyDescent="0.25">
      <c r="A1260" t="s">
        <v>688</v>
      </c>
      <c r="B1260" t="s">
        <v>689</v>
      </c>
      <c r="D1260" t="s">
        <v>263</v>
      </c>
      <c r="E1260">
        <v>45348</v>
      </c>
      <c r="F1260">
        <v>25780</v>
      </c>
      <c r="G1260" t="s">
        <v>132</v>
      </c>
      <c r="H1260" t="s">
        <v>199</v>
      </c>
      <c r="I1260" t="s">
        <v>166</v>
      </c>
      <c r="J1260" t="s">
        <v>255</v>
      </c>
      <c r="K1260">
        <v>4.4080000000000004</v>
      </c>
      <c r="L1260" t="s">
        <v>253</v>
      </c>
      <c r="S1260">
        <v>12499116</v>
      </c>
      <c r="U1260" t="s">
        <v>289</v>
      </c>
      <c r="V1260">
        <v>2003</v>
      </c>
      <c r="W1260" t="s">
        <v>290</v>
      </c>
      <c r="X1260">
        <v>4194</v>
      </c>
      <c r="Y1260">
        <v>100205</v>
      </c>
      <c r="AA1260">
        <v>464.07998657226602</v>
      </c>
      <c r="AB1260" t="s">
        <v>174</v>
      </c>
      <c r="AD1260" t="s">
        <v>693</v>
      </c>
      <c r="AF1260" t="s">
        <v>141</v>
      </c>
      <c r="AG1260">
        <v>3</v>
      </c>
      <c r="AH1260" t="s">
        <v>142</v>
      </c>
      <c r="AI1260" t="s">
        <v>158</v>
      </c>
      <c r="AL1260" t="s">
        <v>158</v>
      </c>
      <c r="AM1260" t="s">
        <v>137</v>
      </c>
      <c r="AN1260" t="s">
        <v>292</v>
      </c>
      <c r="AO1260" t="s">
        <v>137</v>
      </c>
      <c r="AQ1260" t="s">
        <v>203</v>
      </c>
      <c r="AR1260" t="s">
        <v>204</v>
      </c>
      <c r="AS1260" t="s">
        <v>146</v>
      </c>
      <c r="AT1260" t="s">
        <v>137</v>
      </c>
      <c r="AU1260" t="s">
        <v>293</v>
      </c>
      <c r="AV1260" t="s">
        <v>294</v>
      </c>
      <c r="AX1260" t="s">
        <v>158</v>
      </c>
      <c r="AY1260">
        <v>0.25</v>
      </c>
      <c r="AZ1260" t="s">
        <v>185</v>
      </c>
      <c r="BA1260">
        <v>48.64</v>
      </c>
      <c r="BB1260" t="s">
        <v>295</v>
      </c>
      <c r="BD1260">
        <v>22.572851181030298</v>
      </c>
      <c r="BE1260" t="s">
        <v>296</v>
      </c>
      <c r="BG1260" t="s">
        <v>137</v>
      </c>
      <c r="BH1260" t="s">
        <v>166</v>
      </c>
      <c r="BJ1260">
        <v>1</v>
      </c>
      <c r="BK1260">
        <v>1</v>
      </c>
      <c r="BL1260">
        <v>20</v>
      </c>
      <c r="BM1260" t="s">
        <v>187</v>
      </c>
      <c r="BN1260">
        <v>480</v>
      </c>
      <c r="BP1260">
        <v>1</v>
      </c>
      <c r="BQ1260">
        <v>2.5</v>
      </c>
      <c r="BR1260" t="s">
        <v>153</v>
      </c>
      <c r="BS1260">
        <v>2.5</v>
      </c>
      <c r="BT1260" t="s">
        <v>153</v>
      </c>
      <c r="BU1260">
        <v>1</v>
      </c>
      <c r="BV1260" t="s">
        <v>155</v>
      </c>
      <c r="BW1260">
        <v>1</v>
      </c>
      <c r="BX1260" t="s">
        <v>199</v>
      </c>
      <c r="BY1260">
        <v>1</v>
      </c>
      <c r="BZ1260" t="s">
        <v>297</v>
      </c>
      <c r="CC1260">
        <v>1</v>
      </c>
      <c r="CD1260">
        <v>0</v>
      </c>
      <c r="CE1260" t="s">
        <v>158</v>
      </c>
      <c r="CG1260" t="s">
        <v>298</v>
      </c>
      <c r="CH1260" t="s">
        <v>299</v>
      </c>
      <c r="CI1260" t="s">
        <v>137</v>
      </c>
      <c r="CJ1260" t="s">
        <v>137</v>
      </c>
      <c r="CN1260">
        <v>0</v>
      </c>
      <c r="CO1260">
        <v>0</v>
      </c>
      <c r="CP1260">
        <v>0</v>
      </c>
      <c r="CQ1260">
        <v>0</v>
      </c>
      <c r="CR1260">
        <v>0</v>
      </c>
      <c r="CS1260">
        <v>1</v>
      </c>
      <c r="CT1260">
        <v>0</v>
      </c>
      <c r="CU1260" t="s">
        <v>162</v>
      </c>
      <c r="CV1260" t="s">
        <v>300</v>
      </c>
      <c r="CW1260">
        <v>0</v>
      </c>
      <c r="CX1260">
        <v>0</v>
      </c>
      <c r="CZ1260">
        <v>5</v>
      </c>
      <c r="DA1260">
        <v>5</v>
      </c>
      <c r="DB1260">
        <v>0</v>
      </c>
      <c r="DC1260">
        <v>1</v>
      </c>
      <c r="DD1260">
        <v>10</v>
      </c>
      <c r="DE1260">
        <v>3</v>
      </c>
      <c r="DF1260">
        <v>0</v>
      </c>
      <c r="DG1260">
        <v>10</v>
      </c>
      <c r="DH1260">
        <v>5</v>
      </c>
      <c r="DI1260">
        <v>5</v>
      </c>
      <c r="DJ1260">
        <v>5</v>
      </c>
      <c r="DK1260">
        <v>5</v>
      </c>
      <c r="DL1260">
        <v>5</v>
      </c>
      <c r="DM1260">
        <v>5</v>
      </c>
      <c r="DN1260">
        <v>0</v>
      </c>
      <c r="DO1260">
        <v>2</v>
      </c>
      <c r="DP1260">
        <v>5</v>
      </c>
      <c r="DQ1260">
        <v>10</v>
      </c>
      <c r="DR1260">
        <v>0</v>
      </c>
      <c r="DS1260">
        <v>0</v>
      </c>
      <c r="DT1260">
        <v>0</v>
      </c>
      <c r="DU1260">
        <v>0</v>
      </c>
      <c r="DV1260">
        <v>0</v>
      </c>
      <c r="DW1260">
        <v>0</v>
      </c>
      <c r="DX1260">
        <v>0</v>
      </c>
      <c r="DY1260">
        <v>0</v>
      </c>
      <c r="DZ1260">
        <v>10</v>
      </c>
      <c r="EA1260">
        <v>0</v>
      </c>
      <c r="EB1260">
        <v>5</v>
      </c>
      <c r="EC1260">
        <v>0</v>
      </c>
      <c r="ED1260">
        <v>181</v>
      </c>
      <c r="EE1260">
        <v>96</v>
      </c>
      <c r="EF1260">
        <v>0.53038674592971802</v>
      </c>
      <c r="EG1260" t="s">
        <v>163</v>
      </c>
      <c r="EH1260">
        <v>25780</v>
      </c>
      <c r="EI1260" t="s">
        <v>301</v>
      </c>
      <c r="EJ1260" t="s">
        <v>302</v>
      </c>
    </row>
    <row r="1261" spans="1:140" ht="15" hidden="1" x14ac:dyDescent="0.25">
      <c r="A1261" t="s">
        <v>800</v>
      </c>
      <c r="B1261" t="s">
        <v>801</v>
      </c>
      <c r="D1261" t="s">
        <v>263</v>
      </c>
      <c r="E1261">
        <v>45348</v>
      </c>
      <c r="F1261">
        <v>25919</v>
      </c>
      <c r="G1261" t="s">
        <v>169</v>
      </c>
      <c r="H1261" t="s">
        <v>133</v>
      </c>
      <c r="I1261" t="s">
        <v>134</v>
      </c>
      <c r="J1261" t="s">
        <v>284</v>
      </c>
      <c r="K1261">
        <v>8.16</v>
      </c>
      <c r="L1261" t="s">
        <v>258</v>
      </c>
      <c r="S1261">
        <v>21856411</v>
      </c>
      <c r="U1261" t="s">
        <v>805</v>
      </c>
      <c r="V1261">
        <v>2012</v>
      </c>
      <c r="W1261" t="s">
        <v>290</v>
      </c>
      <c r="X1261">
        <v>4333</v>
      </c>
      <c r="Y1261">
        <v>100440</v>
      </c>
      <c r="AA1261">
        <v>400.10998535156199</v>
      </c>
      <c r="AB1261" t="s">
        <v>174</v>
      </c>
      <c r="AD1261" t="s">
        <v>806</v>
      </c>
      <c r="AF1261" t="s">
        <v>141</v>
      </c>
      <c r="AG1261">
        <v>4</v>
      </c>
      <c r="AH1261" t="s">
        <v>163</v>
      </c>
      <c r="AI1261">
        <v>11</v>
      </c>
      <c r="AJ1261" t="s">
        <v>163</v>
      </c>
      <c r="AK1261">
        <v>99</v>
      </c>
      <c r="AL1261" t="s">
        <v>807</v>
      </c>
      <c r="AM1261" t="s">
        <v>137</v>
      </c>
      <c r="AN1261" t="s">
        <v>171</v>
      </c>
      <c r="AO1261" t="s">
        <v>137</v>
      </c>
      <c r="AQ1261" t="s">
        <v>203</v>
      </c>
      <c r="AR1261" t="s">
        <v>204</v>
      </c>
      <c r="AS1261" t="s">
        <v>168</v>
      </c>
      <c r="AT1261" t="s">
        <v>137</v>
      </c>
      <c r="AU1261" t="s">
        <v>293</v>
      </c>
      <c r="AV1261" t="s">
        <v>771</v>
      </c>
      <c r="AX1261" t="s">
        <v>158</v>
      </c>
      <c r="AY1261">
        <v>2.5000000372528999E-2</v>
      </c>
      <c r="AZ1261" t="s">
        <v>185</v>
      </c>
      <c r="BA1261">
        <v>1</v>
      </c>
      <c r="BB1261" t="s">
        <v>296</v>
      </c>
      <c r="BD1261">
        <v>1</v>
      </c>
      <c r="BE1261" t="s">
        <v>296</v>
      </c>
      <c r="BG1261" t="s">
        <v>137</v>
      </c>
      <c r="BH1261" t="s">
        <v>134</v>
      </c>
      <c r="BJ1261">
        <v>1</v>
      </c>
      <c r="BK1261">
        <v>0</v>
      </c>
      <c r="BL1261">
        <v>162</v>
      </c>
      <c r="BM1261" t="s">
        <v>187</v>
      </c>
      <c r="BN1261">
        <v>3888</v>
      </c>
      <c r="BP1261">
        <v>1</v>
      </c>
      <c r="BU1261">
        <v>0</v>
      </c>
      <c r="BV1261" t="s">
        <v>155</v>
      </c>
      <c r="BW1261">
        <v>1</v>
      </c>
      <c r="BX1261" t="s">
        <v>133</v>
      </c>
      <c r="BY1261">
        <v>1</v>
      </c>
      <c r="BZ1261" t="s">
        <v>475</v>
      </c>
      <c r="CA1261">
        <v>5.0000000000000001E-3</v>
      </c>
      <c r="CC1261">
        <v>1</v>
      </c>
      <c r="CD1261">
        <v>0</v>
      </c>
      <c r="CE1261" t="s">
        <v>158</v>
      </c>
      <c r="CG1261" t="s">
        <v>415</v>
      </c>
      <c r="CI1261" t="s">
        <v>137</v>
      </c>
      <c r="CJ1261" t="s">
        <v>137</v>
      </c>
      <c r="CK1261" t="s">
        <v>137</v>
      </c>
      <c r="CL1261" t="s">
        <v>137</v>
      </c>
      <c r="CM1261" t="s">
        <v>279</v>
      </c>
      <c r="CN1261">
        <v>0</v>
      </c>
      <c r="CO1261">
        <v>1</v>
      </c>
      <c r="CP1261">
        <v>1</v>
      </c>
      <c r="CQ1261">
        <v>0</v>
      </c>
      <c r="CR1261">
        <v>0</v>
      </c>
      <c r="CS1261">
        <v>1</v>
      </c>
      <c r="CT1261">
        <v>0</v>
      </c>
      <c r="CU1261" t="s">
        <v>162</v>
      </c>
      <c r="CV1261" t="s">
        <v>316</v>
      </c>
      <c r="CW1261">
        <v>0</v>
      </c>
      <c r="CX1261">
        <v>0</v>
      </c>
      <c r="CZ1261">
        <v>5</v>
      </c>
      <c r="DA1261">
        <v>10</v>
      </c>
      <c r="DB1261">
        <v>10</v>
      </c>
      <c r="DC1261">
        <v>5</v>
      </c>
      <c r="DD1261">
        <v>10</v>
      </c>
      <c r="DE1261">
        <v>3</v>
      </c>
      <c r="DF1261">
        <v>0</v>
      </c>
      <c r="DG1261">
        <v>10</v>
      </c>
      <c r="DH1261">
        <v>0</v>
      </c>
      <c r="DI1261">
        <v>5</v>
      </c>
      <c r="DJ1261">
        <v>5</v>
      </c>
      <c r="DK1261">
        <v>5</v>
      </c>
      <c r="DL1261">
        <v>5</v>
      </c>
      <c r="DM1261">
        <v>5</v>
      </c>
      <c r="DN1261">
        <v>0</v>
      </c>
      <c r="DO1261">
        <v>2</v>
      </c>
      <c r="DP1261">
        <v>5</v>
      </c>
      <c r="DQ1261">
        <v>10</v>
      </c>
      <c r="DR1261">
        <v>10</v>
      </c>
      <c r="DS1261">
        <v>10</v>
      </c>
      <c r="DT1261">
        <v>3</v>
      </c>
      <c r="DU1261">
        <v>0</v>
      </c>
      <c r="DV1261">
        <v>4</v>
      </c>
      <c r="DW1261">
        <v>5</v>
      </c>
      <c r="DX1261">
        <v>0</v>
      </c>
      <c r="DY1261">
        <v>0</v>
      </c>
      <c r="DZ1261">
        <v>10</v>
      </c>
      <c r="EA1261">
        <v>0</v>
      </c>
      <c r="EB1261">
        <v>5</v>
      </c>
      <c r="EC1261">
        <v>0</v>
      </c>
      <c r="ED1261">
        <v>196</v>
      </c>
      <c r="EE1261">
        <v>142</v>
      </c>
      <c r="EF1261">
        <v>0.72448980808258101</v>
      </c>
      <c r="EG1261" t="s">
        <v>163</v>
      </c>
      <c r="EH1261">
        <v>25919</v>
      </c>
      <c r="EI1261" t="s">
        <v>809</v>
      </c>
      <c r="EJ1261" t="s">
        <v>302</v>
      </c>
    </row>
    <row r="1262" spans="1:140" ht="15" hidden="1" x14ac:dyDescent="0.25">
      <c r="A1262" t="s">
        <v>800</v>
      </c>
      <c r="B1262" t="s">
        <v>801</v>
      </c>
      <c r="D1262" t="s">
        <v>263</v>
      </c>
      <c r="E1262">
        <v>45348</v>
      </c>
      <c r="F1262">
        <v>25919</v>
      </c>
      <c r="G1262" t="s">
        <v>169</v>
      </c>
      <c r="H1262" t="s">
        <v>133</v>
      </c>
      <c r="I1262" t="s">
        <v>134</v>
      </c>
      <c r="J1262" t="s">
        <v>529</v>
      </c>
      <c r="K1262">
        <v>0.129</v>
      </c>
      <c r="L1262" t="s">
        <v>136</v>
      </c>
      <c r="S1262">
        <v>21856411</v>
      </c>
      <c r="U1262" t="s">
        <v>805</v>
      </c>
      <c r="V1262">
        <v>2012</v>
      </c>
      <c r="W1262" t="s">
        <v>290</v>
      </c>
      <c r="X1262">
        <v>4333</v>
      </c>
      <c r="Y1262">
        <v>100440</v>
      </c>
      <c r="AA1262">
        <v>400.10998535156199</v>
      </c>
      <c r="AB1262" t="s">
        <v>174</v>
      </c>
      <c r="AD1262" t="s">
        <v>806</v>
      </c>
      <c r="AF1262" t="s">
        <v>141</v>
      </c>
      <c r="AG1262">
        <v>4</v>
      </c>
      <c r="AH1262" t="s">
        <v>163</v>
      </c>
      <c r="AI1262">
        <v>11</v>
      </c>
      <c r="AJ1262" t="s">
        <v>163</v>
      </c>
      <c r="AK1262">
        <v>99</v>
      </c>
      <c r="AL1262" t="s">
        <v>807</v>
      </c>
      <c r="AM1262" t="s">
        <v>137</v>
      </c>
      <c r="AN1262" t="s">
        <v>171</v>
      </c>
      <c r="AO1262" t="s">
        <v>137</v>
      </c>
      <c r="AQ1262" t="s">
        <v>203</v>
      </c>
      <c r="AR1262" t="s">
        <v>204</v>
      </c>
      <c r="AS1262" t="s">
        <v>168</v>
      </c>
      <c r="AT1262" t="s">
        <v>137</v>
      </c>
      <c r="AU1262" t="s">
        <v>293</v>
      </c>
      <c r="AV1262" t="s">
        <v>771</v>
      </c>
      <c r="AX1262" t="s">
        <v>158</v>
      </c>
      <c r="AY1262">
        <v>2.5000000372528999E-2</v>
      </c>
      <c r="AZ1262" t="s">
        <v>185</v>
      </c>
      <c r="BA1262">
        <v>1</v>
      </c>
      <c r="BB1262" t="s">
        <v>296</v>
      </c>
      <c r="BD1262">
        <v>1</v>
      </c>
      <c r="BE1262" t="s">
        <v>296</v>
      </c>
      <c r="BG1262" t="s">
        <v>137</v>
      </c>
      <c r="BH1262" t="s">
        <v>134</v>
      </c>
      <c r="BJ1262">
        <v>1</v>
      </c>
      <c r="BK1262">
        <v>0</v>
      </c>
      <c r="BL1262">
        <v>162</v>
      </c>
      <c r="BM1262" t="s">
        <v>187</v>
      </c>
      <c r="BN1262">
        <v>3888</v>
      </c>
      <c r="BP1262">
        <v>1</v>
      </c>
      <c r="BU1262">
        <v>0</v>
      </c>
      <c r="BV1262" t="s">
        <v>155</v>
      </c>
      <c r="BW1262">
        <v>1</v>
      </c>
      <c r="BX1262" t="s">
        <v>133</v>
      </c>
      <c r="BY1262">
        <v>1</v>
      </c>
      <c r="BZ1262" t="s">
        <v>475</v>
      </c>
      <c r="CA1262">
        <v>5.0000000000000001E-3</v>
      </c>
      <c r="CC1262">
        <v>1</v>
      </c>
      <c r="CD1262">
        <v>0</v>
      </c>
      <c r="CE1262" t="s">
        <v>158</v>
      </c>
      <c r="CG1262" t="s">
        <v>415</v>
      </c>
      <c r="CI1262" t="s">
        <v>137</v>
      </c>
      <c r="CJ1262" t="s">
        <v>137</v>
      </c>
      <c r="CK1262" t="s">
        <v>137</v>
      </c>
      <c r="CL1262" t="s">
        <v>137</v>
      </c>
      <c r="CM1262" t="s">
        <v>279</v>
      </c>
      <c r="CN1262">
        <v>0</v>
      </c>
      <c r="CO1262">
        <v>1</v>
      </c>
      <c r="CP1262">
        <v>1</v>
      </c>
      <c r="CQ1262">
        <v>0</v>
      </c>
      <c r="CR1262">
        <v>0</v>
      </c>
      <c r="CS1262">
        <v>1</v>
      </c>
      <c r="CT1262">
        <v>0</v>
      </c>
      <c r="CU1262" t="s">
        <v>162</v>
      </c>
      <c r="CV1262" t="s">
        <v>316</v>
      </c>
      <c r="CW1262">
        <v>0</v>
      </c>
      <c r="CX1262">
        <v>0</v>
      </c>
      <c r="CZ1262">
        <v>5</v>
      </c>
      <c r="DA1262">
        <v>10</v>
      </c>
      <c r="DB1262">
        <v>10</v>
      </c>
      <c r="DC1262">
        <v>5</v>
      </c>
      <c r="DD1262">
        <v>10</v>
      </c>
      <c r="DE1262">
        <v>3</v>
      </c>
      <c r="DF1262">
        <v>0</v>
      </c>
      <c r="DG1262">
        <v>10</v>
      </c>
      <c r="DH1262">
        <v>0</v>
      </c>
      <c r="DI1262">
        <v>5</v>
      </c>
      <c r="DJ1262">
        <v>5</v>
      </c>
      <c r="DK1262">
        <v>5</v>
      </c>
      <c r="DL1262">
        <v>5</v>
      </c>
      <c r="DM1262">
        <v>5</v>
      </c>
      <c r="DN1262">
        <v>0</v>
      </c>
      <c r="DO1262">
        <v>2</v>
      </c>
      <c r="DP1262">
        <v>5</v>
      </c>
      <c r="DQ1262">
        <v>10</v>
      </c>
      <c r="DR1262">
        <v>10</v>
      </c>
      <c r="DS1262">
        <v>10</v>
      </c>
      <c r="DT1262">
        <v>3</v>
      </c>
      <c r="DU1262">
        <v>0</v>
      </c>
      <c r="DV1262">
        <v>4</v>
      </c>
      <c r="DW1262">
        <v>5</v>
      </c>
      <c r="DX1262">
        <v>0</v>
      </c>
      <c r="DY1262">
        <v>0</v>
      </c>
      <c r="DZ1262">
        <v>10</v>
      </c>
      <c r="EA1262">
        <v>0</v>
      </c>
      <c r="EB1262">
        <v>5</v>
      </c>
      <c r="EC1262">
        <v>0</v>
      </c>
      <c r="ED1262">
        <v>196</v>
      </c>
      <c r="EE1262">
        <v>142</v>
      </c>
      <c r="EF1262">
        <v>0.72448980808258101</v>
      </c>
      <c r="EG1262" t="s">
        <v>163</v>
      </c>
      <c r="EH1262">
        <v>25919</v>
      </c>
      <c r="EI1262" t="s">
        <v>809</v>
      </c>
      <c r="EJ1262" t="s">
        <v>302</v>
      </c>
    </row>
    <row r="1263" spans="1:140" ht="15" hidden="1" x14ac:dyDescent="0.25">
      <c r="A1263" t="s">
        <v>800</v>
      </c>
      <c r="B1263" t="s">
        <v>801</v>
      </c>
      <c r="D1263" t="s">
        <v>263</v>
      </c>
      <c r="E1263">
        <v>45348</v>
      </c>
      <c r="F1263">
        <v>25919</v>
      </c>
      <c r="G1263" t="s">
        <v>169</v>
      </c>
      <c r="H1263" t="s">
        <v>133</v>
      </c>
      <c r="I1263" t="s">
        <v>134</v>
      </c>
      <c r="J1263" t="s">
        <v>208</v>
      </c>
      <c r="K1263">
        <v>1302</v>
      </c>
      <c r="L1263" t="s">
        <v>152</v>
      </c>
      <c r="P1263" t="s">
        <v>209</v>
      </c>
      <c r="S1263">
        <v>21856411</v>
      </c>
      <c r="U1263" t="s">
        <v>805</v>
      </c>
      <c r="V1263">
        <v>2012</v>
      </c>
      <c r="W1263" t="s">
        <v>290</v>
      </c>
      <c r="X1263">
        <v>4333</v>
      </c>
      <c r="Y1263">
        <v>100440</v>
      </c>
      <c r="AA1263">
        <v>400.10998535156199</v>
      </c>
      <c r="AB1263" t="s">
        <v>174</v>
      </c>
      <c r="AD1263" t="s">
        <v>806</v>
      </c>
      <c r="AF1263" t="s">
        <v>141</v>
      </c>
      <c r="AG1263">
        <v>4</v>
      </c>
      <c r="AH1263" t="s">
        <v>163</v>
      </c>
      <c r="AI1263">
        <v>11</v>
      </c>
      <c r="AJ1263" t="s">
        <v>163</v>
      </c>
      <c r="AK1263">
        <v>99</v>
      </c>
      <c r="AL1263" t="s">
        <v>807</v>
      </c>
      <c r="AM1263" t="s">
        <v>137</v>
      </c>
      <c r="AN1263" t="s">
        <v>171</v>
      </c>
      <c r="AO1263" t="s">
        <v>137</v>
      </c>
      <c r="AQ1263" t="s">
        <v>203</v>
      </c>
      <c r="AR1263" t="s">
        <v>204</v>
      </c>
      <c r="AS1263" t="s">
        <v>168</v>
      </c>
      <c r="AT1263" t="s">
        <v>137</v>
      </c>
      <c r="AU1263" t="s">
        <v>293</v>
      </c>
      <c r="AV1263" t="s">
        <v>771</v>
      </c>
      <c r="AX1263" t="s">
        <v>158</v>
      </c>
      <c r="AY1263">
        <v>2.5000000372528999E-2</v>
      </c>
      <c r="AZ1263" t="s">
        <v>185</v>
      </c>
      <c r="BA1263">
        <v>1</v>
      </c>
      <c r="BB1263" t="s">
        <v>296</v>
      </c>
      <c r="BD1263">
        <v>1</v>
      </c>
      <c r="BE1263" t="s">
        <v>296</v>
      </c>
      <c r="BG1263" t="s">
        <v>137</v>
      </c>
      <c r="BH1263" t="s">
        <v>134</v>
      </c>
      <c r="BJ1263">
        <v>1</v>
      </c>
      <c r="BK1263">
        <v>0</v>
      </c>
      <c r="BL1263">
        <v>162</v>
      </c>
      <c r="BM1263" t="s">
        <v>187</v>
      </c>
      <c r="BN1263">
        <v>3888</v>
      </c>
      <c r="BP1263">
        <v>1</v>
      </c>
      <c r="BU1263">
        <v>0</v>
      </c>
      <c r="BV1263" t="s">
        <v>155</v>
      </c>
      <c r="BW1263">
        <v>1</v>
      </c>
      <c r="BX1263" t="s">
        <v>133</v>
      </c>
      <c r="BY1263">
        <v>1</v>
      </c>
      <c r="BZ1263" t="s">
        <v>475</v>
      </c>
      <c r="CA1263">
        <v>5.0000000000000001E-3</v>
      </c>
      <c r="CC1263">
        <v>1</v>
      </c>
      <c r="CD1263">
        <v>0</v>
      </c>
      <c r="CE1263" t="s">
        <v>158</v>
      </c>
      <c r="CG1263" t="s">
        <v>415</v>
      </c>
      <c r="CI1263" t="s">
        <v>137</v>
      </c>
      <c r="CJ1263" t="s">
        <v>137</v>
      </c>
      <c r="CK1263" t="s">
        <v>137</v>
      </c>
      <c r="CL1263" t="s">
        <v>137</v>
      </c>
      <c r="CM1263" t="s">
        <v>279</v>
      </c>
      <c r="CN1263">
        <v>0</v>
      </c>
      <c r="CO1263">
        <v>1</v>
      </c>
      <c r="CP1263">
        <v>1</v>
      </c>
      <c r="CQ1263">
        <v>0</v>
      </c>
      <c r="CR1263">
        <v>0</v>
      </c>
      <c r="CS1263">
        <v>1</v>
      </c>
      <c r="CT1263">
        <v>0</v>
      </c>
      <c r="CU1263" t="s">
        <v>162</v>
      </c>
      <c r="CV1263" t="s">
        <v>316</v>
      </c>
      <c r="CW1263">
        <v>0</v>
      </c>
      <c r="CX1263">
        <v>0</v>
      </c>
      <c r="CZ1263">
        <v>5</v>
      </c>
      <c r="DA1263">
        <v>10</v>
      </c>
      <c r="DB1263">
        <v>10</v>
      </c>
      <c r="DC1263">
        <v>5</v>
      </c>
      <c r="DD1263">
        <v>10</v>
      </c>
      <c r="DE1263">
        <v>3</v>
      </c>
      <c r="DF1263">
        <v>0</v>
      </c>
      <c r="DG1263">
        <v>10</v>
      </c>
      <c r="DH1263">
        <v>0</v>
      </c>
      <c r="DI1263">
        <v>5</v>
      </c>
      <c r="DJ1263">
        <v>5</v>
      </c>
      <c r="DK1263">
        <v>5</v>
      </c>
      <c r="DL1263">
        <v>5</v>
      </c>
      <c r="DM1263">
        <v>5</v>
      </c>
      <c r="DN1263">
        <v>0</v>
      </c>
      <c r="DO1263">
        <v>2</v>
      </c>
      <c r="DP1263">
        <v>5</v>
      </c>
      <c r="DQ1263">
        <v>10</v>
      </c>
      <c r="DR1263">
        <v>10</v>
      </c>
      <c r="DS1263">
        <v>10</v>
      </c>
      <c r="DT1263">
        <v>3</v>
      </c>
      <c r="DU1263">
        <v>0</v>
      </c>
      <c r="DV1263">
        <v>4</v>
      </c>
      <c r="DW1263">
        <v>5</v>
      </c>
      <c r="DX1263">
        <v>0</v>
      </c>
      <c r="DY1263">
        <v>0</v>
      </c>
      <c r="DZ1263">
        <v>10</v>
      </c>
      <c r="EA1263">
        <v>0</v>
      </c>
      <c r="EB1263">
        <v>5</v>
      </c>
      <c r="EC1263">
        <v>0</v>
      </c>
      <c r="ED1263">
        <v>196</v>
      </c>
      <c r="EE1263">
        <v>142</v>
      </c>
      <c r="EF1263">
        <v>0.72448980808258101</v>
      </c>
      <c r="EG1263" t="s">
        <v>163</v>
      </c>
      <c r="EH1263">
        <v>25919</v>
      </c>
      <c r="EI1263" t="s">
        <v>809</v>
      </c>
      <c r="EJ1263" t="s">
        <v>302</v>
      </c>
    </row>
    <row r="1264" spans="1:140" ht="15" hidden="1" x14ac:dyDescent="0.25">
      <c r="A1264" t="s">
        <v>800</v>
      </c>
      <c r="B1264" t="s">
        <v>801</v>
      </c>
      <c r="D1264" t="s">
        <v>263</v>
      </c>
      <c r="E1264">
        <v>45348</v>
      </c>
      <c r="F1264">
        <v>25920</v>
      </c>
      <c r="G1264" t="s">
        <v>169</v>
      </c>
      <c r="H1264" t="s">
        <v>133</v>
      </c>
      <c r="I1264" t="s">
        <v>134</v>
      </c>
      <c r="J1264" t="s">
        <v>179</v>
      </c>
      <c r="K1264">
        <v>48</v>
      </c>
      <c r="L1264" t="s">
        <v>152</v>
      </c>
      <c r="S1264">
        <v>21856411</v>
      </c>
      <c r="U1264" t="s">
        <v>805</v>
      </c>
      <c r="V1264">
        <v>2012</v>
      </c>
      <c r="W1264" t="s">
        <v>290</v>
      </c>
      <c r="X1264">
        <v>4334</v>
      </c>
      <c r="Y1264">
        <v>100441</v>
      </c>
      <c r="AA1264">
        <v>400.10998535156199</v>
      </c>
      <c r="AB1264" t="s">
        <v>174</v>
      </c>
      <c r="AD1264" t="s">
        <v>806</v>
      </c>
      <c r="AF1264" t="s">
        <v>141</v>
      </c>
      <c r="AG1264">
        <v>4</v>
      </c>
      <c r="AH1264" t="s">
        <v>163</v>
      </c>
      <c r="AI1264">
        <v>11</v>
      </c>
      <c r="AJ1264" t="s">
        <v>163</v>
      </c>
      <c r="AK1264">
        <v>99</v>
      </c>
      <c r="AL1264" t="s">
        <v>807</v>
      </c>
      <c r="AM1264" t="s">
        <v>137</v>
      </c>
      <c r="AN1264" t="s">
        <v>171</v>
      </c>
      <c r="AO1264" t="s">
        <v>137</v>
      </c>
      <c r="AQ1264" t="s">
        <v>203</v>
      </c>
      <c r="AR1264" t="s">
        <v>204</v>
      </c>
      <c r="AS1264" t="s">
        <v>146</v>
      </c>
      <c r="AT1264" t="s">
        <v>137</v>
      </c>
      <c r="AU1264" t="s">
        <v>293</v>
      </c>
      <c r="AV1264" t="s">
        <v>771</v>
      </c>
      <c r="AX1264" t="s">
        <v>158</v>
      </c>
      <c r="AY1264">
        <v>2.5000000372528999E-2</v>
      </c>
      <c r="AZ1264" t="s">
        <v>185</v>
      </c>
      <c r="BA1264">
        <v>1</v>
      </c>
      <c r="BB1264" t="s">
        <v>296</v>
      </c>
      <c r="BD1264">
        <v>1</v>
      </c>
      <c r="BE1264" t="s">
        <v>296</v>
      </c>
      <c r="BG1264" t="s">
        <v>137</v>
      </c>
      <c r="BH1264" t="s">
        <v>134</v>
      </c>
      <c r="BJ1264">
        <v>1</v>
      </c>
      <c r="BK1264">
        <v>0</v>
      </c>
      <c r="BL1264">
        <v>162</v>
      </c>
      <c r="BM1264" t="s">
        <v>187</v>
      </c>
      <c r="BN1264">
        <v>3888</v>
      </c>
      <c r="BP1264">
        <v>1</v>
      </c>
      <c r="BU1264">
        <v>0</v>
      </c>
      <c r="BV1264" t="s">
        <v>155</v>
      </c>
      <c r="BW1264">
        <v>1</v>
      </c>
      <c r="BX1264" t="s">
        <v>133</v>
      </c>
      <c r="BY1264">
        <v>1</v>
      </c>
      <c r="BZ1264" t="s">
        <v>475</v>
      </c>
      <c r="CA1264">
        <v>5.0000000000000001E-3</v>
      </c>
      <c r="CC1264">
        <v>1</v>
      </c>
      <c r="CD1264">
        <v>0</v>
      </c>
      <c r="CE1264" t="s">
        <v>158</v>
      </c>
      <c r="CG1264" t="s">
        <v>415</v>
      </c>
      <c r="CI1264" t="s">
        <v>137</v>
      </c>
      <c r="CJ1264" t="s">
        <v>137</v>
      </c>
      <c r="CK1264" t="s">
        <v>137</v>
      </c>
      <c r="CL1264" t="s">
        <v>137</v>
      </c>
      <c r="CM1264" t="s">
        <v>279</v>
      </c>
      <c r="CN1264">
        <v>0</v>
      </c>
      <c r="CO1264">
        <v>1</v>
      </c>
      <c r="CP1264">
        <v>1</v>
      </c>
      <c r="CQ1264">
        <v>0</v>
      </c>
      <c r="CR1264">
        <v>0</v>
      </c>
      <c r="CS1264">
        <v>1</v>
      </c>
      <c r="CT1264">
        <v>0</v>
      </c>
      <c r="CU1264" t="s">
        <v>162</v>
      </c>
      <c r="CV1264" t="s">
        <v>316</v>
      </c>
      <c r="CW1264">
        <v>0</v>
      </c>
      <c r="CX1264">
        <v>0</v>
      </c>
      <c r="CZ1264">
        <v>5</v>
      </c>
      <c r="DA1264">
        <v>10</v>
      </c>
      <c r="DB1264">
        <v>10</v>
      </c>
      <c r="DC1264">
        <v>5</v>
      </c>
      <c r="DD1264">
        <v>10</v>
      </c>
      <c r="DE1264">
        <v>3</v>
      </c>
      <c r="DF1264">
        <v>0</v>
      </c>
      <c r="DG1264">
        <v>10</v>
      </c>
      <c r="DH1264">
        <v>0</v>
      </c>
      <c r="DI1264">
        <v>5</v>
      </c>
      <c r="DJ1264">
        <v>5</v>
      </c>
      <c r="DK1264">
        <v>5</v>
      </c>
      <c r="DL1264">
        <v>5</v>
      </c>
      <c r="DM1264">
        <v>5</v>
      </c>
      <c r="DN1264">
        <v>0</v>
      </c>
      <c r="DO1264">
        <v>2</v>
      </c>
      <c r="DP1264">
        <v>5</v>
      </c>
      <c r="DQ1264">
        <v>10</v>
      </c>
      <c r="DR1264">
        <v>10</v>
      </c>
      <c r="DS1264">
        <v>10</v>
      </c>
      <c r="DT1264">
        <v>3</v>
      </c>
      <c r="DU1264">
        <v>0</v>
      </c>
      <c r="DV1264">
        <v>4</v>
      </c>
      <c r="DW1264">
        <v>5</v>
      </c>
      <c r="DX1264">
        <v>0</v>
      </c>
      <c r="DY1264">
        <v>0</v>
      </c>
      <c r="DZ1264">
        <v>10</v>
      </c>
      <c r="EA1264">
        <v>0</v>
      </c>
      <c r="EB1264">
        <v>5</v>
      </c>
      <c r="EC1264">
        <v>0</v>
      </c>
      <c r="ED1264">
        <v>196</v>
      </c>
      <c r="EE1264">
        <v>142</v>
      </c>
      <c r="EF1264">
        <v>0.72448980808258101</v>
      </c>
      <c r="EG1264" t="s">
        <v>163</v>
      </c>
      <c r="EH1264">
        <v>25920</v>
      </c>
      <c r="EI1264" t="s">
        <v>809</v>
      </c>
      <c r="EJ1264" t="s">
        <v>302</v>
      </c>
    </row>
    <row r="1265" spans="1:140" ht="15" hidden="1" x14ac:dyDescent="0.25">
      <c r="A1265" t="s">
        <v>800</v>
      </c>
      <c r="B1265" t="s">
        <v>801</v>
      </c>
      <c r="D1265" t="s">
        <v>263</v>
      </c>
      <c r="E1265">
        <v>45348</v>
      </c>
      <c r="F1265">
        <v>25920</v>
      </c>
      <c r="G1265" t="s">
        <v>169</v>
      </c>
      <c r="H1265" t="s">
        <v>133</v>
      </c>
      <c r="I1265" t="s">
        <v>134</v>
      </c>
      <c r="J1265" t="s">
        <v>249</v>
      </c>
      <c r="K1265">
        <v>9.8499999999999994E-3</v>
      </c>
      <c r="L1265" t="s">
        <v>251</v>
      </c>
      <c r="S1265">
        <v>21856411</v>
      </c>
      <c r="U1265" t="s">
        <v>805</v>
      </c>
      <c r="V1265">
        <v>2012</v>
      </c>
      <c r="W1265" t="s">
        <v>290</v>
      </c>
      <c r="X1265">
        <v>4334</v>
      </c>
      <c r="Y1265">
        <v>100441</v>
      </c>
      <c r="AA1265">
        <v>400.10998535156199</v>
      </c>
      <c r="AB1265" t="s">
        <v>174</v>
      </c>
      <c r="AD1265" t="s">
        <v>806</v>
      </c>
      <c r="AF1265" t="s">
        <v>141</v>
      </c>
      <c r="AG1265">
        <v>4</v>
      </c>
      <c r="AH1265" t="s">
        <v>163</v>
      </c>
      <c r="AI1265">
        <v>11</v>
      </c>
      <c r="AJ1265" t="s">
        <v>163</v>
      </c>
      <c r="AK1265">
        <v>99</v>
      </c>
      <c r="AL1265" t="s">
        <v>807</v>
      </c>
      <c r="AM1265" t="s">
        <v>137</v>
      </c>
      <c r="AN1265" t="s">
        <v>171</v>
      </c>
      <c r="AO1265" t="s">
        <v>137</v>
      </c>
      <c r="AQ1265" t="s">
        <v>203</v>
      </c>
      <c r="AR1265" t="s">
        <v>204</v>
      </c>
      <c r="AS1265" t="s">
        <v>146</v>
      </c>
      <c r="AT1265" t="s">
        <v>137</v>
      </c>
      <c r="AU1265" t="s">
        <v>293</v>
      </c>
      <c r="AV1265" t="s">
        <v>771</v>
      </c>
      <c r="AX1265" t="s">
        <v>158</v>
      </c>
      <c r="AY1265">
        <v>2.5000000372528999E-2</v>
      </c>
      <c r="AZ1265" t="s">
        <v>185</v>
      </c>
      <c r="BA1265">
        <v>1</v>
      </c>
      <c r="BB1265" t="s">
        <v>296</v>
      </c>
      <c r="BD1265">
        <v>1</v>
      </c>
      <c r="BE1265" t="s">
        <v>296</v>
      </c>
      <c r="BG1265" t="s">
        <v>137</v>
      </c>
      <c r="BH1265" t="s">
        <v>134</v>
      </c>
      <c r="BJ1265">
        <v>1</v>
      </c>
      <c r="BK1265">
        <v>0</v>
      </c>
      <c r="BL1265">
        <v>162</v>
      </c>
      <c r="BM1265" t="s">
        <v>187</v>
      </c>
      <c r="BN1265">
        <v>3888</v>
      </c>
      <c r="BP1265">
        <v>1</v>
      </c>
      <c r="BU1265">
        <v>0</v>
      </c>
      <c r="BV1265" t="s">
        <v>155</v>
      </c>
      <c r="BW1265">
        <v>1</v>
      </c>
      <c r="BX1265" t="s">
        <v>133</v>
      </c>
      <c r="BY1265">
        <v>1</v>
      </c>
      <c r="BZ1265" t="s">
        <v>475</v>
      </c>
      <c r="CA1265">
        <v>5.0000000000000001E-3</v>
      </c>
      <c r="CC1265">
        <v>1</v>
      </c>
      <c r="CD1265">
        <v>0</v>
      </c>
      <c r="CE1265" t="s">
        <v>158</v>
      </c>
      <c r="CG1265" t="s">
        <v>415</v>
      </c>
      <c r="CI1265" t="s">
        <v>137</v>
      </c>
      <c r="CJ1265" t="s">
        <v>137</v>
      </c>
      <c r="CK1265" t="s">
        <v>137</v>
      </c>
      <c r="CL1265" t="s">
        <v>137</v>
      </c>
      <c r="CM1265" t="s">
        <v>279</v>
      </c>
      <c r="CN1265">
        <v>0</v>
      </c>
      <c r="CO1265">
        <v>1</v>
      </c>
      <c r="CP1265">
        <v>1</v>
      </c>
      <c r="CQ1265">
        <v>0</v>
      </c>
      <c r="CR1265">
        <v>0</v>
      </c>
      <c r="CS1265">
        <v>1</v>
      </c>
      <c r="CT1265">
        <v>0</v>
      </c>
      <c r="CU1265" t="s">
        <v>162</v>
      </c>
      <c r="CV1265" t="s">
        <v>316</v>
      </c>
      <c r="CW1265">
        <v>0</v>
      </c>
      <c r="CX1265">
        <v>0</v>
      </c>
      <c r="CZ1265">
        <v>5</v>
      </c>
      <c r="DA1265">
        <v>10</v>
      </c>
      <c r="DB1265">
        <v>10</v>
      </c>
      <c r="DC1265">
        <v>5</v>
      </c>
      <c r="DD1265">
        <v>10</v>
      </c>
      <c r="DE1265">
        <v>3</v>
      </c>
      <c r="DF1265">
        <v>0</v>
      </c>
      <c r="DG1265">
        <v>10</v>
      </c>
      <c r="DH1265">
        <v>0</v>
      </c>
      <c r="DI1265">
        <v>5</v>
      </c>
      <c r="DJ1265">
        <v>5</v>
      </c>
      <c r="DK1265">
        <v>5</v>
      </c>
      <c r="DL1265">
        <v>5</v>
      </c>
      <c r="DM1265">
        <v>5</v>
      </c>
      <c r="DN1265">
        <v>0</v>
      </c>
      <c r="DO1265">
        <v>2</v>
      </c>
      <c r="DP1265">
        <v>5</v>
      </c>
      <c r="DQ1265">
        <v>10</v>
      </c>
      <c r="DR1265">
        <v>10</v>
      </c>
      <c r="DS1265">
        <v>10</v>
      </c>
      <c r="DT1265">
        <v>3</v>
      </c>
      <c r="DU1265">
        <v>0</v>
      </c>
      <c r="DV1265">
        <v>4</v>
      </c>
      <c r="DW1265">
        <v>5</v>
      </c>
      <c r="DX1265">
        <v>0</v>
      </c>
      <c r="DY1265">
        <v>0</v>
      </c>
      <c r="DZ1265">
        <v>10</v>
      </c>
      <c r="EA1265">
        <v>0</v>
      </c>
      <c r="EB1265">
        <v>5</v>
      </c>
      <c r="EC1265">
        <v>0</v>
      </c>
      <c r="ED1265">
        <v>196</v>
      </c>
      <c r="EE1265">
        <v>142</v>
      </c>
      <c r="EF1265">
        <v>0.72448980808258101</v>
      </c>
      <c r="EG1265" t="s">
        <v>163</v>
      </c>
      <c r="EH1265">
        <v>25920</v>
      </c>
      <c r="EI1265" t="s">
        <v>809</v>
      </c>
      <c r="EJ1265" t="s">
        <v>302</v>
      </c>
    </row>
    <row r="1266" spans="1:140" ht="15" hidden="1" x14ac:dyDescent="0.25">
      <c r="A1266" t="s">
        <v>800</v>
      </c>
      <c r="B1266" t="s">
        <v>801</v>
      </c>
      <c r="D1266" t="s">
        <v>263</v>
      </c>
      <c r="E1266">
        <v>45348</v>
      </c>
      <c r="F1266">
        <v>25920</v>
      </c>
      <c r="G1266" t="s">
        <v>169</v>
      </c>
      <c r="H1266" t="s">
        <v>133</v>
      </c>
      <c r="I1266" t="s">
        <v>134</v>
      </c>
      <c r="J1266" t="s">
        <v>773</v>
      </c>
      <c r="K1266">
        <v>1.2E-4</v>
      </c>
      <c r="L1266" t="s">
        <v>251</v>
      </c>
      <c r="S1266">
        <v>21856411</v>
      </c>
      <c r="U1266" t="s">
        <v>805</v>
      </c>
      <c r="V1266">
        <v>2012</v>
      </c>
      <c r="W1266" t="s">
        <v>290</v>
      </c>
      <c r="X1266">
        <v>4334</v>
      </c>
      <c r="Y1266">
        <v>100441</v>
      </c>
      <c r="AA1266">
        <v>400.10998535156199</v>
      </c>
      <c r="AB1266" t="s">
        <v>174</v>
      </c>
      <c r="AD1266" t="s">
        <v>806</v>
      </c>
      <c r="AF1266" t="s">
        <v>141</v>
      </c>
      <c r="AG1266">
        <v>4</v>
      </c>
      <c r="AH1266" t="s">
        <v>163</v>
      </c>
      <c r="AI1266">
        <v>11</v>
      </c>
      <c r="AJ1266" t="s">
        <v>163</v>
      </c>
      <c r="AK1266">
        <v>99</v>
      </c>
      <c r="AL1266" t="s">
        <v>807</v>
      </c>
      <c r="AM1266" t="s">
        <v>137</v>
      </c>
      <c r="AN1266" t="s">
        <v>171</v>
      </c>
      <c r="AO1266" t="s">
        <v>137</v>
      </c>
      <c r="AQ1266" t="s">
        <v>203</v>
      </c>
      <c r="AR1266" t="s">
        <v>204</v>
      </c>
      <c r="AS1266" t="s">
        <v>146</v>
      </c>
      <c r="AT1266" t="s">
        <v>137</v>
      </c>
      <c r="AU1266" t="s">
        <v>293</v>
      </c>
      <c r="AV1266" t="s">
        <v>771</v>
      </c>
      <c r="AX1266" t="s">
        <v>158</v>
      </c>
      <c r="AY1266">
        <v>2.5000000372528999E-2</v>
      </c>
      <c r="AZ1266" t="s">
        <v>185</v>
      </c>
      <c r="BA1266">
        <v>1</v>
      </c>
      <c r="BB1266" t="s">
        <v>296</v>
      </c>
      <c r="BD1266">
        <v>1</v>
      </c>
      <c r="BE1266" t="s">
        <v>296</v>
      </c>
      <c r="BG1266" t="s">
        <v>137</v>
      </c>
      <c r="BH1266" t="s">
        <v>134</v>
      </c>
      <c r="BJ1266">
        <v>1</v>
      </c>
      <c r="BK1266">
        <v>0</v>
      </c>
      <c r="BL1266">
        <v>162</v>
      </c>
      <c r="BM1266" t="s">
        <v>187</v>
      </c>
      <c r="BN1266">
        <v>3888</v>
      </c>
      <c r="BP1266">
        <v>1</v>
      </c>
      <c r="BU1266">
        <v>0</v>
      </c>
      <c r="BV1266" t="s">
        <v>155</v>
      </c>
      <c r="BW1266">
        <v>1</v>
      </c>
      <c r="BX1266" t="s">
        <v>133</v>
      </c>
      <c r="BY1266">
        <v>1</v>
      </c>
      <c r="BZ1266" t="s">
        <v>475</v>
      </c>
      <c r="CA1266">
        <v>5.0000000000000001E-3</v>
      </c>
      <c r="CC1266">
        <v>1</v>
      </c>
      <c r="CD1266">
        <v>0</v>
      </c>
      <c r="CE1266" t="s">
        <v>158</v>
      </c>
      <c r="CG1266" t="s">
        <v>415</v>
      </c>
      <c r="CI1266" t="s">
        <v>137</v>
      </c>
      <c r="CJ1266" t="s">
        <v>137</v>
      </c>
      <c r="CK1266" t="s">
        <v>137</v>
      </c>
      <c r="CL1266" t="s">
        <v>137</v>
      </c>
      <c r="CM1266" t="s">
        <v>279</v>
      </c>
      <c r="CN1266">
        <v>0</v>
      </c>
      <c r="CO1266">
        <v>1</v>
      </c>
      <c r="CP1266">
        <v>1</v>
      </c>
      <c r="CQ1266">
        <v>0</v>
      </c>
      <c r="CR1266">
        <v>0</v>
      </c>
      <c r="CS1266">
        <v>1</v>
      </c>
      <c r="CT1266">
        <v>0</v>
      </c>
      <c r="CU1266" t="s">
        <v>162</v>
      </c>
      <c r="CV1266" t="s">
        <v>316</v>
      </c>
      <c r="CW1266">
        <v>0</v>
      </c>
      <c r="CX1266">
        <v>0</v>
      </c>
      <c r="CZ1266">
        <v>5</v>
      </c>
      <c r="DA1266">
        <v>10</v>
      </c>
      <c r="DB1266">
        <v>10</v>
      </c>
      <c r="DC1266">
        <v>5</v>
      </c>
      <c r="DD1266">
        <v>10</v>
      </c>
      <c r="DE1266">
        <v>3</v>
      </c>
      <c r="DF1266">
        <v>0</v>
      </c>
      <c r="DG1266">
        <v>10</v>
      </c>
      <c r="DH1266">
        <v>0</v>
      </c>
      <c r="DI1266">
        <v>5</v>
      </c>
      <c r="DJ1266">
        <v>5</v>
      </c>
      <c r="DK1266">
        <v>5</v>
      </c>
      <c r="DL1266">
        <v>5</v>
      </c>
      <c r="DM1266">
        <v>5</v>
      </c>
      <c r="DN1266">
        <v>0</v>
      </c>
      <c r="DO1266">
        <v>2</v>
      </c>
      <c r="DP1266">
        <v>5</v>
      </c>
      <c r="DQ1266">
        <v>10</v>
      </c>
      <c r="DR1266">
        <v>10</v>
      </c>
      <c r="DS1266">
        <v>10</v>
      </c>
      <c r="DT1266">
        <v>3</v>
      </c>
      <c r="DU1266">
        <v>0</v>
      </c>
      <c r="DV1266">
        <v>4</v>
      </c>
      <c r="DW1266">
        <v>5</v>
      </c>
      <c r="DX1266">
        <v>0</v>
      </c>
      <c r="DY1266">
        <v>0</v>
      </c>
      <c r="DZ1266">
        <v>10</v>
      </c>
      <c r="EA1266">
        <v>0</v>
      </c>
      <c r="EB1266">
        <v>5</v>
      </c>
      <c r="EC1266">
        <v>0</v>
      </c>
      <c r="ED1266">
        <v>196</v>
      </c>
      <c r="EE1266">
        <v>142</v>
      </c>
      <c r="EF1266">
        <v>0.72448980808258101</v>
      </c>
      <c r="EG1266" t="s">
        <v>163</v>
      </c>
      <c r="EH1266">
        <v>25920</v>
      </c>
      <c r="EI1266" t="s">
        <v>809</v>
      </c>
      <c r="EJ1266" t="s">
        <v>302</v>
      </c>
    </row>
    <row r="1267" spans="1:140" ht="15" hidden="1" x14ac:dyDescent="0.25">
      <c r="A1267" t="s">
        <v>800</v>
      </c>
      <c r="B1267" t="s">
        <v>801</v>
      </c>
      <c r="D1267" t="s">
        <v>263</v>
      </c>
      <c r="E1267">
        <v>45348</v>
      </c>
      <c r="F1267">
        <v>25920</v>
      </c>
      <c r="G1267" t="s">
        <v>169</v>
      </c>
      <c r="H1267" t="s">
        <v>133</v>
      </c>
      <c r="I1267" t="s">
        <v>134</v>
      </c>
      <c r="J1267" t="s">
        <v>196</v>
      </c>
      <c r="K1267">
        <v>1.163E-3</v>
      </c>
      <c r="L1267" t="s">
        <v>197</v>
      </c>
      <c r="S1267">
        <v>21856411</v>
      </c>
      <c r="U1267" t="s">
        <v>805</v>
      </c>
      <c r="V1267">
        <v>2012</v>
      </c>
      <c r="W1267" t="s">
        <v>290</v>
      </c>
      <c r="X1267">
        <v>4334</v>
      </c>
      <c r="Y1267">
        <v>100441</v>
      </c>
      <c r="AA1267">
        <v>400.10998535156199</v>
      </c>
      <c r="AB1267" t="s">
        <v>174</v>
      </c>
      <c r="AD1267" t="s">
        <v>806</v>
      </c>
      <c r="AF1267" t="s">
        <v>141</v>
      </c>
      <c r="AG1267">
        <v>4</v>
      </c>
      <c r="AH1267" t="s">
        <v>163</v>
      </c>
      <c r="AI1267">
        <v>11</v>
      </c>
      <c r="AJ1267" t="s">
        <v>163</v>
      </c>
      <c r="AK1267">
        <v>99</v>
      </c>
      <c r="AL1267" t="s">
        <v>807</v>
      </c>
      <c r="AM1267" t="s">
        <v>137</v>
      </c>
      <c r="AN1267" t="s">
        <v>171</v>
      </c>
      <c r="AO1267" t="s">
        <v>137</v>
      </c>
      <c r="AQ1267" t="s">
        <v>203</v>
      </c>
      <c r="AR1267" t="s">
        <v>204</v>
      </c>
      <c r="AS1267" t="s">
        <v>146</v>
      </c>
      <c r="AT1267" t="s">
        <v>137</v>
      </c>
      <c r="AU1267" t="s">
        <v>293</v>
      </c>
      <c r="AV1267" t="s">
        <v>771</v>
      </c>
      <c r="AX1267" t="s">
        <v>158</v>
      </c>
      <c r="AY1267">
        <v>2.5000000372528999E-2</v>
      </c>
      <c r="AZ1267" t="s">
        <v>185</v>
      </c>
      <c r="BA1267">
        <v>1</v>
      </c>
      <c r="BB1267" t="s">
        <v>296</v>
      </c>
      <c r="BD1267">
        <v>1</v>
      </c>
      <c r="BE1267" t="s">
        <v>296</v>
      </c>
      <c r="BG1267" t="s">
        <v>137</v>
      </c>
      <c r="BH1267" t="s">
        <v>134</v>
      </c>
      <c r="BJ1267">
        <v>1</v>
      </c>
      <c r="BK1267">
        <v>0</v>
      </c>
      <c r="BL1267">
        <v>162</v>
      </c>
      <c r="BM1267" t="s">
        <v>187</v>
      </c>
      <c r="BN1267">
        <v>3888</v>
      </c>
      <c r="BP1267">
        <v>1</v>
      </c>
      <c r="BU1267">
        <v>0</v>
      </c>
      <c r="BV1267" t="s">
        <v>155</v>
      </c>
      <c r="BW1267">
        <v>1</v>
      </c>
      <c r="BX1267" t="s">
        <v>133</v>
      </c>
      <c r="BY1267">
        <v>1</v>
      </c>
      <c r="BZ1267" t="s">
        <v>475</v>
      </c>
      <c r="CA1267">
        <v>5.0000000000000001E-3</v>
      </c>
      <c r="CC1267">
        <v>1</v>
      </c>
      <c r="CD1267">
        <v>0</v>
      </c>
      <c r="CE1267" t="s">
        <v>158</v>
      </c>
      <c r="CG1267" t="s">
        <v>415</v>
      </c>
      <c r="CI1267" t="s">
        <v>137</v>
      </c>
      <c r="CJ1267" t="s">
        <v>137</v>
      </c>
      <c r="CK1267" t="s">
        <v>137</v>
      </c>
      <c r="CL1267" t="s">
        <v>137</v>
      </c>
      <c r="CM1267" t="s">
        <v>279</v>
      </c>
      <c r="CN1267">
        <v>0</v>
      </c>
      <c r="CO1267">
        <v>1</v>
      </c>
      <c r="CP1267">
        <v>1</v>
      </c>
      <c r="CQ1267">
        <v>0</v>
      </c>
      <c r="CR1267">
        <v>0</v>
      </c>
      <c r="CS1267">
        <v>1</v>
      </c>
      <c r="CT1267">
        <v>0</v>
      </c>
      <c r="CU1267" t="s">
        <v>162</v>
      </c>
      <c r="CV1267" t="s">
        <v>316</v>
      </c>
      <c r="CW1267">
        <v>0</v>
      </c>
      <c r="CX1267">
        <v>0</v>
      </c>
      <c r="CZ1267">
        <v>5</v>
      </c>
      <c r="DA1267">
        <v>10</v>
      </c>
      <c r="DB1267">
        <v>10</v>
      </c>
      <c r="DC1267">
        <v>5</v>
      </c>
      <c r="DD1267">
        <v>10</v>
      </c>
      <c r="DE1267">
        <v>3</v>
      </c>
      <c r="DF1267">
        <v>0</v>
      </c>
      <c r="DG1267">
        <v>10</v>
      </c>
      <c r="DH1267">
        <v>0</v>
      </c>
      <c r="DI1267">
        <v>5</v>
      </c>
      <c r="DJ1267">
        <v>5</v>
      </c>
      <c r="DK1267">
        <v>5</v>
      </c>
      <c r="DL1267">
        <v>5</v>
      </c>
      <c r="DM1267">
        <v>5</v>
      </c>
      <c r="DN1267">
        <v>0</v>
      </c>
      <c r="DO1267">
        <v>2</v>
      </c>
      <c r="DP1267">
        <v>5</v>
      </c>
      <c r="DQ1267">
        <v>10</v>
      </c>
      <c r="DR1267">
        <v>10</v>
      </c>
      <c r="DS1267">
        <v>10</v>
      </c>
      <c r="DT1267">
        <v>3</v>
      </c>
      <c r="DU1267">
        <v>0</v>
      </c>
      <c r="DV1267">
        <v>4</v>
      </c>
      <c r="DW1267">
        <v>5</v>
      </c>
      <c r="DX1267">
        <v>0</v>
      </c>
      <c r="DY1267">
        <v>0</v>
      </c>
      <c r="DZ1267">
        <v>10</v>
      </c>
      <c r="EA1267">
        <v>0</v>
      </c>
      <c r="EB1267">
        <v>5</v>
      </c>
      <c r="EC1267">
        <v>0</v>
      </c>
      <c r="ED1267">
        <v>196</v>
      </c>
      <c r="EE1267">
        <v>142</v>
      </c>
      <c r="EF1267">
        <v>0.72448980808258101</v>
      </c>
      <c r="EG1267" t="s">
        <v>163</v>
      </c>
      <c r="EH1267">
        <v>25920</v>
      </c>
      <c r="EI1267" t="s">
        <v>809</v>
      </c>
      <c r="EJ1267" t="s">
        <v>302</v>
      </c>
    </row>
    <row r="1268" spans="1:140" ht="15" hidden="1" x14ac:dyDescent="0.25">
      <c r="A1268" t="s">
        <v>800</v>
      </c>
      <c r="B1268" t="s">
        <v>801</v>
      </c>
      <c r="D1268" t="s">
        <v>263</v>
      </c>
      <c r="E1268">
        <v>45348</v>
      </c>
      <c r="F1268">
        <v>25920</v>
      </c>
      <c r="G1268" t="s">
        <v>169</v>
      </c>
      <c r="H1268" t="s">
        <v>133</v>
      </c>
      <c r="I1268" t="s">
        <v>134</v>
      </c>
      <c r="J1268" t="s">
        <v>210</v>
      </c>
      <c r="K1268">
        <v>595.70000000000005</v>
      </c>
      <c r="L1268" t="s">
        <v>152</v>
      </c>
      <c r="S1268">
        <v>21856411</v>
      </c>
      <c r="U1268" t="s">
        <v>805</v>
      </c>
      <c r="V1268">
        <v>2012</v>
      </c>
      <c r="W1268" t="s">
        <v>290</v>
      </c>
      <c r="X1268">
        <v>4334</v>
      </c>
      <c r="Y1268">
        <v>100441</v>
      </c>
      <c r="AA1268">
        <v>400.10998535156199</v>
      </c>
      <c r="AB1268" t="s">
        <v>174</v>
      </c>
      <c r="AD1268" t="s">
        <v>806</v>
      </c>
      <c r="AF1268" t="s">
        <v>141</v>
      </c>
      <c r="AG1268">
        <v>4</v>
      </c>
      <c r="AH1268" t="s">
        <v>163</v>
      </c>
      <c r="AI1268">
        <v>11</v>
      </c>
      <c r="AJ1268" t="s">
        <v>163</v>
      </c>
      <c r="AK1268">
        <v>99</v>
      </c>
      <c r="AL1268" t="s">
        <v>807</v>
      </c>
      <c r="AM1268" t="s">
        <v>137</v>
      </c>
      <c r="AN1268" t="s">
        <v>171</v>
      </c>
      <c r="AO1268" t="s">
        <v>137</v>
      </c>
      <c r="AQ1268" t="s">
        <v>203</v>
      </c>
      <c r="AR1268" t="s">
        <v>204</v>
      </c>
      <c r="AS1268" t="s">
        <v>146</v>
      </c>
      <c r="AT1268" t="s">
        <v>137</v>
      </c>
      <c r="AU1268" t="s">
        <v>293</v>
      </c>
      <c r="AV1268" t="s">
        <v>771</v>
      </c>
      <c r="AX1268" t="s">
        <v>158</v>
      </c>
      <c r="AY1268">
        <v>2.5000000372528999E-2</v>
      </c>
      <c r="AZ1268" t="s">
        <v>185</v>
      </c>
      <c r="BA1268">
        <v>1</v>
      </c>
      <c r="BB1268" t="s">
        <v>296</v>
      </c>
      <c r="BD1268">
        <v>1</v>
      </c>
      <c r="BE1268" t="s">
        <v>296</v>
      </c>
      <c r="BG1268" t="s">
        <v>137</v>
      </c>
      <c r="BH1268" t="s">
        <v>134</v>
      </c>
      <c r="BJ1268">
        <v>1</v>
      </c>
      <c r="BK1268">
        <v>0</v>
      </c>
      <c r="BL1268">
        <v>162</v>
      </c>
      <c r="BM1268" t="s">
        <v>187</v>
      </c>
      <c r="BN1268">
        <v>3888</v>
      </c>
      <c r="BP1268">
        <v>1</v>
      </c>
      <c r="BU1268">
        <v>0</v>
      </c>
      <c r="BV1268" t="s">
        <v>155</v>
      </c>
      <c r="BW1268">
        <v>1</v>
      </c>
      <c r="BX1268" t="s">
        <v>133</v>
      </c>
      <c r="BY1268">
        <v>1</v>
      </c>
      <c r="BZ1268" t="s">
        <v>475</v>
      </c>
      <c r="CA1268">
        <v>5.0000000000000001E-3</v>
      </c>
      <c r="CC1268">
        <v>1</v>
      </c>
      <c r="CD1268">
        <v>0</v>
      </c>
      <c r="CE1268" t="s">
        <v>158</v>
      </c>
      <c r="CG1268" t="s">
        <v>415</v>
      </c>
      <c r="CI1268" t="s">
        <v>137</v>
      </c>
      <c r="CJ1268" t="s">
        <v>137</v>
      </c>
      <c r="CK1268" t="s">
        <v>137</v>
      </c>
      <c r="CL1268" t="s">
        <v>137</v>
      </c>
      <c r="CM1268" t="s">
        <v>279</v>
      </c>
      <c r="CN1268">
        <v>0</v>
      </c>
      <c r="CO1268">
        <v>1</v>
      </c>
      <c r="CP1268">
        <v>1</v>
      </c>
      <c r="CQ1268">
        <v>0</v>
      </c>
      <c r="CR1268">
        <v>0</v>
      </c>
      <c r="CS1268">
        <v>1</v>
      </c>
      <c r="CT1268">
        <v>0</v>
      </c>
      <c r="CU1268" t="s">
        <v>162</v>
      </c>
      <c r="CV1268" t="s">
        <v>316</v>
      </c>
      <c r="CW1268">
        <v>0</v>
      </c>
      <c r="CX1268">
        <v>0</v>
      </c>
      <c r="CZ1268">
        <v>5</v>
      </c>
      <c r="DA1268">
        <v>10</v>
      </c>
      <c r="DB1268">
        <v>10</v>
      </c>
      <c r="DC1268">
        <v>5</v>
      </c>
      <c r="DD1268">
        <v>10</v>
      </c>
      <c r="DE1268">
        <v>3</v>
      </c>
      <c r="DF1268">
        <v>0</v>
      </c>
      <c r="DG1268">
        <v>10</v>
      </c>
      <c r="DH1268">
        <v>0</v>
      </c>
      <c r="DI1268">
        <v>5</v>
      </c>
      <c r="DJ1268">
        <v>5</v>
      </c>
      <c r="DK1268">
        <v>5</v>
      </c>
      <c r="DL1268">
        <v>5</v>
      </c>
      <c r="DM1268">
        <v>5</v>
      </c>
      <c r="DN1268">
        <v>0</v>
      </c>
      <c r="DO1268">
        <v>2</v>
      </c>
      <c r="DP1268">
        <v>5</v>
      </c>
      <c r="DQ1268">
        <v>10</v>
      </c>
      <c r="DR1268">
        <v>10</v>
      </c>
      <c r="DS1268">
        <v>10</v>
      </c>
      <c r="DT1268">
        <v>3</v>
      </c>
      <c r="DU1268">
        <v>0</v>
      </c>
      <c r="DV1268">
        <v>4</v>
      </c>
      <c r="DW1268">
        <v>5</v>
      </c>
      <c r="DX1268">
        <v>0</v>
      </c>
      <c r="DY1268">
        <v>0</v>
      </c>
      <c r="DZ1268">
        <v>10</v>
      </c>
      <c r="EA1268">
        <v>0</v>
      </c>
      <c r="EB1268">
        <v>5</v>
      </c>
      <c r="EC1268">
        <v>0</v>
      </c>
      <c r="ED1268">
        <v>196</v>
      </c>
      <c r="EE1268">
        <v>142</v>
      </c>
      <c r="EF1268">
        <v>0.72448980808258101</v>
      </c>
      <c r="EG1268" t="s">
        <v>163</v>
      </c>
      <c r="EH1268">
        <v>25920</v>
      </c>
      <c r="EI1268" t="s">
        <v>809</v>
      </c>
      <c r="EJ1268" t="s">
        <v>302</v>
      </c>
    </row>
    <row r="1269" spans="1:140" ht="15" hidden="1" x14ac:dyDescent="0.25">
      <c r="A1269" t="s">
        <v>471</v>
      </c>
      <c r="B1269" t="s">
        <v>472</v>
      </c>
      <c r="D1269" t="s">
        <v>263</v>
      </c>
      <c r="E1269">
        <v>45348</v>
      </c>
      <c r="F1269">
        <v>21796</v>
      </c>
      <c r="G1269" t="s">
        <v>132</v>
      </c>
      <c r="H1269" t="s">
        <v>133</v>
      </c>
      <c r="I1269" t="s">
        <v>166</v>
      </c>
      <c r="J1269" t="s">
        <v>255</v>
      </c>
      <c r="K1269">
        <v>3</v>
      </c>
      <c r="L1269" t="s">
        <v>253</v>
      </c>
      <c r="P1269" t="s">
        <v>137</v>
      </c>
      <c r="S1269">
        <v>21889587</v>
      </c>
      <c r="U1269" t="s">
        <v>138</v>
      </c>
      <c r="V1269">
        <v>2012</v>
      </c>
      <c r="W1269" t="s">
        <v>139</v>
      </c>
      <c r="X1269">
        <v>210</v>
      </c>
      <c r="Y1269">
        <v>47483</v>
      </c>
      <c r="AA1269">
        <v>500.13000488281199</v>
      </c>
      <c r="AB1269" t="s">
        <v>137</v>
      </c>
      <c r="AD1269" t="s">
        <v>473</v>
      </c>
      <c r="AF1269" t="s">
        <v>141</v>
      </c>
      <c r="AG1269">
        <v>3</v>
      </c>
      <c r="AH1269" t="s">
        <v>142</v>
      </c>
      <c r="AI1269">
        <v>8</v>
      </c>
      <c r="AJ1269" t="s">
        <v>142</v>
      </c>
      <c r="AK1269">
        <v>86.900001525878906</v>
      </c>
      <c r="AM1269" t="s">
        <v>137</v>
      </c>
      <c r="AN1269" t="s">
        <v>143</v>
      </c>
      <c r="AO1269" t="s">
        <v>137</v>
      </c>
      <c r="AP1269" t="s">
        <v>474</v>
      </c>
      <c r="AQ1269" t="s">
        <v>145</v>
      </c>
      <c r="AR1269" t="s">
        <v>137</v>
      </c>
      <c r="AS1269" t="s">
        <v>146</v>
      </c>
      <c r="AT1269" t="s">
        <v>137</v>
      </c>
      <c r="AW1269" t="s">
        <v>478</v>
      </c>
      <c r="AX1269" t="s">
        <v>479</v>
      </c>
      <c r="AY1269">
        <v>0.30000001192092901</v>
      </c>
      <c r="AZ1269" t="s">
        <v>137</v>
      </c>
      <c r="BA1269">
        <v>2</v>
      </c>
      <c r="BB1269" t="s">
        <v>150</v>
      </c>
      <c r="BD1269">
        <v>2.0000000949949E-3</v>
      </c>
      <c r="BE1269" t="s">
        <v>151</v>
      </c>
      <c r="BF1269" t="s">
        <v>137</v>
      </c>
      <c r="BG1269" t="s">
        <v>137</v>
      </c>
      <c r="BH1269" t="s">
        <v>166</v>
      </c>
      <c r="BJ1269">
        <v>1</v>
      </c>
      <c r="BK1269">
        <v>1</v>
      </c>
      <c r="BL1269">
        <v>24</v>
      </c>
      <c r="BM1269" t="s">
        <v>152</v>
      </c>
      <c r="BN1269">
        <v>24</v>
      </c>
      <c r="BP1269">
        <v>1</v>
      </c>
      <c r="BV1269" t="s">
        <v>155</v>
      </c>
      <c r="BW1269">
        <v>1</v>
      </c>
      <c r="BX1269" t="s">
        <v>133</v>
      </c>
      <c r="BY1269">
        <v>1</v>
      </c>
      <c r="BZ1269" t="s">
        <v>167</v>
      </c>
      <c r="CC1269">
        <v>1</v>
      </c>
      <c r="CD1269">
        <v>0</v>
      </c>
      <c r="CE1269" t="s">
        <v>158</v>
      </c>
      <c r="CG1269" t="s">
        <v>365</v>
      </c>
      <c r="CI1269" t="s">
        <v>137</v>
      </c>
      <c r="CJ1269" t="s">
        <v>137</v>
      </c>
      <c r="CK1269" t="s">
        <v>137</v>
      </c>
      <c r="CL1269" t="s">
        <v>137</v>
      </c>
      <c r="CM1269" t="s">
        <v>161</v>
      </c>
      <c r="CN1269">
        <v>0</v>
      </c>
      <c r="CO1269">
        <v>1</v>
      </c>
      <c r="CP1269">
        <v>0</v>
      </c>
      <c r="CQ1269">
        <v>0</v>
      </c>
      <c r="CR1269">
        <v>0</v>
      </c>
      <c r="CS1269">
        <v>1</v>
      </c>
      <c r="CT1269">
        <v>0</v>
      </c>
      <c r="CU1269" t="s">
        <v>162</v>
      </c>
      <c r="CW1269">
        <v>0</v>
      </c>
      <c r="CX1269">
        <v>0</v>
      </c>
      <c r="CZ1269">
        <v>5</v>
      </c>
      <c r="DA1269">
        <v>5</v>
      </c>
      <c r="DB1269">
        <v>8</v>
      </c>
      <c r="DC1269">
        <v>0</v>
      </c>
      <c r="DD1269">
        <v>10</v>
      </c>
      <c r="DE1269">
        <v>5</v>
      </c>
      <c r="DF1269">
        <v>5</v>
      </c>
      <c r="DG1269">
        <v>10</v>
      </c>
      <c r="DH1269">
        <v>0</v>
      </c>
      <c r="DI1269">
        <v>5</v>
      </c>
      <c r="DJ1269">
        <v>5</v>
      </c>
      <c r="DK1269">
        <v>5</v>
      </c>
      <c r="DL1269">
        <v>5</v>
      </c>
      <c r="DM1269">
        <v>5</v>
      </c>
      <c r="DN1269">
        <v>0</v>
      </c>
      <c r="DO1269">
        <v>2</v>
      </c>
      <c r="DP1269">
        <v>5</v>
      </c>
      <c r="DQ1269">
        <v>10</v>
      </c>
      <c r="DR1269">
        <v>10</v>
      </c>
      <c r="DS1269">
        <v>10</v>
      </c>
      <c r="DT1269">
        <v>10</v>
      </c>
      <c r="DU1269">
        <v>0</v>
      </c>
      <c r="DV1269">
        <v>4</v>
      </c>
      <c r="DW1269">
        <v>0</v>
      </c>
      <c r="DX1269">
        <v>0</v>
      </c>
      <c r="DY1269">
        <v>0</v>
      </c>
      <c r="DZ1269">
        <v>10</v>
      </c>
      <c r="EA1269">
        <v>0</v>
      </c>
      <c r="EB1269">
        <v>5</v>
      </c>
      <c r="EC1269">
        <v>0</v>
      </c>
      <c r="ED1269">
        <v>181</v>
      </c>
      <c r="EE1269">
        <v>139</v>
      </c>
      <c r="EF1269">
        <v>0.76795578002929699</v>
      </c>
      <c r="EG1269" t="s">
        <v>163</v>
      </c>
      <c r="EH1269">
        <v>21796</v>
      </c>
      <c r="EI1269" t="s">
        <v>477</v>
      </c>
      <c r="EJ1269" t="s">
        <v>165</v>
      </c>
    </row>
    <row r="1270" spans="1:140" ht="15" hidden="1" x14ac:dyDescent="0.25">
      <c r="A1270" t="s">
        <v>800</v>
      </c>
      <c r="B1270" t="s">
        <v>801</v>
      </c>
      <c r="D1270" t="s">
        <v>263</v>
      </c>
      <c r="E1270">
        <v>45348</v>
      </c>
      <c r="F1270">
        <v>25920</v>
      </c>
      <c r="G1270" t="s">
        <v>169</v>
      </c>
      <c r="H1270" t="s">
        <v>133</v>
      </c>
      <c r="I1270" t="s">
        <v>134</v>
      </c>
      <c r="J1270" t="s">
        <v>284</v>
      </c>
      <c r="K1270">
        <v>8.9280000000000008</v>
      </c>
      <c r="L1270" t="s">
        <v>258</v>
      </c>
      <c r="S1270">
        <v>21856411</v>
      </c>
      <c r="U1270" t="s">
        <v>805</v>
      </c>
      <c r="V1270">
        <v>2012</v>
      </c>
      <c r="W1270" t="s">
        <v>290</v>
      </c>
      <c r="X1270">
        <v>4334</v>
      </c>
      <c r="Y1270">
        <v>100441</v>
      </c>
      <c r="AA1270">
        <v>400.10998535156199</v>
      </c>
      <c r="AB1270" t="s">
        <v>174</v>
      </c>
      <c r="AD1270" t="s">
        <v>806</v>
      </c>
      <c r="AF1270" t="s">
        <v>141</v>
      </c>
      <c r="AG1270">
        <v>4</v>
      </c>
      <c r="AH1270" t="s">
        <v>163</v>
      </c>
      <c r="AI1270">
        <v>11</v>
      </c>
      <c r="AJ1270" t="s">
        <v>163</v>
      </c>
      <c r="AK1270">
        <v>99</v>
      </c>
      <c r="AL1270" t="s">
        <v>807</v>
      </c>
      <c r="AM1270" t="s">
        <v>137</v>
      </c>
      <c r="AN1270" t="s">
        <v>171</v>
      </c>
      <c r="AO1270" t="s">
        <v>137</v>
      </c>
      <c r="AQ1270" t="s">
        <v>203</v>
      </c>
      <c r="AR1270" t="s">
        <v>204</v>
      </c>
      <c r="AS1270" t="s">
        <v>146</v>
      </c>
      <c r="AT1270" t="s">
        <v>137</v>
      </c>
      <c r="AU1270" t="s">
        <v>293</v>
      </c>
      <c r="AV1270" t="s">
        <v>771</v>
      </c>
      <c r="AX1270" t="s">
        <v>158</v>
      </c>
      <c r="AY1270">
        <v>2.5000000372528999E-2</v>
      </c>
      <c r="AZ1270" t="s">
        <v>185</v>
      </c>
      <c r="BA1270">
        <v>1</v>
      </c>
      <c r="BB1270" t="s">
        <v>296</v>
      </c>
      <c r="BD1270">
        <v>1</v>
      </c>
      <c r="BE1270" t="s">
        <v>296</v>
      </c>
      <c r="BG1270" t="s">
        <v>137</v>
      </c>
      <c r="BH1270" t="s">
        <v>134</v>
      </c>
      <c r="BJ1270">
        <v>1</v>
      </c>
      <c r="BK1270">
        <v>0</v>
      </c>
      <c r="BL1270">
        <v>162</v>
      </c>
      <c r="BM1270" t="s">
        <v>187</v>
      </c>
      <c r="BN1270">
        <v>3888</v>
      </c>
      <c r="BP1270">
        <v>1</v>
      </c>
      <c r="BU1270">
        <v>0</v>
      </c>
      <c r="BV1270" t="s">
        <v>155</v>
      </c>
      <c r="BW1270">
        <v>1</v>
      </c>
      <c r="BX1270" t="s">
        <v>133</v>
      </c>
      <c r="BY1270">
        <v>1</v>
      </c>
      <c r="BZ1270" t="s">
        <v>475</v>
      </c>
      <c r="CA1270">
        <v>5.0000000000000001E-3</v>
      </c>
      <c r="CC1270">
        <v>1</v>
      </c>
      <c r="CD1270">
        <v>0</v>
      </c>
      <c r="CE1270" t="s">
        <v>158</v>
      </c>
      <c r="CG1270" t="s">
        <v>415</v>
      </c>
      <c r="CI1270" t="s">
        <v>137</v>
      </c>
      <c r="CJ1270" t="s">
        <v>137</v>
      </c>
      <c r="CK1270" t="s">
        <v>137</v>
      </c>
      <c r="CL1270" t="s">
        <v>137</v>
      </c>
      <c r="CM1270" t="s">
        <v>279</v>
      </c>
      <c r="CN1270">
        <v>0</v>
      </c>
      <c r="CO1270">
        <v>1</v>
      </c>
      <c r="CP1270">
        <v>1</v>
      </c>
      <c r="CQ1270">
        <v>0</v>
      </c>
      <c r="CR1270">
        <v>0</v>
      </c>
      <c r="CS1270">
        <v>1</v>
      </c>
      <c r="CT1270">
        <v>0</v>
      </c>
      <c r="CU1270" t="s">
        <v>162</v>
      </c>
      <c r="CV1270" t="s">
        <v>316</v>
      </c>
      <c r="CW1270">
        <v>0</v>
      </c>
      <c r="CX1270">
        <v>0</v>
      </c>
      <c r="CZ1270">
        <v>5</v>
      </c>
      <c r="DA1270">
        <v>10</v>
      </c>
      <c r="DB1270">
        <v>10</v>
      </c>
      <c r="DC1270">
        <v>5</v>
      </c>
      <c r="DD1270">
        <v>10</v>
      </c>
      <c r="DE1270">
        <v>3</v>
      </c>
      <c r="DF1270">
        <v>0</v>
      </c>
      <c r="DG1270">
        <v>10</v>
      </c>
      <c r="DH1270">
        <v>0</v>
      </c>
      <c r="DI1270">
        <v>5</v>
      </c>
      <c r="DJ1270">
        <v>5</v>
      </c>
      <c r="DK1270">
        <v>5</v>
      </c>
      <c r="DL1270">
        <v>5</v>
      </c>
      <c r="DM1270">
        <v>5</v>
      </c>
      <c r="DN1270">
        <v>0</v>
      </c>
      <c r="DO1270">
        <v>2</v>
      </c>
      <c r="DP1270">
        <v>5</v>
      </c>
      <c r="DQ1270">
        <v>10</v>
      </c>
      <c r="DR1270">
        <v>10</v>
      </c>
      <c r="DS1270">
        <v>10</v>
      </c>
      <c r="DT1270">
        <v>3</v>
      </c>
      <c r="DU1270">
        <v>0</v>
      </c>
      <c r="DV1270">
        <v>4</v>
      </c>
      <c r="DW1270">
        <v>5</v>
      </c>
      <c r="DX1270">
        <v>0</v>
      </c>
      <c r="DY1270">
        <v>0</v>
      </c>
      <c r="DZ1270">
        <v>10</v>
      </c>
      <c r="EA1270">
        <v>0</v>
      </c>
      <c r="EB1270">
        <v>5</v>
      </c>
      <c r="EC1270">
        <v>0</v>
      </c>
      <c r="ED1270">
        <v>196</v>
      </c>
      <c r="EE1270">
        <v>142</v>
      </c>
      <c r="EF1270">
        <v>0.72448980808258101</v>
      </c>
      <c r="EG1270" t="s">
        <v>163</v>
      </c>
      <c r="EH1270">
        <v>25920</v>
      </c>
      <c r="EI1270" t="s">
        <v>809</v>
      </c>
      <c r="EJ1270" t="s">
        <v>302</v>
      </c>
    </row>
    <row r="1271" spans="1:140" ht="15" hidden="1" x14ac:dyDescent="0.25">
      <c r="A1271" t="s">
        <v>800</v>
      </c>
      <c r="B1271" t="s">
        <v>801</v>
      </c>
      <c r="D1271" t="s">
        <v>263</v>
      </c>
      <c r="E1271">
        <v>45348</v>
      </c>
      <c r="F1271">
        <v>25920</v>
      </c>
      <c r="G1271" t="s">
        <v>169</v>
      </c>
      <c r="H1271" t="s">
        <v>133</v>
      </c>
      <c r="I1271" t="s">
        <v>134</v>
      </c>
      <c r="J1271" t="s">
        <v>529</v>
      </c>
      <c r="K1271">
        <v>9.6000000000000002E-2</v>
      </c>
      <c r="L1271" t="s">
        <v>136</v>
      </c>
      <c r="S1271">
        <v>21856411</v>
      </c>
      <c r="U1271" t="s">
        <v>805</v>
      </c>
      <c r="V1271">
        <v>2012</v>
      </c>
      <c r="W1271" t="s">
        <v>290</v>
      </c>
      <c r="X1271">
        <v>4334</v>
      </c>
      <c r="Y1271">
        <v>100441</v>
      </c>
      <c r="AA1271">
        <v>400.10998535156199</v>
      </c>
      <c r="AB1271" t="s">
        <v>174</v>
      </c>
      <c r="AD1271" t="s">
        <v>806</v>
      </c>
      <c r="AF1271" t="s">
        <v>141</v>
      </c>
      <c r="AG1271">
        <v>4</v>
      </c>
      <c r="AH1271" t="s">
        <v>163</v>
      </c>
      <c r="AI1271">
        <v>11</v>
      </c>
      <c r="AJ1271" t="s">
        <v>163</v>
      </c>
      <c r="AK1271">
        <v>99</v>
      </c>
      <c r="AL1271" t="s">
        <v>807</v>
      </c>
      <c r="AM1271" t="s">
        <v>137</v>
      </c>
      <c r="AN1271" t="s">
        <v>171</v>
      </c>
      <c r="AO1271" t="s">
        <v>137</v>
      </c>
      <c r="AQ1271" t="s">
        <v>203</v>
      </c>
      <c r="AR1271" t="s">
        <v>204</v>
      </c>
      <c r="AS1271" t="s">
        <v>146</v>
      </c>
      <c r="AT1271" t="s">
        <v>137</v>
      </c>
      <c r="AU1271" t="s">
        <v>293</v>
      </c>
      <c r="AV1271" t="s">
        <v>771</v>
      </c>
      <c r="AX1271" t="s">
        <v>158</v>
      </c>
      <c r="AY1271">
        <v>2.5000000372528999E-2</v>
      </c>
      <c r="AZ1271" t="s">
        <v>185</v>
      </c>
      <c r="BA1271">
        <v>1</v>
      </c>
      <c r="BB1271" t="s">
        <v>296</v>
      </c>
      <c r="BD1271">
        <v>1</v>
      </c>
      <c r="BE1271" t="s">
        <v>296</v>
      </c>
      <c r="BG1271" t="s">
        <v>137</v>
      </c>
      <c r="BH1271" t="s">
        <v>134</v>
      </c>
      <c r="BJ1271">
        <v>1</v>
      </c>
      <c r="BK1271">
        <v>0</v>
      </c>
      <c r="BL1271">
        <v>162</v>
      </c>
      <c r="BM1271" t="s">
        <v>187</v>
      </c>
      <c r="BN1271">
        <v>3888</v>
      </c>
      <c r="BP1271">
        <v>1</v>
      </c>
      <c r="BU1271">
        <v>0</v>
      </c>
      <c r="BV1271" t="s">
        <v>155</v>
      </c>
      <c r="BW1271">
        <v>1</v>
      </c>
      <c r="BX1271" t="s">
        <v>133</v>
      </c>
      <c r="BY1271">
        <v>1</v>
      </c>
      <c r="BZ1271" t="s">
        <v>475</v>
      </c>
      <c r="CA1271">
        <v>5.0000000000000001E-3</v>
      </c>
      <c r="CC1271">
        <v>1</v>
      </c>
      <c r="CD1271">
        <v>0</v>
      </c>
      <c r="CE1271" t="s">
        <v>158</v>
      </c>
      <c r="CG1271" t="s">
        <v>415</v>
      </c>
      <c r="CI1271" t="s">
        <v>137</v>
      </c>
      <c r="CJ1271" t="s">
        <v>137</v>
      </c>
      <c r="CK1271" t="s">
        <v>137</v>
      </c>
      <c r="CL1271" t="s">
        <v>137</v>
      </c>
      <c r="CM1271" t="s">
        <v>279</v>
      </c>
      <c r="CN1271">
        <v>0</v>
      </c>
      <c r="CO1271">
        <v>1</v>
      </c>
      <c r="CP1271">
        <v>1</v>
      </c>
      <c r="CQ1271">
        <v>0</v>
      </c>
      <c r="CR1271">
        <v>0</v>
      </c>
      <c r="CS1271">
        <v>1</v>
      </c>
      <c r="CT1271">
        <v>0</v>
      </c>
      <c r="CU1271" t="s">
        <v>162</v>
      </c>
      <c r="CV1271" t="s">
        <v>316</v>
      </c>
      <c r="CW1271">
        <v>0</v>
      </c>
      <c r="CX1271">
        <v>0</v>
      </c>
      <c r="CZ1271">
        <v>5</v>
      </c>
      <c r="DA1271">
        <v>10</v>
      </c>
      <c r="DB1271">
        <v>10</v>
      </c>
      <c r="DC1271">
        <v>5</v>
      </c>
      <c r="DD1271">
        <v>10</v>
      </c>
      <c r="DE1271">
        <v>3</v>
      </c>
      <c r="DF1271">
        <v>0</v>
      </c>
      <c r="DG1271">
        <v>10</v>
      </c>
      <c r="DH1271">
        <v>0</v>
      </c>
      <c r="DI1271">
        <v>5</v>
      </c>
      <c r="DJ1271">
        <v>5</v>
      </c>
      <c r="DK1271">
        <v>5</v>
      </c>
      <c r="DL1271">
        <v>5</v>
      </c>
      <c r="DM1271">
        <v>5</v>
      </c>
      <c r="DN1271">
        <v>0</v>
      </c>
      <c r="DO1271">
        <v>2</v>
      </c>
      <c r="DP1271">
        <v>5</v>
      </c>
      <c r="DQ1271">
        <v>10</v>
      </c>
      <c r="DR1271">
        <v>10</v>
      </c>
      <c r="DS1271">
        <v>10</v>
      </c>
      <c r="DT1271">
        <v>3</v>
      </c>
      <c r="DU1271">
        <v>0</v>
      </c>
      <c r="DV1271">
        <v>4</v>
      </c>
      <c r="DW1271">
        <v>5</v>
      </c>
      <c r="DX1271">
        <v>0</v>
      </c>
      <c r="DY1271">
        <v>0</v>
      </c>
      <c r="DZ1271">
        <v>10</v>
      </c>
      <c r="EA1271">
        <v>0</v>
      </c>
      <c r="EB1271">
        <v>5</v>
      </c>
      <c r="EC1271">
        <v>0</v>
      </c>
      <c r="ED1271">
        <v>196</v>
      </c>
      <c r="EE1271">
        <v>142</v>
      </c>
      <c r="EF1271">
        <v>0.72448980808258101</v>
      </c>
      <c r="EG1271" t="s">
        <v>163</v>
      </c>
      <c r="EH1271">
        <v>25920</v>
      </c>
      <c r="EI1271" t="s">
        <v>809</v>
      </c>
      <c r="EJ1271" t="s">
        <v>302</v>
      </c>
    </row>
    <row r="1272" spans="1:140" ht="15" hidden="1" x14ac:dyDescent="0.25">
      <c r="A1272" t="s">
        <v>800</v>
      </c>
      <c r="B1272" t="s">
        <v>801</v>
      </c>
      <c r="D1272" t="s">
        <v>263</v>
      </c>
      <c r="E1272">
        <v>45348</v>
      </c>
      <c r="F1272">
        <v>25920</v>
      </c>
      <c r="G1272" t="s">
        <v>169</v>
      </c>
      <c r="H1272" t="s">
        <v>133</v>
      </c>
      <c r="I1272" t="s">
        <v>134</v>
      </c>
      <c r="J1272" t="s">
        <v>208</v>
      </c>
      <c r="K1272">
        <v>1059</v>
      </c>
      <c r="L1272" t="s">
        <v>152</v>
      </c>
      <c r="P1272" t="s">
        <v>209</v>
      </c>
      <c r="S1272">
        <v>21856411</v>
      </c>
      <c r="U1272" t="s">
        <v>805</v>
      </c>
      <c r="V1272">
        <v>2012</v>
      </c>
      <c r="W1272" t="s">
        <v>290</v>
      </c>
      <c r="X1272">
        <v>4334</v>
      </c>
      <c r="Y1272">
        <v>100441</v>
      </c>
      <c r="AA1272">
        <v>400.10998535156199</v>
      </c>
      <c r="AB1272" t="s">
        <v>174</v>
      </c>
      <c r="AD1272" t="s">
        <v>806</v>
      </c>
      <c r="AF1272" t="s">
        <v>141</v>
      </c>
      <c r="AG1272">
        <v>4</v>
      </c>
      <c r="AH1272" t="s">
        <v>163</v>
      </c>
      <c r="AI1272">
        <v>11</v>
      </c>
      <c r="AJ1272" t="s">
        <v>163</v>
      </c>
      <c r="AK1272">
        <v>99</v>
      </c>
      <c r="AL1272" t="s">
        <v>807</v>
      </c>
      <c r="AM1272" t="s">
        <v>137</v>
      </c>
      <c r="AN1272" t="s">
        <v>171</v>
      </c>
      <c r="AO1272" t="s">
        <v>137</v>
      </c>
      <c r="AQ1272" t="s">
        <v>203</v>
      </c>
      <c r="AR1272" t="s">
        <v>204</v>
      </c>
      <c r="AS1272" t="s">
        <v>146</v>
      </c>
      <c r="AT1272" t="s">
        <v>137</v>
      </c>
      <c r="AU1272" t="s">
        <v>293</v>
      </c>
      <c r="AV1272" t="s">
        <v>771</v>
      </c>
      <c r="AX1272" t="s">
        <v>158</v>
      </c>
      <c r="AY1272">
        <v>2.5000000372528999E-2</v>
      </c>
      <c r="AZ1272" t="s">
        <v>185</v>
      </c>
      <c r="BA1272">
        <v>1</v>
      </c>
      <c r="BB1272" t="s">
        <v>296</v>
      </c>
      <c r="BD1272">
        <v>1</v>
      </c>
      <c r="BE1272" t="s">
        <v>296</v>
      </c>
      <c r="BG1272" t="s">
        <v>137</v>
      </c>
      <c r="BH1272" t="s">
        <v>134</v>
      </c>
      <c r="BJ1272">
        <v>1</v>
      </c>
      <c r="BK1272">
        <v>0</v>
      </c>
      <c r="BL1272">
        <v>162</v>
      </c>
      <c r="BM1272" t="s">
        <v>187</v>
      </c>
      <c r="BN1272">
        <v>3888</v>
      </c>
      <c r="BP1272">
        <v>1</v>
      </c>
      <c r="BU1272">
        <v>0</v>
      </c>
      <c r="BV1272" t="s">
        <v>155</v>
      </c>
      <c r="BW1272">
        <v>1</v>
      </c>
      <c r="BX1272" t="s">
        <v>133</v>
      </c>
      <c r="BY1272">
        <v>1</v>
      </c>
      <c r="BZ1272" t="s">
        <v>475</v>
      </c>
      <c r="CA1272">
        <v>5.0000000000000001E-3</v>
      </c>
      <c r="CC1272">
        <v>1</v>
      </c>
      <c r="CD1272">
        <v>0</v>
      </c>
      <c r="CE1272" t="s">
        <v>158</v>
      </c>
      <c r="CG1272" t="s">
        <v>415</v>
      </c>
      <c r="CI1272" t="s">
        <v>137</v>
      </c>
      <c r="CJ1272" t="s">
        <v>137</v>
      </c>
      <c r="CK1272" t="s">
        <v>137</v>
      </c>
      <c r="CL1272" t="s">
        <v>137</v>
      </c>
      <c r="CM1272" t="s">
        <v>279</v>
      </c>
      <c r="CN1272">
        <v>0</v>
      </c>
      <c r="CO1272">
        <v>1</v>
      </c>
      <c r="CP1272">
        <v>1</v>
      </c>
      <c r="CQ1272">
        <v>0</v>
      </c>
      <c r="CR1272">
        <v>0</v>
      </c>
      <c r="CS1272">
        <v>1</v>
      </c>
      <c r="CT1272">
        <v>0</v>
      </c>
      <c r="CU1272" t="s">
        <v>162</v>
      </c>
      <c r="CV1272" t="s">
        <v>316</v>
      </c>
      <c r="CW1272">
        <v>0</v>
      </c>
      <c r="CX1272">
        <v>0</v>
      </c>
      <c r="CZ1272">
        <v>5</v>
      </c>
      <c r="DA1272">
        <v>10</v>
      </c>
      <c r="DB1272">
        <v>10</v>
      </c>
      <c r="DC1272">
        <v>5</v>
      </c>
      <c r="DD1272">
        <v>10</v>
      </c>
      <c r="DE1272">
        <v>3</v>
      </c>
      <c r="DF1272">
        <v>0</v>
      </c>
      <c r="DG1272">
        <v>10</v>
      </c>
      <c r="DH1272">
        <v>0</v>
      </c>
      <c r="DI1272">
        <v>5</v>
      </c>
      <c r="DJ1272">
        <v>5</v>
      </c>
      <c r="DK1272">
        <v>5</v>
      </c>
      <c r="DL1272">
        <v>5</v>
      </c>
      <c r="DM1272">
        <v>5</v>
      </c>
      <c r="DN1272">
        <v>0</v>
      </c>
      <c r="DO1272">
        <v>2</v>
      </c>
      <c r="DP1272">
        <v>5</v>
      </c>
      <c r="DQ1272">
        <v>10</v>
      </c>
      <c r="DR1272">
        <v>10</v>
      </c>
      <c r="DS1272">
        <v>10</v>
      </c>
      <c r="DT1272">
        <v>3</v>
      </c>
      <c r="DU1272">
        <v>0</v>
      </c>
      <c r="DV1272">
        <v>4</v>
      </c>
      <c r="DW1272">
        <v>5</v>
      </c>
      <c r="DX1272">
        <v>0</v>
      </c>
      <c r="DY1272">
        <v>0</v>
      </c>
      <c r="DZ1272">
        <v>10</v>
      </c>
      <c r="EA1272">
        <v>0</v>
      </c>
      <c r="EB1272">
        <v>5</v>
      </c>
      <c r="EC1272">
        <v>0</v>
      </c>
      <c r="ED1272">
        <v>196</v>
      </c>
      <c r="EE1272">
        <v>142</v>
      </c>
      <c r="EF1272">
        <v>0.72448980808258101</v>
      </c>
      <c r="EG1272" t="s">
        <v>163</v>
      </c>
      <c r="EH1272">
        <v>25920</v>
      </c>
      <c r="EI1272" t="s">
        <v>809</v>
      </c>
      <c r="EJ1272" t="s">
        <v>302</v>
      </c>
    </row>
    <row r="1273" spans="1:140" ht="15" hidden="1" x14ac:dyDescent="0.25">
      <c r="A1273" t="s">
        <v>800</v>
      </c>
      <c r="B1273" t="s">
        <v>801</v>
      </c>
      <c r="D1273" t="s">
        <v>263</v>
      </c>
      <c r="E1273">
        <v>45348</v>
      </c>
      <c r="F1273">
        <v>25921</v>
      </c>
      <c r="G1273" t="s">
        <v>169</v>
      </c>
      <c r="H1273" t="s">
        <v>379</v>
      </c>
      <c r="I1273" t="s">
        <v>134</v>
      </c>
      <c r="J1273" t="s">
        <v>435</v>
      </c>
      <c r="K1273">
        <v>0.88200000000000001</v>
      </c>
      <c r="L1273" t="s">
        <v>247</v>
      </c>
      <c r="S1273">
        <v>21856411</v>
      </c>
      <c r="U1273" t="s">
        <v>805</v>
      </c>
      <c r="V1273">
        <v>2012</v>
      </c>
      <c r="W1273" t="s">
        <v>290</v>
      </c>
      <c r="X1273">
        <v>4335</v>
      </c>
      <c r="Y1273">
        <v>100442</v>
      </c>
      <c r="AA1273">
        <v>400.10998535156199</v>
      </c>
      <c r="AB1273" t="s">
        <v>174</v>
      </c>
      <c r="AD1273" t="s">
        <v>806</v>
      </c>
      <c r="AF1273" t="s">
        <v>141</v>
      </c>
      <c r="AG1273">
        <v>4</v>
      </c>
      <c r="AH1273" t="s">
        <v>163</v>
      </c>
      <c r="AI1273">
        <v>11</v>
      </c>
      <c r="AJ1273" t="s">
        <v>163</v>
      </c>
      <c r="AK1273">
        <v>99</v>
      </c>
      <c r="AL1273" t="s">
        <v>807</v>
      </c>
      <c r="AM1273" t="s">
        <v>137</v>
      </c>
      <c r="AN1273" t="s">
        <v>171</v>
      </c>
      <c r="AO1273" t="s">
        <v>137</v>
      </c>
      <c r="AQ1273" t="s">
        <v>203</v>
      </c>
      <c r="AR1273" t="s">
        <v>204</v>
      </c>
      <c r="AS1273" t="s">
        <v>168</v>
      </c>
      <c r="AT1273" t="s">
        <v>137</v>
      </c>
      <c r="AU1273" t="s">
        <v>293</v>
      </c>
      <c r="AV1273" t="s">
        <v>771</v>
      </c>
      <c r="AX1273" t="s">
        <v>158</v>
      </c>
      <c r="AY1273">
        <v>2.5000000372528999E-2</v>
      </c>
      <c r="AZ1273" t="s">
        <v>185</v>
      </c>
      <c r="BA1273">
        <v>1</v>
      </c>
      <c r="BB1273" t="s">
        <v>296</v>
      </c>
      <c r="BD1273">
        <v>1</v>
      </c>
      <c r="BE1273" t="s">
        <v>296</v>
      </c>
      <c r="BG1273" t="s">
        <v>137</v>
      </c>
      <c r="BH1273" t="s">
        <v>134</v>
      </c>
      <c r="BJ1273">
        <v>1</v>
      </c>
      <c r="BK1273">
        <v>0</v>
      </c>
      <c r="BL1273">
        <v>162</v>
      </c>
      <c r="BM1273" t="s">
        <v>187</v>
      </c>
      <c r="BN1273">
        <v>3888</v>
      </c>
      <c r="BP1273">
        <v>1</v>
      </c>
      <c r="BU1273">
        <v>0</v>
      </c>
      <c r="BV1273" t="s">
        <v>155</v>
      </c>
      <c r="BW1273">
        <v>1</v>
      </c>
      <c r="BX1273" t="s">
        <v>379</v>
      </c>
      <c r="BY1273">
        <v>1</v>
      </c>
      <c r="BZ1273" t="s">
        <v>475</v>
      </c>
      <c r="CA1273">
        <v>5.0000000000000001E-3</v>
      </c>
      <c r="CC1273">
        <v>1</v>
      </c>
      <c r="CD1273">
        <v>0</v>
      </c>
      <c r="CE1273" t="s">
        <v>158</v>
      </c>
      <c r="CG1273" t="s">
        <v>415</v>
      </c>
      <c r="CI1273" t="s">
        <v>137</v>
      </c>
      <c r="CN1273">
        <v>0</v>
      </c>
      <c r="CO1273">
        <v>0</v>
      </c>
      <c r="CP1273">
        <v>0</v>
      </c>
      <c r="CQ1273">
        <v>0</v>
      </c>
      <c r="CR1273">
        <v>0</v>
      </c>
      <c r="CS1273">
        <v>0</v>
      </c>
      <c r="CT1273">
        <v>0</v>
      </c>
      <c r="CU1273" t="s">
        <v>162</v>
      </c>
      <c r="CV1273" t="s">
        <v>316</v>
      </c>
      <c r="CW1273">
        <v>0</v>
      </c>
      <c r="CX1273">
        <v>0</v>
      </c>
      <c r="CZ1273">
        <v>5</v>
      </c>
      <c r="DA1273">
        <v>10</v>
      </c>
      <c r="DB1273">
        <v>10</v>
      </c>
      <c r="DC1273">
        <v>5</v>
      </c>
      <c r="DD1273">
        <v>10</v>
      </c>
      <c r="DE1273">
        <v>3</v>
      </c>
      <c r="DF1273">
        <v>0</v>
      </c>
      <c r="DG1273">
        <v>10</v>
      </c>
      <c r="DH1273">
        <v>0</v>
      </c>
      <c r="DI1273">
        <v>5</v>
      </c>
      <c r="DJ1273">
        <v>5</v>
      </c>
      <c r="DK1273">
        <v>5</v>
      </c>
      <c r="DL1273">
        <v>5</v>
      </c>
      <c r="DM1273">
        <v>5</v>
      </c>
      <c r="DN1273">
        <v>0</v>
      </c>
      <c r="DO1273">
        <v>2</v>
      </c>
      <c r="DP1273">
        <v>5</v>
      </c>
      <c r="DQ1273">
        <v>0</v>
      </c>
      <c r="DR1273">
        <v>0</v>
      </c>
      <c r="DS1273">
        <v>0</v>
      </c>
      <c r="DT1273">
        <v>0</v>
      </c>
      <c r="DU1273">
        <v>0</v>
      </c>
      <c r="DV1273">
        <v>0</v>
      </c>
      <c r="DW1273">
        <v>0</v>
      </c>
      <c r="DX1273">
        <v>0</v>
      </c>
      <c r="DY1273">
        <v>0</v>
      </c>
      <c r="DZ1273">
        <v>0</v>
      </c>
      <c r="EA1273">
        <v>0</v>
      </c>
      <c r="EB1273">
        <v>5</v>
      </c>
      <c r="EC1273">
        <v>0</v>
      </c>
      <c r="ED1273">
        <v>196</v>
      </c>
      <c r="EE1273">
        <v>90</v>
      </c>
      <c r="EF1273">
        <v>0.45918366312980702</v>
      </c>
      <c r="EG1273" t="s">
        <v>170</v>
      </c>
      <c r="EH1273">
        <v>25921</v>
      </c>
      <c r="EI1273" t="s">
        <v>809</v>
      </c>
      <c r="EJ1273" t="s">
        <v>302</v>
      </c>
    </row>
    <row r="1274" spans="1:140" ht="15" hidden="1" x14ac:dyDescent="0.25">
      <c r="A1274" t="s">
        <v>800</v>
      </c>
      <c r="B1274" t="s">
        <v>801</v>
      </c>
      <c r="D1274" t="s">
        <v>263</v>
      </c>
      <c r="E1274">
        <v>45348</v>
      </c>
      <c r="F1274">
        <v>25922</v>
      </c>
      <c r="G1274" t="s">
        <v>169</v>
      </c>
      <c r="H1274" t="s">
        <v>379</v>
      </c>
      <c r="I1274" t="s">
        <v>134</v>
      </c>
      <c r="J1274" t="s">
        <v>435</v>
      </c>
      <c r="K1274">
        <v>0.317</v>
      </c>
      <c r="L1274" t="s">
        <v>247</v>
      </c>
      <c r="S1274">
        <v>21856411</v>
      </c>
      <c r="U1274" t="s">
        <v>805</v>
      </c>
      <c r="V1274">
        <v>2012</v>
      </c>
      <c r="W1274" t="s">
        <v>290</v>
      </c>
      <c r="X1274">
        <v>4336</v>
      </c>
      <c r="Y1274">
        <v>100443</v>
      </c>
      <c r="AA1274">
        <v>400.10998535156199</v>
      </c>
      <c r="AB1274" t="s">
        <v>174</v>
      </c>
      <c r="AD1274" t="s">
        <v>806</v>
      </c>
      <c r="AF1274" t="s">
        <v>141</v>
      </c>
      <c r="AG1274">
        <v>4</v>
      </c>
      <c r="AH1274" t="s">
        <v>163</v>
      </c>
      <c r="AI1274">
        <v>11</v>
      </c>
      <c r="AJ1274" t="s">
        <v>163</v>
      </c>
      <c r="AK1274">
        <v>99</v>
      </c>
      <c r="AL1274" t="s">
        <v>807</v>
      </c>
      <c r="AM1274" t="s">
        <v>137</v>
      </c>
      <c r="AN1274" t="s">
        <v>171</v>
      </c>
      <c r="AO1274" t="s">
        <v>137</v>
      </c>
      <c r="AQ1274" t="s">
        <v>203</v>
      </c>
      <c r="AR1274" t="s">
        <v>204</v>
      </c>
      <c r="AS1274" t="s">
        <v>146</v>
      </c>
      <c r="AT1274" t="s">
        <v>137</v>
      </c>
      <c r="AU1274" t="s">
        <v>293</v>
      </c>
      <c r="AV1274" t="s">
        <v>771</v>
      </c>
      <c r="AX1274" t="s">
        <v>158</v>
      </c>
      <c r="AY1274">
        <v>2.5000000372528999E-2</v>
      </c>
      <c r="AZ1274" t="s">
        <v>185</v>
      </c>
      <c r="BA1274">
        <v>1</v>
      </c>
      <c r="BB1274" t="s">
        <v>296</v>
      </c>
      <c r="BD1274">
        <v>1</v>
      </c>
      <c r="BE1274" t="s">
        <v>296</v>
      </c>
      <c r="BG1274" t="s">
        <v>137</v>
      </c>
      <c r="BH1274" t="s">
        <v>134</v>
      </c>
      <c r="BJ1274">
        <v>1</v>
      </c>
      <c r="BK1274">
        <v>0</v>
      </c>
      <c r="BL1274">
        <v>162</v>
      </c>
      <c r="BM1274" t="s">
        <v>187</v>
      </c>
      <c r="BN1274">
        <v>3888</v>
      </c>
      <c r="BP1274">
        <v>1</v>
      </c>
      <c r="BU1274">
        <v>0</v>
      </c>
      <c r="BV1274" t="s">
        <v>155</v>
      </c>
      <c r="BW1274">
        <v>1</v>
      </c>
      <c r="BX1274" t="s">
        <v>379</v>
      </c>
      <c r="BY1274">
        <v>1</v>
      </c>
      <c r="BZ1274" t="s">
        <v>475</v>
      </c>
      <c r="CA1274">
        <v>5.0000000000000001E-3</v>
      </c>
      <c r="CC1274">
        <v>1</v>
      </c>
      <c r="CD1274">
        <v>0</v>
      </c>
      <c r="CE1274" t="s">
        <v>158</v>
      </c>
      <c r="CG1274" t="s">
        <v>415</v>
      </c>
      <c r="CI1274" t="s">
        <v>137</v>
      </c>
      <c r="CN1274">
        <v>0</v>
      </c>
      <c r="CO1274">
        <v>0</v>
      </c>
      <c r="CP1274">
        <v>0</v>
      </c>
      <c r="CQ1274">
        <v>0</v>
      </c>
      <c r="CR1274">
        <v>0</v>
      </c>
      <c r="CS1274">
        <v>0</v>
      </c>
      <c r="CT1274">
        <v>0</v>
      </c>
      <c r="CU1274" t="s">
        <v>162</v>
      </c>
      <c r="CV1274" t="s">
        <v>316</v>
      </c>
      <c r="CW1274">
        <v>0</v>
      </c>
      <c r="CX1274">
        <v>0</v>
      </c>
      <c r="CZ1274">
        <v>5</v>
      </c>
      <c r="DA1274">
        <v>10</v>
      </c>
      <c r="DB1274">
        <v>10</v>
      </c>
      <c r="DC1274">
        <v>5</v>
      </c>
      <c r="DD1274">
        <v>10</v>
      </c>
      <c r="DE1274">
        <v>3</v>
      </c>
      <c r="DF1274">
        <v>0</v>
      </c>
      <c r="DG1274">
        <v>10</v>
      </c>
      <c r="DH1274">
        <v>0</v>
      </c>
      <c r="DI1274">
        <v>5</v>
      </c>
      <c r="DJ1274">
        <v>5</v>
      </c>
      <c r="DK1274">
        <v>5</v>
      </c>
      <c r="DL1274">
        <v>5</v>
      </c>
      <c r="DM1274">
        <v>5</v>
      </c>
      <c r="DN1274">
        <v>0</v>
      </c>
      <c r="DO1274">
        <v>2</v>
      </c>
      <c r="DP1274">
        <v>5</v>
      </c>
      <c r="DQ1274">
        <v>0</v>
      </c>
      <c r="DR1274">
        <v>0</v>
      </c>
      <c r="DS1274">
        <v>0</v>
      </c>
      <c r="DT1274">
        <v>0</v>
      </c>
      <c r="DU1274">
        <v>0</v>
      </c>
      <c r="DV1274">
        <v>0</v>
      </c>
      <c r="DW1274">
        <v>0</v>
      </c>
      <c r="DX1274">
        <v>0</v>
      </c>
      <c r="DY1274">
        <v>0</v>
      </c>
      <c r="DZ1274">
        <v>0</v>
      </c>
      <c r="EA1274">
        <v>0</v>
      </c>
      <c r="EB1274">
        <v>5</v>
      </c>
      <c r="EC1274">
        <v>0</v>
      </c>
      <c r="ED1274">
        <v>196</v>
      </c>
      <c r="EE1274">
        <v>90</v>
      </c>
      <c r="EF1274">
        <v>0.45918366312980702</v>
      </c>
      <c r="EG1274" t="s">
        <v>170</v>
      </c>
      <c r="EH1274">
        <v>25922</v>
      </c>
      <c r="EI1274" t="s">
        <v>809</v>
      </c>
      <c r="EJ1274" t="s">
        <v>302</v>
      </c>
    </row>
    <row r="1275" spans="1:140" ht="15" hidden="1" x14ac:dyDescent="0.25">
      <c r="A1275" t="s">
        <v>800</v>
      </c>
      <c r="B1275" t="s">
        <v>801</v>
      </c>
      <c r="D1275" t="s">
        <v>263</v>
      </c>
      <c r="E1275">
        <v>45348</v>
      </c>
      <c r="F1275">
        <v>25923</v>
      </c>
      <c r="G1275" t="s">
        <v>169</v>
      </c>
      <c r="H1275" t="s">
        <v>133</v>
      </c>
      <c r="I1275" t="s">
        <v>134</v>
      </c>
      <c r="J1275" t="s">
        <v>179</v>
      </c>
      <c r="K1275">
        <v>4.08</v>
      </c>
      <c r="L1275" t="s">
        <v>152</v>
      </c>
      <c r="S1275">
        <v>21856411</v>
      </c>
      <c r="U1275" t="s">
        <v>805</v>
      </c>
      <c r="V1275">
        <v>2012</v>
      </c>
      <c r="W1275" t="s">
        <v>290</v>
      </c>
      <c r="X1275">
        <v>4337</v>
      </c>
      <c r="Y1275">
        <v>100444</v>
      </c>
      <c r="AA1275">
        <v>400.10998535156199</v>
      </c>
      <c r="AB1275" t="s">
        <v>174</v>
      </c>
      <c r="AD1275" t="s">
        <v>806</v>
      </c>
      <c r="AF1275" t="s">
        <v>141</v>
      </c>
      <c r="AG1275">
        <v>4</v>
      </c>
      <c r="AH1275" t="s">
        <v>163</v>
      </c>
      <c r="AI1275">
        <v>11</v>
      </c>
      <c r="AJ1275" t="s">
        <v>163</v>
      </c>
      <c r="AK1275">
        <v>99</v>
      </c>
      <c r="AL1275" t="s">
        <v>807</v>
      </c>
      <c r="AM1275" t="s">
        <v>137</v>
      </c>
      <c r="AN1275" t="s">
        <v>171</v>
      </c>
      <c r="AO1275" t="s">
        <v>137</v>
      </c>
      <c r="AQ1275" t="s">
        <v>203</v>
      </c>
      <c r="AR1275" t="s">
        <v>204</v>
      </c>
      <c r="AS1275" t="s">
        <v>168</v>
      </c>
      <c r="AT1275" t="s">
        <v>137</v>
      </c>
      <c r="AU1275" t="s">
        <v>293</v>
      </c>
      <c r="AV1275" t="s">
        <v>771</v>
      </c>
      <c r="AX1275" t="s">
        <v>158</v>
      </c>
      <c r="AY1275">
        <v>2.5000000372528999E-2</v>
      </c>
      <c r="AZ1275" t="s">
        <v>185</v>
      </c>
      <c r="BA1275">
        <v>20</v>
      </c>
      <c r="BB1275" t="s">
        <v>296</v>
      </c>
      <c r="BD1275">
        <v>20</v>
      </c>
      <c r="BE1275" t="s">
        <v>296</v>
      </c>
      <c r="BG1275" t="s">
        <v>137</v>
      </c>
      <c r="BH1275" t="s">
        <v>134</v>
      </c>
      <c r="BJ1275">
        <v>1</v>
      </c>
      <c r="BK1275">
        <v>0</v>
      </c>
      <c r="BL1275">
        <v>162</v>
      </c>
      <c r="BM1275" t="s">
        <v>187</v>
      </c>
      <c r="BN1275">
        <v>3888</v>
      </c>
      <c r="BP1275">
        <v>1</v>
      </c>
      <c r="BU1275">
        <v>0</v>
      </c>
      <c r="BV1275" t="s">
        <v>155</v>
      </c>
      <c r="BW1275">
        <v>1</v>
      </c>
      <c r="BX1275" t="s">
        <v>133</v>
      </c>
      <c r="BY1275">
        <v>1</v>
      </c>
      <c r="BZ1275" t="s">
        <v>475</v>
      </c>
      <c r="CA1275">
        <v>5.0000000000000001E-3</v>
      </c>
      <c r="CC1275">
        <v>1</v>
      </c>
      <c r="CD1275">
        <v>0</v>
      </c>
      <c r="CE1275" t="s">
        <v>158</v>
      </c>
      <c r="CG1275" t="s">
        <v>415</v>
      </c>
      <c r="CI1275" t="s">
        <v>137</v>
      </c>
      <c r="CJ1275" t="s">
        <v>137</v>
      </c>
      <c r="CK1275" t="s">
        <v>137</v>
      </c>
      <c r="CL1275" t="s">
        <v>137</v>
      </c>
      <c r="CM1275" t="s">
        <v>279</v>
      </c>
      <c r="CN1275">
        <v>0</v>
      </c>
      <c r="CO1275">
        <v>1</v>
      </c>
      <c r="CP1275">
        <v>1</v>
      </c>
      <c r="CQ1275">
        <v>0</v>
      </c>
      <c r="CR1275">
        <v>0</v>
      </c>
      <c r="CS1275">
        <v>1</v>
      </c>
      <c r="CT1275">
        <v>0</v>
      </c>
      <c r="CU1275" t="s">
        <v>162</v>
      </c>
      <c r="CV1275" t="s">
        <v>316</v>
      </c>
      <c r="CW1275">
        <v>0</v>
      </c>
      <c r="CX1275">
        <v>0</v>
      </c>
      <c r="CZ1275">
        <v>5</v>
      </c>
      <c r="DA1275">
        <v>10</v>
      </c>
      <c r="DB1275">
        <v>10</v>
      </c>
      <c r="DC1275">
        <v>5</v>
      </c>
      <c r="DD1275">
        <v>10</v>
      </c>
      <c r="DE1275">
        <v>3</v>
      </c>
      <c r="DF1275">
        <v>0</v>
      </c>
      <c r="DG1275">
        <v>10</v>
      </c>
      <c r="DH1275">
        <v>0</v>
      </c>
      <c r="DI1275">
        <v>5</v>
      </c>
      <c r="DJ1275">
        <v>5</v>
      </c>
      <c r="DK1275">
        <v>5</v>
      </c>
      <c r="DL1275">
        <v>5</v>
      </c>
      <c r="DM1275">
        <v>5</v>
      </c>
      <c r="DN1275">
        <v>0</v>
      </c>
      <c r="DO1275">
        <v>2</v>
      </c>
      <c r="DP1275">
        <v>5</v>
      </c>
      <c r="DQ1275">
        <v>10</v>
      </c>
      <c r="DR1275">
        <v>10</v>
      </c>
      <c r="DS1275">
        <v>10</v>
      </c>
      <c r="DT1275">
        <v>3</v>
      </c>
      <c r="DU1275">
        <v>0</v>
      </c>
      <c r="DV1275">
        <v>4</v>
      </c>
      <c r="DW1275">
        <v>5</v>
      </c>
      <c r="DX1275">
        <v>0</v>
      </c>
      <c r="DY1275">
        <v>0</v>
      </c>
      <c r="DZ1275">
        <v>10</v>
      </c>
      <c r="EA1275">
        <v>0</v>
      </c>
      <c r="EB1275">
        <v>5</v>
      </c>
      <c r="EC1275">
        <v>0</v>
      </c>
      <c r="ED1275">
        <v>196</v>
      </c>
      <c r="EE1275">
        <v>142</v>
      </c>
      <c r="EF1275">
        <v>0.72448980808258101</v>
      </c>
      <c r="EG1275" t="s">
        <v>163</v>
      </c>
      <c r="EH1275">
        <v>25923</v>
      </c>
      <c r="EI1275" t="s">
        <v>809</v>
      </c>
      <c r="EJ1275" t="s">
        <v>302</v>
      </c>
    </row>
    <row r="1276" spans="1:140" ht="15" hidden="1" x14ac:dyDescent="0.25">
      <c r="A1276" t="s">
        <v>800</v>
      </c>
      <c r="B1276" t="s">
        <v>801</v>
      </c>
      <c r="D1276" t="s">
        <v>263</v>
      </c>
      <c r="E1276">
        <v>45348</v>
      </c>
      <c r="F1276">
        <v>25923</v>
      </c>
      <c r="G1276" t="s">
        <v>169</v>
      </c>
      <c r="H1276" t="s">
        <v>133</v>
      </c>
      <c r="I1276" t="s">
        <v>134</v>
      </c>
      <c r="J1276" t="s">
        <v>249</v>
      </c>
      <c r="K1276">
        <v>0.13900000000000001</v>
      </c>
      <c r="L1276" t="s">
        <v>251</v>
      </c>
      <c r="S1276">
        <v>21856411</v>
      </c>
      <c r="U1276" t="s">
        <v>805</v>
      </c>
      <c r="V1276">
        <v>2012</v>
      </c>
      <c r="W1276" t="s">
        <v>290</v>
      </c>
      <c r="X1276">
        <v>4337</v>
      </c>
      <c r="Y1276">
        <v>100444</v>
      </c>
      <c r="AA1276">
        <v>400.10998535156199</v>
      </c>
      <c r="AB1276" t="s">
        <v>174</v>
      </c>
      <c r="AD1276" t="s">
        <v>806</v>
      </c>
      <c r="AF1276" t="s">
        <v>141</v>
      </c>
      <c r="AG1276">
        <v>4</v>
      </c>
      <c r="AH1276" t="s">
        <v>163</v>
      </c>
      <c r="AI1276">
        <v>11</v>
      </c>
      <c r="AJ1276" t="s">
        <v>163</v>
      </c>
      <c r="AK1276">
        <v>99</v>
      </c>
      <c r="AL1276" t="s">
        <v>807</v>
      </c>
      <c r="AM1276" t="s">
        <v>137</v>
      </c>
      <c r="AN1276" t="s">
        <v>171</v>
      </c>
      <c r="AO1276" t="s">
        <v>137</v>
      </c>
      <c r="AQ1276" t="s">
        <v>203</v>
      </c>
      <c r="AR1276" t="s">
        <v>204</v>
      </c>
      <c r="AS1276" t="s">
        <v>168</v>
      </c>
      <c r="AT1276" t="s">
        <v>137</v>
      </c>
      <c r="AU1276" t="s">
        <v>293</v>
      </c>
      <c r="AV1276" t="s">
        <v>771</v>
      </c>
      <c r="AX1276" t="s">
        <v>158</v>
      </c>
      <c r="AY1276">
        <v>2.5000000372528999E-2</v>
      </c>
      <c r="AZ1276" t="s">
        <v>185</v>
      </c>
      <c r="BA1276">
        <v>20</v>
      </c>
      <c r="BB1276" t="s">
        <v>296</v>
      </c>
      <c r="BD1276">
        <v>20</v>
      </c>
      <c r="BE1276" t="s">
        <v>296</v>
      </c>
      <c r="BG1276" t="s">
        <v>137</v>
      </c>
      <c r="BH1276" t="s">
        <v>134</v>
      </c>
      <c r="BJ1276">
        <v>1</v>
      </c>
      <c r="BK1276">
        <v>0</v>
      </c>
      <c r="BL1276">
        <v>162</v>
      </c>
      <c r="BM1276" t="s">
        <v>187</v>
      </c>
      <c r="BN1276">
        <v>3888</v>
      </c>
      <c r="BP1276">
        <v>1</v>
      </c>
      <c r="BU1276">
        <v>0</v>
      </c>
      <c r="BV1276" t="s">
        <v>155</v>
      </c>
      <c r="BW1276">
        <v>1</v>
      </c>
      <c r="BX1276" t="s">
        <v>133</v>
      </c>
      <c r="BY1276">
        <v>1</v>
      </c>
      <c r="BZ1276" t="s">
        <v>475</v>
      </c>
      <c r="CA1276">
        <v>5.0000000000000001E-3</v>
      </c>
      <c r="CC1276">
        <v>1</v>
      </c>
      <c r="CD1276">
        <v>0</v>
      </c>
      <c r="CE1276" t="s">
        <v>158</v>
      </c>
      <c r="CG1276" t="s">
        <v>415</v>
      </c>
      <c r="CI1276" t="s">
        <v>137</v>
      </c>
      <c r="CJ1276" t="s">
        <v>137</v>
      </c>
      <c r="CK1276" t="s">
        <v>137</v>
      </c>
      <c r="CL1276" t="s">
        <v>137</v>
      </c>
      <c r="CM1276" t="s">
        <v>279</v>
      </c>
      <c r="CN1276">
        <v>0</v>
      </c>
      <c r="CO1276">
        <v>1</v>
      </c>
      <c r="CP1276">
        <v>1</v>
      </c>
      <c r="CQ1276">
        <v>0</v>
      </c>
      <c r="CR1276">
        <v>0</v>
      </c>
      <c r="CS1276">
        <v>1</v>
      </c>
      <c r="CT1276">
        <v>0</v>
      </c>
      <c r="CU1276" t="s">
        <v>162</v>
      </c>
      <c r="CV1276" t="s">
        <v>316</v>
      </c>
      <c r="CW1276">
        <v>0</v>
      </c>
      <c r="CX1276">
        <v>0</v>
      </c>
      <c r="CZ1276">
        <v>5</v>
      </c>
      <c r="DA1276">
        <v>10</v>
      </c>
      <c r="DB1276">
        <v>10</v>
      </c>
      <c r="DC1276">
        <v>5</v>
      </c>
      <c r="DD1276">
        <v>10</v>
      </c>
      <c r="DE1276">
        <v>3</v>
      </c>
      <c r="DF1276">
        <v>0</v>
      </c>
      <c r="DG1276">
        <v>10</v>
      </c>
      <c r="DH1276">
        <v>0</v>
      </c>
      <c r="DI1276">
        <v>5</v>
      </c>
      <c r="DJ1276">
        <v>5</v>
      </c>
      <c r="DK1276">
        <v>5</v>
      </c>
      <c r="DL1276">
        <v>5</v>
      </c>
      <c r="DM1276">
        <v>5</v>
      </c>
      <c r="DN1276">
        <v>0</v>
      </c>
      <c r="DO1276">
        <v>2</v>
      </c>
      <c r="DP1276">
        <v>5</v>
      </c>
      <c r="DQ1276">
        <v>10</v>
      </c>
      <c r="DR1276">
        <v>10</v>
      </c>
      <c r="DS1276">
        <v>10</v>
      </c>
      <c r="DT1276">
        <v>3</v>
      </c>
      <c r="DU1276">
        <v>0</v>
      </c>
      <c r="DV1276">
        <v>4</v>
      </c>
      <c r="DW1276">
        <v>5</v>
      </c>
      <c r="DX1276">
        <v>0</v>
      </c>
      <c r="DY1276">
        <v>0</v>
      </c>
      <c r="DZ1276">
        <v>10</v>
      </c>
      <c r="EA1276">
        <v>0</v>
      </c>
      <c r="EB1276">
        <v>5</v>
      </c>
      <c r="EC1276">
        <v>0</v>
      </c>
      <c r="ED1276">
        <v>196</v>
      </c>
      <c r="EE1276">
        <v>142</v>
      </c>
      <c r="EF1276">
        <v>0.72448980808258101</v>
      </c>
      <c r="EG1276" t="s">
        <v>163</v>
      </c>
      <c r="EH1276">
        <v>25923</v>
      </c>
      <c r="EI1276" t="s">
        <v>809</v>
      </c>
      <c r="EJ1276" t="s">
        <v>302</v>
      </c>
    </row>
    <row r="1277" spans="1:140" ht="15" hidden="1" x14ac:dyDescent="0.25">
      <c r="A1277" t="s">
        <v>800</v>
      </c>
      <c r="B1277" t="s">
        <v>801</v>
      </c>
      <c r="D1277" t="s">
        <v>263</v>
      </c>
      <c r="E1277">
        <v>45348</v>
      </c>
      <c r="F1277">
        <v>25923</v>
      </c>
      <c r="G1277" t="s">
        <v>169</v>
      </c>
      <c r="H1277" t="s">
        <v>133</v>
      </c>
      <c r="I1277" t="s">
        <v>134</v>
      </c>
      <c r="J1277" t="s">
        <v>773</v>
      </c>
      <c r="K1277">
        <v>2.0600000000000002E-3</v>
      </c>
      <c r="L1277" t="s">
        <v>251</v>
      </c>
      <c r="S1277">
        <v>21856411</v>
      </c>
      <c r="U1277" t="s">
        <v>805</v>
      </c>
      <c r="V1277">
        <v>2012</v>
      </c>
      <c r="W1277" t="s">
        <v>290</v>
      </c>
      <c r="X1277">
        <v>4337</v>
      </c>
      <c r="Y1277">
        <v>100444</v>
      </c>
      <c r="AA1277">
        <v>400.10998535156199</v>
      </c>
      <c r="AB1277" t="s">
        <v>174</v>
      </c>
      <c r="AD1277" t="s">
        <v>806</v>
      </c>
      <c r="AF1277" t="s">
        <v>141</v>
      </c>
      <c r="AG1277">
        <v>4</v>
      </c>
      <c r="AH1277" t="s">
        <v>163</v>
      </c>
      <c r="AI1277">
        <v>11</v>
      </c>
      <c r="AJ1277" t="s">
        <v>163</v>
      </c>
      <c r="AK1277">
        <v>99</v>
      </c>
      <c r="AL1277" t="s">
        <v>807</v>
      </c>
      <c r="AM1277" t="s">
        <v>137</v>
      </c>
      <c r="AN1277" t="s">
        <v>171</v>
      </c>
      <c r="AO1277" t="s">
        <v>137</v>
      </c>
      <c r="AQ1277" t="s">
        <v>203</v>
      </c>
      <c r="AR1277" t="s">
        <v>204</v>
      </c>
      <c r="AS1277" t="s">
        <v>168</v>
      </c>
      <c r="AT1277" t="s">
        <v>137</v>
      </c>
      <c r="AU1277" t="s">
        <v>293</v>
      </c>
      <c r="AV1277" t="s">
        <v>771</v>
      </c>
      <c r="AX1277" t="s">
        <v>158</v>
      </c>
      <c r="AY1277">
        <v>2.5000000372528999E-2</v>
      </c>
      <c r="AZ1277" t="s">
        <v>185</v>
      </c>
      <c r="BA1277">
        <v>20</v>
      </c>
      <c r="BB1277" t="s">
        <v>296</v>
      </c>
      <c r="BD1277">
        <v>20</v>
      </c>
      <c r="BE1277" t="s">
        <v>296</v>
      </c>
      <c r="BG1277" t="s">
        <v>137</v>
      </c>
      <c r="BH1277" t="s">
        <v>134</v>
      </c>
      <c r="BJ1277">
        <v>1</v>
      </c>
      <c r="BK1277">
        <v>0</v>
      </c>
      <c r="BL1277">
        <v>162</v>
      </c>
      <c r="BM1277" t="s">
        <v>187</v>
      </c>
      <c r="BN1277">
        <v>3888</v>
      </c>
      <c r="BP1277">
        <v>1</v>
      </c>
      <c r="BU1277">
        <v>0</v>
      </c>
      <c r="BV1277" t="s">
        <v>155</v>
      </c>
      <c r="BW1277">
        <v>1</v>
      </c>
      <c r="BX1277" t="s">
        <v>133</v>
      </c>
      <c r="BY1277">
        <v>1</v>
      </c>
      <c r="BZ1277" t="s">
        <v>475</v>
      </c>
      <c r="CA1277">
        <v>5.0000000000000001E-3</v>
      </c>
      <c r="CC1277">
        <v>1</v>
      </c>
      <c r="CD1277">
        <v>0</v>
      </c>
      <c r="CE1277" t="s">
        <v>158</v>
      </c>
      <c r="CG1277" t="s">
        <v>415</v>
      </c>
      <c r="CI1277" t="s">
        <v>137</v>
      </c>
      <c r="CJ1277" t="s">
        <v>137</v>
      </c>
      <c r="CK1277" t="s">
        <v>137</v>
      </c>
      <c r="CL1277" t="s">
        <v>137</v>
      </c>
      <c r="CM1277" t="s">
        <v>279</v>
      </c>
      <c r="CN1277">
        <v>0</v>
      </c>
      <c r="CO1277">
        <v>1</v>
      </c>
      <c r="CP1277">
        <v>1</v>
      </c>
      <c r="CQ1277">
        <v>0</v>
      </c>
      <c r="CR1277">
        <v>0</v>
      </c>
      <c r="CS1277">
        <v>1</v>
      </c>
      <c r="CT1277">
        <v>0</v>
      </c>
      <c r="CU1277" t="s">
        <v>162</v>
      </c>
      <c r="CV1277" t="s">
        <v>316</v>
      </c>
      <c r="CW1277">
        <v>0</v>
      </c>
      <c r="CX1277">
        <v>0</v>
      </c>
      <c r="CZ1277">
        <v>5</v>
      </c>
      <c r="DA1277">
        <v>10</v>
      </c>
      <c r="DB1277">
        <v>10</v>
      </c>
      <c r="DC1277">
        <v>5</v>
      </c>
      <c r="DD1277">
        <v>10</v>
      </c>
      <c r="DE1277">
        <v>3</v>
      </c>
      <c r="DF1277">
        <v>0</v>
      </c>
      <c r="DG1277">
        <v>10</v>
      </c>
      <c r="DH1277">
        <v>0</v>
      </c>
      <c r="DI1277">
        <v>5</v>
      </c>
      <c r="DJ1277">
        <v>5</v>
      </c>
      <c r="DK1277">
        <v>5</v>
      </c>
      <c r="DL1277">
        <v>5</v>
      </c>
      <c r="DM1277">
        <v>5</v>
      </c>
      <c r="DN1277">
        <v>0</v>
      </c>
      <c r="DO1277">
        <v>2</v>
      </c>
      <c r="DP1277">
        <v>5</v>
      </c>
      <c r="DQ1277">
        <v>10</v>
      </c>
      <c r="DR1277">
        <v>10</v>
      </c>
      <c r="DS1277">
        <v>10</v>
      </c>
      <c r="DT1277">
        <v>3</v>
      </c>
      <c r="DU1277">
        <v>0</v>
      </c>
      <c r="DV1277">
        <v>4</v>
      </c>
      <c r="DW1277">
        <v>5</v>
      </c>
      <c r="DX1277">
        <v>0</v>
      </c>
      <c r="DY1277">
        <v>0</v>
      </c>
      <c r="DZ1277">
        <v>10</v>
      </c>
      <c r="EA1277">
        <v>0</v>
      </c>
      <c r="EB1277">
        <v>5</v>
      </c>
      <c r="EC1277">
        <v>0</v>
      </c>
      <c r="ED1277">
        <v>196</v>
      </c>
      <c r="EE1277">
        <v>142</v>
      </c>
      <c r="EF1277">
        <v>0.72448980808258101</v>
      </c>
      <c r="EG1277" t="s">
        <v>163</v>
      </c>
      <c r="EH1277">
        <v>25923</v>
      </c>
      <c r="EI1277" t="s">
        <v>809</v>
      </c>
      <c r="EJ1277" t="s">
        <v>302</v>
      </c>
    </row>
    <row r="1278" spans="1:140" ht="15" hidden="1" x14ac:dyDescent="0.25">
      <c r="A1278" t="s">
        <v>800</v>
      </c>
      <c r="B1278" t="s">
        <v>801</v>
      </c>
      <c r="D1278" t="s">
        <v>263</v>
      </c>
      <c r="E1278">
        <v>45348</v>
      </c>
      <c r="F1278">
        <v>25923</v>
      </c>
      <c r="G1278" t="s">
        <v>169</v>
      </c>
      <c r="H1278" t="s">
        <v>133</v>
      </c>
      <c r="I1278" t="s">
        <v>134</v>
      </c>
      <c r="J1278" t="s">
        <v>196</v>
      </c>
      <c r="K1278">
        <v>1.0330000000000001E-3</v>
      </c>
      <c r="L1278" t="s">
        <v>197</v>
      </c>
      <c r="S1278">
        <v>21856411</v>
      </c>
      <c r="U1278" t="s">
        <v>805</v>
      </c>
      <c r="V1278">
        <v>2012</v>
      </c>
      <c r="W1278" t="s">
        <v>290</v>
      </c>
      <c r="X1278">
        <v>4337</v>
      </c>
      <c r="Y1278">
        <v>100444</v>
      </c>
      <c r="AA1278">
        <v>400.10998535156199</v>
      </c>
      <c r="AB1278" t="s">
        <v>174</v>
      </c>
      <c r="AD1278" t="s">
        <v>806</v>
      </c>
      <c r="AF1278" t="s">
        <v>141</v>
      </c>
      <c r="AG1278">
        <v>4</v>
      </c>
      <c r="AH1278" t="s">
        <v>163</v>
      </c>
      <c r="AI1278">
        <v>11</v>
      </c>
      <c r="AJ1278" t="s">
        <v>163</v>
      </c>
      <c r="AK1278">
        <v>99</v>
      </c>
      <c r="AL1278" t="s">
        <v>807</v>
      </c>
      <c r="AM1278" t="s">
        <v>137</v>
      </c>
      <c r="AN1278" t="s">
        <v>171</v>
      </c>
      <c r="AO1278" t="s">
        <v>137</v>
      </c>
      <c r="AQ1278" t="s">
        <v>203</v>
      </c>
      <c r="AR1278" t="s">
        <v>204</v>
      </c>
      <c r="AS1278" t="s">
        <v>168</v>
      </c>
      <c r="AT1278" t="s">
        <v>137</v>
      </c>
      <c r="AU1278" t="s">
        <v>293</v>
      </c>
      <c r="AV1278" t="s">
        <v>771</v>
      </c>
      <c r="AX1278" t="s">
        <v>158</v>
      </c>
      <c r="AY1278">
        <v>2.5000000372528999E-2</v>
      </c>
      <c r="AZ1278" t="s">
        <v>185</v>
      </c>
      <c r="BA1278">
        <v>20</v>
      </c>
      <c r="BB1278" t="s">
        <v>296</v>
      </c>
      <c r="BD1278">
        <v>20</v>
      </c>
      <c r="BE1278" t="s">
        <v>296</v>
      </c>
      <c r="BG1278" t="s">
        <v>137</v>
      </c>
      <c r="BH1278" t="s">
        <v>134</v>
      </c>
      <c r="BJ1278">
        <v>1</v>
      </c>
      <c r="BK1278">
        <v>0</v>
      </c>
      <c r="BL1278">
        <v>162</v>
      </c>
      <c r="BM1278" t="s">
        <v>187</v>
      </c>
      <c r="BN1278">
        <v>3888</v>
      </c>
      <c r="BP1278">
        <v>1</v>
      </c>
      <c r="BU1278">
        <v>0</v>
      </c>
      <c r="BV1278" t="s">
        <v>155</v>
      </c>
      <c r="BW1278">
        <v>1</v>
      </c>
      <c r="BX1278" t="s">
        <v>133</v>
      </c>
      <c r="BY1278">
        <v>1</v>
      </c>
      <c r="BZ1278" t="s">
        <v>475</v>
      </c>
      <c r="CA1278">
        <v>5.0000000000000001E-3</v>
      </c>
      <c r="CC1278">
        <v>1</v>
      </c>
      <c r="CD1278">
        <v>0</v>
      </c>
      <c r="CE1278" t="s">
        <v>158</v>
      </c>
      <c r="CG1278" t="s">
        <v>415</v>
      </c>
      <c r="CI1278" t="s">
        <v>137</v>
      </c>
      <c r="CJ1278" t="s">
        <v>137</v>
      </c>
      <c r="CK1278" t="s">
        <v>137</v>
      </c>
      <c r="CL1278" t="s">
        <v>137</v>
      </c>
      <c r="CM1278" t="s">
        <v>279</v>
      </c>
      <c r="CN1278">
        <v>0</v>
      </c>
      <c r="CO1278">
        <v>1</v>
      </c>
      <c r="CP1278">
        <v>1</v>
      </c>
      <c r="CQ1278">
        <v>0</v>
      </c>
      <c r="CR1278">
        <v>0</v>
      </c>
      <c r="CS1278">
        <v>1</v>
      </c>
      <c r="CT1278">
        <v>0</v>
      </c>
      <c r="CU1278" t="s">
        <v>162</v>
      </c>
      <c r="CV1278" t="s">
        <v>316</v>
      </c>
      <c r="CW1278">
        <v>0</v>
      </c>
      <c r="CX1278">
        <v>0</v>
      </c>
      <c r="CZ1278">
        <v>5</v>
      </c>
      <c r="DA1278">
        <v>10</v>
      </c>
      <c r="DB1278">
        <v>10</v>
      </c>
      <c r="DC1278">
        <v>5</v>
      </c>
      <c r="DD1278">
        <v>10</v>
      </c>
      <c r="DE1278">
        <v>3</v>
      </c>
      <c r="DF1278">
        <v>0</v>
      </c>
      <c r="DG1278">
        <v>10</v>
      </c>
      <c r="DH1278">
        <v>0</v>
      </c>
      <c r="DI1278">
        <v>5</v>
      </c>
      <c r="DJ1278">
        <v>5</v>
      </c>
      <c r="DK1278">
        <v>5</v>
      </c>
      <c r="DL1278">
        <v>5</v>
      </c>
      <c r="DM1278">
        <v>5</v>
      </c>
      <c r="DN1278">
        <v>0</v>
      </c>
      <c r="DO1278">
        <v>2</v>
      </c>
      <c r="DP1278">
        <v>5</v>
      </c>
      <c r="DQ1278">
        <v>10</v>
      </c>
      <c r="DR1278">
        <v>10</v>
      </c>
      <c r="DS1278">
        <v>10</v>
      </c>
      <c r="DT1278">
        <v>3</v>
      </c>
      <c r="DU1278">
        <v>0</v>
      </c>
      <c r="DV1278">
        <v>4</v>
      </c>
      <c r="DW1278">
        <v>5</v>
      </c>
      <c r="DX1278">
        <v>0</v>
      </c>
      <c r="DY1278">
        <v>0</v>
      </c>
      <c r="DZ1278">
        <v>10</v>
      </c>
      <c r="EA1278">
        <v>0</v>
      </c>
      <c r="EB1278">
        <v>5</v>
      </c>
      <c r="EC1278">
        <v>0</v>
      </c>
      <c r="ED1278">
        <v>196</v>
      </c>
      <c r="EE1278">
        <v>142</v>
      </c>
      <c r="EF1278">
        <v>0.72448980808258101</v>
      </c>
      <c r="EG1278" t="s">
        <v>163</v>
      </c>
      <c r="EH1278">
        <v>25923</v>
      </c>
      <c r="EI1278" t="s">
        <v>809</v>
      </c>
      <c r="EJ1278" t="s">
        <v>302</v>
      </c>
    </row>
    <row r="1279" spans="1:140" ht="15" hidden="1" x14ac:dyDescent="0.25">
      <c r="A1279" t="s">
        <v>800</v>
      </c>
      <c r="B1279" t="s">
        <v>801</v>
      </c>
      <c r="D1279" t="s">
        <v>263</v>
      </c>
      <c r="E1279">
        <v>45348</v>
      </c>
      <c r="F1279">
        <v>25923</v>
      </c>
      <c r="G1279" t="s">
        <v>169</v>
      </c>
      <c r="H1279" t="s">
        <v>133</v>
      </c>
      <c r="I1279" t="s">
        <v>134</v>
      </c>
      <c r="J1279" t="s">
        <v>210</v>
      </c>
      <c r="K1279">
        <v>671.3</v>
      </c>
      <c r="L1279" t="s">
        <v>152</v>
      </c>
      <c r="S1279">
        <v>21856411</v>
      </c>
      <c r="U1279" t="s">
        <v>805</v>
      </c>
      <c r="V1279">
        <v>2012</v>
      </c>
      <c r="W1279" t="s">
        <v>290</v>
      </c>
      <c r="X1279">
        <v>4337</v>
      </c>
      <c r="Y1279">
        <v>100444</v>
      </c>
      <c r="AA1279">
        <v>400.10998535156199</v>
      </c>
      <c r="AB1279" t="s">
        <v>174</v>
      </c>
      <c r="AD1279" t="s">
        <v>806</v>
      </c>
      <c r="AF1279" t="s">
        <v>141</v>
      </c>
      <c r="AG1279">
        <v>4</v>
      </c>
      <c r="AH1279" t="s">
        <v>163</v>
      </c>
      <c r="AI1279">
        <v>11</v>
      </c>
      <c r="AJ1279" t="s">
        <v>163</v>
      </c>
      <c r="AK1279">
        <v>99</v>
      </c>
      <c r="AL1279" t="s">
        <v>807</v>
      </c>
      <c r="AM1279" t="s">
        <v>137</v>
      </c>
      <c r="AN1279" t="s">
        <v>171</v>
      </c>
      <c r="AO1279" t="s">
        <v>137</v>
      </c>
      <c r="AQ1279" t="s">
        <v>203</v>
      </c>
      <c r="AR1279" t="s">
        <v>204</v>
      </c>
      <c r="AS1279" t="s">
        <v>168</v>
      </c>
      <c r="AT1279" t="s">
        <v>137</v>
      </c>
      <c r="AU1279" t="s">
        <v>293</v>
      </c>
      <c r="AV1279" t="s">
        <v>771</v>
      </c>
      <c r="AX1279" t="s">
        <v>158</v>
      </c>
      <c r="AY1279">
        <v>2.5000000372528999E-2</v>
      </c>
      <c r="AZ1279" t="s">
        <v>185</v>
      </c>
      <c r="BA1279">
        <v>20</v>
      </c>
      <c r="BB1279" t="s">
        <v>296</v>
      </c>
      <c r="BD1279">
        <v>20</v>
      </c>
      <c r="BE1279" t="s">
        <v>296</v>
      </c>
      <c r="BG1279" t="s">
        <v>137</v>
      </c>
      <c r="BH1279" t="s">
        <v>134</v>
      </c>
      <c r="BJ1279">
        <v>1</v>
      </c>
      <c r="BK1279">
        <v>0</v>
      </c>
      <c r="BL1279">
        <v>162</v>
      </c>
      <c r="BM1279" t="s">
        <v>187</v>
      </c>
      <c r="BN1279">
        <v>3888</v>
      </c>
      <c r="BP1279">
        <v>1</v>
      </c>
      <c r="BU1279">
        <v>0</v>
      </c>
      <c r="BV1279" t="s">
        <v>155</v>
      </c>
      <c r="BW1279">
        <v>1</v>
      </c>
      <c r="BX1279" t="s">
        <v>133</v>
      </c>
      <c r="BY1279">
        <v>1</v>
      </c>
      <c r="BZ1279" t="s">
        <v>475</v>
      </c>
      <c r="CA1279">
        <v>5.0000000000000001E-3</v>
      </c>
      <c r="CC1279">
        <v>1</v>
      </c>
      <c r="CD1279">
        <v>0</v>
      </c>
      <c r="CE1279" t="s">
        <v>158</v>
      </c>
      <c r="CG1279" t="s">
        <v>415</v>
      </c>
      <c r="CI1279" t="s">
        <v>137</v>
      </c>
      <c r="CJ1279" t="s">
        <v>137</v>
      </c>
      <c r="CK1279" t="s">
        <v>137</v>
      </c>
      <c r="CL1279" t="s">
        <v>137</v>
      </c>
      <c r="CM1279" t="s">
        <v>279</v>
      </c>
      <c r="CN1279">
        <v>0</v>
      </c>
      <c r="CO1279">
        <v>1</v>
      </c>
      <c r="CP1279">
        <v>1</v>
      </c>
      <c r="CQ1279">
        <v>0</v>
      </c>
      <c r="CR1279">
        <v>0</v>
      </c>
      <c r="CS1279">
        <v>1</v>
      </c>
      <c r="CT1279">
        <v>0</v>
      </c>
      <c r="CU1279" t="s">
        <v>162</v>
      </c>
      <c r="CV1279" t="s">
        <v>316</v>
      </c>
      <c r="CW1279">
        <v>0</v>
      </c>
      <c r="CX1279">
        <v>0</v>
      </c>
      <c r="CZ1279">
        <v>5</v>
      </c>
      <c r="DA1279">
        <v>10</v>
      </c>
      <c r="DB1279">
        <v>10</v>
      </c>
      <c r="DC1279">
        <v>5</v>
      </c>
      <c r="DD1279">
        <v>10</v>
      </c>
      <c r="DE1279">
        <v>3</v>
      </c>
      <c r="DF1279">
        <v>0</v>
      </c>
      <c r="DG1279">
        <v>10</v>
      </c>
      <c r="DH1279">
        <v>0</v>
      </c>
      <c r="DI1279">
        <v>5</v>
      </c>
      <c r="DJ1279">
        <v>5</v>
      </c>
      <c r="DK1279">
        <v>5</v>
      </c>
      <c r="DL1279">
        <v>5</v>
      </c>
      <c r="DM1279">
        <v>5</v>
      </c>
      <c r="DN1279">
        <v>0</v>
      </c>
      <c r="DO1279">
        <v>2</v>
      </c>
      <c r="DP1279">
        <v>5</v>
      </c>
      <c r="DQ1279">
        <v>10</v>
      </c>
      <c r="DR1279">
        <v>10</v>
      </c>
      <c r="DS1279">
        <v>10</v>
      </c>
      <c r="DT1279">
        <v>3</v>
      </c>
      <c r="DU1279">
        <v>0</v>
      </c>
      <c r="DV1279">
        <v>4</v>
      </c>
      <c r="DW1279">
        <v>5</v>
      </c>
      <c r="DX1279">
        <v>0</v>
      </c>
      <c r="DY1279">
        <v>0</v>
      </c>
      <c r="DZ1279">
        <v>10</v>
      </c>
      <c r="EA1279">
        <v>0</v>
      </c>
      <c r="EB1279">
        <v>5</v>
      </c>
      <c r="EC1279">
        <v>0</v>
      </c>
      <c r="ED1279">
        <v>196</v>
      </c>
      <c r="EE1279">
        <v>142</v>
      </c>
      <c r="EF1279">
        <v>0.72448980808258101</v>
      </c>
      <c r="EG1279" t="s">
        <v>163</v>
      </c>
      <c r="EH1279">
        <v>25923</v>
      </c>
      <c r="EI1279" t="s">
        <v>809</v>
      </c>
      <c r="EJ1279" t="s">
        <v>302</v>
      </c>
    </row>
    <row r="1280" spans="1:140" ht="15" hidden="1" x14ac:dyDescent="0.25">
      <c r="A1280" t="s">
        <v>471</v>
      </c>
      <c r="B1280" t="s">
        <v>472</v>
      </c>
      <c r="D1280" t="s">
        <v>263</v>
      </c>
      <c r="E1280">
        <v>45348</v>
      </c>
      <c r="F1280">
        <v>25882</v>
      </c>
      <c r="G1280" t="s">
        <v>132</v>
      </c>
      <c r="H1280" t="s">
        <v>133</v>
      </c>
      <c r="I1280" t="s">
        <v>166</v>
      </c>
      <c r="J1280" t="s">
        <v>255</v>
      </c>
      <c r="K1280">
        <v>3</v>
      </c>
      <c r="L1280" t="s">
        <v>253</v>
      </c>
      <c r="S1280">
        <v>21889587</v>
      </c>
      <c r="U1280" t="s">
        <v>138</v>
      </c>
      <c r="V1280">
        <v>2012</v>
      </c>
      <c r="W1280" t="s">
        <v>290</v>
      </c>
      <c r="X1280">
        <v>4296</v>
      </c>
      <c r="Y1280">
        <v>100374</v>
      </c>
      <c r="AA1280">
        <v>500.13000488281199</v>
      </c>
      <c r="AB1280" t="s">
        <v>174</v>
      </c>
      <c r="AD1280" t="s">
        <v>535</v>
      </c>
      <c r="AF1280" t="s">
        <v>141</v>
      </c>
      <c r="AG1280" t="s">
        <v>536</v>
      </c>
      <c r="AH1280" t="s">
        <v>170</v>
      </c>
      <c r="AI1280">
        <v>8</v>
      </c>
      <c r="AJ1280" t="s">
        <v>142</v>
      </c>
      <c r="AK1280">
        <v>86.900001525878906</v>
      </c>
      <c r="AM1280" t="s">
        <v>137</v>
      </c>
      <c r="AN1280" t="s">
        <v>308</v>
      </c>
      <c r="AO1280" t="s">
        <v>137</v>
      </c>
      <c r="AQ1280" t="s">
        <v>203</v>
      </c>
      <c r="AR1280" t="s">
        <v>204</v>
      </c>
      <c r="AS1280" t="s">
        <v>146</v>
      </c>
      <c r="AT1280" t="s">
        <v>137</v>
      </c>
      <c r="AU1280" t="s">
        <v>293</v>
      </c>
      <c r="AV1280" t="s">
        <v>531</v>
      </c>
      <c r="AX1280" t="s">
        <v>158</v>
      </c>
      <c r="AY1280">
        <v>0.25</v>
      </c>
      <c r="AZ1280" t="s">
        <v>185</v>
      </c>
      <c r="BA1280">
        <v>2</v>
      </c>
      <c r="BB1280" t="s">
        <v>296</v>
      </c>
      <c r="BD1280">
        <v>2</v>
      </c>
      <c r="BE1280" t="s">
        <v>296</v>
      </c>
      <c r="BG1280" t="s">
        <v>137</v>
      </c>
      <c r="BH1280" t="s">
        <v>166</v>
      </c>
      <c r="BJ1280">
        <v>1</v>
      </c>
      <c r="BK1280">
        <v>1</v>
      </c>
      <c r="BL1280">
        <v>24</v>
      </c>
      <c r="BM1280" t="s">
        <v>152</v>
      </c>
      <c r="BN1280">
        <v>24</v>
      </c>
      <c r="BP1280">
        <v>1</v>
      </c>
      <c r="BU1280">
        <v>0</v>
      </c>
      <c r="BV1280" t="s">
        <v>155</v>
      </c>
      <c r="BW1280">
        <v>1</v>
      </c>
      <c r="BX1280" t="s">
        <v>133</v>
      </c>
      <c r="BY1280">
        <v>1</v>
      </c>
      <c r="BZ1280" t="s">
        <v>167</v>
      </c>
      <c r="CC1280">
        <v>1</v>
      </c>
      <c r="CD1280">
        <v>0</v>
      </c>
      <c r="CE1280" t="s">
        <v>158</v>
      </c>
      <c r="CG1280" t="s">
        <v>415</v>
      </c>
      <c r="CI1280" t="s">
        <v>137</v>
      </c>
      <c r="CJ1280" t="s">
        <v>137</v>
      </c>
      <c r="CK1280" t="s">
        <v>137</v>
      </c>
      <c r="CL1280" t="s">
        <v>137</v>
      </c>
      <c r="CM1280" t="s">
        <v>279</v>
      </c>
      <c r="CN1280">
        <v>0</v>
      </c>
      <c r="CO1280">
        <v>1</v>
      </c>
      <c r="CP1280">
        <v>0</v>
      </c>
      <c r="CQ1280">
        <v>0</v>
      </c>
      <c r="CR1280">
        <v>0</v>
      </c>
      <c r="CS1280">
        <v>1</v>
      </c>
      <c r="CT1280">
        <v>0</v>
      </c>
      <c r="CU1280" t="s">
        <v>162</v>
      </c>
      <c r="CV1280" t="s">
        <v>316</v>
      </c>
      <c r="CW1280">
        <v>0</v>
      </c>
      <c r="CX1280">
        <v>0</v>
      </c>
      <c r="CZ1280">
        <v>5</v>
      </c>
      <c r="DA1280">
        <v>1</v>
      </c>
      <c r="DB1280">
        <v>8</v>
      </c>
      <c r="DC1280">
        <v>0</v>
      </c>
      <c r="DD1280">
        <v>10</v>
      </c>
      <c r="DE1280">
        <v>3</v>
      </c>
      <c r="DF1280">
        <v>0</v>
      </c>
      <c r="DG1280">
        <v>10</v>
      </c>
      <c r="DH1280">
        <v>0</v>
      </c>
      <c r="DI1280">
        <v>5</v>
      </c>
      <c r="DJ1280">
        <v>5</v>
      </c>
      <c r="DK1280">
        <v>5</v>
      </c>
      <c r="DL1280">
        <v>5</v>
      </c>
      <c r="DM1280">
        <v>5</v>
      </c>
      <c r="DN1280">
        <v>0</v>
      </c>
      <c r="DO1280">
        <v>2</v>
      </c>
      <c r="DP1280">
        <v>5</v>
      </c>
      <c r="DQ1280">
        <v>10</v>
      </c>
      <c r="DR1280">
        <v>10</v>
      </c>
      <c r="DS1280">
        <v>10</v>
      </c>
      <c r="DT1280">
        <v>3</v>
      </c>
      <c r="DU1280">
        <v>0</v>
      </c>
      <c r="DV1280">
        <v>4</v>
      </c>
      <c r="DW1280">
        <v>0</v>
      </c>
      <c r="DX1280">
        <v>0</v>
      </c>
      <c r="DY1280">
        <v>0</v>
      </c>
      <c r="DZ1280">
        <v>10</v>
      </c>
      <c r="EA1280">
        <v>0</v>
      </c>
      <c r="EB1280">
        <v>5</v>
      </c>
      <c r="EC1280">
        <v>0</v>
      </c>
      <c r="ED1280">
        <v>181</v>
      </c>
      <c r="EE1280">
        <v>121</v>
      </c>
      <c r="EF1280">
        <v>0.66850829124450695</v>
      </c>
      <c r="EG1280" t="s">
        <v>163</v>
      </c>
      <c r="EH1280">
        <v>25882</v>
      </c>
      <c r="EI1280" t="s">
        <v>533</v>
      </c>
      <c r="EJ1280" t="s">
        <v>302</v>
      </c>
    </row>
    <row r="1281" spans="1:140" ht="15" hidden="1" x14ac:dyDescent="0.25">
      <c r="A1281" t="s">
        <v>800</v>
      </c>
      <c r="B1281" t="s">
        <v>801</v>
      </c>
      <c r="D1281" t="s">
        <v>263</v>
      </c>
      <c r="E1281">
        <v>45348</v>
      </c>
      <c r="F1281">
        <v>25923</v>
      </c>
      <c r="G1281" t="s">
        <v>169</v>
      </c>
      <c r="H1281" t="s">
        <v>133</v>
      </c>
      <c r="I1281" t="s">
        <v>134</v>
      </c>
      <c r="J1281" t="s">
        <v>284</v>
      </c>
      <c r="K1281">
        <v>99.31</v>
      </c>
      <c r="L1281" t="s">
        <v>258</v>
      </c>
      <c r="S1281">
        <v>21856411</v>
      </c>
      <c r="U1281" t="s">
        <v>805</v>
      </c>
      <c r="V1281">
        <v>2012</v>
      </c>
      <c r="W1281" t="s">
        <v>290</v>
      </c>
      <c r="X1281">
        <v>4337</v>
      </c>
      <c r="Y1281">
        <v>100444</v>
      </c>
      <c r="AA1281">
        <v>400.10998535156199</v>
      </c>
      <c r="AB1281" t="s">
        <v>174</v>
      </c>
      <c r="AD1281" t="s">
        <v>806</v>
      </c>
      <c r="AF1281" t="s">
        <v>141</v>
      </c>
      <c r="AG1281">
        <v>4</v>
      </c>
      <c r="AH1281" t="s">
        <v>163</v>
      </c>
      <c r="AI1281">
        <v>11</v>
      </c>
      <c r="AJ1281" t="s">
        <v>163</v>
      </c>
      <c r="AK1281">
        <v>99</v>
      </c>
      <c r="AL1281" t="s">
        <v>807</v>
      </c>
      <c r="AM1281" t="s">
        <v>137</v>
      </c>
      <c r="AN1281" t="s">
        <v>171</v>
      </c>
      <c r="AO1281" t="s">
        <v>137</v>
      </c>
      <c r="AQ1281" t="s">
        <v>203</v>
      </c>
      <c r="AR1281" t="s">
        <v>204</v>
      </c>
      <c r="AS1281" t="s">
        <v>168</v>
      </c>
      <c r="AT1281" t="s">
        <v>137</v>
      </c>
      <c r="AU1281" t="s">
        <v>293</v>
      </c>
      <c r="AV1281" t="s">
        <v>771</v>
      </c>
      <c r="AX1281" t="s">
        <v>158</v>
      </c>
      <c r="AY1281">
        <v>2.5000000372528999E-2</v>
      </c>
      <c r="AZ1281" t="s">
        <v>185</v>
      </c>
      <c r="BA1281">
        <v>20</v>
      </c>
      <c r="BB1281" t="s">
        <v>296</v>
      </c>
      <c r="BD1281">
        <v>20</v>
      </c>
      <c r="BE1281" t="s">
        <v>296</v>
      </c>
      <c r="BG1281" t="s">
        <v>137</v>
      </c>
      <c r="BH1281" t="s">
        <v>134</v>
      </c>
      <c r="BJ1281">
        <v>1</v>
      </c>
      <c r="BK1281">
        <v>0</v>
      </c>
      <c r="BL1281">
        <v>162</v>
      </c>
      <c r="BM1281" t="s">
        <v>187</v>
      </c>
      <c r="BN1281">
        <v>3888</v>
      </c>
      <c r="BP1281">
        <v>1</v>
      </c>
      <c r="BU1281">
        <v>0</v>
      </c>
      <c r="BV1281" t="s">
        <v>155</v>
      </c>
      <c r="BW1281">
        <v>1</v>
      </c>
      <c r="BX1281" t="s">
        <v>133</v>
      </c>
      <c r="BY1281">
        <v>1</v>
      </c>
      <c r="BZ1281" t="s">
        <v>475</v>
      </c>
      <c r="CA1281">
        <v>5.0000000000000001E-3</v>
      </c>
      <c r="CC1281">
        <v>1</v>
      </c>
      <c r="CD1281">
        <v>0</v>
      </c>
      <c r="CE1281" t="s">
        <v>158</v>
      </c>
      <c r="CG1281" t="s">
        <v>415</v>
      </c>
      <c r="CI1281" t="s">
        <v>137</v>
      </c>
      <c r="CJ1281" t="s">
        <v>137</v>
      </c>
      <c r="CK1281" t="s">
        <v>137</v>
      </c>
      <c r="CL1281" t="s">
        <v>137</v>
      </c>
      <c r="CM1281" t="s">
        <v>279</v>
      </c>
      <c r="CN1281">
        <v>0</v>
      </c>
      <c r="CO1281">
        <v>1</v>
      </c>
      <c r="CP1281">
        <v>1</v>
      </c>
      <c r="CQ1281">
        <v>0</v>
      </c>
      <c r="CR1281">
        <v>0</v>
      </c>
      <c r="CS1281">
        <v>1</v>
      </c>
      <c r="CT1281">
        <v>0</v>
      </c>
      <c r="CU1281" t="s">
        <v>162</v>
      </c>
      <c r="CV1281" t="s">
        <v>316</v>
      </c>
      <c r="CW1281">
        <v>0</v>
      </c>
      <c r="CX1281">
        <v>0</v>
      </c>
      <c r="CZ1281">
        <v>5</v>
      </c>
      <c r="DA1281">
        <v>10</v>
      </c>
      <c r="DB1281">
        <v>10</v>
      </c>
      <c r="DC1281">
        <v>5</v>
      </c>
      <c r="DD1281">
        <v>10</v>
      </c>
      <c r="DE1281">
        <v>3</v>
      </c>
      <c r="DF1281">
        <v>0</v>
      </c>
      <c r="DG1281">
        <v>10</v>
      </c>
      <c r="DH1281">
        <v>0</v>
      </c>
      <c r="DI1281">
        <v>5</v>
      </c>
      <c r="DJ1281">
        <v>5</v>
      </c>
      <c r="DK1281">
        <v>5</v>
      </c>
      <c r="DL1281">
        <v>5</v>
      </c>
      <c r="DM1281">
        <v>5</v>
      </c>
      <c r="DN1281">
        <v>0</v>
      </c>
      <c r="DO1281">
        <v>2</v>
      </c>
      <c r="DP1281">
        <v>5</v>
      </c>
      <c r="DQ1281">
        <v>10</v>
      </c>
      <c r="DR1281">
        <v>10</v>
      </c>
      <c r="DS1281">
        <v>10</v>
      </c>
      <c r="DT1281">
        <v>3</v>
      </c>
      <c r="DU1281">
        <v>0</v>
      </c>
      <c r="DV1281">
        <v>4</v>
      </c>
      <c r="DW1281">
        <v>5</v>
      </c>
      <c r="DX1281">
        <v>0</v>
      </c>
      <c r="DY1281">
        <v>0</v>
      </c>
      <c r="DZ1281">
        <v>10</v>
      </c>
      <c r="EA1281">
        <v>0</v>
      </c>
      <c r="EB1281">
        <v>5</v>
      </c>
      <c r="EC1281">
        <v>0</v>
      </c>
      <c r="ED1281">
        <v>196</v>
      </c>
      <c r="EE1281">
        <v>142</v>
      </c>
      <c r="EF1281">
        <v>0.72448980808258101</v>
      </c>
      <c r="EG1281" t="s">
        <v>163</v>
      </c>
      <c r="EH1281">
        <v>25923</v>
      </c>
      <c r="EI1281" t="s">
        <v>809</v>
      </c>
      <c r="EJ1281" t="s">
        <v>302</v>
      </c>
    </row>
    <row r="1282" spans="1:140" ht="15" hidden="1" x14ac:dyDescent="0.25">
      <c r="A1282" t="s">
        <v>800</v>
      </c>
      <c r="B1282" t="s">
        <v>801</v>
      </c>
      <c r="D1282" t="s">
        <v>263</v>
      </c>
      <c r="E1282">
        <v>45348</v>
      </c>
      <c r="F1282">
        <v>25923</v>
      </c>
      <c r="G1282" t="s">
        <v>169</v>
      </c>
      <c r="H1282" t="s">
        <v>133</v>
      </c>
      <c r="I1282" t="s">
        <v>134</v>
      </c>
      <c r="J1282" t="s">
        <v>529</v>
      </c>
      <c r="K1282">
        <v>0.19500000000000001</v>
      </c>
      <c r="L1282" t="s">
        <v>136</v>
      </c>
      <c r="S1282">
        <v>21856411</v>
      </c>
      <c r="U1282" t="s">
        <v>805</v>
      </c>
      <c r="V1282">
        <v>2012</v>
      </c>
      <c r="W1282" t="s">
        <v>290</v>
      </c>
      <c r="X1282">
        <v>4337</v>
      </c>
      <c r="Y1282">
        <v>100444</v>
      </c>
      <c r="AA1282">
        <v>400.10998535156199</v>
      </c>
      <c r="AB1282" t="s">
        <v>174</v>
      </c>
      <c r="AD1282" t="s">
        <v>806</v>
      </c>
      <c r="AF1282" t="s">
        <v>141</v>
      </c>
      <c r="AG1282">
        <v>4</v>
      </c>
      <c r="AH1282" t="s">
        <v>163</v>
      </c>
      <c r="AI1282">
        <v>11</v>
      </c>
      <c r="AJ1282" t="s">
        <v>163</v>
      </c>
      <c r="AK1282">
        <v>99</v>
      </c>
      <c r="AL1282" t="s">
        <v>807</v>
      </c>
      <c r="AM1282" t="s">
        <v>137</v>
      </c>
      <c r="AN1282" t="s">
        <v>171</v>
      </c>
      <c r="AO1282" t="s">
        <v>137</v>
      </c>
      <c r="AQ1282" t="s">
        <v>203</v>
      </c>
      <c r="AR1282" t="s">
        <v>204</v>
      </c>
      <c r="AS1282" t="s">
        <v>168</v>
      </c>
      <c r="AT1282" t="s">
        <v>137</v>
      </c>
      <c r="AU1282" t="s">
        <v>293</v>
      </c>
      <c r="AV1282" t="s">
        <v>771</v>
      </c>
      <c r="AX1282" t="s">
        <v>158</v>
      </c>
      <c r="AY1282">
        <v>2.5000000372528999E-2</v>
      </c>
      <c r="AZ1282" t="s">
        <v>185</v>
      </c>
      <c r="BA1282">
        <v>20</v>
      </c>
      <c r="BB1282" t="s">
        <v>296</v>
      </c>
      <c r="BD1282">
        <v>20</v>
      </c>
      <c r="BE1282" t="s">
        <v>296</v>
      </c>
      <c r="BG1282" t="s">
        <v>137</v>
      </c>
      <c r="BH1282" t="s">
        <v>134</v>
      </c>
      <c r="BJ1282">
        <v>1</v>
      </c>
      <c r="BK1282">
        <v>0</v>
      </c>
      <c r="BL1282">
        <v>162</v>
      </c>
      <c r="BM1282" t="s">
        <v>187</v>
      </c>
      <c r="BN1282">
        <v>3888</v>
      </c>
      <c r="BP1282">
        <v>1</v>
      </c>
      <c r="BU1282">
        <v>0</v>
      </c>
      <c r="BV1282" t="s">
        <v>155</v>
      </c>
      <c r="BW1282">
        <v>1</v>
      </c>
      <c r="BX1282" t="s">
        <v>133</v>
      </c>
      <c r="BY1282">
        <v>1</v>
      </c>
      <c r="BZ1282" t="s">
        <v>475</v>
      </c>
      <c r="CA1282">
        <v>5.0000000000000001E-3</v>
      </c>
      <c r="CC1282">
        <v>1</v>
      </c>
      <c r="CD1282">
        <v>0</v>
      </c>
      <c r="CE1282" t="s">
        <v>158</v>
      </c>
      <c r="CG1282" t="s">
        <v>415</v>
      </c>
      <c r="CI1282" t="s">
        <v>137</v>
      </c>
      <c r="CJ1282" t="s">
        <v>137</v>
      </c>
      <c r="CK1282" t="s">
        <v>137</v>
      </c>
      <c r="CL1282" t="s">
        <v>137</v>
      </c>
      <c r="CM1282" t="s">
        <v>279</v>
      </c>
      <c r="CN1282">
        <v>0</v>
      </c>
      <c r="CO1282">
        <v>1</v>
      </c>
      <c r="CP1282">
        <v>1</v>
      </c>
      <c r="CQ1282">
        <v>0</v>
      </c>
      <c r="CR1282">
        <v>0</v>
      </c>
      <c r="CS1282">
        <v>1</v>
      </c>
      <c r="CT1282">
        <v>0</v>
      </c>
      <c r="CU1282" t="s">
        <v>162</v>
      </c>
      <c r="CV1282" t="s">
        <v>316</v>
      </c>
      <c r="CW1282">
        <v>0</v>
      </c>
      <c r="CX1282">
        <v>0</v>
      </c>
      <c r="CZ1282">
        <v>5</v>
      </c>
      <c r="DA1282">
        <v>10</v>
      </c>
      <c r="DB1282">
        <v>10</v>
      </c>
      <c r="DC1282">
        <v>5</v>
      </c>
      <c r="DD1282">
        <v>10</v>
      </c>
      <c r="DE1282">
        <v>3</v>
      </c>
      <c r="DF1282">
        <v>0</v>
      </c>
      <c r="DG1282">
        <v>10</v>
      </c>
      <c r="DH1282">
        <v>0</v>
      </c>
      <c r="DI1282">
        <v>5</v>
      </c>
      <c r="DJ1282">
        <v>5</v>
      </c>
      <c r="DK1282">
        <v>5</v>
      </c>
      <c r="DL1282">
        <v>5</v>
      </c>
      <c r="DM1282">
        <v>5</v>
      </c>
      <c r="DN1282">
        <v>0</v>
      </c>
      <c r="DO1282">
        <v>2</v>
      </c>
      <c r="DP1282">
        <v>5</v>
      </c>
      <c r="DQ1282">
        <v>10</v>
      </c>
      <c r="DR1282">
        <v>10</v>
      </c>
      <c r="DS1282">
        <v>10</v>
      </c>
      <c r="DT1282">
        <v>3</v>
      </c>
      <c r="DU1282">
        <v>0</v>
      </c>
      <c r="DV1282">
        <v>4</v>
      </c>
      <c r="DW1282">
        <v>5</v>
      </c>
      <c r="DX1282">
        <v>0</v>
      </c>
      <c r="DY1282">
        <v>0</v>
      </c>
      <c r="DZ1282">
        <v>10</v>
      </c>
      <c r="EA1282">
        <v>0</v>
      </c>
      <c r="EB1282">
        <v>5</v>
      </c>
      <c r="EC1282">
        <v>0</v>
      </c>
      <c r="ED1282">
        <v>196</v>
      </c>
      <c r="EE1282">
        <v>142</v>
      </c>
      <c r="EF1282">
        <v>0.72448980808258101</v>
      </c>
      <c r="EG1282" t="s">
        <v>163</v>
      </c>
      <c r="EH1282">
        <v>25923</v>
      </c>
      <c r="EI1282" t="s">
        <v>809</v>
      </c>
      <c r="EJ1282" t="s">
        <v>302</v>
      </c>
    </row>
    <row r="1283" spans="1:140" ht="15" hidden="1" x14ac:dyDescent="0.25">
      <c r="A1283" t="s">
        <v>800</v>
      </c>
      <c r="B1283" t="s">
        <v>801</v>
      </c>
      <c r="D1283" t="s">
        <v>263</v>
      </c>
      <c r="E1283">
        <v>45348</v>
      </c>
      <c r="F1283">
        <v>25923</v>
      </c>
      <c r="G1283" t="s">
        <v>169</v>
      </c>
      <c r="H1283" t="s">
        <v>133</v>
      </c>
      <c r="I1283" t="s">
        <v>134</v>
      </c>
      <c r="J1283" t="s">
        <v>208</v>
      </c>
      <c r="K1283">
        <v>1194</v>
      </c>
      <c r="L1283" t="s">
        <v>152</v>
      </c>
      <c r="P1283" t="s">
        <v>209</v>
      </c>
      <c r="S1283">
        <v>21856411</v>
      </c>
      <c r="U1283" t="s">
        <v>805</v>
      </c>
      <c r="V1283">
        <v>2012</v>
      </c>
      <c r="W1283" t="s">
        <v>290</v>
      </c>
      <c r="X1283">
        <v>4337</v>
      </c>
      <c r="Y1283">
        <v>100444</v>
      </c>
      <c r="AA1283">
        <v>400.10998535156199</v>
      </c>
      <c r="AB1283" t="s">
        <v>174</v>
      </c>
      <c r="AD1283" t="s">
        <v>806</v>
      </c>
      <c r="AF1283" t="s">
        <v>141</v>
      </c>
      <c r="AG1283">
        <v>4</v>
      </c>
      <c r="AH1283" t="s">
        <v>163</v>
      </c>
      <c r="AI1283">
        <v>11</v>
      </c>
      <c r="AJ1283" t="s">
        <v>163</v>
      </c>
      <c r="AK1283">
        <v>99</v>
      </c>
      <c r="AL1283" t="s">
        <v>807</v>
      </c>
      <c r="AM1283" t="s">
        <v>137</v>
      </c>
      <c r="AN1283" t="s">
        <v>171</v>
      </c>
      <c r="AO1283" t="s">
        <v>137</v>
      </c>
      <c r="AQ1283" t="s">
        <v>203</v>
      </c>
      <c r="AR1283" t="s">
        <v>204</v>
      </c>
      <c r="AS1283" t="s">
        <v>168</v>
      </c>
      <c r="AT1283" t="s">
        <v>137</v>
      </c>
      <c r="AU1283" t="s">
        <v>293</v>
      </c>
      <c r="AV1283" t="s">
        <v>771</v>
      </c>
      <c r="AX1283" t="s">
        <v>158</v>
      </c>
      <c r="AY1283">
        <v>2.5000000372528999E-2</v>
      </c>
      <c r="AZ1283" t="s">
        <v>185</v>
      </c>
      <c r="BA1283">
        <v>20</v>
      </c>
      <c r="BB1283" t="s">
        <v>296</v>
      </c>
      <c r="BD1283">
        <v>20</v>
      </c>
      <c r="BE1283" t="s">
        <v>296</v>
      </c>
      <c r="BG1283" t="s">
        <v>137</v>
      </c>
      <c r="BH1283" t="s">
        <v>134</v>
      </c>
      <c r="BJ1283">
        <v>1</v>
      </c>
      <c r="BK1283">
        <v>0</v>
      </c>
      <c r="BL1283">
        <v>162</v>
      </c>
      <c r="BM1283" t="s">
        <v>187</v>
      </c>
      <c r="BN1283">
        <v>3888</v>
      </c>
      <c r="BP1283">
        <v>1</v>
      </c>
      <c r="BU1283">
        <v>0</v>
      </c>
      <c r="BV1283" t="s">
        <v>155</v>
      </c>
      <c r="BW1283">
        <v>1</v>
      </c>
      <c r="BX1283" t="s">
        <v>133</v>
      </c>
      <c r="BY1283">
        <v>1</v>
      </c>
      <c r="BZ1283" t="s">
        <v>475</v>
      </c>
      <c r="CA1283">
        <v>5.0000000000000001E-3</v>
      </c>
      <c r="CC1283">
        <v>1</v>
      </c>
      <c r="CD1283">
        <v>0</v>
      </c>
      <c r="CE1283" t="s">
        <v>158</v>
      </c>
      <c r="CG1283" t="s">
        <v>415</v>
      </c>
      <c r="CI1283" t="s">
        <v>137</v>
      </c>
      <c r="CJ1283" t="s">
        <v>137</v>
      </c>
      <c r="CK1283" t="s">
        <v>137</v>
      </c>
      <c r="CL1283" t="s">
        <v>137</v>
      </c>
      <c r="CM1283" t="s">
        <v>279</v>
      </c>
      <c r="CN1283">
        <v>0</v>
      </c>
      <c r="CO1283">
        <v>1</v>
      </c>
      <c r="CP1283">
        <v>1</v>
      </c>
      <c r="CQ1283">
        <v>0</v>
      </c>
      <c r="CR1283">
        <v>0</v>
      </c>
      <c r="CS1283">
        <v>1</v>
      </c>
      <c r="CT1283">
        <v>0</v>
      </c>
      <c r="CU1283" t="s">
        <v>162</v>
      </c>
      <c r="CV1283" t="s">
        <v>316</v>
      </c>
      <c r="CW1283">
        <v>0</v>
      </c>
      <c r="CX1283">
        <v>0</v>
      </c>
      <c r="CZ1283">
        <v>5</v>
      </c>
      <c r="DA1283">
        <v>10</v>
      </c>
      <c r="DB1283">
        <v>10</v>
      </c>
      <c r="DC1283">
        <v>5</v>
      </c>
      <c r="DD1283">
        <v>10</v>
      </c>
      <c r="DE1283">
        <v>3</v>
      </c>
      <c r="DF1283">
        <v>0</v>
      </c>
      <c r="DG1283">
        <v>10</v>
      </c>
      <c r="DH1283">
        <v>0</v>
      </c>
      <c r="DI1283">
        <v>5</v>
      </c>
      <c r="DJ1283">
        <v>5</v>
      </c>
      <c r="DK1283">
        <v>5</v>
      </c>
      <c r="DL1283">
        <v>5</v>
      </c>
      <c r="DM1283">
        <v>5</v>
      </c>
      <c r="DN1283">
        <v>0</v>
      </c>
      <c r="DO1283">
        <v>2</v>
      </c>
      <c r="DP1283">
        <v>5</v>
      </c>
      <c r="DQ1283">
        <v>10</v>
      </c>
      <c r="DR1283">
        <v>10</v>
      </c>
      <c r="DS1283">
        <v>10</v>
      </c>
      <c r="DT1283">
        <v>3</v>
      </c>
      <c r="DU1283">
        <v>0</v>
      </c>
      <c r="DV1283">
        <v>4</v>
      </c>
      <c r="DW1283">
        <v>5</v>
      </c>
      <c r="DX1283">
        <v>0</v>
      </c>
      <c r="DY1283">
        <v>0</v>
      </c>
      <c r="DZ1283">
        <v>10</v>
      </c>
      <c r="EA1283">
        <v>0</v>
      </c>
      <c r="EB1283">
        <v>5</v>
      </c>
      <c r="EC1283">
        <v>0</v>
      </c>
      <c r="ED1283">
        <v>196</v>
      </c>
      <c r="EE1283">
        <v>142</v>
      </c>
      <c r="EF1283">
        <v>0.72448980808258101</v>
      </c>
      <c r="EG1283" t="s">
        <v>163</v>
      </c>
      <c r="EH1283">
        <v>25923</v>
      </c>
      <c r="EI1283" t="s">
        <v>809</v>
      </c>
      <c r="EJ1283" t="s">
        <v>302</v>
      </c>
    </row>
    <row r="1284" spans="1:140" ht="15" hidden="1" x14ac:dyDescent="0.25">
      <c r="A1284" t="s">
        <v>800</v>
      </c>
      <c r="B1284" t="s">
        <v>801</v>
      </c>
      <c r="D1284" t="s">
        <v>263</v>
      </c>
      <c r="E1284">
        <v>45348</v>
      </c>
      <c r="F1284">
        <v>25924</v>
      </c>
      <c r="G1284" t="s">
        <v>169</v>
      </c>
      <c r="H1284" t="s">
        <v>133</v>
      </c>
      <c r="I1284" t="s">
        <v>134</v>
      </c>
      <c r="J1284" t="s">
        <v>179</v>
      </c>
      <c r="K1284">
        <v>4.08</v>
      </c>
      <c r="L1284" t="s">
        <v>152</v>
      </c>
      <c r="S1284">
        <v>21856411</v>
      </c>
      <c r="U1284" t="s">
        <v>805</v>
      </c>
      <c r="V1284">
        <v>2012</v>
      </c>
      <c r="W1284" t="s">
        <v>290</v>
      </c>
      <c r="X1284">
        <v>4338</v>
      </c>
      <c r="Y1284">
        <v>100445</v>
      </c>
      <c r="AA1284">
        <v>400.10998535156199</v>
      </c>
      <c r="AB1284" t="s">
        <v>174</v>
      </c>
      <c r="AD1284" t="s">
        <v>806</v>
      </c>
      <c r="AF1284" t="s">
        <v>141</v>
      </c>
      <c r="AG1284">
        <v>4</v>
      </c>
      <c r="AH1284" t="s">
        <v>163</v>
      </c>
      <c r="AI1284">
        <v>11</v>
      </c>
      <c r="AJ1284" t="s">
        <v>163</v>
      </c>
      <c r="AK1284">
        <v>99</v>
      </c>
      <c r="AL1284" t="s">
        <v>807</v>
      </c>
      <c r="AM1284" t="s">
        <v>137</v>
      </c>
      <c r="AN1284" t="s">
        <v>171</v>
      </c>
      <c r="AO1284" t="s">
        <v>137</v>
      </c>
      <c r="AQ1284" t="s">
        <v>203</v>
      </c>
      <c r="AR1284" t="s">
        <v>204</v>
      </c>
      <c r="AS1284" t="s">
        <v>146</v>
      </c>
      <c r="AT1284" t="s">
        <v>137</v>
      </c>
      <c r="AU1284" t="s">
        <v>293</v>
      </c>
      <c r="AV1284" t="s">
        <v>771</v>
      </c>
      <c r="AX1284" t="s">
        <v>158</v>
      </c>
      <c r="AY1284">
        <v>2.5000000372528999E-2</v>
      </c>
      <c r="AZ1284" t="s">
        <v>185</v>
      </c>
      <c r="BA1284">
        <v>20</v>
      </c>
      <c r="BB1284" t="s">
        <v>296</v>
      </c>
      <c r="BD1284">
        <v>20</v>
      </c>
      <c r="BE1284" t="s">
        <v>296</v>
      </c>
      <c r="BG1284" t="s">
        <v>137</v>
      </c>
      <c r="BH1284" t="s">
        <v>134</v>
      </c>
      <c r="BJ1284">
        <v>1</v>
      </c>
      <c r="BK1284">
        <v>0</v>
      </c>
      <c r="BL1284">
        <v>162</v>
      </c>
      <c r="BM1284" t="s">
        <v>187</v>
      </c>
      <c r="BN1284">
        <v>3888</v>
      </c>
      <c r="BP1284">
        <v>1</v>
      </c>
      <c r="BU1284">
        <v>0</v>
      </c>
      <c r="BV1284" t="s">
        <v>155</v>
      </c>
      <c r="BW1284">
        <v>1</v>
      </c>
      <c r="BX1284" t="s">
        <v>133</v>
      </c>
      <c r="BY1284">
        <v>1</v>
      </c>
      <c r="BZ1284" t="s">
        <v>475</v>
      </c>
      <c r="CA1284">
        <v>5.0000000000000001E-3</v>
      </c>
      <c r="CC1284">
        <v>1</v>
      </c>
      <c r="CD1284">
        <v>0</v>
      </c>
      <c r="CE1284" t="s">
        <v>158</v>
      </c>
      <c r="CG1284" t="s">
        <v>415</v>
      </c>
      <c r="CI1284" t="s">
        <v>137</v>
      </c>
      <c r="CJ1284" t="s">
        <v>137</v>
      </c>
      <c r="CK1284" t="s">
        <v>137</v>
      </c>
      <c r="CL1284" t="s">
        <v>137</v>
      </c>
      <c r="CM1284" t="s">
        <v>279</v>
      </c>
      <c r="CN1284">
        <v>0</v>
      </c>
      <c r="CO1284">
        <v>1</v>
      </c>
      <c r="CP1284">
        <v>1</v>
      </c>
      <c r="CQ1284">
        <v>0</v>
      </c>
      <c r="CR1284">
        <v>0</v>
      </c>
      <c r="CS1284">
        <v>1</v>
      </c>
      <c r="CT1284">
        <v>0</v>
      </c>
      <c r="CU1284" t="s">
        <v>162</v>
      </c>
      <c r="CV1284" t="s">
        <v>316</v>
      </c>
      <c r="CW1284">
        <v>0</v>
      </c>
      <c r="CX1284">
        <v>0</v>
      </c>
      <c r="CZ1284">
        <v>5</v>
      </c>
      <c r="DA1284">
        <v>10</v>
      </c>
      <c r="DB1284">
        <v>10</v>
      </c>
      <c r="DC1284">
        <v>5</v>
      </c>
      <c r="DD1284">
        <v>10</v>
      </c>
      <c r="DE1284">
        <v>3</v>
      </c>
      <c r="DF1284">
        <v>0</v>
      </c>
      <c r="DG1284">
        <v>10</v>
      </c>
      <c r="DH1284">
        <v>0</v>
      </c>
      <c r="DI1284">
        <v>5</v>
      </c>
      <c r="DJ1284">
        <v>5</v>
      </c>
      <c r="DK1284">
        <v>5</v>
      </c>
      <c r="DL1284">
        <v>5</v>
      </c>
      <c r="DM1284">
        <v>5</v>
      </c>
      <c r="DN1284">
        <v>0</v>
      </c>
      <c r="DO1284">
        <v>2</v>
      </c>
      <c r="DP1284">
        <v>5</v>
      </c>
      <c r="DQ1284">
        <v>10</v>
      </c>
      <c r="DR1284">
        <v>10</v>
      </c>
      <c r="DS1284">
        <v>10</v>
      </c>
      <c r="DT1284">
        <v>3</v>
      </c>
      <c r="DU1284">
        <v>0</v>
      </c>
      <c r="DV1284">
        <v>4</v>
      </c>
      <c r="DW1284">
        <v>5</v>
      </c>
      <c r="DX1284">
        <v>0</v>
      </c>
      <c r="DY1284">
        <v>0</v>
      </c>
      <c r="DZ1284">
        <v>10</v>
      </c>
      <c r="EA1284">
        <v>0</v>
      </c>
      <c r="EB1284">
        <v>5</v>
      </c>
      <c r="EC1284">
        <v>0</v>
      </c>
      <c r="ED1284">
        <v>196</v>
      </c>
      <c r="EE1284">
        <v>142</v>
      </c>
      <c r="EF1284">
        <v>0.72448980808258101</v>
      </c>
      <c r="EG1284" t="s">
        <v>163</v>
      </c>
      <c r="EH1284">
        <v>25924</v>
      </c>
      <c r="EI1284" t="s">
        <v>809</v>
      </c>
      <c r="EJ1284" t="s">
        <v>302</v>
      </c>
    </row>
    <row r="1285" spans="1:140" ht="15" hidden="1" x14ac:dyDescent="0.25">
      <c r="A1285" t="s">
        <v>800</v>
      </c>
      <c r="B1285" t="s">
        <v>801</v>
      </c>
      <c r="D1285" t="s">
        <v>263</v>
      </c>
      <c r="E1285">
        <v>45348</v>
      </c>
      <c r="F1285">
        <v>25924</v>
      </c>
      <c r="G1285" t="s">
        <v>169</v>
      </c>
      <c r="H1285" t="s">
        <v>133</v>
      </c>
      <c r="I1285" t="s">
        <v>134</v>
      </c>
      <c r="J1285" t="s">
        <v>249</v>
      </c>
      <c r="K1285">
        <v>0.184</v>
      </c>
      <c r="L1285" t="s">
        <v>251</v>
      </c>
      <c r="S1285">
        <v>21856411</v>
      </c>
      <c r="U1285" t="s">
        <v>805</v>
      </c>
      <c r="V1285">
        <v>2012</v>
      </c>
      <c r="W1285" t="s">
        <v>290</v>
      </c>
      <c r="X1285">
        <v>4338</v>
      </c>
      <c r="Y1285">
        <v>100445</v>
      </c>
      <c r="AA1285">
        <v>400.10998535156199</v>
      </c>
      <c r="AB1285" t="s">
        <v>174</v>
      </c>
      <c r="AD1285" t="s">
        <v>806</v>
      </c>
      <c r="AF1285" t="s">
        <v>141</v>
      </c>
      <c r="AG1285">
        <v>4</v>
      </c>
      <c r="AH1285" t="s">
        <v>163</v>
      </c>
      <c r="AI1285">
        <v>11</v>
      </c>
      <c r="AJ1285" t="s">
        <v>163</v>
      </c>
      <c r="AK1285">
        <v>99</v>
      </c>
      <c r="AL1285" t="s">
        <v>807</v>
      </c>
      <c r="AM1285" t="s">
        <v>137</v>
      </c>
      <c r="AN1285" t="s">
        <v>171</v>
      </c>
      <c r="AO1285" t="s">
        <v>137</v>
      </c>
      <c r="AQ1285" t="s">
        <v>203</v>
      </c>
      <c r="AR1285" t="s">
        <v>204</v>
      </c>
      <c r="AS1285" t="s">
        <v>146</v>
      </c>
      <c r="AT1285" t="s">
        <v>137</v>
      </c>
      <c r="AU1285" t="s">
        <v>293</v>
      </c>
      <c r="AV1285" t="s">
        <v>771</v>
      </c>
      <c r="AX1285" t="s">
        <v>158</v>
      </c>
      <c r="AY1285">
        <v>2.5000000372528999E-2</v>
      </c>
      <c r="AZ1285" t="s">
        <v>185</v>
      </c>
      <c r="BA1285">
        <v>20</v>
      </c>
      <c r="BB1285" t="s">
        <v>296</v>
      </c>
      <c r="BD1285">
        <v>20</v>
      </c>
      <c r="BE1285" t="s">
        <v>296</v>
      </c>
      <c r="BG1285" t="s">
        <v>137</v>
      </c>
      <c r="BH1285" t="s">
        <v>134</v>
      </c>
      <c r="BJ1285">
        <v>1</v>
      </c>
      <c r="BK1285">
        <v>0</v>
      </c>
      <c r="BL1285">
        <v>162</v>
      </c>
      <c r="BM1285" t="s">
        <v>187</v>
      </c>
      <c r="BN1285">
        <v>3888</v>
      </c>
      <c r="BP1285">
        <v>1</v>
      </c>
      <c r="BU1285">
        <v>0</v>
      </c>
      <c r="BV1285" t="s">
        <v>155</v>
      </c>
      <c r="BW1285">
        <v>1</v>
      </c>
      <c r="BX1285" t="s">
        <v>133</v>
      </c>
      <c r="BY1285">
        <v>1</v>
      </c>
      <c r="BZ1285" t="s">
        <v>475</v>
      </c>
      <c r="CA1285">
        <v>5.0000000000000001E-3</v>
      </c>
      <c r="CC1285">
        <v>1</v>
      </c>
      <c r="CD1285">
        <v>0</v>
      </c>
      <c r="CE1285" t="s">
        <v>158</v>
      </c>
      <c r="CG1285" t="s">
        <v>415</v>
      </c>
      <c r="CI1285" t="s">
        <v>137</v>
      </c>
      <c r="CJ1285" t="s">
        <v>137</v>
      </c>
      <c r="CK1285" t="s">
        <v>137</v>
      </c>
      <c r="CL1285" t="s">
        <v>137</v>
      </c>
      <c r="CM1285" t="s">
        <v>279</v>
      </c>
      <c r="CN1285">
        <v>0</v>
      </c>
      <c r="CO1285">
        <v>1</v>
      </c>
      <c r="CP1285">
        <v>1</v>
      </c>
      <c r="CQ1285">
        <v>0</v>
      </c>
      <c r="CR1285">
        <v>0</v>
      </c>
      <c r="CS1285">
        <v>1</v>
      </c>
      <c r="CT1285">
        <v>0</v>
      </c>
      <c r="CU1285" t="s">
        <v>162</v>
      </c>
      <c r="CV1285" t="s">
        <v>316</v>
      </c>
      <c r="CW1285">
        <v>0</v>
      </c>
      <c r="CX1285">
        <v>0</v>
      </c>
      <c r="CZ1285">
        <v>5</v>
      </c>
      <c r="DA1285">
        <v>10</v>
      </c>
      <c r="DB1285">
        <v>10</v>
      </c>
      <c r="DC1285">
        <v>5</v>
      </c>
      <c r="DD1285">
        <v>10</v>
      </c>
      <c r="DE1285">
        <v>3</v>
      </c>
      <c r="DF1285">
        <v>0</v>
      </c>
      <c r="DG1285">
        <v>10</v>
      </c>
      <c r="DH1285">
        <v>0</v>
      </c>
      <c r="DI1285">
        <v>5</v>
      </c>
      <c r="DJ1285">
        <v>5</v>
      </c>
      <c r="DK1285">
        <v>5</v>
      </c>
      <c r="DL1285">
        <v>5</v>
      </c>
      <c r="DM1285">
        <v>5</v>
      </c>
      <c r="DN1285">
        <v>0</v>
      </c>
      <c r="DO1285">
        <v>2</v>
      </c>
      <c r="DP1285">
        <v>5</v>
      </c>
      <c r="DQ1285">
        <v>10</v>
      </c>
      <c r="DR1285">
        <v>10</v>
      </c>
      <c r="DS1285">
        <v>10</v>
      </c>
      <c r="DT1285">
        <v>3</v>
      </c>
      <c r="DU1285">
        <v>0</v>
      </c>
      <c r="DV1285">
        <v>4</v>
      </c>
      <c r="DW1285">
        <v>5</v>
      </c>
      <c r="DX1285">
        <v>0</v>
      </c>
      <c r="DY1285">
        <v>0</v>
      </c>
      <c r="DZ1285">
        <v>10</v>
      </c>
      <c r="EA1285">
        <v>0</v>
      </c>
      <c r="EB1285">
        <v>5</v>
      </c>
      <c r="EC1285">
        <v>0</v>
      </c>
      <c r="ED1285">
        <v>196</v>
      </c>
      <c r="EE1285">
        <v>142</v>
      </c>
      <c r="EF1285">
        <v>0.72448980808258101</v>
      </c>
      <c r="EG1285" t="s">
        <v>163</v>
      </c>
      <c r="EH1285">
        <v>25924</v>
      </c>
      <c r="EI1285" t="s">
        <v>809</v>
      </c>
      <c r="EJ1285" t="s">
        <v>302</v>
      </c>
    </row>
    <row r="1286" spans="1:140" ht="15" hidden="1" x14ac:dyDescent="0.25">
      <c r="A1286" t="s">
        <v>800</v>
      </c>
      <c r="B1286" t="s">
        <v>801</v>
      </c>
      <c r="D1286" t="s">
        <v>263</v>
      </c>
      <c r="E1286">
        <v>45348</v>
      </c>
      <c r="F1286">
        <v>25924</v>
      </c>
      <c r="G1286" t="s">
        <v>169</v>
      </c>
      <c r="H1286" t="s">
        <v>133</v>
      </c>
      <c r="I1286" t="s">
        <v>134</v>
      </c>
      <c r="J1286" t="s">
        <v>773</v>
      </c>
      <c r="K1286">
        <v>1.67E-3</v>
      </c>
      <c r="L1286" t="s">
        <v>251</v>
      </c>
      <c r="S1286">
        <v>21856411</v>
      </c>
      <c r="U1286" t="s">
        <v>805</v>
      </c>
      <c r="V1286">
        <v>2012</v>
      </c>
      <c r="W1286" t="s">
        <v>290</v>
      </c>
      <c r="X1286">
        <v>4338</v>
      </c>
      <c r="Y1286">
        <v>100445</v>
      </c>
      <c r="AA1286">
        <v>400.10998535156199</v>
      </c>
      <c r="AB1286" t="s">
        <v>174</v>
      </c>
      <c r="AD1286" t="s">
        <v>806</v>
      </c>
      <c r="AF1286" t="s">
        <v>141</v>
      </c>
      <c r="AG1286">
        <v>4</v>
      </c>
      <c r="AH1286" t="s">
        <v>163</v>
      </c>
      <c r="AI1286">
        <v>11</v>
      </c>
      <c r="AJ1286" t="s">
        <v>163</v>
      </c>
      <c r="AK1286">
        <v>99</v>
      </c>
      <c r="AL1286" t="s">
        <v>807</v>
      </c>
      <c r="AM1286" t="s">
        <v>137</v>
      </c>
      <c r="AN1286" t="s">
        <v>171</v>
      </c>
      <c r="AO1286" t="s">
        <v>137</v>
      </c>
      <c r="AQ1286" t="s">
        <v>203</v>
      </c>
      <c r="AR1286" t="s">
        <v>204</v>
      </c>
      <c r="AS1286" t="s">
        <v>146</v>
      </c>
      <c r="AT1286" t="s">
        <v>137</v>
      </c>
      <c r="AU1286" t="s">
        <v>293</v>
      </c>
      <c r="AV1286" t="s">
        <v>771</v>
      </c>
      <c r="AX1286" t="s">
        <v>158</v>
      </c>
      <c r="AY1286">
        <v>2.5000000372528999E-2</v>
      </c>
      <c r="AZ1286" t="s">
        <v>185</v>
      </c>
      <c r="BA1286">
        <v>20</v>
      </c>
      <c r="BB1286" t="s">
        <v>296</v>
      </c>
      <c r="BD1286">
        <v>20</v>
      </c>
      <c r="BE1286" t="s">
        <v>296</v>
      </c>
      <c r="BG1286" t="s">
        <v>137</v>
      </c>
      <c r="BH1286" t="s">
        <v>134</v>
      </c>
      <c r="BJ1286">
        <v>1</v>
      </c>
      <c r="BK1286">
        <v>0</v>
      </c>
      <c r="BL1286">
        <v>162</v>
      </c>
      <c r="BM1286" t="s">
        <v>187</v>
      </c>
      <c r="BN1286">
        <v>3888</v>
      </c>
      <c r="BP1286">
        <v>1</v>
      </c>
      <c r="BU1286">
        <v>0</v>
      </c>
      <c r="BV1286" t="s">
        <v>155</v>
      </c>
      <c r="BW1286">
        <v>1</v>
      </c>
      <c r="BX1286" t="s">
        <v>133</v>
      </c>
      <c r="BY1286">
        <v>1</v>
      </c>
      <c r="BZ1286" t="s">
        <v>475</v>
      </c>
      <c r="CA1286">
        <v>5.0000000000000001E-3</v>
      </c>
      <c r="CC1286">
        <v>1</v>
      </c>
      <c r="CD1286">
        <v>0</v>
      </c>
      <c r="CE1286" t="s">
        <v>158</v>
      </c>
      <c r="CG1286" t="s">
        <v>415</v>
      </c>
      <c r="CI1286" t="s">
        <v>137</v>
      </c>
      <c r="CJ1286" t="s">
        <v>137</v>
      </c>
      <c r="CK1286" t="s">
        <v>137</v>
      </c>
      <c r="CL1286" t="s">
        <v>137</v>
      </c>
      <c r="CM1286" t="s">
        <v>279</v>
      </c>
      <c r="CN1286">
        <v>0</v>
      </c>
      <c r="CO1286">
        <v>1</v>
      </c>
      <c r="CP1286">
        <v>1</v>
      </c>
      <c r="CQ1286">
        <v>0</v>
      </c>
      <c r="CR1286">
        <v>0</v>
      </c>
      <c r="CS1286">
        <v>1</v>
      </c>
      <c r="CT1286">
        <v>0</v>
      </c>
      <c r="CU1286" t="s">
        <v>162</v>
      </c>
      <c r="CV1286" t="s">
        <v>316</v>
      </c>
      <c r="CW1286">
        <v>0</v>
      </c>
      <c r="CX1286">
        <v>0</v>
      </c>
      <c r="CZ1286">
        <v>5</v>
      </c>
      <c r="DA1286">
        <v>10</v>
      </c>
      <c r="DB1286">
        <v>10</v>
      </c>
      <c r="DC1286">
        <v>5</v>
      </c>
      <c r="DD1286">
        <v>10</v>
      </c>
      <c r="DE1286">
        <v>3</v>
      </c>
      <c r="DF1286">
        <v>0</v>
      </c>
      <c r="DG1286">
        <v>10</v>
      </c>
      <c r="DH1286">
        <v>0</v>
      </c>
      <c r="DI1286">
        <v>5</v>
      </c>
      <c r="DJ1286">
        <v>5</v>
      </c>
      <c r="DK1286">
        <v>5</v>
      </c>
      <c r="DL1286">
        <v>5</v>
      </c>
      <c r="DM1286">
        <v>5</v>
      </c>
      <c r="DN1286">
        <v>0</v>
      </c>
      <c r="DO1286">
        <v>2</v>
      </c>
      <c r="DP1286">
        <v>5</v>
      </c>
      <c r="DQ1286">
        <v>10</v>
      </c>
      <c r="DR1286">
        <v>10</v>
      </c>
      <c r="DS1286">
        <v>10</v>
      </c>
      <c r="DT1286">
        <v>3</v>
      </c>
      <c r="DU1286">
        <v>0</v>
      </c>
      <c r="DV1286">
        <v>4</v>
      </c>
      <c r="DW1286">
        <v>5</v>
      </c>
      <c r="DX1286">
        <v>0</v>
      </c>
      <c r="DY1286">
        <v>0</v>
      </c>
      <c r="DZ1286">
        <v>10</v>
      </c>
      <c r="EA1286">
        <v>0</v>
      </c>
      <c r="EB1286">
        <v>5</v>
      </c>
      <c r="EC1286">
        <v>0</v>
      </c>
      <c r="ED1286">
        <v>196</v>
      </c>
      <c r="EE1286">
        <v>142</v>
      </c>
      <c r="EF1286">
        <v>0.72448980808258101</v>
      </c>
      <c r="EG1286" t="s">
        <v>163</v>
      </c>
      <c r="EH1286">
        <v>25924</v>
      </c>
      <c r="EI1286" t="s">
        <v>809</v>
      </c>
      <c r="EJ1286" t="s">
        <v>302</v>
      </c>
    </row>
    <row r="1287" spans="1:140" ht="15" hidden="1" x14ac:dyDescent="0.25">
      <c r="A1287" t="s">
        <v>800</v>
      </c>
      <c r="B1287" t="s">
        <v>801</v>
      </c>
      <c r="D1287" t="s">
        <v>263</v>
      </c>
      <c r="E1287">
        <v>45348</v>
      </c>
      <c r="F1287">
        <v>25924</v>
      </c>
      <c r="G1287" t="s">
        <v>169</v>
      </c>
      <c r="H1287" t="s">
        <v>133</v>
      </c>
      <c r="I1287" t="s">
        <v>134</v>
      </c>
      <c r="J1287" t="s">
        <v>196</v>
      </c>
      <c r="K1287">
        <v>1.0790000000000001E-3</v>
      </c>
      <c r="L1287" t="s">
        <v>197</v>
      </c>
      <c r="S1287">
        <v>21856411</v>
      </c>
      <c r="U1287" t="s">
        <v>805</v>
      </c>
      <c r="V1287">
        <v>2012</v>
      </c>
      <c r="W1287" t="s">
        <v>290</v>
      </c>
      <c r="X1287">
        <v>4338</v>
      </c>
      <c r="Y1287">
        <v>100445</v>
      </c>
      <c r="AA1287">
        <v>400.10998535156199</v>
      </c>
      <c r="AB1287" t="s">
        <v>174</v>
      </c>
      <c r="AD1287" t="s">
        <v>806</v>
      </c>
      <c r="AF1287" t="s">
        <v>141</v>
      </c>
      <c r="AG1287">
        <v>4</v>
      </c>
      <c r="AH1287" t="s">
        <v>163</v>
      </c>
      <c r="AI1287">
        <v>11</v>
      </c>
      <c r="AJ1287" t="s">
        <v>163</v>
      </c>
      <c r="AK1287">
        <v>99</v>
      </c>
      <c r="AL1287" t="s">
        <v>807</v>
      </c>
      <c r="AM1287" t="s">
        <v>137</v>
      </c>
      <c r="AN1287" t="s">
        <v>171</v>
      </c>
      <c r="AO1287" t="s">
        <v>137</v>
      </c>
      <c r="AQ1287" t="s">
        <v>203</v>
      </c>
      <c r="AR1287" t="s">
        <v>204</v>
      </c>
      <c r="AS1287" t="s">
        <v>146</v>
      </c>
      <c r="AT1287" t="s">
        <v>137</v>
      </c>
      <c r="AU1287" t="s">
        <v>293</v>
      </c>
      <c r="AV1287" t="s">
        <v>771</v>
      </c>
      <c r="AX1287" t="s">
        <v>158</v>
      </c>
      <c r="AY1287">
        <v>2.5000000372528999E-2</v>
      </c>
      <c r="AZ1287" t="s">
        <v>185</v>
      </c>
      <c r="BA1287">
        <v>20</v>
      </c>
      <c r="BB1287" t="s">
        <v>296</v>
      </c>
      <c r="BD1287">
        <v>20</v>
      </c>
      <c r="BE1287" t="s">
        <v>296</v>
      </c>
      <c r="BG1287" t="s">
        <v>137</v>
      </c>
      <c r="BH1287" t="s">
        <v>134</v>
      </c>
      <c r="BJ1287">
        <v>1</v>
      </c>
      <c r="BK1287">
        <v>0</v>
      </c>
      <c r="BL1287">
        <v>162</v>
      </c>
      <c r="BM1287" t="s">
        <v>187</v>
      </c>
      <c r="BN1287">
        <v>3888</v>
      </c>
      <c r="BP1287">
        <v>1</v>
      </c>
      <c r="BU1287">
        <v>0</v>
      </c>
      <c r="BV1287" t="s">
        <v>155</v>
      </c>
      <c r="BW1287">
        <v>1</v>
      </c>
      <c r="BX1287" t="s">
        <v>133</v>
      </c>
      <c r="BY1287">
        <v>1</v>
      </c>
      <c r="BZ1287" t="s">
        <v>475</v>
      </c>
      <c r="CA1287">
        <v>5.0000000000000001E-3</v>
      </c>
      <c r="CC1287">
        <v>1</v>
      </c>
      <c r="CD1287">
        <v>0</v>
      </c>
      <c r="CE1287" t="s">
        <v>158</v>
      </c>
      <c r="CG1287" t="s">
        <v>415</v>
      </c>
      <c r="CI1287" t="s">
        <v>137</v>
      </c>
      <c r="CJ1287" t="s">
        <v>137</v>
      </c>
      <c r="CK1287" t="s">
        <v>137</v>
      </c>
      <c r="CL1287" t="s">
        <v>137</v>
      </c>
      <c r="CM1287" t="s">
        <v>279</v>
      </c>
      <c r="CN1287">
        <v>0</v>
      </c>
      <c r="CO1287">
        <v>1</v>
      </c>
      <c r="CP1287">
        <v>1</v>
      </c>
      <c r="CQ1287">
        <v>0</v>
      </c>
      <c r="CR1287">
        <v>0</v>
      </c>
      <c r="CS1287">
        <v>1</v>
      </c>
      <c r="CT1287">
        <v>0</v>
      </c>
      <c r="CU1287" t="s">
        <v>162</v>
      </c>
      <c r="CV1287" t="s">
        <v>316</v>
      </c>
      <c r="CW1287">
        <v>0</v>
      </c>
      <c r="CX1287">
        <v>0</v>
      </c>
      <c r="CZ1287">
        <v>5</v>
      </c>
      <c r="DA1287">
        <v>10</v>
      </c>
      <c r="DB1287">
        <v>10</v>
      </c>
      <c r="DC1287">
        <v>5</v>
      </c>
      <c r="DD1287">
        <v>10</v>
      </c>
      <c r="DE1287">
        <v>3</v>
      </c>
      <c r="DF1287">
        <v>0</v>
      </c>
      <c r="DG1287">
        <v>10</v>
      </c>
      <c r="DH1287">
        <v>0</v>
      </c>
      <c r="DI1287">
        <v>5</v>
      </c>
      <c r="DJ1287">
        <v>5</v>
      </c>
      <c r="DK1287">
        <v>5</v>
      </c>
      <c r="DL1287">
        <v>5</v>
      </c>
      <c r="DM1287">
        <v>5</v>
      </c>
      <c r="DN1287">
        <v>0</v>
      </c>
      <c r="DO1287">
        <v>2</v>
      </c>
      <c r="DP1287">
        <v>5</v>
      </c>
      <c r="DQ1287">
        <v>10</v>
      </c>
      <c r="DR1287">
        <v>10</v>
      </c>
      <c r="DS1287">
        <v>10</v>
      </c>
      <c r="DT1287">
        <v>3</v>
      </c>
      <c r="DU1287">
        <v>0</v>
      </c>
      <c r="DV1287">
        <v>4</v>
      </c>
      <c r="DW1287">
        <v>5</v>
      </c>
      <c r="DX1287">
        <v>0</v>
      </c>
      <c r="DY1287">
        <v>0</v>
      </c>
      <c r="DZ1287">
        <v>10</v>
      </c>
      <c r="EA1287">
        <v>0</v>
      </c>
      <c r="EB1287">
        <v>5</v>
      </c>
      <c r="EC1287">
        <v>0</v>
      </c>
      <c r="ED1287">
        <v>196</v>
      </c>
      <c r="EE1287">
        <v>142</v>
      </c>
      <c r="EF1287">
        <v>0.72448980808258101</v>
      </c>
      <c r="EG1287" t="s">
        <v>163</v>
      </c>
      <c r="EH1287">
        <v>25924</v>
      </c>
      <c r="EI1287" t="s">
        <v>809</v>
      </c>
      <c r="EJ1287" t="s">
        <v>302</v>
      </c>
    </row>
    <row r="1288" spans="1:140" ht="15" hidden="1" x14ac:dyDescent="0.25">
      <c r="A1288" t="s">
        <v>800</v>
      </c>
      <c r="B1288" t="s">
        <v>801</v>
      </c>
      <c r="D1288" t="s">
        <v>263</v>
      </c>
      <c r="E1288">
        <v>45348</v>
      </c>
      <c r="F1288">
        <v>25924</v>
      </c>
      <c r="G1288" t="s">
        <v>169</v>
      </c>
      <c r="H1288" t="s">
        <v>133</v>
      </c>
      <c r="I1288" t="s">
        <v>134</v>
      </c>
      <c r="J1288" t="s">
        <v>210</v>
      </c>
      <c r="K1288">
        <v>643.4</v>
      </c>
      <c r="L1288" t="s">
        <v>152</v>
      </c>
      <c r="S1288">
        <v>21856411</v>
      </c>
      <c r="U1288" t="s">
        <v>805</v>
      </c>
      <c r="V1288">
        <v>2012</v>
      </c>
      <c r="W1288" t="s">
        <v>290</v>
      </c>
      <c r="X1288">
        <v>4338</v>
      </c>
      <c r="Y1288">
        <v>100445</v>
      </c>
      <c r="AA1288">
        <v>400.10998535156199</v>
      </c>
      <c r="AB1288" t="s">
        <v>174</v>
      </c>
      <c r="AD1288" t="s">
        <v>806</v>
      </c>
      <c r="AF1288" t="s">
        <v>141</v>
      </c>
      <c r="AG1288">
        <v>4</v>
      </c>
      <c r="AH1288" t="s">
        <v>163</v>
      </c>
      <c r="AI1288">
        <v>11</v>
      </c>
      <c r="AJ1288" t="s">
        <v>163</v>
      </c>
      <c r="AK1288">
        <v>99</v>
      </c>
      <c r="AL1288" t="s">
        <v>807</v>
      </c>
      <c r="AM1288" t="s">
        <v>137</v>
      </c>
      <c r="AN1288" t="s">
        <v>171</v>
      </c>
      <c r="AO1288" t="s">
        <v>137</v>
      </c>
      <c r="AQ1288" t="s">
        <v>203</v>
      </c>
      <c r="AR1288" t="s">
        <v>204</v>
      </c>
      <c r="AS1288" t="s">
        <v>146</v>
      </c>
      <c r="AT1288" t="s">
        <v>137</v>
      </c>
      <c r="AU1288" t="s">
        <v>293</v>
      </c>
      <c r="AV1288" t="s">
        <v>771</v>
      </c>
      <c r="AX1288" t="s">
        <v>158</v>
      </c>
      <c r="AY1288">
        <v>2.5000000372528999E-2</v>
      </c>
      <c r="AZ1288" t="s">
        <v>185</v>
      </c>
      <c r="BA1288">
        <v>20</v>
      </c>
      <c r="BB1288" t="s">
        <v>296</v>
      </c>
      <c r="BD1288">
        <v>20</v>
      </c>
      <c r="BE1288" t="s">
        <v>296</v>
      </c>
      <c r="BG1288" t="s">
        <v>137</v>
      </c>
      <c r="BH1288" t="s">
        <v>134</v>
      </c>
      <c r="BJ1288">
        <v>1</v>
      </c>
      <c r="BK1288">
        <v>0</v>
      </c>
      <c r="BL1288">
        <v>162</v>
      </c>
      <c r="BM1288" t="s">
        <v>187</v>
      </c>
      <c r="BN1288">
        <v>3888</v>
      </c>
      <c r="BP1288">
        <v>1</v>
      </c>
      <c r="BU1288">
        <v>0</v>
      </c>
      <c r="BV1288" t="s">
        <v>155</v>
      </c>
      <c r="BW1288">
        <v>1</v>
      </c>
      <c r="BX1288" t="s">
        <v>133</v>
      </c>
      <c r="BY1288">
        <v>1</v>
      </c>
      <c r="BZ1288" t="s">
        <v>475</v>
      </c>
      <c r="CA1288">
        <v>5.0000000000000001E-3</v>
      </c>
      <c r="CC1288">
        <v>1</v>
      </c>
      <c r="CD1288">
        <v>0</v>
      </c>
      <c r="CE1288" t="s">
        <v>158</v>
      </c>
      <c r="CG1288" t="s">
        <v>415</v>
      </c>
      <c r="CI1288" t="s">
        <v>137</v>
      </c>
      <c r="CJ1288" t="s">
        <v>137</v>
      </c>
      <c r="CK1288" t="s">
        <v>137</v>
      </c>
      <c r="CL1288" t="s">
        <v>137</v>
      </c>
      <c r="CM1288" t="s">
        <v>279</v>
      </c>
      <c r="CN1288">
        <v>0</v>
      </c>
      <c r="CO1288">
        <v>1</v>
      </c>
      <c r="CP1288">
        <v>1</v>
      </c>
      <c r="CQ1288">
        <v>0</v>
      </c>
      <c r="CR1288">
        <v>0</v>
      </c>
      <c r="CS1288">
        <v>1</v>
      </c>
      <c r="CT1288">
        <v>0</v>
      </c>
      <c r="CU1288" t="s">
        <v>162</v>
      </c>
      <c r="CV1288" t="s">
        <v>316</v>
      </c>
      <c r="CW1288">
        <v>0</v>
      </c>
      <c r="CX1288">
        <v>0</v>
      </c>
      <c r="CZ1288">
        <v>5</v>
      </c>
      <c r="DA1288">
        <v>10</v>
      </c>
      <c r="DB1288">
        <v>10</v>
      </c>
      <c r="DC1288">
        <v>5</v>
      </c>
      <c r="DD1288">
        <v>10</v>
      </c>
      <c r="DE1288">
        <v>3</v>
      </c>
      <c r="DF1288">
        <v>0</v>
      </c>
      <c r="DG1288">
        <v>10</v>
      </c>
      <c r="DH1288">
        <v>0</v>
      </c>
      <c r="DI1288">
        <v>5</v>
      </c>
      <c r="DJ1288">
        <v>5</v>
      </c>
      <c r="DK1288">
        <v>5</v>
      </c>
      <c r="DL1288">
        <v>5</v>
      </c>
      <c r="DM1288">
        <v>5</v>
      </c>
      <c r="DN1288">
        <v>0</v>
      </c>
      <c r="DO1288">
        <v>2</v>
      </c>
      <c r="DP1288">
        <v>5</v>
      </c>
      <c r="DQ1288">
        <v>10</v>
      </c>
      <c r="DR1288">
        <v>10</v>
      </c>
      <c r="DS1288">
        <v>10</v>
      </c>
      <c r="DT1288">
        <v>3</v>
      </c>
      <c r="DU1288">
        <v>0</v>
      </c>
      <c r="DV1288">
        <v>4</v>
      </c>
      <c r="DW1288">
        <v>5</v>
      </c>
      <c r="DX1288">
        <v>0</v>
      </c>
      <c r="DY1288">
        <v>0</v>
      </c>
      <c r="DZ1288">
        <v>10</v>
      </c>
      <c r="EA1288">
        <v>0</v>
      </c>
      <c r="EB1288">
        <v>5</v>
      </c>
      <c r="EC1288">
        <v>0</v>
      </c>
      <c r="ED1288">
        <v>196</v>
      </c>
      <c r="EE1288">
        <v>142</v>
      </c>
      <c r="EF1288">
        <v>0.72448980808258101</v>
      </c>
      <c r="EG1288" t="s">
        <v>163</v>
      </c>
      <c r="EH1288">
        <v>25924</v>
      </c>
      <c r="EI1288" t="s">
        <v>809</v>
      </c>
      <c r="EJ1288" t="s">
        <v>302</v>
      </c>
    </row>
    <row r="1289" spans="1:140" ht="15" hidden="1" x14ac:dyDescent="0.25">
      <c r="A1289" t="s">
        <v>800</v>
      </c>
      <c r="B1289" t="s">
        <v>801</v>
      </c>
      <c r="D1289" t="s">
        <v>263</v>
      </c>
      <c r="E1289">
        <v>45348</v>
      </c>
      <c r="F1289">
        <v>25914</v>
      </c>
      <c r="G1289" t="s">
        <v>132</v>
      </c>
      <c r="H1289" t="s">
        <v>133</v>
      </c>
      <c r="I1289" t="s">
        <v>166</v>
      </c>
      <c r="J1289" t="s">
        <v>255</v>
      </c>
      <c r="K1289">
        <v>2.2229999999999999</v>
      </c>
      <c r="L1289" t="s">
        <v>253</v>
      </c>
      <c r="S1289">
        <v>21856411</v>
      </c>
      <c r="U1289" t="s">
        <v>805</v>
      </c>
      <c r="V1289">
        <v>2012</v>
      </c>
      <c r="W1289" t="s">
        <v>290</v>
      </c>
      <c r="X1289">
        <v>4328</v>
      </c>
      <c r="Y1289">
        <v>100435</v>
      </c>
      <c r="AA1289">
        <v>400.10998535156199</v>
      </c>
      <c r="AB1289" t="s">
        <v>174</v>
      </c>
      <c r="AD1289" t="s">
        <v>806</v>
      </c>
      <c r="AF1289" t="s">
        <v>141</v>
      </c>
      <c r="AG1289">
        <v>4</v>
      </c>
      <c r="AH1289" t="s">
        <v>163</v>
      </c>
      <c r="AI1289">
        <v>12</v>
      </c>
      <c r="AJ1289" t="s">
        <v>163</v>
      </c>
      <c r="AK1289">
        <v>99</v>
      </c>
      <c r="AL1289" t="s">
        <v>807</v>
      </c>
      <c r="AM1289" t="s">
        <v>137</v>
      </c>
      <c r="AN1289" t="s">
        <v>308</v>
      </c>
      <c r="AO1289" t="s">
        <v>137</v>
      </c>
      <c r="AQ1289" t="s">
        <v>203</v>
      </c>
      <c r="AR1289" t="s">
        <v>204</v>
      </c>
      <c r="AS1289" t="s">
        <v>146</v>
      </c>
      <c r="AT1289" t="s">
        <v>137</v>
      </c>
      <c r="AU1289" t="s">
        <v>293</v>
      </c>
      <c r="AV1289" t="s">
        <v>771</v>
      </c>
      <c r="AX1289" t="s">
        <v>158</v>
      </c>
      <c r="AY1289">
        <v>0.25</v>
      </c>
      <c r="AZ1289" t="s">
        <v>185</v>
      </c>
      <c r="BA1289">
        <v>10</v>
      </c>
      <c r="BB1289" t="s">
        <v>296</v>
      </c>
      <c r="BD1289">
        <v>10</v>
      </c>
      <c r="BE1289" t="s">
        <v>296</v>
      </c>
      <c r="BG1289" t="s">
        <v>137</v>
      </c>
      <c r="BH1289" t="s">
        <v>166</v>
      </c>
      <c r="BJ1289">
        <v>1</v>
      </c>
      <c r="BK1289">
        <v>1</v>
      </c>
      <c r="BL1289">
        <v>10</v>
      </c>
      <c r="BM1289" t="s">
        <v>510</v>
      </c>
      <c r="BN1289">
        <v>1680</v>
      </c>
      <c r="BP1289">
        <v>1</v>
      </c>
      <c r="BU1289">
        <v>0</v>
      </c>
      <c r="BV1289" t="s">
        <v>155</v>
      </c>
      <c r="BW1289">
        <v>1</v>
      </c>
      <c r="BX1289" t="s">
        <v>133</v>
      </c>
      <c r="BY1289">
        <v>1</v>
      </c>
      <c r="BZ1289" t="s">
        <v>167</v>
      </c>
      <c r="CA1289" t="s">
        <v>158</v>
      </c>
      <c r="CC1289">
        <v>1</v>
      </c>
      <c r="CD1289">
        <v>0</v>
      </c>
      <c r="CE1289" t="s">
        <v>158</v>
      </c>
      <c r="CG1289" t="s">
        <v>159</v>
      </c>
      <c r="CI1289" t="s">
        <v>137</v>
      </c>
      <c r="CJ1289" t="s">
        <v>137</v>
      </c>
      <c r="CM1289" t="s">
        <v>279</v>
      </c>
      <c r="CN1289">
        <v>0</v>
      </c>
      <c r="CO1289">
        <v>1</v>
      </c>
      <c r="CP1289">
        <v>0</v>
      </c>
      <c r="CQ1289">
        <v>1</v>
      </c>
      <c r="CR1289">
        <v>0</v>
      </c>
      <c r="CS1289">
        <v>1</v>
      </c>
      <c r="CT1289">
        <v>0</v>
      </c>
      <c r="CU1289" t="s">
        <v>162</v>
      </c>
      <c r="CV1289" t="s">
        <v>316</v>
      </c>
      <c r="CW1289">
        <v>0</v>
      </c>
      <c r="CX1289">
        <v>0</v>
      </c>
      <c r="CZ1289">
        <v>5</v>
      </c>
      <c r="DA1289">
        <v>10</v>
      </c>
      <c r="DB1289">
        <v>10</v>
      </c>
      <c r="DC1289">
        <v>5</v>
      </c>
      <c r="DD1289">
        <v>10</v>
      </c>
      <c r="DE1289">
        <v>3</v>
      </c>
      <c r="DF1289">
        <v>0</v>
      </c>
      <c r="DG1289">
        <v>10</v>
      </c>
      <c r="DH1289">
        <v>0</v>
      </c>
      <c r="DI1289">
        <v>5</v>
      </c>
      <c r="DJ1289">
        <v>5</v>
      </c>
      <c r="DK1289">
        <v>5</v>
      </c>
      <c r="DL1289">
        <v>5</v>
      </c>
      <c r="DM1289">
        <v>5</v>
      </c>
      <c r="DN1289">
        <v>0</v>
      </c>
      <c r="DO1289">
        <v>2</v>
      </c>
      <c r="DP1289">
        <v>5</v>
      </c>
      <c r="DQ1289">
        <v>10</v>
      </c>
      <c r="DR1289">
        <v>0</v>
      </c>
      <c r="DS1289">
        <v>0</v>
      </c>
      <c r="DT1289">
        <v>3</v>
      </c>
      <c r="DU1289">
        <v>0</v>
      </c>
      <c r="DV1289">
        <v>4</v>
      </c>
      <c r="DW1289">
        <v>0</v>
      </c>
      <c r="DX1289">
        <v>5</v>
      </c>
      <c r="DY1289">
        <v>0</v>
      </c>
      <c r="DZ1289">
        <v>10</v>
      </c>
      <c r="EA1289">
        <v>0</v>
      </c>
      <c r="EB1289">
        <v>5</v>
      </c>
      <c r="EC1289">
        <v>0</v>
      </c>
      <c r="ED1289">
        <v>181</v>
      </c>
      <c r="EE1289">
        <v>122</v>
      </c>
      <c r="EF1289">
        <v>0.67403316497802701</v>
      </c>
      <c r="EG1289" t="s">
        <v>163</v>
      </c>
      <c r="EH1289">
        <v>25914</v>
      </c>
      <c r="EI1289" t="s">
        <v>779</v>
      </c>
      <c r="EJ1289" t="s">
        <v>302</v>
      </c>
    </row>
    <row r="1290" spans="1:140" ht="15" hidden="1" x14ac:dyDescent="0.25">
      <c r="A1290" t="s">
        <v>800</v>
      </c>
      <c r="B1290" t="s">
        <v>801</v>
      </c>
      <c r="D1290" t="s">
        <v>263</v>
      </c>
      <c r="E1290">
        <v>45348</v>
      </c>
      <c r="F1290">
        <v>25924</v>
      </c>
      <c r="G1290" t="s">
        <v>169</v>
      </c>
      <c r="H1290" t="s">
        <v>133</v>
      </c>
      <c r="I1290" t="s">
        <v>134</v>
      </c>
      <c r="J1290" t="s">
        <v>284</v>
      </c>
      <c r="K1290">
        <v>126.5</v>
      </c>
      <c r="L1290" t="s">
        <v>258</v>
      </c>
      <c r="S1290">
        <v>21856411</v>
      </c>
      <c r="U1290" t="s">
        <v>805</v>
      </c>
      <c r="V1290">
        <v>2012</v>
      </c>
      <c r="W1290" t="s">
        <v>290</v>
      </c>
      <c r="X1290">
        <v>4338</v>
      </c>
      <c r="Y1290">
        <v>100445</v>
      </c>
      <c r="AA1290">
        <v>400.10998535156199</v>
      </c>
      <c r="AB1290" t="s">
        <v>174</v>
      </c>
      <c r="AD1290" t="s">
        <v>806</v>
      </c>
      <c r="AF1290" t="s">
        <v>141</v>
      </c>
      <c r="AG1290">
        <v>4</v>
      </c>
      <c r="AH1290" t="s">
        <v>163</v>
      </c>
      <c r="AI1290">
        <v>11</v>
      </c>
      <c r="AJ1290" t="s">
        <v>163</v>
      </c>
      <c r="AK1290">
        <v>99</v>
      </c>
      <c r="AL1290" t="s">
        <v>807</v>
      </c>
      <c r="AM1290" t="s">
        <v>137</v>
      </c>
      <c r="AN1290" t="s">
        <v>171</v>
      </c>
      <c r="AO1290" t="s">
        <v>137</v>
      </c>
      <c r="AQ1290" t="s">
        <v>203</v>
      </c>
      <c r="AR1290" t="s">
        <v>204</v>
      </c>
      <c r="AS1290" t="s">
        <v>146</v>
      </c>
      <c r="AT1290" t="s">
        <v>137</v>
      </c>
      <c r="AU1290" t="s">
        <v>293</v>
      </c>
      <c r="AV1290" t="s">
        <v>771</v>
      </c>
      <c r="AX1290" t="s">
        <v>158</v>
      </c>
      <c r="AY1290">
        <v>2.5000000372528999E-2</v>
      </c>
      <c r="AZ1290" t="s">
        <v>185</v>
      </c>
      <c r="BA1290">
        <v>20</v>
      </c>
      <c r="BB1290" t="s">
        <v>296</v>
      </c>
      <c r="BD1290">
        <v>20</v>
      </c>
      <c r="BE1290" t="s">
        <v>296</v>
      </c>
      <c r="BG1290" t="s">
        <v>137</v>
      </c>
      <c r="BH1290" t="s">
        <v>134</v>
      </c>
      <c r="BJ1290">
        <v>1</v>
      </c>
      <c r="BK1290">
        <v>0</v>
      </c>
      <c r="BL1290">
        <v>162</v>
      </c>
      <c r="BM1290" t="s">
        <v>187</v>
      </c>
      <c r="BN1290">
        <v>3888</v>
      </c>
      <c r="BP1290">
        <v>1</v>
      </c>
      <c r="BU1290">
        <v>0</v>
      </c>
      <c r="BV1290" t="s">
        <v>155</v>
      </c>
      <c r="BW1290">
        <v>1</v>
      </c>
      <c r="BX1290" t="s">
        <v>133</v>
      </c>
      <c r="BY1290">
        <v>1</v>
      </c>
      <c r="BZ1290" t="s">
        <v>475</v>
      </c>
      <c r="CA1290">
        <v>5.0000000000000001E-3</v>
      </c>
      <c r="CC1290">
        <v>1</v>
      </c>
      <c r="CD1290">
        <v>0</v>
      </c>
      <c r="CE1290" t="s">
        <v>158</v>
      </c>
      <c r="CG1290" t="s">
        <v>415</v>
      </c>
      <c r="CI1290" t="s">
        <v>137</v>
      </c>
      <c r="CJ1290" t="s">
        <v>137</v>
      </c>
      <c r="CK1290" t="s">
        <v>137</v>
      </c>
      <c r="CL1290" t="s">
        <v>137</v>
      </c>
      <c r="CM1290" t="s">
        <v>279</v>
      </c>
      <c r="CN1290">
        <v>0</v>
      </c>
      <c r="CO1290">
        <v>1</v>
      </c>
      <c r="CP1290">
        <v>1</v>
      </c>
      <c r="CQ1290">
        <v>0</v>
      </c>
      <c r="CR1290">
        <v>0</v>
      </c>
      <c r="CS1290">
        <v>1</v>
      </c>
      <c r="CT1290">
        <v>0</v>
      </c>
      <c r="CU1290" t="s">
        <v>162</v>
      </c>
      <c r="CV1290" t="s">
        <v>316</v>
      </c>
      <c r="CW1290">
        <v>0</v>
      </c>
      <c r="CX1290">
        <v>0</v>
      </c>
      <c r="CZ1290">
        <v>5</v>
      </c>
      <c r="DA1290">
        <v>10</v>
      </c>
      <c r="DB1290">
        <v>10</v>
      </c>
      <c r="DC1290">
        <v>5</v>
      </c>
      <c r="DD1290">
        <v>10</v>
      </c>
      <c r="DE1290">
        <v>3</v>
      </c>
      <c r="DF1290">
        <v>0</v>
      </c>
      <c r="DG1290">
        <v>10</v>
      </c>
      <c r="DH1290">
        <v>0</v>
      </c>
      <c r="DI1290">
        <v>5</v>
      </c>
      <c r="DJ1290">
        <v>5</v>
      </c>
      <c r="DK1290">
        <v>5</v>
      </c>
      <c r="DL1290">
        <v>5</v>
      </c>
      <c r="DM1290">
        <v>5</v>
      </c>
      <c r="DN1290">
        <v>0</v>
      </c>
      <c r="DO1290">
        <v>2</v>
      </c>
      <c r="DP1290">
        <v>5</v>
      </c>
      <c r="DQ1290">
        <v>10</v>
      </c>
      <c r="DR1290">
        <v>10</v>
      </c>
      <c r="DS1290">
        <v>10</v>
      </c>
      <c r="DT1290">
        <v>3</v>
      </c>
      <c r="DU1290">
        <v>0</v>
      </c>
      <c r="DV1290">
        <v>4</v>
      </c>
      <c r="DW1290">
        <v>5</v>
      </c>
      <c r="DX1290">
        <v>0</v>
      </c>
      <c r="DY1290">
        <v>0</v>
      </c>
      <c r="DZ1290">
        <v>10</v>
      </c>
      <c r="EA1290">
        <v>0</v>
      </c>
      <c r="EB1290">
        <v>5</v>
      </c>
      <c r="EC1290">
        <v>0</v>
      </c>
      <c r="ED1290">
        <v>196</v>
      </c>
      <c r="EE1290">
        <v>142</v>
      </c>
      <c r="EF1290">
        <v>0.72448980808258101</v>
      </c>
      <c r="EG1290" t="s">
        <v>163</v>
      </c>
      <c r="EH1290">
        <v>25924</v>
      </c>
      <c r="EI1290" t="s">
        <v>809</v>
      </c>
      <c r="EJ1290" t="s">
        <v>302</v>
      </c>
    </row>
    <row r="1291" spans="1:140" ht="15" hidden="1" x14ac:dyDescent="0.25">
      <c r="A1291" t="s">
        <v>800</v>
      </c>
      <c r="B1291" t="s">
        <v>801</v>
      </c>
      <c r="D1291" t="s">
        <v>263</v>
      </c>
      <c r="E1291">
        <v>45348</v>
      </c>
      <c r="F1291">
        <v>25924</v>
      </c>
      <c r="G1291" t="s">
        <v>169</v>
      </c>
      <c r="H1291" t="s">
        <v>133</v>
      </c>
      <c r="I1291" t="s">
        <v>134</v>
      </c>
      <c r="J1291" t="s">
        <v>529</v>
      </c>
      <c r="K1291">
        <v>0.14699999999999999</v>
      </c>
      <c r="L1291" t="s">
        <v>136</v>
      </c>
      <c r="S1291">
        <v>21856411</v>
      </c>
      <c r="U1291" t="s">
        <v>805</v>
      </c>
      <c r="V1291">
        <v>2012</v>
      </c>
      <c r="W1291" t="s">
        <v>290</v>
      </c>
      <c r="X1291">
        <v>4338</v>
      </c>
      <c r="Y1291">
        <v>100445</v>
      </c>
      <c r="AA1291">
        <v>400.10998535156199</v>
      </c>
      <c r="AB1291" t="s">
        <v>174</v>
      </c>
      <c r="AD1291" t="s">
        <v>806</v>
      </c>
      <c r="AF1291" t="s">
        <v>141</v>
      </c>
      <c r="AG1291">
        <v>4</v>
      </c>
      <c r="AH1291" t="s">
        <v>163</v>
      </c>
      <c r="AI1291">
        <v>11</v>
      </c>
      <c r="AJ1291" t="s">
        <v>163</v>
      </c>
      <c r="AK1291">
        <v>99</v>
      </c>
      <c r="AL1291" t="s">
        <v>807</v>
      </c>
      <c r="AM1291" t="s">
        <v>137</v>
      </c>
      <c r="AN1291" t="s">
        <v>171</v>
      </c>
      <c r="AO1291" t="s">
        <v>137</v>
      </c>
      <c r="AQ1291" t="s">
        <v>203</v>
      </c>
      <c r="AR1291" t="s">
        <v>204</v>
      </c>
      <c r="AS1291" t="s">
        <v>146</v>
      </c>
      <c r="AT1291" t="s">
        <v>137</v>
      </c>
      <c r="AU1291" t="s">
        <v>293</v>
      </c>
      <c r="AV1291" t="s">
        <v>771</v>
      </c>
      <c r="AX1291" t="s">
        <v>158</v>
      </c>
      <c r="AY1291">
        <v>2.5000000372528999E-2</v>
      </c>
      <c r="AZ1291" t="s">
        <v>185</v>
      </c>
      <c r="BA1291">
        <v>20</v>
      </c>
      <c r="BB1291" t="s">
        <v>296</v>
      </c>
      <c r="BD1291">
        <v>20</v>
      </c>
      <c r="BE1291" t="s">
        <v>296</v>
      </c>
      <c r="BG1291" t="s">
        <v>137</v>
      </c>
      <c r="BH1291" t="s">
        <v>134</v>
      </c>
      <c r="BJ1291">
        <v>1</v>
      </c>
      <c r="BK1291">
        <v>0</v>
      </c>
      <c r="BL1291">
        <v>162</v>
      </c>
      <c r="BM1291" t="s">
        <v>187</v>
      </c>
      <c r="BN1291">
        <v>3888</v>
      </c>
      <c r="BP1291">
        <v>1</v>
      </c>
      <c r="BU1291">
        <v>0</v>
      </c>
      <c r="BV1291" t="s">
        <v>155</v>
      </c>
      <c r="BW1291">
        <v>1</v>
      </c>
      <c r="BX1291" t="s">
        <v>133</v>
      </c>
      <c r="BY1291">
        <v>1</v>
      </c>
      <c r="BZ1291" t="s">
        <v>475</v>
      </c>
      <c r="CA1291">
        <v>5.0000000000000001E-3</v>
      </c>
      <c r="CC1291">
        <v>1</v>
      </c>
      <c r="CD1291">
        <v>0</v>
      </c>
      <c r="CE1291" t="s">
        <v>158</v>
      </c>
      <c r="CG1291" t="s">
        <v>415</v>
      </c>
      <c r="CI1291" t="s">
        <v>137</v>
      </c>
      <c r="CJ1291" t="s">
        <v>137</v>
      </c>
      <c r="CK1291" t="s">
        <v>137</v>
      </c>
      <c r="CL1291" t="s">
        <v>137</v>
      </c>
      <c r="CM1291" t="s">
        <v>279</v>
      </c>
      <c r="CN1291">
        <v>0</v>
      </c>
      <c r="CO1291">
        <v>1</v>
      </c>
      <c r="CP1291">
        <v>1</v>
      </c>
      <c r="CQ1291">
        <v>0</v>
      </c>
      <c r="CR1291">
        <v>0</v>
      </c>
      <c r="CS1291">
        <v>1</v>
      </c>
      <c r="CT1291">
        <v>0</v>
      </c>
      <c r="CU1291" t="s">
        <v>162</v>
      </c>
      <c r="CV1291" t="s">
        <v>316</v>
      </c>
      <c r="CW1291">
        <v>0</v>
      </c>
      <c r="CX1291">
        <v>0</v>
      </c>
      <c r="CZ1291">
        <v>5</v>
      </c>
      <c r="DA1291">
        <v>10</v>
      </c>
      <c r="DB1291">
        <v>10</v>
      </c>
      <c r="DC1291">
        <v>5</v>
      </c>
      <c r="DD1291">
        <v>10</v>
      </c>
      <c r="DE1291">
        <v>3</v>
      </c>
      <c r="DF1291">
        <v>0</v>
      </c>
      <c r="DG1291">
        <v>10</v>
      </c>
      <c r="DH1291">
        <v>0</v>
      </c>
      <c r="DI1291">
        <v>5</v>
      </c>
      <c r="DJ1291">
        <v>5</v>
      </c>
      <c r="DK1291">
        <v>5</v>
      </c>
      <c r="DL1291">
        <v>5</v>
      </c>
      <c r="DM1291">
        <v>5</v>
      </c>
      <c r="DN1291">
        <v>0</v>
      </c>
      <c r="DO1291">
        <v>2</v>
      </c>
      <c r="DP1291">
        <v>5</v>
      </c>
      <c r="DQ1291">
        <v>10</v>
      </c>
      <c r="DR1291">
        <v>10</v>
      </c>
      <c r="DS1291">
        <v>10</v>
      </c>
      <c r="DT1291">
        <v>3</v>
      </c>
      <c r="DU1291">
        <v>0</v>
      </c>
      <c r="DV1291">
        <v>4</v>
      </c>
      <c r="DW1291">
        <v>5</v>
      </c>
      <c r="DX1291">
        <v>0</v>
      </c>
      <c r="DY1291">
        <v>0</v>
      </c>
      <c r="DZ1291">
        <v>10</v>
      </c>
      <c r="EA1291">
        <v>0</v>
      </c>
      <c r="EB1291">
        <v>5</v>
      </c>
      <c r="EC1291">
        <v>0</v>
      </c>
      <c r="ED1291">
        <v>196</v>
      </c>
      <c r="EE1291">
        <v>142</v>
      </c>
      <c r="EF1291">
        <v>0.72448980808258101</v>
      </c>
      <c r="EG1291" t="s">
        <v>163</v>
      </c>
      <c r="EH1291">
        <v>25924</v>
      </c>
      <c r="EI1291" t="s">
        <v>809</v>
      </c>
      <c r="EJ1291" t="s">
        <v>302</v>
      </c>
    </row>
    <row r="1292" spans="1:140" ht="15" hidden="1" x14ac:dyDescent="0.25">
      <c r="A1292" t="s">
        <v>800</v>
      </c>
      <c r="B1292" t="s">
        <v>801</v>
      </c>
      <c r="D1292" t="s">
        <v>263</v>
      </c>
      <c r="E1292">
        <v>45348</v>
      </c>
      <c r="F1292">
        <v>25924</v>
      </c>
      <c r="G1292" t="s">
        <v>169</v>
      </c>
      <c r="H1292" t="s">
        <v>133</v>
      </c>
      <c r="I1292" t="s">
        <v>134</v>
      </c>
      <c r="J1292" t="s">
        <v>208</v>
      </c>
      <c r="K1292">
        <v>1144</v>
      </c>
      <c r="L1292" t="s">
        <v>152</v>
      </c>
      <c r="P1292" t="s">
        <v>209</v>
      </c>
      <c r="S1292">
        <v>21856411</v>
      </c>
      <c r="U1292" t="s">
        <v>805</v>
      </c>
      <c r="V1292">
        <v>2012</v>
      </c>
      <c r="W1292" t="s">
        <v>290</v>
      </c>
      <c r="X1292">
        <v>4338</v>
      </c>
      <c r="Y1292">
        <v>100445</v>
      </c>
      <c r="AA1292">
        <v>400.10998535156199</v>
      </c>
      <c r="AB1292" t="s">
        <v>174</v>
      </c>
      <c r="AD1292" t="s">
        <v>806</v>
      </c>
      <c r="AF1292" t="s">
        <v>141</v>
      </c>
      <c r="AG1292">
        <v>4</v>
      </c>
      <c r="AH1292" t="s">
        <v>163</v>
      </c>
      <c r="AI1292">
        <v>11</v>
      </c>
      <c r="AJ1292" t="s">
        <v>163</v>
      </c>
      <c r="AK1292">
        <v>99</v>
      </c>
      <c r="AL1292" t="s">
        <v>807</v>
      </c>
      <c r="AM1292" t="s">
        <v>137</v>
      </c>
      <c r="AN1292" t="s">
        <v>171</v>
      </c>
      <c r="AO1292" t="s">
        <v>137</v>
      </c>
      <c r="AQ1292" t="s">
        <v>203</v>
      </c>
      <c r="AR1292" t="s">
        <v>204</v>
      </c>
      <c r="AS1292" t="s">
        <v>146</v>
      </c>
      <c r="AT1292" t="s">
        <v>137</v>
      </c>
      <c r="AU1292" t="s">
        <v>293</v>
      </c>
      <c r="AV1292" t="s">
        <v>771</v>
      </c>
      <c r="AX1292" t="s">
        <v>158</v>
      </c>
      <c r="AY1292">
        <v>2.5000000372528999E-2</v>
      </c>
      <c r="AZ1292" t="s">
        <v>185</v>
      </c>
      <c r="BA1292">
        <v>20</v>
      </c>
      <c r="BB1292" t="s">
        <v>296</v>
      </c>
      <c r="BD1292">
        <v>20</v>
      </c>
      <c r="BE1292" t="s">
        <v>296</v>
      </c>
      <c r="BG1292" t="s">
        <v>137</v>
      </c>
      <c r="BH1292" t="s">
        <v>134</v>
      </c>
      <c r="BJ1292">
        <v>1</v>
      </c>
      <c r="BK1292">
        <v>0</v>
      </c>
      <c r="BL1292">
        <v>162</v>
      </c>
      <c r="BM1292" t="s">
        <v>187</v>
      </c>
      <c r="BN1292">
        <v>3888</v>
      </c>
      <c r="BP1292">
        <v>1</v>
      </c>
      <c r="BU1292">
        <v>0</v>
      </c>
      <c r="BV1292" t="s">
        <v>155</v>
      </c>
      <c r="BW1292">
        <v>1</v>
      </c>
      <c r="BX1292" t="s">
        <v>133</v>
      </c>
      <c r="BY1292">
        <v>1</v>
      </c>
      <c r="BZ1292" t="s">
        <v>475</v>
      </c>
      <c r="CA1292">
        <v>5.0000000000000001E-3</v>
      </c>
      <c r="CC1292">
        <v>1</v>
      </c>
      <c r="CD1292">
        <v>0</v>
      </c>
      <c r="CE1292" t="s">
        <v>158</v>
      </c>
      <c r="CG1292" t="s">
        <v>415</v>
      </c>
      <c r="CI1292" t="s">
        <v>137</v>
      </c>
      <c r="CJ1292" t="s">
        <v>137</v>
      </c>
      <c r="CK1292" t="s">
        <v>137</v>
      </c>
      <c r="CL1292" t="s">
        <v>137</v>
      </c>
      <c r="CM1292" t="s">
        <v>279</v>
      </c>
      <c r="CN1292">
        <v>0</v>
      </c>
      <c r="CO1292">
        <v>1</v>
      </c>
      <c r="CP1292">
        <v>1</v>
      </c>
      <c r="CQ1292">
        <v>0</v>
      </c>
      <c r="CR1292">
        <v>0</v>
      </c>
      <c r="CS1292">
        <v>1</v>
      </c>
      <c r="CT1292">
        <v>0</v>
      </c>
      <c r="CU1292" t="s">
        <v>162</v>
      </c>
      <c r="CV1292" t="s">
        <v>316</v>
      </c>
      <c r="CW1292">
        <v>0</v>
      </c>
      <c r="CX1292">
        <v>0</v>
      </c>
      <c r="CZ1292">
        <v>5</v>
      </c>
      <c r="DA1292">
        <v>10</v>
      </c>
      <c r="DB1292">
        <v>10</v>
      </c>
      <c r="DC1292">
        <v>5</v>
      </c>
      <c r="DD1292">
        <v>10</v>
      </c>
      <c r="DE1292">
        <v>3</v>
      </c>
      <c r="DF1292">
        <v>0</v>
      </c>
      <c r="DG1292">
        <v>10</v>
      </c>
      <c r="DH1292">
        <v>0</v>
      </c>
      <c r="DI1292">
        <v>5</v>
      </c>
      <c r="DJ1292">
        <v>5</v>
      </c>
      <c r="DK1292">
        <v>5</v>
      </c>
      <c r="DL1292">
        <v>5</v>
      </c>
      <c r="DM1292">
        <v>5</v>
      </c>
      <c r="DN1292">
        <v>0</v>
      </c>
      <c r="DO1292">
        <v>2</v>
      </c>
      <c r="DP1292">
        <v>5</v>
      </c>
      <c r="DQ1292">
        <v>10</v>
      </c>
      <c r="DR1292">
        <v>10</v>
      </c>
      <c r="DS1292">
        <v>10</v>
      </c>
      <c r="DT1292">
        <v>3</v>
      </c>
      <c r="DU1292">
        <v>0</v>
      </c>
      <c r="DV1292">
        <v>4</v>
      </c>
      <c r="DW1292">
        <v>5</v>
      </c>
      <c r="DX1292">
        <v>0</v>
      </c>
      <c r="DY1292">
        <v>0</v>
      </c>
      <c r="DZ1292">
        <v>10</v>
      </c>
      <c r="EA1292">
        <v>0</v>
      </c>
      <c r="EB1292">
        <v>5</v>
      </c>
      <c r="EC1292">
        <v>0</v>
      </c>
      <c r="ED1292">
        <v>196</v>
      </c>
      <c r="EE1292">
        <v>142</v>
      </c>
      <c r="EF1292">
        <v>0.72448980808258101</v>
      </c>
      <c r="EG1292" t="s">
        <v>163</v>
      </c>
      <c r="EH1292">
        <v>25924</v>
      </c>
      <c r="EI1292" t="s">
        <v>809</v>
      </c>
      <c r="EJ1292" t="s">
        <v>302</v>
      </c>
    </row>
    <row r="1293" spans="1:140" ht="15" hidden="1" x14ac:dyDescent="0.25">
      <c r="A1293" t="s">
        <v>800</v>
      </c>
      <c r="B1293" t="s">
        <v>801</v>
      </c>
      <c r="D1293" t="s">
        <v>263</v>
      </c>
      <c r="E1293">
        <v>45348</v>
      </c>
      <c r="F1293">
        <v>25925</v>
      </c>
      <c r="G1293" t="s">
        <v>169</v>
      </c>
      <c r="H1293" t="s">
        <v>379</v>
      </c>
      <c r="I1293" t="s">
        <v>134</v>
      </c>
      <c r="J1293" t="s">
        <v>435</v>
      </c>
      <c r="K1293">
        <v>1.6539999999999999</v>
      </c>
      <c r="L1293" t="s">
        <v>247</v>
      </c>
      <c r="S1293">
        <v>21856411</v>
      </c>
      <c r="U1293" t="s">
        <v>805</v>
      </c>
      <c r="V1293">
        <v>2012</v>
      </c>
      <c r="W1293" t="s">
        <v>290</v>
      </c>
      <c r="X1293">
        <v>4339</v>
      </c>
      <c r="Y1293">
        <v>100446</v>
      </c>
      <c r="AA1293">
        <v>400.10998535156199</v>
      </c>
      <c r="AB1293" t="s">
        <v>174</v>
      </c>
      <c r="AD1293" t="s">
        <v>806</v>
      </c>
      <c r="AF1293" t="s">
        <v>141</v>
      </c>
      <c r="AG1293">
        <v>4</v>
      </c>
      <c r="AH1293" t="s">
        <v>163</v>
      </c>
      <c r="AI1293">
        <v>11</v>
      </c>
      <c r="AJ1293" t="s">
        <v>163</v>
      </c>
      <c r="AK1293">
        <v>99</v>
      </c>
      <c r="AL1293" t="s">
        <v>807</v>
      </c>
      <c r="AM1293" t="s">
        <v>137</v>
      </c>
      <c r="AN1293" t="s">
        <v>171</v>
      </c>
      <c r="AO1293" t="s">
        <v>137</v>
      </c>
      <c r="AQ1293" t="s">
        <v>203</v>
      </c>
      <c r="AR1293" t="s">
        <v>204</v>
      </c>
      <c r="AS1293" t="s">
        <v>168</v>
      </c>
      <c r="AT1293" t="s">
        <v>137</v>
      </c>
      <c r="AU1293" t="s">
        <v>293</v>
      </c>
      <c r="AV1293" t="s">
        <v>771</v>
      </c>
      <c r="AX1293" t="s">
        <v>158</v>
      </c>
      <c r="AY1293">
        <v>2.5000000372528999E-2</v>
      </c>
      <c r="AZ1293" t="s">
        <v>185</v>
      </c>
      <c r="BA1293">
        <v>20</v>
      </c>
      <c r="BB1293" t="s">
        <v>296</v>
      </c>
      <c r="BD1293">
        <v>20</v>
      </c>
      <c r="BE1293" t="s">
        <v>296</v>
      </c>
      <c r="BG1293" t="s">
        <v>137</v>
      </c>
      <c r="BH1293" t="s">
        <v>134</v>
      </c>
      <c r="BJ1293">
        <v>1</v>
      </c>
      <c r="BK1293">
        <v>0</v>
      </c>
      <c r="BL1293">
        <v>162</v>
      </c>
      <c r="BM1293" t="s">
        <v>187</v>
      </c>
      <c r="BN1293">
        <v>3888</v>
      </c>
      <c r="BP1293">
        <v>1</v>
      </c>
      <c r="BU1293">
        <v>0</v>
      </c>
      <c r="BV1293" t="s">
        <v>155</v>
      </c>
      <c r="BW1293">
        <v>1</v>
      </c>
      <c r="BX1293" t="s">
        <v>379</v>
      </c>
      <c r="BY1293">
        <v>1</v>
      </c>
      <c r="BZ1293" t="s">
        <v>475</v>
      </c>
      <c r="CA1293">
        <v>5.0000000000000001E-3</v>
      </c>
      <c r="CC1293">
        <v>1</v>
      </c>
      <c r="CD1293">
        <v>0</v>
      </c>
      <c r="CE1293" t="s">
        <v>158</v>
      </c>
      <c r="CG1293" t="s">
        <v>415</v>
      </c>
      <c r="CI1293" t="s">
        <v>137</v>
      </c>
      <c r="CN1293">
        <v>0</v>
      </c>
      <c r="CO1293">
        <v>0</v>
      </c>
      <c r="CP1293">
        <v>0</v>
      </c>
      <c r="CQ1293">
        <v>0</v>
      </c>
      <c r="CR1293">
        <v>0</v>
      </c>
      <c r="CS1293">
        <v>0</v>
      </c>
      <c r="CT1293">
        <v>0</v>
      </c>
      <c r="CU1293" t="s">
        <v>162</v>
      </c>
      <c r="CV1293" t="s">
        <v>316</v>
      </c>
      <c r="CW1293">
        <v>0</v>
      </c>
      <c r="CX1293">
        <v>0</v>
      </c>
      <c r="CZ1293">
        <v>5</v>
      </c>
      <c r="DA1293">
        <v>10</v>
      </c>
      <c r="DB1293">
        <v>10</v>
      </c>
      <c r="DC1293">
        <v>5</v>
      </c>
      <c r="DD1293">
        <v>10</v>
      </c>
      <c r="DE1293">
        <v>3</v>
      </c>
      <c r="DF1293">
        <v>0</v>
      </c>
      <c r="DG1293">
        <v>10</v>
      </c>
      <c r="DH1293">
        <v>0</v>
      </c>
      <c r="DI1293">
        <v>5</v>
      </c>
      <c r="DJ1293">
        <v>5</v>
      </c>
      <c r="DK1293">
        <v>5</v>
      </c>
      <c r="DL1293">
        <v>5</v>
      </c>
      <c r="DM1293">
        <v>5</v>
      </c>
      <c r="DN1293">
        <v>0</v>
      </c>
      <c r="DO1293">
        <v>2</v>
      </c>
      <c r="DP1293">
        <v>5</v>
      </c>
      <c r="DQ1293">
        <v>0</v>
      </c>
      <c r="DR1293">
        <v>0</v>
      </c>
      <c r="DS1293">
        <v>0</v>
      </c>
      <c r="DT1293">
        <v>0</v>
      </c>
      <c r="DU1293">
        <v>0</v>
      </c>
      <c r="DV1293">
        <v>0</v>
      </c>
      <c r="DW1293">
        <v>0</v>
      </c>
      <c r="DX1293">
        <v>0</v>
      </c>
      <c r="DY1293">
        <v>0</v>
      </c>
      <c r="DZ1293">
        <v>0</v>
      </c>
      <c r="EA1293">
        <v>0</v>
      </c>
      <c r="EB1293">
        <v>5</v>
      </c>
      <c r="EC1293">
        <v>0</v>
      </c>
      <c r="ED1293">
        <v>196</v>
      </c>
      <c r="EE1293">
        <v>90</v>
      </c>
      <c r="EF1293">
        <v>0.45918366312980702</v>
      </c>
      <c r="EG1293" t="s">
        <v>170</v>
      </c>
      <c r="EH1293">
        <v>25925</v>
      </c>
      <c r="EI1293" t="s">
        <v>809</v>
      </c>
      <c r="EJ1293" t="s">
        <v>302</v>
      </c>
    </row>
    <row r="1294" spans="1:140" ht="15" hidden="1" x14ac:dyDescent="0.25">
      <c r="A1294" t="s">
        <v>800</v>
      </c>
      <c r="B1294" t="s">
        <v>801</v>
      </c>
      <c r="D1294" t="s">
        <v>263</v>
      </c>
      <c r="E1294">
        <v>45348</v>
      </c>
      <c r="F1294">
        <v>25926</v>
      </c>
      <c r="G1294" t="s">
        <v>169</v>
      </c>
      <c r="H1294" t="s">
        <v>379</v>
      </c>
      <c r="I1294" t="s">
        <v>134</v>
      </c>
      <c r="J1294" t="s">
        <v>435</v>
      </c>
      <c r="K1294">
        <v>2.552</v>
      </c>
      <c r="L1294" t="s">
        <v>247</v>
      </c>
      <c r="S1294">
        <v>21856411</v>
      </c>
      <c r="U1294" t="s">
        <v>805</v>
      </c>
      <c r="V1294">
        <v>2012</v>
      </c>
      <c r="W1294" t="s">
        <v>290</v>
      </c>
      <c r="X1294">
        <v>4340</v>
      </c>
      <c r="Y1294">
        <v>100447</v>
      </c>
      <c r="AA1294">
        <v>400.10998535156199</v>
      </c>
      <c r="AB1294" t="s">
        <v>174</v>
      </c>
      <c r="AD1294" t="s">
        <v>806</v>
      </c>
      <c r="AF1294" t="s">
        <v>141</v>
      </c>
      <c r="AG1294">
        <v>4</v>
      </c>
      <c r="AH1294" t="s">
        <v>163</v>
      </c>
      <c r="AI1294">
        <v>11</v>
      </c>
      <c r="AJ1294" t="s">
        <v>163</v>
      </c>
      <c r="AK1294">
        <v>99</v>
      </c>
      <c r="AL1294" t="s">
        <v>807</v>
      </c>
      <c r="AM1294" t="s">
        <v>137</v>
      </c>
      <c r="AN1294" t="s">
        <v>171</v>
      </c>
      <c r="AO1294" t="s">
        <v>137</v>
      </c>
      <c r="AQ1294" t="s">
        <v>203</v>
      </c>
      <c r="AR1294" t="s">
        <v>204</v>
      </c>
      <c r="AS1294" t="s">
        <v>146</v>
      </c>
      <c r="AT1294" t="s">
        <v>137</v>
      </c>
      <c r="AU1294" t="s">
        <v>293</v>
      </c>
      <c r="AV1294" t="s">
        <v>771</v>
      </c>
      <c r="AX1294" t="s">
        <v>158</v>
      </c>
      <c r="AY1294">
        <v>2.5000000372528999E-2</v>
      </c>
      <c r="AZ1294" t="s">
        <v>185</v>
      </c>
      <c r="BA1294">
        <v>20</v>
      </c>
      <c r="BB1294" t="s">
        <v>296</v>
      </c>
      <c r="BD1294">
        <v>20</v>
      </c>
      <c r="BE1294" t="s">
        <v>296</v>
      </c>
      <c r="BG1294" t="s">
        <v>137</v>
      </c>
      <c r="BH1294" t="s">
        <v>134</v>
      </c>
      <c r="BJ1294">
        <v>1</v>
      </c>
      <c r="BK1294">
        <v>0</v>
      </c>
      <c r="BL1294">
        <v>162</v>
      </c>
      <c r="BM1294" t="s">
        <v>187</v>
      </c>
      <c r="BN1294">
        <v>3888</v>
      </c>
      <c r="BP1294">
        <v>1</v>
      </c>
      <c r="BU1294">
        <v>0</v>
      </c>
      <c r="BV1294" t="s">
        <v>155</v>
      </c>
      <c r="BW1294">
        <v>1</v>
      </c>
      <c r="BX1294" t="s">
        <v>379</v>
      </c>
      <c r="BY1294">
        <v>1</v>
      </c>
      <c r="BZ1294" t="s">
        <v>475</v>
      </c>
      <c r="CA1294">
        <v>5.0000000000000001E-3</v>
      </c>
      <c r="CC1294">
        <v>1</v>
      </c>
      <c r="CD1294">
        <v>0</v>
      </c>
      <c r="CE1294" t="s">
        <v>158</v>
      </c>
      <c r="CG1294" t="s">
        <v>415</v>
      </c>
      <c r="CI1294" t="s">
        <v>137</v>
      </c>
      <c r="CN1294">
        <v>0</v>
      </c>
      <c r="CO1294">
        <v>0</v>
      </c>
      <c r="CP1294">
        <v>0</v>
      </c>
      <c r="CQ1294">
        <v>0</v>
      </c>
      <c r="CR1294">
        <v>0</v>
      </c>
      <c r="CS1294">
        <v>0</v>
      </c>
      <c r="CT1294">
        <v>0</v>
      </c>
      <c r="CU1294" t="s">
        <v>162</v>
      </c>
      <c r="CV1294" t="s">
        <v>316</v>
      </c>
      <c r="CW1294">
        <v>0</v>
      </c>
      <c r="CX1294">
        <v>0</v>
      </c>
      <c r="CZ1294">
        <v>5</v>
      </c>
      <c r="DA1294">
        <v>10</v>
      </c>
      <c r="DB1294">
        <v>10</v>
      </c>
      <c r="DC1294">
        <v>5</v>
      </c>
      <c r="DD1294">
        <v>10</v>
      </c>
      <c r="DE1294">
        <v>3</v>
      </c>
      <c r="DF1294">
        <v>0</v>
      </c>
      <c r="DG1294">
        <v>10</v>
      </c>
      <c r="DH1294">
        <v>0</v>
      </c>
      <c r="DI1294">
        <v>5</v>
      </c>
      <c r="DJ1294">
        <v>5</v>
      </c>
      <c r="DK1294">
        <v>5</v>
      </c>
      <c r="DL1294">
        <v>5</v>
      </c>
      <c r="DM1294">
        <v>5</v>
      </c>
      <c r="DN1294">
        <v>0</v>
      </c>
      <c r="DO1294">
        <v>2</v>
      </c>
      <c r="DP1294">
        <v>5</v>
      </c>
      <c r="DQ1294">
        <v>0</v>
      </c>
      <c r="DR1294">
        <v>0</v>
      </c>
      <c r="DS1294">
        <v>0</v>
      </c>
      <c r="DT1294">
        <v>0</v>
      </c>
      <c r="DU1294">
        <v>0</v>
      </c>
      <c r="DV1294">
        <v>0</v>
      </c>
      <c r="DW1294">
        <v>0</v>
      </c>
      <c r="DX1294">
        <v>0</v>
      </c>
      <c r="DY1294">
        <v>0</v>
      </c>
      <c r="DZ1294">
        <v>0</v>
      </c>
      <c r="EA1294">
        <v>0</v>
      </c>
      <c r="EB1294">
        <v>5</v>
      </c>
      <c r="EC1294">
        <v>0</v>
      </c>
      <c r="ED1294">
        <v>196</v>
      </c>
      <c r="EE1294">
        <v>90</v>
      </c>
      <c r="EF1294">
        <v>0.45918366312980702</v>
      </c>
      <c r="EG1294" t="s">
        <v>170</v>
      </c>
      <c r="EH1294">
        <v>25926</v>
      </c>
      <c r="EI1294" t="s">
        <v>809</v>
      </c>
      <c r="EJ1294" t="s">
        <v>302</v>
      </c>
    </row>
    <row r="1295" spans="1:140" ht="15" hidden="1" x14ac:dyDescent="0.25">
      <c r="A1295" t="s">
        <v>800</v>
      </c>
      <c r="B1295" t="s">
        <v>801</v>
      </c>
      <c r="D1295" t="s">
        <v>263</v>
      </c>
      <c r="E1295">
        <v>45348</v>
      </c>
      <c r="F1295">
        <v>25927</v>
      </c>
      <c r="G1295" t="s">
        <v>538</v>
      </c>
      <c r="H1295" t="s">
        <v>133</v>
      </c>
      <c r="I1295" t="s">
        <v>166</v>
      </c>
      <c r="J1295" t="s">
        <v>773</v>
      </c>
      <c r="K1295">
        <v>0.108</v>
      </c>
      <c r="L1295" t="s">
        <v>251</v>
      </c>
      <c r="S1295">
        <v>21856411</v>
      </c>
      <c r="U1295" t="s">
        <v>805</v>
      </c>
      <c r="V1295">
        <v>2012</v>
      </c>
      <c r="W1295" t="s">
        <v>290</v>
      </c>
      <c r="X1295">
        <v>4341</v>
      </c>
      <c r="Y1295">
        <v>100448</v>
      </c>
      <c r="Z1295" t="s">
        <v>810</v>
      </c>
      <c r="AA1295">
        <v>400.10998535156199</v>
      </c>
      <c r="AB1295" t="s">
        <v>174</v>
      </c>
      <c r="AD1295" t="s">
        <v>806</v>
      </c>
      <c r="AF1295" t="s">
        <v>141</v>
      </c>
      <c r="AG1295">
        <v>3</v>
      </c>
      <c r="AH1295" t="s">
        <v>142</v>
      </c>
      <c r="AI1295">
        <v>16</v>
      </c>
      <c r="AJ1295" t="s">
        <v>163</v>
      </c>
      <c r="AK1295">
        <v>99</v>
      </c>
      <c r="AL1295" t="s">
        <v>807</v>
      </c>
      <c r="AM1295" t="s">
        <v>137</v>
      </c>
      <c r="AN1295" t="s">
        <v>539</v>
      </c>
      <c r="AO1295" t="s">
        <v>137</v>
      </c>
      <c r="AQ1295" t="s">
        <v>203</v>
      </c>
      <c r="AR1295" t="s">
        <v>204</v>
      </c>
      <c r="AS1295" t="s">
        <v>168</v>
      </c>
      <c r="AT1295" t="s">
        <v>137</v>
      </c>
      <c r="AU1295" t="s">
        <v>293</v>
      </c>
      <c r="AV1295" t="s">
        <v>771</v>
      </c>
      <c r="AX1295" t="s">
        <v>158</v>
      </c>
      <c r="AZ1295" t="s">
        <v>185</v>
      </c>
      <c r="BA1295">
        <v>10</v>
      </c>
      <c r="BB1295" t="s">
        <v>296</v>
      </c>
      <c r="BD1295">
        <v>10</v>
      </c>
      <c r="BE1295" t="s">
        <v>296</v>
      </c>
      <c r="BG1295" t="s">
        <v>137</v>
      </c>
      <c r="BH1295" t="s">
        <v>166</v>
      </c>
      <c r="BJ1295">
        <v>1</v>
      </c>
      <c r="BK1295">
        <v>1</v>
      </c>
      <c r="BL1295">
        <v>171</v>
      </c>
      <c r="BM1295" t="s">
        <v>187</v>
      </c>
      <c r="BN1295">
        <v>4104</v>
      </c>
      <c r="BP1295">
        <v>1</v>
      </c>
      <c r="BQ1295">
        <v>2</v>
      </c>
      <c r="BR1295" t="s">
        <v>153</v>
      </c>
      <c r="BS1295">
        <v>2</v>
      </c>
      <c r="BT1295" t="s">
        <v>153</v>
      </c>
      <c r="BU1295">
        <v>1</v>
      </c>
      <c r="BV1295" t="s">
        <v>155</v>
      </c>
      <c r="BW1295">
        <v>1</v>
      </c>
      <c r="BX1295" t="s">
        <v>133</v>
      </c>
      <c r="BY1295">
        <v>1</v>
      </c>
      <c r="BZ1295" t="s">
        <v>167</v>
      </c>
      <c r="CA1295" t="s">
        <v>373</v>
      </c>
      <c r="CC1295">
        <v>1</v>
      </c>
      <c r="CD1295">
        <v>1</v>
      </c>
      <c r="CE1295" t="s">
        <v>158</v>
      </c>
      <c r="CG1295" t="s">
        <v>415</v>
      </c>
      <c r="CI1295" t="s">
        <v>137</v>
      </c>
      <c r="CJ1295" t="s">
        <v>137</v>
      </c>
      <c r="CK1295" t="s">
        <v>137</v>
      </c>
      <c r="CL1295" t="s">
        <v>174</v>
      </c>
      <c r="CM1295" t="s">
        <v>279</v>
      </c>
      <c r="CN1295">
        <v>0</v>
      </c>
      <c r="CO1295">
        <v>1</v>
      </c>
      <c r="CP1295">
        <v>0</v>
      </c>
      <c r="CQ1295">
        <v>0</v>
      </c>
      <c r="CR1295">
        <v>0</v>
      </c>
      <c r="CS1295">
        <v>1</v>
      </c>
      <c r="CT1295">
        <v>0</v>
      </c>
      <c r="CU1295" t="s">
        <v>162</v>
      </c>
      <c r="CV1295" t="s">
        <v>158</v>
      </c>
      <c r="CW1295">
        <v>0</v>
      </c>
      <c r="CX1295">
        <v>0</v>
      </c>
      <c r="CZ1295">
        <v>5</v>
      </c>
      <c r="DA1295">
        <v>5</v>
      </c>
      <c r="DB1295">
        <v>10</v>
      </c>
      <c r="DC1295">
        <v>5</v>
      </c>
      <c r="DD1295">
        <v>10</v>
      </c>
      <c r="DE1295">
        <v>3</v>
      </c>
      <c r="DF1295">
        <v>0</v>
      </c>
      <c r="DG1295">
        <v>10</v>
      </c>
      <c r="DH1295">
        <v>5</v>
      </c>
      <c r="DI1295">
        <v>5</v>
      </c>
      <c r="DJ1295">
        <v>5</v>
      </c>
      <c r="DK1295">
        <v>5</v>
      </c>
      <c r="DL1295">
        <v>5</v>
      </c>
      <c r="DM1295">
        <v>5</v>
      </c>
      <c r="DN1295">
        <v>5</v>
      </c>
      <c r="DO1295">
        <v>2</v>
      </c>
      <c r="DP1295">
        <v>5</v>
      </c>
      <c r="DQ1295">
        <v>10</v>
      </c>
      <c r="DR1295">
        <v>10</v>
      </c>
      <c r="DS1295">
        <v>5</v>
      </c>
      <c r="DT1295">
        <v>3</v>
      </c>
      <c r="DU1295">
        <v>0</v>
      </c>
      <c r="DV1295">
        <v>4</v>
      </c>
      <c r="DW1295">
        <v>0</v>
      </c>
      <c r="DX1295">
        <v>0</v>
      </c>
      <c r="DY1295">
        <v>0</v>
      </c>
      <c r="DZ1295">
        <v>10</v>
      </c>
      <c r="EA1295">
        <v>0</v>
      </c>
      <c r="EB1295">
        <v>5</v>
      </c>
      <c r="EC1295">
        <v>0</v>
      </c>
      <c r="ED1295">
        <v>181</v>
      </c>
      <c r="EE1295">
        <v>137</v>
      </c>
      <c r="EF1295">
        <v>0.75690609216690097</v>
      </c>
      <c r="EG1295" t="s">
        <v>163</v>
      </c>
      <c r="EH1295">
        <v>25927</v>
      </c>
      <c r="EI1295" t="s">
        <v>811</v>
      </c>
      <c r="EJ1295" t="s">
        <v>302</v>
      </c>
    </row>
    <row r="1296" spans="1:140" ht="15" hidden="1" x14ac:dyDescent="0.25">
      <c r="A1296" t="s">
        <v>800</v>
      </c>
      <c r="B1296" t="s">
        <v>801</v>
      </c>
      <c r="D1296" t="s">
        <v>263</v>
      </c>
      <c r="E1296">
        <v>45348</v>
      </c>
      <c r="F1296">
        <v>25927</v>
      </c>
      <c r="G1296" t="s">
        <v>538</v>
      </c>
      <c r="H1296" t="s">
        <v>133</v>
      </c>
      <c r="I1296" t="s">
        <v>166</v>
      </c>
      <c r="J1296" t="s">
        <v>249</v>
      </c>
      <c r="K1296">
        <v>0.18</v>
      </c>
      <c r="L1296" t="s">
        <v>251</v>
      </c>
      <c r="S1296">
        <v>21856411</v>
      </c>
      <c r="U1296" t="s">
        <v>805</v>
      </c>
      <c r="V1296">
        <v>2012</v>
      </c>
      <c r="W1296" t="s">
        <v>290</v>
      </c>
      <c r="X1296">
        <v>4341</v>
      </c>
      <c r="Y1296">
        <v>100448</v>
      </c>
      <c r="Z1296" t="s">
        <v>810</v>
      </c>
      <c r="AA1296">
        <v>400.10998535156199</v>
      </c>
      <c r="AB1296" t="s">
        <v>174</v>
      </c>
      <c r="AD1296" t="s">
        <v>806</v>
      </c>
      <c r="AF1296" t="s">
        <v>141</v>
      </c>
      <c r="AG1296">
        <v>3</v>
      </c>
      <c r="AH1296" t="s">
        <v>142</v>
      </c>
      <c r="AI1296">
        <v>16</v>
      </c>
      <c r="AJ1296" t="s">
        <v>163</v>
      </c>
      <c r="AK1296">
        <v>99</v>
      </c>
      <c r="AL1296" t="s">
        <v>807</v>
      </c>
      <c r="AM1296" t="s">
        <v>137</v>
      </c>
      <c r="AN1296" t="s">
        <v>539</v>
      </c>
      <c r="AO1296" t="s">
        <v>137</v>
      </c>
      <c r="AQ1296" t="s">
        <v>203</v>
      </c>
      <c r="AR1296" t="s">
        <v>204</v>
      </c>
      <c r="AS1296" t="s">
        <v>168</v>
      </c>
      <c r="AT1296" t="s">
        <v>137</v>
      </c>
      <c r="AU1296" t="s">
        <v>293</v>
      </c>
      <c r="AV1296" t="s">
        <v>771</v>
      </c>
      <c r="AX1296" t="s">
        <v>158</v>
      </c>
      <c r="AZ1296" t="s">
        <v>185</v>
      </c>
      <c r="BA1296">
        <v>10</v>
      </c>
      <c r="BB1296" t="s">
        <v>296</v>
      </c>
      <c r="BD1296">
        <v>10</v>
      </c>
      <c r="BE1296" t="s">
        <v>296</v>
      </c>
      <c r="BG1296" t="s">
        <v>137</v>
      </c>
      <c r="BH1296" t="s">
        <v>166</v>
      </c>
      <c r="BJ1296">
        <v>1</v>
      </c>
      <c r="BK1296">
        <v>1</v>
      </c>
      <c r="BL1296">
        <v>171</v>
      </c>
      <c r="BM1296" t="s">
        <v>187</v>
      </c>
      <c r="BN1296">
        <v>4104</v>
      </c>
      <c r="BP1296">
        <v>1</v>
      </c>
      <c r="BQ1296">
        <v>2</v>
      </c>
      <c r="BR1296" t="s">
        <v>153</v>
      </c>
      <c r="BS1296">
        <v>2</v>
      </c>
      <c r="BT1296" t="s">
        <v>153</v>
      </c>
      <c r="BU1296">
        <v>1</v>
      </c>
      <c r="BV1296" t="s">
        <v>155</v>
      </c>
      <c r="BW1296">
        <v>1</v>
      </c>
      <c r="BX1296" t="s">
        <v>133</v>
      </c>
      <c r="BY1296">
        <v>1</v>
      </c>
      <c r="BZ1296" t="s">
        <v>167</v>
      </c>
      <c r="CA1296" t="s">
        <v>373</v>
      </c>
      <c r="CC1296">
        <v>1</v>
      </c>
      <c r="CD1296">
        <v>1</v>
      </c>
      <c r="CE1296" t="s">
        <v>158</v>
      </c>
      <c r="CG1296" t="s">
        <v>415</v>
      </c>
      <c r="CI1296" t="s">
        <v>137</v>
      </c>
      <c r="CJ1296" t="s">
        <v>137</v>
      </c>
      <c r="CK1296" t="s">
        <v>137</v>
      </c>
      <c r="CL1296" t="s">
        <v>174</v>
      </c>
      <c r="CM1296" t="s">
        <v>279</v>
      </c>
      <c r="CN1296">
        <v>0</v>
      </c>
      <c r="CO1296">
        <v>1</v>
      </c>
      <c r="CP1296">
        <v>0</v>
      </c>
      <c r="CQ1296">
        <v>0</v>
      </c>
      <c r="CR1296">
        <v>0</v>
      </c>
      <c r="CS1296">
        <v>1</v>
      </c>
      <c r="CT1296">
        <v>0</v>
      </c>
      <c r="CU1296" t="s">
        <v>162</v>
      </c>
      <c r="CV1296" t="s">
        <v>158</v>
      </c>
      <c r="CW1296">
        <v>0</v>
      </c>
      <c r="CX1296">
        <v>0</v>
      </c>
      <c r="CZ1296">
        <v>5</v>
      </c>
      <c r="DA1296">
        <v>5</v>
      </c>
      <c r="DB1296">
        <v>10</v>
      </c>
      <c r="DC1296">
        <v>5</v>
      </c>
      <c r="DD1296">
        <v>10</v>
      </c>
      <c r="DE1296">
        <v>3</v>
      </c>
      <c r="DF1296">
        <v>0</v>
      </c>
      <c r="DG1296">
        <v>10</v>
      </c>
      <c r="DH1296">
        <v>5</v>
      </c>
      <c r="DI1296">
        <v>5</v>
      </c>
      <c r="DJ1296">
        <v>5</v>
      </c>
      <c r="DK1296">
        <v>5</v>
      </c>
      <c r="DL1296">
        <v>5</v>
      </c>
      <c r="DM1296">
        <v>5</v>
      </c>
      <c r="DN1296">
        <v>5</v>
      </c>
      <c r="DO1296">
        <v>2</v>
      </c>
      <c r="DP1296">
        <v>5</v>
      </c>
      <c r="DQ1296">
        <v>10</v>
      </c>
      <c r="DR1296">
        <v>10</v>
      </c>
      <c r="DS1296">
        <v>5</v>
      </c>
      <c r="DT1296">
        <v>3</v>
      </c>
      <c r="DU1296">
        <v>0</v>
      </c>
      <c r="DV1296">
        <v>4</v>
      </c>
      <c r="DW1296">
        <v>0</v>
      </c>
      <c r="DX1296">
        <v>0</v>
      </c>
      <c r="DY1296">
        <v>0</v>
      </c>
      <c r="DZ1296">
        <v>10</v>
      </c>
      <c r="EA1296">
        <v>0</v>
      </c>
      <c r="EB1296">
        <v>5</v>
      </c>
      <c r="EC1296">
        <v>0</v>
      </c>
      <c r="ED1296">
        <v>181</v>
      </c>
      <c r="EE1296">
        <v>137</v>
      </c>
      <c r="EF1296">
        <v>0.75690609216690097</v>
      </c>
      <c r="EG1296" t="s">
        <v>163</v>
      </c>
      <c r="EH1296">
        <v>25927</v>
      </c>
      <c r="EI1296" t="s">
        <v>811</v>
      </c>
      <c r="EJ1296" t="s">
        <v>302</v>
      </c>
    </row>
    <row r="1297" spans="1:140" ht="15" hidden="1" x14ac:dyDescent="0.25">
      <c r="A1297" t="s">
        <v>800</v>
      </c>
      <c r="B1297" t="s">
        <v>801</v>
      </c>
      <c r="D1297" t="s">
        <v>263</v>
      </c>
      <c r="E1297">
        <v>45348</v>
      </c>
      <c r="F1297">
        <v>25927</v>
      </c>
      <c r="G1297" t="s">
        <v>538</v>
      </c>
      <c r="H1297" t="s">
        <v>133</v>
      </c>
      <c r="I1297" t="s">
        <v>166</v>
      </c>
      <c r="J1297" t="s">
        <v>210</v>
      </c>
      <c r="K1297">
        <v>3384</v>
      </c>
      <c r="L1297" t="s">
        <v>152</v>
      </c>
      <c r="S1297">
        <v>21856411</v>
      </c>
      <c r="U1297" t="s">
        <v>805</v>
      </c>
      <c r="V1297">
        <v>2012</v>
      </c>
      <c r="W1297" t="s">
        <v>290</v>
      </c>
      <c r="X1297">
        <v>4341</v>
      </c>
      <c r="Y1297">
        <v>100448</v>
      </c>
      <c r="Z1297" t="s">
        <v>810</v>
      </c>
      <c r="AA1297">
        <v>400.10998535156199</v>
      </c>
      <c r="AB1297" t="s">
        <v>174</v>
      </c>
      <c r="AD1297" t="s">
        <v>806</v>
      </c>
      <c r="AF1297" t="s">
        <v>141</v>
      </c>
      <c r="AG1297">
        <v>3</v>
      </c>
      <c r="AH1297" t="s">
        <v>142</v>
      </c>
      <c r="AI1297">
        <v>16</v>
      </c>
      <c r="AJ1297" t="s">
        <v>163</v>
      </c>
      <c r="AK1297">
        <v>99</v>
      </c>
      <c r="AL1297" t="s">
        <v>807</v>
      </c>
      <c r="AM1297" t="s">
        <v>137</v>
      </c>
      <c r="AN1297" t="s">
        <v>539</v>
      </c>
      <c r="AO1297" t="s">
        <v>137</v>
      </c>
      <c r="AQ1297" t="s">
        <v>203</v>
      </c>
      <c r="AR1297" t="s">
        <v>204</v>
      </c>
      <c r="AS1297" t="s">
        <v>168</v>
      </c>
      <c r="AT1297" t="s">
        <v>137</v>
      </c>
      <c r="AU1297" t="s">
        <v>293</v>
      </c>
      <c r="AV1297" t="s">
        <v>771</v>
      </c>
      <c r="AX1297" t="s">
        <v>158</v>
      </c>
      <c r="AZ1297" t="s">
        <v>185</v>
      </c>
      <c r="BA1297">
        <v>10</v>
      </c>
      <c r="BB1297" t="s">
        <v>296</v>
      </c>
      <c r="BD1297">
        <v>10</v>
      </c>
      <c r="BE1297" t="s">
        <v>296</v>
      </c>
      <c r="BG1297" t="s">
        <v>137</v>
      </c>
      <c r="BH1297" t="s">
        <v>166</v>
      </c>
      <c r="BJ1297">
        <v>1</v>
      </c>
      <c r="BK1297">
        <v>1</v>
      </c>
      <c r="BL1297">
        <v>171</v>
      </c>
      <c r="BM1297" t="s">
        <v>187</v>
      </c>
      <c r="BN1297">
        <v>4104</v>
      </c>
      <c r="BP1297">
        <v>1</v>
      </c>
      <c r="BQ1297">
        <v>2</v>
      </c>
      <c r="BR1297" t="s">
        <v>153</v>
      </c>
      <c r="BS1297">
        <v>2</v>
      </c>
      <c r="BT1297" t="s">
        <v>153</v>
      </c>
      <c r="BU1297">
        <v>1</v>
      </c>
      <c r="BV1297" t="s">
        <v>155</v>
      </c>
      <c r="BW1297">
        <v>1</v>
      </c>
      <c r="BX1297" t="s">
        <v>133</v>
      </c>
      <c r="BY1297">
        <v>1</v>
      </c>
      <c r="BZ1297" t="s">
        <v>167</v>
      </c>
      <c r="CA1297" t="s">
        <v>373</v>
      </c>
      <c r="CC1297">
        <v>1</v>
      </c>
      <c r="CD1297">
        <v>1</v>
      </c>
      <c r="CE1297" t="s">
        <v>158</v>
      </c>
      <c r="CG1297" t="s">
        <v>415</v>
      </c>
      <c r="CI1297" t="s">
        <v>137</v>
      </c>
      <c r="CJ1297" t="s">
        <v>137</v>
      </c>
      <c r="CK1297" t="s">
        <v>137</v>
      </c>
      <c r="CL1297" t="s">
        <v>174</v>
      </c>
      <c r="CM1297" t="s">
        <v>279</v>
      </c>
      <c r="CN1297">
        <v>0</v>
      </c>
      <c r="CO1297">
        <v>1</v>
      </c>
      <c r="CP1297">
        <v>0</v>
      </c>
      <c r="CQ1297">
        <v>0</v>
      </c>
      <c r="CR1297">
        <v>0</v>
      </c>
      <c r="CS1297">
        <v>1</v>
      </c>
      <c r="CT1297">
        <v>0</v>
      </c>
      <c r="CU1297" t="s">
        <v>162</v>
      </c>
      <c r="CV1297" t="s">
        <v>158</v>
      </c>
      <c r="CW1297">
        <v>0</v>
      </c>
      <c r="CX1297">
        <v>0</v>
      </c>
      <c r="CZ1297">
        <v>5</v>
      </c>
      <c r="DA1297">
        <v>5</v>
      </c>
      <c r="DB1297">
        <v>10</v>
      </c>
      <c r="DC1297">
        <v>5</v>
      </c>
      <c r="DD1297">
        <v>10</v>
      </c>
      <c r="DE1297">
        <v>3</v>
      </c>
      <c r="DF1297">
        <v>0</v>
      </c>
      <c r="DG1297">
        <v>10</v>
      </c>
      <c r="DH1297">
        <v>5</v>
      </c>
      <c r="DI1297">
        <v>5</v>
      </c>
      <c r="DJ1297">
        <v>5</v>
      </c>
      <c r="DK1297">
        <v>5</v>
      </c>
      <c r="DL1297">
        <v>5</v>
      </c>
      <c r="DM1297">
        <v>5</v>
      </c>
      <c r="DN1297">
        <v>5</v>
      </c>
      <c r="DO1297">
        <v>2</v>
      </c>
      <c r="DP1297">
        <v>5</v>
      </c>
      <c r="DQ1297">
        <v>10</v>
      </c>
      <c r="DR1297">
        <v>10</v>
      </c>
      <c r="DS1297">
        <v>5</v>
      </c>
      <c r="DT1297">
        <v>3</v>
      </c>
      <c r="DU1297">
        <v>0</v>
      </c>
      <c r="DV1297">
        <v>4</v>
      </c>
      <c r="DW1297">
        <v>0</v>
      </c>
      <c r="DX1297">
        <v>0</v>
      </c>
      <c r="DY1297">
        <v>0</v>
      </c>
      <c r="DZ1297">
        <v>10</v>
      </c>
      <c r="EA1297">
        <v>0</v>
      </c>
      <c r="EB1297">
        <v>5</v>
      </c>
      <c r="EC1297">
        <v>0</v>
      </c>
      <c r="ED1297">
        <v>181</v>
      </c>
      <c r="EE1297">
        <v>137</v>
      </c>
      <c r="EF1297">
        <v>0.75690609216690097</v>
      </c>
      <c r="EG1297" t="s">
        <v>163</v>
      </c>
      <c r="EH1297">
        <v>25927</v>
      </c>
      <c r="EI1297" t="s">
        <v>811</v>
      </c>
      <c r="EJ1297" t="s">
        <v>302</v>
      </c>
    </row>
    <row r="1298" spans="1:140" ht="15" hidden="1" x14ac:dyDescent="0.25">
      <c r="A1298" t="s">
        <v>581</v>
      </c>
      <c r="B1298" t="s">
        <v>582</v>
      </c>
      <c r="D1298" t="s">
        <v>263</v>
      </c>
      <c r="E1298">
        <v>45348</v>
      </c>
      <c r="F1298">
        <v>25777</v>
      </c>
      <c r="G1298" t="s">
        <v>132</v>
      </c>
      <c r="H1298" t="s">
        <v>199</v>
      </c>
      <c r="I1298" t="s">
        <v>166</v>
      </c>
      <c r="J1298" t="s">
        <v>255</v>
      </c>
      <c r="K1298">
        <v>2.1080000000000001</v>
      </c>
      <c r="L1298" t="s">
        <v>253</v>
      </c>
      <c r="S1298">
        <v>12499116</v>
      </c>
      <c r="U1298" t="s">
        <v>289</v>
      </c>
      <c r="V1298">
        <v>2003</v>
      </c>
      <c r="W1298" t="s">
        <v>290</v>
      </c>
      <c r="X1298">
        <v>4191</v>
      </c>
      <c r="Y1298">
        <v>100202</v>
      </c>
      <c r="AA1298">
        <v>414.07000732421898</v>
      </c>
      <c r="AB1298" t="s">
        <v>174</v>
      </c>
      <c r="AD1298" t="s">
        <v>619</v>
      </c>
      <c r="AF1298" t="s">
        <v>141</v>
      </c>
      <c r="AG1298">
        <v>3</v>
      </c>
      <c r="AH1298" t="s">
        <v>142</v>
      </c>
      <c r="AI1298" t="s">
        <v>158</v>
      </c>
      <c r="AL1298" t="s">
        <v>158</v>
      </c>
      <c r="AM1298" t="s">
        <v>137</v>
      </c>
      <c r="AN1298" t="s">
        <v>292</v>
      </c>
      <c r="AO1298" t="s">
        <v>137</v>
      </c>
      <c r="AQ1298" t="s">
        <v>203</v>
      </c>
      <c r="AR1298" t="s">
        <v>204</v>
      </c>
      <c r="AS1298" t="s">
        <v>168</v>
      </c>
      <c r="AT1298" t="s">
        <v>137</v>
      </c>
      <c r="AU1298" t="s">
        <v>293</v>
      </c>
      <c r="AV1298" t="s">
        <v>294</v>
      </c>
      <c r="AX1298" t="s">
        <v>158</v>
      </c>
      <c r="AY1298">
        <v>0.25</v>
      </c>
      <c r="AZ1298" t="s">
        <v>185</v>
      </c>
      <c r="BA1298">
        <v>48.64</v>
      </c>
      <c r="BB1298" t="s">
        <v>295</v>
      </c>
      <c r="BD1298">
        <v>20.140365600585898</v>
      </c>
      <c r="BE1298" t="s">
        <v>296</v>
      </c>
      <c r="BG1298" t="s">
        <v>137</v>
      </c>
      <c r="BH1298" t="s">
        <v>166</v>
      </c>
      <c r="BJ1298">
        <v>1</v>
      </c>
      <c r="BK1298">
        <v>1</v>
      </c>
      <c r="BL1298">
        <v>15</v>
      </c>
      <c r="BM1298" t="s">
        <v>187</v>
      </c>
      <c r="BN1298">
        <v>360</v>
      </c>
      <c r="BP1298">
        <v>1</v>
      </c>
      <c r="BQ1298">
        <v>2.5</v>
      </c>
      <c r="BR1298" t="s">
        <v>153</v>
      </c>
      <c r="BS1298">
        <v>2.5</v>
      </c>
      <c r="BT1298" t="s">
        <v>153</v>
      </c>
      <c r="BU1298">
        <v>1</v>
      </c>
      <c r="BV1298" t="s">
        <v>155</v>
      </c>
      <c r="BW1298">
        <v>1</v>
      </c>
      <c r="BX1298" t="s">
        <v>199</v>
      </c>
      <c r="BY1298">
        <v>1</v>
      </c>
      <c r="BZ1298" t="s">
        <v>297</v>
      </c>
      <c r="CC1298">
        <v>1</v>
      </c>
      <c r="CD1298">
        <v>0</v>
      </c>
      <c r="CE1298" t="s">
        <v>158</v>
      </c>
      <c r="CG1298" t="s">
        <v>298</v>
      </c>
      <c r="CH1298" t="s">
        <v>299</v>
      </c>
      <c r="CI1298" t="s">
        <v>137</v>
      </c>
      <c r="CJ1298" t="s">
        <v>137</v>
      </c>
      <c r="CN1298">
        <v>0</v>
      </c>
      <c r="CO1298">
        <v>0</v>
      </c>
      <c r="CP1298">
        <v>0</v>
      </c>
      <c r="CQ1298">
        <v>0</v>
      </c>
      <c r="CR1298">
        <v>0</v>
      </c>
      <c r="CS1298">
        <v>1</v>
      </c>
      <c r="CT1298">
        <v>0</v>
      </c>
      <c r="CU1298" t="s">
        <v>162</v>
      </c>
      <c r="CV1298" t="s">
        <v>300</v>
      </c>
      <c r="CW1298">
        <v>0</v>
      </c>
      <c r="CX1298">
        <v>0</v>
      </c>
      <c r="CZ1298">
        <v>5</v>
      </c>
      <c r="DA1298">
        <v>5</v>
      </c>
      <c r="DB1298">
        <v>0</v>
      </c>
      <c r="DC1298">
        <v>1</v>
      </c>
      <c r="DD1298">
        <v>10</v>
      </c>
      <c r="DE1298">
        <v>3</v>
      </c>
      <c r="DF1298">
        <v>0</v>
      </c>
      <c r="DG1298">
        <v>10</v>
      </c>
      <c r="DH1298">
        <v>5</v>
      </c>
      <c r="DI1298">
        <v>5</v>
      </c>
      <c r="DJ1298">
        <v>5</v>
      </c>
      <c r="DK1298">
        <v>5</v>
      </c>
      <c r="DL1298">
        <v>5</v>
      </c>
      <c r="DM1298">
        <v>5</v>
      </c>
      <c r="DN1298">
        <v>0</v>
      </c>
      <c r="DO1298">
        <v>2</v>
      </c>
      <c r="DP1298">
        <v>5</v>
      </c>
      <c r="DQ1298">
        <v>10</v>
      </c>
      <c r="DR1298">
        <v>0</v>
      </c>
      <c r="DS1298">
        <v>0</v>
      </c>
      <c r="DT1298">
        <v>0</v>
      </c>
      <c r="DU1298">
        <v>0</v>
      </c>
      <c r="DV1298">
        <v>0</v>
      </c>
      <c r="DW1298">
        <v>0</v>
      </c>
      <c r="DX1298">
        <v>0</v>
      </c>
      <c r="DY1298">
        <v>0</v>
      </c>
      <c r="DZ1298">
        <v>10</v>
      </c>
      <c r="EA1298">
        <v>0</v>
      </c>
      <c r="EB1298">
        <v>5</v>
      </c>
      <c r="EC1298">
        <v>0</v>
      </c>
      <c r="ED1298">
        <v>181</v>
      </c>
      <c r="EE1298">
        <v>96</v>
      </c>
      <c r="EF1298">
        <v>0.53038674592971802</v>
      </c>
      <c r="EG1298" t="s">
        <v>163</v>
      </c>
      <c r="EH1298">
        <v>25777</v>
      </c>
      <c r="EI1298" t="s">
        <v>301</v>
      </c>
      <c r="EJ1298" t="s">
        <v>302</v>
      </c>
    </row>
    <row r="1299" spans="1:140" ht="15" hidden="1" x14ac:dyDescent="0.25">
      <c r="A1299" t="s">
        <v>800</v>
      </c>
      <c r="B1299" t="s">
        <v>801</v>
      </c>
      <c r="D1299" t="s">
        <v>263</v>
      </c>
      <c r="E1299">
        <v>45348</v>
      </c>
      <c r="F1299">
        <v>25927</v>
      </c>
      <c r="G1299" t="s">
        <v>538</v>
      </c>
      <c r="H1299" t="s">
        <v>133</v>
      </c>
      <c r="I1299" t="s">
        <v>166</v>
      </c>
      <c r="J1299" t="s">
        <v>284</v>
      </c>
      <c r="K1299">
        <v>179.1</v>
      </c>
      <c r="L1299" t="s">
        <v>258</v>
      </c>
      <c r="S1299">
        <v>21856411</v>
      </c>
      <c r="U1299" t="s">
        <v>805</v>
      </c>
      <c r="V1299">
        <v>2012</v>
      </c>
      <c r="W1299" t="s">
        <v>290</v>
      </c>
      <c r="X1299">
        <v>4341</v>
      </c>
      <c r="Y1299">
        <v>100448</v>
      </c>
      <c r="Z1299" t="s">
        <v>810</v>
      </c>
      <c r="AA1299">
        <v>400.10998535156199</v>
      </c>
      <c r="AB1299" t="s">
        <v>174</v>
      </c>
      <c r="AD1299" t="s">
        <v>806</v>
      </c>
      <c r="AF1299" t="s">
        <v>141</v>
      </c>
      <c r="AG1299">
        <v>3</v>
      </c>
      <c r="AH1299" t="s">
        <v>142</v>
      </c>
      <c r="AI1299">
        <v>16</v>
      </c>
      <c r="AJ1299" t="s">
        <v>163</v>
      </c>
      <c r="AK1299">
        <v>99</v>
      </c>
      <c r="AL1299" t="s">
        <v>807</v>
      </c>
      <c r="AM1299" t="s">
        <v>137</v>
      </c>
      <c r="AN1299" t="s">
        <v>539</v>
      </c>
      <c r="AO1299" t="s">
        <v>137</v>
      </c>
      <c r="AQ1299" t="s">
        <v>203</v>
      </c>
      <c r="AR1299" t="s">
        <v>204</v>
      </c>
      <c r="AS1299" t="s">
        <v>168</v>
      </c>
      <c r="AT1299" t="s">
        <v>137</v>
      </c>
      <c r="AU1299" t="s">
        <v>293</v>
      </c>
      <c r="AV1299" t="s">
        <v>771</v>
      </c>
      <c r="AX1299" t="s">
        <v>158</v>
      </c>
      <c r="AZ1299" t="s">
        <v>185</v>
      </c>
      <c r="BA1299">
        <v>10</v>
      </c>
      <c r="BB1299" t="s">
        <v>296</v>
      </c>
      <c r="BD1299">
        <v>10</v>
      </c>
      <c r="BE1299" t="s">
        <v>296</v>
      </c>
      <c r="BG1299" t="s">
        <v>137</v>
      </c>
      <c r="BH1299" t="s">
        <v>166</v>
      </c>
      <c r="BJ1299">
        <v>1</v>
      </c>
      <c r="BK1299">
        <v>1</v>
      </c>
      <c r="BL1299">
        <v>171</v>
      </c>
      <c r="BM1299" t="s">
        <v>187</v>
      </c>
      <c r="BN1299">
        <v>4104</v>
      </c>
      <c r="BP1299">
        <v>1</v>
      </c>
      <c r="BQ1299">
        <v>2</v>
      </c>
      <c r="BR1299" t="s">
        <v>153</v>
      </c>
      <c r="BS1299">
        <v>2</v>
      </c>
      <c r="BT1299" t="s">
        <v>153</v>
      </c>
      <c r="BU1299">
        <v>1</v>
      </c>
      <c r="BV1299" t="s">
        <v>155</v>
      </c>
      <c r="BW1299">
        <v>1</v>
      </c>
      <c r="BX1299" t="s">
        <v>133</v>
      </c>
      <c r="BY1299">
        <v>1</v>
      </c>
      <c r="BZ1299" t="s">
        <v>167</v>
      </c>
      <c r="CA1299" t="s">
        <v>373</v>
      </c>
      <c r="CC1299">
        <v>1</v>
      </c>
      <c r="CD1299">
        <v>1</v>
      </c>
      <c r="CE1299" t="s">
        <v>158</v>
      </c>
      <c r="CG1299" t="s">
        <v>415</v>
      </c>
      <c r="CI1299" t="s">
        <v>137</v>
      </c>
      <c r="CJ1299" t="s">
        <v>137</v>
      </c>
      <c r="CK1299" t="s">
        <v>137</v>
      </c>
      <c r="CL1299" t="s">
        <v>174</v>
      </c>
      <c r="CM1299" t="s">
        <v>279</v>
      </c>
      <c r="CN1299">
        <v>0</v>
      </c>
      <c r="CO1299">
        <v>1</v>
      </c>
      <c r="CP1299">
        <v>0</v>
      </c>
      <c r="CQ1299">
        <v>0</v>
      </c>
      <c r="CR1299">
        <v>0</v>
      </c>
      <c r="CS1299">
        <v>1</v>
      </c>
      <c r="CT1299">
        <v>0</v>
      </c>
      <c r="CU1299" t="s">
        <v>162</v>
      </c>
      <c r="CV1299" t="s">
        <v>158</v>
      </c>
      <c r="CW1299">
        <v>0</v>
      </c>
      <c r="CX1299">
        <v>0</v>
      </c>
      <c r="CZ1299">
        <v>5</v>
      </c>
      <c r="DA1299">
        <v>5</v>
      </c>
      <c r="DB1299">
        <v>10</v>
      </c>
      <c r="DC1299">
        <v>5</v>
      </c>
      <c r="DD1299">
        <v>10</v>
      </c>
      <c r="DE1299">
        <v>3</v>
      </c>
      <c r="DF1299">
        <v>0</v>
      </c>
      <c r="DG1299">
        <v>10</v>
      </c>
      <c r="DH1299">
        <v>5</v>
      </c>
      <c r="DI1299">
        <v>5</v>
      </c>
      <c r="DJ1299">
        <v>5</v>
      </c>
      <c r="DK1299">
        <v>5</v>
      </c>
      <c r="DL1299">
        <v>5</v>
      </c>
      <c r="DM1299">
        <v>5</v>
      </c>
      <c r="DN1299">
        <v>5</v>
      </c>
      <c r="DO1299">
        <v>2</v>
      </c>
      <c r="DP1299">
        <v>5</v>
      </c>
      <c r="DQ1299">
        <v>10</v>
      </c>
      <c r="DR1299">
        <v>10</v>
      </c>
      <c r="DS1299">
        <v>5</v>
      </c>
      <c r="DT1299">
        <v>3</v>
      </c>
      <c r="DU1299">
        <v>0</v>
      </c>
      <c r="DV1299">
        <v>4</v>
      </c>
      <c r="DW1299">
        <v>0</v>
      </c>
      <c r="DX1299">
        <v>0</v>
      </c>
      <c r="DY1299">
        <v>0</v>
      </c>
      <c r="DZ1299">
        <v>10</v>
      </c>
      <c r="EA1299">
        <v>0</v>
      </c>
      <c r="EB1299">
        <v>5</v>
      </c>
      <c r="EC1299">
        <v>0</v>
      </c>
      <c r="ED1299">
        <v>181</v>
      </c>
      <c r="EE1299">
        <v>137</v>
      </c>
      <c r="EF1299">
        <v>0.75690609216690097</v>
      </c>
      <c r="EG1299" t="s">
        <v>163</v>
      </c>
      <c r="EH1299">
        <v>25927</v>
      </c>
      <c r="EI1299" t="s">
        <v>811</v>
      </c>
      <c r="EJ1299" t="s">
        <v>302</v>
      </c>
    </row>
    <row r="1300" spans="1:140" ht="15" hidden="1" x14ac:dyDescent="0.25">
      <c r="A1300" t="s">
        <v>752</v>
      </c>
      <c r="B1300" t="s">
        <v>753</v>
      </c>
      <c r="D1300" t="s">
        <v>263</v>
      </c>
      <c r="E1300">
        <v>45348</v>
      </c>
      <c r="F1300">
        <v>21928</v>
      </c>
      <c r="G1300" t="s">
        <v>132</v>
      </c>
      <c r="H1300" t="s">
        <v>133</v>
      </c>
      <c r="I1300" t="s">
        <v>166</v>
      </c>
      <c r="J1300" t="s">
        <v>135</v>
      </c>
      <c r="K1300">
        <v>0.33</v>
      </c>
      <c r="L1300" t="s">
        <v>136</v>
      </c>
      <c r="P1300" t="s">
        <v>137</v>
      </c>
      <c r="S1300">
        <v>19059455</v>
      </c>
      <c r="U1300" t="s">
        <v>544</v>
      </c>
      <c r="V1300">
        <v>2009</v>
      </c>
      <c r="W1300" t="s">
        <v>139</v>
      </c>
      <c r="X1300">
        <v>342</v>
      </c>
      <c r="Y1300">
        <v>47639</v>
      </c>
      <c r="AA1300">
        <v>299.08999633789102</v>
      </c>
      <c r="AB1300" t="s">
        <v>137</v>
      </c>
      <c r="AD1300" t="s">
        <v>754</v>
      </c>
      <c r="AF1300" t="s">
        <v>141</v>
      </c>
      <c r="AG1300">
        <v>3</v>
      </c>
      <c r="AH1300" t="s">
        <v>142</v>
      </c>
      <c r="AI1300">
        <v>10</v>
      </c>
      <c r="AJ1300" t="s">
        <v>142</v>
      </c>
      <c r="AK1300">
        <v>98.199996948242202</v>
      </c>
      <c r="AM1300" t="s">
        <v>137</v>
      </c>
      <c r="AN1300" t="s">
        <v>143</v>
      </c>
      <c r="AO1300" t="s">
        <v>137</v>
      </c>
      <c r="AP1300" t="s">
        <v>144</v>
      </c>
      <c r="AQ1300" t="s">
        <v>145</v>
      </c>
      <c r="AR1300" t="s">
        <v>137</v>
      </c>
      <c r="AS1300" t="s">
        <v>168</v>
      </c>
      <c r="AT1300" t="s">
        <v>137</v>
      </c>
      <c r="AW1300" t="s">
        <v>755</v>
      </c>
      <c r="AX1300" t="s">
        <v>148</v>
      </c>
      <c r="AY1300">
        <v>0.22499999403953599</v>
      </c>
      <c r="AZ1300" t="s">
        <v>149</v>
      </c>
      <c r="BA1300">
        <v>30</v>
      </c>
      <c r="BB1300" t="s">
        <v>150</v>
      </c>
      <c r="BD1300">
        <v>2.9999999329447701E-2</v>
      </c>
      <c r="BE1300" t="s">
        <v>151</v>
      </c>
      <c r="BF1300" t="s">
        <v>137</v>
      </c>
      <c r="BG1300" t="s">
        <v>137</v>
      </c>
      <c r="BH1300" t="s">
        <v>166</v>
      </c>
      <c r="BJ1300">
        <v>1</v>
      </c>
      <c r="BK1300">
        <v>1</v>
      </c>
      <c r="BL1300">
        <v>24</v>
      </c>
      <c r="BM1300" t="s">
        <v>152</v>
      </c>
      <c r="BN1300">
        <v>24</v>
      </c>
      <c r="BP1300">
        <v>1</v>
      </c>
      <c r="BV1300" t="s">
        <v>155</v>
      </c>
      <c r="BW1300">
        <v>1</v>
      </c>
      <c r="BX1300" t="s">
        <v>133</v>
      </c>
      <c r="BY1300">
        <v>1</v>
      </c>
      <c r="BZ1300" t="s">
        <v>167</v>
      </c>
      <c r="CC1300">
        <v>1</v>
      </c>
      <c r="CD1300">
        <v>0</v>
      </c>
      <c r="CE1300" t="s">
        <v>158</v>
      </c>
      <c r="CG1300" t="s">
        <v>176</v>
      </c>
      <c r="CI1300" t="s">
        <v>137</v>
      </c>
      <c r="CJ1300" t="s">
        <v>137</v>
      </c>
      <c r="CK1300" t="s">
        <v>174</v>
      </c>
      <c r="CL1300" t="s">
        <v>137</v>
      </c>
      <c r="CM1300" t="s">
        <v>161</v>
      </c>
      <c r="CN1300">
        <v>0</v>
      </c>
      <c r="CO1300">
        <v>1</v>
      </c>
      <c r="CP1300">
        <v>0</v>
      </c>
      <c r="CQ1300">
        <v>1</v>
      </c>
      <c r="CR1300">
        <v>0</v>
      </c>
      <c r="CS1300">
        <v>1</v>
      </c>
      <c r="CT1300">
        <v>0</v>
      </c>
      <c r="CU1300" t="s">
        <v>162</v>
      </c>
      <c r="CW1300">
        <v>0</v>
      </c>
      <c r="CX1300">
        <v>0</v>
      </c>
      <c r="CZ1300">
        <v>5</v>
      </c>
      <c r="DA1300">
        <v>5</v>
      </c>
      <c r="DB1300">
        <v>8</v>
      </c>
      <c r="DC1300">
        <v>3</v>
      </c>
      <c r="DD1300">
        <v>10</v>
      </c>
      <c r="DE1300">
        <v>5</v>
      </c>
      <c r="DF1300">
        <v>3</v>
      </c>
      <c r="DG1300">
        <v>10</v>
      </c>
      <c r="DH1300">
        <v>0</v>
      </c>
      <c r="DI1300">
        <v>5</v>
      </c>
      <c r="DJ1300">
        <v>5</v>
      </c>
      <c r="DK1300">
        <v>5</v>
      </c>
      <c r="DL1300">
        <v>5</v>
      </c>
      <c r="DM1300">
        <v>5</v>
      </c>
      <c r="DN1300">
        <v>0</v>
      </c>
      <c r="DO1300">
        <v>2</v>
      </c>
      <c r="DP1300">
        <v>5</v>
      </c>
      <c r="DQ1300">
        <v>10</v>
      </c>
      <c r="DR1300">
        <v>5</v>
      </c>
      <c r="DS1300">
        <v>10</v>
      </c>
      <c r="DT1300">
        <v>10</v>
      </c>
      <c r="DU1300">
        <v>0</v>
      </c>
      <c r="DV1300">
        <v>4</v>
      </c>
      <c r="DW1300">
        <v>0</v>
      </c>
      <c r="DX1300">
        <v>5</v>
      </c>
      <c r="DY1300">
        <v>0</v>
      </c>
      <c r="DZ1300">
        <v>10</v>
      </c>
      <c r="EA1300">
        <v>0</v>
      </c>
      <c r="EB1300">
        <v>5</v>
      </c>
      <c r="EC1300">
        <v>0</v>
      </c>
      <c r="ED1300">
        <v>181</v>
      </c>
      <c r="EE1300">
        <v>140</v>
      </c>
      <c r="EF1300">
        <v>0.77348065376281705</v>
      </c>
      <c r="EG1300" t="s">
        <v>163</v>
      </c>
      <c r="EH1300">
        <v>21928</v>
      </c>
      <c r="EI1300" t="s">
        <v>756</v>
      </c>
      <c r="EJ1300" t="s">
        <v>165</v>
      </c>
    </row>
    <row r="1301" spans="1:140" ht="15" hidden="1" x14ac:dyDescent="0.25">
      <c r="A1301" t="s">
        <v>800</v>
      </c>
      <c r="B1301" t="s">
        <v>801</v>
      </c>
      <c r="D1301" t="s">
        <v>263</v>
      </c>
      <c r="E1301">
        <v>45348</v>
      </c>
      <c r="F1301">
        <v>25927</v>
      </c>
      <c r="G1301" t="s">
        <v>538</v>
      </c>
      <c r="H1301" t="s">
        <v>133</v>
      </c>
      <c r="I1301" t="s">
        <v>166</v>
      </c>
      <c r="J1301" t="s">
        <v>196</v>
      </c>
      <c r="K1301">
        <v>2.0479999999999999E-4</v>
      </c>
      <c r="L1301" t="s">
        <v>197</v>
      </c>
      <c r="P1301" t="s">
        <v>402</v>
      </c>
      <c r="S1301">
        <v>21856411</v>
      </c>
      <c r="U1301" t="s">
        <v>805</v>
      </c>
      <c r="V1301">
        <v>2012</v>
      </c>
      <c r="W1301" t="s">
        <v>290</v>
      </c>
      <c r="X1301">
        <v>4341</v>
      </c>
      <c r="Y1301">
        <v>100448</v>
      </c>
      <c r="Z1301" t="s">
        <v>810</v>
      </c>
      <c r="AA1301">
        <v>400.10998535156199</v>
      </c>
      <c r="AB1301" t="s">
        <v>174</v>
      </c>
      <c r="AD1301" t="s">
        <v>806</v>
      </c>
      <c r="AF1301" t="s">
        <v>141</v>
      </c>
      <c r="AG1301">
        <v>3</v>
      </c>
      <c r="AH1301" t="s">
        <v>142</v>
      </c>
      <c r="AI1301">
        <v>16</v>
      </c>
      <c r="AJ1301" t="s">
        <v>163</v>
      </c>
      <c r="AK1301">
        <v>99</v>
      </c>
      <c r="AL1301" t="s">
        <v>807</v>
      </c>
      <c r="AM1301" t="s">
        <v>137</v>
      </c>
      <c r="AN1301" t="s">
        <v>539</v>
      </c>
      <c r="AO1301" t="s">
        <v>137</v>
      </c>
      <c r="AQ1301" t="s">
        <v>203</v>
      </c>
      <c r="AR1301" t="s">
        <v>204</v>
      </c>
      <c r="AS1301" t="s">
        <v>168</v>
      </c>
      <c r="AT1301" t="s">
        <v>137</v>
      </c>
      <c r="AU1301" t="s">
        <v>293</v>
      </c>
      <c r="AV1301" t="s">
        <v>771</v>
      </c>
      <c r="AX1301" t="s">
        <v>158</v>
      </c>
      <c r="AZ1301" t="s">
        <v>185</v>
      </c>
      <c r="BA1301">
        <v>10</v>
      </c>
      <c r="BB1301" t="s">
        <v>296</v>
      </c>
      <c r="BD1301">
        <v>10</v>
      </c>
      <c r="BE1301" t="s">
        <v>296</v>
      </c>
      <c r="BG1301" t="s">
        <v>137</v>
      </c>
      <c r="BH1301" t="s">
        <v>166</v>
      </c>
      <c r="BJ1301">
        <v>1</v>
      </c>
      <c r="BK1301">
        <v>1</v>
      </c>
      <c r="BL1301">
        <v>171</v>
      </c>
      <c r="BM1301" t="s">
        <v>187</v>
      </c>
      <c r="BN1301">
        <v>4104</v>
      </c>
      <c r="BP1301">
        <v>1</v>
      </c>
      <c r="BQ1301">
        <v>2</v>
      </c>
      <c r="BR1301" t="s">
        <v>153</v>
      </c>
      <c r="BS1301">
        <v>2</v>
      </c>
      <c r="BT1301" t="s">
        <v>153</v>
      </c>
      <c r="BU1301">
        <v>1</v>
      </c>
      <c r="BV1301" t="s">
        <v>155</v>
      </c>
      <c r="BW1301">
        <v>1</v>
      </c>
      <c r="BX1301" t="s">
        <v>133</v>
      </c>
      <c r="BY1301">
        <v>1</v>
      </c>
      <c r="BZ1301" t="s">
        <v>167</v>
      </c>
      <c r="CA1301" t="s">
        <v>373</v>
      </c>
      <c r="CC1301">
        <v>1</v>
      </c>
      <c r="CD1301">
        <v>1</v>
      </c>
      <c r="CE1301" t="s">
        <v>158</v>
      </c>
      <c r="CG1301" t="s">
        <v>415</v>
      </c>
      <c r="CI1301" t="s">
        <v>137</v>
      </c>
      <c r="CJ1301" t="s">
        <v>137</v>
      </c>
      <c r="CK1301" t="s">
        <v>137</v>
      </c>
      <c r="CL1301" t="s">
        <v>174</v>
      </c>
      <c r="CM1301" t="s">
        <v>279</v>
      </c>
      <c r="CN1301">
        <v>0</v>
      </c>
      <c r="CO1301">
        <v>1</v>
      </c>
      <c r="CP1301">
        <v>0</v>
      </c>
      <c r="CQ1301">
        <v>0</v>
      </c>
      <c r="CR1301">
        <v>0</v>
      </c>
      <c r="CS1301">
        <v>1</v>
      </c>
      <c r="CT1301">
        <v>0</v>
      </c>
      <c r="CU1301" t="s">
        <v>162</v>
      </c>
      <c r="CV1301" t="s">
        <v>158</v>
      </c>
      <c r="CW1301">
        <v>0</v>
      </c>
      <c r="CX1301">
        <v>0</v>
      </c>
      <c r="CZ1301">
        <v>5</v>
      </c>
      <c r="DA1301">
        <v>5</v>
      </c>
      <c r="DB1301">
        <v>10</v>
      </c>
      <c r="DC1301">
        <v>5</v>
      </c>
      <c r="DD1301">
        <v>10</v>
      </c>
      <c r="DE1301">
        <v>3</v>
      </c>
      <c r="DF1301">
        <v>0</v>
      </c>
      <c r="DG1301">
        <v>10</v>
      </c>
      <c r="DH1301">
        <v>5</v>
      </c>
      <c r="DI1301">
        <v>5</v>
      </c>
      <c r="DJ1301">
        <v>5</v>
      </c>
      <c r="DK1301">
        <v>5</v>
      </c>
      <c r="DL1301">
        <v>5</v>
      </c>
      <c r="DM1301">
        <v>5</v>
      </c>
      <c r="DN1301">
        <v>5</v>
      </c>
      <c r="DO1301">
        <v>2</v>
      </c>
      <c r="DP1301">
        <v>5</v>
      </c>
      <c r="DQ1301">
        <v>10</v>
      </c>
      <c r="DR1301">
        <v>10</v>
      </c>
      <c r="DS1301">
        <v>5</v>
      </c>
      <c r="DT1301">
        <v>3</v>
      </c>
      <c r="DU1301">
        <v>0</v>
      </c>
      <c r="DV1301">
        <v>4</v>
      </c>
      <c r="DW1301">
        <v>0</v>
      </c>
      <c r="DX1301">
        <v>0</v>
      </c>
      <c r="DY1301">
        <v>0</v>
      </c>
      <c r="DZ1301">
        <v>10</v>
      </c>
      <c r="EA1301">
        <v>0</v>
      </c>
      <c r="EB1301">
        <v>5</v>
      </c>
      <c r="EC1301">
        <v>0</v>
      </c>
      <c r="ED1301">
        <v>181</v>
      </c>
      <c r="EE1301">
        <v>137</v>
      </c>
      <c r="EF1301">
        <v>0.75690609216690097</v>
      </c>
      <c r="EG1301" t="s">
        <v>163</v>
      </c>
      <c r="EH1301">
        <v>25927</v>
      </c>
      <c r="EI1301" t="s">
        <v>811</v>
      </c>
      <c r="EJ1301" t="s">
        <v>302</v>
      </c>
    </row>
    <row r="1302" spans="1:140" ht="15" hidden="1" x14ac:dyDescent="0.25">
      <c r="A1302" t="s">
        <v>800</v>
      </c>
      <c r="B1302" t="s">
        <v>801</v>
      </c>
      <c r="D1302" t="s">
        <v>263</v>
      </c>
      <c r="E1302">
        <v>45348</v>
      </c>
      <c r="F1302">
        <v>25928</v>
      </c>
      <c r="G1302" t="s">
        <v>538</v>
      </c>
      <c r="H1302" t="s">
        <v>379</v>
      </c>
      <c r="I1302" t="s">
        <v>166</v>
      </c>
      <c r="J1302" t="s">
        <v>435</v>
      </c>
      <c r="K1302">
        <v>0.10199999999999999</v>
      </c>
      <c r="L1302" t="s">
        <v>247</v>
      </c>
      <c r="S1302">
        <v>21856411</v>
      </c>
      <c r="U1302" t="s">
        <v>805</v>
      </c>
      <c r="V1302">
        <v>2012</v>
      </c>
      <c r="W1302" t="s">
        <v>290</v>
      </c>
      <c r="X1302">
        <v>4342</v>
      </c>
      <c r="Y1302">
        <v>100449</v>
      </c>
      <c r="Z1302" t="s">
        <v>810</v>
      </c>
      <c r="AA1302">
        <v>400.10998535156199</v>
      </c>
      <c r="AB1302" t="s">
        <v>174</v>
      </c>
      <c r="AD1302" t="s">
        <v>806</v>
      </c>
      <c r="AF1302" t="s">
        <v>141</v>
      </c>
      <c r="AG1302">
        <v>3</v>
      </c>
      <c r="AH1302" t="s">
        <v>142</v>
      </c>
      <c r="AI1302">
        <v>16</v>
      </c>
      <c r="AJ1302" t="s">
        <v>163</v>
      </c>
      <c r="AK1302">
        <v>99</v>
      </c>
      <c r="AL1302" t="s">
        <v>807</v>
      </c>
      <c r="AM1302" t="s">
        <v>137</v>
      </c>
      <c r="AN1302" t="s">
        <v>539</v>
      </c>
      <c r="AO1302" t="s">
        <v>137</v>
      </c>
      <c r="AQ1302" t="s">
        <v>203</v>
      </c>
      <c r="AR1302" t="s">
        <v>204</v>
      </c>
      <c r="AS1302" t="s">
        <v>168</v>
      </c>
      <c r="AT1302" t="s">
        <v>137</v>
      </c>
      <c r="AU1302" t="s">
        <v>293</v>
      </c>
      <c r="AV1302" t="s">
        <v>771</v>
      </c>
      <c r="AX1302" t="s">
        <v>158</v>
      </c>
      <c r="AZ1302" t="s">
        <v>185</v>
      </c>
      <c r="BA1302">
        <v>10</v>
      </c>
      <c r="BB1302" t="s">
        <v>296</v>
      </c>
      <c r="BD1302">
        <v>10</v>
      </c>
      <c r="BE1302" t="s">
        <v>296</v>
      </c>
      <c r="BG1302" t="s">
        <v>137</v>
      </c>
      <c r="BH1302" t="s">
        <v>166</v>
      </c>
      <c r="BJ1302">
        <v>1</v>
      </c>
      <c r="BK1302">
        <v>1</v>
      </c>
      <c r="BL1302">
        <v>171</v>
      </c>
      <c r="BM1302" t="s">
        <v>187</v>
      </c>
      <c r="BN1302">
        <v>4104</v>
      </c>
      <c r="BP1302">
        <v>1</v>
      </c>
      <c r="BQ1302">
        <v>2</v>
      </c>
      <c r="BR1302" t="s">
        <v>153</v>
      </c>
      <c r="BS1302">
        <v>2</v>
      </c>
      <c r="BT1302" t="s">
        <v>153</v>
      </c>
      <c r="BU1302">
        <v>1</v>
      </c>
      <c r="BV1302" t="s">
        <v>155</v>
      </c>
      <c r="BW1302">
        <v>1</v>
      </c>
      <c r="BX1302" t="s">
        <v>379</v>
      </c>
      <c r="BY1302">
        <v>1</v>
      </c>
      <c r="BZ1302" t="s">
        <v>167</v>
      </c>
      <c r="CA1302" t="s">
        <v>373</v>
      </c>
      <c r="CC1302">
        <v>1</v>
      </c>
      <c r="CD1302">
        <v>1</v>
      </c>
      <c r="CE1302" t="s">
        <v>158</v>
      </c>
      <c r="CG1302" t="s">
        <v>415</v>
      </c>
      <c r="CI1302" t="s">
        <v>137</v>
      </c>
      <c r="CN1302">
        <v>0</v>
      </c>
      <c r="CO1302">
        <v>0</v>
      </c>
      <c r="CP1302">
        <v>0</v>
      </c>
      <c r="CQ1302">
        <v>0</v>
      </c>
      <c r="CR1302">
        <v>0</v>
      </c>
      <c r="CS1302">
        <v>0</v>
      </c>
      <c r="CT1302">
        <v>0</v>
      </c>
      <c r="CU1302" t="s">
        <v>162</v>
      </c>
      <c r="CV1302" t="s">
        <v>158</v>
      </c>
      <c r="CW1302">
        <v>0</v>
      </c>
      <c r="CX1302">
        <v>0</v>
      </c>
      <c r="CZ1302">
        <v>5</v>
      </c>
      <c r="DA1302">
        <v>5</v>
      </c>
      <c r="DB1302">
        <v>10</v>
      </c>
      <c r="DC1302">
        <v>5</v>
      </c>
      <c r="DD1302">
        <v>10</v>
      </c>
      <c r="DE1302">
        <v>3</v>
      </c>
      <c r="DF1302">
        <v>0</v>
      </c>
      <c r="DG1302">
        <v>10</v>
      </c>
      <c r="DH1302">
        <v>5</v>
      </c>
      <c r="DI1302">
        <v>5</v>
      </c>
      <c r="DJ1302">
        <v>5</v>
      </c>
      <c r="DK1302">
        <v>5</v>
      </c>
      <c r="DL1302">
        <v>5</v>
      </c>
      <c r="DM1302">
        <v>5</v>
      </c>
      <c r="DN1302">
        <v>5</v>
      </c>
      <c r="DO1302">
        <v>2</v>
      </c>
      <c r="DP1302">
        <v>5</v>
      </c>
      <c r="DQ1302">
        <v>0</v>
      </c>
      <c r="DR1302">
        <v>0</v>
      </c>
      <c r="DS1302">
        <v>0</v>
      </c>
      <c r="DT1302">
        <v>0</v>
      </c>
      <c r="DU1302">
        <v>0</v>
      </c>
      <c r="DV1302">
        <v>0</v>
      </c>
      <c r="DW1302">
        <v>0</v>
      </c>
      <c r="DX1302">
        <v>0</v>
      </c>
      <c r="DY1302">
        <v>0</v>
      </c>
      <c r="DZ1302">
        <v>0</v>
      </c>
      <c r="EA1302">
        <v>0</v>
      </c>
      <c r="EB1302">
        <v>5</v>
      </c>
      <c r="EC1302">
        <v>0</v>
      </c>
      <c r="ED1302">
        <v>181</v>
      </c>
      <c r="EE1302">
        <v>95</v>
      </c>
      <c r="EF1302">
        <v>0.52486187219619795</v>
      </c>
      <c r="EG1302" t="s">
        <v>163</v>
      </c>
      <c r="EH1302">
        <v>25928</v>
      </c>
      <c r="EI1302" t="s">
        <v>811</v>
      </c>
      <c r="EJ1302" t="s">
        <v>302</v>
      </c>
    </row>
    <row r="1303" spans="1:140" ht="15" hidden="1" x14ac:dyDescent="0.25">
      <c r="A1303" t="s">
        <v>800</v>
      </c>
      <c r="B1303" t="s">
        <v>801</v>
      </c>
      <c r="D1303" t="s">
        <v>263</v>
      </c>
      <c r="E1303">
        <v>45348</v>
      </c>
      <c r="F1303">
        <v>25929</v>
      </c>
      <c r="G1303" t="s">
        <v>538</v>
      </c>
      <c r="H1303" t="s">
        <v>133</v>
      </c>
      <c r="I1303" t="s">
        <v>166</v>
      </c>
      <c r="J1303" t="s">
        <v>773</v>
      </c>
      <c r="K1303">
        <v>0.14799999999999999</v>
      </c>
      <c r="L1303" t="s">
        <v>251</v>
      </c>
      <c r="S1303">
        <v>21856411</v>
      </c>
      <c r="U1303" t="s">
        <v>805</v>
      </c>
      <c r="V1303">
        <v>2012</v>
      </c>
      <c r="W1303" t="s">
        <v>290</v>
      </c>
      <c r="X1303">
        <v>4343</v>
      </c>
      <c r="Y1303">
        <v>100450</v>
      </c>
      <c r="Z1303" t="s">
        <v>810</v>
      </c>
      <c r="AA1303">
        <v>400.10998535156199</v>
      </c>
      <c r="AB1303" t="s">
        <v>174</v>
      </c>
      <c r="AD1303" t="s">
        <v>806</v>
      </c>
      <c r="AF1303" t="s">
        <v>141</v>
      </c>
      <c r="AG1303">
        <v>3</v>
      </c>
      <c r="AH1303" t="s">
        <v>142</v>
      </c>
      <c r="AI1303">
        <v>10</v>
      </c>
      <c r="AJ1303" t="s">
        <v>142</v>
      </c>
      <c r="AK1303">
        <v>99</v>
      </c>
      <c r="AL1303" t="s">
        <v>807</v>
      </c>
      <c r="AM1303" t="s">
        <v>137</v>
      </c>
      <c r="AN1303" t="s">
        <v>539</v>
      </c>
      <c r="AO1303" t="s">
        <v>137</v>
      </c>
      <c r="AQ1303" t="s">
        <v>203</v>
      </c>
      <c r="AR1303" t="s">
        <v>204</v>
      </c>
      <c r="AS1303" t="s">
        <v>146</v>
      </c>
      <c r="AT1303" t="s">
        <v>137</v>
      </c>
      <c r="AU1303" t="s">
        <v>293</v>
      </c>
      <c r="AV1303" t="s">
        <v>771</v>
      </c>
      <c r="AX1303" t="s">
        <v>158</v>
      </c>
      <c r="AZ1303" t="s">
        <v>185</v>
      </c>
      <c r="BA1303">
        <v>10</v>
      </c>
      <c r="BB1303" t="s">
        <v>296</v>
      </c>
      <c r="BD1303">
        <v>10</v>
      </c>
      <c r="BE1303" t="s">
        <v>296</v>
      </c>
      <c r="BG1303" t="s">
        <v>137</v>
      </c>
      <c r="BH1303" t="s">
        <v>166</v>
      </c>
      <c r="BJ1303">
        <v>1</v>
      </c>
      <c r="BK1303">
        <v>1</v>
      </c>
      <c r="BL1303">
        <v>171</v>
      </c>
      <c r="BM1303" t="s">
        <v>187</v>
      </c>
      <c r="BN1303">
        <v>4104</v>
      </c>
      <c r="BP1303">
        <v>1</v>
      </c>
      <c r="BQ1303">
        <v>2</v>
      </c>
      <c r="BR1303" t="s">
        <v>153</v>
      </c>
      <c r="BS1303">
        <v>2</v>
      </c>
      <c r="BT1303" t="s">
        <v>153</v>
      </c>
      <c r="BU1303">
        <v>1</v>
      </c>
      <c r="BV1303" t="s">
        <v>155</v>
      </c>
      <c r="BW1303">
        <v>1</v>
      </c>
      <c r="BX1303" t="s">
        <v>133</v>
      </c>
      <c r="BY1303">
        <v>1</v>
      </c>
      <c r="BZ1303" t="s">
        <v>167</v>
      </c>
      <c r="CA1303" t="s">
        <v>373</v>
      </c>
      <c r="CC1303">
        <v>1</v>
      </c>
      <c r="CD1303">
        <v>1</v>
      </c>
      <c r="CE1303" t="s">
        <v>158</v>
      </c>
      <c r="CG1303" t="s">
        <v>415</v>
      </c>
      <c r="CI1303" t="s">
        <v>137</v>
      </c>
      <c r="CJ1303" t="s">
        <v>137</v>
      </c>
      <c r="CK1303" t="s">
        <v>137</v>
      </c>
      <c r="CL1303" t="s">
        <v>174</v>
      </c>
      <c r="CM1303" t="s">
        <v>279</v>
      </c>
      <c r="CN1303">
        <v>0</v>
      </c>
      <c r="CO1303">
        <v>1</v>
      </c>
      <c r="CP1303">
        <v>0</v>
      </c>
      <c r="CQ1303">
        <v>0</v>
      </c>
      <c r="CR1303">
        <v>0</v>
      </c>
      <c r="CS1303">
        <v>1</v>
      </c>
      <c r="CT1303">
        <v>0</v>
      </c>
      <c r="CU1303" t="s">
        <v>162</v>
      </c>
      <c r="CV1303" t="s">
        <v>158</v>
      </c>
      <c r="CW1303">
        <v>0</v>
      </c>
      <c r="CX1303">
        <v>0</v>
      </c>
      <c r="CZ1303">
        <v>5</v>
      </c>
      <c r="DA1303">
        <v>5</v>
      </c>
      <c r="DB1303">
        <v>8</v>
      </c>
      <c r="DC1303">
        <v>5</v>
      </c>
      <c r="DD1303">
        <v>10</v>
      </c>
      <c r="DE1303">
        <v>3</v>
      </c>
      <c r="DF1303">
        <v>0</v>
      </c>
      <c r="DG1303">
        <v>10</v>
      </c>
      <c r="DH1303">
        <v>5</v>
      </c>
      <c r="DI1303">
        <v>5</v>
      </c>
      <c r="DJ1303">
        <v>5</v>
      </c>
      <c r="DK1303">
        <v>5</v>
      </c>
      <c r="DL1303">
        <v>5</v>
      </c>
      <c r="DM1303">
        <v>5</v>
      </c>
      <c r="DN1303">
        <v>5</v>
      </c>
      <c r="DO1303">
        <v>2</v>
      </c>
      <c r="DP1303">
        <v>5</v>
      </c>
      <c r="DQ1303">
        <v>10</v>
      </c>
      <c r="DR1303">
        <v>10</v>
      </c>
      <c r="DS1303">
        <v>5</v>
      </c>
      <c r="DT1303">
        <v>3</v>
      </c>
      <c r="DU1303">
        <v>0</v>
      </c>
      <c r="DV1303">
        <v>4</v>
      </c>
      <c r="DW1303">
        <v>0</v>
      </c>
      <c r="DX1303">
        <v>0</v>
      </c>
      <c r="DY1303">
        <v>0</v>
      </c>
      <c r="DZ1303">
        <v>10</v>
      </c>
      <c r="EA1303">
        <v>0</v>
      </c>
      <c r="EB1303">
        <v>5</v>
      </c>
      <c r="EC1303">
        <v>0</v>
      </c>
      <c r="ED1303">
        <v>181</v>
      </c>
      <c r="EE1303">
        <v>135</v>
      </c>
      <c r="EF1303">
        <v>0.74585634469985995</v>
      </c>
      <c r="EG1303" t="s">
        <v>163</v>
      </c>
      <c r="EH1303">
        <v>25929</v>
      </c>
      <c r="EI1303" t="s">
        <v>811</v>
      </c>
      <c r="EJ1303" t="s">
        <v>302</v>
      </c>
    </row>
    <row r="1304" spans="1:140" ht="15" hidden="1" x14ac:dyDescent="0.25">
      <c r="A1304" t="s">
        <v>800</v>
      </c>
      <c r="B1304" t="s">
        <v>801</v>
      </c>
      <c r="D1304" t="s">
        <v>263</v>
      </c>
      <c r="E1304">
        <v>45348</v>
      </c>
      <c r="F1304">
        <v>25929</v>
      </c>
      <c r="G1304" t="s">
        <v>538</v>
      </c>
      <c r="H1304" t="s">
        <v>133</v>
      </c>
      <c r="I1304" t="s">
        <v>166</v>
      </c>
      <c r="J1304" t="s">
        <v>249</v>
      </c>
      <c r="K1304">
        <v>0.18</v>
      </c>
      <c r="L1304" t="s">
        <v>251</v>
      </c>
      <c r="S1304">
        <v>21856411</v>
      </c>
      <c r="U1304" t="s">
        <v>805</v>
      </c>
      <c r="V1304">
        <v>2012</v>
      </c>
      <c r="W1304" t="s">
        <v>290</v>
      </c>
      <c r="X1304">
        <v>4343</v>
      </c>
      <c r="Y1304">
        <v>100450</v>
      </c>
      <c r="Z1304" t="s">
        <v>810</v>
      </c>
      <c r="AA1304">
        <v>400.10998535156199</v>
      </c>
      <c r="AB1304" t="s">
        <v>174</v>
      </c>
      <c r="AD1304" t="s">
        <v>806</v>
      </c>
      <c r="AF1304" t="s">
        <v>141</v>
      </c>
      <c r="AG1304">
        <v>3</v>
      </c>
      <c r="AH1304" t="s">
        <v>142</v>
      </c>
      <c r="AI1304">
        <v>10</v>
      </c>
      <c r="AJ1304" t="s">
        <v>142</v>
      </c>
      <c r="AK1304">
        <v>99</v>
      </c>
      <c r="AL1304" t="s">
        <v>807</v>
      </c>
      <c r="AM1304" t="s">
        <v>137</v>
      </c>
      <c r="AN1304" t="s">
        <v>539</v>
      </c>
      <c r="AO1304" t="s">
        <v>137</v>
      </c>
      <c r="AQ1304" t="s">
        <v>203</v>
      </c>
      <c r="AR1304" t="s">
        <v>204</v>
      </c>
      <c r="AS1304" t="s">
        <v>146</v>
      </c>
      <c r="AT1304" t="s">
        <v>137</v>
      </c>
      <c r="AU1304" t="s">
        <v>293</v>
      </c>
      <c r="AV1304" t="s">
        <v>771</v>
      </c>
      <c r="AX1304" t="s">
        <v>158</v>
      </c>
      <c r="AZ1304" t="s">
        <v>185</v>
      </c>
      <c r="BA1304">
        <v>10</v>
      </c>
      <c r="BB1304" t="s">
        <v>296</v>
      </c>
      <c r="BD1304">
        <v>10</v>
      </c>
      <c r="BE1304" t="s">
        <v>296</v>
      </c>
      <c r="BG1304" t="s">
        <v>137</v>
      </c>
      <c r="BH1304" t="s">
        <v>166</v>
      </c>
      <c r="BJ1304">
        <v>1</v>
      </c>
      <c r="BK1304">
        <v>1</v>
      </c>
      <c r="BL1304">
        <v>171</v>
      </c>
      <c r="BM1304" t="s">
        <v>187</v>
      </c>
      <c r="BN1304">
        <v>4104</v>
      </c>
      <c r="BP1304">
        <v>1</v>
      </c>
      <c r="BQ1304">
        <v>2</v>
      </c>
      <c r="BR1304" t="s">
        <v>153</v>
      </c>
      <c r="BS1304">
        <v>2</v>
      </c>
      <c r="BT1304" t="s">
        <v>153</v>
      </c>
      <c r="BU1304">
        <v>1</v>
      </c>
      <c r="BV1304" t="s">
        <v>155</v>
      </c>
      <c r="BW1304">
        <v>1</v>
      </c>
      <c r="BX1304" t="s">
        <v>133</v>
      </c>
      <c r="BY1304">
        <v>1</v>
      </c>
      <c r="BZ1304" t="s">
        <v>167</v>
      </c>
      <c r="CA1304" t="s">
        <v>373</v>
      </c>
      <c r="CC1304">
        <v>1</v>
      </c>
      <c r="CD1304">
        <v>1</v>
      </c>
      <c r="CE1304" t="s">
        <v>158</v>
      </c>
      <c r="CG1304" t="s">
        <v>415</v>
      </c>
      <c r="CI1304" t="s">
        <v>137</v>
      </c>
      <c r="CJ1304" t="s">
        <v>137</v>
      </c>
      <c r="CK1304" t="s">
        <v>137</v>
      </c>
      <c r="CL1304" t="s">
        <v>174</v>
      </c>
      <c r="CM1304" t="s">
        <v>279</v>
      </c>
      <c r="CN1304">
        <v>0</v>
      </c>
      <c r="CO1304">
        <v>1</v>
      </c>
      <c r="CP1304">
        <v>0</v>
      </c>
      <c r="CQ1304">
        <v>0</v>
      </c>
      <c r="CR1304">
        <v>0</v>
      </c>
      <c r="CS1304">
        <v>1</v>
      </c>
      <c r="CT1304">
        <v>0</v>
      </c>
      <c r="CU1304" t="s">
        <v>162</v>
      </c>
      <c r="CV1304" t="s">
        <v>158</v>
      </c>
      <c r="CW1304">
        <v>0</v>
      </c>
      <c r="CX1304">
        <v>0</v>
      </c>
      <c r="CZ1304">
        <v>5</v>
      </c>
      <c r="DA1304">
        <v>5</v>
      </c>
      <c r="DB1304">
        <v>8</v>
      </c>
      <c r="DC1304">
        <v>5</v>
      </c>
      <c r="DD1304">
        <v>10</v>
      </c>
      <c r="DE1304">
        <v>3</v>
      </c>
      <c r="DF1304">
        <v>0</v>
      </c>
      <c r="DG1304">
        <v>10</v>
      </c>
      <c r="DH1304">
        <v>5</v>
      </c>
      <c r="DI1304">
        <v>5</v>
      </c>
      <c r="DJ1304">
        <v>5</v>
      </c>
      <c r="DK1304">
        <v>5</v>
      </c>
      <c r="DL1304">
        <v>5</v>
      </c>
      <c r="DM1304">
        <v>5</v>
      </c>
      <c r="DN1304">
        <v>5</v>
      </c>
      <c r="DO1304">
        <v>2</v>
      </c>
      <c r="DP1304">
        <v>5</v>
      </c>
      <c r="DQ1304">
        <v>10</v>
      </c>
      <c r="DR1304">
        <v>10</v>
      </c>
      <c r="DS1304">
        <v>5</v>
      </c>
      <c r="DT1304">
        <v>3</v>
      </c>
      <c r="DU1304">
        <v>0</v>
      </c>
      <c r="DV1304">
        <v>4</v>
      </c>
      <c r="DW1304">
        <v>0</v>
      </c>
      <c r="DX1304">
        <v>0</v>
      </c>
      <c r="DY1304">
        <v>0</v>
      </c>
      <c r="DZ1304">
        <v>10</v>
      </c>
      <c r="EA1304">
        <v>0</v>
      </c>
      <c r="EB1304">
        <v>5</v>
      </c>
      <c r="EC1304">
        <v>0</v>
      </c>
      <c r="ED1304">
        <v>181</v>
      </c>
      <c r="EE1304">
        <v>135</v>
      </c>
      <c r="EF1304">
        <v>0.74585634469985995</v>
      </c>
      <c r="EG1304" t="s">
        <v>163</v>
      </c>
      <c r="EH1304">
        <v>25929</v>
      </c>
      <c r="EI1304" t="s">
        <v>811</v>
      </c>
      <c r="EJ1304" t="s">
        <v>302</v>
      </c>
    </row>
    <row r="1305" spans="1:140" ht="15" hidden="1" x14ac:dyDescent="0.25">
      <c r="A1305" t="s">
        <v>800</v>
      </c>
      <c r="B1305" t="s">
        <v>801</v>
      </c>
      <c r="D1305" t="s">
        <v>263</v>
      </c>
      <c r="E1305">
        <v>45348</v>
      </c>
      <c r="F1305">
        <v>25929</v>
      </c>
      <c r="G1305" t="s">
        <v>538</v>
      </c>
      <c r="H1305" t="s">
        <v>133</v>
      </c>
      <c r="I1305" t="s">
        <v>166</v>
      </c>
      <c r="J1305" t="s">
        <v>210</v>
      </c>
      <c r="K1305">
        <v>2088</v>
      </c>
      <c r="L1305" t="s">
        <v>152</v>
      </c>
      <c r="S1305">
        <v>21856411</v>
      </c>
      <c r="U1305" t="s">
        <v>805</v>
      </c>
      <c r="V1305">
        <v>2012</v>
      </c>
      <c r="W1305" t="s">
        <v>290</v>
      </c>
      <c r="X1305">
        <v>4343</v>
      </c>
      <c r="Y1305">
        <v>100450</v>
      </c>
      <c r="Z1305" t="s">
        <v>810</v>
      </c>
      <c r="AA1305">
        <v>400.10998535156199</v>
      </c>
      <c r="AB1305" t="s">
        <v>174</v>
      </c>
      <c r="AD1305" t="s">
        <v>806</v>
      </c>
      <c r="AF1305" t="s">
        <v>141</v>
      </c>
      <c r="AG1305">
        <v>3</v>
      </c>
      <c r="AH1305" t="s">
        <v>142</v>
      </c>
      <c r="AI1305">
        <v>10</v>
      </c>
      <c r="AJ1305" t="s">
        <v>142</v>
      </c>
      <c r="AK1305">
        <v>99</v>
      </c>
      <c r="AL1305" t="s">
        <v>807</v>
      </c>
      <c r="AM1305" t="s">
        <v>137</v>
      </c>
      <c r="AN1305" t="s">
        <v>539</v>
      </c>
      <c r="AO1305" t="s">
        <v>137</v>
      </c>
      <c r="AQ1305" t="s">
        <v>203</v>
      </c>
      <c r="AR1305" t="s">
        <v>204</v>
      </c>
      <c r="AS1305" t="s">
        <v>146</v>
      </c>
      <c r="AT1305" t="s">
        <v>137</v>
      </c>
      <c r="AU1305" t="s">
        <v>293</v>
      </c>
      <c r="AV1305" t="s">
        <v>771</v>
      </c>
      <c r="AX1305" t="s">
        <v>158</v>
      </c>
      <c r="AZ1305" t="s">
        <v>185</v>
      </c>
      <c r="BA1305">
        <v>10</v>
      </c>
      <c r="BB1305" t="s">
        <v>296</v>
      </c>
      <c r="BD1305">
        <v>10</v>
      </c>
      <c r="BE1305" t="s">
        <v>296</v>
      </c>
      <c r="BG1305" t="s">
        <v>137</v>
      </c>
      <c r="BH1305" t="s">
        <v>166</v>
      </c>
      <c r="BJ1305">
        <v>1</v>
      </c>
      <c r="BK1305">
        <v>1</v>
      </c>
      <c r="BL1305">
        <v>171</v>
      </c>
      <c r="BM1305" t="s">
        <v>187</v>
      </c>
      <c r="BN1305">
        <v>4104</v>
      </c>
      <c r="BP1305">
        <v>1</v>
      </c>
      <c r="BQ1305">
        <v>2</v>
      </c>
      <c r="BR1305" t="s">
        <v>153</v>
      </c>
      <c r="BS1305">
        <v>2</v>
      </c>
      <c r="BT1305" t="s">
        <v>153</v>
      </c>
      <c r="BU1305">
        <v>1</v>
      </c>
      <c r="BV1305" t="s">
        <v>155</v>
      </c>
      <c r="BW1305">
        <v>1</v>
      </c>
      <c r="BX1305" t="s">
        <v>133</v>
      </c>
      <c r="BY1305">
        <v>1</v>
      </c>
      <c r="BZ1305" t="s">
        <v>167</v>
      </c>
      <c r="CA1305" t="s">
        <v>373</v>
      </c>
      <c r="CC1305">
        <v>1</v>
      </c>
      <c r="CD1305">
        <v>1</v>
      </c>
      <c r="CE1305" t="s">
        <v>158</v>
      </c>
      <c r="CG1305" t="s">
        <v>415</v>
      </c>
      <c r="CI1305" t="s">
        <v>137</v>
      </c>
      <c r="CJ1305" t="s">
        <v>137</v>
      </c>
      <c r="CK1305" t="s">
        <v>137</v>
      </c>
      <c r="CL1305" t="s">
        <v>174</v>
      </c>
      <c r="CM1305" t="s">
        <v>279</v>
      </c>
      <c r="CN1305">
        <v>0</v>
      </c>
      <c r="CO1305">
        <v>1</v>
      </c>
      <c r="CP1305">
        <v>0</v>
      </c>
      <c r="CQ1305">
        <v>0</v>
      </c>
      <c r="CR1305">
        <v>0</v>
      </c>
      <c r="CS1305">
        <v>1</v>
      </c>
      <c r="CT1305">
        <v>0</v>
      </c>
      <c r="CU1305" t="s">
        <v>162</v>
      </c>
      <c r="CV1305" t="s">
        <v>158</v>
      </c>
      <c r="CW1305">
        <v>0</v>
      </c>
      <c r="CX1305">
        <v>0</v>
      </c>
      <c r="CZ1305">
        <v>5</v>
      </c>
      <c r="DA1305">
        <v>5</v>
      </c>
      <c r="DB1305">
        <v>8</v>
      </c>
      <c r="DC1305">
        <v>5</v>
      </c>
      <c r="DD1305">
        <v>10</v>
      </c>
      <c r="DE1305">
        <v>3</v>
      </c>
      <c r="DF1305">
        <v>0</v>
      </c>
      <c r="DG1305">
        <v>10</v>
      </c>
      <c r="DH1305">
        <v>5</v>
      </c>
      <c r="DI1305">
        <v>5</v>
      </c>
      <c r="DJ1305">
        <v>5</v>
      </c>
      <c r="DK1305">
        <v>5</v>
      </c>
      <c r="DL1305">
        <v>5</v>
      </c>
      <c r="DM1305">
        <v>5</v>
      </c>
      <c r="DN1305">
        <v>5</v>
      </c>
      <c r="DO1305">
        <v>2</v>
      </c>
      <c r="DP1305">
        <v>5</v>
      </c>
      <c r="DQ1305">
        <v>10</v>
      </c>
      <c r="DR1305">
        <v>10</v>
      </c>
      <c r="DS1305">
        <v>5</v>
      </c>
      <c r="DT1305">
        <v>3</v>
      </c>
      <c r="DU1305">
        <v>0</v>
      </c>
      <c r="DV1305">
        <v>4</v>
      </c>
      <c r="DW1305">
        <v>0</v>
      </c>
      <c r="DX1305">
        <v>0</v>
      </c>
      <c r="DY1305">
        <v>0</v>
      </c>
      <c r="DZ1305">
        <v>10</v>
      </c>
      <c r="EA1305">
        <v>0</v>
      </c>
      <c r="EB1305">
        <v>5</v>
      </c>
      <c r="EC1305">
        <v>0</v>
      </c>
      <c r="ED1305">
        <v>181</v>
      </c>
      <c r="EE1305">
        <v>135</v>
      </c>
      <c r="EF1305">
        <v>0.74585634469985995</v>
      </c>
      <c r="EG1305" t="s">
        <v>163</v>
      </c>
      <c r="EH1305">
        <v>25929</v>
      </c>
      <c r="EI1305" t="s">
        <v>811</v>
      </c>
      <c r="EJ1305" t="s">
        <v>302</v>
      </c>
    </row>
    <row r="1306" spans="1:140" ht="15" hidden="1" x14ac:dyDescent="0.25">
      <c r="A1306" t="s">
        <v>581</v>
      </c>
      <c r="B1306" t="s">
        <v>582</v>
      </c>
      <c r="D1306" t="s">
        <v>263</v>
      </c>
      <c r="E1306">
        <v>45348</v>
      </c>
      <c r="F1306">
        <v>25848</v>
      </c>
      <c r="G1306" t="s">
        <v>132</v>
      </c>
      <c r="H1306" t="s">
        <v>199</v>
      </c>
      <c r="I1306" t="s">
        <v>166</v>
      </c>
      <c r="J1306" t="s">
        <v>255</v>
      </c>
      <c r="K1306">
        <v>1.9750000000000001</v>
      </c>
      <c r="L1306" t="s">
        <v>253</v>
      </c>
      <c r="S1306">
        <v>27637925</v>
      </c>
      <c r="T1306" t="s">
        <v>522</v>
      </c>
      <c r="U1306" t="s">
        <v>523</v>
      </c>
      <c r="V1306">
        <v>2016</v>
      </c>
      <c r="W1306" t="s">
        <v>290</v>
      </c>
      <c r="X1306">
        <v>4262</v>
      </c>
      <c r="Y1306">
        <v>100305</v>
      </c>
      <c r="AA1306">
        <v>414.07000732421898</v>
      </c>
      <c r="AB1306" t="s">
        <v>174</v>
      </c>
      <c r="AD1306" t="s">
        <v>619</v>
      </c>
      <c r="AF1306" t="s">
        <v>141</v>
      </c>
      <c r="AG1306">
        <v>5</v>
      </c>
      <c r="AH1306" t="s">
        <v>163</v>
      </c>
      <c r="AI1306">
        <v>9</v>
      </c>
      <c r="AJ1306" t="s">
        <v>142</v>
      </c>
      <c r="AK1306">
        <v>101</v>
      </c>
      <c r="AL1306" t="s">
        <v>524</v>
      </c>
      <c r="AM1306" t="s">
        <v>137</v>
      </c>
      <c r="AN1306" t="s">
        <v>308</v>
      </c>
      <c r="AO1306" t="s">
        <v>137</v>
      </c>
      <c r="AQ1306" t="s">
        <v>203</v>
      </c>
      <c r="AR1306" t="s">
        <v>204</v>
      </c>
      <c r="AS1306" t="s">
        <v>168</v>
      </c>
      <c r="AT1306" t="s">
        <v>137</v>
      </c>
      <c r="AU1306" t="s">
        <v>293</v>
      </c>
      <c r="AV1306" t="s">
        <v>294</v>
      </c>
      <c r="AX1306" t="s">
        <v>158</v>
      </c>
      <c r="AY1306">
        <v>0.25</v>
      </c>
      <c r="AZ1306" t="s">
        <v>185</v>
      </c>
      <c r="BA1306">
        <v>1</v>
      </c>
      <c r="BB1306" t="s">
        <v>296</v>
      </c>
      <c r="BD1306">
        <v>1</v>
      </c>
      <c r="BE1306" t="s">
        <v>296</v>
      </c>
      <c r="BG1306" t="s">
        <v>137</v>
      </c>
      <c r="BH1306" t="s">
        <v>166</v>
      </c>
      <c r="BJ1306">
        <v>1</v>
      </c>
      <c r="BK1306">
        <v>1</v>
      </c>
      <c r="BL1306">
        <v>12</v>
      </c>
      <c r="BM1306" t="s">
        <v>187</v>
      </c>
      <c r="BN1306">
        <v>288</v>
      </c>
      <c r="BP1306">
        <v>1</v>
      </c>
      <c r="BU1306">
        <v>0</v>
      </c>
      <c r="BV1306" t="s">
        <v>155</v>
      </c>
      <c r="BW1306">
        <v>1</v>
      </c>
      <c r="BX1306" t="s">
        <v>199</v>
      </c>
      <c r="BY1306">
        <v>1</v>
      </c>
      <c r="BZ1306" t="s">
        <v>167</v>
      </c>
      <c r="CC1306">
        <v>1</v>
      </c>
      <c r="CD1306">
        <v>0</v>
      </c>
      <c r="CE1306" t="s">
        <v>525</v>
      </c>
      <c r="CF1306">
        <v>0</v>
      </c>
      <c r="CG1306" t="s">
        <v>159</v>
      </c>
      <c r="CI1306" t="s">
        <v>137</v>
      </c>
      <c r="CJ1306" t="s">
        <v>137</v>
      </c>
      <c r="CK1306" t="s">
        <v>137</v>
      </c>
      <c r="CL1306" t="s">
        <v>174</v>
      </c>
      <c r="CM1306" t="s">
        <v>161</v>
      </c>
      <c r="CN1306">
        <v>0</v>
      </c>
      <c r="CO1306">
        <v>1</v>
      </c>
      <c r="CP1306">
        <v>0</v>
      </c>
      <c r="CQ1306">
        <v>0</v>
      </c>
      <c r="CR1306">
        <v>0</v>
      </c>
      <c r="CS1306">
        <v>1</v>
      </c>
      <c r="CT1306">
        <v>0</v>
      </c>
      <c r="CU1306" t="s">
        <v>162</v>
      </c>
      <c r="CV1306" t="s">
        <v>526</v>
      </c>
      <c r="CW1306">
        <v>0</v>
      </c>
      <c r="CX1306">
        <v>0</v>
      </c>
      <c r="CZ1306">
        <v>5</v>
      </c>
      <c r="DA1306">
        <v>10</v>
      </c>
      <c r="DB1306">
        <v>8</v>
      </c>
      <c r="DC1306">
        <v>5</v>
      </c>
      <c r="DD1306">
        <v>10</v>
      </c>
      <c r="DE1306">
        <v>3</v>
      </c>
      <c r="DF1306">
        <v>0</v>
      </c>
      <c r="DG1306">
        <v>10</v>
      </c>
      <c r="DH1306">
        <v>0</v>
      </c>
      <c r="DI1306">
        <v>5</v>
      </c>
      <c r="DJ1306">
        <v>5</v>
      </c>
      <c r="DK1306">
        <v>5</v>
      </c>
      <c r="DL1306">
        <v>5</v>
      </c>
      <c r="DM1306">
        <v>5</v>
      </c>
      <c r="DN1306">
        <v>0</v>
      </c>
      <c r="DO1306">
        <v>10</v>
      </c>
      <c r="DP1306">
        <v>5</v>
      </c>
      <c r="DQ1306">
        <v>10</v>
      </c>
      <c r="DR1306">
        <v>10</v>
      </c>
      <c r="DS1306">
        <v>5</v>
      </c>
      <c r="DT1306">
        <v>10</v>
      </c>
      <c r="DU1306">
        <v>0</v>
      </c>
      <c r="DV1306">
        <v>4</v>
      </c>
      <c r="DW1306">
        <v>0</v>
      </c>
      <c r="DX1306">
        <v>0</v>
      </c>
      <c r="DY1306">
        <v>0</v>
      </c>
      <c r="DZ1306">
        <v>10</v>
      </c>
      <c r="EA1306">
        <v>0</v>
      </c>
      <c r="EB1306">
        <v>5</v>
      </c>
      <c r="EC1306">
        <v>0</v>
      </c>
      <c r="ED1306">
        <v>181</v>
      </c>
      <c r="EE1306">
        <v>145</v>
      </c>
      <c r="EF1306">
        <v>0.80110496282577504</v>
      </c>
      <c r="EG1306" t="s">
        <v>163</v>
      </c>
      <c r="EH1306">
        <v>25848</v>
      </c>
      <c r="EI1306" t="s">
        <v>521</v>
      </c>
      <c r="EJ1306" t="s">
        <v>302</v>
      </c>
    </row>
    <row r="1307" spans="1:140" ht="15" hidden="1" x14ac:dyDescent="0.25">
      <c r="A1307" t="s">
        <v>800</v>
      </c>
      <c r="B1307" t="s">
        <v>801</v>
      </c>
      <c r="D1307" t="s">
        <v>263</v>
      </c>
      <c r="E1307">
        <v>45348</v>
      </c>
      <c r="F1307">
        <v>25929</v>
      </c>
      <c r="G1307" t="s">
        <v>538</v>
      </c>
      <c r="H1307" t="s">
        <v>133</v>
      </c>
      <c r="I1307" t="s">
        <v>166</v>
      </c>
      <c r="J1307" t="s">
        <v>284</v>
      </c>
      <c r="K1307">
        <v>139.1</v>
      </c>
      <c r="L1307" t="s">
        <v>258</v>
      </c>
      <c r="S1307">
        <v>21856411</v>
      </c>
      <c r="U1307" t="s">
        <v>805</v>
      </c>
      <c r="V1307">
        <v>2012</v>
      </c>
      <c r="W1307" t="s">
        <v>290</v>
      </c>
      <c r="X1307">
        <v>4343</v>
      </c>
      <c r="Y1307">
        <v>100450</v>
      </c>
      <c r="Z1307" t="s">
        <v>810</v>
      </c>
      <c r="AA1307">
        <v>400.10998535156199</v>
      </c>
      <c r="AB1307" t="s">
        <v>174</v>
      </c>
      <c r="AD1307" t="s">
        <v>806</v>
      </c>
      <c r="AF1307" t="s">
        <v>141</v>
      </c>
      <c r="AG1307">
        <v>3</v>
      </c>
      <c r="AH1307" t="s">
        <v>142</v>
      </c>
      <c r="AI1307">
        <v>10</v>
      </c>
      <c r="AJ1307" t="s">
        <v>142</v>
      </c>
      <c r="AK1307">
        <v>99</v>
      </c>
      <c r="AL1307" t="s">
        <v>807</v>
      </c>
      <c r="AM1307" t="s">
        <v>137</v>
      </c>
      <c r="AN1307" t="s">
        <v>539</v>
      </c>
      <c r="AO1307" t="s">
        <v>137</v>
      </c>
      <c r="AQ1307" t="s">
        <v>203</v>
      </c>
      <c r="AR1307" t="s">
        <v>204</v>
      </c>
      <c r="AS1307" t="s">
        <v>146</v>
      </c>
      <c r="AT1307" t="s">
        <v>137</v>
      </c>
      <c r="AU1307" t="s">
        <v>293</v>
      </c>
      <c r="AV1307" t="s">
        <v>771</v>
      </c>
      <c r="AX1307" t="s">
        <v>158</v>
      </c>
      <c r="AZ1307" t="s">
        <v>185</v>
      </c>
      <c r="BA1307">
        <v>10</v>
      </c>
      <c r="BB1307" t="s">
        <v>296</v>
      </c>
      <c r="BD1307">
        <v>10</v>
      </c>
      <c r="BE1307" t="s">
        <v>296</v>
      </c>
      <c r="BG1307" t="s">
        <v>137</v>
      </c>
      <c r="BH1307" t="s">
        <v>166</v>
      </c>
      <c r="BJ1307">
        <v>1</v>
      </c>
      <c r="BK1307">
        <v>1</v>
      </c>
      <c r="BL1307">
        <v>171</v>
      </c>
      <c r="BM1307" t="s">
        <v>187</v>
      </c>
      <c r="BN1307">
        <v>4104</v>
      </c>
      <c r="BP1307">
        <v>1</v>
      </c>
      <c r="BQ1307">
        <v>2</v>
      </c>
      <c r="BR1307" t="s">
        <v>153</v>
      </c>
      <c r="BS1307">
        <v>2</v>
      </c>
      <c r="BT1307" t="s">
        <v>153</v>
      </c>
      <c r="BU1307">
        <v>1</v>
      </c>
      <c r="BV1307" t="s">
        <v>155</v>
      </c>
      <c r="BW1307">
        <v>1</v>
      </c>
      <c r="BX1307" t="s">
        <v>133</v>
      </c>
      <c r="BY1307">
        <v>1</v>
      </c>
      <c r="BZ1307" t="s">
        <v>167</v>
      </c>
      <c r="CA1307" t="s">
        <v>373</v>
      </c>
      <c r="CC1307">
        <v>1</v>
      </c>
      <c r="CD1307">
        <v>1</v>
      </c>
      <c r="CE1307" t="s">
        <v>158</v>
      </c>
      <c r="CG1307" t="s">
        <v>415</v>
      </c>
      <c r="CI1307" t="s">
        <v>137</v>
      </c>
      <c r="CJ1307" t="s">
        <v>137</v>
      </c>
      <c r="CK1307" t="s">
        <v>137</v>
      </c>
      <c r="CL1307" t="s">
        <v>174</v>
      </c>
      <c r="CM1307" t="s">
        <v>279</v>
      </c>
      <c r="CN1307">
        <v>0</v>
      </c>
      <c r="CO1307">
        <v>1</v>
      </c>
      <c r="CP1307">
        <v>0</v>
      </c>
      <c r="CQ1307">
        <v>0</v>
      </c>
      <c r="CR1307">
        <v>0</v>
      </c>
      <c r="CS1307">
        <v>1</v>
      </c>
      <c r="CT1307">
        <v>0</v>
      </c>
      <c r="CU1307" t="s">
        <v>162</v>
      </c>
      <c r="CV1307" t="s">
        <v>158</v>
      </c>
      <c r="CW1307">
        <v>0</v>
      </c>
      <c r="CX1307">
        <v>0</v>
      </c>
      <c r="CZ1307">
        <v>5</v>
      </c>
      <c r="DA1307">
        <v>5</v>
      </c>
      <c r="DB1307">
        <v>8</v>
      </c>
      <c r="DC1307">
        <v>5</v>
      </c>
      <c r="DD1307">
        <v>10</v>
      </c>
      <c r="DE1307">
        <v>3</v>
      </c>
      <c r="DF1307">
        <v>0</v>
      </c>
      <c r="DG1307">
        <v>10</v>
      </c>
      <c r="DH1307">
        <v>5</v>
      </c>
      <c r="DI1307">
        <v>5</v>
      </c>
      <c r="DJ1307">
        <v>5</v>
      </c>
      <c r="DK1307">
        <v>5</v>
      </c>
      <c r="DL1307">
        <v>5</v>
      </c>
      <c r="DM1307">
        <v>5</v>
      </c>
      <c r="DN1307">
        <v>5</v>
      </c>
      <c r="DO1307">
        <v>2</v>
      </c>
      <c r="DP1307">
        <v>5</v>
      </c>
      <c r="DQ1307">
        <v>10</v>
      </c>
      <c r="DR1307">
        <v>10</v>
      </c>
      <c r="DS1307">
        <v>5</v>
      </c>
      <c r="DT1307">
        <v>3</v>
      </c>
      <c r="DU1307">
        <v>0</v>
      </c>
      <c r="DV1307">
        <v>4</v>
      </c>
      <c r="DW1307">
        <v>0</v>
      </c>
      <c r="DX1307">
        <v>0</v>
      </c>
      <c r="DY1307">
        <v>0</v>
      </c>
      <c r="DZ1307">
        <v>10</v>
      </c>
      <c r="EA1307">
        <v>0</v>
      </c>
      <c r="EB1307">
        <v>5</v>
      </c>
      <c r="EC1307">
        <v>0</v>
      </c>
      <c r="ED1307">
        <v>181</v>
      </c>
      <c r="EE1307">
        <v>135</v>
      </c>
      <c r="EF1307">
        <v>0.74585634469985995</v>
      </c>
      <c r="EG1307" t="s">
        <v>163</v>
      </c>
      <c r="EH1307">
        <v>25929</v>
      </c>
      <c r="EI1307" t="s">
        <v>811</v>
      </c>
      <c r="EJ1307" t="s">
        <v>302</v>
      </c>
    </row>
    <row r="1308" spans="1:140" ht="15" hidden="1" x14ac:dyDescent="0.25">
      <c r="A1308" t="s">
        <v>752</v>
      </c>
      <c r="B1308" t="s">
        <v>753</v>
      </c>
      <c r="D1308" t="s">
        <v>263</v>
      </c>
      <c r="E1308">
        <v>45348</v>
      </c>
      <c r="F1308">
        <v>25903</v>
      </c>
      <c r="G1308" t="s">
        <v>132</v>
      </c>
      <c r="H1308" t="s">
        <v>133</v>
      </c>
      <c r="I1308" t="s">
        <v>166</v>
      </c>
      <c r="J1308" t="s">
        <v>135</v>
      </c>
      <c r="K1308">
        <v>0.33</v>
      </c>
      <c r="L1308" t="s">
        <v>136</v>
      </c>
      <c r="S1308">
        <v>19059455</v>
      </c>
      <c r="U1308" t="s">
        <v>544</v>
      </c>
      <c r="V1308">
        <v>2009</v>
      </c>
      <c r="W1308" t="s">
        <v>290</v>
      </c>
      <c r="X1308">
        <v>4317</v>
      </c>
      <c r="Y1308">
        <v>100402</v>
      </c>
      <c r="AA1308">
        <v>300.10000610351602</v>
      </c>
      <c r="AB1308" t="s">
        <v>174</v>
      </c>
      <c r="AD1308" t="s">
        <v>770</v>
      </c>
      <c r="AF1308" t="s">
        <v>141</v>
      </c>
      <c r="AG1308">
        <v>3</v>
      </c>
      <c r="AH1308" t="s">
        <v>142</v>
      </c>
      <c r="AI1308">
        <v>8</v>
      </c>
      <c r="AJ1308" t="s">
        <v>142</v>
      </c>
      <c r="AK1308">
        <v>98.199996948242202</v>
      </c>
      <c r="AM1308" t="s">
        <v>137</v>
      </c>
      <c r="AN1308" t="s">
        <v>308</v>
      </c>
      <c r="AO1308" t="s">
        <v>137</v>
      </c>
      <c r="AQ1308" t="s">
        <v>203</v>
      </c>
      <c r="AR1308" t="s">
        <v>204</v>
      </c>
      <c r="AS1308" t="s">
        <v>168</v>
      </c>
      <c r="AT1308" t="s">
        <v>137</v>
      </c>
      <c r="AU1308" t="s">
        <v>293</v>
      </c>
      <c r="AV1308" t="s">
        <v>771</v>
      </c>
      <c r="AW1308" t="s">
        <v>147</v>
      </c>
      <c r="AX1308" t="s">
        <v>412</v>
      </c>
      <c r="AY1308">
        <v>0.22499999403953599</v>
      </c>
      <c r="AZ1308" t="s">
        <v>149</v>
      </c>
      <c r="BA1308">
        <v>30</v>
      </c>
      <c r="BB1308" t="s">
        <v>296</v>
      </c>
      <c r="BD1308">
        <v>30</v>
      </c>
      <c r="BE1308" t="s">
        <v>296</v>
      </c>
      <c r="BG1308" t="s">
        <v>137</v>
      </c>
      <c r="BH1308" t="s">
        <v>166</v>
      </c>
      <c r="BJ1308">
        <v>1</v>
      </c>
      <c r="BK1308">
        <v>1</v>
      </c>
      <c r="BL1308">
        <v>24</v>
      </c>
      <c r="BM1308" t="s">
        <v>152</v>
      </c>
      <c r="BN1308">
        <v>24</v>
      </c>
      <c r="BP1308">
        <v>1</v>
      </c>
      <c r="BU1308">
        <v>0</v>
      </c>
      <c r="BV1308" t="s">
        <v>155</v>
      </c>
      <c r="BW1308">
        <v>1</v>
      </c>
      <c r="BX1308" t="s">
        <v>133</v>
      </c>
      <c r="BY1308">
        <v>1</v>
      </c>
      <c r="BZ1308" t="s">
        <v>167</v>
      </c>
      <c r="CA1308" t="s">
        <v>158</v>
      </c>
      <c r="CC1308">
        <v>1</v>
      </c>
      <c r="CD1308">
        <v>0</v>
      </c>
      <c r="CE1308" t="s">
        <v>158</v>
      </c>
      <c r="CG1308" t="s">
        <v>298</v>
      </c>
      <c r="CI1308" t="s">
        <v>137</v>
      </c>
      <c r="CJ1308" t="s">
        <v>137</v>
      </c>
      <c r="CM1308" t="s">
        <v>279</v>
      </c>
      <c r="CN1308">
        <v>0</v>
      </c>
      <c r="CO1308">
        <v>1</v>
      </c>
      <c r="CP1308">
        <v>0</v>
      </c>
      <c r="CQ1308">
        <v>1</v>
      </c>
      <c r="CR1308">
        <v>0</v>
      </c>
      <c r="CS1308">
        <v>1</v>
      </c>
      <c r="CT1308">
        <v>0</v>
      </c>
      <c r="CU1308" t="s">
        <v>162</v>
      </c>
      <c r="CV1308" t="s">
        <v>316</v>
      </c>
      <c r="CW1308">
        <v>0</v>
      </c>
      <c r="CX1308">
        <v>0</v>
      </c>
      <c r="CZ1308">
        <v>5</v>
      </c>
      <c r="DA1308">
        <v>5</v>
      </c>
      <c r="DB1308">
        <v>8</v>
      </c>
      <c r="DC1308">
        <v>3</v>
      </c>
      <c r="DD1308">
        <v>10</v>
      </c>
      <c r="DE1308">
        <v>3</v>
      </c>
      <c r="DF1308">
        <v>3</v>
      </c>
      <c r="DG1308">
        <v>10</v>
      </c>
      <c r="DH1308">
        <v>0</v>
      </c>
      <c r="DI1308">
        <v>5</v>
      </c>
      <c r="DJ1308">
        <v>5</v>
      </c>
      <c r="DK1308">
        <v>5</v>
      </c>
      <c r="DL1308">
        <v>5</v>
      </c>
      <c r="DM1308">
        <v>5</v>
      </c>
      <c r="DN1308">
        <v>0</v>
      </c>
      <c r="DO1308">
        <v>2</v>
      </c>
      <c r="DP1308">
        <v>5</v>
      </c>
      <c r="DQ1308">
        <v>10</v>
      </c>
      <c r="DR1308">
        <v>0</v>
      </c>
      <c r="DS1308">
        <v>0</v>
      </c>
      <c r="DT1308">
        <v>3</v>
      </c>
      <c r="DU1308">
        <v>0</v>
      </c>
      <c r="DV1308">
        <v>4</v>
      </c>
      <c r="DW1308">
        <v>0</v>
      </c>
      <c r="DX1308">
        <v>5</v>
      </c>
      <c r="DY1308">
        <v>0</v>
      </c>
      <c r="DZ1308">
        <v>10</v>
      </c>
      <c r="EA1308">
        <v>0</v>
      </c>
      <c r="EB1308">
        <v>5</v>
      </c>
      <c r="EC1308">
        <v>0</v>
      </c>
      <c r="ED1308">
        <v>181</v>
      </c>
      <c r="EE1308">
        <v>116</v>
      </c>
      <c r="EF1308">
        <v>0.64088398218154896</v>
      </c>
      <c r="EG1308" t="s">
        <v>163</v>
      </c>
      <c r="EH1308">
        <v>25903</v>
      </c>
      <c r="EI1308" t="s">
        <v>772</v>
      </c>
      <c r="EJ1308" t="s">
        <v>302</v>
      </c>
    </row>
    <row r="1309" spans="1:140" ht="15" hidden="1" x14ac:dyDescent="0.25">
      <c r="A1309" t="s">
        <v>800</v>
      </c>
      <c r="B1309" t="s">
        <v>801</v>
      </c>
      <c r="D1309" t="s">
        <v>263</v>
      </c>
      <c r="E1309">
        <v>45348</v>
      </c>
      <c r="F1309">
        <v>25929</v>
      </c>
      <c r="G1309" t="s">
        <v>538</v>
      </c>
      <c r="H1309" t="s">
        <v>133</v>
      </c>
      <c r="I1309" t="s">
        <v>166</v>
      </c>
      <c r="J1309" t="s">
        <v>196</v>
      </c>
      <c r="K1309">
        <v>3.3199999999999999E-4</v>
      </c>
      <c r="L1309" t="s">
        <v>197</v>
      </c>
      <c r="P1309" t="s">
        <v>402</v>
      </c>
      <c r="S1309">
        <v>21856411</v>
      </c>
      <c r="U1309" t="s">
        <v>805</v>
      </c>
      <c r="V1309">
        <v>2012</v>
      </c>
      <c r="W1309" t="s">
        <v>290</v>
      </c>
      <c r="X1309">
        <v>4343</v>
      </c>
      <c r="Y1309">
        <v>100450</v>
      </c>
      <c r="Z1309" t="s">
        <v>810</v>
      </c>
      <c r="AA1309">
        <v>400.10998535156199</v>
      </c>
      <c r="AB1309" t="s">
        <v>174</v>
      </c>
      <c r="AD1309" t="s">
        <v>806</v>
      </c>
      <c r="AF1309" t="s">
        <v>141</v>
      </c>
      <c r="AG1309">
        <v>3</v>
      </c>
      <c r="AH1309" t="s">
        <v>142</v>
      </c>
      <c r="AI1309">
        <v>10</v>
      </c>
      <c r="AJ1309" t="s">
        <v>142</v>
      </c>
      <c r="AK1309">
        <v>99</v>
      </c>
      <c r="AL1309" t="s">
        <v>807</v>
      </c>
      <c r="AM1309" t="s">
        <v>137</v>
      </c>
      <c r="AN1309" t="s">
        <v>539</v>
      </c>
      <c r="AO1309" t="s">
        <v>137</v>
      </c>
      <c r="AQ1309" t="s">
        <v>203</v>
      </c>
      <c r="AR1309" t="s">
        <v>204</v>
      </c>
      <c r="AS1309" t="s">
        <v>146</v>
      </c>
      <c r="AT1309" t="s">
        <v>137</v>
      </c>
      <c r="AU1309" t="s">
        <v>293</v>
      </c>
      <c r="AV1309" t="s">
        <v>771</v>
      </c>
      <c r="AX1309" t="s">
        <v>158</v>
      </c>
      <c r="AZ1309" t="s">
        <v>185</v>
      </c>
      <c r="BA1309">
        <v>10</v>
      </c>
      <c r="BB1309" t="s">
        <v>296</v>
      </c>
      <c r="BD1309">
        <v>10</v>
      </c>
      <c r="BE1309" t="s">
        <v>296</v>
      </c>
      <c r="BG1309" t="s">
        <v>137</v>
      </c>
      <c r="BH1309" t="s">
        <v>166</v>
      </c>
      <c r="BJ1309">
        <v>1</v>
      </c>
      <c r="BK1309">
        <v>1</v>
      </c>
      <c r="BL1309">
        <v>171</v>
      </c>
      <c r="BM1309" t="s">
        <v>187</v>
      </c>
      <c r="BN1309">
        <v>4104</v>
      </c>
      <c r="BP1309">
        <v>1</v>
      </c>
      <c r="BQ1309">
        <v>2</v>
      </c>
      <c r="BR1309" t="s">
        <v>153</v>
      </c>
      <c r="BS1309">
        <v>2</v>
      </c>
      <c r="BT1309" t="s">
        <v>153</v>
      </c>
      <c r="BU1309">
        <v>1</v>
      </c>
      <c r="BV1309" t="s">
        <v>155</v>
      </c>
      <c r="BW1309">
        <v>1</v>
      </c>
      <c r="BX1309" t="s">
        <v>133</v>
      </c>
      <c r="BY1309">
        <v>1</v>
      </c>
      <c r="BZ1309" t="s">
        <v>167</v>
      </c>
      <c r="CA1309" t="s">
        <v>373</v>
      </c>
      <c r="CC1309">
        <v>1</v>
      </c>
      <c r="CD1309">
        <v>1</v>
      </c>
      <c r="CE1309" t="s">
        <v>158</v>
      </c>
      <c r="CG1309" t="s">
        <v>415</v>
      </c>
      <c r="CI1309" t="s">
        <v>137</v>
      </c>
      <c r="CJ1309" t="s">
        <v>137</v>
      </c>
      <c r="CK1309" t="s">
        <v>137</v>
      </c>
      <c r="CL1309" t="s">
        <v>174</v>
      </c>
      <c r="CM1309" t="s">
        <v>279</v>
      </c>
      <c r="CN1309">
        <v>0</v>
      </c>
      <c r="CO1309">
        <v>1</v>
      </c>
      <c r="CP1309">
        <v>0</v>
      </c>
      <c r="CQ1309">
        <v>0</v>
      </c>
      <c r="CR1309">
        <v>0</v>
      </c>
      <c r="CS1309">
        <v>1</v>
      </c>
      <c r="CT1309">
        <v>0</v>
      </c>
      <c r="CU1309" t="s">
        <v>162</v>
      </c>
      <c r="CV1309" t="s">
        <v>158</v>
      </c>
      <c r="CW1309">
        <v>0</v>
      </c>
      <c r="CX1309">
        <v>0</v>
      </c>
      <c r="CZ1309">
        <v>5</v>
      </c>
      <c r="DA1309">
        <v>5</v>
      </c>
      <c r="DB1309">
        <v>8</v>
      </c>
      <c r="DC1309">
        <v>5</v>
      </c>
      <c r="DD1309">
        <v>10</v>
      </c>
      <c r="DE1309">
        <v>3</v>
      </c>
      <c r="DF1309">
        <v>0</v>
      </c>
      <c r="DG1309">
        <v>10</v>
      </c>
      <c r="DH1309">
        <v>5</v>
      </c>
      <c r="DI1309">
        <v>5</v>
      </c>
      <c r="DJ1309">
        <v>5</v>
      </c>
      <c r="DK1309">
        <v>5</v>
      </c>
      <c r="DL1309">
        <v>5</v>
      </c>
      <c r="DM1309">
        <v>5</v>
      </c>
      <c r="DN1309">
        <v>5</v>
      </c>
      <c r="DO1309">
        <v>2</v>
      </c>
      <c r="DP1309">
        <v>5</v>
      </c>
      <c r="DQ1309">
        <v>10</v>
      </c>
      <c r="DR1309">
        <v>10</v>
      </c>
      <c r="DS1309">
        <v>5</v>
      </c>
      <c r="DT1309">
        <v>3</v>
      </c>
      <c r="DU1309">
        <v>0</v>
      </c>
      <c r="DV1309">
        <v>4</v>
      </c>
      <c r="DW1309">
        <v>0</v>
      </c>
      <c r="DX1309">
        <v>0</v>
      </c>
      <c r="DY1309">
        <v>0</v>
      </c>
      <c r="DZ1309">
        <v>10</v>
      </c>
      <c r="EA1309">
        <v>0</v>
      </c>
      <c r="EB1309">
        <v>5</v>
      </c>
      <c r="EC1309">
        <v>0</v>
      </c>
      <c r="ED1309">
        <v>181</v>
      </c>
      <c r="EE1309">
        <v>135</v>
      </c>
      <c r="EF1309">
        <v>0.74585634469985995</v>
      </c>
      <c r="EG1309" t="s">
        <v>163</v>
      </c>
      <c r="EH1309">
        <v>25929</v>
      </c>
      <c r="EI1309" t="s">
        <v>811</v>
      </c>
      <c r="EJ1309" t="s">
        <v>302</v>
      </c>
    </row>
    <row r="1310" spans="1:140" ht="15" hidden="1" x14ac:dyDescent="0.25">
      <c r="A1310" t="s">
        <v>800</v>
      </c>
      <c r="B1310" t="s">
        <v>801</v>
      </c>
      <c r="D1310" t="s">
        <v>263</v>
      </c>
      <c r="E1310">
        <v>45348</v>
      </c>
      <c r="F1310">
        <v>25930</v>
      </c>
      <c r="G1310" t="s">
        <v>538</v>
      </c>
      <c r="H1310" t="s">
        <v>379</v>
      </c>
      <c r="I1310" t="s">
        <v>166</v>
      </c>
      <c r="J1310" t="s">
        <v>435</v>
      </c>
      <c r="K1310">
        <v>5.5E-2</v>
      </c>
      <c r="L1310" t="s">
        <v>247</v>
      </c>
      <c r="S1310">
        <v>21856411</v>
      </c>
      <c r="U1310" t="s">
        <v>805</v>
      </c>
      <c r="V1310">
        <v>2012</v>
      </c>
      <c r="W1310" t="s">
        <v>290</v>
      </c>
      <c r="X1310">
        <v>4344</v>
      </c>
      <c r="Y1310">
        <v>100451</v>
      </c>
      <c r="Z1310" t="s">
        <v>810</v>
      </c>
      <c r="AA1310">
        <v>400.10998535156199</v>
      </c>
      <c r="AB1310" t="s">
        <v>174</v>
      </c>
      <c r="AD1310" t="s">
        <v>806</v>
      </c>
      <c r="AF1310" t="s">
        <v>141</v>
      </c>
      <c r="AG1310">
        <v>3</v>
      </c>
      <c r="AH1310" t="s">
        <v>142</v>
      </c>
      <c r="AI1310">
        <v>10</v>
      </c>
      <c r="AJ1310" t="s">
        <v>142</v>
      </c>
      <c r="AK1310">
        <v>99</v>
      </c>
      <c r="AL1310" t="s">
        <v>807</v>
      </c>
      <c r="AM1310" t="s">
        <v>137</v>
      </c>
      <c r="AN1310" t="s">
        <v>539</v>
      </c>
      <c r="AO1310" t="s">
        <v>137</v>
      </c>
      <c r="AQ1310" t="s">
        <v>203</v>
      </c>
      <c r="AR1310" t="s">
        <v>204</v>
      </c>
      <c r="AS1310" t="s">
        <v>146</v>
      </c>
      <c r="AT1310" t="s">
        <v>137</v>
      </c>
      <c r="AU1310" t="s">
        <v>293</v>
      </c>
      <c r="AV1310" t="s">
        <v>771</v>
      </c>
      <c r="AX1310" t="s">
        <v>158</v>
      </c>
      <c r="AZ1310" t="s">
        <v>185</v>
      </c>
      <c r="BA1310">
        <v>10</v>
      </c>
      <c r="BB1310" t="s">
        <v>296</v>
      </c>
      <c r="BD1310">
        <v>10</v>
      </c>
      <c r="BE1310" t="s">
        <v>296</v>
      </c>
      <c r="BG1310" t="s">
        <v>137</v>
      </c>
      <c r="BH1310" t="s">
        <v>166</v>
      </c>
      <c r="BJ1310">
        <v>1</v>
      </c>
      <c r="BK1310">
        <v>1</v>
      </c>
      <c r="BL1310">
        <v>171</v>
      </c>
      <c r="BM1310" t="s">
        <v>187</v>
      </c>
      <c r="BN1310">
        <v>4104</v>
      </c>
      <c r="BP1310">
        <v>1</v>
      </c>
      <c r="BQ1310">
        <v>2</v>
      </c>
      <c r="BR1310" t="s">
        <v>153</v>
      </c>
      <c r="BS1310">
        <v>2</v>
      </c>
      <c r="BT1310" t="s">
        <v>153</v>
      </c>
      <c r="BU1310">
        <v>1</v>
      </c>
      <c r="BV1310" t="s">
        <v>155</v>
      </c>
      <c r="BW1310">
        <v>1</v>
      </c>
      <c r="BX1310" t="s">
        <v>379</v>
      </c>
      <c r="BY1310">
        <v>1</v>
      </c>
      <c r="BZ1310" t="s">
        <v>167</v>
      </c>
      <c r="CA1310" t="s">
        <v>373</v>
      </c>
      <c r="CC1310">
        <v>1</v>
      </c>
      <c r="CD1310">
        <v>1</v>
      </c>
      <c r="CE1310" t="s">
        <v>158</v>
      </c>
      <c r="CG1310" t="s">
        <v>415</v>
      </c>
      <c r="CI1310" t="s">
        <v>137</v>
      </c>
      <c r="CN1310">
        <v>0</v>
      </c>
      <c r="CO1310">
        <v>0</v>
      </c>
      <c r="CP1310">
        <v>0</v>
      </c>
      <c r="CQ1310">
        <v>0</v>
      </c>
      <c r="CR1310">
        <v>0</v>
      </c>
      <c r="CS1310">
        <v>0</v>
      </c>
      <c r="CT1310">
        <v>0</v>
      </c>
      <c r="CU1310" t="s">
        <v>162</v>
      </c>
      <c r="CV1310" t="s">
        <v>158</v>
      </c>
      <c r="CW1310">
        <v>0</v>
      </c>
      <c r="CX1310">
        <v>0</v>
      </c>
      <c r="CZ1310">
        <v>5</v>
      </c>
      <c r="DA1310">
        <v>5</v>
      </c>
      <c r="DB1310">
        <v>8</v>
      </c>
      <c r="DC1310">
        <v>5</v>
      </c>
      <c r="DD1310">
        <v>10</v>
      </c>
      <c r="DE1310">
        <v>3</v>
      </c>
      <c r="DF1310">
        <v>0</v>
      </c>
      <c r="DG1310">
        <v>10</v>
      </c>
      <c r="DH1310">
        <v>5</v>
      </c>
      <c r="DI1310">
        <v>5</v>
      </c>
      <c r="DJ1310">
        <v>5</v>
      </c>
      <c r="DK1310">
        <v>5</v>
      </c>
      <c r="DL1310">
        <v>5</v>
      </c>
      <c r="DM1310">
        <v>5</v>
      </c>
      <c r="DN1310">
        <v>5</v>
      </c>
      <c r="DO1310">
        <v>2</v>
      </c>
      <c r="DP1310">
        <v>5</v>
      </c>
      <c r="DQ1310">
        <v>0</v>
      </c>
      <c r="DR1310">
        <v>0</v>
      </c>
      <c r="DS1310">
        <v>0</v>
      </c>
      <c r="DT1310">
        <v>0</v>
      </c>
      <c r="DU1310">
        <v>0</v>
      </c>
      <c r="DV1310">
        <v>0</v>
      </c>
      <c r="DW1310">
        <v>0</v>
      </c>
      <c r="DX1310">
        <v>0</v>
      </c>
      <c r="DY1310">
        <v>0</v>
      </c>
      <c r="DZ1310">
        <v>0</v>
      </c>
      <c r="EA1310">
        <v>0</v>
      </c>
      <c r="EB1310">
        <v>5</v>
      </c>
      <c r="EC1310">
        <v>0</v>
      </c>
      <c r="ED1310">
        <v>181</v>
      </c>
      <c r="EE1310">
        <v>93</v>
      </c>
      <c r="EF1310">
        <v>0.51381212472915605</v>
      </c>
      <c r="EG1310" t="s">
        <v>163</v>
      </c>
      <c r="EH1310">
        <v>25930</v>
      </c>
      <c r="EI1310" t="s">
        <v>811</v>
      </c>
      <c r="EJ1310" t="s">
        <v>302</v>
      </c>
    </row>
    <row r="1311" spans="1:140" ht="15" hidden="1" x14ac:dyDescent="0.25">
      <c r="A1311" t="s">
        <v>800</v>
      </c>
      <c r="B1311" t="s">
        <v>801</v>
      </c>
      <c r="D1311" t="s">
        <v>263</v>
      </c>
      <c r="E1311">
        <v>45348</v>
      </c>
      <c r="F1311">
        <v>26440</v>
      </c>
      <c r="G1311" t="s">
        <v>211</v>
      </c>
      <c r="H1311" t="s">
        <v>133</v>
      </c>
      <c r="I1311" t="s">
        <v>329</v>
      </c>
      <c r="J1311" t="s">
        <v>210</v>
      </c>
      <c r="K1311">
        <v>306600</v>
      </c>
      <c r="L1311" t="s">
        <v>152</v>
      </c>
      <c r="P1311" t="s">
        <v>137</v>
      </c>
      <c r="U1311" t="s">
        <v>330</v>
      </c>
      <c r="V1311">
        <v>2013</v>
      </c>
      <c r="W1311" t="s">
        <v>213</v>
      </c>
      <c r="X1311">
        <v>4854</v>
      </c>
      <c r="Y1311">
        <v>452</v>
      </c>
      <c r="AM1311" t="s">
        <v>137</v>
      </c>
      <c r="AN1311" t="s">
        <v>550</v>
      </c>
      <c r="AO1311" t="s">
        <v>137</v>
      </c>
      <c r="AQ1311" t="s">
        <v>203</v>
      </c>
      <c r="AR1311" t="s">
        <v>204</v>
      </c>
      <c r="AS1311" t="s">
        <v>218</v>
      </c>
      <c r="AT1311" t="s">
        <v>137</v>
      </c>
      <c r="AX1311" t="s">
        <v>184</v>
      </c>
      <c r="AY1311">
        <v>70</v>
      </c>
      <c r="AZ1311" t="s">
        <v>185</v>
      </c>
      <c r="BH1311" t="s">
        <v>329</v>
      </c>
      <c r="BJ1311">
        <v>1</v>
      </c>
      <c r="BK1311">
        <v>0</v>
      </c>
      <c r="BP1311">
        <v>0</v>
      </c>
      <c r="BU1311">
        <v>0</v>
      </c>
      <c r="BV1311" t="s">
        <v>333</v>
      </c>
      <c r="BW1311">
        <v>1</v>
      </c>
      <c r="BX1311" t="s">
        <v>133</v>
      </c>
      <c r="BY1311">
        <v>1</v>
      </c>
      <c r="CC1311">
        <v>0</v>
      </c>
      <c r="CL1311" t="s">
        <v>137</v>
      </c>
      <c r="CU1311" t="s">
        <v>162</v>
      </c>
      <c r="EC1311">
        <v>0</v>
      </c>
      <c r="EH1311">
        <v>26440</v>
      </c>
      <c r="EI1311" t="s">
        <v>812</v>
      </c>
      <c r="EJ1311" t="s">
        <v>812</v>
      </c>
    </row>
    <row r="1312" spans="1:140" ht="15" hidden="1" x14ac:dyDescent="0.25">
      <c r="A1312" t="s">
        <v>800</v>
      </c>
      <c r="B1312" t="s">
        <v>801</v>
      </c>
      <c r="D1312" t="s">
        <v>263</v>
      </c>
      <c r="E1312">
        <v>45348</v>
      </c>
      <c r="F1312">
        <v>26441</v>
      </c>
      <c r="G1312" t="s">
        <v>211</v>
      </c>
      <c r="H1312" t="s">
        <v>133</v>
      </c>
      <c r="I1312" t="s">
        <v>212</v>
      </c>
      <c r="J1312" t="s">
        <v>210</v>
      </c>
      <c r="K1312">
        <v>74620</v>
      </c>
      <c r="L1312" t="s">
        <v>152</v>
      </c>
      <c r="P1312" t="s">
        <v>137</v>
      </c>
      <c r="U1312" t="s">
        <v>544</v>
      </c>
      <c r="V1312">
        <v>2007</v>
      </c>
      <c r="W1312" t="s">
        <v>213</v>
      </c>
      <c r="X1312">
        <v>4855</v>
      </c>
      <c r="Y1312">
        <v>453</v>
      </c>
      <c r="Z1312" t="s">
        <v>813</v>
      </c>
      <c r="AG1312">
        <v>26</v>
      </c>
      <c r="AH1312" t="s">
        <v>163</v>
      </c>
      <c r="AM1312" t="s">
        <v>137</v>
      </c>
      <c r="AN1312" t="s">
        <v>650</v>
      </c>
      <c r="AO1312" t="s">
        <v>137</v>
      </c>
      <c r="AP1312" t="s">
        <v>546</v>
      </c>
      <c r="AQ1312" t="s">
        <v>224</v>
      </c>
      <c r="AR1312" t="s">
        <v>137</v>
      </c>
      <c r="AS1312" t="s">
        <v>218</v>
      </c>
      <c r="AT1312" t="s">
        <v>137</v>
      </c>
      <c r="AX1312" t="s">
        <v>184</v>
      </c>
      <c r="AY1312">
        <v>70</v>
      </c>
      <c r="AZ1312" t="s">
        <v>185</v>
      </c>
      <c r="BH1312" t="s">
        <v>212</v>
      </c>
      <c r="BJ1312">
        <v>1</v>
      </c>
      <c r="BK1312">
        <v>0</v>
      </c>
      <c r="BL1312" t="s">
        <v>547</v>
      </c>
      <c r="BP1312">
        <v>1</v>
      </c>
      <c r="BU1312">
        <v>0</v>
      </c>
      <c r="BV1312" t="s">
        <v>215</v>
      </c>
      <c r="BW1312">
        <v>1</v>
      </c>
      <c r="BX1312" t="s">
        <v>133</v>
      </c>
      <c r="BY1312">
        <v>1</v>
      </c>
      <c r="CC1312">
        <v>0</v>
      </c>
      <c r="CH1312" t="s">
        <v>216</v>
      </c>
      <c r="CI1312" t="s">
        <v>137</v>
      </c>
      <c r="CL1312" t="s">
        <v>137</v>
      </c>
      <c r="CU1312" t="s">
        <v>162</v>
      </c>
      <c r="CX1312">
        <v>0</v>
      </c>
      <c r="EC1312">
        <v>0</v>
      </c>
      <c r="EH1312">
        <v>26441</v>
      </c>
      <c r="EI1312" t="s">
        <v>814</v>
      </c>
      <c r="EJ1312" t="s">
        <v>814</v>
      </c>
    </row>
    <row r="1313" spans="1:140" ht="15" hidden="1" x14ac:dyDescent="0.25">
      <c r="A1313" t="s">
        <v>800</v>
      </c>
      <c r="B1313" t="s">
        <v>801</v>
      </c>
      <c r="D1313" t="s">
        <v>263</v>
      </c>
      <c r="E1313">
        <v>45348</v>
      </c>
      <c r="F1313">
        <v>26442</v>
      </c>
      <c r="G1313" t="s">
        <v>211</v>
      </c>
      <c r="H1313" t="s">
        <v>133</v>
      </c>
      <c r="I1313" t="s">
        <v>329</v>
      </c>
      <c r="J1313" t="s">
        <v>210</v>
      </c>
      <c r="K1313">
        <v>67450</v>
      </c>
      <c r="L1313" t="s">
        <v>152</v>
      </c>
      <c r="P1313" t="s">
        <v>137</v>
      </c>
      <c r="U1313" t="s">
        <v>330</v>
      </c>
      <c r="V1313">
        <v>2013</v>
      </c>
      <c r="W1313" t="s">
        <v>213</v>
      </c>
      <c r="X1313">
        <v>4856</v>
      </c>
      <c r="Y1313">
        <v>454</v>
      </c>
      <c r="AM1313" t="s">
        <v>137</v>
      </c>
      <c r="AN1313" t="s">
        <v>552</v>
      </c>
      <c r="AO1313" t="s">
        <v>137</v>
      </c>
      <c r="AQ1313" t="s">
        <v>203</v>
      </c>
      <c r="AR1313" t="s">
        <v>204</v>
      </c>
      <c r="AS1313" t="s">
        <v>146</v>
      </c>
      <c r="AT1313" t="s">
        <v>137</v>
      </c>
      <c r="AX1313" t="s">
        <v>184</v>
      </c>
      <c r="AY1313">
        <v>70</v>
      </c>
      <c r="AZ1313" t="s">
        <v>185</v>
      </c>
      <c r="BH1313" t="s">
        <v>329</v>
      </c>
      <c r="BJ1313">
        <v>1</v>
      </c>
      <c r="BK1313">
        <v>0</v>
      </c>
      <c r="BP1313">
        <v>0</v>
      </c>
      <c r="BU1313">
        <v>0</v>
      </c>
      <c r="BV1313" t="s">
        <v>333</v>
      </c>
      <c r="BW1313">
        <v>1</v>
      </c>
      <c r="BX1313" t="s">
        <v>133</v>
      </c>
      <c r="BY1313">
        <v>1</v>
      </c>
      <c r="CC1313">
        <v>0</v>
      </c>
      <c r="CL1313" t="s">
        <v>137</v>
      </c>
      <c r="CU1313" t="s">
        <v>162</v>
      </c>
      <c r="EC1313">
        <v>0</v>
      </c>
      <c r="EH1313">
        <v>26442</v>
      </c>
      <c r="EI1313" t="s">
        <v>814</v>
      </c>
      <c r="EJ1313" t="s">
        <v>814</v>
      </c>
    </row>
    <row r="1314" spans="1:140" ht="15" hidden="1" x14ac:dyDescent="0.25">
      <c r="A1314" t="s">
        <v>800</v>
      </c>
      <c r="B1314" t="s">
        <v>801</v>
      </c>
      <c r="D1314" t="s">
        <v>263</v>
      </c>
      <c r="E1314">
        <v>45348</v>
      </c>
      <c r="F1314">
        <v>26443</v>
      </c>
      <c r="G1314" t="s">
        <v>211</v>
      </c>
      <c r="H1314" t="s">
        <v>437</v>
      </c>
      <c r="J1314" t="s">
        <v>210</v>
      </c>
      <c r="K1314">
        <v>63840</v>
      </c>
      <c r="L1314" t="s">
        <v>152</v>
      </c>
      <c r="P1314" t="s">
        <v>137</v>
      </c>
      <c r="U1314" t="s">
        <v>438</v>
      </c>
      <c r="V1314">
        <v>2014</v>
      </c>
      <c r="W1314" t="s">
        <v>213</v>
      </c>
      <c r="X1314">
        <v>4857</v>
      </c>
      <c r="Y1314">
        <v>455</v>
      </c>
      <c r="AD1314" t="s">
        <v>439</v>
      </c>
      <c r="AM1314" t="s">
        <v>137</v>
      </c>
      <c r="AQ1314" t="s">
        <v>203</v>
      </c>
      <c r="AR1314" t="s">
        <v>204</v>
      </c>
      <c r="AS1314"/>
      <c r="AX1314" t="s">
        <v>184</v>
      </c>
      <c r="AY1314">
        <v>70</v>
      </c>
      <c r="AZ1314" t="s">
        <v>185</v>
      </c>
      <c r="BJ1314">
        <v>0</v>
      </c>
      <c r="BK1314">
        <v>0</v>
      </c>
      <c r="BP1314">
        <v>0</v>
      </c>
      <c r="BU1314">
        <v>0</v>
      </c>
      <c r="BW1314">
        <v>0</v>
      </c>
      <c r="BX1314" t="s">
        <v>437</v>
      </c>
      <c r="BY1314">
        <v>1</v>
      </c>
      <c r="CC1314">
        <v>0</v>
      </c>
      <c r="CG1314" t="s">
        <v>234</v>
      </c>
      <c r="CH1314" t="s">
        <v>216</v>
      </c>
      <c r="CI1314" t="s">
        <v>137</v>
      </c>
      <c r="CL1314" t="s">
        <v>137</v>
      </c>
      <c r="CU1314" t="s">
        <v>162</v>
      </c>
      <c r="EC1314">
        <v>0</v>
      </c>
      <c r="EH1314">
        <v>26443</v>
      </c>
      <c r="EI1314" t="s">
        <v>815</v>
      </c>
      <c r="EJ1314" t="s">
        <v>815</v>
      </c>
    </row>
    <row r="1315" spans="1:140" ht="15" hidden="1" x14ac:dyDescent="0.25">
      <c r="A1315" t="s">
        <v>800</v>
      </c>
      <c r="B1315" t="s">
        <v>801</v>
      </c>
      <c r="D1315" t="s">
        <v>263</v>
      </c>
      <c r="E1315">
        <v>45348</v>
      </c>
      <c r="F1315">
        <v>26444</v>
      </c>
      <c r="G1315" t="s">
        <v>220</v>
      </c>
      <c r="H1315" t="s">
        <v>133</v>
      </c>
      <c r="I1315" t="s">
        <v>166</v>
      </c>
      <c r="J1315" t="s">
        <v>210</v>
      </c>
      <c r="K1315">
        <v>3384</v>
      </c>
      <c r="L1315" t="s">
        <v>152</v>
      </c>
      <c r="P1315" t="s">
        <v>137</v>
      </c>
      <c r="U1315" t="s">
        <v>805</v>
      </c>
      <c r="V1315">
        <v>2012</v>
      </c>
      <c r="W1315" t="s">
        <v>213</v>
      </c>
      <c r="X1315">
        <v>4858</v>
      </c>
      <c r="Y1315">
        <v>456</v>
      </c>
      <c r="AG1315">
        <v>3</v>
      </c>
      <c r="AH1315" t="s">
        <v>142</v>
      </c>
      <c r="AM1315" t="s">
        <v>137</v>
      </c>
      <c r="AN1315" t="s">
        <v>222</v>
      </c>
      <c r="AO1315" t="s">
        <v>137</v>
      </c>
      <c r="AQ1315" t="s">
        <v>203</v>
      </c>
      <c r="AR1315" t="s">
        <v>204</v>
      </c>
      <c r="AS1315" t="s">
        <v>168</v>
      </c>
      <c r="AT1315" t="s">
        <v>137</v>
      </c>
      <c r="AX1315" t="s">
        <v>184</v>
      </c>
      <c r="AY1315">
        <v>2.5</v>
      </c>
      <c r="AZ1315" t="s">
        <v>185</v>
      </c>
      <c r="BA1315" t="s">
        <v>225</v>
      </c>
      <c r="BG1315" t="s">
        <v>137</v>
      </c>
      <c r="BH1315" t="s">
        <v>166</v>
      </c>
      <c r="BJ1315">
        <v>1</v>
      </c>
      <c r="BK1315">
        <v>1</v>
      </c>
      <c r="BL1315" t="s">
        <v>816</v>
      </c>
      <c r="BP1315">
        <v>1</v>
      </c>
      <c r="BU1315">
        <v>0</v>
      </c>
      <c r="BV1315" t="s">
        <v>227</v>
      </c>
      <c r="BW1315">
        <v>1</v>
      </c>
      <c r="BX1315" t="s">
        <v>133</v>
      </c>
      <c r="BY1315">
        <v>1</v>
      </c>
      <c r="BZ1315" t="s">
        <v>167</v>
      </c>
      <c r="CC1315">
        <v>1</v>
      </c>
      <c r="CG1315" t="s">
        <v>666</v>
      </c>
      <c r="CI1315" t="s">
        <v>137</v>
      </c>
      <c r="CL1315" t="s">
        <v>137</v>
      </c>
      <c r="CU1315" t="s">
        <v>162</v>
      </c>
      <c r="CX1315">
        <v>0</v>
      </c>
      <c r="EC1315">
        <v>0</v>
      </c>
      <c r="EH1315">
        <v>26444</v>
      </c>
      <c r="EI1315" t="s">
        <v>817</v>
      </c>
      <c r="EJ1315" t="s">
        <v>817</v>
      </c>
    </row>
    <row r="1316" spans="1:140" ht="15" hidden="1" x14ac:dyDescent="0.25">
      <c r="A1316" t="s">
        <v>800</v>
      </c>
      <c r="B1316" t="s">
        <v>801</v>
      </c>
      <c r="D1316" t="s">
        <v>263</v>
      </c>
      <c r="E1316">
        <v>45348</v>
      </c>
      <c r="F1316">
        <v>26445</v>
      </c>
      <c r="G1316" t="s">
        <v>220</v>
      </c>
      <c r="H1316" t="s">
        <v>133</v>
      </c>
      <c r="I1316" t="s">
        <v>166</v>
      </c>
      <c r="J1316" t="s">
        <v>210</v>
      </c>
      <c r="K1316">
        <v>2088</v>
      </c>
      <c r="L1316" t="s">
        <v>152</v>
      </c>
      <c r="P1316" t="s">
        <v>137</v>
      </c>
      <c r="U1316" t="s">
        <v>805</v>
      </c>
      <c r="V1316">
        <v>2012</v>
      </c>
      <c r="W1316" t="s">
        <v>213</v>
      </c>
      <c r="X1316">
        <v>4859</v>
      </c>
      <c r="Y1316">
        <v>457</v>
      </c>
      <c r="AG1316">
        <v>3</v>
      </c>
      <c r="AH1316" t="s">
        <v>142</v>
      </c>
      <c r="AM1316" t="s">
        <v>137</v>
      </c>
      <c r="AN1316" t="s">
        <v>222</v>
      </c>
      <c r="AO1316" t="s">
        <v>137</v>
      </c>
      <c r="AQ1316" t="s">
        <v>203</v>
      </c>
      <c r="AR1316" t="s">
        <v>204</v>
      </c>
      <c r="AS1316" t="s">
        <v>146</v>
      </c>
      <c r="AT1316" t="s">
        <v>137</v>
      </c>
      <c r="AX1316" t="s">
        <v>184</v>
      </c>
      <c r="AY1316">
        <v>2.5</v>
      </c>
      <c r="AZ1316" t="s">
        <v>185</v>
      </c>
      <c r="BA1316" t="s">
        <v>225</v>
      </c>
      <c r="BG1316" t="s">
        <v>137</v>
      </c>
      <c r="BH1316" t="s">
        <v>166</v>
      </c>
      <c r="BJ1316">
        <v>1</v>
      </c>
      <c r="BK1316">
        <v>1</v>
      </c>
      <c r="BL1316" t="s">
        <v>816</v>
      </c>
      <c r="BP1316">
        <v>1</v>
      </c>
      <c r="BU1316">
        <v>0</v>
      </c>
      <c r="BV1316" t="s">
        <v>227</v>
      </c>
      <c r="BW1316">
        <v>1</v>
      </c>
      <c r="BX1316" t="s">
        <v>133</v>
      </c>
      <c r="BY1316">
        <v>1</v>
      </c>
      <c r="BZ1316" t="s">
        <v>167</v>
      </c>
      <c r="CC1316">
        <v>1</v>
      </c>
      <c r="CG1316" t="s">
        <v>666</v>
      </c>
      <c r="CI1316" t="s">
        <v>137</v>
      </c>
      <c r="CL1316" t="s">
        <v>137</v>
      </c>
      <c r="CU1316" t="s">
        <v>162</v>
      </c>
      <c r="CX1316">
        <v>0</v>
      </c>
      <c r="EC1316">
        <v>0</v>
      </c>
      <c r="EH1316">
        <v>26445</v>
      </c>
      <c r="EI1316" t="s">
        <v>818</v>
      </c>
      <c r="EJ1316" t="s">
        <v>818</v>
      </c>
    </row>
    <row r="1317" spans="1:140" ht="15" hidden="1" x14ac:dyDescent="0.25">
      <c r="A1317" t="s">
        <v>800</v>
      </c>
      <c r="B1317" t="s">
        <v>801</v>
      </c>
      <c r="D1317" t="s">
        <v>263</v>
      </c>
      <c r="E1317">
        <v>45348</v>
      </c>
      <c r="F1317">
        <v>26446</v>
      </c>
      <c r="G1317" t="s">
        <v>169</v>
      </c>
      <c r="H1317" t="s">
        <v>133</v>
      </c>
      <c r="I1317" t="s">
        <v>134</v>
      </c>
      <c r="J1317" t="s">
        <v>210</v>
      </c>
      <c r="K1317">
        <v>595.70000000000005</v>
      </c>
      <c r="L1317" t="s">
        <v>152</v>
      </c>
      <c r="P1317" t="s">
        <v>137</v>
      </c>
      <c r="U1317" t="s">
        <v>805</v>
      </c>
      <c r="V1317">
        <v>2012</v>
      </c>
      <c r="W1317" t="s">
        <v>213</v>
      </c>
      <c r="X1317">
        <v>4860</v>
      </c>
      <c r="Y1317">
        <v>458</v>
      </c>
      <c r="AG1317">
        <v>4</v>
      </c>
      <c r="AH1317" t="s">
        <v>163</v>
      </c>
      <c r="AM1317" t="s">
        <v>137</v>
      </c>
      <c r="AN1317" t="s">
        <v>171</v>
      </c>
      <c r="AO1317" t="s">
        <v>137</v>
      </c>
      <c r="AP1317" t="s">
        <v>560</v>
      </c>
      <c r="AQ1317" t="s">
        <v>561</v>
      </c>
      <c r="AR1317" t="s">
        <v>137</v>
      </c>
      <c r="AS1317" t="s">
        <v>146</v>
      </c>
      <c r="AT1317" t="s">
        <v>137</v>
      </c>
      <c r="AX1317" t="s">
        <v>184</v>
      </c>
      <c r="AY1317">
        <v>2.5000000372528999E-2</v>
      </c>
      <c r="AZ1317" t="s">
        <v>185</v>
      </c>
      <c r="BA1317" t="s">
        <v>565</v>
      </c>
      <c r="BG1317" t="s">
        <v>137</v>
      </c>
      <c r="BH1317" t="s">
        <v>134</v>
      </c>
      <c r="BJ1317">
        <v>1</v>
      </c>
      <c r="BK1317">
        <v>0</v>
      </c>
      <c r="BL1317" t="s">
        <v>819</v>
      </c>
      <c r="BP1317">
        <v>1</v>
      </c>
      <c r="BU1317">
        <v>0</v>
      </c>
      <c r="BV1317" t="s">
        <v>227</v>
      </c>
      <c r="BW1317">
        <v>1</v>
      </c>
      <c r="BX1317" t="s">
        <v>133</v>
      </c>
      <c r="BY1317">
        <v>1</v>
      </c>
      <c r="BZ1317" t="s">
        <v>564</v>
      </c>
      <c r="CC1317">
        <v>1</v>
      </c>
      <c r="CG1317" t="s">
        <v>666</v>
      </c>
      <c r="CI1317" t="s">
        <v>137</v>
      </c>
      <c r="CL1317" t="s">
        <v>137</v>
      </c>
      <c r="CU1317" t="s">
        <v>162</v>
      </c>
      <c r="CX1317">
        <v>0</v>
      </c>
      <c r="EC1317">
        <v>0</v>
      </c>
      <c r="EH1317">
        <v>26446</v>
      </c>
      <c r="EI1317" t="s">
        <v>820</v>
      </c>
      <c r="EJ1317" t="s">
        <v>820</v>
      </c>
    </row>
    <row r="1318" spans="1:140" ht="15" hidden="1" x14ac:dyDescent="0.25">
      <c r="A1318" t="s">
        <v>800</v>
      </c>
      <c r="B1318" t="s">
        <v>801</v>
      </c>
      <c r="D1318" t="s">
        <v>263</v>
      </c>
      <c r="E1318">
        <v>45348</v>
      </c>
      <c r="F1318">
        <v>26447</v>
      </c>
      <c r="G1318" t="s">
        <v>169</v>
      </c>
      <c r="H1318" t="s">
        <v>133</v>
      </c>
      <c r="I1318" t="s">
        <v>134</v>
      </c>
      <c r="J1318" t="s">
        <v>210</v>
      </c>
      <c r="K1318">
        <v>643.4</v>
      </c>
      <c r="L1318" t="s">
        <v>152</v>
      </c>
      <c r="P1318" t="s">
        <v>137</v>
      </c>
      <c r="U1318" t="s">
        <v>805</v>
      </c>
      <c r="V1318">
        <v>2012</v>
      </c>
      <c r="W1318" t="s">
        <v>213</v>
      </c>
      <c r="X1318">
        <v>4861</v>
      </c>
      <c r="Y1318">
        <v>459</v>
      </c>
      <c r="AG1318">
        <v>4</v>
      </c>
      <c r="AH1318" t="s">
        <v>163</v>
      </c>
      <c r="AM1318" t="s">
        <v>137</v>
      </c>
      <c r="AN1318" t="s">
        <v>171</v>
      </c>
      <c r="AO1318" t="s">
        <v>137</v>
      </c>
      <c r="AP1318" t="s">
        <v>560</v>
      </c>
      <c r="AQ1318" t="s">
        <v>561</v>
      </c>
      <c r="AR1318" t="s">
        <v>137</v>
      </c>
      <c r="AS1318" t="s">
        <v>146</v>
      </c>
      <c r="AT1318" t="s">
        <v>137</v>
      </c>
      <c r="AX1318" t="s">
        <v>184</v>
      </c>
      <c r="AY1318">
        <v>2.5000000372528999E-2</v>
      </c>
      <c r="AZ1318" t="s">
        <v>185</v>
      </c>
      <c r="BA1318" t="s">
        <v>562</v>
      </c>
      <c r="BG1318" t="s">
        <v>137</v>
      </c>
      <c r="BH1318" t="s">
        <v>134</v>
      </c>
      <c r="BJ1318">
        <v>1</v>
      </c>
      <c r="BK1318">
        <v>0</v>
      </c>
      <c r="BL1318" t="s">
        <v>819</v>
      </c>
      <c r="BP1318">
        <v>1</v>
      </c>
      <c r="BU1318">
        <v>0</v>
      </c>
      <c r="BV1318" t="s">
        <v>227</v>
      </c>
      <c r="BW1318">
        <v>1</v>
      </c>
      <c r="BX1318" t="s">
        <v>133</v>
      </c>
      <c r="BY1318">
        <v>1</v>
      </c>
      <c r="BZ1318" t="s">
        <v>564</v>
      </c>
      <c r="CC1318">
        <v>1</v>
      </c>
      <c r="CG1318" t="s">
        <v>666</v>
      </c>
      <c r="CI1318" t="s">
        <v>137</v>
      </c>
      <c r="CL1318" t="s">
        <v>137</v>
      </c>
      <c r="CU1318" t="s">
        <v>162</v>
      </c>
      <c r="CX1318">
        <v>0</v>
      </c>
      <c r="EC1318">
        <v>0</v>
      </c>
      <c r="EH1318">
        <v>26447</v>
      </c>
      <c r="EI1318" t="s">
        <v>821</v>
      </c>
      <c r="EJ1318" t="s">
        <v>821</v>
      </c>
    </row>
    <row r="1319" spans="1:140" ht="15" hidden="1" x14ac:dyDescent="0.25">
      <c r="A1319" t="s">
        <v>800</v>
      </c>
      <c r="B1319" t="s">
        <v>801</v>
      </c>
      <c r="D1319" t="s">
        <v>263</v>
      </c>
      <c r="E1319">
        <v>45348</v>
      </c>
      <c r="F1319">
        <v>26448</v>
      </c>
      <c r="G1319" t="s">
        <v>169</v>
      </c>
      <c r="H1319" t="s">
        <v>133</v>
      </c>
      <c r="I1319" t="s">
        <v>134</v>
      </c>
      <c r="J1319" t="s">
        <v>210</v>
      </c>
      <c r="K1319">
        <v>719.3</v>
      </c>
      <c r="L1319" t="s">
        <v>152</v>
      </c>
      <c r="P1319" t="s">
        <v>137</v>
      </c>
      <c r="U1319" t="s">
        <v>805</v>
      </c>
      <c r="V1319">
        <v>2012</v>
      </c>
      <c r="W1319" t="s">
        <v>213</v>
      </c>
      <c r="X1319">
        <v>4862</v>
      </c>
      <c r="Y1319">
        <v>460</v>
      </c>
      <c r="AG1319">
        <v>4</v>
      </c>
      <c r="AH1319" t="s">
        <v>163</v>
      </c>
      <c r="AM1319" t="s">
        <v>137</v>
      </c>
      <c r="AN1319" t="s">
        <v>171</v>
      </c>
      <c r="AO1319" t="s">
        <v>137</v>
      </c>
      <c r="AP1319" t="s">
        <v>560</v>
      </c>
      <c r="AQ1319" t="s">
        <v>561</v>
      </c>
      <c r="AR1319" t="s">
        <v>137</v>
      </c>
      <c r="AS1319" t="s">
        <v>168</v>
      </c>
      <c r="AT1319" t="s">
        <v>137</v>
      </c>
      <c r="AX1319" t="s">
        <v>184</v>
      </c>
      <c r="AY1319">
        <v>2.5000000372528999E-2</v>
      </c>
      <c r="AZ1319" t="s">
        <v>185</v>
      </c>
      <c r="BA1319" t="s">
        <v>562</v>
      </c>
      <c r="BG1319" t="s">
        <v>137</v>
      </c>
      <c r="BH1319" t="s">
        <v>134</v>
      </c>
      <c r="BJ1319">
        <v>1</v>
      </c>
      <c r="BK1319">
        <v>0</v>
      </c>
      <c r="BL1319" t="s">
        <v>819</v>
      </c>
      <c r="BP1319">
        <v>1</v>
      </c>
      <c r="BU1319">
        <v>0</v>
      </c>
      <c r="BV1319" t="s">
        <v>227</v>
      </c>
      <c r="BW1319">
        <v>1</v>
      </c>
      <c r="BX1319" t="s">
        <v>133</v>
      </c>
      <c r="BY1319">
        <v>1</v>
      </c>
      <c r="BZ1319" t="s">
        <v>564</v>
      </c>
      <c r="CC1319">
        <v>1</v>
      </c>
      <c r="CG1319" t="s">
        <v>666</v>
      </c>
      <c r="CI1319" t="s">
        <v>137</v>
      </c>
      <c r="CL1319" t="s">
        <v>137</v>
      </c>
      <c r="CU1319" t="s">
        <v>162</v>
      </c>
      <c r="CX1319">
        <v>0</v>
      </c>
      <c r="EC1319">
        <v>0</v>
      </c>
      <c r="EH1319">
        <v>26448</v>
      </c>
      <c r="EI1319" t="s">
        <v>822</v>
      </c>
      <c r="EJ1319" t="s">
        <v>822</v>
      </c>
    </row>
    <row r="1320" spans="1:140" ht="15" hidden="1" x14ac:dyDescent="0.25">
      <c r="A1320" t="s">
        <v>800</v>
      </c>
      <c r="B1320" t="s">
        <v>801</v>
      </c>
      <c r="D1320" t="s">
        <v>263</v>
      </c>
      <c r="E1320">
        <v>45348</v>
      </c>
      <c r="F1320">
        <v>26449</v>
      </c>
      <c r="G1320" t="s">
        <v>169</v>
      </c>
      <c r="H1320" t="s">
        <v>133</v>
      </c>
      <c r="I1320" t="s">
        <v>134</v>
      </c>
      <c r="J1320" t="s">
        <v>210</v>
      </c>
      <c r="K1320">
        <v>732</v>
      </c>
      <c r="L1320" t="s">
        <v>152</v>
      </c>
      <c r="P1320" t="s">
        <v>137</v>
      </c>
      <c r="U1320" t="s">
        <v>805</v>
      </c>
      <c r="V1320">
        <v>2012</v>
      </c>
      <c r="W1320" t="s">
        <v>213</v>
      </c>
      <c r="X1320">
        <v>4863</v>
      </c>
      <c r="Y1320">
        <v>461</v>
      </c>
      <c r="AG1320">
        <v>4</v>
      </c>
      <c r="AH1320" t="s">
        <v>163</v>
      </c>
      <c r="AM1320" t="s">
        <v>137</v>
      </c>
      <c r="AN1320" t="s">
        <v>171</v>
      </c>
      <c r="AO1320" t="s">
        <v>137</v>
      </c>
      <c r="AP1320" t="s">
        <v>560</v>
      </c>
      <c r="AQ1320" t="s">
        <v>561</v>
      </c>
      <c r="AR1320" t="s">
        <v>137</v>
      </c>
      <c r="AS1320" t="s">
        <v>168</v>
      </c>
      <c r="AT1320" t="s">
        <v>137</v>
      </c>
      <c r="AX1320" t="s">
        <v>184</v>
      </c>
      <c r="AY1320">
        <v>2.5000000372528999E-2</v>
      </c>
      <c r="AZ1320" t="s">
        <v>185</v>
      </c>
      <c r="BA1320" t="s">
        <v>565</v>
      </c>
      <c r="BG1320" t="s">
        <v>137</v>
      </c>
      <c r="BH1320" t="s">
        <v>134</v>
      </c>
      <c r="BJ1320">
        <v>1</v>
      </c>
      <c r="BK1320">
        <v>0</v>
      </c>
      <c r="BL1320" t="s">
        <v>819</v>
      </c>
      <c r="BP1320">
        <v>1</v>
      </c>
      <c r="BU1320">
        <v>0</v>
      </c>
      <c r="BV1320" t="s">
        <v>227</v>
      </c>
      <c r="BW1320">
        <v>1</v>
      </c>
      <c r="BX1320" t="s">
        <v>133</v>
      </c>
      <c r="BY1320">
        <v>1</v>
      </c>
      <c r="BZ1320" t="s">
        <v>564</v>
      </c>
      <c r="CC1320">
        <v>1</v>
      </c>
      <c r="CG1320" t="s">
        <v>666</v>
      </c>
      <c r="CI1320" t="s">
        <v>137</v>
      </c>
      <c r="CL1320" t="s">
        <v>137</v>
      </c>
      <c r="CU1320" t="s">
        <v>162</v>
      </c>
      <c r="CX1320">
        <v>0</v>
      </c>
      <c r="EC1320">
        <v>0</v>
      </c>
      <c r="EH1320">
        <v>26449</v>
      </c>
      <c r="EI1320" t="s">
        <v>823</v>
      </c>
      <c r="EJ1320" t="s">
        <v>823</v>
      </c>
    </row>
    <row r="1321" spans="1:140" ht="15" hidden="1" x14ac:dyDescent="0.25">
      <c r="A1321" t="s">
        <v>800</v>
      </c>
      <c r="B1321" t="s">
        <v>801</v>
      </c>
      <c r="D1321" t="s">
        <v>263</v>
      </c>
      <c r="E1321">
        <v>45348</v>
      </c>
      <c r="F1321">
        <v>26450</v>
      </c>
      <c r="G1321" t="s">
        <v>342</v>
      </c>
      <c r="H1321" t="s">
        <v>133</v>
      </c>
      <c r="I1321" t="s">
        <v>134</v>
      </c>
      <c r="J1321" t="s">
        <v>210</v>
      </c>
      <c r="K1321">
        <v>17110</v>
      </c>
      <c r="L1321" t="s">
        <v>152</v>
      </c>
      <c r="P1321" t="s">
        <v>137</v>
      </c>
      <c r="U1321" t="s">
        <v>343</v>
      </c>
      <c r="V1321">
        <v>2014</v>
      </c>
      <c r="W1321" t="s">
        <v>213</v>
      </c>
      <c r="X1321">
        <v>4864</v>
      </c>
      <c r="Y1321">
        <v>462</v>
      </c>
      <c r="AG1321">
        <v>24</v>
      </c>
      <c r="AH1321" t="s">
        <v>163</v>
      </c>
      <c r="AM1321" t="s">
        <v>137</v>
      </c>
      <c r="AN1321" t="s">
        <v>344</v>
      </c>
      <c r="AO1321" t="s">
        <v>137</v>
      </c>
      <c r="AQ1321" t="s">
        <v>203</v>
      </c>
      <c r="AR1321" t="s">
        <v>204</v>
      </c>
      <c r="AS1321" t="s">
        <v>218</v>
      </c>
      <c r="AT1321" t="s">
        <v>137</v>
      </c>
      <c r="AX1321" t="s">
        <v>184</v>
      </c>
      <c r="AY1321">
        <v>250</v>
      </c>
      <c r="AZ1321" t="s">
        <v>185</v>
      </c>
      <c r="BA1321" t="s">
        <v>824</v>
      </c>
      <c r="BG1321" t="s">
        <v>137</v>
      </c>
      <c r="BH1321" t="s">
        <v>134</v>
      </c>
      <c r="BJ1321">
        <v>1</v>
      </c>
      <c r="BK1321">
        <v>0</v>
      </c>
      <c r="BL1321" t="s">
        <v>570</v>
      </c>
      <c r="BP1321">
        <v>1</v>
      </c>
      <c r="BU1321">
        <v>0</v>
      </c>
      <c r="BV1321" t="s">
        <v>347</v>
      </c>
      <c r="BW1321">
        <v>1</v>
      </c>
      <c r="BX1321" t="s">
        <v>133</v>
      </c>
      <c r="BY1321">
        <v>1</v>
      </c>
      <c r="BZ1321" t="s">
        <v>348</v>
      </c>
      <c r="CC1321">
        <v>1</v>
      </c>
      <c r="CG1321" t="s">
        <v>228</v>
      </c>
      <c r="CH1321" t="s">
        <v>216</v>
      </c>
      <c r="CI1321" t="s">
        <v>137</v>
      </c>
      <c r="CL1321" t="s">
        <v>137</v>
      </c>
      <c r="CU1321" t="s">
        <v>162</v>
      </c>
      <c r="CX1321">
        <v>0</v>
      </c>
      <c r="EC1321">
        <v>0</v>
      </c>
      <c r="EH1321">
        <v>26450</v>
      </c>
      <c r="EI1321" t="s">
        <v>823</v>
      </c>
      <c r="EJ1321" t="s">
        <v>823</v>
      </c>
    </row>
    <row r="1322" spans="1:140" ht="15" hidden="1" x14ac:dyDescent="0.25">
      <c r="A1322" t="s">
        <v>261</v>
      </c>
      <c r="B1322" t="s">
        <v>262</v>
      </c>
      <c r="C1322" t="s">
        <v>932</v>
      </c>
      <c r="D1322" t="s">
        <v>263</v>
      </c>
      <c r="E1322">
        <v>45348</v>
      </c>
      <c r="F1322">
        <v>23560</v>
      </c>
      <c r="G1322" t="s">
        <v>132</v>
      </c>
      <c r="H1322" t="s">
        <v>133</v>
      </c>
      <c r="I1322" t="s">
        <v>134</v>
      </c>
      <c r="J1322" t="s">
        <v>210</v>
      </c>
      <c r="K1322">
        <v>9.2200000000000006</v>
      </c>
      <c r="L1322" t="s">
        <v>152</v>
      </c>
      <c r="M1322">
        <v>0.75</v>
      </c>
      <c r="P1322" t="s">
        <v>137</v>
      </c>
      <c r="R1322" t="s">
        <v>986</v>
      </c>
      <c r="S1322">
        <v>18353799</v>
      </c>
      <c r="U1322" t="s">
        <v>138</v>
      </c>
      <c r="V1322">
        <v>2008</v>
      </c>
      <c r="W1322" t="s">
        <v>139</v>
      </c>
      <c r="X1322">
        <v>1974</v>
      </c>
      <c r="Y1322">
        <v>49556</v>
      </c>
      <c r="AA1322">
        <v>214.03900146484401</v>
      </c>
      <c r="AB1322" t="s">
        <v>137</v>
      </c>
      <c r="AD1322" t="s">
        <v>140</v>
      </c>
      <c r="AF1322" t="s">
        <v>141</v>
      </c>
      <c r="AG1322">
        <v>3</v>
      </c>
      <c r="AH1322" t="s">
        <v>142</v>
      </c>
      <c r="AI1322">
        <v>8</v>
      </c>
      <c r="AJ1322" t="s">
        <v>142</v>
      </c>
      <c r="AM1322" t="s">
        <v>137</v>
      </c>
      <c r="AN1322" t="s">
        <v>143</v>
      </c>
      <c r="AO1322" t="s">
        <v>137</v>
      </c>
      <c r="AP1322" t="s">
        <v>144</v>
      </c>
      <c r="AQ1322" t="s">
        <v>145</v>
      </c>
      <c r="AR1322" t="s">
        <v>137</v>
      </c>
      <c r="AS1322" t="s">
        <v>168</v>
      </c>
      <c r="AT1322" t="s">
        <v>137</v>
      </c>
      <c r="AW1322" t="s">
        <v>147</v>
      </c>
      <c r="AX1322" t="s">
        <v>148</v>
      </c>
      <c r="AY1322">
        <v>0.22499999403953599</v>
      </c>
      <c r="AZ1322" t="s">
        <v>149</v>
      </c>
      <c r="BA1322">
        <v>30</v>
      </c>
      <c r="BB1322" t="s">
        <v>150</v>
      </c>
      <c r="BD1322">
        <v>2.9999999329447701E-2</v>
      </c>
      <c r="BE1322" t="s">
        <v>151</v>
      </c>
      <c r="BF1322" t="s">
        <v>137</v>
      </c>
      <c r="BG1322" t="s">
        <v>137</v>
      </c>
      <c r="BH1322" t="s">
        <v>134</v>
      </c>
      <c r="BJ1322">
        <v>1</v>
      </c>
      <c r="BK1322">
        <v>0</v>
      </c>
      <c r="BL1322">
        <v>24</v>
      </c>
      <c r="BM1322" t="s">
        <v>152</v>
      </c>
      <c r="BN1322">
        <v>24</v>
      </c>
      <c r="BP1322">
        <v>1</v>
      </c>
      <c r="BQ1322">
        <v>5</v>
      </c>
      <c r="BR1322" t="s">
        <v>153</v>
      </c>
      <c r="BS1322">
        <v>5</v>
      </c>
      <c r="BT1322" t="s">
        <v>154</v>
      </c>
      <c r="BU1322">
        <v>1</v>
      </c>
      <c r="BV1322" t="s">
        <v>155</v>
      </c>
      <c r="BW1322">
        <v>1</v>
      </c>
      <c r="BX1322" t="s">
        <v>133</v>
      </c>
      <c r="BY1322">
        <v>1</v>
      </c>
      <c r="BZ1322" t="s">
        <v>156</v>
      </c>
      <c r="CA1322" t="s">
        <v>157</v>
      </c>
      <c r="CC1322">
        <v>1</v>
      </c>
      <c r="CD1322">
        <v>0</v>
      </c>
      <c r="CE1322" t="s">
        <v>158</v>
      </c>
      <c r="CG1322" t="s">
        <v>159</v>
      </c>
      <c r="CH1322" t="s">
        <v>160</v>
      </c>
      <c r="CI1322" t="s">
        <v>137</v>
      </c>
      <c r="CJ1322" t="s">
        <v>137</v>
      </c>
      <c r="CK1322" t="s">
        <v>137</v>
      </c>
      <c r="CL1322" t="s">
        <v>137</v>
      </c>
      <c r="CM1322" t="s">
        <v>161</v>
      </c>
      <c r="CN1322">
        <v>0</v>
      </c>
      <c r="CO1322">
        <v>1</v>
      </c>
      <c r="CP1322">
        <v>1</v>
      </c>
      <c r="CQ1322">
        <v>0</v>
      </c>
      <c r="CR1322">
        <v>0</v>
      </c>
      <c r="CS1322">
        <v>1</v>
      </c>
      <c r="CT1322">
        <v>1</v>
      </c>
      <c r="CU1322" t="s">
        <v>162</v>
      </c>
      <c r="CW1322">
        <v>0</v>
      </c>
      <c r="CX1322">
        <v>0</v>
      </c>
      <c r="CZ1322">
        <v>5</v>
      </c>
      <c r="DA1322">
        <v>5</v>
      </c>
      <c r="DB1322">
        <v>8</v>
      </c>
      <c r="DC1322">
        <v>1</v>
      </c>
      <c r="DD1322">
        <v>10</v>
      </c>
      <c r="DE1322">
        <v>5</v>
      </c>
      <c r="DF1322">
        <v>3</v>
      </c>
      <c r="DG1322">
        <v>10</v>
      </c>
      <c r="DH1322">
        <v>5</v>
      </c>
      <c r="DI1322">
        <v>5</v>
      </c>
      <c r="DJ1322">
        <v>5</v>
      </c>
      <c r="DK1322">
        <v>5</v>
      </c>
      <c r="DL1322">
        <v>5</v>
      </c>
      <c r="DM1322">
        <v>5</v>
      </c>
      <c r="DN1322">
        <v>0</v>
      </c>
      <c r="DO1322">
        <v>2</v>
      </c>
      <c r="DP1322">
        <v>5</v>
      </c>
      <c r="DQ1322">
        <v>10</v>
      </c>
      <c r="DR1322">
        <v>10</v>
      </c>
      <c r="DS1322">
        <v>10</v>
      </c>
      <c r="DT1322">
        <v>10</v>
      </c>
      <c r="DU1322">
        <v>0</v>
      </c>
      <c r="DV1322">
        <v>4</v>
      </c>
      <c r="DW1322">
        <v>5</v>
      </c>
      <c r="DX1322">
        <v>0</v>
      </c>
      <c r="DY1322">
        <v>0</v>
      </c>
      <c r="DZ1322">
        <v>10</v>
      </c>
      <c r="EA1322">
        <v>5</v>
      </c>
      <c r="EB1322">
        <v>5</v>
      </c>
      <c r="EC1322">
        <v>0</v>
      </c>
      <c r="ED1322">
        <v>196</v>
      </c>
      <c r="EE1322">
        <v>153</v>
      </c>
      <c r="EF1322">
        <v>0.78061223030090299</v>
      </c>
      <c r="EG1322" t="s">
        <v>163</v>
      </c>
      <c r="EH1322">
        <v>23560</v>
      </c>
      <c r="EI1322" t="s">
        <v>164</v>
      </c>
      <c r="EJ1322" t="s">
        <v>165</v>
      </c>
    </row>
    <row r="1323" spans="1:140" hidden="1" x14ac:dyDescent="0.35">
      <c r="A1323" t="s">
        <v>984</v>
      </c>
      <c r="B1323" t="s">
        <v>985</v>
      </c>
      <c r="C1323" t="s">
        <v>932</v>
      </c>
      <c r="D1323" t="s">
        <v>925</v>
      </c>
      <c r="E1323">
        <v>2052025</v>
      </c>
      <c r="G1323" s="10" t="s">
        <v>132</v>
      </c>
      <c r="H1323" t="s">
        <v>133</v>
      </c>
      <c r="I1323" t="s">
        <v>134</v>
      </c>
      <c r="J1323" t="s">
        <v>210</v>
      </c>
      <c r="K1323">
        <v>9.2200000000000006</v>
      </c>
      <c r="L1323" t="s">
        <v>152</v>
      </c>
      <c r="R1323" t="s">
        <v>990</v>
      </c>
      <c r="T1323" t="s">
        <v>989</v>
      </c>
      <c r="AS1323" s="12" t="s">
        <v>168</v>
      </c>
    </row>
    <row r="1324" spans="1:140" ht="15" hidden="1" x14ac:dyDescent="0.25">
      <c r="A1324" t="s">
        <v>581</v>
      </c>
      <c r="B1324" t="s">
        <v>582</v>
      </c>
      <c r="D1324" t="s">
        <v>263</v>
      </c>
      <c r="E1324">
        <v>45348</v>
      </c>
      <c r="F1324">
        <v>25871</v>
      </c>
      <c r="G1324" t="s">
        <v>132</v>
      </c>
      <c r="H1324" t="s">
        <v>436</v>
      </c>
      <c r="I1324" t="s">
        <v>629</v>
      </c>
      <c r="J1324" t="s">
        <v>210</v>
      </c>
      <c r="K1324">
        <v>9.4</v>
      </c>
      <c r="L1324" t="s">
        <v>152</v>
      </c>
      <c r="S1324">
        <v>1941903</v>
      </c>
      <c r="T1324" t="s">
        <v>630</v>
      </c>
      <c r="U1324" t="s">
        <v>631</v>
      </c>
      <c r="V1324">
        <v>1991</v>
      </c>
      <c r="W1324" t="s">
        <v>290</v>
      </c>
      <c r="X1324">
        <v>4285</v>
      </c>
      <c r="Y1324">
        <v>100352</v>
      </c>
      <c r="AA1324">
        <v>414.07000732421898</v>
      </c>
      <c r="AB1324" t="s">
        <v>174</v>
      </c>
      <c r="AD1324" t="s">
        <v>632</v>
      </c>
      <c r="AF1324" t="s">
        <v>141</v>
      </c>
      <c r="AG1324">
        <v>32</v>
      </c>
      <c r="AH1324" t="s">
        <v>163</v>
      </c>
      <c r="AI1324">
        <v>8</v>
      </c>
      <c r="AJ1324" t="s">
        <v>142</v>
      </c>
      <c r="AK1324">
        <v>99</v>
      </c>
      <c r="AM1324" t="s">
        <v>137</v>
      </c>
      <c r="AN1324" t="s">
        <v>308</v>
      </c>
      <c r="AO1324" t="s">
        <v>137</v>
      </c>
      <c r="AQ1324" t="s">
        <v>203</v>
      </c>
      <c r="AR1324" t="s">
        <v>204</v>
      </c>
      <c r="AS1324" t="s">
        <v>168</v>
      </c>
      <c r="AT1324" t="s">
        <v>137</v>
      </c>
      <c r="AU1324" t="s">
        <v>293</v>
      </c>
      <c r="AV1324" t="s">
        <v>294</v>
      </c>
      <c r="AW1324" t="s">
        <v>633</v>
      </c>
      <c r="AX1324" t="s">
        <v>412</v>
      </c>
      <c r="AY1324">
        <v>0.182500004768372</v>
      </c>
      <c r="AZ1324" t="s">
        <v>149</v>
      </c>
      <c r="BA1324">
        <v>9.4</v>
      </c>
      <c r="BB1324" t="s">
        <v>295</v>
      </c>
      <c r="BD1324">
        <v>4</v>
      </c>
      <c r="BE1324" t="s">
        <v>296</v>
      </c>
      <c r="BG1324" t="s">
        <v>137</v>
      </c>
      <c r="BH1324" t="s">
        <v>629</v>
      </c>
      <c r="BJ1324">
        <v>1</v>
      </c>
      <c r="BK1324">
        <v>0</v>
      </c>
      <c r="BL1324">
        <v>28</v>
      </c>
      <c r="BM1324" t="s">
        <v>187</v>
      </c>
      <c r="BN1324">
        <v>672</v>
      </c>
      <c r="BP1324">
        <v>1</v>
      </c>
      <c r="BU1324">
        <v>0</v>
      </c>
      <c r="BV1324" t="s">
        <v>155</v>
      </c>
      <c r="BW1324">
        <v>1</v>
      </c>
      <c r="BX1324" t="s">
        <v>436</v>
      </c>
      <c r="BY1324">
        <v>1</v>
      </c>
      <c r="BZ1324" t="s">
        <v>193</v>
      </c>
      <c r="CA1324" t="s">
        <v>634</v>
      </c>
      <c r="CB1324" t="s">
        <v>635</v>
      </c>
      <c r="CC1324">
        <v>1</v>
      </c>
      <c r="CD1324">
        <v>0</v>
      </c>
      <c r="CE1324" t="s">
        <v>158</v>
      </c>
      <c r="CG1324" t="s">
        <v>636</v>
      </c>
      <c r="CH1324" t="s">
        <v>636</v>
      </c>
      <c r="CI1324" t="s">
        <v>204</v>
      </c>
      <c r="CK1324" t="s">
        <v>137</v>
      </c>
      <c r="CL1324" t="s">
        <v>137</v>
      </c>
      <c r="CN1324">
        <v>0</v>
      </c>
      <c r="CO1324">
        <v>0</v>
      </c>
      <c r="CP1324">
        <v>0</v>
      </c>
      <c r="CQ1324">
        <v>0</v>
      </c>
      <c r="CR1324">
        <v>0</v>
      </c>
      <c r="CS1324">
        <v>0</v>
      </c>
      <c r="CT1324">
        <v>0</v>
      </c>
      <c r="CU1324" t="s">
        <v>162</v>
      </c>
      <c r="CV1324" t="s">
        <v>416</v>
      </c>
      <c r="CW1324">
        <v>1</v>
      </c>
      <c r="CX1324">
        <v>1</v>
      </c>
      <c r="CY1324" t="s">
        <v>637</v>
      </c>
      <c r="CZ1324">
        <v>5</v>
      </c>
      <c r="DA1324">
        <v>10</v>
      </c>
      <c r="DB1324">
        <v>8</v>
      </c>
      <c r="DC1324">
        <v>5</v>
      </c>
      <c r="DD1324">
        <v>10</v>
      </c>
      <c r="DE1324">
        <v>3</v>
      </c>
      <c r="DF1324">
        <v>3</v>
      </c>
      <c r="DG1324">
        <v>10</v>
      </c>
      <c r="DH1324">
        <v>0</v>
      </c>
      <c r="DI1324">
        <v>5</v>
      </c>
      <c r="DJ1324">
        <v>5</v>
      </c>
      <c r="DK1324">
        <v>5</v>
      </c>
      <c r="DL1324">
        <v>5</v>
      </c>
      <c r="DM1324">
        <v>5</v>
      </c>
      <c r="DN1324">
        <v>0</v>
      </c>
      <c r="DO1324">
        <v>2</v>
      </c>
      <c r="DP1324">
        <v>3</v>
      </c>
      <c r="DQ1324">
        <v>0</v>
      </c>
      <c r="DR1324">
        <v>10</v>
      </c>
      <c r="DS1324">
        <v>10</v>
      </c>
      <c r="DT1324">
        <v>0</v>
      </c>
      <c r="DU1324">
        <v>0</v>
      </c>
      <c r="DV1324">
        <v>0</v>
      </c>
      <c r="DW1324">
        <v>0</v>
      </c>
      <c r="DX1324">
        <v>0</v>
      </c>
      <c r="DY1324">
        <v>0</v>
      </c>
      <c r="DZ1324">
        <v>0</v>
      </c>
      <c r="EA1324">
        <v>0</v>
      </c>
      <c r="EB1324">
        <v>5</v>
      </c>
      <c r="EC1324">
        <v>1</v>
      </c>
      <c r="ED1324">
        <v>196</v>
      </c>
      <c r="EE1324">
        <v>0</v>
      </c>
      <c r="EF1324">
        <v>0</v>
      </c>
      <c r="EG1324" t="s">
        <v>170</v>
      </c>
      <c r="EH1324">
        <v>25871</v>
      </c>
      <c r="EI1324" t="s">
        <v>638</v>
      </c>
      <c r="EJ1324" t="s">
        <v>302</v>
      </c>
    </row>
    <row r="1325" spans="1:140" ht="15" hidden="1" x14ac:dyDescent="0.25">
      <c r="A1325" t="s">
        <v>688</v>
      </c>
      <c r="B1325" t="s">
        <v>689</v>
      </c>
      <c r="D1325" t="s">
        <v>263</v>
      </c>
      <c r="E1325">
        <v>45348</v>
      </c>
      <c r="F1325">
        <v>23410</v>
      </c>
      <c r="G1325" t="s">
        <v>132</v>
      </c>
      <c r="H1325" t="s">
        <v>177</v>
      </c>
      <c r="I1325" t="s">
        <v>178</v>
      </c>
      <c r="J1325" t="s">
        <v>179</v>
      </c>
      <c r="K1325">
        <v>192</v>
      </c>
      <c r="L1325" t="s">
        <v>152</v>
      </c>
      <c r="P1325" t="s">
        <v>137</v>
      </c>
      <c r="S1325">
        <v>21059488</v>
      </c>
      <c r="U1325" t="s">
        <v>180</v>
      </c>
      <c r="V1325">
        <v>2011</v>
      </c>
      <c r="W1325" t="s">
        <v>139</v>
      </c>
      <c r="X1325">
        <v>1824</v>
      </c>
      <c r="Y1325">
        <v>49393</v>
      </c>
      <c r="AA1325">
        <v>464.07800292968801</v>
      </c>
      <c r="AB1325" t="s">
        <v>137</v>
      </c>
      <c r="AD1325" t="s">
        <v>592</v>
      </c>
      <c r="AF1325" t="s">
        <v>182</v>
      </c>
      <c r="AG1325">
        <v>4</v>
      </c>
      <c r="AH1325" t="s">
        <v>163</v>
      </c>
      <c r="AI1325">
        <v>11</v>
      </c>
      <c r="AJ1325" t="s">
        <v>163</v>
      </c>
      <c r="AM1325" t="s">
        <v>137</v>
      </c>
      <c r="AN1325" t="s">
        <v>143</v>
      </c>
      <c r="AO1325" t="s">
        <v>137</v>
      </c>
      <c r="AP1325" t="s">
        <v>183</v>
      </c>
      <c r="AQ1325" t="s">
        <v>145</v>
      </c>
      <c r="AR1325" t="s">
        <v>137</v>
      </c>
      <c r="AS1325" t="s">
        <v>168</v>
      </c>
      <c r="AT1325" t="s">
        <v>137</v>
      </c>
      <c r="AX1325" t="s">
        <v>184</v>
      </c>
      <c r="AY1325">
        <v>0.25</v>
      </c>
      <c r="AZ1325" t="s">
        <v>185</v>
      </c>
      <c r="BA1325">
        <v>50</v>
      </c>
      <c r="BB1325" t="s">
        <v>150</v>
      </c>
      <c r="BD1325">
        <v>5.0000000745058101E-2</v>
      </c>
      <c r="BE1325" t="s">
        <v>151</v>
      </c>
      <c r="BF1325" t="s">
        <v>137</v>
      </c>
      <c r="BG1325" t="s">
        <v>137</v>
      </c>
      <c r="BH1325" t="s">
        <v>178</v>
      </c>
      <c r="BI1325" t="s">
        <v>186</v>
      </c>
      <c r="BJ1325">
        <v>1</v>
      </c>
      <c r="BK1325">
        <v>0</v>
      </c>
      <c r="BL1325">
        <v>22</v>
      </c>
      <c r="BM1325" t="s">
        <v>187</v>
      </c>
      <c r="BN1325">
        <v>528</v>
      </c>
      <c r="BP1325">
        <v>1</v>
      </c>
      <c r="BQ1325">
        <v>4</v>
      </c>
      <c r="BR1325" t="s">
        <v>153</v>
      </c>
      <c r="BS1325">
        <v>4</v>
      </c>
      <c r="BT1325" t="s">
        <v>154</v>
      </c>
      <c r="BU1325">
        <v>1</v>
      </c>
      <c r="BV1325" t="s">
        <v>155</v>
      </c>
      <c r="BW1325">
        <v>1</v>
      </c>
      <c r="BX1325" t="s">
        <v>177</v>
      </c>
      <c r="BY1325">
        <v>1</v>
      </c>
      <c r="BZ1325" t="s">
        <v>188</v>
      </c>
      <c r="CA1325">
        <v>4.2361111E-2</v>
      </c>
      <c r="CC1325">
        <v>1</v>
      </c>
      <c r="CD1325">
        <v>1</v>
      </c>
      <c r="CE1325" t="s">
        <v>189</v>
      </c>
      <c r="CF1325">
        <v>0</v>
      </c>
      <c r="CG1325" t="s">
        <v>158</v>
      </c>
      <c r="CN1325">
        <v>0</v>
      </c>
      <c r="CO1325">
        <v>1</v>
      </c>
      <c r="CP1325">
        <v>1</v>
      </c>
      <c r="CQ1325">
        <v>0</v>
      </c>
      <c r="CR1325">
        <v>0</v>
      </c>
      <c r="CS1325">
        <v>0</v>
      </c>
      <c r="CT1325">
        <v>0</v>
      </c>
      <c r="CU1325" t="s">
        <v>162</v>
      </c>
      <c r="CW1325">
        <v>0</v>
      </c>
      <c r="CX1325">
        <v>0</v>
      </c>
      <c r="CZ1325">
        <v>5</v>
      </c>
      <c r="DA1325">
        <v>10</v>
      </c>
      <c r="DB1325">
        <v>10</v>
      </c>
      <c r="DC1325">
        <v>1</v>
      </c>
      <c r="DD1325">
        <v>10</v>
      </c>
      <c r="DE1325">
        <v>5</v>
      </c>
      <c r="DF1325">
        <v>0</v>
      </c>
      <c r="DG1325">
        <v>10</v>
      </c>
      <c r="DH1325">
        <v>5</v>
      </c>
      <c r="DI1325">
        <v>5</v>
      </c>
      <c r="DJ1325">
        <v>5</v>
      </c>
      <c r="DK1325">
        <v>5</v>
      </c>
      <c r="DL1325">
        <v>5</v>
      </c>
      <c r="DM1325">
        <v>5</v>
      </c>
      <c r="DN1325">
        <v>5</v>
      </c>
      <c r="DO1325">
        <v>10</v>
      </c>
      <c r="DP1325">
        <v>0</v>
      </c>
      <c r="DQ1325">
        <v>0</v>
      </c>
      <c r="DR1325">
        <v>0</v>
      </c>
      <c r="DS1325">
        <v>0</v>
      </c>
      <c r="DT1325">
        <v>0</v>
      </c>
      <c r="DU1325">
        <v>0</v>
      </c>
      <c r="DV1325">
        <v>4</v>
      </c>
      <c r="DW1325">
        <v>5</v>
      </c>
      <c r="DX1325">
        <v>0</v>
      </c>
      <c r="DY1325">
        <v>0</v>
      </c>
      <c r="DZ1325">
        <v>0</v>
      </c>
      <c r="EA1325">
        <v>0</v>
      </c>
      <c r="EB1325">
        <v>5</v>
      </c>
      <c r="EC1325">
        <v>0</v>
      </c>
      <c r="ED1325">
        <v>196</v>
      </c>
      <c r="EE1325">
        <v>110</v>
      </c>
      <c r="EF1325">
        <v>0.56122446060180697</v>
      </c>
      <c r="EG1325" t="s">
        <v>163</v>
      </c>
      <c r="EH1325">
        <v>23410</v>
      </c>
      <c r="EI1325" t="s">
        <v>192</v>
      </c>
      <c r="EJ1325" t="s">
        <v>165</v>
      </c>
    </row>
    <row r="1326" spans="1:140" ht="15" hidden="1" x14ac:dyDescent="0.25">
      <c r="A1326" t="s">
        <v>688</v>
      </c>
      <c r="B1326" t="s">
        <v>689</v>
      </c>
      <c r="D1326" t="s">
        <v>263</v>
      </c>
      <c r="E1326">
        <v>45348</v>
      </c>
      <c r="F1326">
        <v>23410</v>
      </c>
      <c r="G1326" t="s">
        <v>132</v>
      </c>
      <c r="H1326" t="s">
        <v>177</v>
      </c>
      <c r="I1326" t="s">
        <v>178</v>
      </c>
      <c r="J1326" t="s">
        <v>249</v>
      </c>
      <c r="K1326">
        <v>6.4</v>
      </c>
      <c r="L1326" t="s">
        <v>250</v>
      </c>
      <c r="P1326" t="s">
        <v>137</v>
      </c>
      <c r="S1326">
        <v>21059488</v>
      </c>
      <c r="U1326" t="s">
        <v>180</v>
      </c>
      <c r="V1326">
        <v>2011</v>
      </c>
      <c r="W1326" t="s">
        <v>139</v>
      </c>
      <c r="X1326">
        <v>1824</v>
      </c>
      <c r="Y1326">
        <v>49393</v>
      </c>
      <c r="AA1326">
        <v>464.07800292968801</v>
      </c>
      <c r="AB1326" t="s">
        <v>137</v>
      </c>
      <c r="AD1326" t="s">
        <v>592</v>
      </c>
      <c r="AF1326" t="s">
        <v>182</v>
      </c>
      <c r="AG1326">
        <v>4</v>
      </c>
      <c r="AH1326" t="s">
        <v>163</v>
      </c>
      <c r="AI1326">
        <v>11</v>
      </c>
      <c r="AJ1326" t="s">
        <v>163</v>
      </c>
      <c r="AM1326" t="s">
        <v>137</v>
      </c>
      <c r="AN1326" t="s">
        <v>143</v>
      </c>
      <c r="AO1326" t="s">
        <v>137</v>
      </c>
      <c r="AP1326" t="s">
        <v>183</v>
      </c>
      <c r="AQ1326" t="s">
        <v>145</v>
      </c>
      <c r="AR1326" t="s">
        <v>137</v>
      </c>
      <c r="AS1326" t="s">
        <v>168</v>
      </c>
      <c r="AT1326" t="s">
        <v>137</v>
      </c>
      <c r="AX1326" t="s">
        <v>184</v>
      </c>
      <c r="AY1326">
        <v>0.25</v>
      </c>
      <c r="AZ1326" t="s">
        <v>185</v>
      </c>
      <c r="BA1326">
        <v>50</v>
      </c>
      <c r="BB1326" t="s">
        <v>150</v>
      </c>
      <c r="BD1326">
        <v>5.0000000745058101E-2</v>
      </c>
      <c r="BE1326" t="s">
        <v>151</v>
      </c>
      <c r="BF1326" t="s">
        <v>137</v>
      </c>
      <c r="BG1326" t="s">
        <v>137</v>
      </c>
      <c r="BH1326" t="s">
        <v>178</v>
      </c>
      <c r="BI1326" t="s">
        <v>186</v>
      </c>
      <c r="BJ1326">
        <v>1</v>
      </c>
      <c r="BK1326">
        <v>0</v>
      </c>
      <c r="BL1326">
        <v>22</v>
      </c>
      <c r="BM1326" t="s">
        <v>187</v>
      </c>
      <c r="BN1326">
        <v>528</v>
      </c>
      <c r="BP1326">
        <v>1</v>
      </c>
      <c r="BQ1326">
        <v>4</v>
      </c>
      <c r="BR1326" t="s">
        <v>153</v>
      </c>
      <c r="BS1326">
        <v>4</v>
      </c>
      <c r="BT1326" t="s">
        <v>154</v>
      </c>
      <c r="BU1326">
        <v>1</v>
      </c>
      <c r="BV1326" t="s">
        <v>155</v>
      </c>
      <c r="BW1326">
        <v>1</v>
      </c>
      <c r="BX1326" t="s">
        <v>177</v>
      </c>
      <c r="BY1326">
        <v>1</v>
      </c>
      <c r="BZ1326" t="s">
        <v>188</v>
      </c>
      <c r="CA1326">
        <v>4.2361111E-2</v>
      </c>
      <c r="CC1326">
        <v>1</v>
      </c>
      <c r="CD1326">
        <v>1</v>
      </c>
      <c r="CE1326" t="s">
        <v>189</v>
      </c>
      <c r="CF1326">
        <v>0</v>
      </c>
      <c r="CG1326" t="s">
        <v>158</v>
      </c>
      <c r="CN1326">
        <v>0</v>
      </c>
      <c r="CO1326">
        <v>1</v>
      </c>
      <c r="CP1326">
        <v>1</v>
      </c>
      <c r="CQ1326">
        <v>0</v>
      </c>
      <c r="CR1326">
        <v>0</v>
      </c>
      <c r="CS1326">
        <v>0</v>
      </c>
      <c r="CT1326">
        <v>0</v>
      </c>
      <c r="CU1326" t="s">
        <v>162</v>
      </c>
      <c r="CW1326">
        <v>0</v>
      </c>
      <c r="CX1326">
        <v>0</v>
      </c>
      <c r="CZ1326">
        <v>5</v>
      </c>
      <c r="DA1326">
        <v>10</v>
      </c>
      <c r="DB1326">
        <v>10</v>
      </c>
      <c r="DC1326">
        <v>1</v>
      </c>
      <c r="DD1326">
        <v>10</v>
      </c>
      <c r="DE1326">
        <v>5</v>
      </c>
      <c r="DF1326">
        <v>0</v>
      </c>
      <c r="DG1326">
        <v>10</v>
      </c>
      <c r="DH1326">
        <v>5</v>
      </c>
      <c r="DI1326">
        <v>5</v>
      </c>
      <c r="DJ1326">
        <v>5</v>
      </c>
      <c r="DK1326">
        <v>5</v>
      </c>
      <c r="DL1326">
        <v>5</v>
      </c>
      <c r="DM1326">
        <v>5</v>
      </c>
      <c r="DN1326">
        <v>5</v>
      </c>
      <c r="DO1326">
        <v>10</v>
      </c>
      <c r="DP1326">
        <v>0</v>
      </c>
      <c r="DQ1326">
        <v>0</v>
      </c>
      <c r="DR1326">
        <v>0</v>
      </c>
      <c r="DS1326">
        <v>0</v>
      </c>
      <c r="DT1326">
        <v>0</v>
      </c>
      <c r="DU1326">
        <v>0</v>
      </c>
      <c r="DV1326">
        <v>4</v>
      </c>
      <c r="DW1326">
        <v>5</v>
      </c>
      <c r="DX1326">
        <v>0</v>
      </c>
      <c r="DY1326">
        <v>0</v>
      </c>
      <c r="DZ1326">
        <v>0</v>
      </c>
      <c r="EA1326">
        <v>0</v>
      </c>
      <c r="EB1326">
        <v>5</v>
      </c>
      <c r="EC1326">
        <v>0</v>
      </c>
      <c r="ED1326">
        <v>196</v>
      </c>
      <c r="EE1326">
        <v>110</v>
      </c>
      <c r="EF1326">
        <v>0.56122446060180697</v>
      </c>
      <c r="EG1326" t="s">
        <v>163</v>
      </c>
      <c r="EH1326">
        <v>23410</v>
      </c>
      <c r="EI1326" t="s">
        <v>192</v>
      </c>
      <c r="EJ1326" t="s">
        <v>165</v>
      </c>
    </row>
    <row r="1327" spans="1:140" ht="15" hidden="1" x14ac:dyDescent="0.25">
      <c r="A1327" t="s">
        <v>688</v>
      </c>
      <c r="B1327" t="s">
        <v>689</v>
      </c>
      <c r="D1327" t="s">
        <v>263</v>
      </c>
      <c r="E1327">
        <v>45348</v>
      </c>
      <c r="F1327">
        <v>23416</v>
      </c>
      <c r="G1327" t="s">
        <v>132</v>
      </c>
      <c r="H1327" t="s">
        <v>177</v>
      </c>
      <c r="I1327" t="s">
        <v>178</v>
      </c>
      <c r="J1327" t="s">
        <v>179</v>
      </c>
      <c r="K1327">
        <v>24</v>
      </c>
      <c r="L1327" t="s">
        <v>152</v>
      </c>
      <c r="P1327" t="s">
        <v>137</v>
      </c>
      <c r="S1327">
        <v>21059488</v>
      </c>
      <c r="U1327" t="s">
        <v>180</v>
      </c>
      <c r="V1327">
        <v>2011</v>
      </c>
      <c r="W1327" t="s">
        <v>139</v>
      </c>
      <c r="X1327">
        <v>1830</v>
      </c>
      <c r="Y1327">
        <v>49401</v>
      </c>
      <c r="AA1327">
        <v>464.07800292968801</v>
      </c>
      <c r="AB1327" t="s">
        <v>137</v>
      </c>
      <c r="AD1327" t="s">
        <v>593</v>
      </c>
      <c r="AF1327" t="s">
        <v>182</v>
      </c>
      <c r="AG1327">
        <v>4</v>
      </c>
      <c r="AH1327" t="s">
        <v>163</v>
      </c>
      <c r="AI1327">
        <v>11</v>
      </c>
      <c r="AJ1327" t="s">
        <v>163</v>
      </c>
      <c r="AM1327" t="s">
        <v>137</v>
      </c>
      <c r="AN1327" t="s">
        <v>143</v>
      </c>
      <c r="AO1327" t="s">
        <v>137</v>
      </c>
      <c r="AP1327" t="s">
        <v>183</v>
      </c>
      <c r="AQ1327" t="s">
        <v>145</v>
      </c>
      <c r="AR1327" t="s">
        <v>137</v>
      </c>
      <c r="AS1327" t="s">
        <v>168</v>
      </c>
      <c r="AT1327" t="s">
        <v>137</v>
      </c>
      <c r="AX1327" t="s">
        <v>184</v>
      </c>
      <c r="AY1327">
        <v>0.25</v>
      </c>
      <c r="AZ1327" t="s">
        <v>185</v>
      </c>
      <c r="BA1327">
        <v>50</v>
      </c>
      <c r="BB1327" t="s">
        <v>150</v>
      </c>
      <c r="BD1327">
        <v>5.0000000745058101E-2</v>
      </c>
      <c r="BE1327" t="s">
        <v>151</v>
      </c>
      <c r="BF1327" t="s">
        <v>137</v>
      </c>
      <c r="BG1327" t="s">
        <v>137</v>
      </c>
      <c r="BH1327" t="s">
        <v>178</v>
      </c>
      <c r="BI1327" t="s">
        <v>186</v>
      </c>
      <c r="BJ1327">
        <v>1</v>
      </c>
      <c r="BK1327">
        <v>0</v>
      </c>
      <c r="BL1327">
        <v>22</v>
      </c>
      <c r="BM1327" t="s">
        <v>187</v>
      </c>
      <c r="BN1327">
        <v>528</v>
      </c>
      <c r="BP1327">
        <v>1</v>
      </c>
      <c r="BQ1327">
        <v>4</v>
      </c>
      <c r="BR1327" t="s">
        <v>153</v>
      </c>
      <c r="BS1327">
        <v>4</v>
      </c>
      <c r="BT1327" t="s">
        <v>154</v>
      </c>
      <c r="BU1327">
        <v>1</v>
      </c>
      <c r="BV1327" t="s">
        <v>155</v>
      </c>
      <c r="BW1327">
        <v>1</v>
      </c>
      <c r="BX1327" t="s">
        <v>177</v>
      </c>
      <c r="BY1327">
        <v>1</v>
      </c>
      <c r="BZ1327" t="s">
        <v>188</v>
      </c>
      <c r="CA1327">
        <v>4.2361111E-2</v>
      </c>
      <c r="CC1327">
        <v>1</v>
      </c>
      <c r="CD1327">
        <v>1</v>
      </c>
      <c r="CE1327" t="s">
        <v>189</v>
      </c>
      <c r="CF1327">
        <v>0</v>
      </c>
      <c r="CG1327" t="s">
        <v>158</v>
      </c>
      <c r="CN1327">
        <v>0</v>
      </c>
      <c r="CO1327">
        <v>1</v>
      </c>
      <c r="CP1327">
        <v>1</v>
      </c>
      <c r="CQ1327">
        <v>0</v>
      </c>
      <c r="CR1327">
        <v>0</v>
      </c>
      <c r="CS1327">
        <v>0</v>
      </c>
      <c r="CT1327">
        <v>0</v>
      </c>
      <c r="CU1327" t="s">
        <v>162</v>
      </c>
      <c r="CW1327">
        <v>0</v>
      </c>
      <c r="CX1327">
        <v>0</v>
      </c>
      <c r="CZ1327">
        <v>5</v>
      </c>
      <c r="DA1327">
        <v>10</v>
      </c>
      <c r="DB1327">
        <v>10</v>
      </c>
      <c r="DC1327">
        <v>1</v>
      </c>
      <c r="DD1327">
        <v>10</v>
      </c>
      <c r="DE1327">
        <v>5</v>
      </c>
      <c r="DF1327">
        <v>0</v>
      </c>
      <c r="DG1327">
        <v>10</v>
      </c>
      <c r="DH1327">
        <v>5</v>
      </c>
      <c r="DI1327">
        <v>5</v>
      </c>
      <c r="DJ1327">
        <v>5</v>
      </c>
      <c r="DK1327">
        <v>5</v>
      </c>
      <c r="DL1327">
        <v>5</v>
      </c>
      <c r="DM1327">
        <v>5</v>
      </c>
      <c r="DN1327">
        <v>5</v>
      </c>
      <c r="DO1327">
        <v>10</v>
      </c>
      <c r="DP1327">
        <v>0</v>
      </c>
      <c r="DQ1327">
        <v>0</v>
      </c>
      <c r="DR1327">
        <v>0</v>
      </c>
      <c r="DS1327">
        <v>0</v>
      </c>
      <c r="DT1327">
        <v>0</v>
      </c>
      <c r="DU1327">
        <v>0</v>
      </c>
      <c r="DV1327">
        <v>4</v>
      </c>
      <c r="DW1327">
        <v>5</v>
      </c>
      <c r="DX1327">
        <v>0</v>
      </c>
      <c r="DY1327">
        <v>0</v>
      </c>
      <c r="DZ1327">
        <v>0</v>
      </c>
      <c r="EA1327">
        <v>0</v>
      </c>
      <c r="EB1327">
        <v>5</v>
      </c>
      <c r="EC1327">
        <v>0</v>
      </c>
      <c r="ED1327">
        <v>196</v>
      </c>
      <c r="EE1327">
        <v>110</v>
      </c>
      <c r="EF1327">
        <v>0.56122446060180697</v>
      </c>
      <c r="EG1327" t="s">
        <v>163</v>
      </c>
      <c r="EH1327">
        <v>23416</v>
      </c>
      <c r="EI1327" t="s">
        <v>194</v>
      </c>
      <c r="EJ1327" t="s">
        <v>165</v>
      </c>
    </row>
    <row r="1328" spans="1:140" ht="15" hidden="1" x14ac:dyDescent="0.25">
      <c r="A1328" t="s">
        <v>688</v>
      </c>
      <c r="B1328" t="s">
        <v>689</v>
      </c>
      <c r="D1328" t="s">
        <v>263</v>
      </c>
      <c r="E1328">
        <v>45348</v>
      </c>
      <c r="F1328">
        <v>23416</v>
      </c>
      <c r="G1328" t="s">
        <v>132</v>
      </c>
      <c r="H1328" t="s">
        <v>177</v>
      </c>
      <c r="I1328" t="s">
        <v>178</v>
      </c>
      <c r="J1328" t="s">
        <v>249</v>
      </c>
      <c r="K1328">
        <v>1.5</v>
      </c>
      <c r="L1328" t="s">
        <v>250</v>
      </c>
      <c r="P1328" t="s">
        <v>137</v>
      </c>
      <c r="S1328">
        <v>21059488</v>
      </c>
      <c r="U1328" t="s">
        <v>180</v>
      </c>
      <c r="V1328">
        <v>2011</v>
      </c>
      <c r="W1328" t="s">
        <v>139</v>
      </c>
      <c r="X1328">
        <v>1830</v>
      </c>
      <c r="Y1328">
        <v>49401</v>
      </c>
      <c r="AA1328">
        <v>464.07800292968801</v>
      </c>
      <c r="AB1328" t="s">
        <v>137</v>
      </c>
      <c r="AD1328" t="s">
        <v>593</v>
      </c>
      <c r="AF1328" t="s">
        <v>182</v>
      </c>
      <c r="AG1328">
        <v>4</v>
      </c>
      <c r="AH1328" t="s">
        <v>163</v>
      </c>
      <c r="AI1328">
        <v>11</v>
      </c>
      <c r="AJ1328" t="s">
        <v>163</v>
      </c>
      <c r="AM1328" t="s">
        <v>137</v>
      </c>
      <c r="AN1328" t="s">
        <v>143</v>
      </c>
      <c r="AO1328" t="s">
        <v>137</v>
      </c>
      <c r="AP1328" t="s">
        <v>183</v>
      </c>
      <c r="AQ1328" t="s">
        <v>145</v>
      </c>
      <c r="AR1328" t="s">
        <v>137</v>
      </c>
      <c r="AS1328" t="s">
        <v>168</v>
      </c>
      <c r="AT1328" t="s">
        <v>137</v>
      </c>
      <c r="AX1328" t="s">
        <v>184</v>
      </c>
      <c r="AY1328">
        <v>0.25</v>
      </c>
      <c r="AZ1328" t="s">
        <v>185</v>
      </c>
      <c r="BA1328">
        <v>50</v>
      </c>
      <c r="BB1328" t="s">
        <v>150</v>
      </c>
      <c r="BD1328">
        <v>5.0000000745058101E-2</v>
      </c>
      <c r="BE1328" t="s">
        <v>151</v>
      </c>
      <c r="BF1328" t="s">
        <v>137</v>
      </c>
      <c r="BG1328" t="s">
        <v>137</v>
      </c>
      <c r="BH1328" t="s">
        <v>178</v>
      </c>
      <c r="BI1328" t="s">
        <v>186</v>
      </c>
      <c r="BJ1328">
        <v>1</v>
      </c>
      <c r="BK1328">
        <v>0</v>
      </c>
      <c r="BL1328">
        <v>22</v>
      </c>
      <c r="BM1328" t="s">
        <v>187</v>
      </c>
      <c r="BN1328">
        <v>528</v>
      </c>
      <c r="BP1328">
        <v>1</v>
      </c>
      <c r="BQ1328">
        <v>4</v>
      </c>
      <c r="BR1328" t="s">
        <v>153</v>
      </c>
      <c r="BS1328">
        <v>4</v>
      </c>
      <c r="BT1328" t="s">
        <v>154</v>
      </c>
      <c r="BU1328">
        <v>1</v>
      </c>
      <c r="BV1328" t="s">
        <v>155</v>
      </c>
      <c r="BW1328">
        <v>1</v>
      </c>
      <c r="BX1328" t="s">
        <v>177</v>
      </c>
      <c r="BY1328">
        <v>1</v>
      </c>
      <c r="BZ1328" t="s">
        <v>188</v>
      </c>
      <c r="CA1328">
        <v>4.2361111E-2</v>
      </c>
      <c r="CC1328">
        <v>1</v>
      </c>
      <c r="CD1328">
        <v>1</v>
      </c>
      <c r="CE1328" t="s">
        <v>189</v>
      </c>
      <c r="CF1328">
        <v>0</v>
      </c>
      <c r="CG1328" t="s">
        <v>158</v>
      </c>
      <c r="CN1328">
        <v>0</v>
      </c>
      <c r="CO1328">
        <v>1</v>
      </c>
      <c r="CP1328">
        <v>1</v>
      </c>
      <c r="CQ1328">
        <v>0</v>
      </c>
      <c r="CR1328">
        <v>0</v>
      </c>
      <c r="CS1328">
        <v>0</v>
      </c>
      <c r="CT1328">
        <v>0</v>
      </c>
      <c r="CU1328" t="s">
        <v>162</v>
      </c>
      <c r="CW1328">
        <v>0</v>
      </c>
      <c r="CX1328">
        <v>0</v>
      </c>
      <c r="CZ1328">
        <v>5</v>
      </c>
      <c r="DA1328">
        <v>10</v>
      </c>
      <c r="DB1328">
        <v>10</v>
      </c>
      <c r="DC1328">
        <v>1</v>
      </c>
      <c r="DD1328">
        <v>10</v>
      </c>
      <c r="DE1328">
        <v>5</v>
      </c>
      <c r="DF1328">
        <v>0</v>
      </c>
      <c r="DG1328">
        <v>10</v>
      </c>
      <c r="DH1328">
        <v>5</v>
      </c>
      <c r="DI1328">
        <v>5</v>
      </c>
      <c r="DJ1328">
        <v>5</v>
      </c>
      <c r="DK1328">
        <v>5</v>
      </c>
      <c r="DL1328">
        <v>5</v>
      </c>
      <c r="DM1328">
        <v>5</v>
      </c>
      <c r="DN1328">
        <v>5</v>
      </c>
      <c r="DO1328">
        <v>10</v>
      </c>
      <c r="DP1328">
        <v>0</v>
      </c>
      <c r="DQ1328">
        <v>0</v>
      </c>
      <c r="DR1328">
        <v>0</v>
      </c>
      <c r="DS1328">
        <v>0</v>
      </c>
      <c r="DT1328">
        <v>0</v>
      </c>
      <c r="DU1328">
        <v>0</v>
      </c>
      <c r="DV1328">
        <v>4</v>
      </c>
      <c r="DW1328">
        <v>5</v>
      </c>
      <c r="DX1328">
        <v>0</v>
      </c>
      <c r="DY1328">
        <v>0</v>
      </c>
      <c r="DZ1328">
        <v>0</v>
      </c>
      <c r="EA1328">
        <v>0</v>
      </c>
      <c r="EB1328">
        <v>5</v>
      </c>
      <c r="EC1328">
        <v>0</v>
      </c>
      <c r="ED1328">
        <v>196</v>
      </c>
      <c r="EE1328">
        <v>110</v>
      </c>
      <c r="EF1328">
        <v>0.56122446060180697</v>
      </c>
      <c r="EG1328" t="s">
        <v>163</v>
      </c>
      <c r="EH1328">
        <v>23416</v>
      </c>
      <c r="EI1328" t="s">
        <v>194</v>
      </c>
      <c r="EJ1328" t="s">
        <v>165</v>
      </c>
    </row>
    <row r="1329" spans="1:140" ht="15" hidden="1" x14ac:dyDescent="0.25">
      <c r="A1329" t="s">
        <v>688</v>
      </c>
      <c r="B1329" t="s">
        <v>689</v>
      </c>
      <c r="D1329" t="s">
        <v>263</v>
      </c>
      <c r="E1329">
        <v>45348</v>
      </c>
      <c r="F1329">
        <v>23427</v>
      </c>
      <c r="G1329" t="s">
        <v>132</v>
      </c>
      <c r="H1329" t="s">
        <v>177</v>
      </c>
      <c r="I1329" t="s">
        <v>166</v>
      </c>
      <c r="J1329" t="s">
        <v>249</v>
      </c>
      <c r="K1329">
        <v>4.0999999999999996</v>
      </c>
      <c r="L1329" t="s">
        <v>250</v>
      </c>
      <c r="P1329" t="s">
        <v>137</v>
      </c>
      <c r="S1329">
        <v>21059488</v>
      </c>
      <c r="U1329" t="s">
        <v>180</v>
      </c>
      <c r="V1329">
        <v>2011</v>
      </c>
      <c r="W1329" t="s">
        <v>139</v>
      </c>
      <c r="X1329">
        <v>1841</v>
      </c>
      <c r="Y1329">
        <v>49413</v>
      </c>
      <c r="AA1329">
        <v>464.07800292968801</v>
      </c>
      <c r="AB1329" t="s">
        <v>137</v>
      </c>
      <c r="AD1329" t="s">
        <v>592</v>
      </c>
      <c r="AF1329" t="s">
        <v>182</v>
      </c>
      <c r="AG1329">
        <v>4</v>
      </c>
      <c r="AH1329" t="s">
        <v>163</v>
      </c>
      <c r="AI1329">
        <v>10</v>
      </c>
      <c r="AJ1329" t="s">
        <v>142</v>
      </c>
      <c r="AM1329" t="s">
        <v>137</v>
      </c>
      <c r="AN1329" t="s">
        <v>143</v>
      </c>
      <c r="AO1329" t="s">
        <v>137</v>
      </c>
      <c r="AP1329" t="s">
        <v>183</v>
      </c>
      <c r="AQ1329" t="s">
        <v>145</v>
      </c>
      <c r="AR1329" t="s">
        <v>137</v>
      </c>
      <c r="AS1329" t="s">
        <v>168</v>
      </c>
      <c r="AT1329" t="s">
        <v>137</v>
      </c>
      <c r="AX1329" t="s">
        <v>184</v>
      </c>
      <c r="AY1329">
        <v>0.25</v>
      </c>
      <c r="AZ1329" t="s">
        <v>185</v>
      </c>
      <c r="BA1329">
        <v>15</v>
      </c>
      <c r="BB1329" t="s">
        <v>150</v>
      </c>
      <c r="BD1329">
        <v>1.4999999664723899E-2</v>
      </c>
      <c r="BE1329" t="s">
        <v>151</v>
      </c>
      <c r="BF1329" t="s">
        <v>137</v>
      </c>
      <c r="BG1329" t="s">
        <v>137</v>
      </c>
      <c r="BH1329" t="s">
        <v>166</v>
      </c>
      <c r="BJ1329">
        <v>1</v>
      </c>
      <c r="BK1329">
        <v>1</v>
      </c>
      <c r="BL1329">
        <v>18</v>
      </c>
      <c r="BM1329" t="s">
        <v>187</v>
      </c>
      <c r="BN1329">
        <v>432</v>
      </c>
      <c r="BP1329">
        <v>1</v>
      </c>
      <c r="BQ1329">
        <v>2</v>
      </c>
      <c r="BR1329" t="s">
        <v>153</v>
      </c>
      <c r="BS1329">
        <v>2</v>
      </c>
      <c r="BT1329" t="s">
        <v>154</v>
      </c>
      <c r="BU1329">
        <v>1</v>
      </c>
      <c r="BV1329" t="s">
        <v>155</v>
      </c>
      <c r="BW1329">
        <v>1</v>
      </c>
      <c r="BX1329" t="s">
        <v>177</v>
      </c>
      <c r="BY1329">
        <v>1</v>
      </c>
      <c r="BZ1329" t="s">
        <v>193</v>
      </c>
      <c r="CA1329">
        <v>4.2361111E-2</v>
      </c>
      <c r="CC1329">
        <v>1</v>
      </c>
      <c r="CD1329">
        <v>1</v>
      </c>
      <c r="CE1329" t="s">
        <v>189</v>
      </c>
      <c r="CF1329">
        <v>0</v>
      </c>
      <c r="CG1329" t="s">
        <v>158</v>
      </c>
      <c r="CN1329">
        <v>0</v>
      </c>
      <c r="CO1329">
        <v>1</v>
      </c>
      <c r="CP1329">
        <v>1</v>
      </c>
      <c r="CQ1329">
        <v>0</v>
      </c>
      <c r="CR1329">
        <v>0</v>
      </c>
      <c r="CS1329">
        <v>0</v>
      </c>
      <c r="CT1329">
        <v>0</v>
      </c>
      <c r="CU1329" t="s">
        <v>162</v>
      </c>
      <c r="CW1329">
        <v>0</v>
      </c>
      <c r="CX1329">
        <v>0</v>
      </c>
      <c r="CZ1329">
        <v>5</v>
      </c>
      <c r="DA1329">
        <v>10</v>
      </c>
      <c r="DB1329">
        <v>8</v>
      </c>
      <c r="DC1329">
        <v>1</v>
      </c>
      <c r="DD1329">
        <v>10</v>
      </c>
      <c r="DE1329">
        <v>5</v>
      </c>
      <c r="DF1329">
        <v>0</v>
      </c>
      <c r="DG1329">
        <v>10</v>
      </c>
      <c r="DH1329">
        <v>5</v>
      </c>
      <c r="DI1329">
        <v>5</v>
      </c>
      <c r="DJ1329">
        <v>5</v>
      </c>
      <c r="DK1329">
        <v>5</v>
      </c>
      <c r="DL1329">
        <v>5</v>
      </c>
      <c r="DM1329">
        <v>5</v>
      </c>
      <c r="DN1329">
        <v>5</v>
      </c>
      <c r="DO1329">
        <v>10</v>
      </c>
      <c r="DP1329">
        <v>0</v>
      </c>
      <c r="DQ1329">
        <v>0</v>
      </c>
      <c r="DR1329">
        <v>0</v>
      </c>
      <c r="DS1329">
        <v>0</v>
      </c>
      <c r="DT1329">
        <v>0</v>
      </c>
      <c r="DU1329">
        <v>0</v>
      </c>
      <c r="DV1329">
        <v>4</v>
      </c>
      <c r="DW1329">
        <v>5</v>
      </c>
      <c r="DX1329">
        <v>0</v>
      </c>
      <c r="DY1329">
        <v>0</v>
      </c>
      <c r="DZ1329">
        <v>0</v>
      </c>
      <c r="EA1329">
        <v>0</v>
      </c>
      <c r="EB1329">
        <v>5</v>
      </c>
      <c r="EC1329">
        <v>0</v>
      </c>
      <c r="ED1329">
        <v>181</v>
      </c>
      <c r="EE1329">
        <v>108</v>
      </c>
      <c r="EF1329">
        <v>0.596685111522675</v>
      </c>
      <c r="EG1329" t="s">
        <v>163</v>
      </c>
      <c r="EH1329">
        <v>23427</v>
      </c>
      <c r="EI1329" t="s">
        <v>195</v>
      </c>
      <c r="EJ1329" t="s">
        <v>165</v>
      </c>
    </row>
    <row r="1330" spans="1:140" ht="15" hidden="1" x14ac:dyDescent="0.25">
      <c r="A1330" t="s">
        <v>688</v>
      </c>
      <c r="B1330" t="s">
        <v>689</v>
      </c>
      <c r="D1330" t="s">
        <v>263</v>
      </c>
      <c r="E1330">
        <v>45348</v>
      </c>
      <c r="F1330">
        <v>23427</v>
      </c>
      <c r="G1330" t="s">
        <v>132</v>
      </c>
      <c r="H1330" t="s">
        <v>177</v>
      </c>
      <c r="I1330" t="s">
        <v>166</v>
      </c>
      <c r="J1330" t="s">
        <v>179</v>
      </c>
      <c r="K1330">
        <v>360</v>
      </c>
      <c r="L1330" t="s">
        <v>152</v>
      </c>
      <c r="P1330" t="s">
        <v>137</v>
      </c>
      <c r="S1330">
        <v>21059488</v>
      </c>
      <c r="U1330" t="s">
        <v>180</v>
      </c>
      <c r="V1330">
        <v>2011</v>
      </c>
      <c r="W1330" t="s">
        <v>139</v>
      </c>
      <c r="X1330">
        <v>1841</v>
      </c>
      <c r="Y1330">
        <v>49413</v>
      </c>
      <c r="AA1330">
        <v>464.07800292968801</v>
      </c>
      <c r="AB1330" t="s">
        <v>137</v>
      </c>
      <c r="AD1330" t="s">
        <v>592</v>
      </c>
      <c r="AF1330" t="s">
        <v>182</v>
      </c>
      <c r="AG1330">
        <v>4</v>
      </c>
      <c r="AH1330" t="s">
        <v>163</v>
      </c>
      <c r="AI1330">
        <v>10</v>
      </c>
      <c r="AJ1330" t="s">
        <v>142</v>
      </c>
      <c r="AM1330" t="s">
        <v>137</v>
      </c>
      <c r="AN1330" t="s">
        <v>143</v>
      </c>
      <c r="AO1330" t="s">
        <v>137</v>
      </c>
      <c r="AP1330" t="s">
        <v>183</v>
      </c>
      <c r="AQ1330" t="s">
        <v>145</v>
      </c>
      <c r="AR1330" t="s">
        <v>137</v>
      </c>
      <c r="AS1330" t="s">
        <v>168</v>
      </c>
      <c r="AT1330" t="s">
        <v>137</v>
      </c>
      <c r="AX1330" t="s">
        <v>184</v>
      </c>
      <c r="AY1330">
        <v>0.25</v>
      </c>
      <c r="AZ1330" t="s">
        <v>185</v>
      </c>
      <c r="BA1330">
        <v>15</v>
      </c>
      <c r="BB1330" t="s">
        <v>150</v>
      </c>
      <c r="BD1330">
        <v>1.4999999664723899E-2</v>
      </c>
      <c r="BE1330" t="s">
        <v>151</v>
      </c>
      <c r="BF1330" t="s">
        <v>137</v>
      </c>
      <c r="BG1330" t="s">
        <v>137</v>
      </c>
      <c r="BH1330" t="s">
        <v>166</v>
      </c>
      <c r="BJ1330">
        <v>1</v>
      </c>
      <c r="BK1330">
        <v>1</v>
      </c>
      <c r="BL1330">
        <v>18</v>
      </c>
      <c r="BM1330" t="s">
        <v>187</v>
      </c>
      <c r="BN1330">
        <v>432</v>
      </c>
      <c r="BP1330">
        <v>1</v>
      </c>
      <c r="BQ1330">
        <v>2</v>
      </c>
      <c r="BR1330" t="s">
        <v>153</v>
      </c>
      <c r="BS1330">
        <v>2</v>
      </c>
      <c r="BT1330" t="s">
        <v>154</v>
      </c>
      <c r="BU1330">
        <v>1</v>
      </c>
      <c r="BV1330" t="s">
        <v>155</v>
      </c>
      <c r="BW1330">
        <v>1</v>
      </c>
      <c r="BX1330" t="s">
        <v>177</v>
      </c>
      <c r="BY1330">
        <v>1</v>
      </c>
      <c r="BZ1330" t="s">
        <v>193</v>
      </c>
      <c r="CA1330">
        <v>4.2361111E-2</v>
      </c>
      <c r="CC1330">
        <v>1</v>
      </c>
      <c r="CD1330">
        <v>1</v>
      </c>
      <c r="CE1330" t="s">
        <v>189</v>
      </c>
      <c r="CF1330">
        <v>0</v>
      </c>
      <c r="CG1330" t="s">
        <v>158</v>
      </c>
      <c r="CN1330">
        <v>0</v>
      </c>
      <c r="CO1330">
        <v>1</v>
      </c>
      <c r="CP1330">
        <v>1</v>
      </c>
      <c r="CQ1330">
        <v>0</v>
      </c>
      <c r="CR1330">
        <v>0</v>
      </c>
      <c r="CS1330">
        <v>0</v>
      </c>
      <c r="CT1330">
        <v>0</v>
      </c>
      <c r="CU1330" t="s">
        <v>162</v>
      </c>
      <c r="CW1330">
        <v>0</v>
      </c>
      <c r="CX1330">
        <v>0</v>
      </c>
      <c r="CZ1330">
        <v>5</v>
      </c>
      <c r="DA1330">
        <v>10</v>
      </c>
      <c r="DB1330">
        <v>8</v>
      </c>
      <c r="DC1330">
        <v>1</v>
      </c>
      <c r="DD1330">
        <v>10</v>
      </c>
      <c r="DE1330">
        <v>5</v>
      </c>
      <c r="DF1330">
        <v>0</v>
      </c>
      <c r="DG1330">
        <v>10</v>
      </c>
      <c r="DH1330">
        <v>5</v>
      </c>
      <c r="DI1330">
        <v>5</v>
      </c>
      <c r="DJ1330">
        <v>5</v>
      </c>
      <c r="DK1330">
        <v>5</v>
      </c>
      <c r="DL1330">
        <v>5</v>
      </c>
      <c r="DM1330">
        <v>5</v>
      </c>
      <c r="DN1330">
        <v>5</v>
      </c>
      <c r="DO1330">
        <v>10</v>
      </c>
      <c r="DP1330">
        <v>0</v>
      </c>
      <c r="DQ1330">
        <v>0</v>
      </c>
      <c r="DR1330">
        <v>0</v>
      </c>
      <c r="DS1330">
        <v>0</v>
      </c>
      <c r="DT1330">
        <v>0</v>
      </c>
      <c r="DU1330">
        <v>0</v>
      </c>
      <c r="DV1330">
        <v>4</v>
      </c>
      <c r="DW1330">
        <v>5</v>
      </c>
      <c r="DX1330">
        <v>0</v>
      </c>
      <c r="DY1330">
        <v>0</v>
      </c>
      <c r="DZ1330">
        <v>0</v>
      </c>
      <c r="EA1330">
        <v>0</v>
      </c>
      <c r="EB1330">
        <v>5</v>
      </c>
      <c r="EC1330">
        <v>0</v>
      </c>
      <c r="ED1330">
        <v>181</v>
      </c>
      <c r="EE1330">
        <v>108</v>
      </c>
      <c r="EF1330">
        <v>0.596685111522675</v>
      </c>
      <c r="EG1330" t="s">
        <v>163</v>
      </c>
      <c r="EH1330">
        <v>23427</v>
      </c>
      <c r="EI1330" t="s">
        <v>195</v>
      </c>
      <c r="EJ1330" t="s">
        <v>165</v>
      </c>
    </row>
    <row r="1331" spans="1:140" ht="15" hidden="1" x14ac:dyDescent="0.25">
      <c r="A1331" t="s">
        <v>688</v>
      </c>
      <c r="B1331" t="s">
        <v>689</v>
      </c>
      <c r="D1331" t="s">
        <v>263</v>
      </c>
      <c r="E1331">
        <v>45348</v>
      </c>
      <c r="F1331">
        <v>23434</v>
      </c>
      <c r="G1331" t="s">
        <v>132</v>
      </c>
      <c r="H1331" t="s">
        <v>177</v>
      </c>
      <c r="I1331" t="s">
        <v>166</v>
      </c>
      <c r="J1331" t="s">
        <v>249</v>
      </c>
      <c r="K1331">
        <v>2.2999999999999998</v>
      </c>
      <c r="L1331" t="s">
        <v>250</v>
      </c>
      <c r="P1331" t="s">
        <v>137</v>
      </c>
      <c r="S1331">
        <v>21059488</v>
      </c>
      <c r="U1331" t="s">
        <v>180</v>
      </c>
      <c r="V1331">
        <v>2011</v>
      </c>
      <c r="W1331" t="s">
        <v>139</v>
      </c>
      <c r="X1331">
        <v>1848</v>
      </c>
      <c r="Y1331">
        <v>49420</v>
      </c>
      <c r="AA1331">
        <v>464.07800292968801</v>
      </c>
      <c r="AB1331" t="s">
        <v>137</v>
      </c>
      <c r="AD1331" t="s">
        <v>593</v>
      </c>
      <c r="AF1331" t="s">
        <v>182</v>
      </c>
      <c r="AG1331">
        <v>4</v>
      </c>
      <c r="AH1331" t="s">
        <v>163</v>
      </c>
      <c r="AI1331">
        <v>10</v>
      </c>
      <c r="AJ1331" t="s">
        <v>142</v>
      </c>
      <c r="AM1331" t="s">
        <v>137</v>
      </c>
      <c r="AN1331" t="s">
        <v>143</v>
      </c>
      <c r="AO1331" t="s">
        <v>137</v>
      </c>
      <c r="AP1331" t="s">
        <v>183</v>
      </c>
      <c r="AQ1331" t="s">
        <v>145</v>
      </c>
      <c r="AR1331" t="s">
        <v>137</v>
      </c>
      <c r="AS1331" t="s">
        <v>168</v>
      </c>
      <c r="AT1331" t="s">
        <v>137</v>
      </c>
      <c r="AX1331" t="s">
        <v>184</v>
      </c>
      <c r="AY1331">
        <v>0.25</v>
      </c>
      <c r="AZ1331" t="s">
        <v>185</v>
      </c>
      <c r="BA1331">
        <v>15</v>
      </c>
      <c r="BB1331" t="s">
        <v>150</v>
      </c>
      <c r="BD1331">
        <v>1.4999999664723899E-2</v>
      </c>
      <c r="BE1331" t="s">
        <v>151</v>
      </c>
      <c r="BF1331" t="s">
        <v>137</v>
      </c>
      <c r="BG1331" t="s">
        <v>137</v>
      </c>
      <c r="BH1331" t="s">
        <v>166</v>
      </c>
      <c r="BJ1331">
        <v>1</v>
      </c>
      <c r="BK1331">
        <v>1</v>
      </c>
      <c r="BL1331">
        <v>18</v>
      </c>
      <c r="BM1331" t="s">
        <v>187</v>
      </c>
      <c r="BN1331">
        <v>432</v>
      </c>
      <c r="BP1331">
        <v>1</v>
      </c>
      <c r="BQ1331">
        <v>2</v>
      </c>
      <c r="BR1331" t="s">
        <v>153</v>
      </c>
      <c r="BS1331">
        <v>2</v>
      </c>
      <c r="BT1331" t="s">
        <v>154</v>
      </c>
      <c r="BU1331">
        <v>1</v>
      </c>
      <c r="BV1331" t="s">
        <v>155</v>
      </c>
      <c r="BW1331">
        <v>1</v>
      </c>
      <c r="BX1331" t="s">
        <v>177</v>
      </c>
      <c r="BY1331">
        <v>1</v>
      </c>
      <c r="BZ1331" t="s">
        <v>193</v>
      </c>
      <c r="CA1331">
        <v>4.2361111E-2</v>
      </c>
      <c r="CC1331">
        <v>1</v>
      </c>
      <c r="CD1331">
        <v>1</v>
      </c>
      <c r="CE1331" t="s">
        <v>189</v>
      </c>
      <c r="CF1331">
        <v>0</v>
      </c>
      <c r="CG1331" t="s">
        <v>158</v>
      </c>
      <c r="CN1331">
        <v>0</v>
      </c>
      <c r="CO1331">
        <v>1</v>
      </c>
      <c r="CP1331">
        <v>1</v>
      </c>
      <c r="CQ1331">
        <v>0</v>
      </c>
      <c r="CR1331">
        <v>0</v>
      </c>
      <c r="CS1331">
        <v>0</v>
      </c>
      <c r="CT1331">
        <v>0</v>
      </c>
      <c r="CU1331" t="s">
        <v>162</v>
      </c>
      <c r="CW1331">
        <v>0</v>
      </c>
      <c r="CX1331">
        <v>0</v>
      </c>
      <c r="CZ1331">
        <v>5</v>
      </c>
      <c r="DA1331">
        <v>10</v>
      </c>
      <c r="DB1331">
        <v>8</v>
      </c>
      <c r="DC1331">
        <v>1</v>
      </c>
      <c r="DD1331">
        <v>10</v>
      </c>
      <c r="DE1331">
        <v>5</v>
      </c>
      <c r="DF1331">
        <v>0</v>
      </c>
      <c r="DG1331">
        <v>10</v>
      </c>
      <c r="DH1331">
        <v>5</v>
      </c>
      <c r="DI1331">
        <v>5</v>
      </c>
      <c r="DJ1331">
        <v>5</v>
      </c>
      <c r="DK1331">
        <v>5</v>
      </c>
      <c r="DL1331">
        <v>5</v>
      </c>
      <c r="DM1331">
        <v>5</v>
      </c>
      <c r="DN1331">
        <v>5</v>
      </c>
      <c r="DO1331">
        <v>10</v>
      </c>
      <c r="DP1331">
        <v>0</v>
      </c>
      <c r="DQ1331">
        <v>0</v>
      </c>
      <c r="DR1331">
        <v>0</v>
      </c>
      <c r="DS1331">
        <v>0</v>
      </c>
      <c r="DT1331">
        <v>0</v>
      </c>
      <c r="DU1331">
        <v>0</v>
      </c>
      <c r="DV1331">
        <v>4</v>
      </c>
      <c r="DW1331">
        <v>5</v>
      </c>
      <c r="DX1331">
        <v>0</v>
      </c>
      <c r="DY1331">
        <v>0</v>
      </c>
      <c r="DZ1331">
        <v>0</v>
      </c>
      <c r="EA1331">
        <v>0</v>
      </c>
      <c r="EB1331">
        <v>5</v>
      </c>
      <c r="EC1331">
        <v>0</v>
      </c>
      <c r="ED1331">
        <v>181</v>
      </c>
      <c r="EE1331">
        <v>108</v>
      </c>
      <c r="EF1331">
        <v>0.596685111522675</v>
      </c>
      <c r="EG1331" t="s">
        <v>163</v>
      </c>
      <c r="EH1331">
        <v>23434</v>
      </c>
      <c r="EI1331" t="s">
        <v>594</v>
      </c>
      <c r="EJ1331" t="s">
        <v>165</v>
      </c>
    </row>
    <row r="1332" spans="1:140" ht="15" hidden="1" x14ac:dyDescent="0.25">
      <c r="A1332" t="s">
        <v>688</v>
      </c>
      <c r="B1332" t="s">
        <v>689</v>
      </c>
      <c r="D1332" t="s">
        <v>263</v>
      </c>
      <c r="E1332">
        <v>45348</v>
      </c>
      <c r="F1332">
        <v>23434</v>
      </c>
      <c r="G1332" t="s">
        <v>132</v>
      </c>
      <c r="H1332" t="s">
        <v>177</v>
      </c>
      <c r="I1332" t="s">
        <v>166</v>
      </c>
      <c r="J1332" t="s">
        <v>179</v>
      </c>
      <c r="K1332">
        <v>360</v>
      </c>
      <c r="L1332" t="s">
        <v>152</v>
      </c>
      <c r="P1332" t="s">
        <v>137</v>
      </c>
      <c r="S1332">
        <v>21059488</v>
      </c>
      <c r="U1332" t="s">
        <v>180</v>
      </c>
      <c r="V1332">
        <v>2011</v>
      </c>
      <c r="W1332" t="s">
        <v>139</v>
      </c>
      <c r="X1332">
        <v>1848</v>
      </c>
      <c r="Y1332">
        <v>49420</v>
      </c>
      <c r="AA1332">
        <v>464.07800292968801</v>
      </c>
      <c r="AB1332" t="s">
        <v>137</v>
      </c>
      <c r="AD1332" t="s">
        <v>593</v>
      </c>
      <c r="AF1332" t="s">
        <v>182</v>
      </c>
      <c r="AG1332">
        <v>4</v>
      </c>
      <c r="AH1332" t="s">
        <v>163</v>
      </c>
      <c r="AI1332">
        <v>10</v>
      </c>
      <c r="AJ1332" t="s">
        <v>142</v>
      </c>
      <c r="AM1332" t="s">
        <v>137</v>
      </c>
      <c r="AN1332" t="s">
        <v>143</v>
      </c>
      <c r="AO1332" t="s">
        <v>137</v>
      </c>
      <c r="AP1332" t="s">
        <v>183</v>
      </c>
      <c r="AQ1332" t="s">
        <v>145</v>
      </c>
      <c r="AR1332" t="s">
        <v>137</v>
      </c>
      <c r="AS1332" t="s">
        <v>168</v>
      </c>
      <c r="AT1332" t="s">
        <v>137</v>
      </c>
      <c r="AX1332" t="s">
        <v>184</v>
      </c>
      <c r="AY1332">
        <v>0.25</v>
      </c>
      <c r="AZ1332" t="s">
        <v>185</v>
      </c>
      <c r="BA1332">
        <v>15</v>
      </c>
      <c r="BB1332" t="s">
        <v>150</v>
      </c>
      <c r="BD1332">
        <v>1.4999999664723899E-2</v>
      </c>
      <c r="BE1332" t="s">
        <v>151</v>
      </c>
      <c r="BF1332" t="s">
        <v>137</v>
      </c>
      <c r="BG1332" t="s">
        <v>137</v>
      </c>
      <c r="BH1332" t="s">
        <v>166</v>
      </c>
      <c r="BJ1332">
        <v>1</v>
      </c>
      <c r="BK1332">
        <v>1</v>
      </c>
      <c r="BL1332">
        <v>18</v>
      </c>
      <c r="BM1332" t="s">
        <v>187</v>
      </c>
      <c r="BN1332">
        <v>432</v>
      </c>
      <c r="BP1332">
        <v>1</v>
      </c>
      <c r="BQ1332">
        <v>2</v>
      </c>
      <c r="BR1332" t="s">
        <v>153</v>
      </c>
      <c r="BS1332">
        <v>2</v>
      </c>
      <c r="BT1332" t="s">
        <v>154</v>
      </c>
      <c r="BU1332">
        <v>1</v>
      </c>
      <c r="BV1332" t="s">
        <v>155</v>
      </c>
      <c r="BW1332">
        <v>1</v>
      </c>
      <c r="BX1332" t="s">
        <v>177</v>
      </c>
      <c r="BY1332">
        <v>1</v>
      </c>
      <c r="BZ1332" t="s">
        <v>193</v>
      </c>
      <c r="CA1332">
        <v>4.2361111E-2</v>
      </c>
      <c r="CC1332">
        <v>1</v>
      </c>
      <c r="CD1332">
        <v>1</v>
      </c>
      <c r="CE1332" t="s">
        <v>189</v>
      </c>
      <c r="CF1332">
        <v>0</v>
      </c>
      <c r="CG1332" t="s">
        <v>158</v>
      </c>
      <c r="CN1332">
        <v>0</v>
      </c>
      <c r="CO1332">
        <v>1</v>
      </c>
      <c r="CP1332">
        <v>1</v>
      </c>
      <c r="CQ1332">
        <v>0</v>
      </c>
      <c r="CR1332">
        <v>0</v>
      </c>
      <c r="CS1332">
        <v>0</v>
      </c>
      <c r="CT1332">
        <v>0</v>
      </c>
      <c r="CU1332" t="s">
        <v>162</v>
      </c>
      <c r="CW1332">
        <v>0</v>
      </c>
      <c r="CX1332">
        <v>0</v>
      </c>
      <c r="CZ1332">
        <v>5</v>
      </c>
      <c r="DA1332">
        <v>10</v>
      </c>
      <c r="DB1332">
        <v>8</v>
      </c>
      <c r="DC1332">
        <v>1</v>
      </c>
      <c r="DD1332">
        <v>10</v>
      </c>
      <c r="DE1332">
        <v>5</v>
      </c>
      <c r="DF1332">
        <v>0</v>
      </c>
      <c r="DG1332">
        <v>10</v>
      </c>
      <c r="DH1332">
        <v>5</v>
      </c>
      <c r="DI1332">
        <v>5</v>
      </c>
      <c r="DJ1332">
        <v>5</v>
      </c>
      <c r="DK1332">
        <v>5</v>
      </c>
      <c r="DL1332">
        <v>5</v>
      </c>
      <c r="DM1332">
        <v>5</v>
      </c>
      <c r="DN1332">
        <v>5</v>
      </c>
      <c r="DO1332">
        <v>10</v>
      </c>
      <c r="DP1332">
        <v>0</v>
      </c>
      <c r="DQ1332">
        <v>0</v>
      </c>
      <c r="DR1332">
        <v>0</v>
      </c>
      <c r="DS1332">
        <v>0</v>
      </c>
      <c r="DT1332">
        <v>0</v>
      </c>
      <c r="DU1332">
        <v>0</v>
      </c>
      <c r="DV1332">
        <v>4</v>
      </c>
      <c r="DW1332">
        <v>5</v>
      </c>
      <c r="DX1332">
        <v>0</v>
      </c>
      <c r="DY1332">
        <v>0</v>
      </c>
      <c r="DZ1332">
        <v>0</v>
      </c>
      <c r="EA1332">
        <v>0</v>
      </c>
      <c r="EB1332">
        <v>5</v>
      </c>
      <c r="EC1332">
        <v>0</v>
      </c>
      <c r="ED1332">
        <v>181</v>
      </c>
      <c r="EE1332">
        <v>108</v>
      </c>
      <c r="EF1332">
        <v>0.596685111522675</v>
      </c>
      <c r="EG1332" t="s">
        <v>163</v>
      </c>
      <c r="EH1332">
        <v>23434</v>
      </c>
      <c r="EI1332" t="s">
        <v>594</v>
      </c>
      <c r="EJ1332" t="s">
        <v>165</v>
      </c>
    </row>
    <row r="1333" spans="1:140" ht="15" hidden="1" x14ac:dyDescent="0.25">
      <c r="A1333" t="s">
        <v>581</v>
      </c>
      <c r="B1333" t="s">
        <v>582</v>
      </c>
      <c r="D1333" t="s">
        <v>263</v>
      </c>
      <c r="E1333">
        <v>45348</v>
      </c>
      <c r="F1333">
        <v>25869</v>
      </c>
      <c r="G1333" t="s">
        <v>132</v>
      </c>
      <c r="H1333" t="s">
        <v>423</v>
      </c>
      <c r="I1333" t="s">
        <v>629</v>
      </c>
      <c r="J1333" t="s">
        <v>210</v>
      </c>
      <c r="K1333">
        <v>11.3</v>
      </c>
      <c r="L1333" t="s">
        <v>152</v>
      </c>
      <c r="S1333">
        <v>1941903</v>
      </c>
      <c r="T1333" t="s">
        <v>630</v>
      </c>
      <c r="U1333" t="s">
        <v>631</v>
      </c>
      <c r="V1333">
        <v>1991</v>
      </c>
      <c r="W1333" t="s">
        <v>290</v>
      </c>
      <c r="X1333">
        <v>4283</v>
      </c>
      <c r="Y1333">
        <v>100350</v>
      </c>
      <c r="AA1333">
        <v>414.07000732421898</v>
      </c>
      <c r="AB1333" t="s">
        <v>174</v>
      </c>
      <c r="AD1333" t="s">
        <v>632</v>
      </c>
      <c r="AF1333" t="s">
        <v>141</v>
      </c>
      <c r="AG1333">
        <v>32</v>
      </c>
      <c r="AH1333" t="s">
        <v>163</v>
      </c>
      <c r="AI1333">
        <v>8</v>
      </c>
      <c r="AJ1333" t="s">
        <v>142</v>
      </c>
      <c r="AK1333">
        <v>99</v>
      </c>
      <c r="AM1333" t="s">
        <v>137</v>
      </c>
      <c r="AN1333" t="s">
        <v>308</v>
      </c>
      <c r="AO1333" t="s">
        <v>137</v>
      </c>
      <c r="AQ1333" t="s">
        <v>203</v>
      </c>
      <c r="AR1333" t="s">
        <v>204</v>
      </c>
      <c r="AS1333" t="s">
        <v>168</v>
      </c>
      <c r="AT1333" t="s">
        <v>137</v>
      </c>
      <c r="AU1333" t="s">
        <v>293</v>
      </c>
      <c r="AV1333" t="s">
        <v>294</v>
      </c>
      <c r="AW1333" t="s">
        <v>633</v>
      </c>
      <c r="AX1333" t="s">
        <v>412</v>
      </c>
      <c r="AY1333">
        <v>0.182500004768372</v>
      </c>
      <c r="AZ1333" t="s">
        <v>149</v>
      </c>
      <c r="BA1333">
        <v>9.4</v>
      </c>
      <c r="BB1333" t="s">
        <v>295</v>
      </c>
      <c r="BD1333">
        <v>4</v>
      </c>
      <c r="BE1333" t="s">
        <v>296</v>
      </c>
      <c r="BG1333" t="s">
        <v>137</v>
      </c>
      <c r="BH1333" t="s">
        <v>629</v>
      </c>
      <c r="BJ1333">
        <v>1</v>
      </c>
      <c r="BK1333">
        <v>0</v>
      </c>
      <c r="BL1333">
        <v>28</v>
      </c>
      <c r="BM1333" t="s">
        <v>187</v>
      </c>
      <c r="BN1333">
        <v>672</v>
      </c>
      <c r="BP1333">
        <v>1</v>
      </c>
      <c r="BU1333">
        <v>0</v>
      </c>
      <c r="BV1333" t="s">
        <v>155</v>
      </c>
      <c r="BW1333">
        <v>1</v>
      </c>
      <c r="BX1333" t="s">
        <v>423</v>
      </c>
      <c r="BY1333">
        <v>1</v>
      </c>
      <c r="BZ1333" t="s">
        <v>193</v>
      </c>
      <c r="CA1333" t="s">
        <v>634</v>
      </c>
      <c r="CB1333" t="s">
        <v>635</v>
      </c>
      <c r="CC1333">
        <v>1</v>
      </c>
      <c r="CD1333">
        <v>0</v>
      </c>
      <c r="CE1333" t="s">
        <v>158</v>
      </c>
      <c r="CG1333" t="s">
        <v>636</v>
      </c>
      <c r="CH1333" t="s">
        <v>636</v>
      </c>
      <c r="CI1333" t="s">
        <v>204</v>
      </c>
      <c r="CK1333" t="s">
        <v>137</v>
      </c>
      <c r="CL1333" t="s">
        <v>137</v>
      </c>
      <c r="CN1333">
        <v>0</v>
      </c>
      <c r="CO1333">
        <v>0</v>
      </c>
      <c r="CP1333">
        <v>0</v>
      </c>
      <c r="CQ1333">
        <v>0</v>
      </c>
      <c r="CR1333">
        <v>0</v>
      </c>
      <c r="CS1333">
        <v>0</v>
      </c>
      <c r="CT1333">
        <v>0</v>
      </c>
      <c r="CU1333" t="s">
        <v>162</v>
      </c>
      <c r="CV1333" t="s">
        <v>416</v>
      </c>
      <c r="CW1333">
        <v>1</v>
      </c>
      <c r="CX1333">
        <v>1</v>
      </c>
      <c r="CY1333" t="s">
        <v>637</v>
      </c>
      <c r="CZ1333">
        <v>5</v>
      </c>
      <c r="DA1333">
        <v>10</v>
      </c>
      <c r="DB1333">
        <v>8</v>
      </c>
      <c r="DC1333">
        <v>5</v>
      </c>
      <c r="DD1333">
        <v>10</v>
      </c>
      <c r="DE1333">
        <v>3</v>
      </c>
      <c r="DF1333">
        <v>3</v>
      </c>
      <c r="DG1333">
        <v>10</v>
      </c>
      <c r="DH1333">
        <v>0</v>
      </c>
      <c r="DI1333">
        <v>5</v>
      </c>
      <c r="DJ1333">
        <v>5</v>
      </c>
      <c r="DK1333">
        <v>5</v>
      </c>
      <c r="DL1333">
        <v>5</v>
      </c>
      <c r="DM1333">
        <v>5</v>
      </c>
      <c r="DN1333">
        <v>0</v>
      </c>
      <c r="DO1333">
        <v>2</v>
      </c>
      <c r="DP1333">
        <v>3</v>
      </c>
      <c r="DQ1333">
        <v>0</v>
      </c>
      <c r="DR1333">
        <v>10</v>
      </c>
      <c r="DS1333">
        <v>10</v>
      </c>
      <c r="DT1333">
        <v>0</v>
      </c>
      <c r="DU1333">
        <v>0</v>
      </c>
      <c r="DV1333">
        <v>0</v>
      </c>
      <c r="DW1333">
        <v>0</v>
      </c>
      <c r="DX1333">
        <v>0</v>
      </c>
      <c r="DY1333">
        <v>0</v>
      </c>
      <c r="DZ1333">
        <v>0</v>
      </c>
      <c r="EA1333">
        <v>0</v>
      </c>
      <c r="EB1333">
        <v>5</v>
      </c>
      <c r="EC1333">
        <v>1</v>
      </c>
      <c r="ED1333">
        <v>196</v>
      </c>
      <c r="EE1333">
        <v>0</v>
      </c>
      <c r="EF1333">
        <v>0</v>
      </c>
      <c r="EG1333" t="s">
        <v>170</v>
      </c>
      <c r="EH1333">
        <v>25869</v>
      </c>
      <c r="EI1333" t="s">
        <v>627</v>
      </c>
      <c r="EJ1333" t="s">
        <v>302</v>
      </c>
    </row>
    <row r="1334" spans="1:140" ht="15" hidden="1" x14ac:dyDescent="0.25">
      <c r="A1334" t="s">
        <v>688</v>
      </c>
      <c r="B1334" t="s">
        <v>689</v>
      </c>
      <c r="D1334" t="s">
        <v>263</v>
      </c>
      <c r="E1334">
        <v>45348</v>
      </c>
      <c r="F1334">
        <v>23540</v>
      </c>
      <c r="G1334" t="s">
        <v>132</v>
      </c>
      <c r="H1334" t="s">
        <v>177</v>
      </c>
      <c r="I1334" t="s">
        <v>134</v>
      </c>
      <c r="J1334" t="s">
        <v>196</v>
      </c>
      <c r="K1334">
        <v>6.2500000000000001E-4</v>
      </c>
      <c r="L1334" t="s">
        <v>197</v>
      </c>
      <c r="P1334" t="s">
        <v>137</v>
      </c>
      <c r="S1334">
        <v>18939893</v>
      </c>
      <c r="U1334" t="s">
        <v>492</v>
      </c>
      <c r="V1334">
        <v>2009</v>
      </c>
      <c r="W1334" t="s">
        <v>139</v>
      </c>
      <c r="X1334">
        <v>1954</v>
      </c>
      <c r="Y1334">
        <v>49533</v>
      </c>
      <c r="AA1334">
        <v>464.07998657226602</v>
      </c>
      <c r="AB1334" t="s">
        <v>137</v>
      </c>
      <c r="AD1334" t="s">
        <v>690</v>
      </c>
      <c r="AF1334" t="s">
        <v>141</v>
      </c>
      <c r="AG1334">
        <v>4</v>
      </c>
      <c r="AH1334" t="s">
        <v>163</v>
      </c>
      <c r="AI1334">
        <v>12</v>
      </c>
      <c r="AJ1334" t="s">
        <v>163</v>
      </c>
      <c r="AM1334" t="s">
        <v>137</v>
      </c>
      <c r="AN1334" t="s">
        <v>143</v>
      </c>
      <c r="AO1334" t="s">
        <v>137</v>
      </c>
      <c r="AP1334" t="s">
        <v>494</v>
      </c>
      <c r="AQ1334" t="s">
        <v>145</v>
      </c>
      <c r="AR1334" t="s">
        <v>137</v>
      </c>
      <c r="AS1334" t="s">
        <v>168</v>
      </c>
      <c r="AT1334" t="s">
        <v>137</v>
      </c>
      <c r="AW1334" t="s">
        <v>495</v>
      </c>
      <c r="AX1334" t="s">
        <v>485</v>
      </c>
      <c r="AY1334">
        <v>0.38899999856948902</v>
      </c>
      <c r="AZ1334" t="s">
        <v>137</v>
      </c>
      <c r="BA1334">
        <v>3.1E-2</v>
      </c>
      <c r="BB1334" t="s">
        <v>496</v>
      </c>
      <c r="BD1334">
        <v>1.2900000001536699E-6</v>
      </c>
      <c r="BE1334" t="s">
        <v>497</v>
      </c>
      <c r="BF1334" t="s">
        <v>137</v>
      </c>
      <c r="BG1334" t="s">
        <v>137</v>
      </c>
      <c r="BH1334" t="s">
        <v>134</v>
      </c>
      <c r="BI1334" t="s">
        <v>498</v>
      </c>
      <c r="BJ1334">
        <v>1</v>
      </c>
      <c r="BK1334">
        <v>0</v>
      </c>
      <c r="BL1334">
        <v>89</v>
      </c>
      <c r="BM1334" t="s">
        <v>187</v>
      </c>
      <c r="BN1334">
        <v>2136</v>
      </c>
      <c r="BO1334" t="s">
        <v>499</v>
      </c>
      <c r="BP1334">
        <v>1</v>
      </c>
      <c r="BV1334" t="s">
        <v>372</v>
      </c>
      <c r="BW1334">
        <v>1</v>
      </c>
      <c r="BX1334" t="s">
        <v>177</v>
      </c>
      <c r="BY1334">
        <v>1</v>
      </c>
      <c r="BZ1334" t="s">
        <v>500</v>
      </c>
      <c r="CC1334">
        <v>1</v>
      </c>
      <c r="CD1334">
        <v>1</v>
      </c>
      <c r="CE1334" t="s">
        <v>189</v>
      </c>
      <c r="CF1334">
        <v>0</v>
      </c>
      <c r="CG1334" t="s">
        <v>501</v>
      </c>
      <c r="CH1334" t="s">
        <v>502</v>
      </c>
      <c r="CI1334" t="s">
        <v>204</v>
      </c>
      <c r="CK1334" t="s">
        <v>137</v>
      </c>
      <c r="CL1334" t="s">
        <v>137</v>
      </c>
      <c r="CN1334">
        <v>0</v>
      </c>
      <c r="CO1334">
        <v>0</v>
      </c>
      <c r="CP1334">
        <v>0</v>
      </c>
      <c r="CQ1334">
        <v>0</v>
      </c>
      <c r="CR1334">
        <v>0</v>
      </c>
      <c r="CS1334">
        <v>0</v>
      </c>
      <c r="CT1334">
        <v>0</v>
      </c>
      <c r="CU1334" t="s">
        <v>162</v>
      </c>
      <c r="CW1334">
        <v>0</v>
      </c>
      <c r="CX1334">
        <v>0</v>
      </c>
      <c r="CZ1334">
        <v>5</v>
      </c>
      <c r="DA1334">
        <v>10</v>
      </c>
      <c r="DB1334">
        <v>10</v>
      </c>
      <c r="DC1334">
        <v>1</v>
      </c>
      <c r="DD1334">
        <v>10</v>
      </c>
      <c r="DE1334">
        <v>5</v>
      </c>
      <c r="DF1334">
        <v>5</v>
      </c>
      <c r="DG1334">
        <v>10</v>
      </c>
      <c r="DH1334">
        <v>0</v>
      </c>
      <c r="DI1334">
        <v>5</v>
      </c>
      <c r="DJ1334">
        <v>5</v>
      </c>
      <c r="DK1334">
        <v>5</v>
      </c>
      <c r="DL1334">
        <v>5</v>
      </c>
      <c r="DM1334">
        <v>5</v>
      </c>
      <c r="DN1334">
        <v>5</v>
      </c>
      <c r="DO1334">
        <v>10</v>
      </c>
      <c r="DP1334">
        <v>3</v>
      </c>
      <c r="DQ1334">
        <v>0</v>
      </c>
      <c r="DR1334">
        <v>10</v>
      </c>
      <c r="DS1334">
        <v>10</v>
      </c>
      <c r="DT1334">
        <v>0</v>
      </c>
      <c r="DU1334">
        <v>0</v>
      </c>
      <c r="DV1334">
        <v>0</v>
      </c>
      <c r="DW1334">
        <v>0</v>
      </c>
      <c r="DX1334">
        <v>0</v>
      </c>
      <c r="DY1334">
        <v>0</v>
      </c>
      <c r="DZ1334">
        <v>0</v>
      </c>
      <c r="EA1334">
        <v>0</v>
      </c>
      <c r="EB1334">
        <v>5</v>
      </c>
      <c r="EC1334">
        <v>0</v>
      </c>
      <c r="ED1334">
        <v>196</v>
      </c>
      <c r="EE1334">
        <v>124</v>
      </c>
      <c r="EF1334">
        <v>0.63265305757522605</v>
      </c>
      <c r="EG1334" t="s">
        <v>163</v>
      </c>
      <c r="EH1334">
        <v>23540</v>
      </c>
      <c r="EI1334" t="s">
        <v>503</v>
      </c>
      <c r="EJ1334" t="s">
        <v>165</v>
      </c>
    </row>
    <row r="1335" spans="1:140" ht="15" x14ac:dyDescent="0.25">
      <c r="A1335" t="s">
        <v>688</v>
      </c>
      <c r="B1335" t="s">
        <v>689</v>
      </c>
      <c r="D1335" t="s">
        <v>263</v>
      </c>
      <c r="E1335">
        <v>45348</v>
      </c>
      <c r="F1335">
        <v>23540</v>
      </c>
      <c r="G1335" t="s">
        <v>132</v>
      </c>
      <c r="H1335" t="s">
        <v>177</v>
      </c>
      <c r="I1335" t="s">
        <v>134</v>
      </c>
      <c r="J1335" t="s">
        <v>208</v>
      </c>
      <c r="K1335">
        <v>1010</v>
      </c>
      <c r="L1335" t="s">
        <v>152</v>
      </c>
      <c r="P1335" t="s">
        <v>209</v>
      </c>
      <c r="S1335">
        <v>18939893</v>
      </c>
      <c r="U1335" t="s">
        <v>492</v>
      </c>
      <c r="V1335">
        <v>2009</v>
      </c>
      <c r="W1335" t="s">
        <v>139</v>
      </c>
      <c r="X1335">
        <v>1954</v>
      </c>
      <c r="Y1335">
        <v>49533</v>
      </c>
      <c r="AA1335">
        <v>464.07998657226602</v>
      </c>
      <c r="AB1335" t="s">
        <v>137</v>
      </c>
      <c r="AD1335" t="s">
        <v>690</v>
      </c>
      <c r="AF1335" t="s">
        <v>141</v>
      </c>
      <c r="AG1335">
        <v>4</v>
      </c>
      <c r="AH1335" t="s">
        <v>163</v>
      </c>
      <c r="AI1335">
        <v>12</v>
      </c>
      <c r="AJ1335" t="s">
        <v>163</v>
      </c>
      <c r="AM1335" t="s">
        <v>137</v>
      </c>
      <c r="AN1335" t="s">
        <v>143</v>
      </c>
      <c r="AO1335" t="s">
        <v>137</v>
      </c>
      <c r="AP1335" t="s">
        <v>494</v>
      </c>
      <c r="AQ1335" t="s">
        <v>145</v>
      </c>
      <c r="AR1335" t="s">
        <v>137</v>
      </c>
      <c r="AS1335" t="s">
        <v>168</v>
      </c>
      <c r="AT1335" t="s">
        <v>137</v>
      </c>
      <c r="AW1335" t="s">
        <v>495</v>
      </c>
      <c r="AX1335" t="s">
        <v>485</v>
      </c>
      <c r="AY1335">
        <v>0.38899999856948902</v>
      </c>
      <c r="AZ1335" t="s">
        <v>137</v>
      </c>
      <c r="BA1335">
        <v>3.1E-2</v>
      </c>
      <c r="BB1335" t="s">
        <v>496</v>
      </c>
      <c r="BD1335">
        <v>1.2900000001536699E-6</v>
      </c>
      <c r="BE1335" t="s">
        <v>497</v>
      </c>
      <c r="BF1335" t="s">
        <v>137</v>
      </c>
      <c r="BG1335" t="s">
        <v>137</v>
      </c>
      <c r="BH1335" t="s">
        <v>134</v>
      </c>
      <c r="BI1335" t="s">
        <v>498</v>
      </c>
      <c r="BJ1335">
        <v>1</v>
      </c>
      <c r="BK1335">
        <v>0</v>
      </c>
      <c r="BL1335">
        <v>89</v>
      </c>
      <c r="BM1335" t="s">
        <v>187</v>
      </c>
      <c r="BN1335">
        <v>2136</v>
      </c>
      <c r="BO1335" t="s">
        <v>499</v>
      </c>
      <c r="BP1335">
        <v>1</v>
      </c>
      <c r="BV1335" t="s">
        <v>372</v>
      </c>
      <c r="BW1335">
        <v>1</v>
      </c>
      <c r="BX1335" t="s">
        <v>177</v>
      </c>
      <c r="BY1335">
        <v>1</v>
      </c>
      <c r="BZ1335" t="s">
        <v>500</v>
      </c>
      <c r="CC1335">
        <v>1</v>
      </c>
      <c r="CD1335">
        <v>1</v>
      </c>
      <c r="CE1335" t="s">
        <v>189</v>
      </c>
      <c r="CF1335">
        <v>0</v>
      </c>
      <c r="CG1335" t="s">
        <v>501</v>
      </c>
      <c r="CH1335" t="s">
        <v>502</v>
      </c>
      <c r="CI1335" t="s">
        <v>204</v>
      </c>
      <c r="CK1335" t="s">
        <v>137</v>
      </c>
      <c r="CL1335" t="s">
        <v>137</v>
      </c>
      <c r="CN1335">
        <v>0</v>
      </c>
      <c r="CO1335">
        <v>0</v>
      </c>
      <c r="CP1335">
        <v>0</v>
      </c>
      <c r="CQ1335">
        <v>0</v>
      </c>
      <c r="CR1335">
        <v>0</v>
      </c>
      <c r="CS1335">
        <v>0</v>
      </c>
      <c r="CT1335">
        <v>0</v>
      </c>
      <c r="CU1335" t="s">
        <v>162</v>
      </c>
      <c r="CW1335">
        <v>0</v>
      </c>
      <c r="CX1335">
        <v>0</v>
      </c>
      <c r="CZ1335">
        <v>5</v>
      </c>
      <c r="DA1335">
        <v>10</v>
      </c>
      <c r="DB1335">
        <v>10</v>
      </c>
      <c r="DC1335">
        <v>1</v>
      </c>
      <c r="DD1335">
        <v>10</v>
      </c>
      <c r="DE1335">
        <v>5</v>
      </c>
      <c r="DF1335">
        <v>5</v>
      </c>
      <c r="DG1335">
        <v>10</v>
      </c>
      <c r="DH1335">
        <v>0</v>
      </c>
      <c r="DI1335">
        <v>5</v>
      </c>
      <c r="DJ1335">
        <v>5</v>
      </c>
      <c r="DK1335">
        <v>5</v>
      </c>
      <c r="DL1335">
        <v>5</v>
      </c>
      <c r="DM1335">
        <v>5</v>
      </c>
      <c r="DN1335">
        <v>5</v>
      </c>
      <c r="DO1335">
        <v>10</v>
      </c>
      <c r="DP1335">
        <v>3</v>
      </c>
      <c r="DQ1335">
        <v>0</v>
      </c>
      <c r="DR1335">
        <v>10</v>
      </c>
      <c r="DS1335">
        <v>10</v>
      </c>
      <c r="DT1335">
        <v>0</v>
      </c>
      <c r="DU1335">
        <v>0</v>
      </c>
      <c r="DV1335">
        <v>0</v>
      </c>
      <c r="DW1335">
        <v>0</v>
      </c>
      <c r="DX1335">
        <v>0</v>
      </c>
      <c r="DY1335">
        <v>0</v>
      </c>
      <c r="DZ1335">
        <v>0</v>
      </c>
      <c r="EA1335">
        <v>0</v>
      </c>
      <c r="EB1335">
        <v>5</v>
      </c>
      <c r="EC1335">
        <v>0</v>
      </c>
      <c r="ED1335">
        <v>196</v>
      </c>
      <c r="EE1335">
        <v>124</v>
      </c>
      <c r="EF1335">
        <v>0.63265305757522605</v>
      </c>
      <c r="EG1335" t="s">
        <v>163</v>
      </c>
      <c r="EH1335">
        <v>23540</v>
      </c>
      <c r="EI1335" t="s">
        <v>503</v>
      </c>
      <c r="EJ1335" t="s">
        <v>165</v>
      </c>
    </row>
    <row r="1336" spans="1:140" ht="15" hidden="1" x14ac:dyDescent="0.25">
      <c r="A1336" t="s">
        <v>688</v>
      </c>
      <c r="B1336" t="s">
        <v>689</v>
      </c>
      <c r="D1336" t="s">
        <v>263</v>
      </c>
      <c r="E1336">
        <v>45348</v>
      </c>
      <c r="F1336">
        <v>23542</v>
      </c>
      <c r="G1336" t="s">
        <v>132</v>
      </c>
      <c r="H1336" t="s">
        <v>177</v>
      </c>
      <c r="I1336" t="s">
        <v>134</v>
      </c>
      <c r="J1336" t="s">
        <v>196</v>
      </c>
      <c r="K1336">
        <v>1.333E-2</v>
      </c>
      <c r="L1336" t="s">
        <v>197</v>
      </c>
      <c r="P1336" t="s">
        <v>137</v>
      </c>
      <c r="S1336">
        <v>18939893</v>
      </c>
      <c r="U1336" t="s">
        <v>492</v>
      </c>
      <c r="V1336">
        <v>2009</v>
      </c>
      <c r="W1336" t="s">
        <v>139</v>
      </c>
      <c r="X1336">
        <v>1956</v>
      </c>
      <c r="Y1336">
        <v>49535</v>
      </c>
      <c r="AA1336">
        <v>464.07998657226602</v>
      </c>
      <c r="AB1336" t="s">
        <v>137</v>
      </c>
      <c r="AD1336" t="s">
        <v>690</v>
      </c>
      <c r="AF1336" t="s">
        <v>141</v>
      </c>
      <c r="AG1336">
        <v>4</v>
      </c>
      <c r="AH1336" t="s">
        <v>163</v>
      </c>
      <c r="AI1336">
        <v>11</v>
      </c>
      <c r="AJ1336" t="s">
        <v>163</v>
      </c>
      <c r="AM1336" t="s">
        <v>137</v>
      </c>
      <c r="AN1336" t="s">
        <v>143</v>
      </c>
      <c r="AO1336" t="s">
        <v>137</v>
      </c>
      <c r="AP1336" t="s">
        <v>494</v>
      </c>
      <c r="AQ1336" t="s">
        <v>145</v>
      </c>
      <c r="AR1336" t="s">
        <v>137</v>
      </c>
      <c r="AS1336" t="s">
        <v>146</v>
      </c>
      <c r="AT1336" t="s">
        <v>137</v>
      </c>
      <c r="AW1336" t="s">
        <v>691</v>
      </c>
      <c r="AX1336" t="s">
        <v>485</v>
      </c>
      <c r="AY1336">
        <v>0.289000004529953</v>
      </c>
      <c r="AZ1336" t="s">
        <v>137</v>
      </c>
      <c r="BA1336">
        <v>3.1E-2</v>
      </c>
      <c r="BB1336" t="s">
        <v>496</v>
      </c>
      <c r="BD1336">
        <v>1.2900000001536699E-6</v>
      </c>
      <c r="BE1336" t="s">
        <v>497</v>
      </c>
      <c r="BF1336" t="s">
        <v>137</v>
      </c>
      <c r="BG1336" t="s">
        <v>137</v>
      </c>
      <c r="BH1336" t="s">
        <v>134</v>
      </c>
      <c r="BI1336" t="s">
        <v>498</v>
      </c>
      <c r="BJ1336">
        <v>1</v>
      </c>
      <c r="BK1336">
        <v>0</v>
      </c>
      <c r="BL1336">
        <v>65</v>
      </c>
      <c r="BM1336" t="s">
        <v>187</v>
      </c>
      <c r="BN1336">
        <v>1560</v>
      </c>
      <c r="BO1336" t="s">
        <v>499</v>
      </c>
      <c r="BP1336">
        <v>1</v>
      </c>
      <c r="BV1336" t="s">
        <v>372</v>
      </c>
      <c r="BW1336">
        <v>1</v>
      </c>
      <c r="BX1336" t="s">
        <v>177</v>
      </c>
      <c r="BY1336">
        <v>1</v>
      </c>
      <c r="BZ1336" t="s">
        <v>500</v>
      </c>
      <c r="CC1336">
        <v>1</v>
      </c>
      <c r="CD1336">
        <v>1</v>
      </c>
      <c r="CE1336" t="s">
        <v>189</v>
      </c>
      <c r="CF1336">
        <v>0</v>
      </c>
      <c r="CG1336" t="s">
        <v>501</v>
      </c>
      <c r="CH1336" t="s">
        <v>502</v>
      </c>
      <c r="CI1336" t="s">
        <v>204</v>
      </c>
      <c r="CK1336" t="s">
        <v>137</v>
      </c>
      <c r="CL1336" t="s">
        <v>137</v>
      </c>
      <c r="CN1336">
        <v>0</v>
      </c>
      <c r="CO1336">
        <v>0</v>
      </c>
      <c r="CP1336">
        <v>0</v>
      </c>
      <c r="CQ1336">
        <v>0</v>
      </c>
      <c r="CR1336">
        <v>0</v>
      </c>
      <c r="CS1336">
        <v>0</v>
      </c>
      <c r="CT1336">
        <v>0</v>
      </c>
      <c r="CU1336" t="s">
        <v>162</v>
      </c>
      <c r="CW1336">
        <v>0</v>
      </c>
      <c r="CX1336">
        <v>0</v>
      </c>
      <c r="CZ1336">
        <v>5</v>
      </c>
      <c r="DA1336">
        <v>10</v>
      </c>
      <c r="DB1336">
        <v>10</v>
      </c>
      <c r="DC1336">
        <v>1</v>
      </c>
      <c r="DD1336">
        <v>10</v>
      </c>
      <c r="DE1336">
        <v>5</v>
      </c>
      <c r="DF1336">
        <v>5</v>
      </c>
      <c r="DG1336">
        <v>10</v>
      </c>
      <c r="DH1336">
        <v>0</v>
      </c>
      <c r="DI1336">
        <v>5</v>
      </c>
      <c r="DJ1336">
        <v>5</v>
      </c>
      <c r="DK1336">
        <v>5</v>
      </c>
      <c r="DL1336">
        <v>5</v>
      </c>
      <c r="DM1336">
        <v>5</v>
      </c>
      <c r="DN1336">
        <v>5</v>
      </c>
      <c r="DO1336">
        <v>10</v>
      </c>
      <c r="DP1336">
        <v>3</v>
      </c>
      <c r="DQ1336">
        <v>0</v>
      </c>
      <c r="DR1336">
        <v>10</v>
      </c>
      <c r="DS1336">
        <v>10</v>
      </c>
      <c r="DT1336">
        <v>0</v>
      </c>
      <c r="DU1336">
        <v>0</v>
      </c>
      <c r="DV1336">
        <v>0</v>
      </c>
      <c r="DW1336">
        <v>0</v>
      </c>
      <c r="DX1336">
        <v>0</v>
      </c>
      <c r="DY1336">
        <v>0</v>
      </c>
      <c r="DZ1336">
        <v>0</v>
      </c>
      <c r="EA1336">
        <v>0</v>
      </c>
      <c r="EB1336">
        <v>5</v>
      </c>
      <c r="EC1336">
        <v>0</v>
      </c>
      <c r="ED1336">
        <v>196</v>
      </c>
      <c r="EE1336">
        <v>124</v>
      </c>
      <c r="EF1336">
        <v>0.63265305757522605</v>
      </c>
      <c r="EG1336" t="s">
        <v>163</v>
      </c>
      <c r="EH1336">
        <v>23542</v>
      </c>
      <c r="EI1336" t="s">
        <v>503</v>
      </c>
      <c r="EJ1336" t="s">
        <v>165</v>
      </c>
    </row>
    <row r="1337" spans="1:140" ht="15" hidden="1" x14ac:dyDescent="0.25">
      <c r="A1337" t="s">
        <v>581</v>
      </c>
      <c r="B1337" t="s">
        <v>582</v>
      </c>
      <c r="D1337" t="s">
        <v>263</v>
      </c>
      <c r="E1337">
        <v>45348</v>
      </c>
      <c r="F1337">
        <v>25712</v>
      </c>
      <c r="G1337" t="s">
        <v>132</v>
      </c>
      <c r="H1337" t="s">
        <v>199</v>
      </c>
      <c r="I1337" t="s">
        <v>178</v>
      </c>
      <c r="J1337" t="s">
        <v>210</v>
      </c>
      <c r="K1337">
        <v>12</v>
      </c>
      <c r="L1337" t="s">
        <v>152</v>
      </c>
      <c r="S1337">
        <v>31516843</v>
      </c>
      <c r="T1337" t="s">
        <v>612</v>
      </c>
      <c r="U1337" t="s">
        <v>506</v>
      </c>
      <c r="V1337">
        <v>2019</v>
      </c>
      <c r="W1337" t="s">
        <v>290</v>
      </c>
      <c r="X1337">
        <v>4126</v>
      </c>
      <c r="Y1337">
        <v>100084</v>
      </c>
      <c r="AA1337">
        <v>414.07000732421898</v>
      </c>
      <c r="AB1337" t="s">
        <v>174</v>
      </c>
      <c r="AD1337" t="s">
        <v>613</v>
      </c>
      <c r="AF1337" t="s">
        <v>182</v>
      </c>
      <c r="AG1337">
        <v>3</v>
      </c>
      <c r="AH1337" t="s">
        <v>142</v>
      </c>
      <c r="AI1337">
        <v>12</v>
      </c>
      <c r="AJ1337" t="s">
        <v>163</v>
      </c>
      <c r="AK1337">
        <v>98.400001525878906</v>
      </c>
      <c r="AM1337" t="s">
        <v>137</v>
      </c>
      <c r="AN1337" t="s">
        <v>388</v>
      </c>
      <c r="AO1337" t="s">
        <v>137</v>
      </c>
      <c r="AP1337" t="s">
        <v>508</v>
      </c>
      <c r="AQ1337" t="s">
        <v>145</v>
      </c>
      <c r="AR1337" t="s">
        <v>137</v>
      </c>
      <c r="AS1337" t="s">
        <v>146</v>
      </c>
      <c r="AT1337" t="s">
        <v>137</v>
      </c>
      <c r="AU1337" t="s">
        <v>293</v>
      </c>
      <c r="AV1337" t="s">
        <v>390</v>
      </c>
      <c r="AX1337" t="s">
        <v>158</v>
      </c>
      <c r="AY1337">
        <v>0.25</v>
      </c>
      <c r="AZ1337" t="s">
        <v>185</v>
      </c>
      <c r="BA1337">
        <v>80</v>
      </c>
      <c r="BB1337" t="s">
        <v>296</v>
      </c>
      <c r="BD1337">
        <v>80</v>
      </c>
      <c r="BE1337" t="s">
        <v>296</v>
      </c>
      <c r="BG1337" t="s">
        <v>137</v>
      </c>
      <c r="BH1337" t="s">
        <v>178</v>
      </c>
      <c r="BI1337" t="s">
        <v>186</v>
      </c>
      <c r="BJ1337">
        <v>1</v>
      </c>
      <c r="BK1337">
        <v>0</v>
      </c>
      <c r="BL1337">
        <v>192</v>
      </c>
      <c r="BM1337" t="s">
        <v>152</v>
      </c>
      <c r="BN1337">
        <v>192</v>
      </c>
      <c r="BP1337">
        <v>1</v>
      </c>
      <c r="BQ1337">
        <v>5</v>
      </c>
      <c r="BR1337" t="s">
        <v>153</v>
      </c>
      <c r="BS1337">
        <v>5</v>
      </c>
      <c r="BT1337" t="s">
        <v>153</v>
      </c>
      <c r="BU1337">
        <v>1</v>
      </c>
      <c r="BV1337" t="s">
        <v>155</v>
      </c>
      <c r="BW1337">
        <v>1</v>
      </c>
      <c r="BX1337" t="s">
        <v>199</v>
      </c>
      <c r="BY1337">
        <v>1</v>
      </c>
      <c r="BZ1337" t="s">
        <v>614</v>
      </c>
      <c r="CA1337">
        <v>4.2453703703703709E-2</v>
      </c>
      <c r="CC1337">
        <v>1</v>
      </c>
      <c r="CD1337">
        <v>0</v>
      </c>
      <c r="CE1337" t="s">
        <v>158</v>
      </c>
      <c r="CG1337" t="s">
        <v>415</v>
      </c>
      <c r="CI1337" t="s">
        <v>137</v>
      </c>
      <c r="CK1337" t="s">
        <v>137</v>
      </c>
      <c r="CL1337" t="s">
        <v>174</v>
      </c>
      <c r="CM1337" t="s">
        <v>279</v>
      </c>
      <c r="CN1337">
        <v>0</v>
      </c>
      <c r="CO1337">
        <v>1</v>
      </c>
      <c r="CP1337">
        <v>1</v>
      </c>
      <c r="CQ1337">
        <v>0</v>
      </c>
      <c r="CR1337">
        <v>0</v>
      </c>
      <c r="CS1337">
        <v>0</v>
      </c>
      <c r="CT1337">
        <v>0</v>
      </c>
      <c r="CU1337" t="s">
        <v>162</v>
      </c>
      <c r="CV1337" t="s">
        <v>615</v>
      </c>
      <c r="CW1337">
        <v>0</v>
      </c>
      <c r="CX1337">
        <v>0</v>
      </c>
      <c r="CZ1337">
        <v>5</v>
      </c>
      <c r="DA1337">
        <v>5</v>
      </c>
      <c r="DB1337">
        <v>10</v>
      </c>
      <c r="DC1337">
        <v>3</v>
      </c>
      <c r="DD1337">
        <v>10</v>
      </c>
      <c r="DE1337">
        <v>5</v>
      </c>
      <c r="DF1337">
        <v>0</v>
      </c>
      <c r="DG1337">
        <v>10</v>
      </c>
      <c r="DH1337">
        <v>5</v>
      </c>
      <c r="DI1337">
        <v>5</v>
      </c>
      <c r="DJ1337">
        <v>5</v>
      </c>
      <c r="DK1337">
        <v>5</v>
      </c>
      <c r="DL1337">
        <v>5</v>
      </c>
      <c r="DM1337">
        <v>5</v>
      </c>
      <c r="DN1337">
        <v>0</v>
      </c>
      <c r="DO1337">
        <v>2</v>
      </c>
      <c r="DP1337">
        <v>5</v>
      </c>
      <c r="DQ1337">
        <v>0</v>
      </c>
      <c r="DR1337">
        <v>10</v>
      </c>
      <c r="DS1337">
        <v>5</v>
      </c>
      <c r="DT1337">
        <v>3</v>
      </c>
      <c r="DU1337">
        <v>0</v>
      </c>
      <c r="DV1337">
        <v>4</v>
      </c>
      <c r="DW1337">
        <v>5</v>
      </c>
      <c r="DX1337">
        <v>0</v>
      </c>
      <c r="DY1337">
        <v>0</v>
      </c>
      <c r="DZ1337">
        <v>0</v>
      </c>
      <c r="EA1337">
        <v>0</v>
      </c>
      <c r="EB1337">
        <v>5</v>
      </c>
      <c r="EC1337">
        <v>0</v>
      </c>
      <c r="ED1337">
        <v>196</v>
      </c>
      <c r="EE1337">
        <v>117</v>
      </c>
      <c r="EF1337">
        <v>0.59693878889083896</v>
      </c>
      <c r="EG1337" t="s">
        <v>163</v>
      </c>
      <c r="EH1337">
        <v>25712</v>
      </c>
      <c r="EI1337" t="s">
        <v>618</v>
      </c>
      <c r="EJ1337" t="s">
        <v>302</v>
      </c>
    </row>
    <row r="1338" spans="1:140" ht="15" x14ac:dyDescent="0.25">
      <c r="A1338" t="s">
        <v>688</v>
      </c>
      <c r="B1338" t="s">
        <v>689</v>
      </c>
      <c r="D1338" t="s">
        <v>263</v>
      </c>
      <c r="E1338">
        <v>45348</v>
      </c>
      <c r="F1338">
        <v>23542</v>
      </c>
      <c r="G1338" t="s">
        <v>132</v>
      </c>
      <c r="H1338" t="s">
        <v>177</v>
      </c>
      <c r="I1338" t="s">
        <v>134</v>
      </c>
      <c r="J1338" t="s">
        <v>208</v>
      </c>
      <c r="K1338">
        <v>48.61</v>
      </c>
      <c r="L1338" t="s">
        <v>152</v>
      </c>
      <c r="P1338" t="s">
        <v>209</v>
      </c>
      <c r="S1338">
        <v>18939893</v>
      </c>
      <c r="U1338" t="s">
        <v>492</v>
      </c>
      <c r="V1338">
        <v>2009</v>
      </c>
      <c r="W1338" t="s">
        <v>139</v>
      </c>
      <c r="X1338">
        <v>1956</v>
      </c>
      <c r="Y1338">
        <v>49535</v>
      </c>
      <c r="AA1338">
        <v>464.07998657226602</v>
      </c>
      <c r="AB1338" t="s">
        <v>137</v>
      </c>
      <c r="AD1338" t="s">
        <v>690</v>
      </c>
      <c r="AF1338" t="s">
        <v>141</v>
      </c>
      <c r="AG1338">
        <v>4</v>
      </c>
      <c r="AH1338" t="s">
        <v>163</v>
      </c>
      <c r="AI1338">
        <v>11</v>
      </c>
      <c r="AJ1338" t="s">
        <v>163</v>
      </c>
      <c r="AM1338" t="s">
        <v>137</v>
      </c>
      <c r="AN1338" t="s">
        <v>143</v>
      </c>
      <c r="AO1338" t="s">
        <v>137</v>
      </c>
      <c r="AP1338" t="s">
        <v>494</v>
      </c>
      <c r="AQ1338" t="s">
        <v>145</v>
      </c>
      <c r="AR1338" t="s">
        <v>137</v>
      </c>
      <c r="AS1338" t="s">
        <v>146</v>
      </c>
      <c r="AT1338" t="s">
        <v>137</v>
      </c>
      <c r="AW1338" t="s">
        <v>691</v>
      </c>
      <c r="AX1338" t="s">
        <v>485</v>
      </c>
      <c r="AY1338">
        <v>0.289000004529953</v>
      </c>
      <c r="AZ1338" t="s">
        <v>137</v>
      </c>
      <c r="BA1338">
        <v>3.1E-2</v>
      </c>
      <c r="BB1338" t="s">
        <v>496</v>
      </c>
      <c r="BD1338">
        <v>1.2900000001536699E-6</v>
      </c>
      <c r="BE1338" t="s">
        <v>497</v>
      </c>
      <c r="BF1338" t="s">
        <v>137</v>
      </c>
      <c r="BG1338" t="s">
        <v>137</v>
      </c>
      <c r="BH1338" t="s">
        <v>134</v>
      </c>
      <c r="BI1338" t="s">
        <v>498</v>
      </c>
      <c r="BJ1338">
        <v>1</v>
      </c>
      <c r="BK1338">
        <v>0</v>
      </c>
      <c r="BL1338">
        <v>65</v>
      </c>
      <c r="BM1338" t="s">
        <v>187</v>
      </c>
      <c r="BN1338">
        <v>1560</v>
      </c>
      <c r="BO1338" t="s">
        <v>499</v>
      </c>
      <c r="BP1338">
        <v>1</v>
      </c>
      <c r="BV1338" t="s">
        <v>372</v>
      </c>
      <c r="BW1338">
        <v>1</v>
      </c>
      <c r="BX1338" t="s">
        <v>177</v>
      </c>
      <c r="BY1338">
        <v>1</v>
      </c>
      <c r="BZ1338" t="s">
        <v>500</v>
      </c>
      <c r="CC1338">
        <v>1</v>
      </c>
      <c r="CD1338">
        <v>1</v>
      </c>
      <c r="CE1338" t="s">
        <v>189</v>
      </c>
      <c r="CF1338">
        <v>0</v>
      </c>
      <c r="CG1338" t="s">
        <v>501</v>
      </c>
      <c r="CH1338" t="s">
        <v>502</v>
      </c>
      <c r="CI1338" t="s">
        <v>204</v>
      </c>
      <c r="CK1338" t="s">
        <v>137</v>
      </c>
      <c r="CL1338" t="s">
        <v>137</v>
      </c>
      <c r="CN1338">
        <v>0</v>
      </c>
      <c r="CO1338">
        <v>0</v>
      </c>
      <c r="CP1338">
        <v>0</v>
      </c>
      <c r="CQ1338">
        <v>0</v>
      </c>
      <c r="CR1338">
        <v>0</v>
      </c>
      <c r="CS1338">
        <v>0</v>
      </c>
      <c r="CT1338">
        <v>0</v>
      </c>
      <c r="CU1338" t="s">
        <v>162</v>
      </c>
      <c r="CW1338">
        <v>0</v>
      </c>
      <c r="CX1338">
        <v>0</v>
      </c>
      <c r="CZ1338">
        <v>5</v>
      </c>
      <c r="DA1338">
        <v>10</v>
      </c>
      <c r="DB1338">
        <v>10</v>
      </c>
      <c r="DC1338">
        <v>1</v>
      </c>
      <c r="DD1338">
        <v>10</v>
      </c>
      <c r="DE1338">
        <v>5</v>
      </c>
      <c r="DF1338">
        <v>5</v>
      </c>
      <c r="DG1338">
        <v>10</v>
      </c>
      <c r="DH1338">
        <v>0</v>
      </c>
      <c r="DI1338">
        <v>5</v>
      </c>
      <c r="DJ1338">
        <v>5</v>
      </c>
      <c r="DK1338">
        <v>5</v>
      </c>
      <c r="DL1338">
        <v>5</v>
      </c>
      <c r="DM1338">
        <v>5</v>
      </c>
      <c r="DN1338">
        <v>5</v>
      </c>
      <c r="DO1338">
        <v>10</v>
      </c>
      <c r="DP1338">
        <v>3</v>
      </c>
      <c r="DQ1338">
        <v>0</v>
      </c>
      <c r="DR1338">
        <v>10</v>
      </c>
      <c r="DS1338">
        <v>10</v>
      </c>
      <c r="DT1338">
        <v>0</v>
      </c>
      <c r="DU1338">
        <v>0</v>
      </c>
      <c r="DV1338">
        <v>0</v>
      </c>
      <c r="DW1338">
        <v>0</v>
      </c>
      <c r="DX1338">
        <v>0</v>
      </c>
      <c r="DY1338">
        <v>0</v>
      </c>
      <c r="DZ1338">
        <v>0</v>
      </c>
      <c r="EA1338">
        <v>0</v>
      </c>
      <c r="EB1338">
        <v>5</v>
      </c>
      <c r="EC1338">
        <v>0</v>
      </c>
      <c r="ED1338">
        <v>196</v>
      </c>
      <c r="EE1338">
        <v>124</v>
      </c>
      <c r="EF1338">
        <v>0.63265305757522605</v>
      </c>
      <c r="EG1338" t="s">
        <v>163</v>
      </c>
      <c r="EH1338">
        <v>23542</v>
      </c>
      <c r="EI1338" t="s">
        <v>503</v>
      </c>
      <c r="EJ1338" t="s">
        <v>165</v>
      </c>
    </row>
    <row r="1339" spans="1:140" ht="15" hidden="1" x14ac:dyDescent="0.25">
      <c r="A1339" t="s">
        <v>688</v>
      </c>
      <c r="B1339" t="s">
        <v>689</v>
      </c>
      <c r="D1339" t="s">
        <v>263</v>
      </c>
      <c r="E1339">
        <v>45348</v>
      </c>
      <c r="F1339">
        <v>24335</v>
      </c>
      <c r="G1339" t="s">
        <v>169</v>
      </c>
      <c r="H1339" t="s">
        <v>133</v>
      </c>
      <c r="I1339" t="s">
        <v>166</v>
      </c>
      <c r="J1339" t="s">
        <v>284</v>
      </c>
      <c r="K1339">
        <v>1.541E-2</v>
      </c>
      <c r="L1339" t="s">
        <v>258</v>
      </c>
      <c r="P1339" t="s">
        <v>282</v>
      </c>
      <c r="S1339">
        <v>25422127</v>
      </c>
      <c r="U1339" t="s">
        <v>271</v>
      </c>
      <c r="V1339">
        <v>2015</v>
      </c>
      <c r="W1339" t="s">
        <v>139</v>
      </c>
      <c r="X1339">
        <v>2749</v>
      </c>
      <c r="Y1339">
        <v>50373</v>
      </c>
      <c r="AA1339">
        <v>464.07800292968801</v>
      </c>
      <c r="AB1339" t="s">
        <v>137</v>
      </c>
      <c r="AD1339" t="s">
        <v>692</v>
      </c>
      <c r="AE1339">
        <v>464.07800292968801</v>
      </c>
      <c r="AF1339" t="s">
        <v>141</v>
      </c>
      <c r="AG1339">
        <v>9</v>
      </c>
      <c r="AH1339" t="s">
        <v>163</v>
      </c>
      <c r="AI1339">
        <v>6</v>
      </c>
      <c r="AJ1339" t="s">
        <v>170</v>
      </c>
      <c r="AM1339" t="s">
        <v>137</v>
      </c>
      <c r="AN1339" t="s">
        <v>273</v>
      </c>
      <c r="AO1339" t="s">
        <v>137</v>
      </c>
      <c r="AP1339" t="s">
        <v>274</v>
      </c>
      <c r="AQ1339" t="s">
        <v>145</v>
      </c>
      <c r="AR1339" t="s">
        <v>137</v>
      </c>
      <c r="AS1339" t="s">
        <v>168</v>
      </c>
      <c r="AT1339" t="s">
        <v>137</v>
      </c>
      <c r="AW1339" t="s">
        <v>275</v>
      </c>
      <c r="AX1339" t="s">
        <v>148</v>
      </c>
      <c r="AY1339">
        <v>2.5000000372528999E-2</v>
      </c>
      <c r="AZ1339" t="s">
        <v>149</v>
      </c>
      <c r="BA1339">
        <v>0.313</v>
      </c>
      <c r="BB1339" t="s">
        <v>276</v>
      </c>
      <c r="BD1339">
        <v>1.45255995448679E-4</v>
      </c>
      <c r="BE1339" t="s">
        <v>151</v>
      </c>
      <c r="BF1339" t="s">
        <v>277</v>
      </c>
      <c r="BG1339" t="s">
        <v>204</v>
      </c>
      <c r="BH1339" t="s">
        <v>166</v>
      </c>
      <c r="BJ1339">
        <v>1</v>
      </c>
      <c r="BK1339">
        <v>1</v>
      </c>
      <c r="BL1339">
        <v>24</v>
      </c>
      <c r="BM1339" t="s">
        <v>152</v>
      </c>
      <c r="BN1339">
        <v>24</v>
      </c>
      <c r="BP1339">
        <v>1</v>
      </c>
      <c r="BQ1339">
        <v>10</v>
      </c>
      <c r="BR1339" t="s">
        <v>153</v>
      </c>
      <c r="BS1339">
        <v>10</v>
      </c>
      <c r="BT1339" t="s">
        <v>154</v>
      </c>
      <c r="BU1339">
        <v>1</v>
      </c>
      <c r="BV1339" t="s">
        <v>155</v>
      </c>
      <c r="BW1339">
        <v>1</v>
      </c>
      <c r="BX1339" t="s">
        <v>133</v>
      </c>
      <c r="BY1339">
        <v>1</v>
      </c>
      <c r="BZ1339" t="s">
        <v>278</v>
      </c>
      <c r="CA1339">
        <v>0.211122685</v>
      </c>
      <c r="CC1339">
        <v>1</v>
      </c>
      <c r="CD1339">
        <v>1</v>
      </c>
      <c r="CE1339" t="s">
        <v>158</v>
      </c>
      <c r="CG1339" t="s">
        <v>176</v>
      </c>
      <c r="CI1339" t="s">
        <v>137</v>
      </c>
      <c r="CM1339" t="s">
        <v>279</v>
      </c>
      <c r="CN1339">
        <v>0</v>
      </c>
      <c r="CO1339">
        <v>0</v>
      </c>
      <c r="CP1339">
        <v>0</v>
      </c>
      <c r="CQ1339">
        <v>1</v>
      </c>
      <c r="CR1339">
        <v>1</v>
      </c>
      <c r="CS1339">
        <v>1</v>
      </c>
      <c r="CT1339">
        <v>0</v>
      </c>
      <c r="CU1339" t="s">
        <v>162</v>
      </c>
      <c r="CW1339">
        <v>0</v>
      </c>
      <c r="CX1339">
        <v>0</v>
      </c>
      <c r="CZ1339">
        <v>5</v>
      </c>
      <c r="DA1339">
        <v>10</v>
      </c>
      <c r="DB1339">
        <v>6</v>
      </c>
      <c r="DC1339">
        <v>1</v>
      </c>
      <c r="DD1339">
        <v>10</v>
      </c>
      <c r="DE1339">
        <v>5</v>
      </c>
      <c r="DF1339">
        <v>3</v>
      </c>
      <c r="DG1339">
        <v>5</v>
      </c>
      <c r="DH1339">
        <v>5</v>
      </c>
      <c r="DI1339">
        <v>5</v>
      </c>
      <c r="DJ1339">
        <v>5</v>
      </c>
      <c r="DK1339">
        <v>5</v>
      </c>
      <c r="DL1339">
        <v>5</v>
      </c>
      <c r="DM1339">
        <v>5</v>
      </c>
      <c r="DN1339">
        <v>5</v>
      </c>
      <c r="DO1339">
        <v>2</v>
      </c>
      <c r="DP1339">
        <v>5</v>
      </c>
      <c r="DQ1339">
        <v>0</v>
      </c>
      <c r="DR1339">
        <v>0</v>
      </c>
      <c r="DS1339">
        <v>0</v>
      </c>
      <c r="DT1339">
        <v>3</v>
      </c>
      <c r="DU1339">
        <v>0</v>
      </c>
      <c r="DV1339">
        <v>0</v>
      </c>
      <c r="DW1339">
        <v>0</v>
      </c>
      <c r="DX1339">
        <v>5</v>
      </c>
      <c r="DY1339">
        <v>2</v>
      </c>
      <c r="DZ1339">
        <v>10</v>
      </c>
      <c r="EA1339">
        <v>0</v>
      </c>
      <c r="EB1339">
        <v>5</v>
      </c>
      <c r="EC1339">
        <v>0</v>
      </c>
      <c r="ED1339">
        <v>181</v>
      </c>
      <c r="EE1339">
        <v>112</v>
      </c>
      <c r="EF1339">
        <v>0.61878454685211204</v>
      </c>
      <c r="EG1339" t="s">
        <v>163</v>
      </c>
      <c r="EH1339">
        <v>24335</v>
      </c>
      <c r="EI1339" t="s">
        <v>280</v>
      </c>
      <c r="EJ1339" t="s">
        <v>165</v>
      </c>
    </row>
    <row r="1340" spans="1:140" ht="15" hidden="1" x14ac:dyDescent="0.25">
      <c r="A1340" t="s">
        <v>688</v>
      </c>
      <c r="B1340" t="s">
        <v>689</v>
      </c>
      <c r="D1340" t="s">
        <v>263</v>
      </c>
      <c r="E1340">
        <v>45348</v>
      </c>
      <c r="F1340">
        <v>24335</v>
      </c>
      <c r="G1340" t="s">
        <v>169</v>
      </c>
      <c r="H1340" t="s">
        <v>133</v>
      </c>
      <c r="I1340" t="s">
        <v>166</v>
      </c>
      <c r="J1340" t="s">
        <v>146</v>
      </c>
      <c r="K1340">
        <v>100</v>
      </c>
      <c r="L1340" t="s">
        <v>247</v>
      </c>
      <c r="P1340" t="s">
        <v>248</v>
      </c>
      <c r="S1340">
        <v>25422127</v>
      </c>
      <c r="U1340" t="s">
        <v>271</v>
      </c>
      <c r="V1340">
        <v>2015</v>
      </c>
      <c r="W1340" t="s">
        <v>139</v>
      </c>
      <c r="X1340">
        <v>2749</v>
      </c>
      <c r="Y1340">
        <v>50373</v>
      </c>
      <c r="AA1340">
        <v>464.07800292968801</v>
      </c>
      <c r="AB1340" t="s">
        <v>137</v>
      </c>
      <c r="AD1340" t="s">
        <v>692</v>
      </c>
      <c r="AE1340">
        <v>464.07800292968801</v>
      </c>
      <c r="AF1340" t="s">
        <v>141</v>
      </c>
      <c r="AG1340">
        <v>9</v>
      </c>
      <c r="AH1340" t="s">
        <v>163</v>
      </c>
      <c r="AI1340">
        <v>6</v>
      </c>
      <c r="AJ1340" t="s">
        <v>170</v>
      </c>
      <c r="AM1340" t="s">
        <v>137</v>
      </c>
      <c r="AN1340" t="s">
        <v>273</v>
      </c>
      <c r="AO1340" t="s">
        <v>137</v>
      </c>
      <c r="AP1340" t="s">
        <v>274</v>
      </c>
      <c r="AQ1340" t="s">
        <v>145</v>
      </c>
      <c r="AR1340" t="s">
        <v>137</v>
      </c>
      <c r="AS1340" t="s">
        <v>168</v>
      </c>
      <c r="AT1340" t="s">
        <v>137</v>
      </c>
      <c r="AW1340" t="s">
        <v>275</v>
      </c>
      <c r="AX1340" t="s">
        <v>148</v>
      </c>
      <c r="AY1340">
        <v>2.5000000372528999E-2</v>
      </c>
      <c r="AZ1340" t="s">
        <v>149</v>
      </c>
      <c r="BA1340">
        <v>0.313</v>
      </c>
      <c r="BB1340" t="s">
        <v>276</v>
      </c>
      <c r="BD1340">
        <v>1.45255995448679E-4</v>
      </c>
      <c r="BE1340" t="s">
        <v>151</v>
      </c>
      <c r="BF1340" t="s">
        <v>277</v>
      </c>
      <c r="BG1340" t="s">
        <v>204</v>
      </c>
      <c r="BH1340" t="s">
        <v>166</v>
      </c>
      <c r="BJ1340">
        <v>1</v>
      </c>
      <c r="BK1340">
        <v>1</v>
      </c>
      <c r="BL1340">
        <v>24</v>
      </c>
      <c r="BM1340" t="s">
        <v>152</v>
      </c>
      <c r="BN1340">
        <v>24</v>
      </c>
      <c r="BP1340">
        <v>1</v>
      </c>
      <c r="BQ1340">
        <v>10</v>
      </c>
      <c r="BR1340" t="s">
        <v>153</v>
      </c>
      <c r="BS1340">
        <v>10</v>
      </c>
      <c r="BT1340" t="s">
        <v>154</v>
      </c>
      <c r="BU1340">
        <v>1</v>
      </c>
      <c r="BV1340" t="s">
        <v>155</v>
      </c>
      <c r="BW1340">
        <v>1</v>
      </c>
      <c r="BX1340" t="s">
        <v>133</v>
      </c>
      <c r="BY1340">
        <v>1</v>
      </c>
      <c r="BZ1340" t="s">
        <v>278</v>
      </c>
      <c r="CA1340">
        <v>0.211122685</v>
      </c>
      <c r="CC1340">
        <v>1</v>
      </c>
      <c r="CD1340">
        <v>1</v>
      </c>
      <c r="CE1340" t="s">
        <v>158</v>
      </c>
      <c r="CG1340" t="s">
        <v>176</v>
      </c>
      <c r="CI1340" t="s">
        <v>137</v>
      </c>
      <c r="CM1340" t="s">
        <v>279</v>
      </c>
      <c r="CN1340">
        <v>0</v>
      </c>
      <c r="CO1340">
        <v>0</v>
      </c>
      <c r="CP1340">
        <v>0</v>
      </c>
      <c r="CQ1340">
        <v>1</v>
      </c>
      <c r="CR1340">
        <v>1</v>
      </c>
      <c r="CS1340">
        <v>1</v>
      </c>
      <c r="CT1340">
        <v>0</v>
      </c>
      <c r="CU1340" t="s">
        <v>162</v>
      </c>
      <c r="CW1340">
        <v>0</v>
      </c>
      <c r="CX1340">
        <v>0</v>
      </c>
      <c r="CZ1340">
        <v>5</v>
      </c>
      <c r="DA1340">
        <v>10</v>
      </c>
      <c r="DB1340">
        <v>6</v>
      </c>
      <c r="DC1340">
        <v>1</v>
      </c>
      <c r="DD1340">
        <v>10</v>
      </c>
      <c r="DE1340">
        <v>5</v>
      </c>
      <c r="DF1340">
        <v>3</v>
      </c>
      <c r="DG1340">
        <v>5</v>
      </c>
      <c r="DH1340">
        <v>5</v>
      </c>
      <c r="DI1340">
        <v>5</v>
      </c>
      <c r="DJ1340">
        <v>5</v>
      </c>
      <c r="DK1340">
        <v>5</v>
      </c>
      <c r="DL1340">
        <v>5</v>
      </c>
      <c r="DM1340">
        <v>5</v>
      </c>
      <c r="DN1340">
        <v>5</v>
      </c>
      <c r="DO1340">
        <v>2</v>
      </c>
      <c r="DP1340">
        <v>5</v>
      </c>
      <c r="DQ1340">
        <v>0</v>
      </c>
      <c r="DR1340">
        <v>0</v>
      </c>
      <c r="DS1340">
        <v>0</v>
      </c>
      <c r="DT1340">
        <v>3</v>
      </c>
      <c r="DU1340">
        <v>0</v>
      </c>
      <c r="DV1340">
        <v>0</v>
      </c>
      <c r="DW1340">
        <v>0</v>
      </c>
      <c r="DX1340">
        <v>5</v>
      </c>
      <c r="DY1340">
        <v>2</v>
      </c>
      <c r="DZ1340">
        <v>10</v>
      </c>
      <c r="EA1340">
        <v>0</v>
      </c>
      <c r="EB1340">
        <v>5</v>
      </c>
      <c r="EC1340">
        <v>0</v>
      </c>
      <c r="ED1340">
        <v>181</v>
      </c>
      <c r="EE1340">
        <v>112</v>
      </c>
      <c r="EF1340">
        <v>0.61878454685211204</v>
      </c>
      <c r="EG1340" t="s">
        <v>163</v>
      </c>
      <c r="EH1340">
        <v>24335</v>
      </c>
      <c r="EI1340" t="s">
        <v>280</v>
      </c>
      <c r="EJ1340" t="s">
        <v>165</v>
      </c>
    </row>
    <row r="1341" spans="1:140" ht="15" hidden="1" x14ac:dyDescent="0.25">
      <c r="A1341" t="s">
        <v>688</v>
      </c>
      <c r="B1341" t="s">
        <v>689</v>
      </c>
      <c r="D1341" t="s">
        <v>263</v>
      </c>
      <c r="E1341">
        <v>45348</v>
      </c>
      <c r="F1341">
        <v>24335</v>
      </c>
      <c r="G1341" t="s">
        <v>169</v>
      </c>
      <c r="H1341" t="s">
        <v>133</v>
      </c>
      <c r="I1341" t="s">
        <v>166</v>
      </c>
      <c r="J1341" t="s">
        <v>285</v>
      </c>
      <c r="K1341">
        <v>6.0329999999999997E-4</v>
      </c>
      <c r="L1341" t="s">
        <v>251</v>
      </c>
      <c r="P1341" t="s">
        <v>282</v>
      </c>
      <c r="S1341">
        <v>25422127</v>
      </c>
      <c r="U1341" t="s">
        <v>271</v>
      </c>
      <c r="V1341">
        <v>2015</v>
      </c>
      <c r="W1341" t="s">
        <v>139</v>
      </c>
      <c r="X1341">
        <v>2749</v>
      </c>
      <c r="Y1341">
        <v>50373</v>
      </c>
      <c r="AA1341">
        <v>464.07800292968801</v>
      </c>
      <c r="AB1341" t="s">
        <v>137</v>
      </c>
      <c r="AD1341" t="s">
        <v>692</v>
      </c>
      <c r="AE1341">
        <v>464.07800292968801</v>
      </c>
      <c r="AF1341" t="s">
        <v>141</v>
      </c>
      <c r="AG1341">
        <v>9</v>
      </c>
      <c r="AH1341" t="s">
        <v>163</v>
      </c>
      <c r="AI1341">
        <v>6</v>
      </c>
      <c r="AJ1341" t="s">
        <v>170</v>
      </c>
      <c r="AM1341" t="s">
        <v>137</v>
      </c>
      <c r="AN1341" t="s">
        <v>273</v>
      </c>
      <c r="AO1341" t="s">
        <v>137</v>
      </c>
      <c r="AP1341" t="s">
        <v>274</v>
      </c>
      <c r="AQ1341" t="s">
        <v>145</v>
      </c>
      <c r="AR1341" t="s">
        <v>137</v>
      </c>
      <c r="AS1341" t="s">
        <v>168</v>
      </c>
      <c r="AT1341" t="s">
        <v>137</v>
      </c>
      <c r="AW1341" t="s">
        <v>275</v>
      </c>
      <c r="AX1341" t="s">
        <v>148</v>
      </c>
      <c r="AY1341">
        <v>2.5000000372528999E-2</v>
      </c>
      <c r="AZ1341" t="s">
        <v>149</v>
      </c>
      <c r="BA1341">
        <v>0.313</v>
      </c>
      <c r="BB1341" t="s">
        <v>276</v>
      </c>
      <c r="BD1341">
        <v>1.45255995448679E-4</v>
      </c>
      <c r="BE1341" t="s">
        <v>151</v>
      </c>
      <c r="BF1341" t="s">
        <v>277</v>
      </c>
      <c r="BG1341" t="s">
        <v>204</v>
      </c>
      <c r="BH1341" t="s">
        <v>166</v>
      </c>
      <c r="BJ1341">
        <v>1</v>
      </c>
      <c r="BK1341">
        <v>1</v>
      </c>
      <c r="BL1341">
        <v>24</v>
      </c>
      <c r="BM1341" t="s">
        <v>152</v>
      </c>
      <c r="BN1341">
        <v>24</v>
      </c>
      <c r="BP1341">
        <v>1</v>
      </c>
      <c r="BQ1341">
        <v>10</v>
      </c>
      <c r="BR1341" t="s">
        <v>153</v>
      </c>
      <c r="BS1341">
        <v>10</v>
      </c>
      <c r="BT1341" t="s">
        <v>154</v>
      </c>
      <c r="BU1341">
        <v>1</v>
      </c>
      <c r="BV1341" t="s">
        <v>155</v>
      </c>
      <c r="BW1341">
        <v>1</v>
      </c>
      <c r="BX1341" t="s">
        <v>133</v>
      </c>
      <c r="BY1341">
        <v>1</v>
      </c>
      <c r="BZ1341" t="s">
        <v>278</v>
      </c>
      <c r="CA1341">
        <v>0.211122685</v>
      </c>
      <c r="CC1341">
        <v>1</v>
      </c>
      <c r="CD1341">
        <v>1</v>
      </c>
      <c r="CE1341" t="s">
        <v>158</v>
      </c>
      <c r="CG1341" t="s">
        <v>176</v>
      </c>
      <c r="CI1341" t="s">
        <v>137</v>
      </c>
      <c r="CM1341" t="s">
        <v>279</v>
      </c>
      <c r="CN1341">
        <v>0</v>
      </c>
      <c r="CO1341">
        <v>0</v>
      </c>
      <c r="CP1341">
        <v>0</v>
      </c>
      <c r="CQ1341">
        <v>1</v>
      </c>
      <c r="CR1341">
        <v>1</v>
      </c>
      <c r="CS1341">
        <v>1</v>
      </c>
      <c r="CT1341">
        <v>0</v>
      </c>
      <c r="CU1341" t="s">
        <v>162</v>
      </c>
      <c r="CW1341">
        <v>0</v>
      </c>
      <c r="CX1341">
        <v>0</v>
      </c>
      <c r="CZ1341">
        <v>5</v>
      </c>
      <c r="DA1341">
        <v>10</v>
      </c>
      <c r="DB1341">
        <v>6</v>
      </c>
      <c r="DC1341">
        <v>1</v>
      </c>
      <c r="DD1341">
        <v>10</v>
      </c>
      <c r="DE1341">
        <v>5</v>
      </c>
      <c r="DF1341">
        <v>3</v>
      </c>
      <c r="DG1341">
        <v>5</v>
      </c>
      <c r="DH1341">
        <v>5</v>
      </c>
      <c r="DI1341">
        <v>5</v>
      </c>
      <c r="DJ1341">
        <v>5</v>
      </c>
      <c r="DK1341">
        <v>5</v>
      </c>
      <c r="DL1341">
        <v>5</v>
      </c>
      <c r="DM1341">
        <v>5</v>
      </c>
      <c r="DN1341">
        <v>5</v>
      </c>
      <c r="DO1341">
        <v>2</v>
      </c>
      <c r="DP1341">
        <v>5</v>
      </c>
      <c r="DQ1341">
        <v>0</v>
      </c>
      <c r="DR1341">
        <v>0</v>
      </c>
      <c r="DS1341">
        <v>0</v>
      </c>
      <c r="DT1341">
        <v>3</v>
      </c>
      <c r="DU1341">
        <v>0</v>
      </c>
      <c r="DV1341">
        <v>0</v>
      </c>
      <c r="DW1341">
        <v>0</v>
      </c>
      <c r="DX1341">
        <v>5</v>
      </c>
      <c r="DY1341">
        <v>2</v>
      </c>
      <c r="DZ1341">
        <v>10</v>
      </c>
      <c r="EA1341">
        <v>0</v>
      </c>
      <c r="EB1341">
        <v>5</v>
      </c>
      <c r="EC1341">
        <v>0</v>
      </c>
      <c r="ED1341">
        <v>181</v>
      </c>
      <c r="EE1341">
        <v>112</v>
      </c>
      <c r="EF1341">
        <v>0.61878454685211204</v>
      </c>
      <c r="EG1341" t="s">
        <v>163</v>
      </c>
      <c r="EH1341">
        <v>24335</v>
      </c>
      <c r="EI1341" t="s">
        <v>280</v>
      </c>
      <c r="EJ1341" t="s">
        <v>165</v>
      </c>
    </row>
    <row r="1342" spans="1:140" ht="15" hidden="1" x14ac:dyDescent="0.25">
      <c r="A1342" t="s">
        <v>688</v>
      </c>
      <c r="B1342" t="s">
        <v>689</v>
      </c>
      <c r="D1342" t="s">
        <v>263</v>
      </c>
      <c r="E1342">
        <v>45348</v>
      </c>
      <c r="F1342">
        <v>24335</v>
      </c>
      <c r="G1342" t="s">
        <v>169</v>
      </c>
      <c r="H1342" t="s">
        <v>133</v>
      </c>
      <c r="I1342" t="s">
        <v>166</v>
      </c>
      <c r="J1342" t="s">
        <v>281</v>
      </c>
      <c r="K1342">
        <v>9.2800000000000006E-5</v>
      </c>
      <c r="L1342" t="s">
        <v>251</v>
      </c>
      <c r="P1342" t="s">
        <v>282</v>
      </c>
      <c r="S1342">
        <v>25422127</v>
      </c>
      <c r="U1342" t="s">
        <v>271</v>
      </c>
      <c r="V1342">
        <v>2015</v>
      </c>
      <c r="W1342" t="s">
        <v>139</v>
      </c>
      <c r="X1342">
        <v>2749</v>
      </c>
      <c r="Y1342">
        <v>50373</v>
      </c>
      <c r="AA1342">
        <v>464.07800292968801</v>
      </c>
      <c r="AB1342" t="s">
        <v>137</v>
      </c>
      <c r="AD1342" t="s">
        <v>692</v>
      </c>
      <c r="AE1342">
        <v>464.07800292968801</v>
      </c>
      <c r="AF1342" t="s">
        <v>141</v>
      </c>
      <c r="AG1342">
        <v>9</v>
      </c>
      <c r="AH1342" t="s">
        <v>163</v>
      </c>
      <c r="AI1342">
        <v>6</v>
      </c>
      <c r="AJ1342" t="s">
        <v>170</v>
      </c>
      <c r="AM1342" t="s">
        <v>137</v>
      </c>
      <c r="AN1342" t="s">
        <v>273</v>
      </c>
      <c r="AO1342" t="s">
        <v>137</v>
      </c>
      <c r="AP1342" t="s">
        <v>274</v>
      </c>
      <c r="AQ1342" t="s">
        <v>145</v>
      </c>
      <c r="AR1342" t="s">
        <v>137</v>
      </c>
      <c r="AS1342" t="s">
        <v>168</v>
      </c>
      <c r="AT1342" t="s">
        <v>137</v>
      </c>
      <c r="AW1342" t="s">
        <v>275</v>
      </c>
      <c r="AX1342" t="s">
        <v>148</v>
      </c>
      <c r="AY1342">
        <v>2.5000000372528999E-2</v>
      </c>
      <c r="AZ1342" t="s">
        <v>149</v>
      </c>
      <c r="BA1342">
        <v>0.313</v>
      </c>
      <c r="BB1342" t="s">
        <v>276</v>
      </c>
      <c r="BD1342">
        <v>1.45255995448679E-4</v>
      </c>
      <c r="BE1342" t="s">
        <v>151</v>
      </c>
      <c r="BF1342" t="s">
        <v>277</v>
      </c>
      <c r="BG1342" t="s">
        <v>204</v>
      </c>
      <c r="BH1342" t="s">
        <v>166</v>
      </c>
      <c r="BJ1342">
        <v>1</v>
      </c>
      <c r="BK1342">
        <v>1</v>
      </c>
      <c r="BL1342">
        <v>24</v>
      </c>
      <c r="BM1342" t="s">
        <v>152</v>
      </c>
      <c r="BN1342">
        <v>24</v>
      </c>
      <c r="BP1342">
        <v>1</v>
      </c>
      <c r="BQ1342">
        <v>10</v>
      </c>
      <c r="BR1342" t="s">
        <v>153</v>
      </c>
      <c r="BS1342">
        <v>10</v>
      </c>
      <c r="BT1342" t="s">
        <v>154</v>
      </c>
      <c r="BU1342">
        <v>1</v>
      </c>
      <c r="BV1342" t="s">
        <v>155</v>
      </c>
      <c r="BW1342">
        <v>1</v>
      </c>
      <c r="BX1342" t="s">
        <v>133</v>
      </c>
      <c r="BY1342">
        <v>1</v>
      </c>
      <c r="BZ1342" t="s">
        <v>278</v>
      </c>
      <c r="CA1342">
        <v>0.211122685</v>
      </c>
      <c r="CC1342">
        <v>1</v>
      </c>
      <c r="CD1342">
        <v>1</v>
      </c>
      <c r="CE1342" t="s">
        <v>158</v>
      </c>
      <c r="CG1342" t="s">
        <v>176</v>
      </c>
      <c r="CI1342" t="s">
        <v>137</v>
      </c>
      <c r="CM1342" t="s">
        <v>279</v>
      </c>
      <c r="CN1342">
        <v>0</v>
      </c>
      <c r="CO1342">
        <v>0</v>
      </c>
      <c r="CP1342">
        <v>0</v>
      </c>
      <c r="CQ1342">
        <v>1</v>
      </c>
      <c r="CR1342">
        <v>1</v>
      </c>
      <c r="CS1342">
        <v>1</v>
      </c>
      <c r="CT1342">
        <v>0</v>
      </c>
      <c r="CU1342" t="s">
        <v>162</v>
      </c>
      <c r="CW1342">
        <v>0</v>
      </c>
      <c r="CX1342">
        <v>0</v>
      </c>
      <c r="CZ1342">
        <v>5</v>
      </c>
      <c r="DA1342">
        <v>10</v>
      </c>
      <c r="DB1342">
        <v>6</v>
      </c>
      <c r="DC1342">
        <v>1</v>
      </c>
      <c r="DD1342">
        <v>10</v>
      </c>
      <c r="DE1342">
        <v>5</v>
      </c>
      <c r="DF1342">
        <v>3</v>
      </c>
      <c r="DG1342">
        <v>5</v>
      </c>
      <c r="DH1342">
        <v>5</v>
      </c>
      <c r="DI1342">
        <v>5</v>
      </c>
      <c r="DJ1342">
        <v>5</v>
      </c>
      <c r="DK1342">
        <v>5</v>
      </c>
      <c r="DL1342">
        <v>5</v>
      </c>
      <c r="DM1342">
        <v>5</v>
      </c>
      <c r="DN1342">
        <v>5</v>
      </c>
      <c r="DO1342">
        <v>2</v>
      </c>
      <c r="DP1342">
        <v>5</v>
      </c>
      <c r="DQ1342">
        <v>0</v>
      </c>
      <c r="DR1342">
        <v>0</v>
      </c>
      <c r="DS1342">
        <v>0</v>
      </c>
      <c r="DT1342">
        <v>3</v>
      </c>
      <c r="DU1342">
        <v>0</v>
      </c>
      <c r="DV1342">
        <v>0</v>
      </c>
      <c r="DW1342">
        <v>0</v>
      </c>
      <c r="DX1342">
        <v>5</v>
      </c>
      <c r="DY1342">
        <v>2</v>
      </c>
      <c r="DZ1342">
        <v>10</v>
      </c>
      <c r="EA1342">
        <v>0</v>
      </c>
      <c r="EB1342">
        <v>5</v>
      </c>
      <c r="EC1342">
        <v>0</v>
      </c>
      <c r="ED1342">
        <v>181</v>
      </c>
      <c r="EE1342">
        <v>112</v>
      </c>
      <c r="EF1342">
        <v>0.61878454685211204</v>
      </c>
      <c r="EG1342" t="s">
        <v>163</v>
      </c>
      <c r="EH1342">
        <v>24335</v>
      </c>
      <c r="EI1342" t="s">
        <v>280</v>
      </c>
      <c r="EJ1342" t="s">
        <v>165</v>
      </c>
    </row>
    <row r="1343" spans="1:140" ht="15" hidden="1" x14ac:dyDescent="0.25">
      <c r="A1343" t="s">
        <v>261</v>
      </c>
      <c r="B1343" t="s">
        <v>262</v>
      </c>
      <c r="D1343" t="s">
        <v>263</v>
      </c>
      <c r="E1343">
        <v>45348</v>
      </c>
      <c r="F1343">
        <v>23566</v>
      </c>
      <c r="G1343" t="s">
        <v>169</v>
      </c>
      <c r="H1343" t="s">
        <v>133</v>
      </c>
      <c r="I1343" t="s">
        <v>134</v>
      </c>
      <c r="J1343" t="s">
        <v>207</v>
      </c>
      <c r="K1343">
        <v>9.8000000000000007</v>
      </c>
      <c r="L1343" t="s">
        <v>197</v>
      </c>
      <c r="P1343" t="s">
        <v>137</v>
      </c>
      <c r="S1343">
        <v>18353799</v>
      </c>
      <c r="U1343" t="s">
        <v>138</v>
      </c>
      <c r="V1343">
        <v>2008</v>
      </c>
      <c r="W1343" t="s">
        <v>139</v>
      </c>
      <c r="X1343">
        <v>1980</v>
      </c>
      <c r="Y1343">
        <v>49562</v>
      </c>
      <c r="AA1343">
        <v>214.03900146484401</v>
      </c>
      <c r="AB1343" t="s">
        <v>137</v>
      </c>
      <c r="AD1343" t="s">
        <v>140</v>
      </c>
      <c r="AF1343" t="s">
        <v>141</v>
      </c>
      <c r="AG1343">
        <v>3</v>
      </c>
      <c r="AH1343" t="s">
        <v>142</v>
      </c>
      <c r="AI1343">
        <v>7</v>
      </c>
      <c r="AJ1343" t="s">
        <v>170</v>
      </c>
      <c r="AM1343" t="s">
        <v>137</v>
      </c>
      <c r="AN1343" t="s">
        <v>171</v>
      </c>
      <c r="AO1343" t="s">
        <v>137</v>
      </c>
      <c r="AP1343" t="s">
        <v>144</v>
      </c>
      <c r="AQ1343" t="s">
        <v>145</v>
      </c>
      <c r="AR1343" t="s">
        <v>137</v>
      </c>
      <c r="AS1343" t="s">
        <v>168</v>
      </c>
      <c r="AT1343" t="s">
        <v>137</v>
      </c>
      <c r="AW1343" t="s">
        <v>172</v>
      </c>
      <c r="AX1343" t="s">
        <v>148</v>
      </c>
      <c r="AY1343">
        <v>2.9999999329447701E-2</v>
      </c>
      <c r="AZ1343" t="s">
        <v>149</v>
      </c>
      <c r="BA1343">
        <v>30</v>
      </c>
      <c r="BB1343" t="s">
        <v>150</v>
      </c>
      <c r="BD1343">
        <v>2.9999999329447701E-2</v>
      </c>
      <c r="BE1343" t="s">
        <v>151</v>
      </c>
      <c r="BF1343" t="s">
        <v>137</v>
      </c>
      <c r="BG1343" t="s">
        <v>137</v>
      </c>
      <c r="BH1343" t="s">
        <v>134</v>
      </c>
      <c r="BJ1343">
        <v>1</v>
      </c>
      <c r="BK1343">
        <v>0</v>
      </c>
      <c r="BL1343">
        <v>96</v>
      </c>
      <c r="BM1343" t="s">
        <v>152</v>
      </c>
      <c r="BN1343">
        <v>96</v>
      </c>
      <c r="BP1343">
        <v>1</v>
      </c>
      <c r="BQ1343">
        <v>10</v>
      </c>
      <c r="BR1343" t="s">
        <v>153</v>
      </c>
      <c r="BS1343">
        <v>10</v>
      </c>
      <c r="BT1343" t="s">
        <v>154</v>
      </c>
      <c r="BU1343">
        <v>1</v>
      </c>
      <c r="BV1343" t="s">
        <v>155</v>
      </c>
      <c r="BW1343">
        <v>1</v>
      </c>
      <c r="BX1343" t="s">
        <v>133</v>
      </c>
      <c r="BY1343">
        <v>1</v>
      </c>
      <c r="BZ1343" t="s">
        <v>156</v>
      </c>
      <c r="CA1343" t="s">
        <v>157</v>
      </c>
      <c r="CC1343">
        <v>1</v>
      </c>
      <c r="CD1343">
        <v>0</v>
      </c>
      <c r="CE1343" t="s">
        <v>158</v>
      </c>
      <c r="CG1343" t="s">
        <v>159</v>
      </c>
      <c r="CI1343" t="s">
        <v>137</v>
      </c>
      <c r="CJ1343" t="s">
        <v>137</v>
      </c>
      <c r="CK1343" t="s">
        <v>174</v>
      </c>
      <c r="CL1343" t="s">
        <v>137</v>
      </c>
      <c r="CM1343" t="s">
        <v>161</v>
      </c>
      <c r="CN1343">
        <v>0</v>
      </c>
      <c r="CO1343">
        <v>1</v>
      </c>
      <c r="CP1343">
        <v>1</v>
      </c>
      <c r="CQ1343">
        <v>0</v>
      </c>
      <c r="CR1343">
        <v>0</v>
      </c>
      <c r="CS1343">
        <v>1</v>
      </c>
      <c r="CT1343">
        <v>1</v>
      </c>
      <c r="CU1343" t="s">
        <v>162</v>
      </c>
      <c r="CW1343">
        <v>0</v>
      </c>
      <c r="CX1343">
        <v>0</v>
      </c>
      <c r="CZ1343">
        <v>5</v>
      </c>
      <c r="DA1343">
        <v>5</v>
      </c>
      <c r="DB1343">
        <v>6</v>
      </c>
      <c r="DC1343">
        <v>1</v>
      </c>
      <c r="DD1343">
        <v>10</v>
      </c>
      <c r="DE1343">
        <v>5</v>
      </c>
      <c r="DF1343">
        <v>3</v>
      </c>
      <c r="DG1343">
        <v>10</v>
      </c>
      <c r="DH1343">
        <v>5</v>
      </c>
      <c r="DI1343">
        <v>5</v>
      </c>
      <c r="DJ1343">
        <v>5</v>
      </c>
      <c r="DK1343">
        <v>5</v>
      </c>
      <c r="DL1343">
        <v>5</v>
      </c>
      <c r="DM1343">
        <v>5</v>
      </c>
      <c r="DN1343">
        <v>0</v>
      </c>
      <c r="DO1343">
        <v>2</v>
      </c>
      <c r="DP1343">
        <v>5</v>
      </c>
      <c r="DQ1343">
        <v>10</v>
      </c>
      <c r="DR1343">
        <v>5</v>
      </c>
      <c r="DS1343">
        <v>10</v>
      </c>
      <c r="DT1343">
        <v>10</v>
      </c>
      <c r="DU1343">
        <v>0</v>
      </c>
      <c r="DV1343">
        <v>4</v>
      </c>
      <c r="DW1343">
        <v>5</v>
      </c>
      <c r="DX1343">
        <v>0</v>
      </c>
      <c r="DY1343">
        <v>0</v>
      </c>
      <c r="DZ1343">
        <v>10</v>
      </c>
      <c r="EA1343">
        <v>5</v>
      </c>
      <c r="EB1343">
        <v>5</v>
      </c>
      <c r="EC1343">
        <v>0</v>
      </c>
      <c r="ED1343">
        <v>196</v>
      </c>
      <c r="EE1343">
        <v>146</v>
      </c>
      <c r="EF1343">
        <v>0.744897961616516</v>
      </c>
      <c r="EG1343" t="s">
        <v>163</v>
      </c>
      <c r="EH1343">
        <v>23566</v>
      </c>
      <c r="EI1343" t="s">
        <v>175</v>
      </c>
      <c r="EJ1343" t="s">
        <v>165</v>
      </c>
    </row>
    <row r="1344" spans="1:140" ht="15" hidden="1" x14ac:dyDescent="0.25">
      <c r="A1344" t="s">
        <v>688</v>
      </c>
      <c r="B1344" t="s">
        <v>689</v>
      </c>
      <c r="D1344" t="s">
        <v>263</v>
      </c>
      <c r="E1344">
        <v>45348</v>
      </c>
      <c r="F1344">
        <v>24335</v>
      </c>
      <c r="G1344" t="s">
        <v>169</v>
      </c>
      <c r="H1344" t="s">
        <v>133</v>
      </c>
      <c r="I1344" t="s">
        <v>166</v>
      </c>
      <c r="J1344" t="s">
        <v>270</v>
      </c>
      <c r="K1344">
        <v>4.6E-5</v>
      </c>
      <c r="L1344" t="s">
        <v>197</v>
      </c>
      <c r="P1344" t="s">
        <v>137</v>
      </c>
      <c r="S1344">
        <v>25422127</v>
      </c>
      <c r="U1344" t="s">
        <v>271</v>
      </c>
      <c r="V1344">
        <v>2015</v>
      </c>
      <c r="W1344" t="s">
        <v>139</v>
      </c>
      <c r="X1344">
        <v>2749</v>
      </c>
      <c r="Y1344">
        <v>50373</v>
      </c>
      <c r="AA1344">
        <v>464.07800292968801</v>
      </c>
      <c r="AB1344" t="s">
        <v>137</v>
      </c>
      <c r="AD1344" t="s">
        <v>692</v>
      </c>
      <c r="AE1344">
        <v>464.07800292968801</v>
      </c>
      <c r="AF1344" t="s">
        <v>141</v>
      </c>
      <c r="AG1344">
        <v>9</v>
      </c>
      <c r="AH1344" t="s">
        <v>163</v>
      </c>
      <c r="AI1344">
        <v>6</v>
      </c>
      <c r="AJ1344" t="s">
        <v>170</v>
      </c>
      <c r="AM1344" t="s">
        <v>137</v>
      </c>
      <c r="AN1344" t="s">
        <v>273</v>
      </c>
      <c r="AO1344" t="s">
        <v>137</v>
      </c>
      <c r="AP1344" t="s">
        <v>274</v>
      </c>
      <c r="AQ1344" t="s">
        <v>145</v>
      </c>
      <c r="AR1344" t="s">
        <v>137</v>
      </c>
      <c r="AS1344" t="s">
        <v>168</v>
      </c>
      <c r="AT1344" t="s">
        <v>137</v>
      </c>
      <c r="AW1344" t="s">
        <v>275</v>
      </c>
      <c r="AX1344" t="s">
        <v>148</v>
      </c>
      <c r="AY1344">
        <v>2.5000000372528999E-2</v>
      </c>
      <c r="AZ1344" t="s">
        <v>149</v>
      </c>
      <c r="BA1344">
        <v>0.313</v>
      </c>
      <c r="BB1344" t="s">
        <v>276</v>
      </c>
      <c r="BD1344">
        <v>1.45255995448679E-4</v>
      </c>
      <c r="BE1344" t="s">
        <v>151</v>
      </c>
      <c r="BF1344" t="s">
        <v>277</v>
      </c>
      <c r="BG1344" t="s">
        <v>204</v>
      </c>
      <c r="BH1344" t="s">
        <v>166</v>
      </c>
      <c r="BJ1344">
        <v>1</v>
      </c>
      <c r="BK1344">
        <v>1</v>
      </c>
      <c r="BL1344">
        <v>24</v>
      </c>
      <c r="BM1344" t="s">
        <v>152</v>
      </c>
      <c r="BN1344">
        <v>24</v>
      </c>
      <c r="BP1344">
        <v>1</v>
      </c>
      <c r="BQ1344">
        <v>10</v>
      </c>
      <c r="BR1344" t="s">
        <v>153</v>
      </c>
      <c r="BS1344">
        <v>10</v>
      </c>
      <c r="BT1344" t="s">
        <v>154</v>
      </c>
      <c r="BU1344">
        <v>1</v>
      </c>
      <c r="BV1344" t="s">
        <v>155</v>
      </c>
      <c r="BW1344">
        <v>1</v>
      </c>
      <c r="BX1344" t="s">
        <v>133</v>
      </c>
      <c r="BY1344">
        <v>1</v>
      </c>
      <c r="BZ1344" t="s">
        <v>278</v>
      </c>
      <c r="CA1344">
        <v>0.211122685</v>
      </c>
      <c r="CC1344">
        <v>1</v>
      </c>
      <c r="CD1344">
        <v>1</v>
      </c>
      <c r="CE1344" t="s">
        <v>158</v>
      </c>
      <c r="CG1344" t="s">
        <v>176</v>
      </c>
      <c r="CI1344" t="s">
        <v>137</v>
      </c>
      <c r="CM1344" t="s">
        <v>279</v>
      </c>
      <c r="CN1344">
        <v>0</v>
      </c>
      <c r="CO1344">
        <v>0</v>
      </c>
      <c r="CP1344">
        <v>0</v>
      </c>
      <c r="CQ1344">
        <v>1</v>
      </c>
      <c r="CR1344">
        <v>1</v>
      </c>
      <c r="CS1344">
        <v>1</v>
      </c>
      <c r="CT1344">
        <v>0</v>
      </c>
      <c r="CU1344" t="s">
        <v>162</v>
      </c>
      <c r="CW1344">
        <v>0</v>
      </c>
      <c r="CX1344">
        <v>0</v>
      </c>
      <c r="CZ1344">
        <v>5</v>
      </c>
      <c r="DA1344">
        <v>10</v>
      </c>
      <c r="DB1344">
        <v>6</v>
      </c>
      <c r="DC1344">
        <v>1</v>
      </c>
      <c r="DD1344">
        <v>10</v>
      </c>
      <c r="DE1344">
        <v>5</v>
      </c>
      <c r="DF1344">
        <v>3</v>
      </c>
      <c r="DG1344">
        <v>5</v>
      </c>
      <c r="DH1344">
        <v>5</v>
      </c>
      <c r="DI1344">
        <v>5</v>
      </c>
      <c r="DJ1344">
        <v>5</v>
      </c>
      <c r="DK1344">
        <v>5</v>
      </c>
      <c r="DL1344">
        <v>5</v>
      </c>
      <c r="DM1344">
        <v>5</v>
      </c>
      <c r="DN1344">
        <v>5</v>
      </c>
      <c r="DO1344">
        <v>2</v>
      </c>
      <c r="DP1344">
        <v>5</v>
      </c>
      <c r="DQ1344">
        <v>0</v>
      </c>
      <c r="DR1344">
        <v>0</v>
      </c>
      <c r="DS1344">
        <v>0</v>
      </c>
      <c r="DT1344">
        <v>3</v>
      </c>
      <c r="DU1344">
        <v>0</v>
      </c>
      <c r="DV1344">
        <v>0</v>
      </c>
      <c r="DW1344">
        <v>0</v>
      </c>
      <c r="DX1344">
        <v>5</v>
      </c>
      <c r="DY1344">
        <v>2</v>
      </c>
      <c r="DZ1344">
        <v>10</v>
      </c>
      <c r="EA1344">
        <v>0</v>
      </c>
      <c r="EB1344">
        <v>5</v>
      </c>
      <c r="EC1344">
        <v>0</v>
      </c>
      <c r="ED1344">
        <v>181</v>
      </c>
      <c r="EE1344">
        <v>112</v>
      </c>
      <c r="EF1344">
        <v>0.61878454685211204</v>
      </c>
      <c r="EG1344" t="s">
        <v>163</v>
      </c>
      <c r="EH1344">
        <v>24335</v>
      </c>
      <c r="EI1344" t="s">
        <v>280</v>
      </c>
      <c r="EJ1344" t="s">
        <v>165</v>
      </c>
    </row>
    <row r="1345" spans="1:140" ht="15" hidden="1" x14ac:dyDescent="0.25">
      <c r="A1345" t="s">
        <v>688</v>
      </c>
      <c r="B1345" t="s">
        <v>689</v>
      </c>
      <c r="D1345" t="s">
        <v>263</v>
      </c>
      <c r="E1345">
        <v>45348</v>
      </c>
      <c r="F1345">
        <v>24335</v>
      </c>
      <c r="G1345" t="s">
        <v>169</v>
      </c>
      <c r="H1345" t="s">
        <v>133</v>
      </c>
      <c r="I1345" t="s">
        <v>166</v>
      </c>
      <c r="J1345" t="s">
        <v>283</v>
      </c>
      <c r="K1345">
        <v>0.18</v>
      </c>
      <c r="L1345" t="s">
        <v>197</v>
      </c>
      <c r="P1345" t="s">
        <v>137</v>
      </c>
      <c r="S1345">
        <v>25422127</v>
      </c>
      <c r="U1345" t="s">
        <v>271</v>
      </c>
      <c r="V1345">
        <v>2015</v>
      </c>
      <c r="W1345" t="s">
        <v>139</v>
      </c>
      <c r="X1345">
        <v>2749</v>
      </c>
      <c r="Y1345">
        <v>50373</v>
      </c>
      <c r="AA1345">
        <v>464.07800292968801</v>
      </c>
      <c r="AB1345" t="s">
        <v>137</v>
      </c>
      <c r="AD1345" t="s">
        <v>692</v>
      </c>
      <c r="AE1345">
        <v>464.07800292968801</v>
      </c>
      <c r="AF1345" t="s">
        <v>141</v>
      </c>
      <c r="AG1345">
        <v>9</v>
      </c>
      <c r="AH1345" t="s">
        <v>163</v>
      </c>
      <c r="AI1345">
        <v>6</v>
      </c>
      <c r="AJ1345" t="s">
        <v>170</v>
      </c>
      <c r="AM1345" t="s">
        <v>137</v>
      </c>
      <c r="AN1345" t="s">
        <v>273</v>
      </c>
      <c r="AO1345" t="s">
        <v>137</v>
      </c>
      <c r="AP1345" t="s">
        <v>274</v>
      </c>
      <c r="AQ1345" t="s">
        <v>145</v>
      </c>
      <c r="AR1345" t="s">
        <v>137</v>
      </c>
      <c r="AS1345" t="s">
        <v>168</v>
      </c>
      <c r="AT1345" t="s">
        <v>137</v>
      </c>
      <c r="AW1345" t="s">
        <v>275</v>
      </c>
      <c r="AX1345" t="s">
        <v>148</v>
      </c>
      <c r="AY1345">
        <v>2.5000000372528999E-2</v>
      </c>
      <c r="AZ1345" t="s">
        <v>149</v>
      </c>
      <c r="BA1345">
        <v>0.313</v>
      </c>
      <c r="BB1345" t="s">
        <v>276</v>
      </c>
      <c r="BD1345">
        <v>1.45255995448679E-4</v>
      </c>
      <c r="BE1345" t="s">
        <v>151</v>
      </c>
      <c r="BF1345" t="s">
        <v>277</v>
      </c>
      <c r="BG1345" t="s">
        <v>204</v>
      </c>
      <c r="BH1345" t="s">
        <v>166</v>
      </c>
      <c r="BJ1345">
        <v>1</v>
      </c>
      <c r="BK1345">
        <v>1</v>
      </c>
      <c r="BL1345">
        <v>24</v>
      </c>
      <c r="BM1345" t="s">
        <v>152</v>
      </c>
      <c r="BN1345">
        <v>24</v>
      </c>
      <c r="BP1345">
        <v>1</v>
      </c>
      <c r="BQ1345">
        <v>10</v>
      </c>
      <c r="BR1345" t="s">
        <v>153</v>
      </c>
      <c r="BS1345">
        <v>10</v>
      </c>
      <c r="BT1345" t="s">
        <v>154</v>
      </c>
      <c r="BU1345">
        <v>1</v>
      </c>
      <c r="BV1345" t="s">
        <v>155</v>
      </c>
      <c r="BW1345">
        <v>1</v>
      </c>
      <c r="BX1345" t="s">
        <v>133</v>
      </c>
      <c r="BY1345">
        <v>1</v>
      </c>
      <c r="BZ1345" t="s">
        <v>278</v>
      </c>
      <c r="CA1345">
        <v>0.211122685</v>
      </c>
      <c r="CC1345">
        <v>1</v>
      </c>
      <c r="CD1345">
        <v>1</v>
      </c>
      <c r="CE1345" t="s">
        <v>158</v>
      </c>
      <c r="CG1345" t="s">
        <v>176</v>
      </c>
      <c r="CI1345" t="s">
        <v>137</v>
      </c>
      <c r="CM1345" t="s">
        <v>279</v>
      </c>
      <c r="CN1345">
        <v>0</v>
      </c>
      <c r="CO1345">
        <v>0</v>
      </c>
      <c r="CP1345">
        <v>0</v>
      </c>
      <c r="CQ1345">
        <v>1</v>
      </c>
      <c r="CR1345">
        <v>1</v>
      </c>
      <c r="CS1345">
        <v>1</v>
      </c>
      <c r="CT1345">
        <v>0</v>
      </c>
      <c r="CU1345" t="s">
        <v>162</v>
      </c>
      <c r="CW1345">
        <v>0</v>
      </c>
      <c r="CX1345">
        <v>0</v>
      </c>
      <c r="CZ1345">
        <v>5</v>
      </c>
      <c r="DA1345">
        <v>10</v>
      </c>
      <c r="DB1345">
        <v>6</v>
      </c>
      <c r="DC1345">
        <v>1</v>
      </c>
      <c r="DD1345">
        <v>10</v>
      </c>
      <c r="DE1345">
        <v>5</v>
      </c>
      <c r="DF1345">
        <v>3</v>
      </c>
      <c r="DG1345">
        <v>5</v>
      </c>
      <c r="DH1345">
        <v>5</v>
      </c>
      <c r="DI1345">
        <v>5</v>
      </c>
      <c r="DJ1345">
        <v>5</v>
      </c>
      <c r="DK1345">
        <v>5</v>
      </c>
      <c r="DL1345">
        <v>5</v>
      </c>
      <c r="DM1345">
        <v>5</v>
      </c>
      <c r="DN1345">
        <v>5</v>
      </c>
      <c r="DO1345">
        <v>2</v>
      </c>
      <c r="DP1345">
        <v>5</v>
      </c>
      <c r="DQ1345">
        <v>0</v>
      </c>
      <c r="DR1345">
        <v>0</v>
      </c>
      <c r="DS1345">
        <v>0</v>
      </c>
      <c r="DT1345">
        <v>3</v>
      </c>
      <c r="DU1345">
        <v>0</v>
      </c>
      <c r="DV1345">
        <v>0</v>
      </c>
      <c r="DW1345">
        <v>0</v>
      </c>
      <c r="DX1345">
        <v>5</v>
      </c>
      <c r="DY1345">
        <v>2</v>
      </c>
      <c r="DZ1345">
        <v>10</v>
      </c>
      <c r="EA1345">
        <v>0</v>
      </c>
      <c r="EB1345">
        <v>5</v>
      </c>
      <c r="EC1345">
        <v>0</v>
      </c>
      <c r="ED1345">
        <v>181</v>
      </c>
      <c r="EE1345">
        <v>112</v>
      </c>
      <c r="EF1345">
        <v>0.61878454685211204</v>
      </c>
      <c r="EG1345" t="s">
        <v>163</v>
      </c>
      <c r="EH1345">
        <v>24335</v>
      </c>
      <c r="EI1345" t="s">
        <v>280</v>
      </c>
      <c r="EJ1345" t="s">
        <v>165</v>
      </c>
    </row>
    <row r="1346" spans="1:140" ht="15" hidden="1" x14ac:dyDescent="0.25">
      <c r="A1346" t="s">
        <v>688</v>
      </c>
      <c r="B1346" t="s">
        <v>689</v>
      </c>
      <c r="D1346" t="s">
        <v>263</v>
      </c>
      <c r="E1346">
        <v>45348</v>
      </c>
      <c r="F1346">
        <v>24343</v>
      </c>
      <c r="G1346" t="s">
        <v>169</v>
      </c>
      <c r="H1346" t="s">
        <v>133</v>
      </c>
      <c r="I1346" t="s">
        <v>166</v>
      </c>
      <c r="J1346" t="s">
        <v>283</v>
      </c>
      <c r="K1346">
        <v>0.03</v>
      </c>
      <c r="L1346" t="s">
        <v>197</v>
      </c>
      <c r="P1346" t="s">
        <v>137</v>
      </c>
      <c r="S1346">
        <v>25422127</v>
      </c>
      <c r="U1346" t="s">
        <v>271</v>
      </c>
      <c r="V1346">
        <v>2015</v>
      </c>
      <c r="W1346" t="s">
        <v>139</v>
      </c>
      <c r="X1346">
        <v>2757</v>
      </c>
      <c r="Y1346">
        <v>50381</v>
      </c>
      <c r="AA1346">
        <v>464.07800292968801</v>
      </c>
      <c r="AB1346" t="s">
        <v>137</v>
      </c>
      <c r="AD1346" t="s">
        <v>692</v>
      </c>
      <c r="AE1346">
        <v>464.07800292968801</v>
      </c>
      <c r="AF1346" t="s">
        <v>141</v>
      </c>
      <c r="AG1346">
        <v>9</v>
      </c>
      <c r="AH1346" t="s">
        <v>163</v>
      </c>
      <c r="AI1346">
        <v>5</v>
      </c>
      <c r="AJ1346" t="s">
        <v>170</v>
      </c>
      <c r="AM1346" t="s">
        <v>137</v>
      </c>
      <c r="AN1346" t="s">
        <v>273</v>
      </c>
      <c r="AO1346" t="s">
        <v>137</v>
      </c>
      <c r="AP1346" t="s">
        <v>274</v>
      </c>
      <c r="AQ1346" t="s">
        <v>145</v>
      </c>
      <c r="AR1346" t="s">
        <v>137</v>
      </c>
      <c r="AS1346" t="s">
        <v>146</v>
      </c>
      <c r="AT1346" t="s">
        <v>137</v>
      </c>
      <c r="AW1346" t="s">
        <v>275</v>
      </c>
      <c r="AX1346" t="s">
        <v>148</v>
      </c>
      <c r="AY1346">
        <v>2.5000000372528999E-2</v>
      </c>
      <c r="AZ1346" t="s">
        <v>149</v>
      </c>
      <c r="BA1346">
        <v>3.13</v>
      </c>
      <c r="BB1346" t="s">
        <v>276</v>
      </c>
      <c r="BD1346">
        <v>1.45256402902305E-3</v>
      </c>
      <c r="BE1346" t="s">
        <v>151</v>
      </c>
      <c r="BF1346" t="s">
        <v>277</v>
      </c>
      <c r="BG1346" t="s">
        <v>204</v>
      </c>
      <c r="BH1346" t="s">
        <v>166</v>
      </c>
      <c r="BJ1346">
        <v>1</v>
      </c>
      <c r="BK1346">
        <v>1</v>
      </c>
      <c r="BL1346">
        <v>24</v>
      </c>
      <c r="BM1346" t="s">
        <v>152</v>
      </c>
      <c r="BN1346">
        <v>24</v>
      </c>
      <c r="BP1346">
        <v>1</v>
      </c>
      <c r="BQ1346">
        <v>10</v>
      </c>
      <c r="BR1346" t="s">
        <v>153</v>
      </c>
      <c r="BS1346">
        <v>10</v>
      </c>
      <c r="BT1346" t="s">
        <v>154</v>
      </c>
      <c r="BU1346">
        <v>1</v>
      </c>
      <c r="BV1346" t="s">
        <v>155</v>
      </c>
      <c r="BW1346">
        <v>1</v>
      </c>
      <c r="BX1346" t="s">
        <v>133</v>
      </c>
      <c r="BY1346">
        <v>1</v>
      </c>
      <c r="BZ1346" t="s">
        <v>278</v>
      </c>
      <c r="CA1346">
        <v>0.211122685</v>
      </c>
      <c r="CC1346">
        <v>1</v>
      </c>
      <c r="CD1346">
        <v>1</v>
      </c>
      <c r="CE1346" t="s">
        <v>158</v>
      </c>
      <c r="CG1346" t="s">
        <v>176</v>
      </c>
      <c r="CI1346" t="s">
        <v>137</v>
      </c>
      <c r="CM1346" t="s">
        <v>279</v>
      </c>
      <c r="CN1346">
        <v>0</v>
      </c>
      <c r="CO1346">
        <v>0</v>
      </c>
      <c r="CP1346">
        <v>0</v>
      </c>
      <c r="CQ1346">
        <v>1</v>
      </c>
      <c r="CR1346">
        <v>1</v>
      </c>
      <c r="CS1346">
        <v>1</v>
      </c>
      <c r="CT1346">
        <v>0</v>
      </c>
      <c r="CU1346" t="s">
        <v>162</v>
      </c>
      <c r="CW1346">
        <v>0</v>
      </c>
      <c r="CX1346">
        <v>0</v>
      </c>
      <c r="CZ1346">
        <v>5</v>
      </c>
      <c r="DA1346">
        <v>10</v>
      </c>
      <c r="DB1346">
        <v>6</v>
      </c>
      <c r="DC1346">
        <v>1</v>
      </c>
      <c r="DD1346">
        <v>10</v>
      </c>
      <c r="DE1346">
        <v>5</v>
      </c>
      <c r="DF1346">
        <v>3</v>
      </c>
      <c r="DG1346">
        <v>5</v>
      </c>
      <c r="DH1346">
        <v>5</v>
      </c>
      <c r="DI1346">
        <v>5</v>
      </c>
      <c r="DJ1346">
        <v>5</v>
      </c>
      <c r="DK1346">
        <v>5</v>
      </c>
      <c r="DL1346">
        <v>5</v>
      </c>
      <c r="DM1346">
        <v>5</v>
      </c>
      <c r="DN1346">
        <v>5</v>
      </c>
      <c r="DO1346">
        <v>2</v>
      </c>
      <c r="DP1346">
        <v>5</v>
      </c>
      <c r="DQ1346">
        <v>0</v>
      </c>
      <c r="DR1346">
        <v>0</v>
      </c>
      <c r="DS1346">
        <v>0</v>
      </c>
      <c r="DT1346">
        <v>3</v>
      </c>
      <c r="DU1346">
        <v>0</v>
      </c>
      <c r="DV1346">
        <v>0</v>
      </c>
      <c r="DW1346">
        <v>0</v>
      </c>
      <c r="DX1346">
        <v>5</v>
      </c>
      <c r="DY1346">
        <v>2</v>
      </c>
      <c r="DZ1346">
        <v>10</v>
      </c>
      <c r="EA1346">
        <v>0</v>
      </c>
      <c r="EB1346">
        <v>5</v>
      </c>
      <c r="EC1346">
        <v>0</v>
      </c>
      <c r="ED1346">
        <v>181</v>
      </c>
      <c r="EE1346">
        <v>112</v>
      </c>
      <c r="EF1346">
        <v>0.61878454685211204</v>
      </c>
      <c r="EG1346" t="s">
        <v>163</v>
      </c>
      <c r="EH1346">
        <v>24343</v>
      </c>
      <c r="EI1346" t="s">
        <v>286</v>
      </c>
      <c r="EJ1346" t="s">
        <v>165</v>
      </c>
    </row>
    <row r="1347" spans="1:140" ht="15" hidden="1" x14ac:dyDescent="0.25">
      <c r="A1347" t="s">
        <v>688</v>
      </c>
      <c r="B1347" t="s">
        <v>689</v>
      </c>
      <c r="D1347" t="s">
        <v>263</v>
      </c>
      <c r="E1347">
        <v>45348</v>
      </c>
      <c r="F1347">
        <v>24343</v>
      </c>
      <c r="G1347" t="s">
        <v>169</v>
      </c>
      <c r="H1347" t="s">
        <v>133</v>
      </c>
      <c r="I1347" t="s">
        <v>166</v>
      </c>
      <c r="J1347" t="s">
        <v>285</v>
      </c>
      <c r="K1347">
        <v>7.425E-4</v>
      </c>
      <c r="L1347" t="s">
        <v>251</v>
      </c>
      <c r="P1347" t="s">
        <v>282</v>
      </c>
      <c r="S1347">
        <v>25422127</v>
      </c>
      <c r="U1347" t="s">
        <v>271</v>
      </c>
      <c r="V1347">
        <v>2015</v>
      </c>
      <c r="W1347" t="s">
        <v>139</v>
      </c>
      <c r="X1347">
        <v>2757</v>
      </c>
      <c r="Y1347">
        <v>50381</v>
      </c>
      <c r="AA1347">
        <v>464.07800292968801</v>
      </c>
      <c r="AB1347" t="s">
        <v>137</v>
      </c>
      <c r="AD1347" t="s">
        <v>692</v>
      </c>
      <c r="AE1347">
        <v>464.07800292968801</v>
      </c>
      <c r="AF1347" t="s">
        <v>141</v>
      </c>
      <c r="AG1347">
        <v>9</v>
      </c>
      <c r="AH1347" t="s">
        <v>163</v>
      </c>
      <c r="AI1347">
        <v>5</v>
      </c>
      <c r="AJ1347" t="s">
        <v>170</v>
      </c>
      <c r="AM1347" t="s">
        <v>137</v>
      </c>
      <c r="AN1347" t="s">
        <v>273</v>
      </c>
      <c r="AO1347" t="s">
        <v>137</v>
      </c>
      <c r="AP1347" t="s">
        <v>274</v>
      </c>
      <c r="AQ1347" t="s">
        <v>145</v>
      </c>
      <c r="AR1347" t="s">
        <v>137</v>
      </c>
      <c r="AS1347" t="s">
        <v>146</v>
      </c>
      <c r="AT1347" t="s">
        <v>137</v>
      </c>
      <c r="AW1347" t="s">
        <v>275</v>
      </c>
      <c r="AX1347" t="s">
        <v>148</v>
      </c>
      <c r="AY1347">
        <v>2.5000000372528999E-2</v>
      </c>
      <c r="AZ1347" t="s">
        <v>149</v>
      </c>
      <c r="BA1347">
        <v>3.13</v>
      </c>
      <c r="BB1347" t="s">
        <v>276</v>
      </c>
      <c r="BD1347">
        <v>1.45256402902305E-3</v>
      </c>
      <c r="BE1347" t="s">
        <v>151</v>
      </c>
      <c r="BF1347" t="s">
        <v>277</v>
      </c>
      <c r="BG1347" t="s">
        <v>204</v>
      </c>
      <c r="BH1347" t="s">
        <v>166</v>
      </c>
      <c r="BJ1347">
        <v>1</v>
      </c>
      <c r="BK1347">
        <v>1</v>
      </c>
      <c r="BL1347">
        <v>24</v>
      </c>
      <c r="BM1347" t="s">
        <v>152</v>
      </c>
      <c r="BN1347">
        <v>24</v>
      </c>
      <c r="BP1347">
        <v>1</v>
      </c>
      <c r="BQ1347">
        <v>10</v>
      </c>
      <c r="BR1347" t="s">
        <v>153</v>
      </c>
      <c r="BS1347">
        <v>10</v>
      </c>
      <c r="BT1347" t="s">
        <v>154</v>
      </c>
      <c r="BU1347">
        <v>1</v>
      </c>
      <c r="BV1347" t="s">
        <v>155</v>
      </c>
      <c r="BW1347">
        <v>1</v>
      </c>
      <c r="BX1347" t="s">
        <v>133</v>
      </c>
      <c r="BY1347">
        <v>1</v>
      </c>
      <c r="BZ1347" t="s">
        <v>278</v>
      </c>
      <c r="CA1347">
        <v>0.211122685</v>
      </c>
      <c r="CC1347">
        <v>1</v>
      </c>
      <c r="CD1347">
        <v>1</v>
      </c>
      <c r="CE1347" t="s">
        <v>158</v>
      </c>
      <c r="CG1347" t="s">
        <v>176</v>
      </c>
      <c r="CI1347" t="s">
        <v>137</v>
      </c>
      <c r="CM1347" t="s">
        <v>279</v>
      </c>
      <c r="CN1347">
        <v>0</v>
      </c>
      <c r="CO1347">
        <v>0</v>
      </c>
      <c r="CP1347">
        <v>0</v>
      </c>
      <c r="CQ1347">
        <v>1</v>
      </c>
      <c r="CR1347">
        <v>1</v>
      </c>
      <c r="CS1347">
        <v>1</v>
      </c>
      <c r="CT1347">
        <v>0</v>
      </c>
      <c r="CU1347" t="s">
        <v>162</v>
      </c>
      <c r="CW1347">
        <v>0</v>
      </c>
      <c r="CX1347">
        <v>0</v>
      </c>
      <c r="CZ1347">
        <v>5</v>
      </c>
      <c r="DA1347">
        <v>10</v>
      </c>
      <c r="DB1347">
        <v>6</v>
      </c>
      <c r="DC1347">
        <v>1</v>
      </c>
      <c r="DD1347">
        <v>10</v>
      </c>
      <c r="DE1347">
        <v>5</v>
      </c>
      <c r="DF1347">
        <v>3</v>
      </c>
      <c r="DG1347">
        <v>5</v>
      </c>
      <c r="DH1347">
        <v>5</v>
      </c>
      <c r="DI1347">
        <v>5</v>
      </c>
      <c r="DJ1347">
        <v>5</v>
      </c>
      <c r="DK1347">
        <v>5</v>
      </c>
      <c r="DL1347">
        <v>5</v>
      </c>
      <c r="DM1347">
        <v>5</v>
      </c>
      <c r="DN1347">
        <v>5</v>
      </c>
      <c r="DO1347">
        <v>2</v>
      </c>
      <c r="DP1347">
        <v>5</v>
      </c>
      <c r="DQ1347">
        <v>0</v>
      </c>
      <c r="DR1347">
        <v>0</v>
      </c>
      <c r="DS1347">
        <v>0</v>
      </c>
      <c r="DT1347">
        <v>3</v>
      </c>
      <c r="DU1347">
        <v>0</v>
      </c>
      <c r="DV1347">
        <v>0</v>
      </c>
      <c r="DW1347">
        <v>0</v>
      </c>
      <c r="DX1347">
        <v>5</v>
      </c>
      <c r="DY1347">
        <v>2</v>
      </c>
      <c r="DZ1347">
        <v>10</v>
      </c>
      <c r="EA1347">
        <v>0</v>
      </c>
      <c r="EB1347">
        <v>5</v>
      </c>
      <c r="EC1347">
        <v>0</v>
      </c>
      <c r="ED1347">
        <v>181</v>
      </c>
      <c r="EE1347">
        <v>112</v>
      </c>
      <c r="EF1347">
        <v>0.61878454685211204</v>
      </c>
      <c r="EG1347" t="s">
        <v>163</v>
      </c>
      <c r="EH1347">
        <v>24343</v>
      </c>
      <c r="EI1347" t="s">
        <v>286</v>
      </c>
      <c r="EJ1347" t="s">
        <v>165</v>
      </c>
    </row>
    <row r="1348" spans="1:140" ht="55.15" hidden="1" customHeight="1" x14ac:dyDescent="0.25">
      <c r="A1348" t="s">
        <v>734</v>
      </c>
      <c r="B1348" t="s">
        <v>735</v>
      </c>
      <c r="D1348" t="s">
        <v>263</v>
      </c>
      <c r="E1348">
        <v>45348</v>
      </c>
      <c r="F1348">
        <v>24337</v>
      </c>
      <c r="G1348" t="s">
        <v>169</v>
      </c>
      <c r="H1348" t="s">
        <v>133</v>
      </c>
      <c r="I1348" t="s">
        <v>166</v>
      </c>
      <c r="J1348" t="s">
        <v>135</v>
      </c>
      <c r="K1348">
        <v>0.33</v>
      </c>
      <c r="L1348" t="s">
        <v>136</v>
      </c>
      <c r="P1348" t="s">
        <v>137</v>
      </c>
      <c r="S1348">
        <v>25422127</v>
      </c>
      <c r="U1348" t="s">
        <v>271</v>
      </c>
      <c r="V1348">
        <v>2015</v>
      </c>
      <c r="W1348" t="s">
        <v>139</v>
      </c>
      <c r="X1348">
        <v>2751</v>
      </c>
      <c r="Y1348">
        <v>50375</v>
      </c>
      <c r="AA1348">
        <v>564.093017578125</v>
      </c>
      <c r="AB1348" t="s">
        <v>137</v>
      </c>
      <c r="AD1348" t="s">
        <v>736</v>
      </c>
      <c r="AE1348">
        <v>564.093017578125</v>
      </c>
      <c r="AF1348" t="s">
        <v>141</v>
      </c>
      <c r="AG1348">
        <v>9</v>
      </c>
      <c r="AH1348" t="s">
        <v>163</v>
      </c>
      <c r="AI1348">
        <v>6</v>
      </c>
      <c r="AJ1348" t="s">
        <v>170</v>
      </c>
      <c r="AM1348" t="s">
        <v>137</v>
      </c>
      <c r="AN1348" t="s">
        <v>273</v>
      </c>
      <c r="AO1348" t="s">
        <v>137</v>
      </c>
      <c r="AP1348" t="s">
        <v>274</v>
      </c>
      <c r="AQ1348" t="s">
        <v>145</v>
      </c>
      <c r="AR1348" t="s">
        <v>137</v>
      </c>
      <c r="AS1348" t="s">
        <v>168</v>
      </c>
      <c r="AT1348" t="s">
        <v>137</v>
      </c>
      <c r="AW1348" t="s">
        <v>275</v>
      </c>
      <c r="AX1348" t="s">
        <v>148</v>
      </c>
      <c r="AY1348">
        <v>2.5000000372528999E-2</v>
      </c>
      <c r="AZ1348" t="s">
        <v>149</v>
      </c>
      <c r="BA1348">
        <v>0.313</v>
      </c>
      <c r="BB1348" t="s">
        <v>276</v>
      </c>
      <c r="BD1348">
        <v>1.7656100681051601E-4</v>
      </c>
      <c r="BE1348" t="s">
        <v>151</v>
      </c>
      <c r="BF1348" t="s">
        <v>277</v>
      </c>
      <c r="BG1348" t="s">
        <v>204</v>
      </c>
      <c r="BH1348" t="s">
        <v>166</v>
      </c>
      <c r="BJ1348">
        <v>1</v>
      </c>
      <c r="BK1348">
        <v>1</v>
      </c>
      <c r="BL1348">
        <v>24</v>
      </c>
      <c r="BM1348" t="s">
        <v>152</v>
      </c>
      <c r="BN1348">
        <v>24</v>
      </c>
      <c r="BP1348">
        <v>1</v>
      </c>
      <c r="BQ1348">
        <v>10</v>
      </c>
      <c r="BR1348" t="s">
        <v>153</v>
      </c>
      <c r="BS1348">
        <v>10</v>
      </c>
      <c r="BT1348" t="s">
        <v>154</v>
      </c>
      <c r="BU1348">
        <v>1</v>
      </c>
      <c r="BV1348" t="s">
        <v>155</v>
      </c>
      <c r="BW1348">
        <v>1</v>
      </c>
      <c r="BX1348" t="s">
        <v>133</v>
      </c>
      <c r="BY1348">
        <v>1</v>
      </c>
      <c r="BZ1348" t="s">
        <v>278</v>
      </c>
      <c r="CA1348">
        <v>0.211122685</v>
      </c>
      <c r="CC1348">
        <v>1</v>
      </c>
      <c r="CD1348">
        <v>1</v>
      </c>
      <c r="CE1348" t="s">
        <v>158</v>
      </c>
      <c r="CG1348" t="s">
        <v>176</v>
      </c>
      <c r="CI1348" t="s">
        <v>137</v>
      </c>
      <c r="CM1348" t="s">
        <v>279</v>
      </c>
      <c r="CN1348">
        <v>0</v>
      </c>
      <c r="CO1348">
        <v>0</v>
      </c>
      <c r="CP1348">
        <v>0</v>
      </c>
      <c r="CQ1348">
        <v>1</v>
      </c>
      <c r="CR1348">
        <v>1</v>
      </c>
      <c r="CS1348">
        <v>1</v>
      </c>
      <c r="CT1348">
        <v>0</v>
      </c>
      <c r="CU1348" t="s">
        <v>162</v>
      </c>
      <c r="CW1348">
        <v>0</v>
      </c>
      <c r="CX1348">
        <v>0</v>
      </c>
      <c r="CZ1348">
        <v>5</v>
      </c>
      <c r="DA1348">
        <v>10</v>
      </c>
      <c r="DB1348">
        <v>6</v>
      </c>
      <c r="DC1348">
        <v>1</v>
      </c>
      <c r="DD1348">
        <v>10</v>
      </c>
      <c r="DE1348">
        <v>5</v>
      </c>
      <c r="DF1348">
        <v>3</v>
      </c>
      <c r="DG1348">
        <v>5</v>
      </c>
      <c r="DH1348">
        <v>5</v>
      </c>
      <c r="DI1348">
        <v>5</v>
      </c>
      <c r="DJ1348">
        <v>5</v>
      </c>
      <c r="DK1348">
        <v>5</v>
      </c>
      <c r="DL1348">
        <v>5</v>
      </c>
      <c r="DM1348">
        <v>5</v>
      </c>
      <c r="DN1348">
        <v>5</v>
      </c>
      <c r="DO1348">
        <v>2</v>
      </c>
      <c r="DP1348">
        <v>5</v>
      </c>
      <c r="DQ1348">
        <v>0</v>
      </c>
      <c r="DR1348">
        <v>0</v>
      </c>
      <c r="DS1348">
        <v>0</v>
      </c>
      <c r="DT1348">
        <v>3</v>
      </c>
      <c r="DU1348">
        <v>0</v>
      </c>
      <c r="DV1348">
        <v>0</v>
      </c>
      <c r="DW1348">
        <v>0</v>
      </c>
      <c r="DX1348">
        <v>5</v>
      </c>
      <c r="DY1348">
        <v>2</v>
      </c>
      <c r="DZ1348">
        <v>10</v>
      </c>
      <c r="EA1348">
        <v>0</v>
      </c>
      <c r="EB1348">
        <v>5</v>
      </c>
      <c r="EC1348">
        <v>0</v>
      </c>
      <c r="ED1348">
        <v>181</v>
      </c>
      <c r="EE1348">
        <v>112</v>
      </c>
      <c r="EF1348">
        <v>0.61878454685211204</v>
      </c>
      <c r="EG1348" t="s">
        <v>163</v>
      </c>
      <c r="EH1348">
        <v>24337</v>
      </c>
      <c r="EI1348" t="s">
        <v>280</v>
      </c>
      <c r="EJ1348" t="s">
        <v>165</v>
      </c>
    </row>
    <row r="1349" spans="1:140" ht="55.15" hidden="1" customHeight="1" x14ac:dyDescent="0.25">
      <c r="A1349" t="s">
        <v>581</v>
      </c>
      <c r="B1349" t="s">
        <v>582</v>
      </c>
      <c r="D1349" t="s">
        <v>263</v>
      </c>
      <c r="E1349">
        <v>45348</v>
      </c>
      <c r="F1349">
        <v>25777</v>
      </c>
      <c r="G1349" t="s">
        <v>132</v>
      </c>
      <c r="H1349" t="s">
        <v>199</v>
      </c>
      <c r="I1349" t="s">
        <v>166</v>
      </c>
      <c r="J1349" t="s">
        <v>135</v>
      </c>
      <c r="K1349">
        <v>0.33889999999999998</v>
      </c>
      <c r="L1349" t="s">
        <v>136</v>
      </c>
      <c r="S1349">
        <v>12499116</v>
      </c>
      <c r="U1349" t="s">
        <v>289</v>
      </c>
      <c r="V1349">
        <v>2003</v>
      </c>
      <c r="W1349" t="s">
        <v>290</v>
      </c>
      <c r="X1349">
        <v>4191</v>
      </c>
      <c r="Y1349">
        <v>100202</v>
      </c>
      <c r="AA1349">
        <v>414.07000732421898</v>
      </c>
      <c r="AB1349" t="s">
        <v>174</v>
      </c>
      <c r="AD1349" t="s">
        <v>619</v>
      </c>
      <c r="AF1349" t="s">
        <v>141</v>
      </c>
      <c r="AG1349">
        <v>3</v>
      </c>
      <c r="AH1349" t="s">
        <v>142</v>
      </c>
      <c r="AI1349" t="s">
        <v>158</v>
      </c>
      <c r="AL1349" t="s">
        <v>158</v>
      </c>
      <c r="AM1349" t="s">
        <v>137</v>
      </c>
      <c r="AN1349" t="s">
        <v>292</v>
      </c>
      <c r="AO1349" t="s">
        <v>137</v>
      </c>
      <c r="AQ1349" t="s">
        <v>203</v>
      </c>
      <c r="AR1349" t="s">
        <v>204</v>
      </c>
      <c r="AS1349" t="s">
        <v>168</v>
      </c>
      <c r="AT1349" t="s">
        <v>137</v>
      </c>
      <c r="AU1349" t="s">
        <v>293</v>
      </c>
      <c r="AV1349" t="s">
        <v>294</v>
      </c>
      <c r="AX1349" t="s">
        <v>158</v>
      </c>
      <c r="AY1349">
        <v>0.25</v>
      </c>
      <c r="AZ1349" t="s">
        <v>185</v>
      </c>
      <c r="BA1349">
        <v>48.64</v>
      </c>
      <c r="BB1349" t="s">
        <v>295</v>
      </c>
      <c r="BD1349">
        <v>20.140365600585898</v>
      </c>
      <c r="BE1349" t="s">
        <v>296</v>
      </c>
      <c r="BG1349" t="s">
        <v>137</v>
      </c>
      <c r="BH1349" t="s">
        <v>166</v>
      </c>
      <c r="BJ1349">
        <v>1</v>
      </c>
      <c r="BK1349">
        <v>1</v>
      </c>
      <c r="BL1349">
        <v>15</v>
      </c>
      <c r="BM1349" t="s">
        <v>187</v>
      </c>
      <c r="BN1349">
        <v>360</v>
      </c>
      <c r="BP1349">
        <v>1</v>
      </c>
      <c r="BQ1349">
        <v>2.5</v>
      </c>
      <c r="BR1349" t="s">
        <v>153</v>
      </c>
      <c r="BS1349">
        <v>2.5</v>
      </c>
      <c r="BT1349" t="s">
        <v>153</v>
      </c>
      <c r="BU1349">
        <v>1</v>
      </c>
      <c r="BV1349" t="s">
        <v>155</v>
      </c>
      <c r="BW1349">
        <v>1</v>
      </c>
      <c r="BX1349" t="s">
        <v>199</v>
      </c>
      <c r="BY1349">
        <v>1</v>
      </c>
      <c r="BZ1349" t="s">
        <v>297</v>
      </c>
      <c r="CC1349">
        <v>1</v>
      </c>
      <c r="CD1349">
        <v>0</v>
      </c>
      <c r="CE1349" t="s">
        <v>158</v>
      </c>
      <c r="CG1349" t="s">
        <v>298</v>
      </c>
      <c r="CH1349" t="s">
        <v>299</v>
      </c>
      <c r="CI1349" t="s">
        <v>137</v>
      </c>
      <c r="CJ1349" t="s">
        <v>137</v>
      </c>
      <c r="CN1349">
        <v>0</v>
      </c>
      <c r="CO1349">
        <v>0</v>
      </c>
      <c r="CP1349">
        <v>0</v>
      </c>
      <c r="CQ1349">
        <v>0</v>
      </c>
      <c r="CR1349">
        <v>0</v>
      </c>
      <c r="CS1349">
        <v>1</v>
      </c>
      <c r="CT1349">
        <v>0</v>
      </c>
      <c r="CU1349" t="s">
        <v>162</v>
      </c>
      <c r="CV1349" t="s">
        <v>300</v>
      </c>
      <c r="CW1349">
        <v>0</v>
      </c>
      <c r="CX1349">
        <v>0</v>
      </c>
      <c r="CZ1349">
        <v>5</v>
      </c>
      <c r="DA1349">
        <v>5</v>
      </c>
      <c r="DB1349">
        <v>0</v>
      </c>
      <c r="DC1349">
        <v>1</v>
      </c>
      <c r="DD1349">
        <v>10</v>
      </c>
      <c r="DE1349">
        <v>3</v>
      </c>
      <c r="DF1349">
        <v>0</v>
      </c>
      <c r="DG1349">
        <v>10</v>
      </c>
      <c r="DH1349">
        <v>5</v>
      </c>
      <c r="DI1349">
        <v>5</v>
      </c>
      <c r="DJ1349">
        <v>5</v>
      </c>
      <c r="DK1349">
        <v>5</v>
      </c>
      <c r="DL1349">
        <v>5</v>
      </c>
      <c r="DM1349">
        <v>5</v>
      </c>
      <c r="DN1349">
        <v>0</v>
      </c>
      <c r="DO1349">
        <v>2</v>
      </c>
      <c r="DP1349">
        <v>5</v>
      </c>
      <c r="DQ1349">
        <v>10</v>
      </c>
      <c r="DR1349">
        <v>0</v>
      </c>
      <c r="DS1349">
        <v>0</v>
      </c>
      <c r="DT1349">
        <v>0</v>
      </c>
      <c r="DU1349">
        <v>0</v>
      </c>
      <c r="DV1349">
        <v>0</v>
      </c>
      <c r="DW1349">
        <v>0</v>
      </c>
      <c r="DX1349">
        <v>0</v>
      </c>
      <c r="DY1349">
        <v>0</v>
      </c>
      <c r="DZ1349">
        <v>10</v>
      </c>
      <c r="EA1349">
        <v>0</v>
      </c>
      <c r="EB1349">
        <v>5</v>
      </c>
      <c r="EC1349">
        <v>0</v>
      </c>
      <c r="ED1349">
        <v>181</v>
      </c>
      <c r="EE1349">
        <v>96</v>
      </c>
      <c r="EF1349">
        <v>0.53038674592971802</v>
      </c>
      <c r="EG1349" t="s">
        <v>163</v>
      </c>
      <c r="EH1349">
        <v>25777</v>
      </c>
      <c r="EI1349" t="s">
        <v>301</v>
      </c>
      <c r="EJ1349" t="s">
        <v>302</v>
      </c>
    </row>
    <row r="1350" spans="1:140" ht="55.15" hidden="1" customHeight="1" x14ac:dyDescent="0.25">
      <c r="A1350" s="2" t="s">
        <v>911</v>
      </c>
      <c r="B1350" t="s">
        <v>910</v>
      </c>
      <c r="D1350" t="s">
        <v>925</v>
      </c>
      <c r="E1350">
        <v>9162024</v>
      </c>
      <c r="F1350" t="s">
        <v>748</v>
      </c>
      <c r="G1350" t="s">
        <v>211</v>
      </c>
      <c r="H1350" t="s">
        <v>199</v>
      </c>
      <c r="I1350" t="s">
        <v>166</v>
      </c>
      <c r="J1350" t="s">
        <v>135</v>
      </c>
      <c r="K1350">
        <v>0.34</v>
      </c>
      <c r="L1350" t="s">
        <v>136</v>
      </c>
      <c r="R1350" t="s">
        <v>946</v>
      </c>
      <c r="T1350" t="s">
        <v>944</v>
      </c>
      <c r="U1350" t="s">
        <v>945</v>
      </c>
      <c r="V1350">
        <v>1996</v>
      </c>
      <c r="W1350" s="6" t="s">
        <v>944</v>
      </c>
      <c r="AS1350" t="s">
        <v>168</v>
      </c>
    </row>
    <row r="1351" spans="1:140" ht="15" hidden="1" x14ac:dyDescent="0.25">
      <c r="A1351" t="s">
        <v>688</v>
      </c>
      <c r="B1351" t="s">
        <v>689</v>
      </c>
      <c r="D1351" t="s">
        <v>263</v>
      </c>
      <c r="E1351">
        <v>45348</v>
      </c>
      <c r="F1351">
        <v>24343</v>
      </c>
      <c r="G1351" t="s">
        <v>169</v>
      </c>
      <c r="H1351" t="s">
        <v>133</v>
      </c>
      <c r="I1351" t="s">
        <v>166</v>
      </c>
      <c r="J1351" t="s">
        <v>270</v>
      </c>
      <c r="K1351">
        <v>4.2000000000000002E-4</v>
      </c>
      <c r="L1351" t="s">
        <v>197</v>
      </c>
      <c r="P1351" t="s">
        <v>137</v>
      </c>
      <c r="S1351">
        <v>25422127</v>
      </c>
      <c r="U1351" t="s">
        <v>271</v>
      </c>
      <c r="V1351">
        <v>2015</v>
      </c>
      <c r="W1351" t="s">
        <v>139</v>
      </c>
      <c r="X1351">
        <v>2757</v>
      </c>
      <c r="Y1351">
        <v>50381</v>
      </c>
      <c r="AA1351">
        <v>464.07800292968801</v>
      </c>
      <c r="AB1351" t="s">
        <v>137</v>
      </c>
      <c r="AD1351" t="s">
        <v>692</v>
      </c>
      <c r="AE1351">
        <v>464.07800292968801</v>
      </c>
      <c r="AF1351" t="s">
        <v>141</v>
      </c>
      <c r="AG1351">
        <v>9</v>
      </c>
      <c r="AH1351" t="s">
        <v>163</v>
      </c>
      <c r="AI1351">
        <v>5</v>
      </c>
      <c r="AJ1351" t="s">
        <v>170</v>
      </c>
      <c r="AM1351" t="s">
        <v>137</v>
      </c>
      <c r="AN1351" t="s">
        <v>273</v>
      </c>
      <c r="AO1351" t="s">
        <v>137</v>
      </c>
      <c r="AP1351" t="s">
        <v>274</v>
      </c>
      <c r="AQ1351" t="s">
        <v>145</v>
      </c>
      <c r="AR1351" t="s">
        <v>137</v>
      </c>
      <c r="AS1351" t="s">
        <v>146</v>
      </c>
      <c r="AT1351" t="s">
        <v>137</v>
      </c>
      <c r="AW1351" t="s">
        <v>275</v>
      </c>
      <c r="AX1351" t="s">
        <v>148</v>
      </c>
      <c r="AY1351">
        <v>2.5000000372528999E-2</v>
      </c>
      <c r="AZ1351" t="s">
        <v>149</v>
      </c>
      <c r="BA1351">
        <v>3.13</v>
      </c>
      <c r="BB1351" t="s">
        <v>276</v>
      </c>
      <c r="BD1351">
        <v>1.45256402902305E-3</v>
      </c>
      <c r="BE1351" t="s">
        <v>151</v>
      </c>
      <c r="BF1351" t="s">
        <v>277</v>
      </c>
      <c r="BG1351" t="s">
        <v>204</v>
      </c>
      <c r="BH1351" t="s">
        <v>166</v>
      </c>
      <c r="BJ1351">
        <v>1</v>
      </c>
      <c r="BK1351">
        <v>1</v>
      </c>
      <c r="BL1351">
        <v>24</v>
      </c>
      <c r="BM1351" t="s">
        <v>152</v>
      </c>
      <c r="BN1351">
        <v>24</v>
      </c>
      <c r="BP1351">
        <v>1</v>
      </c>
      <c r="BQ1351">
        <v>10</v>
      </c>
      <c r="BR1351" t="s">
        <v>153</v>
      </c>
      <c r="BS1351">
        <v>10</v>
      </c>
      <c r="BT1351" t="s">
        <v>154</v>
      </c>
      <c r="BU1351">
        <v>1</v>
      </c>
      <c r="BV1351" t="s">
        <v>155</v>
      </c>
      <c r="BW1351">
        <v>1</v>
      </c>
      <c r="BX1351" t="s">
        <v>133</v>
      </c>
      <c r="BY1351">
        <v>1</v>
      </c>
      <c r="BZ1351" t="s">
        <v>278</v>
      </c>
      <c r="CA1351">
        <v>0.211122685</v>
      </c>
      <c r="CC1351">
        <v>1</v>
      </c>
      <c r="CD1351">
        <v>1</v>
      </c>
      <c r="CE1351" t="s">
        <v>158</v>
      </c>
      <c r="CG1351" t="s">
        <v>176</v>
      </c>
      <c r="CI1351" t="s">
        <v>137</v>
      </c>
      <c r="CM1351" t="s">
        <v>279</v>
      </c>
      <c r="CN1351">
        <v>0</v>
      </c>
      <c r="CO1351">
        <v>0</v>
      </c>
      <c r="CP1351">
        <v>0</v>
      </c>
      <c r="CQ1351">
        <v>1</v>
      </c>
      <c r="CR1351">
        <v>1</v>
      </c>
      <c r="CS1351">
        <v>1</v>
      </c>
      <c r="CT1351">
        <v>0</v>
      </c>
      <c r="CU1351" t="s">
        <v>162</v>
      </c>
      <c r="CW1351">
        <v>0</v>
      </c>
      <c r="CX1351">
        <v>0</v>
      </c>
      <c r="CZ1351">
        <v>5</v>
      </c>
      <c r="DA1351">
        <v>10</v>
      </c>
      <c r="DB1351">
        <v>6</v>
      </c>
      <c r="DC1351">
        <v>1</v>
      </c>
      <c r="DD1351">
        <v>10</v>
      </c>
      <c r="DE1351">
        <v>5</v>
      </c>
      <c r="DF1351">
        <v>3</v>
      </c>
      <c r="DG1351">
        <v>5</v>
      </c>
      <c r="DH1351">
        <v>5</v>
      </c>
      <c r="DI1351">
        <v>5</v>
      </c>
      <c r="DJ1351">
        <v>5</v>
      </c>
      <c r="DK1351">
        <v>5</v>
      </c>
      <c r="DL1351">
        <v>5</v>
      </c>
      <c r="DM1351">
        <v>5</v>
      </c>
      <c r="DN1351">
        <v>5</v>
      </c>
      <c r="DO1351">
        <v>2</v>
      </c>
      <c r="DP1351">
        <v>5</v>
      </c>
      <c r="DQ1351">
        <v>0</v>
      </c>
      <c r="DR1351">
        <v>0</v>
      </c>
      <c r="DS1351">
        <v>0</v>
      </c>
      <c r="DT1351">
        <v>3</v>
      </c>
      <c r="DU1351">
        <v>0</v>
      </c>
      <c r="DV1351">
        <v>0</v>
      </c>
      <c r="DW1351">
        <v>0</v>
      </c>
      <c r="DX1351">
        <v>5</v>
      </c>
      <c r="DY1351">
        <v>2</v>
      </c>
      <c r="DZ1351">
        <v>10</v>
      </c>
      <c r="EA1351">
        <v>0</v>
      </c>
      <c r="EB1351">
        <v>5</v>
      </c>
      <c r="EC1351">
        <v>0</v>
      </c>
      <c r="ED1351">
        <v>181</v>
      </c>
      <c r="EE1351">
        <v>112</v>
      </c>
      <c r="EF1351">
        <v>0.61878454685211204</v>
      </c>
      <c r="EG1351" t="s">
        <v>163</v>
      </c>
      <c r="EH1351">
        <v>24343</v>
      </c>
      <c r="EI1351" t="s">
        <v>286</v>
      </c>
      <c r="EJ1351" t="s">
        <v>165</v>
      </c>
    </row>
    <row r="1352" spans="1:140" ht="15" hidden="1" x14ac:dyDescent="0.25">
      <c r="A1352" t="s">
        <v>688</v>
      </c>
      <c r="B1352" t="s">
        <v>689</v>
      </c>
      <c r="D1352" t="s">
        <v>263</v>
      </c>
      <c r="E1352">
        <v>45348</v>
      </c>
      <c r="F1352">
        <v>24343</v>
      </c>
      <c r="G1352" t="s">
        <v>169</v>
      </c>
      <c r="H1352" t="s">
        <v>133</v>
      </c>
      <c r="I1352" t="s">
        <v>166</v>
      </c>
      <c r="J1352" t="s">
        <v>281</v>
      </c>
      <c r="K1352">
        <v>2.7839999999999999E-4</v>
      </c>
      <c r="L1352" t="s">
        <v>251</v>
      </c>
      <c r="P1352" t="s">
        <v>282</v>
      </c>
      <c r="S1352">
        <v>25422127</v>
      </c>
      <c r="U1352" t="s">
        <v>271</v>
      </c>
      <c r="V1352">
        <v>2015</v>
      </c>
      <c r="W1352" t="s">
        <v>139</v>
      </c>
      <c r="X1352">
        <v>2757</v>
      </c>
      <c r="Y1352">
        <v>50381</v>
      </c>
      <c r="AA1352">
        <v>464.07800292968801</v>
      </c>
      <c r="AB1352" t="s">
        <v>137</v>
      </c>
      <c r="AD1352" t="s">
        <v>692</v>
      </c>
      <c r="AE1352">
        <v>464.07800292968801</v>
      </c>
      <c r="AF1352" t="s">
        <v>141</v>
      </c>
      <c r="AG1352">
        <v>9</v>
      </c>
      <c r="AH1352" t="s">
        <v>163</v>
      </c>
      <c r="AI1352">
        <v>5</v>
      </c>
      <c r="AJ1352" t="s">
        <v>170</v>
      </c>
      <c r="AM1352" t="s">
        <v>137</v>
      </c>
      <c r="AN1352" t="s">
        <v>273</v>
      </c>
      <c r="AO1352" t="s">
        <v>137</v>
      </c>
      <c r="AP1352" t="s">
        <v>274</v>
      </c>
      <c r="AQ1352" t="s">
        <v>145</v>
      </c>
      <c r="AR1352" t="s">
        <v>137</v>
      </c>
      <c r="AS1352" t="s">
        <v>146</v>
      </c>
      <c r="AT1352" t="s">
        <v>137</v>
      </c>
      <c r="AW1352" t="s">
        <v>275</v>
      </c>
      <c r="AX1352" t="s">
        <v>148</v>
      </c>
      <c r="AY1352">
        <v>2.5000000372528999E-2</v>
      </c>
      <c r="AZ1352" t="s">
        <v>149</v>
      </c>
      <c r="BA1352">
        <v>3.13</v>
      </c>
      <c r="BB1352" t="s">
        <v>276</v>
      </c>
      <c r="BD1352">
        <v>1.45256402902305E-3</v>
      </c>
      <c r="BE1352" t="s">
        <v>151</v>
      </c>
      <c r="BF1352" t="s">
        <v>277</v>
      </c>
      <c r="BG1352" t="s">
        <v>204</v>
      </c>
      <c r="BH1352" t="s">
        <v>166</v>
      </c>
      <c r="BJ1352">
        <v>1</v>
      </c>
      <c r="BK1352">
        <v>1</v>
      </c>
      <c r="BL1352">
        <v>24</v>
      </c>
      <c r="BM1352" t="s">
        <v>152</v>
      </c>
      <c r="BN1352">
        <v>24</v>
      </c>
      <c r="BP1352">
        <v>1</v>
      </c>
      <c r="BQ1352">
        <v>10</v>
      </c>
      <c r="BR1352" t="s">
        <v>153</v>
      </c>
      <c r="BS1352">
        <v>10</v>
      </c>
      <c r="BT1352" t="s">
        <v>154</v>
      </c>
      <c r="BU1352">
        <v>1</v>
      </c>
      <c r="BV1352" t="s">
        <v>155</v>
      </c>
      <c r="BW1352">
        <v>1</v>
      </c>
      <c r="BX1352" t="s">
        <v>133</v>
      </c>
      <c r="BY1352">
        <v>1</v>
      </c>
      <c r="BZ1352" t="s">
        <v>278</v>
      </c>
      <c r="CA1352">
        <v>0.211122685</v>
      </c>
      <c r="CC1352">
        <v>1</v>
      </c>
      <c r="CD1352">
        <v>1</v>
      </c>
      <c r="CE1352" t="s">
        <v>158</v>
      </c>
      <c r="CG1352" t="s">
        <v>176</v>
      </c>
      <c r="CI1352" t="s">
        <v>137</v>
      </c>
      <c r="CM1352" t="s">
        <v>279</v>
      </c>
      <c r="CN1352">
        <v>0</v>
      </c>
      <c r="CO1352">
        <v>0</v>
      </c>
      <c r="CP1352">
        <v>0</v>
      </c>
      <c r="CQ1352">
        <v>1</v>
      </c>
      <c r="CR1352">
        <v>1</v>
      </c>
      <c r="CS1352">
        <v>1</v>
      </c>
      <c r="CT1352">
        <v>0</v>
      </c>
      <c r="CU1352" t="s">
        <v>162</v>
      </c>
      <c r="CW1352">
        <v>0</v>
      </c>
      <c r="CX1352">
        <v>0</v>
      </c>
      <c r="CZ1352">
        <v>5</v>
      </c>
      <c r="DA1352">
        <v>10</v>
      </c>
      <c r="DB1352">
        <v>6</v>
      </c>
      <c r="DC1352">
        <v>1</v>
      </c>
      <c r="DD1352">
        <v>10</v>
      </c>
      <c r="DE1352">
        <v>5</v>
      </c>
      <c r="DF1352">
        <v>3</v>
      </c>
      <c r="DG1352">
        <v>5</v>
      </c>
      <c r="DH1352">
        <v>5</v>
      </c>
      <c r="DI1352">
        <v>5</v>
      </c>
      <c r="DJ1352">
        <v>5</v>
      </c>
      <c r="DK1352">
        <v>5</v>
      </c>
      <c r="DL1352">
        <v>5</v>
      </c>
      <c r="DM1352">
        <v>5</v>
      </c>
      <c r="DN1352">
        <v>5</v>
      </c>
      <c r="DO1352">
        <v>2</v>
      </c>
      <c r="DP1352">
        <v>5</v>
      </c>
      <c r="DQ1352">
        <v>0</v>
      </c>
      <c r="DR1352">
        <v>0</v>
      </c>
      <c r="DS1352">
        <v>0</v>
      </c>
      <c r="DT1352">
        <v>3</v>
      </c>
      <c r="DU1352">
        <v>0</v>
      </c>
      <c r="DV1352">
        <v>0</v>
      </c>
      <c r="DW1352">
        <v>0</v>
      </c>
      <c r="DX1352">
        <v>5</v>
      </c>
      <c r="DY1352">
        <v>2</v>
      </c>
      <c r="DZ1352">
        <v>10</v>
      </c>
      <c r="EA1352">
        <v>0</v>
      </c>
      <c r="EB1352">
        <v>5</v>
      </c>
      <c r="EC1352">
        <v>0</v>
      </c>
      <c r="ED1352">
        <v>181</v>
      </c>
      <c r="EE1352">
        <v>112</v>
      </c>
      <c r="EF1352">
        <v>0.61878454685211204</v>
      </c>
      <c r="EG1352" t="s">
        <v>163</v>
      </c>
      <c r="EH1352">
        <v>24343</v>
      </c>
      <c r="EI1352" t="s">
        <v>286</v>
      </c>
      <c r="EJ1352" t="s">
        <v>165</v>
      </c>
    </row>
    <row r="1353" spans="1:140" ht="15" hidden="1" x14ac:dyDescent="0.25">
      <c r="A1353" t="s">
        <v>688</v>
      </c>
      <c r="B1353" t="s">
        <v>689</v>
      </c>
      <c r="D1353" t="s">
        <v>263</v>
      </c>
      <c r="E1353">
        <v>45348</v>
      </c>
      <c r="F1353">
        <v>24343</v>
      </c>
      <c r="G1353" t="s">
        <v>169</v>
      </c>
      <c r="H1353" t="s">
        <v>133</v>
      </c>
      <c r="I1353" t="s">
        <v>166</v>
      </c>
      <c r="J1353" t="s">
        <v>146</v>
      </c>
      <c r="K1353">
        <v>100</v>
      </c>
      <c r="L1353" t="s">
        <v>247</v>
      </c>
      <c r="P1353" t="s">
        <v>248</v>
      </c>
      <c r="S1353">
        <v>25422127</v>
      </c>
      <c r="U1353" t="s">
        <v>271</v>
      </c>
      <c r="V1353">
        <v>2015</v>
      </c>
      <c r="W1353" t="s">
        <v>139</v>
      </c>
      <c r="X1353">
        <v>2757</v>
      </c>
      <c r="Y1353">
        <v>50381</v>
      </c>
      <c r="AA1353">
        <v>464.07800292968801</v>
      </c>
      <c r="AB1353" t="s">
        <v>137</v>
      </c>
      <c r="AD1353" t="s">
        <v>692</v>
      </c>
      <c r="AE1353">
        <v>464.07800292968801</v>
      </c>
      <c r="AF1353" t="s">
        <v>141</v>
      </c>
      <c r="AG1353">
        <v>9</v>
      </c>
      <c r="AH1353" t="s">
        <v>163</v>
      </c>
      <c r="AI1353">
        <v>5</v>
      </c>
      <c r="AJ1353" t="s">
        <v>170</v>
      </c>
      <c r="AM1353" t="s">
        <v>137</v>
      </c>
      <c r="AN1353" t="s">
        <v>273</v>
      </c>
      <c r="AO1353" t="s">
        <v>137</v>
      </c>
      <c r="AP1353" t="s">
        <v>274</v>
      </c>
      <c r="AQ1353" t="s">
        <v>145</v>
      </c>
      <c r="AR1353" t="s">
        <v>137</v>
      </c>
      <c r="AS1353" t="s">
        <v>146</v>
      </c>
      <c r="AT1353" t="s">
        <v>137</v>
      </c>
      <c r="AW1353" t="s">
        <v>275</v>
      </c>
      <c r="AX1353" t="s">
        <v>148</v>
      </c>
      <c r="AY1353">
        <v>2.5000000372528999E-2</v>
      </c>
      <c r="AZ1353" t="s">
        <v>149</v>
      </c>
      <c r="BA1353">
        <v>3.13</v>
      </c>
      <c r="BB1353" t="s">
        <v>276</v>
      </c>
      <c r="BD1353">
        <v>1.45256402902305E-3</v>
      </c>
      <c r="BE1353" t="s">
        <v>151</v>
      </c>
      <c r="BF1353" t="s">
        <v>277</v>
      </c>
      <c r="BG1353" t="s">
        <v>204</v>
      </c>
      <c r="BH1353" t="s">
        <v>166</v>
      </c>
      <c r="BJ1353">
        <v>1</v>
      </c>
      <c r="BK1353">
        <v>1</v>
      </c>
      <c r="BL1353">
        <v>24</v>
      </c>
      <c r="BM1353" t="s">
        <v>152</v>
      </c>
      <c r="BN1353">
        <v>24</v>
      </c>
      <c r="BP1353">
        <v>1</v>
      </c>
      <c r="BQ1353">
        <v>10</v>
      </c>
      <c r="BR1353" t="s">
        <v>153</v>
      </c>
      <c r="BS1353">
        <v>10</v>
      </c>
      <c r="BT1353" t="s">
        <v>154</v>
      </c>
      <c r="BU1353">
        <v>1</v>
      </c>
      <c r="BV1353" t="s">
        <v>155</v>
      </c>
      <c r="BW1353">
        <v>1</v>
      </c>
      <c r="BX1353" t="s">
        <v>133</v>
      </c>
      <c r="BY1353">
        <v>1</v>
      </c>
      <c r="BZ1353" t="s">
        <v>278</v>
      </c>
      <c r="CA1353">
        <v>0.211122685</v>
      </c>
      <c r="CC1353">
        <v>1</v>
      </c>
      <c r="CD1353">
        <v>1</v>
      </c>
      <c r="CE1353" t="s">
        <v>158</v>
      </c>
      <c r="CG1353" t="s">
        <v>176</v>
      </c>
      <c r="CI1353" t="s">
        <v>137</v>
      </c>
      <c r="CM1353" t="s">
        <v>279</v>
      </c>
      <c r="CN1353">
        <v>0</v>
      </c>
      <c r="CO1353">
        <v>0</v>
      </c>
      <c r="CP1353">
        <v>0</v>
      </c>
      <c r="CQ1353">
        <v>1</v>
      </c>
      <c r="CR1353">
        <v>1</v>
      </c>
      <c r="CS1353">
        <v>1</v>
      </c>
      <c r="CT1353">
        <v>0</v>
      </c>
      <c r="CU1353" t="s">
        <v>162</v>
      </c>
      <c r="CW1353">
        <v>0</v>
      </c>
      <c r="CX1353">
        <v>0</v>
      </c>
      <c r="CZ1353">
        <v>5</v>
      </c>
      <c r="DA1353">
        <v>10</v>
      </c>
      <c r="DB1353">
        <v>6</v>
      </c>
      <c r="DC1353">
        <v>1</v>
      </c>
      <c r="DD1353">
        <v>10</v>
      </c>
      <c r="DE1353">
        <v>5</v>
      </c>
      <c r="DF1353">
        <v>3</v>
      </c>
      <c r="DG1353">
        <v>5</v>
      </c>
      <c r="DH1353">
        <v>5</v>
      </c>
      <c r="DI1353">
        <v>5</v>
      </c>
      <c r="DJ1353">
        <v>5</v>
      </c>
      <c r="DK1353">
        <v>5</v>
      </c>
      <c r="DL1353">
        <v>5</v>
      </c>
      <c r="DM1353">
        <v>5</v>
      </c>
      <c r="DN1353">
        <v>5</v>
      </c>
      <c r="DO1353">
        <v>2</v>
      </c>
      <c r="DP1353">
        <v>5</v>
      </c>
      <c r="DQ1353">
        <v>0</v>
      </c>
      <c r="DR1353">
        <v>0</v>
      </c>
      <c r="DS1353">
        <v>0</v>
      </c>
      <c r="DT1353">
        <v>3</v>
      </c>
      <c r="DU1353">
        <v>0</v>
      </c>
      <c r="DV1353">
        <v>0</v>
      </c>
      <c r="DW1353">
        <v>0</v>
      </c>
      <c r="DX1353">
        <v>5</v>
      </c>
      <c r="DY1353">
        <v>2</v>
      </c>
      <c r="DZ1353">
        <v>10</v>
      </c>
      <c r="EA1353">
        <v>0</v>
      </c>
      <c r="EB1353">
        <v>5</v>
      </c>
      <c r="EC1353">
        <v>0</v>
      </c>
      <c r="ED1353">
        <v>181</v>
      </c>
      <c r="EE1353">
        <v>112</v>
      </c>
      <c r="EF1353">
        <v>0.61878454685211204</v>
      </c>
      <c r="EG1353" t="s">
        <v>163</v>
      </c>
      <c r="EH1353">
        <v>24343</v>
      </c>
      <c r="EI1353" t="s">
        <v>286</v>
      </c>
      <c r="EJ1353" t="s">
        <v>165</v>
      </c>
    </row>
    <row r="1354" spans="1:140" ht="15" hidden="1" x14ac:dyDescent="0.25">
      <c r="A1354" t="s">
        <v>688</v>
      </c>
      <c r="B1354" t="s">
        <v>689</v>
      </c>
      <c r="D1354" t="s">
        <v>263</v>
      </c>
      <c r="E1354">
        <v>45348</v>
      </c>
      <c r="F1354">
        <v>24343</v>
      </c>
      <c r="G1354" t="s">
        <v>169</v>
      </c>
      <c r="H1354" t="s">
        <v>133</v>
      </c>
      <c r="I1354" t="s">
        <v>166</v>
      </c>
      <c r="J1354" t="s">
        <v>284</v>
      </c>
      <c r="K1354">
        <v>2.1999999999999999E-2</v>
      </c>
      <c r="L1354" t="s">
        <v>258</v>
      </c>
      <c r="P1354" t="s">
        <v>282</v>
      </c>
      <c r="S1354">
        <v>25422127</v>
      </c>
      <c r="U1354" t="s">
        <v>271</v>
      </c>
      <c r="V1354">
        <v>2015</v>
      </c>
      <c r="W1354" t="s">
        <v>139</v>
      </c>
      <c r="X1354">
        <v>2757</v>
      </c>
      <c r="Y1354">
        <v>50381</v>
      </c>
      <c r="AA1354">
        <v>464.07800292968801</v>
      </c>
      <c r="AB1354" t="s">
        <v>137</v>
      </c>
      <c r="AD1354" t="s">
        <v>692</v>
      </c>
      <c r="AE1354">
        <v>464.07800292968801</v>
      </c>
      <c r="AF1354" t="s">
        <v>141</v>
      </c>
      <c r="AG1354">
        <v>9</v>
      </c>
      <c r="AH1354" t="s">
        <v>163</v>
      </c>
      <c r="AI1354">
        <v>5</v>
      </c>
      <c r="AJ1354" t="s">
        <v>170</v>
      </c>
      <c r="AM1354" t="s">
        <v>137</v>
      </c>
      <c r="AN1354" t="s">
        <v>273</v>
      </c>
      <c r="AO1354" t="s">
        <v>137</v>
      </c>
      <c r="AP1354" t="s">
        <v>274</v>
      </c>
      <c r="AQ1354" t="s">
        <v>145</v>
      </c>
      <c r="AR1354" t="s">
        <v>137</v>
      </c>
      <c r="AS1354" t="s">
        <v>146</v>
      </c>
      <c r="AT1354" t="s">
        <v>137</v>
      </c>
      <c r="AW1354" t="s">
        <v>275</v>
      </c>
      <c r="AX1354" t="s">
        <v>148</v>
      </c>
      <c r="AY1354">
        <v>2.5000000372528999E-2</v>
      </c>
      <c r="AZ1354" t="s">
        <v>149</v>
      </c>
      <c r="BA1354">
        <v>3.13</v>
      </c>
      <c r="BB1354" t="s">
        <v>276</v>
      </c>
      <c r="BD1354">
        <v>1.45256402902305E-3</v>
      </c>
      <c r="BE1354" t="s">
        <v>151</v>
      </c>
      <c r="BF1354" t="s">
        <v>277</v>
      </c>
      <c r="BG1354" t="s">
        <v>204</v>
      </c>
      <c r="BH1354" t="s">
        <v>166</v>
      </c>
      <c r="BJ1354">
        <v>1</v>
      </c>
      <c r="BK1354">
        <v>1</v>
      </c>
      <c r="BL1354">
        <v>24</v>
      </c>
      <c r="BM1354" t="s">
        <v>152</v>
      </c>
      <c r="BN1354">
        <v>24</v>
      </c>
      <c r="BP1354">
        <v>1</v>
      </c>
      <c r="BQ1354">
        <v>10</v>
      </c>
      <c r="BR1354" t="s">
        <v>153</v>
      </c>
      <c r="BS1354">
        <v>10</v>
      </c>
      <c r="BT1354" t="s">
        <v>154</v>
      </c>
      <c r="BU1354">
        <v>1</v>
      </c>
      <c r="BV1354" t="s">
        <v>155</v>
      </c>
      <c r="BW1354">
        <v>1</v>
      </c>
      <c r="BX1354" t="s">
        <v>133</v>
      </c>
      <c r="BY1354">
        <v>1</v>
      </c>
      <c r="BZ1354" t="s">
        <v>278</v>
      </c>
      <c r="CA1354">
        <v>0.211122685</v>
      </c>
      <c r="CC1354">
        <v>1</v>
      </c>
      <c r="CD1354">
        <v>1</v>
      </c>
      <c r="CE1354" t="s">
        <v>158</v>
      </c>
      <c r="CG1354" t="s">
        <v>176</v>
      </c>
      <c r="CI1354" t="s">
        <v>137</v>
      </c>
      <c r="CM1354" t="s">
        <v>279</v>
      </c>
      <c r="CN1354">
        <v>0</v>
      </c>
      <c r="CO1354">
        <v>0</v>
      </c>
      <c r="CP1354">
        <v>0</v>
      </c>
      <c r="CQ1354">
        <v>1</v>
      </c>
      <c r="CR1354">
        <v>1</v>
      </c>
      <c r="CS1354">
        <v>1</v>
      </c>
      <c r="CT1354">
        <v>0</v>
      </c>
      <c r="CU1354" t="s">
        <v>162</v>
      </c>
      <c r="CW1354">
        <v>0</v>
      </c>
      <c r="CX1354">
        <v>0</v>
      </c>
      <c r="CZ1354">
        <v>5</v>
      </c>
      <c r="DA1354">
        <v>10</v>
      </c>
      <c r="DB1354">
        <v>6</v>
      </c>
      <c r="DC1354">
        <v>1</v>
      </c>
      <c r="DD1354">
        <v>10</v>
      </c>
      <c r="DE1354">
        <v>5</v>
      </c>
      <c r="DF1354">
        <v>3</v>
      </c>
      <c r="DG1354">
        <v>5</v>
      </c>
      <c r="DH1354">
        <v>5</v>
      </c>
      <c r="DI1354">
        <v>5</v>
      </c>
      <c r="DJ1354">
        <v>5</v>
      </c>
      <c r="DK1354">
        <v>5</v>
      </c>
      <c r="DL1354">
        <v>5</v>
      </c>
      <c r="DM1354">
        <v>5</v>
      </c>
      <c r="DN1354">
        <v>5</v>
      </c>
      <c r="DO1354">
        <v>2</v>
      </c>
      <c r="DP1354">
        <v>5</v>
      </c>
      <c r="DQ1354">
        <v>0</v>
      </c>
      <c r="DR1354">
        <v>0</v>
      </c>
      <c r="DS1354">
        <v>0</v>
      </c>
      <c r="DT1354">
        <v>3</v>
      </c>
      <c r="DU1354">
        <v>0</v>
      </c>
      <c r="DV1354">
        <v>0</v>
      </c>
      <c r="DW1354">
        <v>0</v>
      </c>
      <c r="DX1354">
        <v>5</v>
      </c>
      <c r="DY1354">
        <v>2</v>
      </c>
      <c r="DZ1354">
        <v>10</v>
      </c>
      <c r="EA1354">
        <v>0</v>
      </c>
      <c r="EB1354">
        <v>5</v>
      </c>
      <c r="EC1354">
        <v>0</v>
      </c>
      <c r="ED1354">
        <v>181</v>
      </c>
      <c r="EE1354">
        <v>112</v>
      </c>
      <c r="EF1354">
        <v>0.61878454685211204</v>
      </c>
      <c r="EG1354" t="s">
        <v>163</v>
      </c>
      <c r="EH1354">
        <v>24343</v>
      </c>
      <c r="EI1354" t="s">
        <v>286</v>
      </c>
      <c r="EJ1354" t="s">
        <v>165</v>
      </c>
    </row>
    <row r="1355" spans="1:140" ht="15" hidden="1" x14ac:dyDescent="0.25">
      <c r="A1355" t="s">
        <v>688</v>
      </c>
      <c r="B1355" t="s">
        <v>689</v>
      </c>
      <c r="D1355" t="s">
        <v>263</v>
      </c>
      <c r="E1355">
        <v>45348</v>
      </c>
      <c r="F1355">
        <v>24351</v>
      </c>
      <c r="G1355" t="s">
        <v>169</v>
      </c>
      <c r="H1355" t="s">
        <v>133</v>
      </c>
      <c r="I1355" t="s">
        <v>178</v>
      </c>
      <c r="J1355" t="s">
        <v>146</v>
      </c>
      <c r="K1355">
        <v>1</v>
      </c>
      <c r="L1355" t="s">
        <v>247</v>
      </c>
      <c r="P1355" t="s">
        <v>137</v>
      </c>
      <c r="S1355">
        <v>25422127</v>
      </c>
      <c r="U1355" t="s">
        <v>271</v>
      </c>
      <c r="V1355">
        <v>2015</v>
      </c>
      <c r="W1355" t="s">
        <v>139</v>
      </c>
      <c r="X1355">
        <v>2765</v>
      </c>
      <c r="Y1355">
        <v>50389</v>
      </c>
      <c r="AA1355">
        <v>464.07800292968801</v>
      </c>
      <c r="AB1355" t="s">
        <v>137</v>
      </c>
      <c r="AD1355" t="s">
        <v>692</v>
      </c>
      <c r="AE1355">
        <v>464.07800292968801</v>
      </c>
      <c r="AF1355" t="s">
        <v>141</v>
      </c>
      <c r="AG1355">
        <v>9</v>
      </c>
      <c r="AH1355" t="s">
        <v>163</v>
      </c>
      <c r="AI1355">
        <v>5</v>
      </c>
      <c r="AJ1355" t="s">
        <v>170</v>
      </c>
      <c r="AM1355" t="s">
        <v>137</v>
      </c>
      <c r="AN1355" t="s">
        <v>273</v>
      </c>
      <c r="AO1355" t="s">
        <v>137</v>
      </c>
      <c r="AP1355" t="s">
        <v>274</v>
      </c>
      <c r="AQ1355" t="s">
        <v>145</v>
      </c>
      <c r="AR1355" t="s">
        <v>137</v>
      </c>
      <c r="AS1355" t="s">
        <v>168</v>
      </c>
      <c r="AT1355" t="s">
        <v>137</v>
      </c>
      <c r="AW1355" t="s">
        <v>275</v>
      </c>
      <c r="AX1355" t="s">
        <v>148</v>
      </c>
      <c r="AY1355">
        <v>2.5000000372528999E-2</v>
      </c>
      <c r="AZ1355" t="s">
        <v>149</v>
      </c>
      <c r="BA1355">
        <v>3.13</v>
      </c>
      <c r="BB1355" t="s">
        <v>276</v>
      </c>
      <c r="BD1355">
        <v>1.45256402902305E-3</v>
      </c>
      <c r="BE1355" t="s">
        <v>151</v>
      </c>
      <c r="BF1355" t="s">
        <v>277</v>
      </c>
      <c r="BG1355" t="s">
        <v>204</v>
      </c>
      <c r="BH1355" t="s">
        <v>178</v>
      </c>
      <c r="BJ1355">
        <v>1</v>
      </c>
      <c r="BK1355">
        <v>0</v>
      </c>
      <c r="BL1355">
        <v>24</v>
      </c>
      <c r="BM1355" t="s">
        <v>152</v>
      </c>
      <c r="BN1355">
        <v>24</v>
      </c>
      <c r="BP1355">
        <v>1</v>
      </c>
      <c r="BQ1355">
        <v>10</v>
      </c>
      <c r="BR1355" t="s">
        <v>153</v>
      </c>
      <c r="BS1355">
        <v>10</v>
      </c>
      <c r="BT1355" t="s">
        <v>154</v>
      </c>
      <c r="BU1355">
        <v>1</v>
      </c>
      <c r="BV1355" t="s">
        <v>155</v>
      </c>
      <c r="BW1355">
        <v>1</v>
      </c>
      <c r="BX1355" t="s">
        <v>133</v>
      </c>
      <c r="BY1355">
        <v>1</v>
      </c>
      <c r="BZ1355" t="s">
        <v>278</v>
      </c>
      <c r="CA1355">
        <v>0.211122685</v>
      </c>
      <c r="CC1355">
        <v>1</v>
      </c>
      <c r="CD1355">
        <v>1</v>
      </c>
      <c r="CE1355" t="s">
        <v>158</v>
      </c>
      <c r="CG1355" t="s">
        <v>176</v>
      </c>
      <c r="CI1355" t="s">
        <v>137</v>
      </c>
      <c r="CM1355" t="s">
        <v>279</v>
      </c>
      <c r="CN1355">
        <v>1</v>
      </c>
      <c r="CO1355">
        <v>0</v>
      </c>
      <c r="CP1355">
        <v>0</v>
      </c>
      <c r="CQ1355">
        <v>1</v>
      </c>
      <c r="CR1355">
        <v>1</v>
      </c>
      <c r="CS1355">
        <v>0</v>
      </c>
      <c r="CT1355">
        <v>0</v>
      </c>
      <c r="CU1355" t="s">
        <v>162</v>
      </c>
      <c r="CW1355">
        <v>0</v>
      </c>
      <c r="CX1355">
        <v>0</v>
      </c>
      <c r="CZ1355">
        <v>5</v>
      </c>
      <c r="DA1355">
        <v>10</v>
      </c>
      <c r="DB1355">
        <v>6</v>
      </c>
      <c r="DC1355">
        <v>1</v>
      </c>
      <c r="DD1355">
        <v>10</v>
      </c>
      <c r="DE1355">
        <v>5</v>
      </c>
      <c r="DF1355">
        <v>3</v>
      </c>
      <c r="DG1355">
        <v>5</v>
      </c>
      <c r="DH1355">
        <v>5</v>
      </c>
      <c r="DI1355">
        <v>5</v>
      </c>
      <c r="DJ1355">
        <v>5</v>
      </c>
      <c r="DK1355">
        <v>5</v>
      </c>
      <c r="DL1355">
        <v>5</v>
      </c>
      <c r="DM1355">
        <v>5</v>
      </c>
      <c r="DN1355">
        <v>5</v>
      </c>
      <c r="DO1355">
        <v>2</v>
      </c>
      <c r="DP1355">
        <v>5</v>
      </c>
      <c r="DQ1355">
        <v>0</v>
      </c>
      <c r="DR1355">
        <v>0</v>
      </c>
      <c r="DS1355">
        <v>0</v>
      </c>
      <c r="DT1355">
        <v>3</v>
      </c>
      <c r="DU1355">
        <v>5</v>
      </c>
      <c r="DV1355">
        <v>0</v>
      </c>
      <c r="DW1355">
        <v>0</v>
      </c>
      <c r="DX1355">
        <v>5</v>
      </c>
      <c r="DY1355">
        <v>2</v>
      </c>
      <c r="DZ1355">
        <v>0</v>
      </c>
      <c r="EA1355">
        <v>0</v>
      </c>
      <c r="EB1355">
        <v>5</v>
      </c>
      <c r="EC1355">
        <v>0</v>
      </c>
      <c r="ED1355">
        <v>196</v>
      </c>
      <c r="EE1355">
        <v>107</v>
      </c>
      <c r="EF1355">
        <v>0.54591834545135498</v>
      </c>
      <c r="EG1355" t="s">
        <v>163</v>
      </c>
      <c r="EH1355">
        <v>24351</v>
      </c>
      <c r="EI1355" t="s">
        <v>287</v>
      </c>
      <c r="EJ1355" t="s">
        <v>165</v>
      </c>
    </row>
    <row r="1356" spans="1:140" ht="15" hidden="1" x14ac:dyDescent="0.25">
      <c r="A1356" t="s">
        <v>688</v>
      </c>
      <c r="B1356" t="s">
        <v>689</v>
      </c>
      <c r="D1356" t="s">
        <v>263</v>
      </c>
      <c r="E1356">
        <v>45348</v>
      </c>
      <c r="F1356">
        <v>24351</v>
      </c>
      <c r="G1356" t="s">
        <v>169</v>
      </c>
      <c r="H1356" t="s">
        <v>133</v>
      </c>
      <c r="I1356" t="s">
        <v>178</v>
      </c>
      <c r="J1356" t="s">
        <v>284</v>
      </c>
      <c r="K1356">
        <v>0.1555</v>
      </c>
      <c r="L1356" t="s">
        <v>258</v>
      </c>
      <c r="P1356" t="s">
        <v>282</v>
      </c>
      <c r="S1356">
        <v>25422127</v>
      </c>
      <c r="U1356" t="s">
        <v>271</v>
      </c>
      <c r="V1356">
        <v>2015</v>
      </c>
      <c r="W1356" t="s">
        <v>139</v>
      </c>
      <c r="X1356">
        <v>2765</v>
      </c>
      <c r="Y1356">
        <v>50389</v>
      </c>
      <c r="AA1356">
        <v>464.07800292968801</v>
      </c>
      <c r="AB1356" t="s">
        <v>137</v>
      </c>
      <c r="AD1356" t="s">
        <v>692</v>
      </c>
      <c r="AE1356">
        <v>464.07800292968801</v>
      </c>
      <c r="AF1356" t="s">
        <v>141</v>
      </c>
      <c r="AG1356">
        <v>9</v>
      </c>
      <c r="AH1356" t="s">
        <v>163</v>
      </c>
      <c r="AI1356">
        <v>5</v>
      </c>
      <c r="AJ1356" t="s">
        <v>170</v>
      </c>
      <c r="AM1356" t="s">
        <v>137</v>
      </c>
      <c r="AN1356" t="s">
        <v>273</v>
      </c>
      <c r="AO1356" t="s">
        <v>137</v>
      </c>
      <c r="AP1356" t="s">
        <v>274</v>
      </c>
      <c r="AQ1356" t="s">
        <v>145</v>
      </c>
      <c r="AR1356" t="s">
        <v>137</v>
      </c>
      <c r="AS1356" t="s">
        <v>168</v>
      </c>
      <c r="AT1356" t="s">
        <v>137</v>
      </c>
      <c r="AW1356" t="s">
        <v>275</v>
      </c>
      <c r="AX1356" t="s">
        <v>148</v>
      </c>
      <c r="AY1356">
        <v>2.5000000372528999E-2</v>
      </c>
      <c r="AZ1356" t="s">
        <v>149</v>
      </c>
      <c r="BA1356">
        <v>3.13</v>
      </c>
      <c r="BB1356" t="s">
        <v>276</v>
      </c>
      <c r="BD1356">
        <v>1.45256402902305E-3</v>
      </c>
      <c r="BE1356" t="s">
        <v>151</v>
      </c>
      <c r="BF1356" t="s">
        <v>277</v>
      </c>
      <c r="BG1356" t="s">
        <v>204</v>
      </c>
      <c r="BH1356" t="s">
        <v>178</v>
      </c>
      <c r="BJ1356">
        <v>1</v>
      </c>
      <c r="BK1356">
        <v>0</v>
      </c>
      <c r="BL1356">
        <v>24</v>
      </c>
      <c r="BM1356" t="s">
        <v>152</v>
      </c>
      <c r="BN1356">
        <v>24</v>
      </c>
      <c r="BP1356">
        <v>1</v>
      </c>
      <c r="BQ1356">
        <v>10</v>
      </c>
      <c r="BR1356" t="s">
        <v>153</v>
      </c>
      <c r="BS1356">
        <v>10</v>
      </c>
      <c r="BT1356" t="s">
        <v>154</v>
      </c>
      <c r="BU1356">
        <v>1</v>
      </c>
      <c r="BV1356" t="s">
        <v>155</v>
      </c>
      <c r="BW1356">
        <v>1</v>
      </c>
      <c r="BX1356" t="s">
        <v>133</v>
      </c>
      <c r="BY1356">
        <v>1</v>
      </c>
      <c r="BZ1356" t="s">
        <v>278</v>
      </c>
      <c r="CA1356">
        <v>0.211122685</v>
      </c>
      <c r="CC1356">
        <v>1</v>
      </c>
      <c r="CD1356">
        <v>1</v>
      </c>
      <c r="CE1356" t="s">
        <v>158</v>
      </c>
      <c r="CG1356" t="s">
        <v>176</v>
      </c>
      <c r="CI1356" t="s">
        <v>137</v>
      </c>
      <c r="CM1356" t="s">
        <v>279</v>
      </c>
      <c r="CN1356">
        <v>1</v>
      </c>
      <c r="CO1356">
        <v>0</v>
      </c>
      <c r="CP1356">
        <v>0</v>
      </c>
      <c r="CQ1356">
        <v>1</v>
      </c>
      <c r="CR1356">
        <v>1</v>
      </c>
      <c r="CS1356">
        <v>0</v>
      </c>
      <c r="CT1356">
        <v>0</v>
      </c>
      <c r="CU1356" t="s">
        <v>162</v>
      </c>
      <c r="CW1356">
        <v>0</v>
      </c>
      <c r="CX1356">
        <v>0</v>
      </c>
      <c r="CZ1356">
        <v>5</v>
      </c>
      <c r="DA1356">
        <v>10</v>
      </c>
      <c r="DB1356">
        <v>6</v>
      </c>
      <c r="DC1356">
        <v>1</v>
      </c>
      <c r="DD1356">
        <v>10</v>
      </c>
      <c r="DE1356">
        <v>5</v>
      </c>
      <c r="DF1356">
        <v>3</v>
      </c>
      <c r="DG1356">
        <v>5</v>
      </c>
      <c r="DH1356">
        <v>5</v>
      </c>
      <c r="DI1356">
        <v>5</v>
      </c>
      <c r="DJ1356">
        <v>5</v>
      </c>
      <c r="DK1356">
        <v>5</v>
      </c>
      <c r="DL1356">
        <v>5</v>
      </c>
      <c r="DM1356">
        <v>5</v>
      </c>
      <c r="DN1356">
        <v>5</v>
      </c>
      <c r="DO1356">
        <v>2</v>
      </c>
      <c r="DP1356">
        <v>5</v>
      </c>
      <c r="DQ1356">
        <v>0</v>
      </c>
      <c r="DR1356">
        <v>0</v>
      </c>
      <c r="DS1356">
        <v>0</v>
      </c>
      <c r="DT1356">
        <v>3</v>
      </c>
      <c r="DU1356">
        <v>5</v>
      </c>
      <c r="DV1356">
        <v>0</v>
      </c>
      <c r="DW1356">
        <v>0</v>
      </c>
      <c r="DX1356">
        <v>5</v>
      </c>
      <c r="DY1356">
        <v>2</v>
      </c>
      <c r="DZ1356">
        <v>0</v>
      </c>
      <c r="EA1356">
        <v>0</v>
      </c>
      <c r="EB1356">
        <v>5</v>
      </c>
      <c r="EC1356">
        <v>0</v>
      </c>
      <c r="ED1356">
        <v>196</v>
      </c>
      <c r="EE1356">
        <v>107</v>
      </c>
      <c r="EF1356">
        <v>0.54591834545135498</v>
      </c>
      <c r="EG1356" t="s">
        <v>163</v>
      </c>
      <c r="EH1356">
        <v>24351</v>
      </c>
      <c r="EI1356" t="s">
        <v>287</v>
      </c>
      <c r="EJ1356" t="s">
        <v>165</v>
      </c>
    </row>
    <row r="1357" spans="1:140" ht="15" hidden="1" x14ac:dyDescent="0.25">
      <c r="A1357" t="s">
        <v>688</v>
      </c>
      <c r="B1357" t="s">
        <v>689</v>
      </c>
      <c r="D1357" t="s">
        <v>263</v>
      </c>
      <c r="E1357">
        <v>45348</v>
      </c>
      <c r="F1357">
        <v>24351</v>
      </c>
      <c r="G1357" t="s">
        <v>169</v>
      </c>
      <c r="H1357" t="s">
        <v>133</v>
      </c>
      <c r="I1357" t="s">
        <v>178</v>
      </c>
      <c r="J1357" t="s">
        <v>285</v>
      </c>
      <c r="K1357">
        <v>9.2820000000000003E-3</v>
      </c>
      <c r="L1357" t="s">
        <v>251</v>
      </c>
      <c r="P1357" t="s">
        <v>282</v>
      </c>
      <c r="S1357">
        <v>25422127</v>
      </c>
      <c r="U1357" t="s">
        <v>271</v>
      </c>
      <c r="V1357">
        <v>2015</v>
      </c>
      <c r="W1357" t="s">
        <v>139</v>
      </c>
      <c r="X1357">
        <v>2765</v>
      </c>
      <c r="Y1357">
        <v>50389</v>
      </c>
      <c r="AA1357">
        <v>464.07800292968801</v>
      </c>
      <c r="AB1357" t="s">
        <v>137</v>
      </c>
      <c r="AD1357" t="s">
        <v>692</v>
      </c>
      <c r="AE1357">
        <v>464.07800292968801</v>
      </c>
      <c r="AF1357" t="s">
        <v>141</v>
      </c>
      <c r="AG1357">
        <v>9</v>
      </c>
      <c r="AH1357" t="s">
        <v>163</v>
      </c>
      <c r="AI1357">
        <v>5</v>
      </c>
      <c r="AJ1357" t="s">
        <v>170</v>
      </c>
      <c r="AM1357" t="s">
        <v>137</v>
      </c>
      <c r="AN1357" t="s">
        <v>273</v>
      </c>
      <c r="AO1357" t="s">
        <v>137</v>
      </c>
      <c r="AP1357" t="s">
        <v>274</v>
      </c>
      <c r="AQ1357" t="s">
        <v>145</v>
      </c>
      <c r="AR1357" t="s">
        <v>137</v>
      </c>
      <c r="AS1357" t="s">
        <v>168</v>
      </c>
      <c r="AT1357" t="s">
        <v>137</v>
      </c>
      <c r="AW1357" t="s">
        <v>275</v>
      </c>
      <c r="AX1357" t="s">
        <v>148</v>
      </c>
      <c r="AY1357">
        <v>2.5000000372528999E-2</v>
      </c>
      <c r="AZ1357" t="s">
        <v>149</v>
      </c>
      <c r="BA1357">
        <v>3.13</v>
      </c>
      <c r="BB1357" t="s">
        <v>276</v>
      </c>
      <c r="BD1357">
        <v>1.45256402902305E-3</v>
      </c>
      <c r="BE1357" t="s">
        <v>151</v>
      </c>
      <c r="BF1357" t="s">
        <v>277</v>
      </c>
      <c r="BG1357" t="s">
        <v>204</v>
      </c>
      <c r="BH1357" t="s">
        <v>178</v>
      </c>
      <c r="BJ1357">
        <v>1</v>
      </c>
      <c r="BK1357">
        <v>0</v>
      </c>
      <c r="BL1357">
        <v>24</v>
      </c>
      <c r="BM1357" t="s">
        <v>152</v>
      </c>
      <c r="BN1357">
        <v>24</v>
      </c>
      <c r="BP1357">
        <v>1</v>
      </c>
      <c r="BQ1357">
        <v>10</v>
      </c>
      <c r="BR1357" t="s">
        <v>153</v>
      </c>
      <c r="BS1357">
        <v>10</v>
      </c>
      <c r="BT1357" t="s">
        <v>154</v>
      </c>
      <c r="BU1357">
        <v>1</v>
      </c>
      <c r="BV1357" t="s">
        <v>155</v>
      </c>
      <c r="BW1357">
        <v>1</v>
      </c>
      <c r="BX1357" t="s">
        <v>133</v>
      </c>
      <c r="BY1357">
        <v>1</v>
      </c>
      <c r="BZ1357" t="s">
        <v>278</v>
      </c>
      <c r="CA1357">
        <v>0.211122685</v>
      </c>
      <c r="CC1357">
        <v>1</v>
      </c>
      <c r="CD1357">
        <v>1</v>
      </c>
      <c r="CE1357" t="s">
        <v>158</v>
      </c>
      <c r="CG1357" t="s">
        <v>176</v>
      </c>
      <c r="CI1357" t="s">
        <v>137</v>
      </c>
      <c r="CM1357" t="s">
        <v>279</v>
      </c>
      <c r="CN1357">
        <v>1</v>
      </c>
      <c r="CO1357">
        <v>0</v>
      </c>
      <c r="CP1357">
        <v>0</v>
      </c>
      <c r="CQ1357">
        <v>1</v>
      </c>
      <c r="CR1357">
        <v>1</v>
      </c>
      <c r="CS1357">
        <v>0</v>
      </c>
      <c r="CT1357">
        <v>0</v>
      </c>
      <c r="CU1357" t="s">
        <v>162</v>
      </c>
      <c r="CW1357">
        <v>0</v>
      </c>
      <c r="CX1357">
        <v>0</v>
      </c>
      <c r="CZ1357">
        <v>5</v>
      </c>
      <c r="DA1357">
        <v>10</v>
      </c>
      <c r="DB1357">
        <v>6</v>
      </c>
      <c r="DC1357">
        <v>1</v>
      </c>
      <c r="DD1357">
        <v>10</v>
      </c>
      <c r="DE1357">
        <v>5</v>
      </c>
      <c r="DF1357">
        <v>3</v>
      </c>
      <c r="DG1357">
        <v>5</v>
      </c>
      <c r="DH1357">
        <v>5</v>
      </c>
      <c r="DI1357">
        <v>5</v>
      </c>
      <c r="DJ1357">
        <v>5</v>
      </c>
      <c r="DK1357">
        <v>5</v>
      </c>
      <c r="DL1357">
        <v>5</v>
      </c>
      <c r="DM1357">
        <v>5</v>
      </c>
      <c r="DN1357">
        <v>5</v>
      </c>
      <c r="DO1357">
        <v>2</v>
      </c>
      <c r="DP1357">
        <v>5</v>
      </c>
      <c r="DQ1357">
        <v>0</v>
      </c>
      <c r="DR1357">
        <v>0</v>
      </c>
      <c r="DS1357">
        <v>0</v>
      </c>
      <c r="DT1357">
        <v>3</v>
      </c>
      <c r="DU1357">
        <v>5</v>
      </c>
      <c r="DV1357">
        <v>0</v>
      </c>
      <c r="DW1357">
        <v>0</v>
      </c>
      <c r="DX1357">
        <v>5</v>
      </c>
      <c r="DY1357">
        <v>2</v>
      </c>
      <c r="DZ1357">
        <v>0</v>
      </c>
      <c r="EA1357">
        <v>0</v>
      </c>
      <c r="EB1357">
        <v>5</v>
      </c>
      <c r="EC1357">
        <v>0</v>
      </c>
      <c r="ED1357">
        <v>196</v>
      </c>
      <c r="EE1357">
        <v>107</v>
      </c>
      <c r="EF1357">
        <v>0.54591834545135498</v>
      </c>
      <c r="EG1357" t="s">
        <v>163</v>
      </c>
      <c r="EH1357">
        <v>24351</v>
      </c>
      <c r="EI1357" t="s">
        <v>287</v>
      </c>
      <c r="EJ1357" t="s">
        <v>165</v>
      </c>
    </row>
    <row r="1358" spans="1:140" ht="15" hidden="1" x14ac:dyDescent="0.25">
      <c r="A1358" t="s">
        <v>688</v>
      </c>
      <c r="B1358" t="s">
        <v>689</v>
      </c>
      <c r="D1358" t="s">
        <v>263</v>
      </c>
      <c r="E1358">
        <v>45348</v>
      </c>
      <c r="F1358">
        <v>24351</v>
      </c>
      <c r="G1358" t="s">
        <v>169</v>
      </c>
      <c r="H1358" t="s">
        <v>133</v>
      </c>
      <c r="I1358" t="s">
        <v>178</v>
      </c>
      <c r="J1358" t="s">
        <v>283</v>
      </c>
      <c r="K1358">
        <v>0.3</v>
      </c>
      <c r="L1358" t="s">
        <v>197</v>
      </c>
      <c r="P1358" t="s">
        <v>137</v>
      </c>
      <c r="S1358">
        <v>25422127</v>
      </c>
      <c r="U1358" t="s">
        <v>271</v>
      </c>
      <c r="V1358">
        <v>2015</v>
      </c>
      <c r="W1358" t="s">
        <v>139</v>
      </c>
      <c r="X1358">
        <v>2765</v>
      </c>
      <c r="Y1358">
        <v>50389</v>
      </c>
      <c r="AA1358">
        <v>464.07800292968801</v>
      </c>
      <c r="AB1358" t="s">
        <v>137</v>
      </c>
      <c r="AD1358" t="s">
        <v>692</v>
      </c>
      <c r="AE1358">
        <v>464.07800292968801</v>
      </c>
      <c r="AF1358" t="s">
        <v>141</v>
      </c>
      <c r="AG1358">
        <v>9</v>
      </c>
      <c r="AH1358" t="s">
        <v>163</v>
      </c>
      <c r="AI1358">
        <v>5</v>
      </c>
      <c r="AJ1358" t="s">
        <v>170</v>
      </c>
      <c r="AM1358" t="s">
        <v>137</v>
      </c>
      <c r="AN1358" t="s">
        <v>273</v>
      </c>
      <c r="AO1358" t="s">
        <v>137</v>
      </c>
      <c r="AP1358" t="s">
        <v>274</v>
      </c>
      <c r="AQ1358" t="s">
        <v>145</v>
      </c>
      <c r="AR1358" t="s">
        <v>137</v>
      </c>
      <c r="AS1358" t="s">
        <v>168</v>
      </c>
      <c r="AT1358" t="s">
        <v>137</v>
      </c>
      <c r="AW1358" t="s">
        <v>275</v>
      </c>
      <c r="AX1358" t="s">
        <v>148</v>
      </c>
      <c r="AY1358">
        <v>2.5000000372528999E-2</v>
      </c>
      <c r="AZ1358" t="s">
        <v>149</v>
      </c>
      <c r="BA1358">
        <v>3.13</v>
      </c>
      <c r="BB1358" t="s">
        <v>276</v>
      </c>
      <c r="BD1358">
        <v>1.45256402902305E-3</v>
      </c>
      <c r="BE1358" t="s">
        <v>151</v>
      </c>
      <c r="BF1358" t="s">
        <v>277</v>
      </c>
      <c r="BG1358" t="s">
        <v>204</v>
      </c>
      <c r="BH1358" t="s">
        <v>178</v>
      </c>
      <c r="BJ1358">
        <v>1</v>
      </c>
      <c r="BK1358">
        <v>0</v>
      </c>
      <c r="BL1358">
        <v>24</v>
      </c>
      <c r="BM1358" t="s">
        <v>152</v>
      </c>
      <c r="BN1358">
        <v>24</v>
      </c>
      <c r="BP1358">
        <v>1</v>
      </c>
      <c r="BQ1358">
        <v>10</v>
      </c>
      <c r="BR1358" t="s">
        <v>153</v>
      </c>
      <c r="BS1358">
        <v>10</v>
      </c>
      <c r="BT1358" t="s">
        <v>154</v>
      </c>
      <c r="BU1358">
        <v>1</v>
      </c>
      <c r="BV1358" t="s">
        <v>155</v>
      </c>
      <c r="BW1358">
        <v>1</v>
      </c>
      <c r="BX1358" t="s">
        <v>133</v>
      </c>
      <c r="BY1358">
        <v>1</v>
      </c>
      <c r="BZ1358" t="s">
        <v>278</v>
      </c>
      <c r="CA1358">
        <v>0.211122685</v>
      </c>
      <c r="CC1358">
        <v>1</v>
      </c>
      <c r="CD1358">
        <v>1</v>
      </c>
      <c r="CE1358" t="s">
        <v>158</v>
      </c>
      <c r="CG1358" t="s">
        <v>176</v>
      </c>
      <c r="CI1358" t="s">
        <v>137</v>
      </c>
      <c r="CM1358" t="s">
        <v>279</v>
      </c>
      <c r="CN1358">
        <v>1</v>
      </c>
      <c r="CO1358">
        <v>0</v>
      </c>
      <c r="CP1358">
        <v>0</v>
      </c>
      <c r="CQ1358">
        <v>1</v>
      </c>
      <c r="CR1358">
        <v>1</v>
      </c>
      <c r="CS1358">
        <v>0</v>
      </c>
      <c r="CT1358">
        <v>0</v>
      </c>
      <c r="CU1358" t="s">
        <v>162</v>
      </c>
      <c r="CW1358">
        <v>0</v>
      </c>
      <c r="CX1358">
        <v>0</v>
      </c>
      <c r="CZ1358">
        <v>5</v>
      </c>
      <c r="DA1358">
        <v>10</v>
      </c>
      <c r="DB1358">
        <v>6</v>
      </c>
      <c r="DC1358">
        <v>1</v>
      </c>
      <c r="DD1358">
        <v>10</v>
      </c>
      <c r="DE1358">
        <v>5</v>
      </c>
      <c r="DF1358">
        <v>3</v>
      </c>
      <c r="DG1358">
        <v>5</v>
      </c>
      <c r="DH1358">
        <v>5</v>
      </c>
      <c r="DI1358">
        <v>5</v>
      </c>
      <c r="DJ1358">
        <v>5</v>
      </c>
      <c r="DK1358">
        <v>5</v>
      </c>
      <c r="DL1358">
        <v>5</v>
      </c>
      <c r="DM1358">
        <v>5</v>
      </c>
      <c r="DN1358">
        <v>5</v>
      </c>
      <c r="DO1358">
        <v>2</v>
      </c>
      <c r="DP1358">
        <v>5</v>
      </c>
      <c r="DQ1358">
        <v>0</v>
      </c>
      <c r="DR1358">
        <v>0</v>
      </c>
      <c r="DS1358">
        <v>0</v>
      </c>
      <c r="DT1358">
        <v>3</v>
      </c>
      <c r="DU1358">
        <v>5</v>
      </c>
      <c r="DV1358">
        <v>0</v>
      </c>
      <c r="DW1358">
        <v>0</v>
      </c>
      <c r="DX1358">
        <v>5</v>
      </c>
      <c r="DY1358">
        <v>2</v>
      </c>
      <c r="DZ1358">
        <v>0</v>
      </c>
      <c r="EA1358">
        <v>0</v>
      </c>
      <c r="EB1358">
        <v>5</v>
      </c>
      <c r="EC1358">
        <v>0</v>
      </c>
      <c r="ED1358">
        <v>196</v>
      </c>
      <c r="EE1358">
        <v>107</v>
      </c>
      <c r="EF1358">
        <v>0.54591834545135498</v>
      </c>
      <c r="EG1358" t="s">
        <v>163</v>
      </c>
      <c r="EH1358">
        <v>24351</v>
      </c>
      <c r="EI1358" t="s">
        <v>287</v>
      </c>
      <c r="EJ1358" t="s">
        <v>165</v>
      </c>
    </row>
    <row r="1359" spans="1:140" ht="15" hidden="1" x14ac:dyDescent="0.25">
      <c r="A1359" t="s">
        <v>688</v>
      </c>
      <c r="B1359" t="s">
        <v>689</v>
      </c>
      <c r="D1359" t="s">
        <v>263</v>
      </c>
      <c r="E1359">
        <v>45348</v>
      </c>
      <c r="F1359">
        <v>24351</v>
      </c>
      <c r="G1359" t="s">
        <v>169</v>
      </c>
      <c r="H1359" t="s">
        <v>133</v>
      </c>
      <c r="I1359" t="s">
        <v>178</v>
      </c>
      <c r="J1359" t="s">
        <v>270</v>
      </c>
      <c r="K1359">
        <v>1.4E-2</v>
      </c>
      <c r="L1359" t="s">
        <v>197</v>
      </c>
      <c r="P1359" t="s">
        <v>137</v>
      </c>
      <c r="S1359">
        <v>25422127</v>
      </c>
      <c r="U1359" t="s">
        <v>271</v>
      </c>
      <c r="V1359">
        <v>2015</v>
      </c>
      <c r="W1359" t="s">
        <v>139</v>
      </c>
      <c r="X1359">
        <v>2765</v>
      </c>
      <c r="Y1359">
        <v>50389</v>
      </c>
      <c r="AA1359">
        <v>464.07800292968801</v>
      </c>
      <c r="AB1359" t="s">
        <v>137</v>
      </c>
      <c r="AD1359" t="s">
        <v>692</v>
      </c>
      <c r="AE1359">
        <v>464.07800292968801</v>
      </c>
      <c r="AF1359" t="s">
        <v>141</v>
      </c>
      <c r="AG1359">
        <v>9</v>
      </c>
      <c r="AH1359" t="s">
        <v>163</v>
      </c>
      <c r="AI1359">
        <v>5</v>
      </c>
      <c r="AJ1359" t="s">
        <v>170</v>
      </c>
      <c r="AM1359" t="s">
        <v>137</v>
      </c>
      <c r="AN1359" t="s">
        <v>273</v>
      </c>
      <c r="AO1359" t="s">
        <v>137</v>
      </c>
      <c r="AP1359" t="s">
        <v>274</v>
      </c>
      <c r="AQ1359" t="s">
        <v>145</v>
      </c>
      <c r="AR1359" t="s">
        <v>137</v>
      </c>
      <c r="AS1359" t="s">
        <v>168</v>
      </c>
      <c r="AT1359" t="s">
        <v>137</v>
      </c>
      <c r="AW1359" t="s">
        <v>275</v>
      </c>
      <c r="AX1359" t="s">
        <v>148</v>
      </c>
      <c r="AY1359">
        <v>2.5000000372528999E-2</v>
      </c>
      <c r="AZ1359" t="s">
        <v>149</v>
      </c>
      <c r="BA1359">
        <v>3.13</v>
      </c>
      <c r="BB1359" t="s">
        <v>276</v>
      </c>
      <c r="BD1359">
        <v>1.45256402902305E-3</v>
      </c>
      <c r="BE1359" t="s">
        <v>151</v>
      </c>
      <c r="BF1359" t="s">
        <v>277</v>
      </c>
      <c r="BG1359" t="s">
        <v>204</v>
      </c>
      <c r="BH1359" t="s">
        <v>178</v>
      </c>
      <c r="BJ1359">
        <v>1</v>
      </c>
      <c r="BK1359">
        <v>0</v>
      </c>
      <c r="BL1359">
        <v>24</v>
      </c>
      <c r="BM1359" t="s">
        <v>152</v>
      </c>
      <c r="BN1359">
        <v>24</v>
      </c>
      <c r="BP1359">
        <v>1</v>
      </c>
      <c r="BQ1359">
        <v>10</v>
      </c>
      <c r="BR1359" t="s">
        <v>153</v>
      </c>
      <c r="BS1359">
        <v>10</v>
      </c>
      <c r="BT1359" t="s">
        <v>154</v>
      </c>
      <c r="BU1359">
        <v>1</v>
      </c>
      <c r="BV1359" t="s">
        <v>155</v>
      </c>
      <c r="BW1359">
        <v>1</v>
      </c>
      <c r="BX1359" t="s">
        <v>133</v>
      </c>
      <c r="BY1359">
        <v>1</v>
      </c>
      <c r="BZ1359" t="s">
        <v>278</v>
      </c>
      <c r="CA1359">
        <v>0.211122685</v>
      </c>
      <c r="CC1359">
        <v>1</v>
      </c>
      <c r="CD1359">
        <v>1</v>
      </c>
      <c r="CE1359" t="s">
        <v>158</v>
      </c>
      <c r="CG1359" t="s">
        <v>176</v>
      </c>
      <c r="CI1359" t="s">
        <v>137</v>
      </c>
      <c r="CM1359" t="s">
        <v>279</v>
      </c>
      <c r="CN1359">
        <v>1</v>
      </c>
      <c r="CO1359">
        <v>0</v>
      </c>
      <c r="CP1359">
        <v>0</v>
      </c>
      <c r="CQ1359">
        <v>1</v>
      </c>
      <c r="CR1359">
        <v>1</v>
      </c>
      <c r="CS1359">
        <v>0</v>
      </c>
      <c r="CT1359">
        <v>0</v>
      </c>
      <c r="CU1359" t="s">
        <v>162</v>
      </c>
      <c r="CW1359">
        <v>0</v>
      </c>
      <c r="CX1359">
        <v>0</v>
      </c>
      <c r="CZ1359">
        <v>5</v>
      </c>
      <c r="DA1359">
        <v>10</v>
      </c>
      <c r="DB1359">
        <v>6</v>
      </c>
      <c r="DC1359">
        <v>1</v>
      </c>
      <c r="DD1359">
        <v>10</v>
      </c>
      <c r="DE1359">
        <v>5</v>
      </c>
      <c r="DF1359">
        <v>3</v>
      </c>
      <c r="DG1359">
        <v>5</v>
      </c>
      <c r="DH1359">
        <v>5</v>
      </c>
      <c r="DI1359">
        <v>5</v>
      </c>
      <c r="DJ1359">
        <v>5</v>
      </c>
      <c r="DK1359">
        <v>5</v>
      </c>
      <c r="DL1359">
        <v>5</v>
      </c>
      <c r="DM1359">
        <v>5</v>
      </c>
      <c r="DN1359">
        <v>5</v>
      </c>
      <c r="DO1359">
        <v>2</v>
      </c>
      <c r="DP1359">
        <v>5</v>
      </c>
      <c r="DQ1359">
        <v>0</v>
      </c>
      <c r="DR1359">
        <v>0</v>
      </c>
      <c r="DS1359">
        <v>0</v>
      </c>
      <c r="DT1359">
        <v>3</v>
      </c>
      <c r="DU1359">
        <v>5</v>
      </c>
      <c r="DV1359">
        <v>0</v>
      </c>
      <c r="DW1359">
        <v>0</v>
      </c>
      <c r="DX1359">
        <v>5</v>
      </c>
      <c r="DY1359">
        <v>2</v>
      </c>
      <c r="DZ1359">
        <v>0</v>
      </c>
      <c r="EA1359">
        <v>0</v>
      </c>
      <c r="EB1359">
        <v>5</v>
      </c>
      <c r="EC1359">
        <v>0</v>
      </c>
      <c r="ED1359">
        <v>196</v>
      </c>
      <c r="EE1359">
        <v>107</v>
      </c>
      <c r="EF1359">
        <v>0.54591834545135498</v>
      </c>
      <c r="EG1359" t="s">
        <v>163</v>
      </c>
      <c r="EH1359">
        <v>24351</v>
      </c>
      <c r="EI1359" t="s">
        <v>287</v>
      </c>
      <c r="EJ1359" t="s">
        <v>165</v>
      </c>
    </row>
    <row r="1360" spans="1:140" ht="15" hidden="1" x14ac:dyDescent="0.25">
      <c r="A1360" t="s">
        <v>688</v>
      </c>
      <c r="B1360" t="s">
        <v>689</v>
      </c>
      <c r="D1360" t="s">
        <v>263</v>
      </c>
      <c r="E1360">
        <v>45348</v>
      </c>
      <c r="F1360">
        <v>24359</v>
      </c>
      <c r="G1360" t="s">
        <v>169</v>
      </c>
      <c r="H1360" t="s">
        <v>133</v>
      </c>
      <c r="I1360" t="s">
        <v>178</v>
      </c>
      <c r="J1360" t="s">
        <v>146</v>
      </c>
      <c r="K1360">
        <v>1.1000000000000001</v>
      </c>
      <c r="L1360" t="s">
        <v>247</v>
      </c>
      <c r="P1360" t="s">
        <v>137</v>
      </c>
      <c r="S1360">
        <v>25422127</v>
      </c>
      <c r="U1360" t="s">
        <v>271</v>
      </c>
      <c r="V1360">
        <v>2015</v>
      </c>
      <c r="W1360" t="s">
        <v>139</v>
      </c>
      <c r="X1360">
        <v>2773</v>
      </c>
      <c r="Y1360">
        <v>50397</v>
      </c>
      <c r="AA1360">
        <v>464.07800292968801</v>
      </c>
      <c r="AB1360" t="s">
        <v>137</v>
      </c>
      <c r="AD1360" t="s">
        <v>692</v>
      </c>
      <c r="AE1360">
        <v>464.07800292968801</v>
      </c>
      <c r="AF1360" t="s">
        <v>141</v>
      </c>
      <c r="AG1360">
        <v>9</v>
      </c>
      <c r="AH1360" t="s">
        <v>163</v>
      </c>
      <c r="AI1360">
        <v>5</v>
      </c>
      <c r="AJ1360" t="s">
        <v>170</v>
      </c>
      <c r="AM1360" t="s">
        <v>137</v>
      </c>
      <c r="AN1360" t="s">
        <v>273</v>
      </c>
      <c r="AO1360" t="s">
        <v>137</v>
      </c>
      <c r="AP1360" t="s">
        <v>274</v>
      </c>
      <c r="AQ1360" t="s">
        <v>145</v>
      </c>
      <c r="AR1360" t="s">
        <v>137</v>
      </c>
      <c r="AS1360" t="s">
        <v>146</v>
      </c>
      <c r="AT1360" t="s">
        <v>137</v>
      </c>
      <c r="AW1360" t="s">
        <v>275</v>
      </c>
      <c r="AX1360" t="s">
        <v>148</v>
      </c>
      <c r="AY1360">
        <v>2.5000000372528999E-2</v>
      </c>
      <c r="AZ1360" t="s">
        <v>149</v>
      </c>
      <c r="BA1360">
        <v>3.13</v>
      </c>
      <c r="BB1360" t="s">
        <v>276</v>
      </c>
      <c r="BD1360">
        <v>1.45256402902305E-3</v>
      </c>
      <c r="BE1360" t="s">
        <v>151</v>
      </c>
      <c r="BF1360" t="s">
        <v>277</v>
      </c>
      <c r="BG1360" t="s">
        <v>204</v>
      </c>
      <c r="BH1360" t="s">
        <v>178</v>
      </c>
      <c r="BJ1360">
        <v>1</v>
      </c>
      <c r="BK1360">
        <v>0</v>
      </c>
      <c r="BL1360">
        <v>24</v>
      </c>
      <c r="BM1360" t="s">
        <v>152</v>
      </c>
      <c r="BN1360">
        <v>24</v>
      </c>
      <c r="BP1360">
        <v>1</v>
      </c>
      <c r="BQ1360">
        <v>10</v>
      </c>
      <c r="BR1360" t="s">
        <v>153</v>
      </c>
      <c r="BS1360">
        <v>10</v>
      </c>
      <c r="BT1360" t="s">
        <v>154</v>
      </c>
      <c r="BU1360">
        <v>1</v>
      </c>
      <c r="BV1360" t="s">
        <v>155</v>
      </c>
      <c r="BW1360">
        <v>1</v>
      </c>
      <c r="BX1360" t="s">
        <v>133</v>
      </c>
      <c r="BY1360">
        <v>1</v>
      </c>
      <c r="BZ1360" t="s">
        <v>278</v>
      </c>
      <c r="CA1360">
        <v>0.211122685</v>
      </c>
      <c r="CC1360">
        <v>1</v>
      </c>
      <c r="CD1360">
        <v>1</v>
      </c>
      <c r="CE1360" t="s">
        <v>158</v>
      </c>
      <c r="CG1360" t="s">
        <v>176</v>
      </c>
      <c r="CI1360" t="s">
        <v>137</v>
      </c>
      <c r="CM1360" t="s">
        <v>279</v>
      </c>
      <c r="CN1360">
        <v>1</v>
      </c>
      <c r="CO1360">
        <v>0</v>
      </c>
      <c r="CP1360">
        <v>0</v>
      </c>
      <c r="CQ1360">
        <v>1</v>
      </c>
      <c r="CR1360">
        <v>1</v>
      </c>
      <c r="CS1360">
        <v>0</v>
      </c>
      <c r="CT1360">
        <v>0</v>
      </c>
      <c r="CU1360" t="s">
        <v>162</v>
      </c>
      <c r="CW1360">
        <v>0</v>
      </c>
      <c r="CX1360">
        <v>0</v>
      </c>
      <c r="CZ1360">
        <v>5</v>
      </c>
      <c r="DA1360">
        <v>10</v>
      </c>
      <c r="DB1360">
        <v>6</v>
      </c>
      <c r="DC1360">
        <v>1</v>
      </c>
      <c r="DD1360">
        <v>10</v>
      </c>
      <c r="DE1360">
        <v>5</v>
      </c>
      <c r="DF1360">
        <v>3</v>
      </c>
      <c r="DG1360">
        <v>5</v>
      </c>
      <c r="DH1360">
        <v>5</v>
      </c>
      <c r="DI1360">
        <v>5</v>
      </c>
      <c r="DJ1360">
        <v>5</v>
      </c>
      <c r="DK1360">
        <v>5</v>
      </c>
      <c r="DL1360">
        <v>5</v>
      </c>
      <c r="DM1360">
        <v>5</v>
      </c>
      <c r="DN1360">
        <v>5</v>
      </c>
      <c r="DO1360">
        <v>2</v>
      </c>
      <c r="DP1360">
        <v>5</v>
      </c>
      <c r="DQ1360">
        <v>0</v>
      </c>
      <c r="DR1360">
        <v>0</v>
      </c>
      <c r="DS1360">
        <v>0</v>
      </c>
      <c r="DT1360">
        <v>3</v>
      </c>
      <c r="DU1360">
        <v>5</v>
      </c>
      <c r="DV1360">
        <v>0</v>
      </c>
      <c r="DW1360">
        <v>0</v>
      </c>
      <c r="DX1360">
        <v>5</v>
      </c>
      <c r="DY1360">
        <v>2</v>
      </c>
      <c r="DZ1360">
        <v>0</v>
      </c>
      <c r="EA1360">
        <v>0</v>
      </c>
      <c r="EB1360">
        <v>5</v>
      </c>
      <c r="EC1360">
        <v>0</v>
      </c>
      <c r="ED1360">
        <v>196</v>
      </c>
      <c r="EE1360">
        <v>107</v>
      </c>
      <c r="EF1360">
        <v>0.54591834545135498</v>
      </c>
      <c r="EG1360" t="s">
        <v>163</v>
      </c>
      <c r="EH1360">
        <v>24359</v>
      </c>
      <c r="EI1360" t="s">
        <v>288</v>
      </c>
      <c r="EJ1360" t="s">
        <v>165</v>
      </c>
    </row>
    <row r="1361" spans="1:140" ht="15" hidden="1" x14ac:dyDescent="0.25">
      <c r="A1361" t="s">
        <v>688</v>
      </c>
      <c r="B1361" t="s">
        <v>689</v>
      </c>
      <c r="D1361" t="s">
        <v>263</v>
      </c>
      <c r="E1361">
        <v>45348</v>
      </c>
      <c r="F1361">
        <v>24359</v>
      </c>
      <c r="G1361" t="s">
        <v>169</v>
      </c>
      <c r="H1361" t="s">
        <v>133</v>
      </c>
      <c r="I1361" t="s">
        <v>178</v>
      </c>
      <c r="J1361" t="s">
        <v>285</v>
      </c>
      <c r="K1361">
        <v>1.2529999999999999E-2</v>
      </c>
      <c r="L1361" t="s">
        <v>251</v>
      </c>
      <c r="P1361" t="s">
        <v>282</v>
      </c>
      <c r="S1361">
        <v>25422127</v>
      </c>
      <c r="U1361" t="s">
        <v>271</v>
      </c>
      <c r="V1361">
        <v>2015</v>
      </c>
      <c r="W1361" t="s">
        <v>139</v>
      </c>
      <c r="X1361">
        <v>2773</v>
      </c>
      <c r="Y1361">
        <v>50397</v>
      </c>
      <c r="AA1361">
        <v>464.07800292968801</v>
      </c>
      <c r="AB1361" t="s">
        <v>137</v>
      </c>
      <c r="AD1361" t="s">
        <v>692</v>
      </c>
      <c r="AE1361">
        <v>464.07800292968801</v>
      </c>
      <c r="AF1361" t="s">
        <v>141</v>
      </c>
      <c r="AG1361">
        <v>9</v>
      </c>
      <c r="AH1361" t="s">
        <v>163</v>
      </c>
      <c r="AI1361">
        <v>5</v>
      </c>
      <c r="AJ1361" t="s">
        <v>170</v>
      </c>
      <c r="AM1361" t="s">
        <v>137</v>
      </c>
      <c r="AN1361" t="s">
        <v>273</v>
      </c>
      <c r="AO1361" t="s">
        <v>137</v>
      </c>
      <c r="AP1361" t="s">
        <v>274</v>
      </c>
      <c r="AQ1361" t="s">
        <v>145</v>
      </c>
      <c r="AR1361" t="s">
        <v>137</v>
      </c>
      <c r="AS1361" t="s">
        <v>146</v>
      </c>
      <c r="AT1361" t="s">
        <v>137</v>
      </c>
      <c r="AW1361" t="s">
        <v>275</v>
      </c>
      <c r="AX1361" t="s">
        <v>148</v>
      </c>
      <c r="AY1361">
        <v>2.5000000372528999E-2</v>
      </c>
      <c r="AZ1361" t="s">
        <v>149</v>
      </c>
      <c r="BA1361">
        <v>3.13</v>
      </c>
      <c r="BB1361" t="s">
        <v>276</v>
      </c>
      <c r="BD1361">
        <v>1.45256402902305E-3</v>
      </c>
      <c r="BE1361" t="s">
        <v>151</v>
      </c>
      <c r="BF1361" t="s">
        <v>277</v>
      </c>
      <c r="BG1361" t="s">
        <v>204</v>
      </c>
      <c r="BH1361" t="s">
        <v>178</v>
      </c>
      <c r="BJ1361">
        <v>1</v>
      </c>
      <c r="BK1361">
        <v>0</v>
      </c>
      <c r="BL1361">
        <v>24</v>
      </c>
      <c r="BM1361" t="s">
        <v>152</v>
      </c>
      <c r="BN1361">
        <v>24</v>
      </c>
      <c r="BP1361">
        <v>1</v>
      </c>
      <c r="BQ1361">
        <v>10</v>
      </c>
      <c r="BR1361" t="s">
        <v>153</v>
      </c>
      <c r="BS1361">
        <v>10</v>
      </c>
      <c r="BT1361" t="s">
        <v>154</v>
      </c>
      <c r="BU1361">
        <v>1</v>
      </c>
      <c r="BV1361" t="s">
        <v>155</v>
      </c>
      <c r="BW1361">
        <v>1</v>
      </c>
      <c r="BX1361" t="s">
        <v>133</v>
      </c>
      <c r="BY1361">
        <v>1</v>
      </c>
      <c r="BZ1361" t="s">
        <v>278</v>
      </c>
      <c r="CA1361">
        <v>0.211122685</v>
      </c>
      <c r="CC1361">
        <v>1</v>
      </c>
      <c r="CD1361">
        <v>1</v>
      </c>
      <c r="CE1361" t="s">
        <v>158</v>
      </c>
      <c r="CG1361" t="s">
        <v>176</v>
      </c>
      <c r="CI1361" t="s">
        <v>137</v>
      </c>
      <c r="CM1361" t="s">
        <v>279</v>
      </c>
      <c r="CN1361">
        <v>1</v>
      </c>
      <c r="CO1361">
        <v>0</v>
      </c>
      <c r="CP1361">
        <v>0</v>
      </c>
      <c r="CQ1361">
        <v>1</v>
      </c>
      <c r="CR1361">
        <v>1</v>
      </c>
      <c r="CS1361">
        <v>0</v>
      </c>
      <c r="CT1361">
        <v>0</v>
      </c>
      <c r="CU1361" t="s">
        <v>162</v>
      </c>
      <c r="CW1361">
        <v>0</v>
      </c>
      <c r="CX1361">
        <v>0</v>
      </c>
      <c r="CZ1361">
        <v>5</v>
      </c>
      <c r="DA1361">
        <v>10</v>
      </c>
      <c r="DB1361">
        <v>6</v>
      </c>
      <c r="DC1361">
        <v>1</v>
      </c>
      <c r="DD1361">
        <v>10</v>
      </c>
      <c r="DE1361">
        <v>5</v>
      </c>
      <c r="DF1361">
        <v>3</v>
      </c>
      <c r="DG1361">
        <v>5</v>
      </c>
      <c r="DH1361">
        <v>5</v>
      </c>
      <c r="DI1361">
        <v>5</v>
      </c>
      <c r="DJ1361">
        <v>5</v>
      </c>
      <c r="DK1361">
        <v>5</v>
      </c>
      <c r="DL1361">
        <v>5</v>
      </c>
      <c r="DM1361">
        <v>5</v>
      </c>
      <c r="DN1361">
        <v>5</v>
      </c>
      <c r="DO1361">
        <v>2</v>
      </c>
      <c r="DP1361">
        <v>5</v>
      </c>
      <c r="DQ1361">
        <v>0</v>
      </c>
      <c r="DR1361">
        <v>0</v>
      </c>
      <c r="DS1361">
        <v>0</v>
      </c>
      <c r="DT1361">
        <v>3</v>
      </c>
      <c r="DU1361">
        <v>5</v>
      </c>
      <c r="DV1361">
        <v>0</v>
      </c>
      <c r="DW1361">
        <v>0</v>
      </c>
      <c r="DX1361">
        <v>5</v>
      </c>
      <c r="DY1361">
        <v>2</v>
      </c>
      <c r="DZ1361">
        <v>0</v>
      </c>
      <c r="EA1361">
        <v>0</v>
      </c>
      <c r="EB1361">
        <v>5</v>
      </c>
      <c r="EC1361">
        <v>0</v>
      </c>
      <c r="ED1361">
        <v>196</v>
      </c>
      <c r="EE1361">
        <v>107</v>
      </c>
      <c r="EF1361">
        <v>0.54591834545135498</v>
      </c>
      <c r="EG1361" t="s">
        <v>163</v>
      </c>
      <c r="EH1361">
        <v>24359</v>
      </c>
      <c r="EI1361" t="s">
        <v>288</v>
      </c>
      <c r="EJ1361" t="s">
        <v>165</v>
      </c>
    </row>
    <row r="1362" spans="1:140" ht="15" hidden="1" x14ac:dyDescent="0.25">
      <c r="A1362" t="s">
        <v>688</v>
      </c>
      <c r="B1362" t="s">
        <v>689</v>
      </c>
      <c r="D1362" t="s">
        <v>263</v>
      </c>
      <c r="E1362">
        <v>45348</v>
      </c>
      <c r="F1362">
        <v>24359</v>
      </c>
      <c r="G1362" t="s">
        <v>169</v>
      </c>
      <c r="H1362" t="s">
        <v>133</v>
      </c>
      <c r="I1362" t="s">
        <v>178</v>
      </c>
      <c r="J1362" t="s">
        <v>283</v>
      </c>
      <c r="K1362">
        <v>0.2</v>
      </c>
      <c r="L1362" t="s">
        <v>197</v>
      </c>
      <c r="P1362" t="s">
        <v>137</v>
      </c>
      <c r="S1362">
        <v>25422127</v>
      </c>
      <c r="U1362" t="s">
        <v>271</v>
      </c>
      <c r="V1362">
        <v>2015</v>
      </c>
      <c r="W1362" t="s">
        <v>139</v>
      </c>
      <c r="X1362">
        <v>2773</v>
      </c>
      <c r="Y1362">
        <v>50397</v>
      </c>
      <c r="AA1362">
        <v>464.07800292968801</v>
      </c>
      <c r="AB1362" t="s">
        <v>137</v>
      </c>
      <c r="AD1362" t="s">
        <v>692</v>
      </c>
      <c r="AE1362">
        <v>464.07800292968801</v>
      </c>
      <c r="AF1362" t="s">
        <v>141</v>
      </c>
      <c r="AG1362">
        <v>9</v>
      </c>
      <c r="AH1362" t="s">
        <v>163</v>
      </c>
      <c r="AI1362">
        <v>5</v>
      </c>
      <c r="AJ1362" t="s">
        <v>170</v>
      </c>
      <c r="AM1362" t="s">
        <v>137</v>
      </c>
      <c r="AN1362" t="s">
        <v>273</v>
      </c>
      <c r="AO1362" t="s">
        <v>137</v>
      </c>
      <c r="AP1362" t="s">
        <v>274</v>
      </c>
      <c r="AQ1362" t="s">
        <v>145</v>
      </c>
      <c r="AR1362" t="s">
        <v>137</v>
      </c>
      <c r="AS1362" t="s">
        <v>146</v>
      </c>
      <c r="AT1362" t="s">
        <v>137</v>
      </c>
      <c r="AW1362" t="s">
        <v>275</v>
      </c>
      <c r="AX1362" t="s">
        <v>148</v>
      </c>
      <c r="AY1362">
        <v>2.5000000372528999E-2</v>
      </c>
      <c r="AZ1362" t="s">
        <v>149</v>
      </c>
      <c r="BA1362">
        <v>3.13</v>
      </c>
      <c r="BB1362" t="s">
        <v>276</v>
      </c>
      <c r="BD1362">
        <v>1.45256402902305E-3</v>
      </c>
      <c r="BE1362" t="s">
        <v>151</v>
      </c>
      <c r="BF1362" t="s">
        <v>277</v>
      </c>
      <c r="BG1362" t="s">
        <v>204</v>
      </c>
      <c r="BH1362" t="s">
        <v>178</v>
      </c>
      <c r="BJ1362">
        <v>1</v>
      </c>
      <c r="BK1362">
        <v>0</v>
      </c>
      <c r="BL1362">
        <v>24</v>
      </c>
      <c r="BM1362" t="s">
        <v>152</v>
      </c>
      <c r="BN1362">
        <v>24</v>
      </c>
      <c r="BP1362">
        <v>1</v>
      </c>
      <c r="BQ1362">
        <v>10</v>
      </c>
      <c r="BR1362" t="s">
        <v>153</v>
      </c>
      <c r="BS1362">
        <v>10</v>
      </c>
      <c r="BT1362" t="s">
        <v>154</v>
      </c>
      <c r="BU1362">
        <v>1</v>
      </c>
      <c r="BV1362" t="s">
        <v>155</v>
      </c>
      <c r="BW1362">
        <v>1</v>
      </c>
      <c r="BX1362" t="s">
        <v>133</v>
      </c>
      <c r="BY1362">
        <v>1</v>
      </c>
      <c r="BZ1362" t="s">
        <v>278</v>
      </c>
      <c r="CA1362">
        <v>0.211122685</v>
      </c>
      <c r="CC1362">
        <v>1</v>
      </c>
      <c r="CD1362">
        <v>1</v>
      </c>
      <c r="CE1362" t="s">
        <v>158</v>
      </c>
      <c r="CG1362" t="s">
        <v>176</v>
      </c>
      <c r="CI1362" t="s">
        <v>137</v>
      </c>
      <c r="CM1362" t="s">
        <v>279</v>
      </c>
      <c r="CN1362">
        <v>1</v>
      </c>
      <c r="CO1362">
        <v>0</v>
      </c>
      <c r="CP1362">
        <v>0</v>
      </c>
      <c r="CQ1362">
        <v>1</v>
      </c>
      <c r="CR1362">
        <v>1</v>
      </c>
      <c r="CS1362">
        <v>0</v>
      </c>
      <c r="CT1362">
        <v>0</v>
      </c>
      <c r="CU1362" t="s">
        <v>162</v>
      </c>
      <c r="CW1362">
        <v>0</v>
      </c>
      <c r="CX1362">
        <v>0</v>
      </c>
      <c r="CZ1362">
        <v>5</v>
      </c>
      <c r="DA1362">
        <v>10</v>
      </c>
      <c r="DB1362">
        <v>6</v>
      </c>
      <c r="DC1362">
        <v>1</v>
      </c>
      <c r="DD1362">
        <v>10</v>
      </c>
      <c r="DE1362">
        <v>5</v>
      </c>
      <c r="DF1362">
        <v>3</v>
      </c>
      <c r="DG1362">
        <v>5</v>
      </c>
      <c r="DH1362">
        <v>5</v>
      </c>
      <c r="DI1362">
        <v>5</v>
      </c>
      <c r="DJ1362">
        <v>5</v>
      </c>
      <c r="DK1362">
        <v>5</v>
      </c>
      <c r="DL1362">
        <v>5</v>
      </c>
      <c r="DM1362">
        <v>5</v>
      </c>
      <c r="DN1362">
        <v>5</v>
      </c>
      <c r="DO1362">
        <v>2</v>
      </c>
      <c r="DP1362">
        <v>5</v>
      </c>
      <c r="DQ1362">
        <v>0</v>
      </c>
      <c r="DR1362">
        <v>0</v>
      </c>
      <c r="DS1362">
        <v>0</v>
      </c>
      <c r="DT1362">
        <v>3</v>
      </c>
      <c r="DU1362">
        <v>5</v>
      </c>
      <c r="DV1362">
        <v>0</v>
      </c>
      <c r="DW1362">
        <v>0</v>
      </c>
      <c r="DX1362">
        <v>5</v>
      </c>
      <c r="DY1362">
        <v>2</v>
      </c>
      <c r="DZ1362">
        <v>0</v>
      </c>
      <c r="EA1362">
        <v>0</v>
      </c>
      <c r="EB1362">
        <v>5</v>
      </c>
      <c r="EC1362">
        <v>0</v>
      </c>
      <c r="ED1362">
        <v>196</v>
      </c>
      <c r="EE1362">
        <v>107</v>
      </c>
      <c r="EF1362">
        <v>0.54591834545135498</v>
      </c>
      <c r="EG1362" t="s">
        <v>163</v>
      </c>
      <c r="EH1362">
        <v>24359</v>
      </c>
      <c r="EI1362" t="s">
        <v>288</v>
      </c>
      <c r="EJ1362" t="s">
        <v>165</v>
      </c>
    </row>
    <row r="1363" spans="1:140" ht="15" hidden="1" x14ac:dyDescent="0.25">
      <c r="A1363" t="s">
        <v>688</v>
      </c>
      <c r="B1363" t="s">
        <v>689</v>
      </c>
      <c r="D1363" t="s">
        <v>263</v>
      </c>
      <c r="E1363">
        <v>45348</v>
      </c>
      <c r="F1363">
        <v>24359</v>
      </c>
      <c r="G1363" t="s">
        <v>169</v>
      </c>
      <c r="H1363" t="s">
        <v>133</v>
      </c>
      <c r="I1363" t="s">
        <v>178</v>
      </c>
      <c r="J1363" t="s">
        <v>270</v>
      </c>
      <c r="K1363">
        <v>2.2000000000000001E-3</v>
      </c>
      <c r="L1363" t="s">
        <v>197</v>
      </c>
      <c r="P1363" t="s">
        <v>137</v>
      </c>
      <c r="S1363">
        <v>25422127</v>
      </c>
      <c r="U1363" t="s">
        <v>271</v>
      </c>
      <c r="V1363">
        <v>2015</v>
      </c>
      <c r="W1363" t="s">
        <v>139</v>
      </c>
      <c r="X1363">
        <v>2773</v>
      </c>
      <c r="Y1363">
        <v>50397</v>
      </c>
      <c r="AA1363">
        <v>464.07800292968801</v>
      </c>
      <c r="AB1363" t="s">
        <v>137</v>
      </c>
      <c r="AD1363" t="s">
        <v>692</v>
      </c>
      <c r="AE1363">
        <v>464.07800292968801</v>
      </c>
      <c r="AF1363" t="s">
        <v>141</v>
      </c>
      <c r="AG1363">
        <v>9</v>
      </c>
      <c r="AH1363" t="s">
        <v>163</v>
      </c>
      <c r="AI1363">
        <v>5</v>
      </c>
      <c r="AJ1363" t="s">
        <v>170</v>
      </c>
      <c r="AM1363" t="s">
        <v>137</v>
      </c>
      <c r="AN1363" t="s">
        <v>273</v>
      </c>
      <c r="AO1363" t="s">
        <v>137</v>
      </c>
      <c r="AP1363" t="s">
        <v>274</v>
      </c>
      <c r="AQ1363" t="s">
        <v>145</v>
      </c>
      <c r="AR1363" t="s">
        <v>137</v>
      </c>
      <c r="AS1363" t="s">
        <v>146</v>
      </c>
      <c r="AT1363" t="s">
        <v>137</v>
      </c>
      <c r="AW1363" t="s">
        <v>275</v>
      </c>
      <c r="AX1363" t="s">
        <v>148</v>
      </c>
      <c r="AY1363">
        <v>2.5000000372528999E-2</v>
      </c>
      <c r="AZ1363" t="s">
        <v>149</v>
      </c>
      <c r="BA1363">
        <v>3.13</v>
      </c>
      <c r="BB1363" t="s">
        <v>276</v>
      </c>
      <c r="BD1363">
        <v>1.45256402902305E-3</v>
      </c>
      <c r="BE1363" t="s">
        <v>151</v>
      </c>
      <c r="BF1363" t="s">
        <v>277</v>
      </c>
      <c r="BG1363" t="s">
        <v>204</v>
      </c>
      <c r="BH1363" t="s">
        <v>178</v>
      </c>
      <c r="BJ1363">
        <v>1</v>
      </c>
      <c r="BK1363">
        <v>0</v>
      </c>
      <c r="BL1363">
        <v>24</v>
      </c>
      <c r="BM1363" t="s">
        <v>152</v>
      </c>
      <c r="BN1363">
        <v>24</v>
      </c>
      <c r="BP1363">
        <v>1</v>
      </c>
      <c r="BQ1363">
        <v>10</v>
      </c>
      <c r="BR1363" t="s">
        <v>153</v>
      </c>
      <c r="BS1363">
        <v>10</v>
      </c>
      <c r="BT1363" t="s">
        <v>154</v>
      </c>
      <c r="BU1363">
        <v>1</v>
      </c>
      <c r="BV1363" t="s">
        <v>155</v>
      </c>
      <c r="BW1363">
        <v>1</v>
      </c>
      <c r="BX1363" t="s">
        <v>133</v>
      </c>
      <c r="BY1363">
        <v>1</v>
      </c>
      <c r="BZ1363" t="s">
        <v>278</v>
      </c>
      <c r="CA1363">
        <v>0.211122685</v>
      </c>
      <c r="CC1363">
        <v>1</v>
      </c>
      <c r="CD1363">
        <v>1</v>
      </c>
      <c r="CE1363" t="s">
        <v>158</v>
      </c>
      <c r="CG1363" t="s">
        <v>176</v>
      </c>
      <c r="CI1363" t="s">
        <v>137</v>
      </c>
      <c r="CM1363" t="s">
        <v>279</v>
      </c>
      <c r="CN1363">
        <v>1</v>
      </c>
      <c r="CO1363">
        <v>0</v>
      </c>
      <c r="CP1363">
        <v>0</v>
      </c>
      <c r="CQ1363">
        <v>1</v>
      </c>
      <c r="CR1363">
        <v>1</v>
      </c>
      <c r="CS1363">
        <v>0</v>
      </c>
      <c r="CT1363">
        <v>0</v>
      </c>
      <c r="CU1363" t="s">
        <v>162</v>
      </c>
      <c r="CW1363">
        <v>0</v>
      </c>
      <c r="CX1363">
        <v>0</v>
      </c>
      <c r="CZ1363">
        <v>5</v>
      </c>
      <c r="DA1363">
        <v>10</v>
      </c>
      <c r="DB1363">
        <v>6</v>
      </c>
      <c r="DC1363">
        <v>1</v>
      </c>
      <c r="DD1363">
        <v>10</v>
      </c>
      <c r="DE1363">
        <v>5</v>
      </c>
      <c r="DF1363">
        <v>3</v>
      </c>
      <c r="DG1363">
        <v>5</v>
      </c>
      <c r="DH1363">
        <v>5</v>
      </c>
      <c r="DI1363">
        <v>5</v>
      </c>
      <c r="DJ1363">
        <v>5</v>
      </c>
      <c r="DK1363">
        <v>5</v>
      </c>
      <c r="DL1363">
        <v>5</v>
      </c>
      <c r="DM1363">
        <v>5</v>
      </c>
      <c r="DN1363">
        <v>5</v>
      </c>
      <c r="DO1363">
        <v>2</v>
      </c>
      <c r="DP1363">
        <v>5</v>
      </c>
      <c r="DQ1363">
        <v>0</v>
      </c>
      <c r="DR1363">
        <v>0</v>
      </c>
      <c r="DS1363">
        <v>0</v>
      </c>
      <c r="DT1363">
        <v>3</v>
      </c>
      <c r="DU1363">
        <v>5</v>
      </c>
      <c r="DV1363">
        <v>0</v>
      </c>
      <c r="DW1363">
        <v>0</v>
      </c>
      <c r="DX1363">
        <v>5</v>
      </c>
      <c r="DY1363">
        <v>2</v>
      </c>
      <c r="DZ1363">
        <v>0</v>
      </c>
      <c r="EA1363">
        <v>0</v>
      </c>
      <c r="EB1363">
        <v>5</v>
      </c>
      <c r="EC1363">
        <v>0</v>
      </c>
      <c r="ED1363">
        <v>196</v>
      </c>
      <c r="EE1363">
        <v>107</v>
      </c>
      <c r="EF1363">
        <v>0.54591834545135498</v>
      </c>
      <c r="EG1363" t="s">
        <v>163</v>
      </c>
      <c r="EH1363">
        <v>24359</v>
      </c>
      <c r="EI1363" t="s">
        <v>288</v>
      </c>
      <c r="EJ1363" t="s">
        <v>165</v>
      </c>
    </row>
    <row r="1364" spans="1:140" ht="15" hidden="1" x14ac:dyDescent="0.25">
      <c r="A1364" t="s">
        <v>688</v>
      </c>
      <c r="B1364" t="s">
        <v>689</v>
      </c>
      <c r="D1364" t="s">
        <v>263</v>
      </c>
      <c r="E1364">
        <v>45348</v>
      </c>
      <c r="F1364">
        <v>24359</v>
      </c>
      <c r="G1364" t="s">
        <v>169</v>
      </c>
      <c r="H1364" t="s">
        <v>133</v>
      </c>
      <c r="I1364" t="s">
        <v>178</v>
      </c>
      <c r="J1364" t="s">
        <v>284</v>
      </c>
      <c r="K1364">
        <v>0.24829999999999999</v>
      </c>
      <c r="L1364" t="s">
        <v>258</v>
      </c>
      <c r="P1364" t="s">
        <v>282</v>
      </c>
      <c r="S1364">
        <v>25422127</v>
      </c>
      <c r="U1364" t="s">
        <v>271</v>
      </c>
      <c r="V1364">
        <v>2015</v>
      </c>
      <c r="W1364" t="s">
        <v>139</v>
      </c>
      <c r="X1364">
        <v>2773</v>
      </c>
      <c r="Y1364">
        <v>50397</v>
      </c>
      <c r="AA1364">
        <v>464.07800292968801</v>
      </c>
      <c r="AB1364" t="s">
        <v>137</v>
      </c>
      <c r="AD1364" t="s">
        <v>692</v>
      </c>
      <c r="AE1364">
        <v>464.07800292968801</v>
      </c>
      <c r="AF1364" t="s">
        <v>141</v>
      </c>
      <c r="AG1364">
        <v>9</v>
      </c>
      <c r="AH1364" t="s">
        <v>163</v>
      </c>
      <c r="AI1364">
        <v>5</v>
      </c>
      <c r="AJ1364" t="s">
        <v>170</v>
      </c>
      <c r="AM1364" t="s">
        <v>137</v>
      </c>
      <c r="AN1364" t="s">
        <v>273</v>
      </c>
      <c r="AO1364" t="s">
        <v>137</v>
      </c>
      <c r="AP1364" t="s">
        <v>274</v>
      </c>
      <c r="AQ1364" t="s">
        <v>145</v>
      </c>
      <c r="AR1364" t="s">
        <v>137</v>
      </c>
      <c r="AS1364" t="s">
        <v>146</v>
      </c>
      <c r="AT1364" t="s">
        <v>137</v>
      </c>
      <c r="AW1364" t="s">
        <v>275</v>
      </c>
      <c r="AX1364" t="s">
        <v>148</v>
      </c>
      <c r="AY1364">
        <v>2.5000000372528999E-2</v>
      </c>
      <c r="AZ1364" t="s">
        <v>149</v>
      </c>
      <c r="BA1364">
        <v>3.13</v>
      </c>
      <c r="BB1364" t="s">
        <v>276</v>
      </c>
      <c r="BD1364">
        <v>1.45256402902305E-3</v>
      </c>
      <c r="BE1364" t="s">
        <v>151</v>
      </c>
      <c r="BF1364" t="s">
        <v>277</v>
      </c>
      <c r="BG1364" t="s">
        <v>204</v>
      </c>
      <c r="BH1364" t="s">
        <v>178</v>
      </c>
      <c r="BJ1364">
        <v>1</v>
      </c>
      <c r="BK1364">
        <v>0</v>
      </c>
      <c r="BL1364">
        <v>24</v>
      </c>
      <c r="BM1364" t="s">
        <v>152</v>
      </c>
      <c r="BN1364">
        <v>24</v>
      </c>
      <c r="BP1364">
        <v>1</v>
      </c>
      <c r="BQ1364">
        <v>10</v>
      </c>
      <c r="BR1364" t="s">
        <v>153</v>
      </c>
      <c r="BS1364">
        <v>10</v>
      </c>
      <c r="BT1364" t="s">
        <v>154</v>
      </c>
      <c r="BU1364">
        <v>1</v>
      </c>
      <c r="BV1364" t="s">
        <v>155</v>
      </c>
      <c r="BW1364">
        <v>1</v>
      </c>
      <c r="BX1364" t="s">
        <v>133</v>
      </c>
      <c r="BY1364">
        <v>1</v>
      </c>
      <c r="BZ1364" t="s">
        <v>278</v>
      </c>
      <c r="CA1364">
        <v>0.211122685</v>
      </c>
      <c r="CC1364">
        <v>1</v>
      </c>
      <c r="CD1364">
        <v>1</v>
      </c>
      <c r="CE1364" t="s">
        <v>158</v>
      </c>
      <c r="CG1364" t="s">
        <v>176</v>
      </c>
      <c r="CI1364" t="s">
        <v>137</v>
      </c>
      <c r="CM1364" t="s">
        <v>279</v>
      </c>
      <c r="CN1364">
        <v>1</v>
      </c>
      <c r="CO1364">
        <v>0</v>
      </c>
      <c r="CP1364">
        <v>0</v>
      </c>
      <c r="CQ1364">
        <v>1</v>
      </c>
      <c r="CR1364">
        <v>1</v>
      </c>
      <c r="CS1364">
        <v>0</v>
      </c>
      <c r="CT1364">
        <v>0</v>
      </c>
      <c r="CU1364" t="s">
        <v>162</v>
      </c>
      <c r="CW1364">
        <v>0</v>
      </c>
      <c r="CX1364">
        <v>0</v>
      </c>
      <c r="CZ1364">
        <v>5</v>
      </c>
      <c r="DA1364">
        <v>10</v>
      </c>
      <c r="DB1364">
        <v>6</v>
      </c>
      <c r="DC1364">
        <v>1</v>
      </c>
      <c r="DD1364">
        <v>10</v>
      </c>
      <c r="DE1364">
        <v>5</v>
      </c>
      <c r="DF1364">
        <v>3</v>
      </c>
      <c r="DG1364">
        <v>5</v>
      </c>
      <c r="DH1364">
        <v>5</v>
      </c>
      <c r="DI1364">
        <v>5</v>
      </c>
      <c r="DJ1364">
        <v>5</v>
      </c>
      <c r="DK1364">
        <v>5</v>
      </c>
      <c r="DL1364">
        <v>5</v>
      </c>
      <c r="DM1364">
        <v>5</v>
      </c>
      <c r="DN1364">
        <v>5</v>
      </c>
      <c r="DO1364">
        <v>2</v>
      </c>
      <c r="DP1364">
        <v>5</v>
      </c>
      <c r="DQ1364">
        <v>0</v>
      </c>
      <c r="DR1364">
        <v>0</v>
      </c>
      <c r="DS1364">
        <v>0</v>
      </c>
      <c r="DT1364">
        <v>3</v>
      </c>
      <c r="DU1364">
        <v>5</v>
      </c>
      <c r="DV1364">
        <v>0</v>
      </c>
      <c r="DW1364">
        <v>0</v>
      </c>
      <c r="DX1364">
        <v>5</v>
      </c>
      <c r="DY1364">
        <v>2</v>
      </c>
      <c r="DZ1364">
        <v>0</v>
      </c>
      <c r="EA1364">
        <v>0</v>
      </c>
      <c r="EB1364">
        <v>5</v>
      </c>
      <c r="EC1364">
        <v>0</v>
      </c>
      <c r="ED1364">
        <v>196</v>
      </c>
      <c r="EE1364">
        <v>107</v>
      </c>
      <c r="EF1364">
        <v>0.54591834545135498</v>
      </c>
      <c r="EG1364" t="s">
        <v>163</v>
      </c>
      <c r="EH1364">
        <v>24359</v>
      </c>
      <c r="EI1364" t="s">
        <v>288</v>
      </c>
      <c r="EJ1364" t="s">
        <v>165</v>
      </c>
    </row>
    <row r="1365" spans="1:140" ht="15" hidden="1" x14ac:dyDescent="0.25">
      <c r="A1365" t="s">
        <v>800</v>
      </c>
      <c r="B1365" t="s">
        <v>801</v>
      </c>
      <c r="D1365" t="s">
        <v>263</v>
      </c>
      <c r="E1365">
        <v>45348</v>
      </c>
      <c r="F1365">
        <v>25911</v>
      </c>
      <c r="G1365" t="s">
        <v>132</v>
      </c>
      <c r="H1365" t="s">
        <v>133</v>
      </c>
      <c r="I1365" t="s">
        <v>166</v>
      </c>
      <c r="J1365" t="s">
        <v>255</v>
      </c>
      <c r="K1365">
        <v>1.68</v>
      </c>
      <c r="L1365" t="s">
        <v>253</v>
      </c>
      <c r="S1365">
        <v>21856411</v>
      </c>
      <c r="U1365" t="s">
        <v>805</v>
      </c>
      <c r="V1365">
        <v>2012</v>
      </c>
      <c r="W1365" t="s">
        <v>290</v>
      </c>
      <c r="X1365">
        <v>4325</v>
      </c>
      <c r="Y1365">
        <v>100432</v>
      </c>
      <c r="AA1365">
        <v>400.10998535156199</v>
      </c>
      <c r="AB1365" t="s">
        <v>174</v>
      </c>
      <c r="AD1365" t="s">
        <v>806</v>
      </c>
      <c r="AF1365" t="s">
        <v>141</v>
      </c>
      <c r="AG1365" t="s">
        <v>536</v>
      </c>
      <c r="AH1365" t="s">
        <v>170</v>
      </c>
      <c r="AI1365">
        <v>8</v>
      </c>
      <c r="AJ1365" t="s">
        <v>142</v>
      </c>
      <c r="AK1365">
        <v>99</v>
      </c>
      <c r="AL1365" t="s">
        <v>807</v>
      </c>
      <c r="AM1365" t="s">
        <v>137</v>
      </c>
      <c r="AN1365" t="s">
        <v>308</v>
      </c>
      <c r="AO1365" t="s">
        <v>137</v>
      </c>
      <c r="AQ1365" t="s">
        <v>203</v>
      </c>
      <c r="AR1365" t="s">
        <v>204</v>
      </c>
      <c r="AS1365" t="s">
        <v>168</v>
      </c>
      <c r="AT1365" t="s">
        <v>137</v>
      </c>
      <c r="AU1365" t="s">
        <v>293</v>
      </c>
      <c r="AV1365" t="s">
        <v>771</v>
      </c>
      <c r="AX1365" t="s">
        <v>158</v>
      </c>
      <c r="AY1365">
        <v>0.25</v>
      </c>
      <c r="AZ1365" t="s">
        <v>185</v>
      </c>
      <c r="BA1365">
        <v>10</v>
      </c>
      <c r="BB1365" t="s">
        <v>296</v>
      </c>
      <c r="BD1365">
        <v>10</v>
      </c>
      <c r="BE1365" t="s">
        <v>296</v>
      </c>
      <c r="BG1365" t="s">
        <v>137</v>
      </c>
      <c r="BH1365" t="s">
        <v>166</v>
      </c>
      <c r="BJ1365">
        <v>1</v>
      </c>
      <c r="BK1365">
        <v>1</v>
      </c>
      <c r="BL1365">
        <v>24</v>
      </c>
      <c r="BM1365" t="s">
        <v>152</v>
      </c>
      <c r="BN1365">
        <v>24</v>
      </c>
      <c r="BP1365">
        <v>1</v>
      </c>
      <c r="BU1365">
        <v>0</v>
      </c>
      <c r="BV1365" t="s">
        <v>155</v>
      </c>
      <c r="BW1365">
        <v>1</v>
      </c>
      <c r="BX1365" t="s">
        <v>133</v>
      </c>
      <c r="BY1365">
        <v>1</v>
      </c>
      <c r="BZ1365" t="s">
        <v>167</v>
      </c>
      <c r="CA1365" t="s">
        <v>158</v>
      </c>
      <c r="CC1365">
        <v>1</v>
      </c>
      <c r="CD1365">
        <v>0</v>
      </c>
      <c r="CE1365" t="s">
        <v>158</v>
      </c>
      <c r="CG1365" t="s">
        <v>298</v>
      </c>
      <c r="CI1365" t="s">
        <v>137</v>
      </c>
      <c r="CJ1365" t="s">
        <v>137</v>
      </c>
      <c r="CM1365" t="s">
        <v>279</v>
      </c>
      <c r="CN1365">
        <v>0</v>
      </c>
      <c r="CO1365">
        <v>1</v>
      </c>
      <c r="CP1365">
        <v>0</v>
      </c>
      <c r="CQ1365">
        <v>1</v>
      </c>
      <c r="CR1365">
        <v>0</v>
      </c>
      <c r="CS1365">
        <v>0</v>
      </c>
      <c r="CT1365">
        <v>0</v>
      </c>
      <c r="CU1365" t="s">
        <v>162</v>
      </c>
      <c r="CV1365" t="s">
        <v>316</v>
      </c>
      <c r="CW1365">
        <v>0</v>
      </c>
      <c r="CX1365">
        <v>0</v>
      </c>
      <c r="CZ1365">
        <v>5</v>
      </c>
      <c r="DA1365">
        <v>1</v>
      </c>
      <c r="DB1365">
        <v>8</v>
      </c>
      <c r="DC1365">
        <v>5</v>
      </c>
      <c r="DD1365">
        <v>10</v>
      </c>
      <c r="DE1365">
        <v>3</v>
      </c>
      <c r="DF1365">
        <v>0</v>
      </c>
      <c r="DG1365">
        <v>10</v>
      </c>
      <c r="DH1365">
        <v>0</v>
      </c>
      <c r="DI1365">
        <v>5</v>
      </c>
      <c r="DJ1365">
        <v>5</v>
      </c>
      <c r="DK1365">
        <v>5</v>
      </c>
      <c r="DL1365">
        <v>5</v>
      </c>
      <c r="DM1365">
        <v>5</v>
      </c>
      <c r="DN1365">
        <v>0</v>
      </c>
      <c r="DO1365">
        <v>2</v>
      </c>
      <c r="DP1365">
        <v>5</v>
      </c>
      <c r="DQ1365">
        <v>10</v>
      </c>
      <c r="DR1365">
        <v>0</v>
      </c>
      <c r="DS1365">
        <v>0</v>
      </c>
      <c r="DT1365">
        <v>3</v>
      </c>
      <c r="DU1365">
        <v>0</v>
      </c>
      <c r="DV1365">
        <v>4</v>
      </c>
      <c r="DW1365">
        <v>0</v>
      </c>
      <c r="DX1365">
        <v>5</v>
      </c>
      <c r="DY1365">
        <v>0</v>
      </c>
      <c r="DZ1365">
        <v>0</v>
      </c>
      <c r="EA1365">
        <v>0</v>
      </c>
      <c r="EB1365">
        <v>5</v>
      </c>
      <c r="EC1365">
        <v>0</v>
      </c>
      <c r="ED1365">
        <v>181</v>
      </c>
      <c r="EE1365">
        <v>101</v>
      </c>
      <c r="EF1365">
        <v>0.558011054992676</v>
      </c>
      <c r="EG1365" t="s">
        <v>163</v>
      </c>
      <c r="EH1365">
        <v>25911</v>
      </c>
      <c r="EI1365" t="s">
        <v>779</v>
      </c>
      <c r="EJ1365" t="s">
        <v>302</v>
      </c>
    </row>
    <row r="1366" spans="1:140" ht="15" hidden="1" x14ac:dyDescent="0.25">
      <c r="A1366" t="s">
        <v>688</v>
      </c>
      <c r="B1366" t="s">
        <v>689</v>
      </c>
      <c r="D1366" t="s">
        <v>263</v>
      </c>
      <c r="E1366">
        <v>45348</v>
      </c>
      <c r="F1366">
        <v>25779</v>
      </c>
      <c r="G1366" t="s">
        <v>132</v>
      </c>
      <c r="H1366" t="s">
        <v>199</v>
      </c>
      <c r="I1366" t="s">
        <v>166</v>
      </c>
      <c r="J1366" t="s">
        <v>303</v>
      </c>
      <c r="K1366">
        <v>709.9</v>
      </c>
      <c r="L1366" t="s">
        <v>152</v>
      </c>
      <c r="S1366">
        <v>12499116</v>
      </c>
      <c r="U1366" t="s">
        <v>289</v>
      </c>
      <c r="V1366">
        <v>2003</v>
      </c>
      <c r="W1366" t="s">
        <v>290</v>
      </c>
      <c r="X1366">
        <v>4193</v>
      </c>
      <c r="Y1366">
        <v>100204</v>
      </c>
      <c r="AA1366">
        <v>464.07998657226602</v>
      </c>
      <c r="AB1366" t="s">
        <v>174</v>
      </c>
      <c r="AD1366" t="s">
        <v>693</v>
      </c>
      <c r="AF1366" t="s">
        <v>141</v>
      </c>
      <c r="AG1366">
        <v>3</v>
      </c>
      <c r="AH1366" t="s">
        <v>142</v>
      </c>
      <c r="AI1366" t="s">
        <v>158</v>
      </c>
      <c r="AL1366" t="s">
        <v>158</v>
      </c>
      <c r="AM1366" t="s">
        <v>137</v>
      </c>
      <c r="AN1366" t="s">
        <v>292</v>
      </c>
      <c r="AO1366" t="s">
        <v>137</v>
      </c>
      <c r="AQ1366" t="s">
        <v>203</v>
      </c>
      <c r="AR1366" t="s">
        <v>204</v>
      </c>
      <c r="AS1366" t="s">
        <v>168</v>
      </c>
      <c r="AT1366" t="s">
        <v>137</v>
      </c>
      <c r="AU1366" t="s">
        <v>293</v>
      </c>
      <c r="AV1366" t="s">
        <v>294</v>
      </c>
      <c r="AX1366" t="s">
        <v>158</v>
      </c>
      <c r="AY1366">
        <v>0.25</v>
      </c>
      <c r="AZ1366" t="s">
        <v>185</v>
      </c>
      <c r="BA1366">
        <v>48.64</v>
      </c>
      <c r="BB1366" t="s">
        <v>295</v>
      </c>
      <c r="BD1366">
        <v>22.572851181030298</v>
      </c>
      <c r="BE1366" t="s">
        <v>296</v>
      </c>
      <c r="BG1366" t="s">
        <v>137</v>
      </c>
      <c r="BH1366" t="s">
        <v>166</v>
      </c>
      <c r="BJ1366">
        <v>1</v>
      </c>
      <c r="BK1366">
        <v>1</v>
      </c>
      <c r="BL1366">
        <v>12</v>
      </c>
      <c r="BM1366" t="s">
        <v>187</v>
      </c>
      <c r="BN1366">
        <v>288</v>
      </c>
      <c r="BP1366">
        <v>1</v>
      </c>
      <c r="BQ1366">
        <v>2.5</v>
      </c>
      <c r="BR1366" t="s">
        <v>153</v>
      </c>
      <c r="BS1366">
        <v>2.5</v>
      </c>
      <c r="BT1366" t="s">
        <v>153</v>
      </c>
      <c r="BU1366">
        <v>1</v>
      </c>
      <c r="BV1366" t="s">
        <v>155</v>
      </c>
      <c r="BW1366">
        <v>1</v>
      </c>
      <c r="BX1366" t="s">
        <v>199</v>
      </c>
      <c r="BY1366">
        <v>1</v>
      </c>
      <c r="BZ1366" t="s">
        <v>297</v>
      </c>
      <c r="CC1366">
        <v>1</v>
      </c>
      <c r="CD1366">
        <v>0</v>
      </c>
      <c r="CE1366" t="s">
        <v>158</v>
      </c>
      <c r="CG1366" t="s">
        <v>298</v>
      </c>
      <c r="CH1366" t="s">
        <v>299</v>
      </c>
      <c r="CI1366" t="s">
        <v>137</v>
      </c>
      <c r="CJ1366" t="s">
        <v>137</v>
      </c>
      <c r="CN1366">
        <v>0</v>
      </c>
      <c r="CO1366">
        <v>0</v>
      </c>
      <c r="CP1366">
        <v>0</v>
      </c>
      <c r="CQ1366">
        <v>0</v>
      </c>
      <c r="CR1366">
        <v>0</v>
      </c>
      <c r="CS1366">
        <v>1</v>
      </c>
      <c r="CT1366">
        <v>0</v>
      </c>
      <c r="CU1366" t="s">
        <v>162</v>
      </c>
      <c r="CV1366" t="s">
        <v>300</v>
      </c>
      <c r="CW1366">
        <v>0</v>
      </c>
      <c r="CX1366">
        <v>0</v>
      </c>
      <c r="CZ1366">
        <v>5</v>
      </c>
      <c r="DA1366">
        <v>5</v>
      </c>
      <c r="DB1366">
        <v>0</v>
      </c>
      <c r="DC1366">
        <v>1</v>
      </c>
      <c r="DD1366">
        <v>10</v>
      </c>
      <c r="DE1366">
        <v>3</v>
      </c>
      <c r="DF1366">
        <v>0</v>
      </c>
      <c r="DG1366">
        <v>10</v>
      </c>
      <c r="DH1366">
        <v>5</v>
      </c>
      <c r="DI1366">
        <v>5</v>
      </c>
      <c r="DJ1366">
        <v>5</v>
      </c>
      <c r="DK1366">
        <v>5</v>
      </c>
      <c r="DL1366">
        <v>5</v>
      </c>
      <c r="DM1366">
        <v>5</v>
      </c>
      <c r="DN1366">
        <v>0</v>
      </c>
      <c r="DO1366">
        <v>2</v>
      </c>
      <c r="DP1366">
        <v>5</v>
      </c>
      <c r="DQ1366">
        <v>10</v>
      </c>
      <c r="DR1366">
        <v>0</v>
      </c>
      <c r="DS1366">
        <v>0</v>
      </c>
      <c r="DT1366">
        <v>0</v>
      </c>
      <c r="DU1366">
        <v>0</v>
      </c>
      <c r="DV1366">
        <v>0</v>
      </c>
      <c r="DW1366">
        <v>0</v>
      </c>
      <c r="DX1366">
        <v>0</v>
      </c>
      <c r="DY1366">
        <v>0</v>
      </c>
      <c r="DZ1366">
        <v>10</v>
      </c>
      <c r="EA1366">
        <v>0</v>
      </c>
      <c r="EB1366">
        <v>5</v>
      </c>
      <c r="EC1366">
        <v>0</v>
      </c>
      <c r="ED1366">
        <v>181</v>
      </c>
      <c r="EE1366">
        <v>96</v>
      </c>
      <c r="EF1366">
        <v>0.53038674592971802</v>
      </c>
      <c r="EG1366" t="s">
        <v>163</v>
      </c>
      <c r="EH1366">
        <v>25779</v>
      </c>
      <c r="EI1366" t="s">
        <v>301</v>
      </c>
      <c r="EJ1366" t="s">
        <v>302</v>
      </c>
    </row>
    <row r="1367" spans="1:140" ht="15" hidden="1" x14ac:dyDescent="0.25">
      <c r="A1367" s="2" t="s">
        <v>911</v>
      </c>
      <c r="B1367" t="s">
        <v>910</v>
      </c>
      <c r="D1367" t="s">
        <v>925</v>
      </c>
      <c r="E1367">
        <v>9162024</v>
      </c>
      <c r="F1367" t="s">
        <v>748</v>
      </c>
      <c r="G1367" t="s">
        <v>211</v>
      </c>
      <c r="H1367" t="s">
        <v>199</v>
      </c>
      <c r="I1367" t="s">
        <v>166</v>
      </c>
      <c r="J1367" t="s">
        <v>135</v>
      </c>
      <c r="K1367">
        <v>0.34</v>
      </c>
      <c r="L1367" t="s">
        <v>136</v>
      </c>
      <c r="R1367" t="s">
        <v>946</v>
      </c>
      <c r="T1367" t="s">
        <v>944</v>
      </c>
      <c r="U1367" t="s">
        <v>945</v>
      </c>
      <c r="V1367">
        <v>1996</v>
      </c>
      <c r="W1367" s="6" t="s">
        <v>944</v>
      </c>
      <c r="AS1367" t="s">
        <v>146</v>
      </c>
    </row>
    <row r="1368" spans="1:140" ht="15" hidden="1" x14ac:dyDescent="0.25">
      <c r="A1368" t="s">
        <v>471</v>
      </c>
      <c r="B1368" t="s">
        <v>472</v>
      </c>
      <c r="D1368" t="s">
        <v>263</v>
      </c>
      <c r="E1368">
        <v>45348</v>
      </c>
      <c r="F1368">
        <v>22757</v>
      </c>
      <c r="G1368" t="s">
        <v>132</v>
      </c>
      <c r="H1368" t="s">
        <v>199</v>
      </c>
      <c r="I1368" t="s">
        <v>134</v>
      </c>
      <c r="J1368" t="s">
        <v>255</v>
      </c>
      <c r="K1368">
        <v>1.006</v>
      </c>
      <c r="L1368" t="s">
        <v>253</v>
      </c>
      <c r="P1368" t="s">
        <v>137</v>
      </c>
      <c r="S1368">
        <v>21889587</v>
      </c>
      <c r="U1368" t="s">
        <v>138</v>
      </c>
      <c r="V1368">
        <v>2012</v>
      </c>
      <c r="W1368" t="s">
        <v>139</v>
      </c>
      <c r="X1368">
        <v>1171</v>
      </c>
      <c r="Y1368">
        <v>48487</v>
      </c>
      <c r="AA1368">
        <v>500.13000488281199</v>
      </c>
      <c r="AB1368" t="s">
        <v>137</v>
      </c>
      <c r="AD1368" t="s">
        <v>471</v>
      </c>
      <c r="AF1368" t="s">
        <v>141</v>
      </c>
      <c r="AG1368">
        <v>3</v>
      </c>
      <c r="AH1368" t="s">
        <v>142</v>
      </c>
      <c r="AI1368">
        <v>3</v>
      </c>
      <c r="AJ1368" t="s">
        <v>170</v>
      </c>
      <c r="AK1368">
        <v>99</v>
      </c>
      <c r="AM1368" t="s">
        <v>137</v>
      </c>
      <c r="AN1368" t="s">
        <v>143</v>
      </c>
      <c r="AO1368" t="s">
        <v>137</v>
      </c>
      <c r="AP1368" t="s">
        <v>474</v>
      </c>
      <c r="AQ1368" t="s">
        <v>145</v>
      </c>
      <c r="AR1368" t="s">
        <v>137</v>
      </c>
      <c r="AS1368" t="s">
        <v>168</v>
      </c>
      <c r="AT1368" t="s">
        <v>137</v>
      </c>
      <c r="AW1368" t="s">
        <v>478</v>
      </c>
      <c r="AX1368" t="s">
        <v>479</v>
      </c>
      <c r="AY1368">
        <v>0.30000001192092901</v>
      </c>
      <c r="AZ1368" t="s">
        <v>137</v>
      </c>
      <c r="BA1368">
        <v>4.2</v>
      </c>
      <c r="BB1368" t="s">
        <v>150</v>
      </c>
      <c r="BD1368">
        <v>4.19999985024333E-3</v>
      </c>
      <c r="BE1368" t="s">
        <v>151</v>
      </c>
      <c r="BF1368" t="s">
        <v>137</v>
      </c>
      <c r="BG1368" t="s">
        <v>137</v>
      </c>
      <c r="BH1368" t="s">
        <v>134</v>
      </c>
      <c r="BJ1368">
        <v>1</v>
      </c>
      <c r="BK1368">
        <v>0</v>
      </c>
      <c r="BP1368">
        <v>0</v>
      </c>
      <c r="BV1368" t="s">
        <v>155</v>
      </c>
      <c r="BW1368">
        <v>1</v>
      </c>
      <c r="BX1368" t="s">
        <v>199</v>
      </c>
      <c r="BY1368">
        <v>1</v>
      </c>
      <c r="BZ1368" t="s">
        <v>489</v>
      </c>
      <c r="CA1368">
        <v>8.9999999999999906E-3</v>
      </c>
      <c r="CC1368">
        <v>1</v>
      </c>
      <c r="CD1368">
        <v>0</v>
      </c>
      <c r="CE1368" t="s">
        <v>158</v>
      </c>
      <c r="CG1368" t="s">
        <v>365</v>
      </c>
      <c r="CI1368" t="s">
        <v>137</v>
      </c>
      <c r="CJ1368" t="s">
        <v>137</v>
      </c>
      <c r="CK1368" t="s">
        <v>137</v>
      </c>
      <c r="CL1368" t="s">
        <v>137</v>
      </c>
      <c r="CM1368" t="s">
        <v>161</v>
      </c>
      <c r="CN1368">
        <v>0</v>
      </c>
      <c r="CO1368">
        <v>1</v>
      </c>
      <c r="CP1368">
        <v>1</v>
      </c>
      <c r="CQ1368">
        <v>0</v>
      </c>
      <c r="CR1368">
        <v>0</v>
      </c>
      <c r="CS1368">
        <v>1</v>
      </c>
      <c r="CT1368">
        <v>0</v>
      </c>
      <c r="CU1368" t="s">
        <v>162</v>
      </c>
      <c r="CW1368">
        <v>1</v>
      </c>
      <c r="CX1368">
        <v>1</v>
      </c>
      <c r="CY1368" t="s">
        <v>490</v>
      </c>
      <c r="CZ1368">
        <v>5</v>
      </c>
      <c r="DA1368">
        <v>5</v>
      </c>
      <c r="DB1368">
        <v>6</v>
      </c>
      <c r="DC1368">
        <v>5</v>
      </c>
      <c r="DD1368">
        <v>10</v>
      </c>
      <c r="DE1368">
        <v>5</v>
      </c>
      <c r="DF1368">
        <v>5</v>
      </c>
      <c r="DG1368">
        <v>10</v>
      </c>
      <c r="DH1368">
        <v>0</v>
      </c>
      <c r="DI1368">
        <v>5</v>
      </c>
      <c r="DJ1368">
        <v>5</v>
      </c>
      <c r="DK1368">
        <v>0</v>
      </c>
      <c r="DL1368">
        <v>5</v>
      </c>
      <c r="DM1368">
        <v>5</v>
      </c>
      <c r="DN1368">
        <v>0</v>
      </c>
      <c r="DO1368">
        <v>2</v>
      </c>
      <c r="DP1368">
        <v>5</v>
      </c>
      <c r="DQ1368">
        <v>10</v>
      </c>
      <c r="DR1368">
        <v>10</v>
      </c>
      <c r="DS1368">
        <v>10</v>
      </c>
      <c r="DT1368">
        <v>10</v>
      </c>
      <c r="DU1368">
        <v>0</v>
      </c>
      <c r="DV1368">
        <v>4</v>
      </c>
      <c r="DW1368">
        <v>5</v>
      </c>
      <c r="DX1368">
        <v>0</v>
      </c>
      <c r="DY1368">
        <v>0</v>
      </c>
      <c r="DZ1368">
        <v>10</v>
      </c>
      <c r="EA1368">
        <v>0</v>
      </c>
      <c r="EB1368">
        <v>5</v>
      </c>
      <c r="EC1368">
        <v>1</v>
      </c>
      <c r="ED1368">
        <v>196</v>
      </c>
      <c r="EE1368">
        <v>0</v>
      </c>
      <c r="EF1368">
        <v>0</v>
      </c>
      <c r="EG1368" t="s">
        <v>170</v>
      </c>
      <c r="EH1368">
        <v>22757</v>
      </c>
      <c r="EI1368" t="s">
        <v>491</v>
      </c>
      <c r="EJ1368" t="s">
        <v>165</v>
      </c>
    </row>
    <row r="1369" spans="1:140" ht="15" hidden="1" x14ac:dyDescent="0.25">
      <c r="A1369" t="s">
        <v>688</v>
      </c>
      <c r="B1369" t="s">
        <v>689</v>
      </c>
      <c r="D1369" t="s">
        <v>263</v>
      </c>
      <c r="E1369">
        <v>45348</v>
      </c>
      <c r="F1369">
        <v>25780</v>
      </c>
      <c r="G1369" t="s">
        <v>132</v>
      </c>
      <c r="H1369" t="s">
        <v>199</v>
      </c>
      <c r="I1369" t="s">
        <v>166</v>
      </c>
      <c r="J1369" t="s">
        <v>303</v>
      </c>
      <c r="K1369">
        <v>58.78</v>
      </c>
      <c r="L1369" t="s">
        <v>152</v>
      </c>
      <c r="S1369">
        <v>12499116</v>
      </c>
      <c r="U1369" t="s">
        <v>289</v>
      </c>
      <c r="V1369">
        <v>2003</v>
      </c>
      <c r="W1369" t="s">
        <v>290</v>
      </c>
      <c r="X1369">
        <v>4194</v>
      </c>
      <c r="Y1369">
        <v>100205</v>
      </c>
      <c r="AA1369">
        <v>464.07998657226602</v>
      </c>
      <c r="AB1369" t="s">
        <v>174</v>
      </c>
      <c r="AD1369" t="s">
        <v>693</v>
      </c>
      <c r="AF1369" t="s">
        <v>141</v>
      </c>
      <c r="AG1369">
        <v>3</v>
      </c>
      <c r="AH1369" t="s">
        <v>142</v>
      </c>
      <c r="AI1369" t="s">
        <v>158</v>
      </c>
      <c r="AL1369" t="s">
        <v>158</v>
      </c>
      <c r="AM1369" t="s">
        <v>137</v>
      </c>
      <c r="AN1369" t="s">
        <v>292</v>
      </c>
      <c r="AO1369" t="s">
        <v>137</v>
      </c>
      <c r="AQ1369" t="s">
        <v>203</v>
      </c>
      <c r="AR1369" t="s">
        <v>204</v>
      </c>
      <c r="AS1369" t="s">
        <v>146</v>
      </c>
      <c r="AT1369" t="s">
        <v>137</v>
      </c>
      <c r="AU1369" t="s">
        <v>293</v>
      </c>
      <c r="AV1369" t="s">
        <v>294</v>
      </c>
      <c r="AX1369" t="s">
        <v>158</v>
      </c>
      <c r="AY1369">
        <v>0.25</v>
      </c>
      <c r="AZ1369" t="s">
        <v>185</v>
      </c>
      <c r="BA1369">
        <v>48.64</v>
      </c>
      <c r="BB1369" t="s">
        <v>295</v>
      </c>
      <c r="BD1369">
        <v>22.572851181030298</v>
      </c>
      <c r="BE1369" t="s">
        <v>296</v>
      </c>
      <c r="BG1369" t="s">
        <v>137</v>
      </c>
      <c r="BH1369" t="s">
        <v>166</v>
      </c>
      <c r="BJ1369">
        <v>1</v>
      </c>
      <c r="BK1369">
        <v>1</v>
      </c>
      <c r="BL1369">
        <v>20</v>
      </c>
      <c r="BM1369" t="s">
        <v>187</v>
      </c>
      <c r="BN1369">
        <v>480</v>
      </c>
      <c r="BP1369">
        <v>1</v>
      </c>
      <c r="BQ1369">
        <v>2.5</v>
      </c>
      <c r="BR1369" t="s">
        <v>153</v>
      </c>
      <c r="BS1369">
        <v>2.5</v>
      </c>
      <c r="BT1369" t="s">
        <v>153</v>
      </c>
      <c r="BU1369">
        <v>1</v>
      </c>
      <c r="BV1369" t="s">
        <v>155</v>
      </c>
      <c r="BW1369">
        <v>1</v>
      </c>
      <c r="BX1369" t="s">
        <v>199</v>
      </c>
      <c r="BY1369">
        <v>1</v>
      </c>
      <c r="BZ1369" t="s">
        <v>297</v>
      </c>
      <c r="CC1369">
        <v>1</v>
      </c>
      <c r="CD1369">
        <v>0</v>
      </c>
      <c r="CE1369" t="s">
        <v>158</v>
      </c>
      <c r="CG1369" t="s">
        <v>298</v>
      </c>
      <c r="CH1369" t="s">
        <v>299</v>
      </c>
      <c r="CI1369" t="s">
        <v>137</v>
      </c>
      <c r="CJ1369" t="s">
        <v>137</v>
      </c>
      <c r="CN1369">
        <v>0</v>
      </c>
      <c r="CO1369">
        <v>0</v>
      </c>
      <c r="CP1369">
        <v>0</v>
      </c>
      <c r="CQ1369">
        <v>0</v>
      </c>
      <c r="CR1369">
        <v>0</v>
      </c>
      <c r="CS1369">
        <v>1</v>
      </c>
      <c r="CT1369">
        <v>0</v>
      </c>
      <c r="CU1369" t="s">
        <v>162</v>
      </c>
      <c r="CV1369" t="s">
        <v>300</v>
      </c>
      <c r="CW1369">
        <v>0</v>
      </c>
      <c r="CX1369">
        <v>0</v>
      </c>
      <c r="CZ1369">
        <v>5</v>
      </c>
      <c r="DA1369">
        <v>5</v>
      </c>
      <c r="DB1369">
        <v>0</v>
      </c>
      <c r="DC1369">
        <v>1</v>
      </c>
      <c r="DD1369">
        <v>10</v>
      </c>
      <c r="DE1369">
        <v>3</v>
      </c>
      <c r="DF1369">
        <v>0</v>
      </c>
      <c r="DG1369">
        <v>10</v>
      </c>
      <c r="DH1369">
        <v>5</v>
      </c>
      <c r="DI1369">
        <v>5</v>
      </c>
      <c r="DJ1369">
        <v>5</v>
      </c>
      <c r="DK1369">
        <v>5</v>
      </c>
      <c r="DL1369">
        <v>5</v>
      </c>
      <c r="DM1369">
        <v>5</v>
      </c>
      <c r="DN1369">
        <v>0</v>
      </c>
      <c r="DO1369">
        <v>2</v>
      </c>
      <c r="DP1369">
        <v>5</v>
      </c>
      <c r="DQ1369">
        <v>10</v>
      </c>
      <c r="DR1369">
        <v>0</v>
      </c>
      <c r="DS1369">
        <v>0</v>
      </c>
      <c r="DT1369">
        <v>0</v>
      </c>
      <c r="DU1369">
        <v>0</v>
      </c>
      <c r="DV1369">
        <v>0</v>
      </c>
      <c r="DW1369">
        <v>0</v>
      </c>
      <c r="DX1369">
        <v>0</v>
      </c>
      <c r="DY1369">
        <v>0</v>
      </c>
      <c r="DZ1369">
        <v>10</v>
      </c>
      <c r="EA1369">
        <v>0</v>
      </c>
      <c r="EB1369">
        <v>5</v>
      </c>
      <c r="EC1369">
        <v>0</v>
      </c>
      <c r="ED1369">
        <v>181</v>
      </c>
      <c r="EE1369">
        <v>96</v>
      </c>
      <c r="EF1369">
        <v>0.53038674592971802</v>
      </c>
      <c r="EG1369" t="s">
        <v>163</v>
      </c>
      <c r="EH1369">
        <v>25780</v>
      </c>
      <c r="EI1369" t="s">
        <v>301</v>
      </c>
      <c r="EJ1369" t="s">
        <v>302</v>
      </c>
    </row>
    <row r="1370" spans="1:140" ht="15" hidden="1" x14ac:dyDescent="0.25">
      <c r="A1370" t="s">
        <v>948</v>
      </c>
      <c r="B1370" t="s">
        <v>949</v>
      </c>
      <c r="D1370" t="s">
        <v>263</v>
      </c>
      <c r="E1370">
        <v>9172024</v>
      </c>
      <c r="F1370">
        <v>25781</v>
      </c>
      <c r="G1370" t="s">
        <v>132</v>
      </c>
      <c r="H1370" t="s">
        <v>199</v>
      </c>
      <c r="I1370" t="s">
        <v>166</v>
      </c>
      <c r="J1370" t="s">
        <v>135</v>
      </c>
      <c r="K1370" s="7">
        <v>0.3478</v>
      </c>
      <c r="L1370" t="s">
        <v>136</v>
      </c>
      <c r="S1370">
        <v>12499116</v>
      </c>
      <c r="U1370" t="s">
        <v>289</v>
      </c>
      <c r="V1370">
        <v>2003</v>
      </c>
      <c r="W1370" t="s">
        <v>290</v>
      </c>
      <c r="X1370">
        <v>4195</v>
      </c>
      <c r="Y1370">
        <v>100206</v>
      </c>
      <c r="AA1370">
        <v>514.08001708984398</v>
      </c>
      <c r="AB1370" t="s">
        <v>174</v>
      </c>
      <c r="AD1370" t="s">
        <v>959</v>
      </c>
      <c r="AF1370" t="s">
        <v>141</v>
      </c>
      <c r="AG1370">
        <v>3</v>
      </c>
      <c r="AH1370" t="s">
        <v>142</v>
      </c>
      <c r="AI1370" t="s">
        <v>158</v>
      </c>
      <c r="AL1370" t="s">
        <v>158</v>
      </c>
      <c r="AM1370" t="s">
        <v>137</v>
      </c>
      <c r="AN1370" t="s">
        <v>292</v>
      </c>
      <c r="AO1370" t="s">
        <v>137</v>
      </c>
      <c r="AQ1370" t="s">
        <v>203</v>
      </c>
      <c r="AR1370" t="s">
        <v>204</v>
      </c>
      <c r="AS1370" t="s">
        <v>168</v>
      </c>
      <c r="AT1370" t="s">
        <v>137</v>
      </c>
      <c r="AU1370" t="s">
        <v>293</v>
      </c>
      <c r="AV1370" t="s">
        <v>294</v>
      </c>
      <c r="AX1370" t="s">
        <v>158</v>
      </c>
      <c r="AY1370">
        <v>0.25</v>
      </c>
      <c r="AZ1370" t="s">
        <v>185</v>
      </c>
      <c r="BA1370">
        <v>48.64</v>
      </c>
      <c r="BB1370" t="s">
        <v>295</v>
      </c>
      <c r="BD1370">
        <v>25.0048503875732</v>
      </c>
      <c r="BE1370" t="s">
        <v>296</v>
      </c>
      <c r="BG1370" t="s">
        <v>137</v>
      </c>
      <c r="BH1370" t="s">
        <v>166</v>
      </c>
      <c r="BJ1370">
        <v>1</v>
      </c>
      <c r="BK1370">
        <v>1</v>
      </c>
      <c r="BL1370">
        <v>70</v>
      </c>
      <c r="BM1370" t="s">
        <v>187</v>
      </c>
      <c r="BN1370">
        <v>1680</v>
      </c>
      <c r="BP1370">
        <v>1</v>
      </c>
      <c r="BQ1370">
        <v>2.5</v>
      </c>
      <c r="BR1370" t="s">
        <v>153</v>
      </c>
      <c r="BS1370">
        <v>2.5</v>
      </c>
      <c r="BT1370" t="s">
        <v>153</v>
      </c>
      <c r="BU1370">
        <v>1</v>
      </c>
      <c r="BV1370" t="s">
        <v>155</v>
      </c>
      <c r="BW1370">
        <v>1</v>
      </c>
      <c r="BX1370" t="s">
        <v>199</v>
      </c>
      <c r="BY1370">
        <v>1</v>
      </c>
      <c r="BZ1370" t="s">
        <v>297</v>
      </c>
      <c r="CC1370">
        <v>1</v>
      </c>
      <c r="CD1370">
        <v>0</v>
      </c>
      <c r="CE1370" t="s">
        <v>158</v>
      </c>
      <c r="CG1370" t="s">
        <v>298</v>
      </c>
      <c r="CH1370" t="s">
        <v>299</v>
      </c>
      <c r="CI1370" t="s">
        <v>137</v>
      </c>
      <c r="CJ1370" t="s">
        <v>137</v>
      </c>
      <c r="CN1370">
        <v>0</v>
      </c>
      <c r="CO1370">
        <v>0</v>
      </c>
      <c r="CP1370">
        <v>0</v>
      </c>
      <c r="CQ1370">
        <v>0</v>
      </c>
      <c r="CR1370">
        <v>0</v>
      </c>
      <c r="CS1370">
        <v>1</v>
      </c>
      <c r="CT1370">
        <v>0</v>
      </c>
      <c r="CU1370" t="s">
        <v>162</v>
      </c>
      <c r="CV1370" t="s">
        <v>300</v>
      </c>
      <c r="CW1370">
        <v>0</v>
      </c>
      <c r="CX1370">
        <v>0</v>
      </c>
      <c r="CZ1370">
        <v>5</v>
      </c>
      <c r="DA1370">
        <v>5</v>
      </c>
      <c r="DB1370">
        <v>0</v>
      </c>
      <c r="DC1370">
        <v>1</v>
      </c>
      <c r="DD1370">
        <v>10</v>
      </c>
      <c r="DE1370">
        <v>3</v>
      </c>
      <c r="DF1370">
        <v>0</v>
      </c>
      <c r="DG1370">
        <v>10</v>
      </c>
      <c r="DH1370">
        <v>5</v>
      </c>
      <c r="DI1370">
        <v>5</v>
      </c>
      <c r="DJ1370">
        <v>5</v>
      </c>
      <c r="DK1370">
        <v>5</v>
      </c>
      <c r="DL1370">
        <v>5</v>
      </c>
      <c r="DM1370">
        <v>5</v>
      </c>
      <c r="DN1370">
        <v>0</v>
      </c>
      <c r="DO1370">
        <v>2</v>
      </c>
      <c r="DP1370">
        <v>5</v>
      </c>
      <c r="DQ1370">
        <v>10</v>
      </c>
      <c r="DR1370">
        <v>0</v>
      </c>
      <c r="DS1370">
        <v>0</v>
      </c>
      <c r="DT1370">
        <v>0</v>
      </c>
      <c r="DU1370">
        <v>0</v>
      </c>
      <c r="DV1370">
        <v>0</v>
      </c>
      <c r="DW1370">
        <v>0</v>
      </c>
      <c r="DX1370">
        <v>0</v>
      </c>
      <c r="DY1370">
        <v>0</v>
      </c>
      <c r="DZ1370">
        <v>10</v>
      </c>
      <c r="EA1370">
        <v>0</v>
      </c>
      <c r="EB1370">
        <v>5</v>
      </c>
      <c r="EC1370">
        <v>0</v>
      </c>
      <c r="ED1370">
        <v>181</v>
      </c>
      <c r="EE1370">
        <v>96</v>
      </c>
      <c r="EF1370">
        <v>0.53038674592971802</v>
      </c>
      <c r="EG1370" t="s">
        <v>163</v>
      </c>
      <c r="EH1370">
        <v>25781</v>
      </c>
      <c r="EI1370" t="s">
        <v>301</v>
      </c>
      <c r="EJ1370" t="s">
        <v>302</v>
      </c>
    </row>
    <row r="1371" spans="1:140" ht="15" hidden="1" x14ac:dyDescent="0.25">
      <c r="A1371" t="s">
        <v>688</v>
      </c>
      <c r="B1371" t="s">
        <v>689</v>
      </c>
      <c r="D1371" t="s">
        <v>263</v>
      </c>
      <c r="E1371">
        <v>45348</v>
      </c>
      <c r="F1371">
        <v>25789</v>
      </c>
      <c r="G1371" t="s">
        <v>132</v>
      </c>
      <c r="H1371" t="s">
        <v>199</v>
      </c>
      <c r="I1371" t="s">
        <v>200</v>
      </c>
      <c r="J1371" t="s">
        <v>284</v>
      </c>
      <c r="K1371">
        <v>1.058E-4</v>
      </c>
      <c r="L1371" t="s">
        <v>258</v>
      </c>
      <c r="S1371">
        <v>22120539</v>
      </c>
      <c r="T1371" t="s">
        <v>304</v>
      </c>
      <c r="U1371" t="s">
        <v>305</v>
      </c>
      <c r="V1371">
        <v>2012</v>
      </c>
      <c r="W1371" t="s">
        <v>290</v>
      </c>
      <c r="X1371">
        <v>4203</v>
      </c>
      <c r="Y1371">
        <v>100231</v>
      </c>
      <c r="AA1371">
        <v>464</v>
      </c>
      <c r="AB1371" t="s">
        <v>137</v>
      </c>
      <c r="AD1371" t="s">
        <v>306</v>
      </c>
      <c r="AE1371">
        <v>464</v>
      </c>
      <c r="AF1371" t="s">
        <v>182</v>
      </c>
      <c r="AG1371" t="s">
        <v>307</v>
      </c>
      <c r="AH1371" t="s">
        <v>163</v>
      </c>
      <c r="AI1371">
        <v>6</v>
      </c>
      <c r="AJ1371" t="s">
        <v>170</v>
      </c>
      <c r="AK1371">
        <v>98.699996948242202</v>
      </c>
      <c r="AM1371" t="s">
        <v>137</v>
      </c>
      <c r="AN1371" t="s">
        <v>308</v>
      </c>
      <c r="AO1371" t="s">
        <v>137</v>
      </c>
      <c r="AQ1371" t="s">
        <v>203</v>
      </c>
      <c r="AR1371" t="s">
        <v>204</v>
      </c>
      <c r="AS1371" t="s">
        <v>168</v>
      </c>
      <c r="AT1371" t="s">
        <v>137</v>
      </c>
      <c r="AU1371" t="s">
        <v>293</v>
      </c>
      <c r="AV1371" t="s">
        <v>294</v>
      </c>
      <c r="AW1371" t="s">
        <v>309</v>
      </c>
      <c r="AX1371" t="s">
        <v>310</v>
      </c>
      <c r="AY1371">
        <v>0.259999990463257</v>
      </c>
      <c r="AZ1371" t="s">
        <v>137</v>
      </c>
      <c r="BA1371">
        <v>3</v>
      </c>
      <c r="BB1371" t="s">
        <v>311</v>
      </c>
      <c r="BD1371">
        <v>0.69999998807907104</v>
      </c>
      <c r="BE1371" t="s">
        <v>296</v>
      </c>
      <c r="BG1371" t="s">
        <v>137</v>
      </c>
      <c r="BH1371" t="s">
        <v>200</v>
      </c>
      <c r="BJ1371">
        <v>1</v>
      </c>
      <c r="BK1371">
        <v>0</v>
      </c>
      <c r="BL1371">
        <v>24</v>
      </c>
      <c r="BM1371" t="s">
        <v>152</v>
      </c>
      <c r="BN1371">
        <v>24</v>
      </c>
      <c r="BP1371">
        <v>1</v>
      </c>
      <c r="BQ1371">
        <v>24.4</v>
      </c>
      <c r="BR1371" t="s">
        <v>312</v>
      </c>
      <c r="BS1371">
        <v>8784000</v>
      </c>
      <c r="BT1371" t="s">
        <v>313</v>
      </c>
      <c r="BU1371">
        <v>1</v>
      </c>
      <c r="BV1371" t="s">
        <v>155</v>
      </c>
      <c r="BW1371">
        <v>1</v>
      </c>
      <c r="BX1371" t="s">
        <v>199</v>
      </c>
      <c r="BY1371">
        <v>1</v>
      </c>
      <c r="BZ1371" t="s">
        <v>314</v>
      </c>
      <c r="CC1371">
        <v>1</v>
      </c>
      <c r="CD1371">
        <v>0</v>
      </c>
      <c r="CE1371" t="s">
        <v>315</v>
      </c>
      <c r="CF1371">
        <v>0</v>
      </c>
      <c r="CG1371" t="s">
        <v>159</v>
      </c>
      <c r="CI1371" t="s">
        <v>137</v>
      </c>
      <c r="CM1371" t="s">
        <v>279</v>
      </c>
      <c r="CN1371">
        <v>0</v>
      </c>
      <c r="CO1371">
        <v>0</v>
      </c>
      <c r="CP1371">
        <v>0</v>
      </c>
      <c r="CQ1371">
        <v>0</v>
      </c>
      <c r="CR1371">
        <v>0</v>
      </c>
      <c r="CS1371">
        <v>0</v>
      </c>
      <c r="CT1371">
        <v>0</v>
      </c>
      <c r="CU1371" t="s">
        <v>162</v>
      </c>
      <c r="CV1371" t="s">
        <v>316</v>
      </c>
      <c r="CW1371">
        <v>0</v>
      </c>
      <c r="CX1371">
        <v>0</v>
      </c>
      <c r="CZ1371">
        <v>5</v>
      </c>
      <c r="DA1371">
        <v>10</v>
      </c>
      <c r="DB1371">
        <v>6</v>
      </c>
      <c r="DC1371">
        <v>3</v>
      </c>
      <c r="DD1371">
        <v>10</v>
      </c>
      <c r="DE1371">
        <v>3</v>
      </c>
      <c r="DF1371">
        <v>5</v>
      </c>
      <c r="DG1371">
        <v>10</v>
      </c>
      <c r="DH1371">
        <v>5</v>
      </c>
      <c r="DI1371">
        <v>5</v>
      </c>
      <c r="DJ1371">
        <v>5</v>
      </c>
      <c r="DK1371">
        <v>5</v>
      </c>
      <c r="DL1371">
        <v>5</v>
      </c>
      <c r="DM1371">
        <v>5</v>
      </c>
      <c r="DN1371">
        <v>0</v>
      </c>
      <c r="DO1371">
        <v>10</v>
      </c>
      <c r="DP1371">
        <v>5</v>
      </c>
      <c r="DQ1371">
        <v>0</v>
      </c>
      <c r="DR1371">
        <v>0</v>
      </c>
      <c r="DS1371">
        <v>0</v>
      </c>
      <c r="DT1371">
        <v>3</v>
      </c>
      <c r="DU1371">
        <v>0</v>
      </c>
      <c r="DV1371">
        <v>0</v>
      </c>
      <c r="DW1371">
        <v>0</v>
      </c>
      <c r="DX1371">
        <v>0</v>
      </c>
      <c r="DY1371">
        <v>0</v>
      </c>
      <c r="DZ1371">
        <v>0</v>
      </c>
      <c r="EA1371">
        <v>0</v>
      </c>
      <c r="EB1371">
        <v>5</v>
      </c>
      <c r="EC1371">
        <v>0</v>
      </c>
      <c r="ED1371">
        <v>196</v>
      </c>
      <c r="EE1371">
        <v>105</v>
      </c>
      <c r="EF1371">
        <v>0.53571426868438698</v>
      </c>
      <c r="EG1371" t="s">
        <v>163</v>
      </c>
      <c r="EH1371">
        <v>25789</v>
      </c>
      <c r="EI1371" t="s">
        <v>317</v>
      </c>
      <c r="EJ1371" t="s">
        <v>302</v>
      </c>
    </row>
    <row r="1372" spans="1:140" ht="15" hidden="1" x14ac:dyDescent="0.25">
      <c r="A1372" t="s">
        <v>688</v>
      </c>
      <c r="B1372" t="s">
        <v>689</v>
      </c>
      <c r="D1372" t="s">
        <v>263</v>
      </c>
      <c r="E1372">
        <v>45348</v>
      </c>
      <c r="F1372">
        <v>25800</v>
      </c>
      <c r="G1372" t="s">
        <v>132</v>
      </c>
      <c r="H1372" t="s">
        <v>199</v>
      </c>
      <c r="I1372" t="s">
        <v>200</v>
      </c>
      <c r="J1372" t="s">
        <v>284</v>
      </c>
      <c r="K1372">
        <v>9.2800000000000006E-5</v>
      </c>
      <c r="L1372" t="s">
        <v>258</v>
      </c>
      <c r="S1372">
        <v>22120539</v>
      </c>
      <c r="T1372" t="s">
        <v>304</v>
      </c>
      <c r="U1372" t="s">
        <v>305</v>
      </c>
      <c r="V1372">
        <v>2012</v>
      </c>
      <c r="W1372" t="s">
        <v>290</v>
      </c>
      <c r="X1372">
        <v>4214</v>
      </c>
      <c r="Y1372">
        <v>100242</v>
      </c>
      <c r="AA1372">
        <v>464</v>
      </c>
      <c r="AB1372" t="s">
        <v>137</v>
      </c>
      <c r="AD1372" t="s">
        <v>306</v>
      </c>
      <c r="AE1372">
        <v>464</v>
      </c>
      <c r="AF1372" t="s">
        <v>182</v>
      </c>
      <c r="AG1372" t="s">
        <v>307</v>
      </c>
      <c r="AH1372" t="s">
        <v>163</v>
      </c>
      <c r="AI1372">
        <v>6</v>
      </c>
      <c r="AJ1372" t="s">
        <v>170</v>
      </c>
      <c r="AK1372">
        <v>98.699996948242202</v>
      </c>
      <c r="AM1372" t="s">
        <v>137</v>
      </c>
      <c r="AN1372" t="s">
        <v>308</v>
      </c>
      <c r="AO1372" t="s">
        <v>137</v>
      </c>
      <c r="AQ1372" t="s">
        <v>203</v>
      </c>
      <c r="AR1372" t="s">
        <v>204</v>
      </c>
      <c r="AS1372" t="s">
        <v>146</v>
      </c>
      <c r="AT1372" t="s">
        <v>137</v>
      </c>
      <c r="AU1372" t="s">
        <v>293</v>
      </c>
      <c r="AV1372" t="s">
        <v>294</v>
      </c>
      <c r="AW1372" t="s">
        <v>620</v>
      </c>
      <c r="AX1372" t="s">
        <v>310</v>
      </c>
      <c r="AY1372">
        <v>0.19599999487400099</v>
      </c>
      <c r="AZ1372" t="s">
        <v>137</v>
      </c>
      <c r="BA1372">
        <v>3</v>
      </c>
      <c r="BB1372" t="s">
        <v>311</v>
      </c>
      <c r="BD1372">
        <v>0.69999998807907104</v>
      </c>
      <c r="BE1372" t="s">
        <v>296</v>
      </c>
      <c r="BG1372" t="s">
        <v>137</v>
      </c>
      <c r="BH1372" t="s">
        <v>200</v>
      </c>
      <c r="BJ1372">
        <v>1</v>
      </c>
      <c r="BK1372">
        <v>0</v>
      </c>
      <c r="BL1372">
        <v>24</v>
      </c>
      <c r="BM1372" t="s">
        <v>152</v>
      </c>
      <c r="BN1372">
        <v>24</v>
      </c>
      <c r="BP1372">
        <v>1</v>
      </c>
      <c r="BQ1372">
        <v>24.4</v>
      </c>
      <c r="BR1372" t="s">
        <v>312</v>
      </c>
      <c r="BS1372">
        <v>8784000</v>
      </c>
      <c r="BT1372" t="s">
        <v>313</v>
      </c>
      <c r="BU1372">
        <v>1</v>
      </c>
      <c r="BV1372" t="s">
        <v>155</v>
      </c>
      <c r="BW1372">
        <v>1</v>
      </c>
      <c r="BX1372" t="s">
        <v>199</v>
      </c>
      <c r="BY1372">
        <v>1</v>
      </c>
      <c r="BZ1372" t="s">
        <v>314</v>
      </c>
      <c r="CC1372">
        <v>1</v>
      </c>
      <c r="CD1372">
        <v>0</v>
      </c>
      <c r="CE1372" t="s">
        <v>315</v>
      </c>
      <c r="CF1372">
        <v>0</v>
      </c>
      <c r="CG1372" t="s">
        <v>159</v>
      </c>
      <c r="CI1372" t="s">
        <v>137</v>
      </c>
      <c r="CM1372" t="s">
        <v>279</v>
      </c>
      <c r="CN1372">
        <v>0</v>
      </c>
      <c r="CO1372">
        <v>0</v>
      </c>
      <c r="CP1372">
        <v>0</v>
      </c>
      <c r="CQ1372">
        <v>0</v>
      </c>
      <c r="CR1372">
        <v>0</v>
      </c>
      <c r="CS1372">
        <v>0</v>
      </c>
      <c r="CT1372">
        <v>0</v>
      </c>
      <c r="CU1372" t="s">
        <v>162</v>
      </c>
      <c r="CV1372" t="s">
        <v>316</v>
      </c>
      <c r="CW1372">
        <v>0</v>
      </c>
      <c r="CX1372">
        <v>0</v>
      </c>
      <c r="CZ1372">
        <v>5</v>
      </c>
      <c r="DA1372">
        <v>10</v>
      </c>
      <c r="DB1372">
        <v>6</v>
      </c>
      <c r="DC1372">
        <v>3</v>
      </c>
      <c r="DD1372">
        <v>10</v>
      </c>
      <c r="DE1372">
        <v>3</v>
      </c>
      <c r="DF1372">
        <v>5</v>
      </c>
      <c r="DG1372">
        <v>10</v>
      </c>
      <c r="DH1372">
        <v>5</v>
      </c>
      <c r="DI1372">
        <v>5</v>
      </c>
      <c r="DJ1372">
        <v>5</v>
      </c>
      <c r="DK1372">
        <v>5</v>
      </c>
      <c r="DL1372">
        <v>5</v>
      </c>
      <c r="DM1372">
        <v>5</v>
      </c>
      <c r="DN1372">
        <v>0</v>
      </c>
      <c r="DO1372">
        <v>10</v>
      </c>
      <c r="DP1372">
        <v>5</v>
      </c>
      <c r="DQ1372">
        <v>0</v>
      </c>
      <c r="DR1372">
        <v>0</v>
      </c>
      <c r="DS1372">
        <v>0</v>
      </c>
      <c r="DT1372">
        <v>3</v>
      </c>
      <c r="DU1372">
        <v>0</v>
      </c>
      <c r="DV1372">
        <v>0</v>
      </c>
      <c r="DW1372">
        <v>0</v>
      </c>
      <c r="DX1372">
        <v>0</v>
      </c>
      <c r="DY1372">
        <v>0</v>
      </c>
      <c r="DZ1372">
        <v>0</v>
      </c>
      <c r="EA1372">
        <v>0</v>
      </c>
      <c r="EB1372">
        <v>5</v>
      </c>
      <c r="EC1372">
        <v>0</v>
      </c>
      <c r="ED1372">
        <v>196</v>
      </c>
      <c r="EE1372">
        <v>105</v>
      </c>
      <c r="EF1372">
        <v>0.53571426868438698</v>
      </c>
      <c r="EG1372" t="s">
        <v>163</v>
      </c>
      <c r="EH1372">
        <v>25800</v>
      </c>
      <c r="EI1372" t="s">
        <v>621</v>
      </c>
      <c r="EJ1372" t="s">
        <v>302</v>
      </c>
    </row>
    <row r="1373" spans="1:140" ht="15" hidden="1" x14ac:dyDescent="0.25">
      <c r="A1373" t="s">
        <v>688</v>
      </c>
      <c r="B1373" t="s">
        <v>689</v>
      </c>
      <c r="D1373" t="s">
        <v>263</v>
      </c>
      <c r="E1373">
        <v>45348</v>
      </c>
      <c r="F1373">
        <v>25811</v>
      </c>
      <c r="G1373" t="s">
        <v>132</v>
      </c>
      <c r="H1373" t="s">
        <v>199</v>
      </c>
      <c r="I1373" t="s">
        <v>200</v>
      </c>
      <c r="J1373" t="s">
        <v>284</v>
      </c>
      <c r="K1373">
        <v>3.9389999999999998E-4</v>
      </c>
      <c r="L1373" t="s">
        <v>258</v>
      </c>
      <c r="S1373">
        <v>22120539</v>
      </c>
      <c r="T1373" t="s">
        <v>304</v>
      </c>
      <c r="U1373" t="s">
        <v>305</v>
      </c>
      <c r="V1373">
        <v>2012</v>
      </c>
      <c r="W1373" t="s">
        <v>290</v>
      </c>
      <c r="X1373">
        <v>4225</v>
      </c>
      <c r="Y1373">
        <v>100253</v>
      </c>
      <c r="AA1373">
        <v>464</v>
      </c>
      <c r="AB1373" t="s">
        <v>137</v>
      </c>
      <c r="AD1373" t="s">
        <v>306</v>
      </c>
      <c r="AE1373">
        <v>464</v>
      </c>
      <c r="AF1373" t="s">
        <v>182</v>
      </c>
      <c r="AG1373" t="s">
        <v>307</v>
      </c>
      <c r="AH1373" t="s">
        <v>163</v>
      </c>
      <c r="AI1373">
        <v>6</v>
      </c>
      <c r="AJ1373" t="s">
        <v>170</v>
      </c>
      <c r="AK1373">
        <v>98.699996948242202</v>
      </c>
      <c r="AM1373" t="s">
        <v>137</v>
      </c>
      <c r="AN1373" t="s">
        <v>308</v>
      </c>
      <c r="AO1373" t="s">
        <v>137</v>
      </c>
      <c r="AQ1373" t="s">
        <v>203</v>
      </c>
      <c r="AR1373" t="s">
        <v>204</v>
      </c>
      <c r="AS1373" t="s">
        <v>168</v>
      </c>
      <c r="AT1373" t="s">
        <v>137</v>
      </c>
      <c r="AU1373" t="s">
        <v>293</v>
      </c>
      <c r="AV1373" t="s">
        <v>294</v>
      </c>
      <c r="AW1373" t="s">
        <v>318</v>
      </c>
      <c r="AX1373" t="s">
        <v>310</v>
      </c>
      <c r="AY1373">
        <v>0.25799998641014099</v>
      </c>
      <c r="AZ1373" t="s">
        <v>137</v>
      </c>
      <c r="BA1373">
        <v>30</v>
      </c>
      <c r="BB1373" t="s">
        <v>311</v>
      </c>
      <c r="BD1373">
        <v>7</v>
      </c>
      <c r="BE1373" t="s">
        <v>296</v>
      </c>
      <c r="BG1373" t="s">
        <v>137</v>
      </c>
      <c r="BH1373" t="s">
        <v>200</v>
      </c>
      <c r="BJ1373">
        <v>1</v>
      </c>
      <c r="BK1373">
        <v>0</v>
      </c>
      <c r="BL1373">
        <v>24</v>
      </c>
      <c r="BM1373" t="s">
        <v>152</v>
      </c>
      <c r="BN1373">
        <v>24</v>
      </c>
      <c r="BP1373">
        <v>1</v>
      </c>
      <c r="BQ1373">
        <v>23.7</v>
      </c>
      <c r="BR1373" t="s">
        <v>312</v>
      </c>
      <c r="BS1373">
        <v>8532000</v>
      </c>
      <c r="BT1373" t="s">
        <v>313</v>
      </c>
      <c r="BU1373">
        <v>1</v>
      </c>
      <c r="BV1373" t="s">
        <v>155</v>
      </c>
      <c r="BW1373">
        <v>1</v>
      </c>
      <c r="BX1373" t="s">
        <v>199</v>
      </c>
      <c r="BY1373">
        <v>1</v>
      </c>
      <c r="BZ1373" t="s">
        <v>314</v>
      </c>
      <c r="CC1373">
        <v>1</v>
      </c>
      <c r="CD1373">
        <v>0</v>
      </c>
      <c r="CE1373" t="s">
        <v>315</v>
      </c>
      <c r="CF1373">
        <v>0</v>
      </c>
      <c r="CG1373" t="s">
        <v>159</v>
      </c>
      <c r="CI1373" t="s">
        <v>137</v>
      </c>
      <c r="CM1373" t="s">
        <v>279</v>
      </c>
      <c r="CN1373">
        <v>0</v>
      </c>
      <c r="CO1373">
        <v>0</v>
      </c>
      <c r="CP1373">
        <v>0</v>
      </c>
      <c r="CQ1373">
        <v>0</v>
      </c>
      <c r="CR1373">
        <v>0</v>
      </c>
      <c r="CS1373">
        <v>0</v>
      </c>
      <c r="CT1373">
        <v>0</v>
      </c>
      <c r="CU1373" t="s">
        <v>162</v>
      </c>
      <c r="CV1373" t="s">
        <v>316</v>
      </c>
      <c r="CW1373">
        <v>0</v>
      </c>
      <c r="CX1373">
        <v>0</v>
      </c>
      <c r="CZ1373">
        <v>5</v>
      </c>
      <c r="DA1373">
        <v>10</v>
      </c>
      <c r="DB1373">
        <v>6</v>
      </c>
      <c r="DC1373">
        <v>3</v>
      </c>
      <c r="DD1373">
        <v>10</v>
      </c>
      <c r="DE1373">
        <v>3</v>
      </c>
      <c r="DF1373">
        <v>5</v>
      </c>
      <c r="DG1373">
        <v>10</v>
      </c>
      <c r="DH1373">
        <v>5</v>
      </c>
      <c r="DI1373">
        <v>5</v>
      </c>
      <c r="DJ1373">
        <v>5</v>
      </c>
      <c r="DK1373">
        <v>5</v>
      </c>
      <c r="DL1373">
        <v>5</v>
      </c>
      <c r="DM1373">
        <v>5</v>
      </c>
      <c r="DN1373">
        <v>0</v>
      </c>
      <c r="DO1373">
        <v>10</v>
      </c>
      <c r="DP1373">
        <v>5</v>
      </c>
      <c r="DQ1373">
        <v>0</v>
      </c>
      <c r="DR1373">
        <v>0</v>
      </c>
      <c r="DS1373">
        <v>0</v>
      </c>
      <c r="DT1373">
        <v>3</v>
      </c>
      <c r="DU1373">
        <v>0</v>
      </c>
      <c r="DV1373">
        <v>0</v>
      </c>
      <c r="DW1373">
        <v>0</v>
      </c>
      <c r="DX1373">
        <v>0</v>
      </c>
      <c r="DY1373">
        <v>0</v>
      </c>
      <c r="DZ1373">
        <v>0</v>
      </c>
      <c r="EA1373">
        <v>0</v>
      </c>
      <c r="EB1373">
        <v>5</v>
      </c>
      <c r="EC1373">
        <v>0</v>
      </c>
      <c r="ED1373">
        <v>196</v>
      </c>
      <c r="EE1373">
        <v>105</v>
      </c>
      <c r="EF1373">
        <v>0.53571426868438698</v>
      </c>
      <c r="EG1373" t="s">
        <v>163</v>
      </c>
      <c r="EH1373">
        <v>25811</v>
      </c>
      <c r="EI1373" t="s">
        <v>319</v>
      </c>
      <c r="EJ1373" t="s">
        <v>302</v>
      </c>
    </row>
    <row r="1374" spans="1:140" ht="15" hidden="1" x14ac:dyDescent="0.25">
      <c r="A1374" t="s">
        <v>688</v>
      </c>
      <c r="B1374" t="s">
        <v>689</v>
      </c>
      <c r="D1374" t="s">
        <v>263</v>
      </c>
      <c r="E1374">
        <v>45348</v>
      </c>
      <c r="F1374">
        <v>25822</v>
      </c>
      <c r="G1374" t="s">
        <v>132</v>
      </c>
      <c r="H1374" t="s">
        <v>199</v>
      </c>
      <c r="I1374" t="s">
        <v>200</v>
      </c>
      <c r="J1374" t="s">
        <v>284</v>
      </c>
      <c r="K1374">
        <v>4.2269999999999997E-4</v>
      </c>
      <c r="L1374" t="s">
        <v>258</v>
      </c>
      <c r="S1374">
        <v>22120539</v>
      </c>
      <c r="T1374" t="s">
        <v>304</v>
      </c>
      <c r="U1374" t="s">
        <v>305</v>
      </c>
      <c r="V1374">
        <v>2012</v>
      </c>
      <c r="W1374" t="s">
        <v>290</v>
      </c>
      <c r="X1374">
        <v>4236</v>
      </c>
      <c r="Y1374">
        <v>100264</v>
      </c>
      <c r="AA1374">
        <v>464</v>
      </c>
      <c r="AB1374" t="s">
        <v>137</v>
      </c>
      <c r="AD1374" t="s">
        <v>306</v>
      </c>
      <c r="AE1374">
        <v>464</v>
      </c>
      <c r="AF1374" t="s">
        <v>182</v>
      </c>
      <c r="AG1374" t="s">
        <v>307</v>
      </c>
      <c r="AH1374" t="s">
        <v>163</v>
      </c>
      <c r="AI1374">
        <v>6</v>
      </c>
      <c r="AJ1374" t="s">
        <v>170</v>
      </c>
      <c r="AK1374">
        <v>98.699996948242202</v>
      </c>
      <c r="AM1374" t="s">
        <v>137</v>
      </c>
      <c r="AN1374" t="s">
        <v>308</v>
      </c>
      <c r="AO1374" t="s">
        <v>137</v>
      </c>
      <c r="AQ1374" t="s">
        <v>203</v>
      </c>
      <c r="AR1374" t="s">
        <v>204</v>
      </c>
      <c r="AS1374" t="s">
        <v>146</v>
      </c>
      <c r="AT1374" t="s">
        <v>137</v>
      </c>
      <c r="AU1374" t="s">
        <v>293</v>
      </c>
      <c r="AV1374" t="s">
        <v>294</v>
      </c>
      <c r="AW1374" t="s">
        <v>320</v>
      </c>
      <c r="AX1374" t="s">
        <v>310</v>
      </c>
      <c r="AY1374">
        <v>0.19400000572204601</v>
      </c>
      <c r="AZ1374" t="s">
        <v>137</v>
      </c>
      <c r="BA1374">
        <v>30</v>
      </c>
      <c r="BB1374" t="s">
        <v>311</v>
      </c>
      <c r="BD1374">
        <v>7</v>
      </c>
      <c r="BE1374" t="s">
        <v>296</v>
      </c>
      <c r="BG1374" t="s">
        <v>137</v>
      </c>
      <c r="BH1374" t="s">
        <v>200</v>
      </c>
      <c r="BJ1374">
        <v>1</v>
      </c>
      <c r="BK1374">
        <v>0</v>
      </c>
      <c r="BL1374">
        <v>24</v>
      </c>
      <c r="BM1374" t="s">
        <v>152</v>
      </c>
      <c r="BN1374">
        <v>24</v>
      </c>
      <c r="BP1374">
        <v>1</v>
      </c>
      <c r="BQ1374">
        <v>23.7</v>
      </c>
      <c r="BR1374" t="s">
        <v>312</v>
      </c>
      <c r="BS1374">
        <v>8532000</v>
      </c>
      <c r="BT1374" t="s">
        <v>313</v>
      </c>
      <c r="BU1374">
        <v>1</v>
      </c>
      <c r="BV1374" t="s">
        <v>155</v>
      </c>
      <c r="BW1374">
        <v>1</v>
      </c>
      <c r="BX1374" t="s">
        <v>199</v>
      </c>
      <c r="BY1374">
        <v>1</v>
      </c>
      <c r="BZ1374" t="s">
        <v>314</v>
      </c>
      <c r="CC1374">
        <v>1</v>
      </c>
      <c r="CD1374">
        <v>0</v>
      </c>
      <c r="CE1374" t="s">
        <v>315</v>
      </c>
      <c r="CF1374">
        <v>0</v>
      </c>
      <c r="CG1374" t="s">
        <v>159</v>
      </c>
      <c r="CI1374" t="s">
        <v>137</v>
      </c>
      <c r="CM1374" t="s">
        <v>279</v>
      </c>
      <c r="CN1374">
        <v>0</v>
      </c>
      <c r="CO1374">
        <v>0</v>
      </c>
      <c r="CP1374">
        <v>0</v>
      </c>
      <c r="CQ1374">
        <v>0</v>
      </c>
      <c r="CR1374">
        <v>0</v>
      </c>
      <c r="CS1374">
        <v>0</v>
      </c>
      <c r="CT1374">
        <v>0</v>
      </c>
      <c r="CU1374" t="s">
        <v>162</v>
      </c>
      <c r="CV1374" t="s">
        <v>316</v>
      </c>
      <c r="CW1374">
        <v>0</v>
      </c>
      <c r="CX1374">
        <v>0</v>
      </c>
      <c r="CZ1374">
        <v>5</v>
      </c>
      <c r="DA1374">
        <v>10</v>
      </c>
      <c r="DB1374">
        <v>6</v>
      </c>
      <c r="DC1374">
        <v>3</v>
      </c>
      <c r="DD1374">
        <v>10</v>
      </c>
      <c r="DE1374">
        <v>3</v>
      </c>
      <c r="DF1374">
        <v>5</v>
      </c>
      <c r="DG1374">
        <v>10</v>
      </c>
      <c r="DH1374">
        <v>5</v>
      </c>
      <c r="DI1374">
        <v>5</v>
      </c>
      <c r="DJ1374">
        <v>5</v>
      </c>
      <c r="DK1374">
        <v>5</v>
      </c>
      <c r="DL1374">
        <v>5</v>
      </c>
      <c r="DM1374">
        <v>5</v>
      </c>
      <c r="DN1374">
        <v>0</v>
      </c>
      <c r="DO1374">
        <v>10</v>
      </c>
      <c r="DP1374">
        <v>5</v>
      </c>
      <c r="DQ1374">
        <v>0</v>
      </c>
      <c r="DR1374">
        <v>0</v>
      </c>
      <c r="DS1374">
        <v>0</v>
      </c>
      <c r="DT1374">
        <v>3</v>
      </c>
      <c r="DU1374">
        <v>0</v>
      </c>
      <c r="DV1374">
        <v>0</v>
      </c>
      <c r="DW1374">
        <v>0</v>
      </c>
      <c r="DX1374">
        <v>0</v>
      </c>
      <c r="DY1374">
        <v>0</v>
      </c>
      <c r="DZ1374">
        <v>0</v>
      </c>
      <c r="EA1374">
        <v>0</v>
      </c>
      <c r="EB1374">
        <v>5</v>
      </c>
      <c r="EC1374">
        <v>0</v>
      </c>
      <c r="ED1374">
        <v>196</v>
      </c>
      <c r="EE1374">
        <v>105</v>
      </c>
      <c r="EF1374">
        <v>0.53571426868438698</v>
      </c>
      <c r="EG1374" t="s">
        <v>163</v>
      </c>
      <c r="EH1374">
        <v>25822</v>
      </c>
      <c r="EI1374" t="s">
        <v>431</v>
      </c>
      <c r="EJ1374" t="s">
        <v>302</v>
      </c>
    </row>
    <row r="1375" spans="1:140" ht="15" hidden="1" x14ac:dyDescent="0.25">
      <c r="A1375" t="s">
        <v>688</v>
      </c>
      <c r="B1375" t="s">
        <v>689</v>
      </c>
      <c r="D1375" t="s">
        <v>263</v>
      </c>
      <c r="E1375">
        <v>45348</v>
      </c>
      <c r="F1375">
        <v>25835</v>
      </c>
      <c r="G1375" t="s">
        <v>132</v>
      </c>
      <c r="H1375" t="s">
        <v>423</v>
      </c>
      <c r="I1375" t="s">
        <v>178</v>
      </c>
      <c r="J1375" t="s">
        <v>367</v>
      </c>
      <c r="K1375">
        <v>947</v>
      </c>
      <c r="L1375" t="s">
        <v>424</v>
      </c>
      <c r="S1375">
        <v>28496036</v>
      </c>
      <c r="T1375" t="s">
        <v>425</v>
      </c>
      <c r="U1375" t="s">
        <v>426</v>
      </c>
      <c r="V1375">
        <v>2017</v>
      </c>
      <c r="W1375" t="s">
        <v>290</v>
      </c>
      <c r="X1375">
        <v>4249</v>
      </c>
      <c r="Y1375">
        <v>100288</v>
      </c>
      <c r="AA1375">
        <v>464.07998657226602</v>
      </c>
      <c r="AB1375" t="s">
        <v>174</v>
      </c>
      <c r="AD1375" t="s">
        <v>694</v>
      </c>
      <c r="AF1375" t="s">
        <v>141</v>
      </c>
      <c r="AG1375" t="s">
        <v>427</v>
      </c>
      <c r="AH1375" t="s">
        <v>170</v>
      </c>
      <c r="AI1375">
        <v>13</v>
      </c>
      <c r="AJ1375" t="s">
        <v>163</v>
      </c>
      <c r="AL1375" t="s">
        <v>158</v>
      </c>
      <c r="AM1375" t="s">
        <v>137</v>
      </c>
      <c r="AN1375" t="s">
        <v>292</v>
      </c>
      <c r="AO1375" t="s">
        <v>137</v>
      </c>
      <c r="AQ1375" t="s">
        <v>203</v>
      </c>
      <c r="AR1375" t="s">
        <v>204</v>
      </c>
      <c r="AS1375" t="s">
        <v>168</v>
      </c>
      <c r="AT1375" t="s">
        <v>137</v>
      </c>
      <c r="AU1375" t="s">
        <v>293</v>
      </c>
      <c r="AV1375" t="s">
        <v>294</v>
      </c>
      <c r="AX1375" t="s">
        <v>158</v>
      </c>
      <c r="AY1375">
        <v>0.25</v>
      </c>
      <c r="AZ1375" t="s">
        <v>185</v>
      </c>
      <c r="BA1375">
        <v>50</v>
      </c>
      <c r="BB1375" t="s">
        <v>428</v>
      </c>
      <c r="BD1375">
        <v>5.0000000745058101E-2</v>
      </c>
      <c r="BE1375" t="s">
        <v>296</v>
      </c>
      <c r="BG1375" t="s">
        <v>137</v>
      </c>
      <c r="BH1375" t="s">
        <v>178</v>
      </c>
      <c r="BI1375" t="s">
        <v>186</v>
      </c>
      <c r="BJ1375">
        <v>1</v>
      </c>
      <c r="BK1375">
        <v>0</v>
      </c>
      <c r="BL1375">
        <v>28</v>
      </c>
      <c r="BM1375" t="s">
        <v>187</v>
      </c>
      <c r="BN1375">
        <v>672</v>
      </c>
      <c r="BP1375">
        <v>1</v>
      </c>
      <c r="BQ1375">
        <v>1</v>
      </c>
      <c r="BR1375" t="s">
        <v>153</v>
      </c>
      <c r="BS1375">
        <v>1</v>
      </c>
      <c r="BT1375" t="s">
        <v>153</v>
      </c>
      <c r="BU1375">
        <v>1</v>
      </c>
      <c r="BV1375" t="s">
        <v>155</v>
      </c>
      <c r="BW1375">
        <v>1</v>
      </c>
      <c r="BX1375" t="s">
        <v>423</v>
      </c>
      <c r="BY1375">
        <v>1</v>
      </c>
      <c r="BZ1375" t="s">
        <v>429</v>
      </c>
      <c r="CC1375">
        <v>1</v>
      </c>
      <c r="CD1375">
        <v>1</v>
      </c>
      <c r="CE1375" t="s">
        <v>430</v>
      </c>
      <c r="CF1375">
        <v>0</v>
      </c>
      <c r="CG1375" t="s">
        <v>518</v>
      </c>
      <c r="CH1375" t="s">
        <v>519</v>
      </c>
      <c r="CI1375" t="s">
        <v>204</v>
      </c>
      <c r="CK1375" t="s">
        <v>137</v>
      </c>
      <c r="CL1375" t="s">
        <v>137</v>
      </c>
      <c r="CM1375" t="s">
        <v>279</v>
      </c>
      <c r="CN1375">
        <v>0</v>
      </c>
      <c r="CO1375">
        <v>1</v>
      </c>
      <c r="CP1375">
        <v>0</v>
      </c>
      <c r="CQ1375">
        <v>0</v>
      </c>
      <c r="CR1375">
        <v>0</v>
      </c>
      <c r="CS1375">
        <v>1</v>
      </c>
      <c r="CT1375">
        <v>0</v>
      </c>
      <c r="CU1375" t="s">
        <v>162</v>
      </c>
      <c r="CV1375" t="s">
        <v>316</v>
      </c>
      <c r="CW1375">
        <v>0</v>
      </c>
      <c r="CX1375">
        <v>0</v>
      </c>
      <c r="CZ1375">
        <v>5</v>
      </c>
      <c r="DA1375">
        <v>1</v>
      </c>
      <c r="DB1375">
        <v>10</v>
      </c>
      <c r="DC1375">
        <v>1</v>
      </c>
      <c r="DD1375">
        <v>10</v>
      </c>
      <c r="DE1375">
        <v>3</v>
      </c>
      <c r="DF1375">
        <v>0</v>
      </c>
      <c r="DG1375">
        <v>10</v>
      </c>
      <c r="DH1375">
        <v>5</v>
      </c>
      <c r="DI1375">
        <v>5</v>
      </c>
      <c r="DJ1375">
        <v>5</v>
      </c>
      <c r="DK1375">
        <v>5</v>
      </c>
      <c r="DL1375">
        <v>5</v>
      </c>
      <c r="DM1375">
        <v>5</v>
      </c>
      <c r="DN1375">
        <v>5</v>
      </c>
      <c r="DO1375">
        <v>10</v>
      </c>
      <c r="DP1375">
        <v>3</v>
      </c>
      <c r="DQ1375">
        <v>0</v>
      </c>
      <c r="DR1375">
        <v>10</v>
      </c>
      <c r="DS1375">
        <v>10</v>
      </c>
      <c r="DT1375">
        <v>3</v>
      </c>
      <c r="DU1375">
        <v>0</v>
      </c>
      <c r="DV1375">
        <v>4</v>
      </c>
      <c r="DW1375">
        <v>0</v>
      </c>
      <c r="DX1375">
        <v>0</v>
      </c>
      <c r="DY1375">
        <v>0</v>
      </c>
      <c r="DZ1375">
        <v>10</v>
      </c>
      <c r="EA1375">
        <v>0</v>
      </c>
      <c r="EB1375">
        <v>5</v>
      </c>
      <c r="EC1375">
        <v>0</v>
      </c>
      <c r="ED1375">
        <v>196</v>
      </c>
      <c r="EE1375">
        <v>130</v>
      </c>
      <c r="EF1375">
        <v>0.66326528787612904</v>
      </c>
      <c r="EG1375" t="s">
        <v>163</v>
      </c>
      <c r="EH1375">
        <v>25835</v>
      </c>
      <c r="EI1375" t="s">
        <v>520</v>
      </c>
      <c r="EJ1375" t="s">
        <v>302</v>
      </c>
    </row>
    <row r="1376" spans="1:140" ht="15" hidden="1" x14ac:dyDescent="0.25">
      <c r="A1376" t="s">
        <v>688</v>
      </c>
      <c r="B1376" t="s">
        <v>689</v>
      </c>
      <c r="D1376" t="s">
        <v>263</v>
      </c>
      <c r="E1376">
        <v>45348</v>
      </c>
      <c r="F1376">
        <v>25835</v>
      </c>
      <c r="G1376" t="s">
        <v>132</v>
      </c>
      <c r="H1376" t="s">
        <v>423</v>
      </c>
      <c r="I1376" t="s">
        <v>178</v>
      </c>
      <c r="J1376" t="s">
        <v>249</v>
      </c>
      <c r="K1376">
        <v>1120</v>
      </c>
      <c r="L1376" t="s">
        <v>424</v>
      </c>
      <c r="S1376">
        <v>28496036</v>
      </c>
      <c r="T1376" t="s">
        <v>425</v>
      </c>
      <c r="U1376" t="s">
        <v>426</v>
      </c>
      <c r="V1376">
        <v>2017</v>
      </c>
      <c r="W1376" t="s">
        <v>290</v>
      </c>
      <c r="X1376">
        <v>4249</v>
      </c>
      <c r="Y1376">
        <v>100288</v>
      </c>
      <c r="AA1376">
        <v>464.07998657226602</v>
      </c>
      <c r="AB1376" t="s">
        <v>174</v>
      </c>
      <c r="AD1376" t="s">
        <v>694</v>
      </c>
      <c r="AF1376" t="s">
        <v>141</v>
      </c>
      <c r="AG1376" t="s">
        <v>427</v>
      </c>
      <c r="AH1376" t="s">
        <v>170</v>
      </c>
      <c r="AI1376">
        <v>13</v>
      </c>
      <c r="AJ1376" t="s">
        <v>163</v>
      </c>
      <c r="AL1376" t="s">
        <v>158</v>
      </c>
      <c r="AM1376" t="s">
        <v>137</v>
      </c>
      <c r="AN1376" t="s">
        <v>292</v>
      </c>
      <c r="AO1376" t="s">
        <v>137</v>
      </c>
      <c r="AQ1376" t="s">
        <v>203</v>
      </c>
      <c r="AR1376" t="s">
        <v>204</v>
      </c>
      <c r="AS1376" t="s">
        <v>168</v>
      </c>
      <c r="AT1376" t="s">
        <v>137</v>
      </c>
      <c r="AU1376" t="s">
        <v>293</v>
      </c>
      <c r="AV1376" t="s">
        <v>294</v>
      </c>
      <c r="AX1376" t="s">
        <v>158</v>
      </c>
      <c r="AY1376">
        <v>0.25</v>
      </c>
      <c r="AZ1376" t="s">
        <v>185</v>
      </c>
      <c r="BA1376">
        <v>50</v>
      </c>
      <c r="BB1376" t="s">
        <v>428</v>
      </c>
      <c r="BD1376">
        <v>5.0000000745058101E-2</v>
      </c>
      <c r="BE1376" t="s">
        <v>296</v>
      </c>
      <c r="BG1376" t="s">
        <v>137</v>
      </c>
      <c r="BH1376" t="s">
        <v>178</v>
      </c>
      <c r="BI1376" t="s">
        <v>186</v>
      </c>
      <c r="BJ1376">
        <v>1</v>
      </c>
      <c r="BK1376">
        <v>0</v>
      </c>
      <c r="BL1376">
        <v>28</v>
      </c>
      <c r="BM1376" t="s">
        <v>187</v>
      </c>
      <c r="BN1376">
        <v>672</v>
      </c>
      <c r="BP1376">
        <v>1</v>
      </c>
      <c r="BQ1376">
        <v>1</v>
      </c>
      <c r="BR1376" t="s">
        <v>153</v>
      </c>
      <c r="BS1376">
        <v>1</v>
      </c>
      <c r="BT1376" t="s">
        <v>153</v>
      </c>
      <c r="BU1376">
        <v>1</v>
      </c>
      <c r="BV1376" t="s">
        <v>155</v>
      </c>
      <c r="BW1376">
        <v>1</v>
      </c>
      <c r="BX1376" t="s">
        <v>423</v>
      </c>
      <c r="BY1376">
        <v>1</v>
      </c>
      <c r="BZ1376" t="s">
        <v>429</v>
      </c>
      <c r="CC1376">
        <v>1</v>
      </c>
      <c r="CD1376">
        <v>1</v>
      </c>
      <c r="CE1376" t="s">
        <v>430</v>
      </c>
      <c r="CF1376">
        <v>0</v>
      </c>
      <c r="CG1376" t="s">
        <v>518</v>
      </c>
      <c r="CH1376" t="s">
        <v>519</v>
      </c>
      <c r="CI1376" t="s">
        <v>204</v>
      </c>
      <c r="CK1376" t="s">
        <v>137</v>
      </c>
      <c r="CL1376" t="s">
        <v>137</v>
      </c>
      <c r="CM1376" t="s">
        <v>279</v>
      </c>
      <c r="CN1376">
        <v>0</v>
      </c>
      <c r="CO1376">
        <v>1</v>
      </c>
      <c r="CP1376">
        <v>0</v>
      </c>
      <c r="CQ1376">
        <v>0</v>
      </c>
      <c r="CR1376">
        <v>0</v>
      </c>
      <c r="CS1376">
        <v>1</v>
      </c>
      <c r="CT1376">
        <v>0</v>
      </c>
      <c r="CU1376" t="s">
        <v>162</v>
      </c>
      <c r="CV1376" t="s">
        <v>316</v>
      </c>
      <c r="CW1376">
        <v>0</v>
      </c>
      <c r="CX1376">
        <v>0</v>
      </c>
      <c r="CZ1376">
        <v>5</v>
      </c>
      <c r="DA1376">
        <v>1</v>
      </c>
      <c r="DB1376">
        <v>10</v>
      </c>
      <c r="DC1376">
        <v>1</v>
      </c>
      <c r="DD1376">
        <v>10</v>
      </c>
      <c r="DE1376">
        <v>3</v>
      </c>
      <c r="DF1376">
        <v>0</v>
      </c>
      <c r="DG1376">
        <v>10</v>
      </c>
      <c r="DH1376">
        <v>5</v>
      </c>
      <c r="DI1376">
        <v>5</v>
      </c>
      <c r="DJ1376">
        <v>5</v>
      </c>
      <c r="DK1376">
        <v>5</v>
      </c>
      <c r="DL1376">
        <v>5</v>
      </c>
      <c r="DM1376">
        <v>5</v>
      </c>
      <c r="DN1376">
        <v>5</v>
      </c>
      <c r="DO1376">
        <v>10</v>
      </c>
      <c r="DP1376">
        <v>3</v>
      </c>
      <c r="DQ1376">
        <v>0</v>
      </c>
      <c r="DR1376">
        <v>10</v>
      </c>
      <c r="DS1376">
        <v>10</v>
      </c>
      <c r="DT1376">
        <v>3</v>
      </c>
      <c r="DU1376">
        <v>0</v>
      </c>
      <c r="DV1376">
        <v>4</v>
      </c>
      <c r="DW1376">
        <v>0</v>
      </c>
      <c r="DX1376">
        <v>0</v>
      </c>
      <c r="DY1376">
        <v>0</v>
      </c>
      <c r="DZ1376">
        <v>10</v>
      </c>
      <c r="EA1376">
        <v>0</v>
      </c>
      <c r="EB1376">
        <v>5</v>
      </c>
      <c r="EC1376">
        <v>0</v>
      </c>
      <c r="ED1376">
        <v>196</v>
      </c>
      <c r="EE1376">
        <v>130</v>
      </c>
      <c r="EF1376">
        <v>0.66326528787612904</v>
      </c>
      <c r="EG1376" t="s">
        <v>163</v>
      </c>
      <c r="EH1376">
        <v>25835</v>
      </c>
      <c r="EI1376" t="s">
        <v>520</v>
      </c>
      <c r="EJ1376" t="s">
        <v>302</v>
      </c>
    </row>
    <row r="1377" spans="1:140" ht="15" hidden="1" x14ac:dyDescent="0.25">
      <c r="A1377" t="s">
        <v>688</v>
      </c>
      <c r="B1377" t="s">
        <v>689</v>
      </c>
      <c r="D1377" t="s">
        <v>263</v>
      </c>
      <c r="E1377">
        <v>45348</v>
      </c>
      <c r="F1377">
        <v>25835</v>
      </c>
      <c r="G1377" t="s">
        <v>132</v>
      </c>
      <c r="H1377" t="s">
        <v>423</v>
      </c>
      <c r="I1377" t="s">
        <v>178</v>
      </c>
      <c r="J1377" t="s">
        <v>196</v>
      </c>
      <c r="K1377">
        <v>1.6670000000000001E-4</v>
      </c>
      <c r="L1377" t="s">
        <v>197</v>
      </c>
      <c r="S1377">
        <v>28496036</v>
      </c>
      <c r="T1377" t="s">
        <v>425</v>
      </c>
      <c r="U1377" t="s">
        <v>426</v>
      </c>
      <c r="V1377">
        <v>2017</v>
      </c>
      <c r="W1377" t="s">
        <v>290</v>
      </c>
      <c r="X1377">
        <v>4249</v>
      </c>
      <c r="Y1377">
        <v>100288</v>
      </c>
      <c r="AA1377">
        <v>464.07998657226602</v>
      </c>
      <c r="AB1377" t="s">
        <v>174</v>
      </c>
      <c r="AD1377" t="s">
        <v>694</v>
      </c>
      <c r="AF1377" t="s">
        <v>141</v>
      </c>
      <c r="AG1377" t="s">
        <v>427</v>
      </c>
      <c r="AH1377" t="s">
        <v>170</v>
      </c>
      <c r="AI1377">
        <v>13</v>
      </c>
      <c r="AJ1377" t="s">
        <v>163</v>
      </c>
      <c r="AL1377" t="s">
        <v>158</v>
      </c>
      <c r="AM1377" t="s">
        <v>137</v>
      </c>
      <c r="AN1377" t="s">
        <v>292</v>
      </c>
      <c r="AO1377" t="s">
        <v>137</v>
      </c>
      <c r="AQ1377" t="s">
        <v>203</v>
      </c>
      <c r="AR1377" t="s">
        <v>204</v>
      </c>
      <c r="AS1377" t="s">
        <v>168</v>
      </c>
      <c r="AT1377" t="s">
        <v>137</v>
      </c>
      <c r="AU1377" t="s">
        <v>293</v>
      </c>
      <c r="AV1377" t="s">
        <v>294</v>
      </c>
      <c r="AX1377" t="s">
        <v>158</v>
      </c>
      <c r="AY1377">
        <v>0.25</v>
      </c>
      <c r="AZ1377" t="s">
        <v>185</v>
      </c>
      <c r="BA1377">
        <v>50</v>
      </c>
      <c r="BB1377" t="s">
        <v>428</v>
      </c>
      <c r="BD1377">
        <v>5.0000000745058101E-2</v>
      </c>
      <c r="BE1377" t="s">
        <v>296</v>
      </c>
      <c r="BG1377" t="s">
        <v>137</v>
      </c>
      <c r="BH1377" t="s">
        <v>178</v>
      </c>
      <c r="BI1377" t="s">
        <v>186</v>
      </c>
      <c r="BJ1377">
        <v>1</v>
      </c>
      <c r="BK1377">
        <v>0</v>
      </c>
      <c r="BL1377">
        <v>28</v>
      </c>
      <c r="BM1377" t="s">
        <v>187</v>
      </c>
      <c r="BN1377">
        <v>672</v>
      </c>
      <c r="BP1377">
        <v>1</v>
      </c>
      <c r="BQ1377">
        <v>1</v>
      </c>
      <c r="BR1377" t="s">
        <v>153</v>
      </c>
      <c r="BS1377">
        <v>1</v>
      </c>
      <c r="BT1377" t="s">
        <v>153</v>
      </c>
      <c r="BU1377">
        <v>1</v>
      </c>
      <c r="BV1377" t="s">
        <v>155</v>
      </c>
      <c r="BW1377">
        <v>1</v>
      </c>
      <c r="BX1377" t="s">
        <v>423</v>
      </c>
      <c r="BY1377">
        <v>1</v>
      </c>
      <c r="BZ1377" t="s">
        <v>429</v>
      </c>
      <c r="CC1377">
        <v>1</v>
      </c>
      <c r="CD1377">
        <v>1</v>
      </c>
      <c r="CE1377" t="s">
        <v>430</v>
      </c>
      <c r="CF1377">
        <v>0</v>
      </c>
      <c r="CG1377" t="s">
        <v>518</v>
      </c>
      <c r="CH1377" t="s">
        <v>519</v>
      </c>
      <c r="CI1377" t="s">
        <v>204</v>
      </c>
      <c r="CK1377" t="s">
        <v>137</v>
      </c>
      <c r="CL1377" t="s">
        <v>137</v>
      </c>
      <c r="CM1377" t="s">
        <v>279</v>
      </c>
      <c r="CN1377">
        <v>0</v>
      </c>
      <c r="CO1377">
        <v>1</v>
      </c>
      <c r="CP1377">
        <v>0</v>
      </c>
      <c r="CQ1377">
        <v>0</v>
      </c>
      <c r="CR1377">
        <v>0</v>
      </c>
      <c r="CS1377">
        <v>1</v>
      </c>
      <c r="CT1377">
        <v>0</v>
      </c>
      <c r="CU1377" t="s">
        <v>162</v>
      </c>
      <c r="CV1377" t="s">
        <v>316</v>
      </c>
      <c r="CW1377">
        <v>0</v>
      </c>
      <c r="CX1377">
        <v>0</v>
      </c>
      <c r="CZ1377">
        <v>5</v>
      </c>
      <c r="DA1377">
        <v>1</v>
      </c>
      <c r="DB1377">
        <v>10</v>
      </c>
      <c r="DC1377">
        <v>1</v>
      </c>
      <c r="DD1377">
        <v>10</v>
      </c>
      <c r="DE1377">
        <v>3</v>
      </c>
      <c r="DF1377">
        <v>0</v>
      </c>
      <c r="DG1377">
        <v>10</v>
      </c>
      <c r="DH1377">
        <v>5</v>
      </c>
      <c r="DI1377">
        <v>5</v>
      </c>
      <c r="DJ1377">
        <v>5</v>
      </c>
      <c r="DK1377">
        <v>5</v>
      </c>
      <c r="DL1377">
        <v>5</v>
      </c>
      <c r="DM1377">
        <v>5</v>
      </c>
      <c r="DN1377">
        <v>5</v>
      </c>
      <c r="DO1377">
        <v>10</v>
      </c>
      <c r="DP1377">
        <v>3</v>
      </c>
      <c r="DQ1377">
        <v>0</v>
      </c>
      <c r="DR1377">
        <v>10</v>
      </c>
      <c r="DS1377">
        <v>10</v>
      </c>
      <c r="DT1377">
        <v>3</v>
      </c>
      <c r="DU1377">
        <v>0</v>
      </c>
      <c r="DV1377">
        <v>4</v>
      </c>
      <c r="DW1377">
        <v>0</v>
      </c>
      <c r="DX1377">
        <v>0</v>
      </c>
      <c r="DY1377">
        <v>0</v>
      </c>
      <c r="DZ1377">
        <v>10</v>
      </c>
      <c r="EA1377">
        <v>0</v>
      </c>
      <c r="EB1377">
        <v>5</v>
      </c>
      <c r="EC1377">
        <v>0</v>
      </c>
      <c r="ED1377">
        <v>196</v>
      </c>
      <c r="EE1377">
        <v>130</v>
      </c>
      <c r="EF1377">
        <v>0.66326528787612904</v>
      </c>
      <c r="EG1377" t="s">
        <v>163</v>
      </c>
      <c r="EH1377">
        <v>25835</v>
      </c>
      <c r="EI1377" t="s">
        <v>520</v>
      </c>
      <c r="EJ1377" t="s">
        <v>302</v>
      </c>
    </row>
    <row r="1378" spans="1:140" ht="15" hidden="1" x14ac:dyDescent="0.25">
      <c r="A1378" t="s">
        <v>261</v>
      </c>
      <c r="B1378" t="s">
        <v>262</v>
      </c>
      <c r="D1378" t="s">
        <v>263</v>
      </c>
      <c r="E1378">
        <v>45348</v>
      </c>
      <c r="F1378">
        <v>23429</v>
      </c>
      <c r="G1378" t="s">
        <v>132</v>
      </c>
      <c r="H1378" t="s">
        <v>177</v>
      </c>
      <c r="I1378" t="s">
        <v>166</v>
      </c>
      <c r="J1378" t="s">
        <v>210</v>
      </c>
      <c r="K1378">
        <v>12.72</v>
      </c>
      <c r="L1378" t="s">
        <v>152</v>
      </c>
      <c r="P1378" t="s">
        <v>137</v>
      </c>
      <c r="S1378">
        <v>21059488</v>
      </c>
      <c r="U1378" t="s">
        <v>180</v>
      </c>
      <c r="V1378">
        <v>2011</v>
      </c>
      <c r="W1378" t="s">
        <v>139</v>
      </c>
      <c r="X1378">
        <v>1843</v>
      </c>
      <c r="Y1378">
        <v>49415</v>
      </c>
      <c r="AA1378">
        <v>214.03900146484401</v>
      </c>
      <c r="AB1378" t="s">
        <v>137</v>
      </c>
      <c r="AD1378" t="s">
        <v>191</v>
      </c>
      <c r="AF1378" t="s">
        <v>182</v>
      </c>
      <c r="AG1378">
        <v>4</v>
      </c>
      <c r="AH1378" t="s">
        <v>163</v>
      </c>
      <c r="AI1378">
        <v>10</v>
      </c>
      <c r="AJ1378" t="s">
        <v>142</v>
      </c>
      <c r="AM1378" t="s">
        <v>137</v>
      </c>
      <c r="AN1378" t="s">
        <v>143</v>
      </c>
      <c r="AO1378" t="s">
        <v>137</v>
      </c>
      <c r="AP1378" t="s">
        <v>183</v>
      </c>
      <c r="AQ1378" t="s">
        <v>145</v>
      </c>
      <c r="AR1378" t="s">
        <v>137</v>
      </c>
      <c r="AS1378" t="s">
        <v>168</v>
      </c>
      <c r="AT1378" t="s">
        <v>137</v>
      </c>
      <c r="AX1378" t="s">
        <v>184</v>
      </c>
      <c r="AY1378">
        <v>0.25</v>
      </c>
      <c r="AZ1378" t="s">
        <v>185</v>
      </c>
      <c r="BA1378">
        <v>15</v>
      </c>
      <c r="BB1378" t="s">
        <v>150</v>
      </c>
      <c r="BD1378">
        <v>1.4999999664723899E-2</v>
      </c>
      <c r="BE1378" t="s">
        <v>151</v>
      </c>
      <c r="BF1378" t="s">
        <v>137</v>
      </c>
      <c r="BG1378" t="s">
        <v>137</v>
      </c>
      <c r="BH1378" t="s">
        <v>166</v>
      </c>
      <c r="BJ1378">
        <v>1</v>
      </c>
      <c r="BK1378">
        <v>1</v>
      </c>
      <c r="BL1378">
        <v>18</v>
      </c>
      <c r="BM1378" t="s">
        <v>187</v>
      </c>
      <c r="BN1378">
        <v>432</v>
      </c>
      <c r="BP1378">
        <v>1</v>
      </c>
      <c r="BQ1378">
        <v>2</v>
      </c>
      <c r="BR1378" t="s">
        <v>153</v>
      </c>
      <c r="BS1378">
        <v>2</v>
      </c>
      <c r="BT1378" t="s">
        <v>154</v>
      </c>
      <c r="BU1378">
        <v>1</v>
      </c>
      <c r="BV1378" t="s">
        <v>155</v>
      </c>
      <c r="BW1378">
        <v>1</v>
      </c>
      <c r="BX1378" t="s">
        <v>177</v>
      </c>
      <c r="BY1378">
        <v>1</v>
      </c>
      <c r="BZ1378" t="s">
        <v>193</v>
      </c>
      <c r="CA1378">
        <v>4.2361111E-2</v>
      </c>
      <c r="CC1378">
        <v>1</v>
      </c>
      <c r="CD1378">
        <v>1</v>
      </c>
      <c r="CE1378" t="s">
        <v>189</v>
      </c>
      <c r="CF1378">
        <v>0</v>
      </c>
      <c r="CG1378" t="s">
        <v>158</v>
      </c>
      <c r="CK1378" t="s">
        <v>174</v>
      </c>
      <c r="CL1378" t="s">
        <v>137</v>
      </c>
      <c r="CN1378">
        <v>0</v>
      </c>
      <c r="CO1378">
        <v>1</v>
      </c>
      <c r="CP1378">
        <v>1</v>
      </c>
      <c r="CQ1378">
        <v>0</v>
      </c>
      <c r="CR1378">
        <v>0</v>
      </c>
      <c r="CS1378">
        <v>0</v>
      </c>
      <c r="CT1378">
        <v>0</v>
      </c>
      <c r="CU1378" t="s">
        <v>162</v>
      </c>
      <c r="CW1378">
        <v>0</v>
      </c>
      <c r="CX1378">
        <v>0</v>
      </c>
      <c r="CZ1378">
        <v>5</v>
      </c>
      <c r="DA1378">
        <v>10</v>
      </c>
      <c r="DB1378">
        <v>8</v>
      </c>
      <c r="DC1378">
        <v>1</v>
      </c>
      <c r="DD1378">
        <v>10</v>
      </c>
      <c r="DE1378">
        <v>5</v>
      </c>
      <c r="DF1378">
        <v>0</v>
      </c>
      <c r="DG1378">
        <v>10</v>
      </c>
      <c r="DH1378">
        <v>5</v>
      </c>
      <c r="DI1378">
        <v>5</v>
      </c>
      <c r="DJ1378">
        <v>5</v>
      </c>
      <c r="DK1378">
        <v>5</v>
      </c>
      <c r="DL1378">
        <v>5</v>
      </c>
      <c r="DM1378">
        <v>5</v>
      </c>
      <c r="DN1378">
        <v>5</v>
      </c>
      <c r="DO1378">
        <v>10</v>
      </c>
      <c r="DP1378">
        <v>0</v>
      </c>
      <c r="DQ1378">
        <v>0</v>
      </c>
      <c r="DR1378">
        <v>5</v>
      </c>
      <c r="DS1378">
        <v>10</v>
      </c>
      <c r="DT1378">
        <v>0</v>
      </c>
      <c r="DU1378">
        <v>0</v>
      </c>
      <c r="DV1378">
        <v>4</v>
      </c>
      <c r="DW1378">
        <v>5</v>
      </c>
      <c r="DX1378">
        <v>0</v>
      </c>
      <c r="DY1378">
        <v>0</v>
      </c>
      <c r="DZ1378">
        <v>0</v>
      </c>
      <c r="EA1378">
        <v>0</v>
      </c>
      <c r="EB1378">
        <v>5</v>
      </c>
      <c r="EC1378">
        <v>0</v>
      </c>
      <c r="ED1378">
        <v>181</v>
      </c>
      <c r="EE1378">
        <v>123</v>
      </c>
      <c r="EF1378">
        <v>0.67955803871154796</v>
      </c>
      <c r="EG1378" t="s">
        <v>163</v>
      </c>
      <c r="EH1378">
        <v>23429</v>
      </c>
      <c r="EI1378" t="s">
        <v>195</v>
      </c>
      <c r="EJ1378" t="s">
        <v>165</v>
      </c>
    </row>
    <row r="1379" spans="1:140" ht="15" hidden="1" x14ac:dyDescent="0.25">
      <c r="A1379" t="s">
        <v>688</v>
      </c>
      <c r="B1379" t="s">
        <v>689</v>
      </c>
      <c r="D1379" t="s">
        <v>263</v>
      </c>
      <c r="E1379">
        <v>45348</v>
      </c>
      <c r="F1379">
        <v>25835</v>
      </c>
      <c r="G1379" t="s">
        <v>132</v>
      </c>
      <c r="H1379" t="s">
        <v>423</v>
      </c>
      <c r="I1379" t="s">
        <v>178</v>
      </c>
      <c r="J1379" t="s">
        <v>284</v>
      </c>
      <c r="K1379">
        <v>200000</v>
      </c>
      <c r="L1379" t="s">
        <v>432</v>
      </c>
      <c r="S1379">
        <v>28496036</v>
      </c>
      <c r="T1379" t="s">
        <v>425</v>
      </c>
      <c r="U1379" t="s">
        <v>426</v>
      </c>
      <c r="V1379">
        <v>2017</v>
      </c>
      <c r="W1379" t="s">
        <v>290</v>
      </c>
      <c r="X1379">
        <v>4249</v>
      </c>
      <c r="Y1379">
        <v>100288</v>
      </c>
      <c r="AA1379">
        <v>464.07998657226602</v>
      </c>
      <c r="AB1379" t="s">
        <v>174</v>
      </c>
      <c r="AD1379" t="s">
        <v>694</v>
      </c>
      <c r="AF1379" t="s">
        <v>141</v>
      </c>
      <c r="AG1379" t="s">
        <v>427</v>
      </c>
      <c r="AH1379" t="s">
        <v>170</v>
      </c>
      <c r="AI1379">
        <v>13</v>
      </c>
      <c r="AJ1379" t="s">
        <v>163</v>
      </c>
      <c r="AL1379" t="s">
        <v>158</v>
      </c>
      <c r="AM1379" t="s">
        <v>137</v>
      </c>
      <c r="AN1379" t="s">
        <v>292</v>
      </c>
      <c r="AO1379" t="s">
        <v>137</v>
      </c>
      <c r="AQ1379" t="s">
        <v>203</v>
      </c>
      <c r="AR1379" t="s">
        <v>204</v>
      </c>
      <c r="AS1379" t="s">
        <v>168</v>
      </c>
      <c r="AT1379" t="s">
        <v>137</v>
      </c>
      <c r="AU1379" t="s">
        <v>293</v>
      </c>
      <c r="AV1379" t="s">
        <v>294</v>
      </c>
      <c r="AX1379" t="s">
        <v>158</v>
      </c>
      <c r="AY1379">
        <v>0.25</v>
      </c>
      <c r="AZ1379" t="s">
        <v>185</v>
      </c>
      <c r="BA1379">
        <v>50</v>
      </c>
      <c r="BB1379" t="s">
        <v>428</v>
      </c>
      <c r="BD1379">
        <v>5.0000000745058101E-2</v>
      </c>
      <c r="BE1379" t="s">
        <v>296</v>
      </c>
      <c r="BG1379" t="s">
        <v>137</v>
      </c>
      <c r="BH1379" t="s">
        <v>178</v>
      </c>
      <c r="BI1379" t="s">
        <v>186</v>
      </c>
      <c r="BJ1379">
        <v>1</v>
      </c>
      <c r="BK1379">
        <v>0</v>
      </c>
      <c r="BL1379">
        <v>28</v>
      </c>
      <c r="BM1379" t="s">
        <v>187</v>
      </c>
      <c r="BN1379">
        <v>672</v>
      </c>
      <c r="BP1379">
        <v>1</v>
      </c>
      <c r="BQ1379">
        <v>1</v>
      </c>
      <c r="BR1379" t="s">
        <v>153</v>
      </c>
      <c r="BS1379">
        <v>1</v>
      </c>
      <c r="BT1379" t="s">
        <v>153</v>
      </c>
      <c r="BU1379">
        <v>1</v>
      </c>
      <c r="BV1379" t="s">
        <v>155</v>
      </c>
      <c r="BW1379">
        <v>1</v>
      </c>
      <c r="BX1379" t="s">
        <v>423</v>
      </c>
      <c r="BY1379">
        <v>1</v>
      </c>
      <c r="BZ1379" t="s">
        <v>429</v>
      </c>
      <c r="CC1379">
        <v>1</v>
      </c>
      <c r="CD1379">
        <v>1</v>
      </c>
      <c r="CE1379" t="s">
        <v>430</v>
      </c>
      <c r="CF1379">
        <v>0</v>
      </c>
      <c r="CG1379" t="s">
        <v>518</v>
      </c>
      <c r="CH1379" t="s">
        <v>519</v>
      </c>
      <c r="CI1379" t="s">
        <v>204</v>
      </c>
      <c r="CK1379" t="s">
        <v>137</v>
      </c>
      <c r="CL1379" t="s">
        <v>137</v>
      </c>
      <c r="CM1379" t="s">
        <v>279</v>
      </c>
      <c r="CN1379">
        <v>0</v>
      </c>
      <c r="CO1379">
        <v>1</v>
      </c>
      <c r="CP1379">
        <v>0</v>
      </c>
      <c r="CQ1379">
        <v>0</v>
      </c>
      <c r="CR1379">
        <v>0</v>
      </c>
      <c r="CS1379">
        <v>1</v>
      </c>
      <c r="CT1379">
        <v>0</v>
      </c>
      <c r="CU1379" t="s">
        <v>162</v>
      </c>
      <c r="CV1379" t="s">
        <v>316</v>
      </c>
      <c r="CW1379">
        <v>0</v>
      </c>
      <c r="CX1379">
        <v>0</v>
      </c>
      <c r="CZ1379">
        <v>5</v>
      </c>
      <c r="DA1379">
        <v>1</v>
      </c>
      <c r="DB1379">
        <v>10</v>
      </c>
      <c r="DC1379">
        <v>1</v>
      </c>
      <c r="DD1379">
        <v>10</v>
      </c>
      <c r="DE1379">
        <v>3</v>
      </c>
      <c r="DF1379">
        <v>0</v>
      </c>
      <c r="DG1379">
        <v>10</v>
      </c>
      <c r="DH1379">
        <v>5</v>
      </c>
      <c r="DI1379">
        <v>5</v>
      </c>
      <c r="DJ1379">
        <v>5</v>
      </c>
      <c r="DK1379">
        <v>5</v>
      </c>
      <c r="DL1379">
        <v>5</v>
      </c>
      <c r="DM1379">
        <v>5</v>
      </c>
      <c r="DN1379">
        <v>5</v>
      </c>
      <c r="DO1379">
        <v>10</v>
      </c>
      <c r="DP1379">
        <v>3</v>
      </c>
      <c r="DQ1379">
        <v>0</v>
      </c>
      <c r="DR1379">
        <v>10</v>
      </c>
      <c r="DS1379">
        <v>10</v>
      </c>
      <c r="DT1379">
        <v>3</v>
      </c>
      <c r="DU1379">
        <v>0</v>
      </c>
      <c r="DV1379">
        <v>4</v>
      </c>
      <c r="DW1379">
        <v>0</v>
      </c>
      <c r="DX1379">
        <v>0</v>
      </c>
      <c r="DY1379">
        <v>0</v>
      </c>
      <c r="DZ1379">
        <v>10</v>
      </c>
      <c r="EA1379">
        <v>0</v>
      </c>
      <c r="EB1379">
        <v>5</v>
      </c>
      <c r="EC1379">
        <v>0</v>
      </c>
      <c r="ED1379">
        <v>196</v>
      </c>
      <c r="EE1379">
        <v>130</v>
      </c>
      <c r="EF1379">
        <v>0.66326528787612904</v>
      </c>
      <c r="EG1379" t="s">
        <v>163</v>
      </c>
      <c r="EH1379">
        <v>25835</v>
      </c>
      <c r="EI1379" t="s">
        <v>520</v>
      </c>
      <c r="EJ1379" t="s">
        <v>302</v>
      </c>
    </row>
    <row r="1380" spans="1:140" ht="15" hidden="1" x14ac:dyDescent="0.25">
      <c r="A1380" t="s">
        <v>688</v>
      </c>
      <c r="B1380" t="s">
        <v>689</v>
      </c>
      <c r="D1380" t="s">
        <v>263</v>
      </c>
      <c r="E1380">
        <v>45348</v>
      </c>
      <c r="F1380">
        <v>25835</v>
      </c>
      <c r="G1380" t="s">
        <v>132</v>
      </c>
      <c r="H1380" t="s">
        <v>423</v>
      </c>
      <c r="I1380" t="s">
        <v>178</v>
      </c>
      <c r="J1380" t="s">
        <v>433</v>
      </c>
      <c r="K1380">
        <v>5.2999999999999999E-2</v>
      </c>
      <c r="L1380" t="s">
        <v>434</v>
      </c>
      <c r="S1380">
        <v>28496036</v>
      </c>
      <c r="T1380" t="s">
        <v>425</v>
      </c>
      <c r="U1380" t="s">
        <v>426</v>
      </c>
      <c r="V1380">
        <v>2017</v>
      </c>
      <c r="W1380" t="s">
        <v>290</v>
      </c>
      <c r="X1380">
        <v>4249</v>
      </c>
      <c r="Y1380">
        <v>100288</v>
      </c>
      <c r="AA1380">
        <v>464.07998657226602</v>
      </c>
      <c r="AB1380" t="s">
        <v>174</v>
      </c>
      <c r="AD1380" t="s">
        <v>694</v>
      </c>
      <c r="AF1380" t="s">
        <v>141</v>
      </c>
      <c r="AG1380" t="s">
        <v>427</v>
      </c>
      <c r="AH1380" t="s">
        <v>170</v>
      </c>
      <c r="AI1380">
        <v>13</v>
      </c>
      <c r="AJ1380" t="s">
        <v>163</v>
      </c>
      <c r="AL1380" t="s">
        <v>158</v>
      </c>
      <c r="AM1380" t="s">
        <v>137</v>
      </c>
      <c r="AN1380" t="s">
        <v>292</v>
      </c>
      <c r="AO1380" t="s">
        <v>137</v>
      </c>
      <c r="AQ1380" t="s">
        <v>203</v>
      </c>
      <c r="AR1380" t="s">
        <v>204</v>
      </c>
      <c r="AS1380" t="s">
        <v>168</v>
      </c>
      <c r="AT1380" t="s">
        <v>137</v>
      </c>
      <c r="AU1380" t="s">
        <v>293</v>
      </c>
      <c r="AV1380" t="s">
        <v>294</v>
      </c>
      <c r="AX1380" t="s">
        <v>158</v>
      </c>
      <c r="AY1380">
        <v>0.25</v>
      </c>
      <c r="AZ1380" t="s">
        <v>185</v>
      </c>
      <c r="BA1380">
        <v>50</v>
      </c>
      <c r="BB1380" t="s">
        <v>428</v>
      </c>
      <c r="BD1380">
        <v>5.0000000745058101E-2</v>
      </c>
      <c r="BE1380" t="s">
        <v>296</v>
      </c>
      <c r="BG1380" t="s">
        <v>137</v>
      </c>
      <c r="BH1380" t="s">
        <v>178</v>
      </c>
      <c r="BI1380" t="s">
        <v>186</v>
      </c>
      <c r="BJ1380">
        <v>1</v>
      </c>
      <c r="BK1380">
        <v>0</v>
      </c>
      <c r="BL1380">
        <v>28</v>
      </c>
      <c r="BM1380" t="s">
        <v>187</v>
      </c>
      <c r="BN1380">
        <v>672</v>
      </c>
      <c r="BP1380">
        <v>1</v>
      </c>
      <c r="BQ1380">
        <v>1</v>
      </c>
      <c r="BR1380" t="s">
        <v>153</v>
      </c>
      <c r="BS1380">
        <v>1</v>
      </c>
      <c r="BT1380" t="s">
        <v>153</v>
      </c>
      <c r="BU1380">
        <v>1</v>
      </c>
      <c r="BV1380" t="s">
        <v>155</v>
      </c>
      <c r="BW1380">
        <v>1</v>
      </c>
      <c r="BX1380" t="s">
        <v>423</v>
      </c>
      <c r="BY1380">
        <v>1</v>
      </c>
      <c r="BZ1380" t="s">
        <v>429</v>
      </c>
      <c r="CC1380">
        <v>1</v>
      </c>
      <c r="CD1380">
        <v>1</v>
      </c>
      <c r="CE1380" t="s">
        <v>430</v>
      </c>
      <c r="CF1380">
        <v>0</v>
      </c>
      <c r="CG1380" t="s">
        <v>518</v>
      </c>
      <c r="CH1380" t="s">
        <v>519</v>
      </c>
      <c r="CI1380" t="s">
        <v>204</v>
      </c>
      <c r="CK1380" t="s">
        <v>137</v>
      </c>
      <c r="CL1380" t="s">
        <v>137</v>
      </c>
      <c r="CM1380" t="s">
        <v>279</v>
      </c>
      <c r="CN1380">
        <v>0</v>
      </c>
      <c r="CO1380">
        <v>1</v>
      </c>
      <c r="CP1380">
        <v>0</v>
      </c>
      <c r="CQ1380">
        <v>0</v>
      </c>
      <c r="CR1380">
        <v>0</v>
      </c>
      <c r="CS1380">
        <v>1</v>
      </c>
      <c r="CT1380">
        <v>0</v>
      </c>
      <c r="CU1380" t="s">
        <v>162</v>
      </c>
      <c r="CV1380" t="s">
        <v>316</v>
      </c>
      <c r="CW1380">
        <v>0</v>
      </c>
      <c r="CX1380">
        <v>0</v>
      </c>
      <c r="CZ1380">
        <v>5</v>
      </c>
      <c r="DA1380">
        <v>1</v>
      </c>
      <c r="DB1380">
        <v>10</v>
      </c>
      <c r="DC1380">
        <v>1</v>
      </c>
      <c r="DD1380">
        <v>10</v>
      </c>
      <c r="DE1380">
        <v>3</v>
      </c>
      <c r="DF1380">
        <v>0</v>
      </c>
      <c r="DG1380">
        <v>10</v>
      </c>
      <c r="DH1380">
        <v>5</v>
      </c>
      <c r="DI1380">
        <v>5</v>
      </c>
      <c r="DJ1380">
        <v>5</v>
      </c>
      <c r="DK1380">
        <v>5</v>
      </c>
      <c r="DL1380">
        <v>5</v>
      </c>
      <c r="DM1380">
        <v>5</v>
      </c>
      <c r="DN1380">
        <v>5</v>
      </c>
      <c r="DO1380">
        <v>10</v>
      </c>
      <c r="DP1380">
        <v>3</v>
      </c>
      <c r="DQ1380">
        <v>0</v>
      </c>
      <c r="DR1380">
        <v>10</v>
      </c>
      <c r="DS1380">
        <v>10</v>
      </c>
      <c r="DT1380">
        <v>3</v>
      </c>
      <c r="DU1380">
        <v>0</v>
      </c>
      <c r="DV1380">
        <v>4</v>
      </c>
      <c r="DW1380">
        <v>0</v>
      </c>
      <c r="DX1380">
        <v>0</v>
      </c>
      <c r="DY1380">
        <v>0</v>
      </c>
      <c r="DZ1380">
        <v>10</v>
      </c>
      <c r="EA1380">
        <v>0</v>
      </c>
      <c r="EB1380">
        <v>5</v>
      </c>
      <c r="EC1380">
        <v>0</v>
      </c>
      <c r="ED1380">
        <v>196</v>
      </c>
      <c r="EE1380">
        <v>130</v>
      </c>
      <c r="EF1380">
        <v>0.66326528787612904</v>
      </c>
      <c r="EG1380" t="s">
        <v>163</v>
      </c>
      <c r="EH1380">
        <v>25835</v>
      </c>
      <c r="EI1380" t="s">
        <v>520</v>
      </c>
      <c r="EJ1380" t="s">
        <v>302</v>
      </c>
    </row>
    <row r="1381" spans="1:140" ht="15" hidden="1" x14ac:dyDescent="0.25">
      <c r="A1381" t="s">
        <v>688</v>
      </c>
      <c r="B1381" t="s">
        <v>689</v>
      </c>
      <c r="D1381" t="s">
        <v>263</v>
      </c>
      <c r="E1381">
        <v>45348</v>
      </c>
      <c r="F1381">
        <v>25835</v>
      </c>
      <c r="G1381" t="s">
        <v>132</v>
      </c>
      <c r="H1381" t="s">
        <v>423</v>
      </c>
      <c r="I1381" t="s">
        <v>178</v>
      </c>
      <c r="J1381" t="s">
        <v>435</v>
      </c>
      <c r="K1381">
        <v>87</v>
      </c>
      <c r="L1381" t="s">
        <v>247</v>
      </c>
      <c r="S1381">
        <v>28496036</v>
      </c>
      <c r="T1381" t="s">
        <v>425</v>
      </c>
      <c r="U1381" t="s">
        <v>426</v>
      </c>
      <c r="V1381">
        <v>2017</v>
      </c>
      <c r="W1381" t="s">
        <v>290</v>
      </c>
      <c r="X1381">
        <v>4249</v>
      </c>
      <c r="Y1381">
        <v>100288</v>
      </c>
      <c r="AA1381">
        <v>464.07998657226602</v>
      </c>
      <c r="AB1381" t="s">
        <v>174</v>
      </c>
      <c r="AD1381" t="s">
        <v>694</v>
      </c>
      <c r="AF1381" t="s">
        <v>141</v>
      </c>
      <c r="AG1381" t="s">
        <v>427</v>
      </c>
      <c r="AH1381" t="s">
        <v>170</v>
      </c>
      <c r="AI1381">
        <v>13</v>
      </c>
      <c r="AJ1381" t="s">
        <v>163</v>
      </c>
      <c r="AL1381" t="s">
        <v>158</v>
      </c>
      <c r="AM1381" t="s">
        <v>137</v>
      </c>
      <c r="AN1381" t="s">
        <v>292</v>
      </c>
      <c r="AO1381" t="s">
        <v>137</v>
      </c>
      <c r="AQ1381" t="s">
        <v>203</v>
      </c>
      <c r="AR1381" t="s">
        <v>204</v>
      </c>
      <c r="AS1381" t="s">
        <v>168</v>
      </c>
      <c r="AT1381" t="s">
        <v>137</v>
      </c>
      <c r="AU1381" t="s">
        <v>293</v>
      </c>
      <c r="AV1381" t="s">
        <v>294</v>
      </c>
      <c r="AX1381" t="s">
        <v>158</v>
      </c>
      <c r="AY1381">
        <v>0.25</v>
      </c>
      <c r="AZ1381" t="s">
        <v>185</v>
      </c>
      <c r="BA1381">
        <v>50</v>
      </c>
      <c r="BB1381" t="s">
        <v>428</v>
      </c>
      <c r="BD1381">
        <v>5.0000000745058101E-2</v>
      </c>
      <c r="BE1381" t="s">
        <v>296</v>
      </c>
      <c r="BG1381" t="s">
        <v>137</v>
      </c>
      <c r="BH1381" t="s">
        <v>178</v>
      </c>
      <c r="BI1381" t="s">
        <v>186</v>
      </c>
      <c r="BJ1381">
        <v>1</v>
      </c>
      <c r="BK1381">
        <v>0</v>
      </c>
      <c r="BL1381">
        <v>28</v>
      </c>
      <c r="BM1381" t="s">
        <v>187</v>
      </c>
      <c r="BN1381">
        <v>672</v>
      </c>
      <c r="BP1381">
        <v>1</v>
      </c>
      <c r="BQ1381">
        <v>1</v>
      </c>
      <c r="BR1381" t="s">
        <v>153</v>
      </c>
      <c r="BS1381">
        <v>1</v>
      </c>
      <c r="BT1381" t="s">
        <v>153</v>
      </c>
      <c r="BU1381">
        <v>1</v>
      </c>
      <c r="BV1381" t="s">
        <v>155</v>
      </c>
      <c r="BW1381">
        <v>1</v>
      </c>
      <c r="BX1381" t="s">
        <v>423</v>
      </c>
      <c r="BY1381">
        <v>1</v>
      </c>
      <c r="BZ1381" t="s">
        <v>429</v>
      </c>
      <c r="CC1381">
        <v>1</v>
      </c>
      <c r="CD1381">
        <v>1</v>
      </c>
      <c r="CE1381" t="s">
        <v>430</v>
      </c>
      <c r="CF1381">
        <v>0</v>
      </c>
      <c r="CG1381" t="s">
        <v>518</v>
      </c>
      <c r="CH1381" t="s">
        <v>519</v>
      </c>
      <c r="CI1381" t="s">
        <v>204</v>
      </c>
      <c r="CK1381" t="s">
        <v>137</v>
      </c>
      <c r="CL1381" t="s">
        <v>137</v>
      </c>
      <c r="CM1381" t="s">
        <v>279</v>
      </c>
      <c r="CN1381">
        <v>0</v>
      </c>
      <c r="CO1381">
        <v>1</v>
      </c>
      <c r="CP1381">
        <v>0</v>
      </c>
      <c r="CQ1381">
        <v>0</v>
      </c>
      <c r="CR1381">
        <v>0</v>
      </c>
      <c r="CS1381">
        <v>1</v>
      </c>
      <c r="CT1381">
        <v>0</v>
      </c>
      <c r="CU1381" t="s">
        <v>162</v>
      </c>
      <c r="CV1381" t="s">
        <v>316</v>
      </c>
      <c r="CW1381">
        <v>0</v>
      </c>
      <c r="CX1381">
        <v>0</v>
      </c>
      <c r="CZ1381">
        <v>5</v>
      </c>
      <c r="DA1381">
        <v>1</v>
      </c>
      <c r="DB1381">
        <v>10</v>
      </c>
      <c r="DC1381">
        <v>1</v>
      </c>
      <c r="DD1381">
        <v>10</v>
      </c>
      <c r="DE1381">
        <v>3</v>
      </c>
      <c r="DF1381">
        <v>0</v>
      </c>
      <c r="DG1381">
        <v>10</v>
      </c>
      <c r="DH1381">
        <v>5</v>
      </c>
      <c r="DI1381">
        <v>5</v>
      </c>
      <c r="DJ1381">
        <v>5</v>
      </c>
      <c r="DK1381">
        <v>5</v>
      </c>
      <c r="DL1381">
        <v>5</v>
      </c>
      <c r="DM1381">
        <v>5</v>
      </c>
      <c r="DN1381">
        <v>5</v>
      </c>
      <c r="DO1381">
        <v>10</v>
      </c>
      <c r="DP1381">
        <v>3</v>
      </c>
      <c r="DQ1381">
        <v>0</v>
      </c>
      <c r="DR1381">
        <v>10</v>
      </c>
      <c r="DS1381">
        <v>10</v>
      </c>
      <c r="DT1381">
        <v>3</v>
      </c>
      <c r="DU1381">
        <v>0</v>
      </c>
      <c r="DV1381">
        <v>4</v>
      </c>
      <c r="DW1381">
        <v>0</v>
      </c>
      <c r="DX1381">
        <v>0</v>
      </c>
      <c r="DY1381">
        <v>0</v>
      </c>
      <c r="DZ1381">
        <v>10</v>
      </c>
      <c r="EA1381">
        <v>0</v>
      </c>
      <c r="EB1381">
        <v>5</v>
      </c>
      <c r="EC1381">
        <v>0</v>
      </c>
      <c r="ED1381">
        <v>196</v>
      </c>
      <c r="EE1381">
        <v>130</v>
      </c>
      <c r="EF1381">
        <v>0.66326528787612904</v>
      </c>
      <c r="EG1381" t="s">
        <v>163</v>
      </c>
      <c r="EH1381">
        <v>25835</v>
      </c>
      <c r="EI1381" t="s">
        <v>520</v>
      </c>
      <c r="EJ1381" t="s">
        <v>302</v>
      </c>
    </row>
    <row r="1382" spans="1:140" ht="15" x14ac:dyDescent="0.25">
      <c r="A1382" t="s">
        <v>688</v>
      </c>
      <c r="B1382" t="s">
        <v>689</v>
      </c>
      <c r="D1382" t="s">
        <v>263</v>
      </c>
      <c r="E1382">
        <v>45348</v>
      </c>
      <c r="F1382">
        <v>25835</v>
      </c>
      <c r="G1382" t="s">
        <v>132</v>
      </c>
      <c r="H1382" t="s">
        <v>423</v>
      </c>
      <c r="I1382" t="s">
        <v>178</v>
      </c>
      <c r="J1382" t="s">
        <v>208</v>
      </c>
      <c r="K1382">
        <v>3840</v>
      </c>
      <c r="L1382" t="s">
        <v>152</v>
      </c>
      <c r="P1382" t="s">
        <v>209</v>
      </c>
      <c r="S1382">
        <v>28496036</v>
      </c>
      <c r="T1382" t="s">
        <v>425</v>
      </c>
      <c r="U1382" t="s">
        <v>426</v>
      </c>
      <c r="V1382">
        <v>2017</v>
      </c>
      <c r="W1382" t="s">
        <v>290</v>
      </c>
      <c r="X1382">
        <v>4249</v>
      </c>
      <c r="Y1382">
        <v>100288</v>
      </c>
      <c r="AA1382">
        <v>464.07998657226602</v>
      </c>
      <c r="AB1382" t="s">
        <v>174</v>
      </c>
      <c r="AD1382" t="s">
        <v>694</v>
      </c>
      <c r="AF1382" t="s">
        <v>141</v>
      </c>
      <c r="AG1382" t="s">
        <v>427</v>
      </c>
      <c r="AH1382" t="s">
        <v>170</v>
      </c>
      <c r="AI1382">
        <v>13</v>
      </c>
      <c r="AJ1382" t="s">
        <v>163</v>
      </c>
      <c r="AL1382" t="s">
        <v>158</v>
      </c>
      <c r="AM1382" t="s">
        <v>137</v>
      </c>
      <c r="AN1382" t="s">
        <v>292</v>
      </c>
      <c r="AO1382" t="s">
        <v>137</v>
      </c>
      <c r="AQ1382" t="s">
        <v>203</v>
      </c>
      <c r="AR1382" t="s">
        <v>204</v>
      </c>
      <c r="AS1382" t="s">
        <v>168</v>
      </c>
      <c r="AT1382" t="s">
        <v>137</v>
      </c>
      <c r="AU1382" t="s">
        <v>293</v>
      </c>
      <c r="AV1382" t="s">
        <v>294</v>
      </c>
      <c r="AX1382" t="s">
        <v>158</v>
      </c>
      <c r="AY1382">
        <v>0.25</v>
      </c>
      <c r="AZ1382" t="s">
        <v>185</v>
      </c>
      <c r="BA1382">
        <v>50</v>
      </c>
      <c r="BB1382" t="s">
        <v>428</v>
      </c>
      <c r="BD1382">
        <v>5.0000000745058101E-2</v>
      </c>
      <c r="BE1382" t="s">
        <v>296</v>
      </c>
      <c r="BG1382" t="s">
        <v>137</v>
      </c>
      <c r="BH1382" t="s">
        <v>178</v>
      </c>
      <c r="BI1382" t="s">
        <v>186</v>
      </c>
      <c r="BJ1382">
        <v>1</v>
      </c>
      <c r="BK1382">
        <v>0</v>
      </c>
      <c r="BL1382">
        <v>28</v>
      </c>
      <c r="BM1382" t="s">
        <v>187</v>
      </c>
      <c r="BN1382">
        <v>672</v>
      </c>
      <c r="BP1382">
        <v>1</v>
      </c>
      <c r="BQ1382">
        <v>1</v>
      </c>
      <c r="BR1382" t="s">
        <v>153</v>
      </c>
      <c r="BS1382">
        <v>1</v>
      </c>
      <c r="BT1382" t="s">
        <v>153</v>
      </c>
      <c r="BU1382">
        <v>1</v>
      </c>
      <c r="BV1382" t="s">
        <v>155</v>
      </c>
      <c r="BW1382">
        <v>1</v>
      </c>
      <c r="BX1382" t="s">
        <v>423</v>
      </c>
      <c r="BY1382">
        <v>1</v>
      </c>
      <c r="BZ1382" t="s">
        <v>429</v>
      </c>
      <c r="CC1382">
        <v>1</v>
      </c>
      <c r="CD1382">
        <v>1</v>
      </c>
      <c r="CE1382" t="s">
        <v>430</v>
      </c>
      <c r="CF1382">
        <v>0</v>
      </c>
      <c r="CG1382" t="s">
        <v>518</v>
      </c>
      <c r="CH1382" t="s">
        <v>519</v>
      </c>
      <c r="CI1382" t="s">
        <v>204</v>
      </c>
      <c r="CK1382" t="s">
        <v>137</v>
      </c>
      <c r="CL1382" t="s">
        <v>137</v>
      </c>
      <c r="CM1382" t="s">
        <v>279</v>
      </c>
      <c r="CN1382">
        <v>0</v>
      </c>
      <c r="CO1382">
        <v>1</v>
      </c>
      <c r="CP1382">
        <v>0</v>
      </c>
      <c r="CQ1382">
        <v>0</v>
      </c>
      <c r="CR1382">
        <v>0</v>
      </c>
      <c r="CS1382">
        <v>1</v>
      </c>
      <c r="CT1382">
        <v>0</v>
      </c>
      <c r="CU1382" t="s">
        <v>162</v>
      </c>
      <c r="CV1382" t="s">
        <v>316</v>
      </c>
      <c r="CW1382">
        <v>0</v>
      </c>
      <c r="CX1382">
        <v>0</v>
      </c>
      <c r="CZ1382">
        <v>5</v>
      </c>
      <c r="DA1382">
        <v>1</v>
      </c>
      <c r="DB1382">
        <v>10</v>
      </c>
      <c r="DC1382">
        <v>1</v>
      </c>
      <c r="DD1382">
        <v>10</v>
      </c>
      <c r="DE1382">
        <v>3</v>
      </c>
      <c r="DF1382">
        <v>0</v>
      </c>
      <c r="DG1382">
        <v>10</v>
      </c>
      <c r="DH1382">
        <v>5</v>
      </c>
      <c r="DI1382">
        <v>5</v>
      </c>
      <c r="DJ1382">
        <v>5</v>
      </c>
      <c r="DK1382">
        <v>5</v>
      </c>
      <c r="DL1382">
        <v>5</v>
      </c>
      <c r="DM1382">
        <v>5</v>
      </c>
      <c r="DN1382">
        <v>5</v>
      </c>
      <c r="DO1382">
        <v>10</v>
      </c>
      <c r="DP1382">
        <v>3</v>
      </c>
      <c r="DQ1382">
        <v>0</v>
      </c>
      <c r="DR1382">
        <v>10</v>
      </c>
      <c r="DS1382">
        <v>10</v>
      </c>
      <c r="DT1382">
        <v>3</v>
      </c>
      <c r="DU1382">
        <v>0</v>
      </c>
      <c r="DV1382">
        <v>4</v>
      </c>
      <c r="DW1382">
        <v>0</v>
      </c>
      <c r="DX1382">
        <v>0</v>
      </c>
      <c r="DY1382">
        <v>0</v>
      </c>
      <c r="DZ1382">
        <v>10</v>
      </c>
      <c r="EA1382">
        <v>0</v>
      </c>
      <c r="EB1382">
        <v>5</v>
      </c>
      <c r="EC1382">
        <v>0</v>
      </c>
      <c r="ED1382">
        <v>196</v>
      </c>
      <c r="EE1382">
        <v>130</v>
      </c>
      <c r="EF1382">
        <v>0.66326528787612904</v>
      </c>
      <c r="EG1382" t="s">
        <v>163</v>
      </c>
      <c r="EH1382">
        <v>25835</v>
      </c>
      <c r="EI1382" t="s">
        <v>520</v>
      </c>
      <c r="EJ1382" t="s">
        <v>302</v>
      </c>
    </row>
    <row r="1383" spans="1:140" ht="15" hidden="1" x14ac:dyDescent="0.25">
      <c r="A1383" t="s">
        <v>688</v>
      </c>
      <c r="B1383" t="s">
        <v>689</v>
      </c>
      <c r="D1383" t="s">
        <v>263</v>
      </c>
      <c r="E1383">
        <v>45348</v>
      </c>
      <c r="F1383">
        <v>25836</v>
      </c>
      <c r="G1383" t="s">
        <v>132</v>
      </c>
      <c r="H1383" t="s">
        <v>436</v>
      </c>
      <c r="I1383" t="s">
        <v>178</v>
      </c>
      <c r="J1383" t="s">
        <v>367</v>
      </c>
      <c r="K1383">
        <v>102</v>
      </c>
      <c r="L1383" t="s">
        <v>424</v>
      </c>
      <c r="S1383">
        <v>28496036</v>
      </c>
      <c r="T1383" t="s">
        <v>425</v>
      </c>
      <c r="U1383" t="s">
        <v>426</v>
      </c>
      <c r="V1383">
        <v>2017</v>
      </c>
      <c r="W1383" t="s">
        <v>290</v>
      </c>
      <c r="X1383">
        <v>4250</v>
      </c>
      <c r="Y1383">
        <v>100289</v>
      </c>
      <c r="AA1383">
        <v>464.07998657226602</v>
      </c>
      <c r="AB1383" t="s">
        <v>174</v>
      </c>
      <c r="AD1383" t="s">
        <v>694</v>
      </c>
      <c r="AF1383" t="s">
        <v>141</v>
      </c>
      <c r="AG1383" t="s">
        <v>427</v>
      </c>
      <c r="AH1383" t="s">
        <v>170</v>
      </c>
      <c r="AI1383">
        <v>13</v>
      </c>
      <c r="AJ1383" t="s">
        <v>163</v>
      </c>
      <c r="AL1383" t="s">
        <v>158</v>
      </c>
      <c r="AM1383" t="s">
        <v>137</v>
      </c>
      <c r="AN1383" t="s">
        <v>292</v>
      </c>
      <c r="AO1383" t="s">
        <v>137</v>
      </c>
      <c r="AQ1383" t="s">
        <v>203</v>
      </c>
      <c r="AR1383" t="s">
        <v>204</v>
      </c>
      <c r="AS1383" t="s">
        <v>168</v>
      </c>
      <c r="AT1383" t="s">
        <v>137</v>
      </c>
      <c r="AU1383" t="s">
        <v>293</v>
      </c>
      <c r="AV1383" t="s">
        <v>294</v>
      </c>
      <c r="AX1383" t="s">
        <v>158</v>
      </c>
      <c r="AY1383">
        <v>0.25</v>
      </c>
      <c r="AZ1383" t="s">
        <v>185</v>
      </c>
      <c r="BA1383">
        <v>50</v>
      </c>
      <c r="BB1383" t="s">
        <v>428</v>
      </c>
      <c r="BD1383">
        <v>5.0000000745058101E-2</v>
      </c>
      <c r="BE1383" t="s">
        <v>296</v>
      </c>
      <c r="BG1383" t="s">
        <v>137</v>
      </c>
      <c r="BH1383" t="s">
        <v>178</v>
      </c>
      <c r="BI1383" t="s">
        <v>186</v>
      </c>
      <c r="BJ1383">
        <v>1</v>
      </c>
      <c r="BK1383">
        <v>0</v>
      </c>
      <c r="BL1383">
        <v>28</v>
      </c>
      <c r="BM1383" t="s">
        <v>187</v>
      </c>
      <c r="BN1383">
        <v>672</v>
      </c>
      <c r="BP1383">
        <v>1</v>
      </c>
      <c r="BQ1383">
        <v>1</v>
      </c>
      <c r="BR1383" t="s">
        <v>153</v>
      </c>
      <c r="BS1383">
        <v>1</v>
      </c>
      <c r="BT1383" t="s">
        <v>153</v>
      </c>
      <c r="BU1383">
        <v>1</v>
      </c>
      <c r="BV1383" t="s">
        <v>155</v>
      </c>
      <c r="BW1383">
        <v>1</v>
      </c>
      <c r="BX1383" t="s">
        <v>436</v>
      </c>
      <c r="BY1383">
        <v>1</v>
      </c>
      <c r="BZ1383" t="s">
        <v>429</v>
      </c>
      <c r="CC1383">
        <v>1</v>
      </c>
      <c r="CD1383">
        <v>1</v>
      </c>
      <c r="CE1383" t="s">
        <v>430</v>
      </c>
      <c r="CF1383">
        <v>0</v>
      </c>
      <c r="CG1383" t="s">
        <v>518</v>
      </c>
      <c r="CH1383" t="s">
        <v>519</v>
      </c>
      <c r="CI1383" t="s">
        <v>204</v>
      </c>
      <c r="CK1383" t="s">
        <v>137</v>
      </c>
      <c r="CL1383" t="s">
        <v>137</v>
      </c>
      <c r="CM1383" t="s">
        <v>279</v>
      </c>
      <c r="CN1383">
        <v>0</v>
      </c>
      <c r="CO1383">
        <v>1</v>
      </c>
      <c r="CP1383">
        <v>0</v>
      </c>
      <c r="CQ1383">
        <v>0</v>
      </c>
      <c r="CR1383">
        <v>0</v>
      </c>
      <c r="CS1383">
        <v>1</v>
      </c>
      <c r="CT1383">
        <v>0</v>
      </c>
      <c r="CU1383" t="s">
        <v>162</v>
      </c>
      <c r="CV1383" t="s">
        <v>316</v>
      </c>
      <c r="CW1383">
        <v>0</v>
      </c>
      <c r="CX1383">
        <v>0</v>
      </c>
      <c r="CZ1383">
        <v>5</v>
      </c>
      <c r="DA1383">
        <v>1</v>
      </c>
      <c r="DB1383">
        <v>10</v>
      </c>
      <c r="DC1383">
        <v>1</v>
      </c>
      <c r="DD1383">
        <v>10</v>
      </c>
      <c r="DE1383">
        <v>3</v>
      </c>
      <c r="DF1383">
        <v>0</v>
      </c>
      <c r="DG1383">
        <v>10</v>
      </c>
      <c r="DH1383">
        <v>5</v>
      </c>
      <c r="DI1383">
        <v>5</v>
      </c>
      <c r="DJ1383">
        <v>5</v>
      </c>
      <c r="DK1383">
        <v>5</v>
      </c>
      <c r="DL1383">
        <v>5</v>
      </c>
      <c r="DM1383">
        <v>5</v>
      </c>
      <c r="DN1383">
        <v>5</v>
      </c>
      <c r="DO1383">
        <v>10</v>
      </c>
      <c r="DP1383">
        <v>3</v>
      </c>
      <c r="DQ1383">
        <v>0</v>
      </c>
      <c r="DR1383">
        <v>10</v>
      </c>
      <c r="DS1383">
        <v>10</v>
      </c>
      <c r="DT1383">
        <v>3</v>
      </c>
      <c r="DU1383">
        <v>0</v>
      </c>
      <c r="DV1383">
        <v>4</v>
      </c>
      <c r="DW1383">
        <v>0</v>
      </c>
      <c r="DX1383">
        <v>0</v>
      </c>
      <c r="DY1383">
        <v>0</v>
      </c>
      <c r="DZ1383">
        <v>10</v>
      </c>
      <c r="EA1383">
        <v>0</v>
      </c>
      <c r="EB1383">
        <v>5</v>
      </c>
      <c r="EC1383">
        <v>0</v>
      </c>
      <c r="ED1383">
        <v>196</v>
      </c>
      <c r="EE1383">
        <v>130</v>
      </c>
      <c r="EF1383">
        <v>0.66326528787612904</v>
      </c>
      <c r="EG1383" t="s">
        <v>163</v>
      </c>
      <c r="EH1383">
        <v>25836</v>
      </c>
      <c r="EI1383" t="s">
        <v>520</v>
      </c>
      <c r="EJ1383" t="s">
        <v>302</v>
      </c>
    </row>
    <row r="1384" spans="1:140" ht="15" hidden="1" x14ac:dyDescent="0.25">
      <c r="A1384" t="s">
        <v>688</v>
      </c>
      <c r="B1384" t="s">
        <v>689</v>
      </c>
      <c r="D1384" t="s">
        <v>263</v>
      </c>
      <c r="E1384">
        <v>45348</v>
      </c>
      <c r="F1384">
        <v>25836</v>
      </c>
      <c r="G1384" t="s">
        <v>132</v>
      </c>
      <c r="H1384" t="s">
        <v>436</v>
      </c>
      <c r="I1384" t="s">
        <v>178</v>
      </c>
      <c r="J1384" t="s">
        <v>249</v>
      </c>
      <c r="K1384">
        <v>160</v>
      </c>
      <c r="L1384" t="s">
        <v>424</v>
      </c>
      <c r="S1384">
        <v>28496036</v>
      </c>
      <c r="T1384" t="s">
        <v>425</v>
      </c>
      <c r="U1384" t="s">
        <v>426</v>
      </c>
      <c r="V1384">
        <v>2017</v>
      </c>
      <c r="W1384" t="s">
        <v>290</v>
      </c>
      <c r="X1384">
        <v>4250</v>
      </c>
      <c r="Y1384">
        <v>100289</v>
      </c>
      <c r="AA1384">
        <v>464.07998657226602</v>
      </c>
      <c r="AB1384" t="s">
        <v>174</v>
      </c>
      <c r="AD1384" t="s">
        <v>694</v>
      </c>
      <c r="AF1384" t="s">
        <v>141</v>
      </c>
      <c r="AG1384" t="s">
        <v>427</v>
      </c>
      <c r="AH1384" t="s">
        <v>170</v>
      </c>
      <c r="AI1384">
        <v>13</v>
      </c>
      <c r="AJ1384" t="s">
        <v>163</v>
      </c>
      <c r="AL1384" t="s">
        <v>158</v>
      </c>
      <c r="AM1384" t="s">
        <v>137</v>
      </c>
      <c r="AN1384" t="s">
        <v>292</v>
      </c>
      <c r="AO1384" t="s">
        <v>137</v>
      </c>
      <c r="AQ1384" t="s">
        <v>203</v>
      </c>
      <c r="AR1384" t="s">
        <v>204</v>
      </c>
      <c r="AS1384" t="s">
        <v>168</v>
      </c>
      <c r="AT1384" t="s">
        <v>137</v>
      </c>
      <c r="AU1384" t="s">
        <v>293</v>
      </c>
      <c r="AV1384" t="s">
        <v>294</v>
      </c>
      <c r="AX1384" t="s">
        <v>158</v>
      </c>
      <c r="AY1384">
        <v>0.25</v>
      </c>
      <c r="AZ1384" t="s">
        <v>185</v>
      </c>
      <c r="BA1384">
        <v>50</v>
      </c>
      <c r="BB1384" t="s">
        <v>428</v>
      </c>
      <c r="BD1384">
        <v>5.0000000745058101E-2</v>
      </c>
      <c r="BE1384" t="s">
        <v>296</v>
      </c>
      <c r="BG1384" t="s">
        <v>137</v>
      </c>
      <c r="BH1384" t="s">
        <v>178</v>
      </c>
      <c r="BI1384" t="s">
        <v>186</v>
      </c>
      <c r="BJ1384">
        <v>1</v>
      </c>
      <c r="BK1384">
        <v>0</v>
      </c>
      <c r="BL1384">
        <v>28</v>
      </c>
      <c r="BM1384" t="s">
        <v>187</v>
      </c>
      <c r="BN1384">
        <v>672</v>
      </c>
      <c r="BP1384">
        <v>1</v>
      </c>
      <c r="BQ1384">
        <v>1</v>
      </c>
      <c r="BR1384" t="s">
        <v>153</v>
      </c>
      <c r="BS1384">
        <v>1</v>
      </c>
      <c r="BT1384" t="s">
        <v>153</v>
      </c>
      <c r="BU1384">
        <v>1</v>
      </c>
      <c r="BV1384" t="s">
        <v>155</v>
      </c>
      <c r="BW1384">
        <v>1</v>
      </c>
      <c r="BX1384" t="s">
        <v>436</v>
      </c>
      <c r="BY1384">
        <v>1</v>
      </c>
      <c r="BZ1384" t="s">
        <v>429</v>
      </c>
      <c r="CC1384">
        <v>1</v>
      </c>
      <c r="CD1384">
        <v>1</v>
      </c>
      <c r="CE1384" t="s">
        <v>430</v>
      </c>
      <c r="CF1384">
        <v>0</v>
      </c>
      <c r="CG1384" t="s">
        <v>518</v>
      </c>
      <c r="CH1384" t="s">
        <v>519</v>
      </c>
      <c r="CI1384" t="s">
        <v>204</v>
      </c>
      <c r="CK1384" t="s">
        <v>137</v>
      </c>
      <c r="CL1384" t="s">
        <v>137</v>
      </c>
      <c r="CM1384" t="s">
        <v>279</v>
      </c>
      <c r="CN1384">
        <v>0</v>
      </c>
      <c r="CO1384">
        <v>1</v>
      </c>
      <c r="CP1384">
        <v>0</v>
      </c>
      <c r="CQ1384">
        <v>0</v>
      </c>
      <c r="CR1384">
        <v>0</v>
      </c>
      <c r="CS1384">
        <v>1</v>
      </c>
      <c r="CT1384">
        <v>0</v>
      </c>
      <c r="CU1384" t="s">
        <v>162</v>
      </c>
      <c r="CV1384" t="s">
        <v>316</v>
      </c>
      <c r="CW1384">
        <v>0</v>
      </c>
      <c r="CX1384">
        <v>0</v>
      </c>
      <c r="CZ1384">
        <v>5</v>
      </c>
      <c r="DA1384">
        <v>1</v>
      </c>
      <c r="DB1384">
        <v>10</v>
      </c>
      <c r="DC1384">
        <v>1</v>
      </c>
      <c r="DD1384">
        <v>10</v>
      </c>
      <c r="DE1384">
        <v>3</v>
      </c>
      <c r="DF1384">
        <v>0</v>
      </c>
      <c r="DG1384">
        <v>10</v>
      </c>
      <c r="DH1384">
        <v>5</v>
      </c>
      <c r="DI1384">
        <v>5</v>
      </c>
      <c r="DJ1384">
        <v>5</v>
      </c>
      <c r="DK1384">
        <v>5</v>
      </c>
      <c r="DL1384">
        <v>5</v>
      </c>
      <c r="DM1384">
        <v>5</v>
      </c>
      <c r="DN1384">
        <v>5</v>
      </c>
      <c r="DO1384">
        <v>10</v>
      </c>
      <c r="DP1384">
        <v>3</v>
      </c>
      <c r="DQ1384">
        <v>0</v>
      </c>
      <c r="DR1384">
        <v>10</v>
      </c>
      <c r="DS1384">
        <v>10</v>
      </c>
      <c r="DT1384">
        <v>3</v>
      </c>
      <c r="DU1384">
        <v>0</v>
      </c>
      <c r="DV1384">
        <v>4</v>
      </c>
      <c r="DW1384">
        <v>0</v>
      </c>
      <c r="DX1384">
        <v>0</v>
      </c>
      <c r="DY1384">
        <v>0</v>
      </c>
      <c r="DZ1384">
        <v>10</v>
      </c>
      <c r="EA1384">
        <v>0</v>
      </c>
      <c r="EB1384">
        <v>5</v>
      </c>
      <c r="EC1384">
        <v>0</v>
      </c>
      <c r="ED1384">
        <v>196</v>
      </c>
      <c r="EE1384">
        <v>130</v>
      </c>
      <c r="EF1384">
        <v>0.66326528787612904</v>
      </c>
      <c r="EG1384" t="s">
        <v>163</v>
      </c>
      <c r="EH1384">
        <v>25836</v>
      </c>
      <c r="EI1384" t="s">
        <v>520</v>
      </c>
      <c r="EJ1384" t="s">
        <v>302</v>
      </c>
    </row>
    <row r="1385" spans="1:140" ht="15" hidden="1" x14ac:dyDescent="0.25">
      <c r="A1385" t="s">
        <v>688</v>
      </c>
      <c r="B1385" t="s">
        <v>689</v>
      </c>
      <c r="D1385" t="s">
        <v>263</v>
      </c>
      <c r="E1385">
        <v>45348</v>
      </c>
      <c r="F1385">
        <v>25836</v>
      </c>
      <c r="G1385" t="s">
        <v>132</v>
      </c>
      <c r="H1385" t="s">
        <v>436</v>
      </c>
      <c r="I1385" t="s">
        <v>178</v>
      </c>
      <c r="J1385" t="s">
        <v>196</v>
      </c>
      <c r="K1385">
        <v>1.3749999999999999E-3</v>
      </c>
      <c r="L1385" t="s">
        <v>197</v>
      </c>
      <c r="S1385">
        <v>28496036</v>
      </c>
      <c r="T1385" t="s">
        <v>425</v>
      </c>
      <c r="U1385" t="s">
        <v>426</v>
      </c>
      <c r="V1385">
        <v>2017</v>
      </c>
      <c r="W1385" t="s">
        <v>290</v>
      </c>
      <c r="X1385">
        <v>4250</v>
      </c>
      <c r="Y1385">
        <v>100289</v>
      </c>
      <c r="AA1385">
        <v>464.07998657226602</v>
      </c>
      <c r="AB1385" t="s">
        <v>174</v>
      </c>
      <c r="AD1385" t="s">
        <v>694</v>
      </c>
      <c r="AF1385" t="s">
        <v>141</v>
      </c>
      <c r="AG1385" t="s">
        <v>427</v>
      </c>
      <c r="AH1385" t="s">
        <v>170</v>
      </c>
      <c r="AI1385">
        <v>13</v>
      </c>
      <c r="AJ1385" t="s">
        <v>163</v>
      </c>
      <c r="AL1385" t="s">
        <v>158</v>
      </c>
      <c r="AM1385" t="s">
        <v>137</v>
      </c>
      <c r="AN1385" t="s">
        <v>292</v>
      </c>
      <c r="AO1385" t="s">
        <v>137</v>
      </c>
      <c r="AQ1385" t="s">
        <v>203</v>
      </c>
      <c r="AR1385" t="s">
        <v>204</v>
      </c>
      <c r="AS1385" t="s">
        <v>168</v>
      </c>
      <c r="AT1385" t="s">
        <v>137</v>
      </c>
      <c r="AU1385" t="s">
        <v>293</v>
      </c>
      <c r="AV1385" t="s">
        <v>294</v>
      </c>
      <c r="AX1385" t="s">
        <v>158</v>
      </c>
      <c r="AY1385">
        <v>0.25</v>
      </c>
      <c r="AZ1385" t="s">
        <v>185</v>
      </c>
      <c r="BA1385">
        <v>50</v>
      </c>
      <c r="BB1385" t="s">
        <v>428</v>
      </c>
      <c r="BD1385">
        <v>5.0000000745058101E-2</v>
      </c>
      <c r="BE1385" t="s">
        <v>296</v>
      </c>
      <c r="BG1385" t="s">
        <v>137</v>
      </c>
      <c r="BH1385" t="s">
        <v>178</v>
      </c>
      <c r="BI1385" t="s">
        <v>186</v>
      </c>
      <c r="BJ1385">
        <v>1</v>
      </c>
      <c r="BK1385">
        <v>0</v>
      </c>
      <c r="BL1385">
        <v>28</v>
      </c>
      <c r="BM1385" t="s">
        <v>187</v>
      </c>
      <c r="BN1385">
        <v>672</v>
      </c>
      <c r="BP1385">
        <v>1</v>
      </c>
      <c r="BQ1385">
        <v>1</v>
      </c>
      <c r="BR1385" t="s">
        <v>153</v>
      </c>
      <c r="BS1385">
        <v>1</v>
      </c>
      <c r="BT1385" t="s">
        <v>153</v>
      </c>
      <c r="BU1385">
        <v>1</v>
      </c>
      <c r="BV1385" t="s">
        <v>155</v>
      </c>
      <c r="BW1385">
        <v>1</v>
      </c>
      <c r="BX1385" t="s">
        <v>436</v>
      </c>
      <c r="BY1385">
        <v>1</v>
      </c>
      <c r="BZ1385" t="s">
        <v>429</v>
      </c>
      <c r="CC1385">
        <v>1</v>
      </c>
      <c r="CD1385">
        <v>1</v>
      </c>
      <c r="CE1385" t="s">
        <v>430</v>
      </c>
      <c r="CF1385">
        <v>0</v>
      </c>
      <c r="CG1385" t="s">
        <v>518</v>
      </c>
      <c r="CH1385" t="s">
        <v>519</v>
      </c>
      <c r="CI1385" t="s">
        <v>204</v>
      </c>
      <c r="CK1385" t="s">
        <v>137</v>
      </c>
      <c r="CL1385" t="s">
        <v>137</v>
      </c>
      <c r="CM1385" t="s">
        <v>279</v>
      </c>
      <c r="CN1385">
        <v>0</v>
      </c>
      <c r="CO1385">
        <v>1</v>
      </c>
      <c r="CP1385">
        <v>0</v>
      </c>
      <c r="CQ1385">
        <v>0</v>
      </c>
      <c r="CR1385">
        <v>0</v>
      </c>
      <c r="CS1385">
        <v>1</v>
      </c>
      <c r="CT1385">
        <v>0</v>
      </c>
      <c r="CU1385" t="s">
        <v>162</v>
      </c>
      <c r="CV1385" t="s">
        <v>316</v>
      </c>
      <c r="CW1385">
        <v>0</v>
      </c>
      <c r="CX1385">
        <v>0</v>
      </c>
      <c r="CZ1385">
        <v>5</v>
      </c>
      <c r="DA1385">
        <v>1</v>
      </c>
      <c r="DB1385">
        <v>10</v>
      </c>
      <c r="DC1385">
        <v>1</v>
      </c>
      <c r="DD1385">
        <v>10</v>
      </c>
      <c r="DE1385">
        <v>3</v>
      </c>
      <c r="DF1385">
        <v>0</v>
      </c>
      <c r="DG1385">
        <v>10</v>
      </c>
      <c r="DH1385">
        <v>5</v>
      </c>
      <c r="DI1385">
        <v>5</v>
      </c>
      <c r="DJ1385">
        <v>5</v>
      </c>
      <c r="DK1385">
        <v>5</v>
      </c>
      <c r="DL1385">
        <v>5</v>
      </c>
      <c r="DM1385">
        <v>5</v>
      </c>
      <c r="DN1385">
        <v>5</v>
      </c>
      <c r="DO1385">
        <v>10</v>
      </c>
      <c r="DP1385">
        <v>3</v>
      </c>
      <c r="DQ1385">
        <v>0</v>
      </c>
      <c r="DR1385">
        <v>10</v>
      </c>
      <c r="DS1385">
        <v>10</v>
      </c>
      <c r="DT1385">
        <v>3</v>
      </c>
      <c r="DU1385">
        <v>0</v>
      </c>
      <c r="DV1385">
        <v>4</v>
      </c>
      <c r="DW1385">
        <v>0</v>
      </c>
      <c r="DX1385">
        <v>0</v>
      </c>
      <c r="DY1385">
        <v>0</v>
      </c>
      <c r="DZ1385">
        <v>10</v>
      </c>
      <c r="EA1385">
        <v>0</v>
      </c>
      <c r="EB1385">
        <v>5</v>
      </c>
      <c r="EC1385">
        <v>0</v>
      </c>
      <c r="ED1385">
        <v>196</v>
      </c>
      <c r="EE1385">
        <v>130</v>
      </c>
      <c r="EF1385">
        <v>0.66326528787612904</v>
      </c>
      <c r="EG1385" t="s">
        <v>163</v>
      </c>
      <c r="EH1385">
        <v>25836</v>
      </c>
      <c r="EI1385" t="s">
        <v>520</v>
      </c>
      <c r="EJ1385" t="s">
        <v>302</v>
      </c>
    </row>
    <row r="1386" spans="1:140" ht="15" hidden="1" x14ac:dyDescent="0.25">
      <c r="A1386" t="s">
        <v>581</v>
      </c>
      <c r="B1386" t="s">
        <v>582</v>
      </c>
      <c r="D1386" t="s">
        <v>263</v>
      </c>
      <c r="E1386">
        <v>45348</v>
      </c>
      <c r="F1386">
        <v>25665</v>
      </c>
      <c r="G1386" t="s">
        <v>132</v>
      </c>
      <c r="H1386" t="s">
        <v>199</v>
      </c>
      <c r="I1386" t="s">
        <v>178</v>
      </c>
      <c r="J1386" t="s">
        <v>210</v>
      </c>
      <c r="K1386">
        <v>13.9</v>
      </c>
      <c r="L1386" t="s">
        <v>152</v>
      </c>
      <c r="S1386">
        <v>31680603</v>
      </c>
      <c r="T1386" t="s">
        <v>383</v>
      </c>
      <c r="U1386" t="s">
        <v>384</v>
      </c>
      <c r="V1386">
        <v>2020</v>
      </c>
      <c r="W1386" t="s">
        <v>290</v>
      </c>
      <c r="X1386">
        <v>4079</v>
      </c>
      <c r="Y1386">
        <v>100016</v>
      </c>
      <c r="Z1386" t="s">
        <v>404</v>
      </c>
      <c r="AA1386">
        <v>414.04998779296898</v>
      </c>
      <c r="AB1386" t="s">
        <v>137</v>
      </c>
      <c r="AD1386" t="s">
        <v>597</v>
      </c>
      <c r="AE1386">
        <v>414.04998779296898</v>
      </c>
      <c r="AF1386" t="s">
        <v>141</v>
      </c>
      <c r="AG1386" t="s">
        <v>361</v>
      </c>
      <c r="AH1386" t="s">
        <v>142</v>
      </c>
      <c r="AI1386">
        <v>12</v>
      </c>
      <c r="AJ1386" t="s">
        <v>163</v>
      </c>
      <c r="AK1386">
        <v>98</v>
      </c>
      <c r="AL1386" t="s">
        <v>387</v>
      </c>
      <c r="AM1386" t="s">
        <v>137</v>
      </c>
      <c r="AN1386" t="s">
        <v>388</v>
      </c>
      <c r="AO1386" t="s">
        <v>137</v>
      </c>
      <c r="AP1386" t="s">
        <v>389</v>
      </c>
      <c r="AQ1386" t="s">
        <v>145</v>
      </c>
      <c r="AR1386" t="s">
        <v>137</v>
      </c>
      <c r="AS1386" t="s">
        <v>146</v>
      </c>
      <c r="AT1386" t="s">
        <v>137</v>
      </c>
      <c r="AU1386" t="s">
        <v>293</v>
      </c>
      <c r="AV1386" t="s">
        <v>390</v>
      </c>
      <c r="AX1386" t="s">
        <v>158</v>
      </c>
      <c r="AY1386">
        <v>0.25</v>
      </c>
      <c r="AZ1386" t="s">
        <v>185</v>
      </c>
      <c r="BA1386">
        <v>320</v>
      </c>
      <c r="BB1386" t="s">
        <v>296</v>
      </c>
      <c r="BD1386">
        <v>320</v>
      </c>
      <c r="BE1386" t="s">
        <v>296</v>
      </c>
      <c r="BG1386" t="s">
        <v>137</v>
      </c>
      <c r="BH1386" t="s">
        <v>178</v>
      </c>
      <c r="BI1386" t="s">
        <v>186</v>
      </c>
      <c r="BJ1386">
        <v>1</v>
      </c>
      <c r="BK1386">
        <v>0</v>
      </c>
      <c r="BL1386">
        <v>288</v>
      </c>
      <c r="BM1386" t="s">
        <v>152</v>
      </c>
      <c r="BN1386">
        <v>288</v>
      </c>
      <c r="BP1386">
        <v>1</v>
      </c>
      <c r="BQ1386">
        <v>5</v>
      </c>
      <c r="BR1386" t="s">
        <v>153</v>
      </c>
      <c r="BS1386">
        <v>5</v>
      </c>
      <c r="BT1386" t="s">
        <v>153</v>
      </c>
      <c r="BU1386">
        <v>1</v>
      </c>
      <c r="BV1386" t="s">
        <v>155</v>
      </c>
      <c r="BW1386">
        <v>1</v>
      </c>
      <c r="BX1386" t="s">
        <v>199</v>
      </c>
      <c r="BY1386">
        <v>1</v>
      </c>
      <c r="BZ1386" t="s">
        <v>391</v>
      </c>
      <c r="CA1386">
        <v>0.02</v>
      </c>
      <c r="CC1386">
        <v>1</v>
      </c>
      <c r="CD1386">
        <v>1</v>
      </c>
      <c r="CE1386" t="s">
        <v>392</v>
      </c>
      <c r="CF1386">
        <v>0</v>
      </c>
      <c r="CG1386" t="s">
        <v>298</v>
      </c>
      <c r="CH1386" t="s">
        <v>393</v>
      </c>
      <c r="CI1386" t="s">
        <v>137</v>
      </c>
      <c r="CJ1386" t="s">
        <v>137</v>
      </c>
      <c r="CK1386" t="s">
        <v>137</v>
      </c>
      <c r="CL1386" t="s">
        <v>174</v>
      </c>
      <c r="CM1386" t="s">
        <v>161</v>
      </c>
      <c r="CN1386">
        <v>1</v>
      </c>
      <c r="CO1386">
        <v>1</v>
      </c>
      <c r="CP1386">
        <v>1</v>
      </c>
      <c r="CQ1386">
        <v>0</v>
      </c>
      <c r="CR1386">
        <v>0</v>
      </c>
      <c r="CS1386">
        <v>1</v>
      </c>
      <c r="CT1386">
        <v>0</v>
      </c>
      <c r="CU1386" t="s">
        <v>162</v>
      </c>
      <c r="CV1386" t="s">
        <v>316</v>
      </c>
      <c r="CW1386">
        <v>0</v>
      </c>
      <c r="CX1386">
        <v>0</v>
      </c>
      <c r="CZ1386">
        <v>5</v>
      </c>
      <c r="DA1386">
        <v>5</v>
      </c>
      <c r="DB1386">
        <v>10</v>
      </c>
      <c r="DC1386">
        <v>3</v>
      </c>
      <c r="DD1386">
        <v>10</v>
      </c>
      <c r="DE1386">
        <v>5</v>
      </c>
      <c r="DF1386">
        <v>0</v>
      </c>
      <c r="DG1386">
        <v>10</v>
      </c>
      <c r="DH1386">
        <v>5</v>
      </c>
      <c r="DI1386">
        <v>5</v>
      </c>
      <c r="DJ1386">
        <v>5</v>
      </c>
      <c r="DK1386">
        <v>5</v>
      </c>
      <c r="DL1386">
        <v>5</v>
      </c>
      <c r="DM1386">
        <v>5</v>
      </c>
      <c r="DN1386">
        <v>5</v>
      </c>
      <c r="DO1386">
        <v>10</v>
      </c>
      <c r="DP1386">
        <v>5</v>
      </c>
      <c r="DQ1386">
        <v>10</v>
      </c>
      <c r="DR1386">
        <v>10</v>
      </c>
      <c r="DS1386">
        <v>5</v>
      </c>
      <c r="DT1386">
        <v>10</v>
      </c>
      <c r="DU1386">
        <v>5</v>
      </c>
      <c r="DV1386">
        <v>4</v>
      </c>
      <c r="DW1386">
        <v>5</v>
      </c>
      <c r="DX1386">
        <v>0</v>
      </c>
      <c r="DY1386">
        <v>0</v>
      </c>
      <c r="DZ1386">
        <v>10</v>
      </c>
      <c r="EA1386">
        <v>0</v>
      </c>
      <c r="EB1386">
        <v>5</v>
      </c>
      <c r="EC1386">
        <v>0</v>
      </c>
      <c r="ED1386">
        <v>196</v>
      </c>
      <c r="EE1386">
        <v>162</v>
      </c>
      <c r="EF1386">
        <v>0.82653063535690297</v>
      </c>
      <c r="EG1386" t="s">
        <v>163</v>
      </c>
      <c r="EH1386">
        <v>25665</v>
      </c>
      <c r="EI1386" t="s">
        <v>598</v>
      </c>
      <c r="EJ1386" t="s">
        <v>302</v>
      </c>
    </row>
    <row r="1387" spans="1:140" ht="15" hidden="1" x14ac:dyDescent="0.25">
      <c r="A1387" t="s">
        <v>688</v>
      </c>
      <c r="B1387" t="s">
        <v>689</v>
      </c>
      <c r="D1387" t="s">
        <v>263</v>
      </c>
      <c r="E1387">
        <v>45348</v>
      </c>
      <c r="F1387">
        <v>25836</v>
      </c>
      <c r="G1387" t="s">
        <v>132</v>
      </c>
      <c r="H1387" t="s">
        <v>436</v>
      </c>
      <c r="I1387" t="s">
        <v>178</v>
      </c>
      <c r="J1387" t="s">
        <v>284</v>
      </c>
      <c r="K1387">
        <v>2300</v>
      </c>
      <c r="L1387" t="s">
        <v>432</v>
      </c>
      <c r="S1387">
        <v>28496036</v>
      </c>
      <c r="T1387" t="s">
        <v>425</v>
      </c>
      <c r="U1387" t="s">
        <v>426</v>
      </c>
      <c r="V1387">
        <v>2017</v>
      </c>
      <c r="W1387" t="s">
        <v>290</v>
      </c>
      <c r="X1387">
        <v>4250</v>
      </c>
      <c r="Y1387">
        <v>100289</v>
      </c>
      <c r="AA1387">
        <v>464.07998657226602</v>
      </c>
      <c r="AB1387" t="s">
        <v>174</v>
      </c>
      <c r="AD1387" t="s">
        <v>694</v>
      </c>
      <c r="AF1387" t="s">
        <v>141</v>
      </c>
      <c r="AG1387" t="s">
        <v>427</v>
      </c>
      <c r="AH1387" t="s">
        <v>170</v>
      </c>
      <c r="AI1387">
        <v>13</v>
      </c>
      <c r="AJ1387" t="s">
        <v>163</v>
      </c>
      <c r="AL1387" t="s">
        <v>158</v>
      </c>
      <c r="AM1387" t="s">
        <v>137</v>
      </c>
      <c r="AN1387" t="s">
        <v>292</v>
      </c>
      <c r="AO1387" t="s">
        <v>137</v>
      </c>
      <c r="AQ1387" t="s">
        <v>203</v>
      </c>
      <c r="AR1387" t="s">
        <v>204</v>
      </c>
      <c r="AS1387" t="s">
        <v>168</v>
      </c>
      <c r="AT1387" t="s">
        <v>137</v>
      </c>
      <c r="AU1387" t="s">
        <v>293</v>
      </c>
      <c r="AV1387" t="s">
        <v>294</v>
      </c>
      <c r="AX1387" t="s">
        <v>158</v>
      </c>
      <c r="AY1387">
        <v>0.25</v>
      </c>
      <c r="AZ1387" t="s">
        <v>185</v>
      </c>
      <c r="BA1387">
        <v>50</v>
      </c>
      <c r="BB1387" t="s">
        <v>428</v>
      </c>
      <c r="BD1387">
        <v>5.0000000745058101E-2</v>
      </c>
      <c r="BE1387" t="s">
        <v>296</v>
      </c>
      <c r="BG1387" t="s">
        <v>137</v>
      </c>
      <c r="BH1387" t="s">
        <v>178</v>
      </c>
      <c r="BI1387" t="s">
        <v>186</v>
      </c>
      <c r="BJ1387">
        <v>1</v>
      </c>
      <c r="BK1387">
        <v>0</v>
      </c>
      <c r="BL1387">
        <v>28</v>
      </c>
      <c r="BM1387" t="s">
        <v>187</v>
      </c>
      <c r="BN1387">
        <v>672</v>
      </c>
      <c r="BP1387">
        <v>1</v>
      </c>
      <c r="BQ1387">
        <v>1</v>
      </c>
      <c r="BR1387" t="s">
        <v>153</v>
      </c>
      <c r="BS1387">
        <v>1</v>
      </c>
      <c r="BT1387" t="s">
        <v>153</v>
      </c>
      <c r="BU1387">
        <v>1</v>
      </c>
      <c r="BV1387" t="s">
        <v>155</v>
      </c>
      <c r="BW1387">
        <v>1</v>
      </c>
      <c r="BX1387" t="s">
        <v>436</v>
      </c>
      <c r="BY1387">
        <v>1</v>
      </c>
      <c r="BZ1387" t="s">
        <v>429</v>
      </c>
      <c r="CC1387">
        <v>1</v>
      </c>
      <c r="CD1387">
        <v>1</v>
      </c>
      <c r="CE1387" t="s">
        <v>430</v>
      </c>
      <c r="CF1387">
        <v>0</v>
      </c>
      <c r="CG1387" t="s">
        <v>518</v>
      </c>
      <c r="CH1387" t="s">
        <v>519</v>
      </c>
      <c r="CI1387" t="s">
        <v>204</v>
      </c>
      <c r="CK1387" t="s">
        <v>137</v>
      </c>
      <c r="CL1387" t="s">
        <v>137</v>
      </c>
      <c r="CM1387" t="s">
        <v>279</v>
      </c>
      <c r="CN1387">
        <v>0</v>
      </c>
      <c r="CO1387">
        <v>1</v>
      </c>
      <c r="CP1387">
        <v>0</v>
      </c>
      <c r="CQ1387">
        <v>0</v>
      </c>
      <c r="CR1387">
        <v>0</v>
      </c>
      <c r="CS1387">
        <v>1</v>
      </c>
      <c r="CT1387">
        <v>0</v>
      </c>
      <c r="CU1387" t="s">
        <v>162</v>
      </c>
      <c r="CV1387" t="s">
        <v>316</v>
      </c>
      <c r="CW1387">
        <v>0</v>
      </c>
      <c r="CX1387">
        <v>0</v>
      </c>
      <c r="CZ1387">
        <v>5</v>
      </c>
      <c r="DA1387">
        <v>1</v>
      </c>
      <c r="DB1387">
        <v>10</v>
      </c>
      <c r="DC1387">
        <v>1</v>
      </c>
      <c r="DD1387">
        <v>10</v>
      </c>
      <c r="DE1387">
        <v>3</v>
      </c>
      <c r="DF1387">
        <v>0</v>
      </c>
      <c r="DG1387">
        <v>10</v>
      </c>
      <c r="DH1387">
        <v>5</v>
      </c>
      <c r="DI1387">
        <v>5</v>
      </c>
      <c r="DJ1387">
        <v>5</v>
      </c>
      <c r="DK1387">
        <v>5</v>
      </c>
      <c r="DL1387">
        <v>5</v>
      </c>
      <c r="DM1387">
        <v>5</v>
      </c>
      <c r="DN1387">
        <v>5</v>
      </c>
      <c r="DO1387">
        <v>10</v>
      </c>
      <c r="DP1387">
        <v>3</v>
      </c>
      <c r="DQ1387">
        <v>0</v>
      </c>
      <c r="DR1387">
        <v>10</v>
      </c>
      <c r="DS1387">
        <v>10</v>
      </c>
      <c r="DT1387">
        <v>3</v>
      </c>
      <c r="DU1387">
        <v>0</v>
      </c>
      <c r="DV1387">
        <v>4</v>
      </c>
      <c r="DW1387">
        <v>0</v>
      </c>
      <c r="DX1387">
        <v>0</v>
      </c>
      <c r="DY1387">
        <v>0</v>
      </c>
      <c r="DZ1387">
        <v>10</v>
      </c>
      <c r="EA1387">
        <v>0</v>
      </c>
      <c r="EB1387">
        <v>5</v>
      </c>
      <c r="EC1387">
        <v>0</v>
      </c>
      <c r="ED1387">
        <v>196</v>
      </c>
      <c r="EE1387">
        <v>130</v>
      </c>
      <c r="EF1387">
        <v>0.66326528787612904</v>
      </c>
      <c r="EG1387" t="s">
        <v>163</v>
      </c>
      <c r="EH1387">
        <v>25836</v>
      </c>
      <c r="EI1387" t="s">
        <v>520</v>
      </c>
      <c r="EJ1387" t="s">
        <v>302</v>
      </c>
    </row>
    <row r="1388" spans="1:140" ht="15" hidden="1" x14ac:dyDescent="0.25">
      <c r="A1388" t="s">
        <v>688</v>
      </c>
      <c r="B1388" t="s">
        <v>689</v>
      </c>
      <c r="D1388" t="s">
        <v>263</v>
      </c>
      <c r="E1388">
        <v>45348</v>
      </c>
      <c r="F1388">
        <v>25836</v>
      </c>
      <c r="G1388" t="s">
        <v>132</v>
      </c>
      <c r="H1388" t="s">
        <v>436</v>
      </c>
      <c r="I1388" t="s">
        <v>178</v>
      </c>
      <c r="J1388" t="s">
        <v>433</v>
      </c>
      <c r="K1388">
        <v>0.51</v>
      </c>
      <c r="L1388" t="s">
        <v>434</v>
      </c>
      <c r="S1388">
        <v>28496036</v>
      </c>
      <c r="T1388" t="s">
        <v>425</v>
      </c>
      <c r="U1388" t="s">
        <v>426</v>
      </c>
      <c r="V1388">
        <v>2017</v>
      </c>
      <c r="W1388" t="s">
        <v>290</v>
      </c>
      <c r="X1388">
        <v>4250</v>
      </c>
      <c r="Y1388">
        <v>100289</v>
      </c>
      <c r="AA1388">
        <v>464.07998657226602</v>
      </c>
      <c r="AB1388" t="s">
        <v>174</v>
      </c>
      <c r="AD1388" t="s">
        <v>694</v>
      </c>
      <c r="AF1388" t="s">
        <v>141</v>
      </c>
      <c r="AG1388" t="s">
        <v>427</v>
      </c>
      <c r="AH1388" t="s">
        <v>170</v>
      </c>
      <c r="AI1388">
        <v>13</v>
      </c>
      <c r="AJ1388" t="s">
        <v>163</v>
      </c>
      <c r="AL1388" t="s">
        <v>158</v>
      </c>
      <c r="AM1388" t="s">
        <v>137</v>
      </c>
      <c r="AN1388" t="s">
        <v>292</v>
      </c>
      <c r="AO1388" t="s">
        <v>137</v>
      </c>
      <c r="AQ1388" t="s">
        <v>203</v>
      </c>
      <c r="AR1388" t="s">
        <v>204</v>
      </c>
      <c r="AS1388" t="s">
        <v>168</v>
      </c>
      <c r="AT1388" t="s">
        <v>137</v>
      </c>
      <c r="AU1388" t="s">
        <v>293</v>
      </c>
      <c r="AV1388" t="s">
        <v>294</v>
      </c>
      <c r="AX1388" t="s">
        <v>158</v>
      </c>
      <c r="AY1388">
        <v>0.25</v>
      </c>
      <c r="AZ1388" t="s">
        <v>185</v>
      </c>
      <c r="BA1388">
        <v>50</v>
      </c>
      <c r="BB1388" t="s">
        <v>428</v>
      </c>
      <c r="BD1388">
        <v>5.0000000745058101E-2</v>
      </c>
      <c r="BE1388" t="s">
        <v>296</v>
      </c>
      <c r="BG1388" t="s">
        <v>137</v>
      </c>
      <c r="BH1388" t="s">
        <v>178</v>
      </c>
      <c r="BI1388" t="s">
        <v>186</v>
      </c>
      <c r="BJ1388">
        <v>1</v>
      </c>
      <c r="BK1388">
        <v>0</v>
      </c>
      <c r="BL1388">
        <v>28</v>
      </c>
      <c r="BM1388" t="s">
        <v>187</v>
      </c>
      <c r="BN1388">
        <v>672</v>
      </c>
      <c r="BP1388">
        <v>1</v>
      </c>
      <c r="BQ1388">
        <v>1</v>
      </c>
      <c r="BR1388" t="s">
        <v>153</v>
      </c>
      <c r="BS1388">
        <v>1</v>
      </c>
      <c r="BT1388" t="s">
        <v>153</v>
      </c>
      <c r="BU1388">
        <v>1</v>
      </c>
      <c r="BV1388" t="s">
        <v>155</v>
      </c>
      <c r="BW1388">
        <v>1</v>
      </c>
      <c r="BX1388" t="s">
        <v>436</v>
      </c>
      <c r="BY1388">
        <v>1</v>
      </c>
      <c r="BZ1388" t="s">
        <v>429</v>
      </c>
      <c r="CC1388">
        <v>1</v>
      </c>
      <c r="CD1388">
        <v>1</v>
      </c>
      <c r="CE1388" t="s">
        <v>430</v>
      </c>
      <c r="CF1388">
        <v>0</v>
      </c>
      <c r="CG1388" t="s">
        <v>518</v>
      </c>
      <c r="CH1388" t="s">
        <v>519</v>
      </c>
      <c r="CI1388" t="s">
        <v>204</v>
      </c>
      <c r="CK1388" t="s">
        <v>137</v>
      </c>
      <c r="CL1388" t="s">
        <v>137</v>
      </c>
      <c r="CM1388" t="s">
        <v>279</v>
      </c>
      <c r="CN1388">
        <v>0</v>
      </c>
      <c r="CO1388">
        <v>1</v>
      </c>
      <c r="CP1388">
        <v>0</v>
      </c>
      <c r="CQ1388">
        <v>0</v>
      </c>
      <c r="CR1388">
        <v>0</v>
      </c>
      <c r="CS1388">
        <v>1</v>
      </c>
      <c r="CT1388">
        <v>0</v>
      </c>
      <c r="CU1388" t="s">
        <v>162</v>
      </c>
      <c r="CV1388" t="s">
        <v>316</v>
      </c>
      <c r="CW1388">
        <v>0</v>
      </c>
      <c r="CX1388">
        <v>0</v>
      </c>
      <c r="CZ1388">
        <v>5</v>
      </c>
      <c r="DA1388">
        <v>1</v>
      </c>
      <c r="DB1388">
        <v>10</v>
      </c>
      <c r="DC1388">
        <v>1</v>
      </c>
      <c r="DD1388">
        <v>10</v>
      </c>
      <c r="DE1388">
        <v>3</v>
      </c>
      <c r="DF1388">
        <v>0</v>
      </c>
      <c r="DG1388">
        <v>10</v>
      </c>
      <c r="DH1388">
        <v>5</v>
      </c>
      <c r="DI1388">
        <v>5</v>
      </c>
      <c r="DJ1388">
        <v>5</v>
      </c>
      <c r="DK1388">
        <v>5</v>
      </c>
      <c r="DL1388">
        <v>5</v>
      </c>
      <c r="DM1388">
        <v>5</v>
      </c>
      <c r="DN1388">
        <v>5</v>
      </c>
      <c r="DO1388">
        <v>10</v>
      </c>
      <c r="DP1388">
        <v>3</v>
      </c>
      <c r="DQ1388">
        <v>0</v>
      </c>
      <c r="DR1388">
        <v>10</v>
      </c>
      <c r="DS1388">
        <v>10</v>
      </c>
      <c r="DT1388">
        <v>3</v>
      </c>
      <c r="DU1388">
        <v>0</v>
      </c>
      <c r="DV1388">
        <v>4</v>
      </c>
      <c r="DW1388">
        <v>0</v>
      </c>
      <c r="DX1388">
        <v>0</v>
      </c>
      <c r="DY1388">
        <v>0</v>
      </c>
      <c r="DZ1388">
        <v>10</v>
      </c>
      <c r="EA1388">
        <v>0</v>
      </c>
      <c r="EB1388">
        <v>5</v>
      </c>
      <c r="EC1388">
        <v>0</v>
      </c>
      <c r="ED1388">
        <v>196</v>
      </c>
      <c r="EE1388">
        <v>130</v>
      </c>
      <c r="EF1388">
        <v>0.66326528787612904</v>
      </c>
      <c r="EG1388" t="s">
        <v>163</v>
      </c>
      <c r="EH1388">
        <v>25836</v>
      </c>
      <c r="EI1388" t="s">
        <v>520</v>
      </c>
      <c r="EJ1388" t="s">
        <v>302</v>
      </c>
    </row>
    <row r="1389" spans="1:140" ht="15" hidden="1" x14ac:dyDescent="0.25">
      <c r="A1389" t="s">
        <v>688</v>
      </c>
      <c r="B1389" t="s">
        <v>689</v>
      </c>
      <c r="D1389" t="s">
        <v>263</v>
      </c>
      <c r="E1389">
        <v>45348</v>
      </c>
      <c r="F1389">
        <v>25836</v>
      </c>
      <c r="G1389" t="s">
        <v>132</v>
      </c>
      <c r="H1389" t="s">
        <v>436</v>
      </c>
      <c r="I1389" t="s">
        <v>178</v>
      </c>
      <c r="J1389" t="s">
        <v>435</v>
      </c>
      <c r="K1389">
        <v>1.2</v>
      </c>
      <c r="L1389" t="s">
        <v>247</v>
      </c>
      <c r="S1389">
        <v>28496036</v>
      </c>
      <c r="T1389" t="s">
        <v>425</v>
      </c>
      <c r="U1389" t="s">
        <v>426</v>
      </c>
      <c r="V1389">
        <v>2017</v>
      </c>
      <c r="W1389" t="s">
        <v>290</v>
      </c>
      <c r="X1389">
        <v>4250</v>
      </c>
      <c r="Y1389">
        <v>100289</v>
      </c>
      <c r="AA1389">
        <v>464.07998657226602</v>
      </c>
      <c r="AB1389" t="s">
        <v>174</v>
      </c>
      <c r="AD1389" t="s">
        <v>694</v>
      </c>
      <c r="AF1389" t="s">
        <v>141</v>
      </c>
      <c r="AG1389" t="s">
        <v>427</v>
      </c>
      <c r="AH1389" t="s">
        <v>170</v>
      </c>
      <c r="AI1389">
        <v>13</v>
      </c>
      <c r="AJ1389" t="s">
        <v>163</v>
      </c>
      <c r="AL1389" t="s">
        <v>158</v>
      </c>
      <c r="AM1389" t="s">
        <v>137</v>
      </c>
      <c r="AN1389" t="s">
        <v>292</v>
      </c>
      <c r="AO1389" t="s">
        <v>137</v>
      </c>
      <c r="AQ1389" t="s">
        <v>203</v>
      </c>
      <c r="AR1389" t="s">
        <v>204</v>
      </c>
      <c r="AS1389" t="s">
        <v>168</v>
      </c>
      <c r="AT1389" t="s">
        <v>137</v>
      </c>
      <c r="AU1389" t="s">
        <v>293</v>
      </c>
      <c r="AV1389" t="s">
        <v>294</v>
      </c>
      <c r="AX1389" t="s">
        <v>158</v>
      </c>
      <c r="AY1389">
        <v>0.25</v>
      </c>
      <c r="AZ1389" t="s">
        <v>185</v>
      </c>
      <c r="BA1389">
        <v>50</v>
      </c>
      <c r="BB1389" t="s">
        <v>428</v>
      </c>
      <c r="BD1389">
        <v>5.0000000745058101E-2</v>
      </c>
      <c r="BE1389" t="s">
        <v>296</v>
      </c>
      <c r="BG1389" t="s">
        <v>137</v>
      </c>
      <c r="BH1389" t="s">
        <v>178</v>
      </c>
      <c r="BI1389" t="s">
        <v>186</v>
      </c>
      <c r="BJ1389">
        <v>1</v>
      </c>
      <c r="BK1389">
        <v>0</v>
      </c>
      <c r="BL1389">
        <v>28</v>
      </c>
      <c r="BM1389" t="s">
        <v>187</v>
      </c>
      <c r="BN1389">
        <v>672</v>
      </c>
      <c r="BP1389">
        <v>1</v>
      </c>
      <c r="BQ1389">
        <v>1</v>
      </c>
      <c r="BR1389" t="s">
        <v>153</v>
      </c>
      <c r="BS1389">
        <v>1</v>
      </c>
      <c r="BT1389" t="s">
        <v>153</v>
      </c>
      <c r="BU1389">
        <v>1</v>
      </c>
      <c r="BV1389" t="s">
        <v>155</v>
      </c>
      <c r="BW1389">
        <v>1</v>
      </c>
      <c r="BX1389" t="s">
        <v>436</v>
      </c>
      <c r="BY1389">
        <v>1</v>
      </c>
      <c r="BZ1389" t="s">
        <v>429</v>
      </c>
      <c r="CC1389">
        <v>1</v>
      </c>
      <c r="CD1389">
        <v>1</v>
      </c>
      <c r="CE1389" t="s">
        <v>430</v>
      </c>
      <c r="CF1389">
        <v>0</v>
      </c>
      <c r="CG1389" t="s">
        <v>518</v>
      </c>
      <c r="CH1389" t="s">
        <v>519</v>
      </c>
      <c r="CI1389" t="s">
        <v>204</v>
      </c>
      <c r="CK1389" t="s">
        <v>137</v>
      </c>
      <c r="CL1389" t="s">
        <v>137</v>
      </c>
      <c r="CM1389" t="s">
        <v>279</v>
      </c>
      <c r="CN1389">
        <v>0</v>
      </c>
      <c r="CO1389">
        <v>1</v>
      </c>
      <c r="CP1389">
        <v>0</v>
      </c>
      <c r="CQ1389">
        <v>0</v>
      </c>
      <c r="CR1389">
        <v>0</v>
      </c>
      <c r="CS1389">
        <v>1</v>
      </c>
      <c r="CT1389">
        <v>0</v>
      </c>
      <c r="CU1389" t="s">
        <v>162</v>
      </c>
      <c r="CV1389" t="s">
        <v>316</v>
      </c>
      <c r="CW1389">
        <v>0</v>
      </c>
      <c r="CX1389">
        <v>0</v>
      </c>
      <c r="CZ1389">
        <v>5</v>
      </c>
      <c r="DA1389">
        <v>1</v>
      </c>
      <c r="DB1389">
        <v>10</v>
      </c>
      <c r="DC1389">
        <v>1</v>
      </c>
      <c r="DD1389">
        <v>10</v>
      </c>
      <c r="DE1389">
        <v>3</v>
      </c>
      <c r="DF1389">
        <v>0</v>
      </c>
      <c r="DG1389">
        <v>10</v>
      </c>
      <c r="DH1389">
        <v>5</v>
      </c>
      <c r="DI1389">
        <v>5</v>
      </c>
      <c r="DJ1389">
        <v>5</v>
      </c>
      <c r="DK1389">
        <v>5</v>
      </c>
      <c r="DL1389">
        <v>5</v>
      </c>
      <c r="DM1389">
        <v>5</v>
      </c>
      <c r="DN1389">
        <v>5</v>
      </c>
      <c r="DO1389">
        <v>10</v>
      </c>
      <c r="DP1389">
        <v>3</v>
      </c>
      <c r="DQ1389">
        <v>0</v>
      </c>
      <c r="DR1389">
        <v>10</v>
      </c>
      <c r="DS1389">
        <v>10</v>
      </c>
      <c r="DT1389">
        <v>3</v>
      </c>
      <c r="DU1389">
        <v>0</v>
      </c>
      <c r="DV1389">
        <v>4</v>
      </c>
      <c r="DW1389">
        <v>0</v>
      </c>
      <c r="DX1389">
        <v>0</v>
      </c>
      <c r="DY1389">
        <v>0</v>
      </c>
      <c r="DZ1389">
        <v>10</v>
      </c>
      <c r="EA1389">
        <v>0</v>
      </c>
      <c r="EB1389">
        <v>5</v>
      </c>
      <c r="EC1389">
        <v>0</v>
      </c>
      <c r="ED1389">
        <v>196</v>
      </c>
      <c r="EE1389">
        <v>130</v>
      </c>
      <c r="EF1389">
        <v>0.66326528787612904</v>
      </c>
      <c r="EG1389" t="s">
        <v>163</v>
      </c>
      <c r="EH1389">
        <v>25836</v>
      </c>
      <c r="EI1389" t="s">
        <v>520</v>
      </c>
      <c r="EJ1389" t="s">
        <v>302</v>
      </c>
    </row>
    <row r="1390" spans="1:140" ht="15" x14ac:dyDescent="0.25">
      <c r="A1390" t="s">
        <v>688</v>
      </c>
      <c r="B1390" t="s">
        <v>689</v>
      </c>
      <c r="D1390" t="s">
        <v>263</v>
      </c>
      <c r="E1390">
        <v>45348</v>
      </c>
      <c r="F1390">
        <v>25836</v>
      </c>
      <c r="G1390" t="s">
        <v>132</v>
      </c>
      <c r="H1390" t="s">
        <v>436</v>
      </c>
      <c r="I1390" t="s">
        <v>178</v>
      </c>
      <c r="J1390" t="s">
        <v>208</v>
      </c>
      <c r="K1390">
        <v>504</v>
      </c>
      <c r="L1390" t="s">
        <v>152</v>
      </c>
      <c r="P1390" t="s">
        <v>209</v>
      </c>
      <c r="S1390">
        <v>28496036</v>
      </c>
      <c r="T1390" t="s">
        <v>425</v>
      </c>
      <c r="U1390" t="s">
        <v>426</v>
      </c>
      <c r="V1390">
        <v>2017</v>
      </c>
      <c r="W1390" t="s">
        <v>290</v>
      </c>
      <c r="X1390">
        <v>4250</v>
      </c>
      <c r="Y1390">
        <v>100289</v>
      </c>
      <c r="AA1390">
        <v>464.07998657226602</v>
      </c>
      <c r="AB1390" t="s">
        <v>174</v>
      </c>
      <c r="AD1390" t="s">
        <v>694</v>
      </c>
      <c r="AF1390" t="s">
        <v>141</v>
      </c>
      <c r="AG1390" t="s">
        <v>427</v>
      </c>
      <c r="AH1390" t="s">
        <v>170</v>
      </c>
      <c r="AI1390">
        <v>13</v>
      </c>
      <c r="AJ1390" t="s">
        <v>163</v>
      </c>
      <c r="AL1390" t="s">
        <v>158</v>
      </c>
      <c r="AM1390" t="s">
        <v>137</v>
      </c>
      <c r="AN1390" t="s">
        <v>292</v>
      </c>
      <c r="AO1390" t="s">
        <v>137</v>
      </c>
      <c r="AQ1390" t="s">
        <v>203</v>
      </c>
      <c r="AR1390" t="s">
        <v>204</v>
      </c>
      <c r="AS1390" t="s">
        <v>168</v>
      </c>
      <c r="AT1390" t="s">
        <v>137</v>
      </c>
      <c r="AU1390" t="s">
        <v>293</v>
      </c>
      <c r="AV1390" t="s">
        <v>294</v>
      </c>
      <c r="AX1390" t="s">
        <v>158</v>
      </c>
      <c r="AY1390">
        <v>0.25</v>
      </c>
      <c r="AZ1390" t="s">
        <v>185</v>
      </c>
      <c r="BA1390">
        <v>50</v>
      </c>
      <c r="BB1390" t="s">
        <v>428</v>
      </c>
      <c r="BD1390">
        <v>5.0000000745058101E-2</v>
      </c>
      <c r="BE1390" t="s">
        <v>296</v>
      </c>
      <c r="BG1390" t="s">
        <v>137</v>
      </c>
      <c r="BH1390" t="s">
        <v>178</v>
      </c>
      <c r="BI1390" t="s">
        <v>186</v>
      </c>
      <c r="BJ1390">
        <v>1</v>
      </c>
      <c r="BK1390">
        <v>0</v>
      </c>
      <c r="BL1390">
        <v>28</v>
      </c>
      <c r="BM1390" t="s">
        <v>187</v>
      </c>
      <c r="BN1390">
        <v>672</v>
      </c>
      <c r="BP1390">
        <v>1</v>
      </c>
      <c r="BQ1390">
        <v>1</v>
      </c>
      <c r="BR1390" t="s">
        <v>153</v>
      </c>
      <c r="BS1390">
        <v>1</v>
      </c>
      <c r="BT1390" t="s">
        <v>153</v>
      </c>
      <c r="BU1390">
        <v>1</v>
      </c>
      <c r="BV1390" t="s">
        <v>155</v>
      </c>
      <c r="BW1390">
        <v>1</v>
      </c>
      <c r="BX1390" t="s">
        <v>436</v>
      </c>
      <c r="BY1390">
        <v>1</v>
      </c>
      <c r="BZ1390" t="s">
        <v>429</v>
      </c>
      <c r="CC1390">
        <v>1</v>
      </c>
      <c r="CD1390">
        <v>1</v>
      </c>
      <c r="CE1390" t="s">
        <v>430</v>
      </c>
      <c r="CF1390">
        <v>0</v>
      </c>
      <c r="CG1390" t="s">
        <v>518</v>
      </c>
      <c r="CH1390" t="s">
        <v>519</v>
      </c>
      <c r="CI1390" t="s">
        <v>204</v>
      </c>
      <c r="CK1390" t="s">
        <v>137</v>
      </c>
      <c r="CL1390" t="s">
        <v>137</v>
      </c>
      <c r="CM1390" t="s">
        <v>279</v>
      </c>
      <c r="CN1390">
        <v>0</v>
      </c>
      <c r="CO1390">
        <v>1</v>
      </c>
      <c r="CP1390">
        <v>0</v>
      </c>
      <c r="CQ1390">
        <v>0</v>
      </c>
      <c r="CR1390">
        <v>0</v>
      </c>
      <c r="CS1390">
        <v>1</v>
      </c>
      <c r="CT1390">
        <v>0</v>
      </c>
      <c r="CU1390" t="s">
        <v>162</v>
      </c>
      <c r="CV1390" t="s">
        <v>316</v>
      </c>
      <c r="CW1390">
        <v>0</v>
      </c>
      <c r="CX1390">
        <v>0</v>
      </c>
      <c r="CZ1390">
        <v>5</v>
      </c>
      <c r="DA1390">
        <v>1</v>
      </c>
      <c r="DB1390">
        <v>10</v>
      </c>
      <c r="DC1390">
        <v>1</v>
      </c>
      <c r="DD1390">
        <v>10</v>
      </c>
      <c r="DE1390">
        <v>3</v>
      </c>
      <c r="DF1390">
        <v>0</v>
      </c>
      <c r="DG1390">
        <v>10</v>
      </c>
      <c r="DH1390">
        <v>5</v>
      </c>
      <c r="DI1390">
        <v>5</v>
      </c>
      <c r="DJ1390">
        <v>5</v>
      </c>
      <c r="DK1390">
        <v>5</v>
      </c>
      <c r="DL1390">
        <v>5</v>
      </c>
      <c r="DM1390">
        <v>5</v>
      </c>
      <c r="DN1390">
        <v>5</v>
      </c>
      <c r="DO1390">
        <v>10</v>
      </c>
      <c r="DP1390">
        <v>3</v>
      </c>
      <c r="DQ1390">
        <v>0</v>
      </c>
      <c r="DR1390">
        <v>10</v>
      </c>
      <c r="DS1390">
        <v>10</v>
      </c>
      <c r="DT1390">
        <v>3</v>
      </c>
      <c r="DU1390">
        <v>0</v>
      </c>
      <c r="DV1390">
        <v>4</v>
      </c>
      <c r="DW1390">
        <v>0</v>
      </c>
      <c r="DX1390">
        <v>0</v>
      </c>
      <c r="DY1390">
        <v>0</v>
      </c>
      <c r="DZ1390">
        <v>10</v>
      </c>
      <c r="EA1390">
        <v>0</v>
      </c>
      <c r="EB1390">
        <v>5</v>
      </c>
      <c r="EC1390">
        <v>0</v>
      </c>
      <c r="ED1390">
        <v>196</v>
      </c>
      <c r="EE1390">
        <v>130</v>
      </c>
      <c r="EF1390">
        <v>0.66326528787612904</v>
      </c>
      <c r="EG1390" t="s">
        <v>163</v>
      </c>
      <c r="EH1390">
        <v>25836</v>
      </c>
      <c r="EI1390" t="s">
        <v>520</v>
      </c>
      <c r="EJ1390" t="s">
        <v>302</v>
      </c>
    </row>
    <row r="1391" spans="1:140" ht="15" hidden="1" x14ac:dyDescent="0.25">
      <c r="A1391" t="s">
        <v>688</v>
      </c>
      <c r="B1391" t="s">
        <v>689</v>
      </c>
      <c r="D1391" t="s">
        <v>263</v>
      </c>
      <c r="E1391">
        <v>45348</v>
      </c>
      <c r="F1391">
        <v>25837</v>
      </c>
      <c r="G1391" t="s">
        <v>132</v>
      </c>
      <c r="H1391" t="s">
        <v>177</v>
      </c>
      <c r="I1391" t="s">
        <v>178</v>
      </c>
      <c r="J1391" t="s">
        <v>367</v>
      </c>
      <c r="K1391">
        <v>58.1</v>
      </c>
      <c r="L1391" t="s">
        <v>424</v>
      </c>
      <c r="S1391">
        <v>28496036</v>
      </c>
      <c r="T1391" t="s">
        <v>425</v>
      </c>
      <c r="U1391" t="s">
        <v>426</v>
      </c>
      <c r="V1391">
        <v>2017</v>
      </c>
      <c r="W1391" t="s">
        <v>290</v>
      </c>
      <c r="X1391">
        <v>4251</v>
      </c>
      <c r="Y1391">
        <v>100290</v>
      </c>
      <c r="AA1391">
        <v>464.07998657226602</v>
      </c>
      <c r="AB1391" t="s">
        <v>174</v>
      </c>
      <c r="AD1391" t="s">
        <v>694</v>
      </c>
      <c r="AF1391" t="s">
        <v>141</v>
      </c>
      <c r="AG1391" t="s">
        <v>427</v>
      </c>
      <c r="AH1391" t="s">
        <v>170</v>
      </c>
      <c r="AI1391">
        <v>13</v>
      </c>
      <c r="AJ1391" t="s">
        <v>163</v>
      </c>
      <c r="AL1391" t="s">
        <v>158</v>
      </c>
      <c r="AM1391" t="s">
        <v>137</v>
      </c>
      <c r="AN1391" t="s">
        <v>292</v>
      </c>
      <c r="AO1391" t="s">
        <v>137</v>
      </c>
      <c r="AQ1391" t="s">
        <v>203</v>
      </c>
      <c r="AR1391" t="s">
        <v>204</v>
      </c>
      <c r="AS1391" t="s">
        <v>168</v>
      </c>
      <c r="AT1391" t="s">
        <v>137</v>
      </c>
      <c r="AU1391" t="s">
        <v>293</v>
      </c>
      <c r="AV1391" t="s">
        <v>294</v>
      </c>
      <c r="AX1391" t="s">
        <v>158</v>
      </c>
      <c r="AY1391">
        <v>0.25</v>
      </c>
      <c r="AZ1391" t="s">
        <v>185</v>
      </c>
      <c r="BA1391">
        <v>50</v>
      </c>
      <c r="BB1391" t="s">
        <v>428</v>
      </c>
      <c r="BD1391">
        <v>5.0000000745058101E-2</v>
      </c>
      <c r="BE1391" t="s">
        <v>296</v>
      </c>
      <c r="BG1391" t="s">
        <v>137</v>
      </c>
      <c r="BH1391" t="s">
        <v>178</v>
      </c>
      <c r="BI1391" t="s">
        <v>186</v>
      </c>
      <c r="BJ1391">
        <v>1</v>
      </c>
      <c r="BK1391">
        <v>0</v>
      </c>
      <c r="BL1391">
        <v>28</v>
      </c>
      <c r="BM1391" t="s">
        <v>187</v>
      </c>
      <c r="BN1391">
        <v>672</v>
      </c>
      <c r="BP1391">
        <v>1</v>
      </c>
      <c r="BQ1391">
        <v>1</v>
      </c>
      <c r="BR1391" t="s">
        <v>153</v>
      </c>
      <c r="BS1391">
        <v>1</v>
      </c>
      <c r="BT1391" t="s">
        <v>153</v>
      </c>
      <c r="BU1391">
        <v>1</v>
      </c>
      <c r="BV1391" t="s">
        <v>155</v>
      </c>
      <c r="BW1391">
        <v>1</v>
      </c>
      <c r="BX1391" t="s">
        <v>177</v>
      </c>
      <c r="BY1391">
        <v>1</v>
      </c>
      <c r="BZ1391" t="s">
        <v>429</v>
      </c>
      <c r="CC1391">
        <v>1</v>
      </c>
      <c r="CD1391">
        <v>1</v>
      </c>
      <c r="CE1391" t="s">
        <v>430</v>
      </c>
      <c r="CF1391">
        <v>0</v>
      </c>
      <c r="CG1391" t="s">
        <v>518</v>
      </c>
      <c r="CH1391" t="s">
        <v>519</v>
      </c>
      <c r="CI1391" t="s">
        <v>204</v>
      </c>
      <c r="CK1391" t="s">
        <v>137</v>
      </c>
      <c r="CL1391" t="s">
        <v>137</v>
      </c>
      <c r="CM1391" t="s">
        <v>279</v>
      </c>
      <c r="CN1391">
        <v>0</v>
      </c>
      <c r="CO1391">
        <v>1</v>
      </c>
      <c r="CP1391">
        <v>0</v>
      </c>
      <c r="CQ1391">
        <v>0</v>
      </c>
      <c r="CR1391">
        <v>0</v>
      </c>
      <c r="CS1391">
        <v>1</v>
      </c>
      <c r="CT1391">
        <v>0</v>
      </c>
      <c r="CU1391" t="s">
        <v>162</v>
      </c>
      <c r="CV1391" t="s">
        <v>316</v>
      </c>
      <c r="CW1391">
        <v>0</v>
      </c>
      <c r="CX1391">
        <v>0</v>
      </c>
      <c r="CZ1391">
        <v>5</v>
      </c>
      <c r="DA1391">
        <v>1</v>
      </c>
      <c r="DB1391">
        <v>10</v>
      </c>
      <c r="DC1391">
        <v>1</v>
      </c>
      <c r="DD1391">
        <v>10</v>
      </c>
      <c r="DE1391">
        <v>3</v>
      </c>
      <c r="DF1391">
        <v>0</v>
      </c>
      <c r="DG1391">
        <v>10</v>
      </c>
      <c r="DH1391">
        <v>5</v>
      </c>
      <c r="DI1391">
        <v>5</v>
      </c>
      <c r="DJ1391">
        <v>5</v>
      </c>
      <c r="DK1391">
        <v>5</v>
      </c>
      <c r="DL1391">
        <v>5</v>
      </c>
      <c r="DM1391">
        <v>5</v>
      </c>
      <c r="DN1391">
        <v>5</v>
      </c>
      <c r="DO1391">
        <v>10</v>
      </c>
      <c r="DP1391">
        <v>3</v>
      </c>
      <c r="DQ1391">
        <v>0</v>
      </c>
      <c r="DR1391">
        <v>10</v>
      </c>
      <c r="DS1391">
        <v>10</v>
      </c>
      <c r="DT1391">
        <v>3</v>
      </c>
      <c r="DU1391">
        <v>0</v>
      </c>
      <c r="DV1391">
        <v>4</v>
      </c>
      <c r="DW1391">
        <v>0</v>
      </c>
      <c r="DX1391">
        <v>0</v>
      </c>
      <c r="DY1391">
        <v>0</v>
      </c>
      <c r="DZ1391">
        <v>10</v>
      </c>
      <c r="EA1391">
        <v>0</v>
      </c>
      <c r="EB1391">
        <v>5</v>
      </c>
      <c r="EC1391">
        <v>0</v>
      </c>
      <c r="ED1391">
        <v>196</v>
      </c>
      <c r="EE1391">
        <v>130</v>
      </c>
      <c r="EF1391">
        <v>0.66326528787612904</v>
      </c>
      <c r="EG1391" t="s">
        <v>163</v>
      </c>
      <c r="EH1391">
        <v>25837</v>
      </c>
      <c r="EI1391" t="s">
        <v>520</v>
      </c>
      <c r="EJ1391" t="s">
        <v>302</v>
      </c>
    </row>
    <row r="1392" spans="1:140" ht="15" hidden="1" x14ac:dyDescent="0.25">
      <c r="A1392" t="s">
        <v>688</v>
      </c>
      <c r="B1392" t="s">
        <v>689</v>
      </c>
      <c r="D1392" t="s">
        <v>263</v>
      </c>
      <c r="E1392">
        <v>45348</v>
      </c>
      <c r="F1392">
        <v>25837</v>
      </c>
      <c r="G1392" t="s">
        <v>132</v>
      </c>
      <c r="H1392" t="s">
        <v>177</v>
      </c>
      <c r="I1392" t="s">
        <v>178</v>
      </c>
      <c r="J1392" t="s">
        <v>249</v>
      </c>
      <c r="K1392">
        <v>63.9</v>
      </c>
      <c r="L1392" t="s">
        <v>424</v>
      </c>
      <c r="S1392">
        <v>28496036</v>
      </c>
      <c r="T1392" t="s">
        <v>425</v>
      </c>
      <c r="U1392" t="s">
        <v>426</v>
      </c>
      <c r="V1392">
        <v>2017</v>
      </c>
      <c r="W1392" t="s">
        <v>290</v>
      </c>
      <c r="X1392">
        <v>4251</v>
      </c>
      <c r="Y1392">
        <v>100290</v>
      </c>
      <c r="AA1392">
        <v>464.07998657226602</v>
      </c>
      <c r="AB1392" t="s">
        <v>174</v>
      </c>
      <c r="AD1392" t="s">
        <v>694</v>
      </c>
      <c r="AF1392" t="s">
        <v>141</v>
      </c>
      <c r="AG1392" t="s">
        <v>427</v>
      </c>
      <c r="AH1392" t="s">
        <v>170</v>
      </c>
      <c r="AI1392">
        <v>13</v>
      </c>
      <c r="AJ1392" t="s">
        <v>163</v>
      </c>
      <c r="AL1392" t="s">
        <v>158</v>
      </c>
      <c r="AM1392" t="s">
        <v>137</v>
      </c>
      <c r="AN1392" t="s">
        <v>292</v>
      </c>
      <c r="AO1392" t="s">
        <v>137</v>
      </c>
      <c r="AQ1392" t="s">
        <v>203</v>
      </c>
      <c r="AR1392" t="s">
        <v>204</v>
      </c>
      <c r="AS1392" t="s">
        <v>168</v>
      </c>
      <c r="AT1392" t="s">
        <v>137</v>
      </c>
      <c r="AU1392" t="s">
        <v>293</v>
      </c>
      <c r="AV1392" t="s">
        <v>294</v>
      </c>
      <c r="AX1392" t="s">
        <v>158</v>
      </c>
      <c r="AY1392">
        <v>0.25</v>
      </c>
      <c r="AZ1392" t="s">
        <v>185</v>
      </c>
      <c r="BA1392">
        <v>50</v>
      </c>
      <c r="BB1392" t="s">
        <v>428</v>
      </c>
      <c r="BD1392">
        <v>5.0000000745058101E-2</v>
      </c>
      <c r="BE1392" t="s">
        <v>296</v>
      </c>
      <c r="BG1392" t="s">
        <v>137</v>
      </c>
      <c r="BH1392" t="s">
        <v>178</v>
      </c>
      <c r="BI1392" t="s">
        <v>186</v>
      </c>
      <c r="BJ1392">
        <v>1</v>
      </c>
      <c r="BK1392">
        <v>0</v>
      </c>
      <c r="BL1392">
        <v>28</v>
      </c>
      <c r="BM1392" t="s">
        <v>187</v>
      </c>
      <c r="BN1392">
        <v>672</v>
      </c>
      <c r="BP1392">
        <v>1</v>
      </c>
      <c r="BQ1392">
        <v>1</v>
      </c>
      <c r="BR1392" t="s">
        <v>153</v>
      </c>
      <c r="BS1392">
        <v>1</v>
      </c>
      <c r="BT1392" t="s">
        <v>153</v>
      </c>
      <c r="BU1392">
        <v>1</v>
      </c>
      <c r="BV1392" t="s">
        <v>155</v>
      </c>
      <c r="BW1392">
        <v>1</v>
      </c>
      <c r="BX1392" t="s">
        <v>177</v>
      </c>
      <c r="BY1392">
        <v>1</v>
      </c>
      <c r="BZ1392" t="s">
        <v>429</v>
      </c>
      <c r="CC1392">
        <v>1</v>
      </c>
      <c r="CD1392">
        <v>1</v>
      </c>
      <c r="CE1392" t="s">
        <v>430</v>
      </c>
      <c r="CF1392">
        <v>0</v>
      </c>
      <c r="CG1392" t="s">
        <v>518</v>
      </c>
      <c r="CH1392" t="s">
        <v>519</v>
      </c>
      <c r="CI1392" t="s">
        <v>204</v>
      </c>
      <c r="CK1392" t="s">
        <v>137</v>
      </c>
      <c r="CL1392" t="s">
        <v>137</v>
      </c>
      <c r="CM1392" t="s">
        <v>279</v>
      </c>
      <c r="CN1392">
        <v>0</v>
      </c>
      <c r="CO1392">
        <v>1</v>
      </c>
      <c r="CP1392">
        <v>0</v>
      </c>
      <c r="CQ1392">
        <v>0</v>
      </c>
      <c r="CR1392">
        <v>0</v>
      </c>
      <c r="CS1392">
        <v>1</v>
      </c>
      <c r="CT1392">
        <v>0</v>
      </c>
      <c r="CU1392" t="s">
        <v>162</v>
      </c>
      <c r="CV1392" t="s">
        <v>316</v>
      </c>
      <c r="CW1392">
        <v>0</v>
      </c>
      <c r="CX1392">
        <v>0</v>
      </c>
      <c r="CZ1392">
        <v>5</v>
      </c>
      <c r="DA1392">
        <v>1</v>
      </c>
      <c r="DB1392">
        <v>10</v>
      </c>
      <c r="DC1392">
        <v>1</v>
      </c>
      <c r="DD1392">
        <v>10</v>
      </c>
      <c r="DE1392">
        <v>3</v>
      </c>
      <c r="DF1392">
        <v>0</v>
      </c>
      <c r="DG1392">
        <v>10</v>
      </c>
      <c r="DH1392">
        <v>5</v>
      </c>
      <c r="DI1392">
        <v>5</v>
      </c>
      <c r="DJ1392">
        <v>5</v>
      </c>
      <c r="DK1392">
        <v>5</v>
      </c>
      <c r="DL1392">
        <v>5</v>
      </c>
      <c r="DM1392">
        <v>5</v>
      </c>
      <c r="DN1392">
        <v>5</v>
      </c>
      <c r="DO1392">
        <v>10</v>
      </c>
      <c r="DP1392">
        <v>3</v>
      </c>
      <c r="DQ1392">
        <v>0</v>
      </c>
      <c r="DR1392">
        <v>10</v>
      </c>
      <c r="DS1392">
        <v>10</v>
      </c>
      <c r="DT1392">
        <v>3</v>
      </c>
      <c r="DU1392">
        <v>0</v>
      </c>
      <c r="DV1392">
        <v>4</v>
      </c>
      <c r="DW1392">
        <v>0</v>
      </c>
      <c r="DX1392">
        <v>0</v>
      </c>
      <c r="DY1392">
        <v>0</v>
      </c>
      <c r="DZ1392">
        <v>10</v>
      </c>
      <c r="EA1392">
        <v>0</v>
      </c>
      <c r="EB1392">
        <v>5</v>
      </c>
      <c r="EC1392">
        <v>0</v>
      </c>
      <c r="ED1392">
        <v>196</v>
      </c>
      <c r="EE1392">
        <v>130</v>
      </c>
      <c r="EF1392">
        <v>0.66326528787612904</v>
      </c>
      <c r="EG1392" t="s">
        <v>163</v>
      </c>
      <c r="EH1392">
        <v>25837</v>
      </c>
      <c r="EI1392" t="s">
        <v>520</v>
      </c>
      <c r="EJ1392" t="s">
        <v>302</v>
      </c>
    </row>
    <row r="1393" spans="1:140" ht="15" hidden="1" x14ac:dyDescent="0.25">
      <c r="A1393" t="s">
        <v>688</v>
      </c>
      <c r="B1393" t="s">
        <v>689</v>
      </c>
      <c r="D1393" t="s">
        <v>263</v>
      </c>
      <c r="E1393">
        <v>45348</v>
      </c>
      <c r="F1393">
        <v>25837</v>
      </c>
      <c r="G1393" t="s">
        <v>132</v>
      </c>
      <c r="H1393" t="s">
        <v>177</v>
      </c>
      <c r="I1393" t="s">
        <v>178</v>
      </c>
      <c r="J1393" t="s">
        <v>196</v>
      </c>
      <c r="K1393">
        <v>1E-3</v>
      </c>
      <c r="L1393" t="s">
        <v>197</v>
      </c>
      <c r="S1393">
        <v>28496036</v>
      </c>
      <c r="T1393" t="s">
        <v>425</v>
      </c>
      <c r="U1393" t="s">
        <v>426</v>
      </c>
      <c r="V1393">
        <v>2017</v>
      </c>
      <c r="W1393" t="s">
        <v>290</v>
      </c>
      <c r="X1393">
        <v>4251</v>
      </c>
      <c r="Y1393">
        <v>100290</v>
      </c>
      <c r="AA1393">
        <v>464.07998657226602</v>
      </c>
      <c r="AB1393" t="s">
        <v>174</v>
      </c>
      <c r="AD1393" t="s">
        <v>694</v>
      </c>
      <c r="AF1393" t="s">
        <v>141</v>
      </c>
      <c r="AG1393" t="s">
        <v>427</v>
      </c>
      <c r="AH1393" t="s">
        <v>170</v>
      </c>
      <c r="AI1393">
        <v>13</v>
      </c>
      <c r="AJ1393" t="s">
        <v>163</v>
      </c>
      <c r="AL1393" t="s">
        <v>158</v>
      </c>
      <c r="AM1393" t="s">
        <v>137</v>
      </c>
      <c r="AN1393" t="s">
        <v>292</v>
      </c>
      <c r="AO1393" t="s">
        <v>137</v>
      </c>
      <c r="AQ1393" t="s">
        <v>203</v>
      </c>
      <c r="AR1393" t="s">
        <v>204</v>
      </c>
      <c r="AS1393" t="s">
        <v>168</v>
      </c>
      <c r="AT1393" t="s">
        <v>137</v>
      </c>
      <c r="AU1393" t="s">
        <v>293</v>
      </c>
      <c r="AV1393" t="s">
        <v>294</v>
      </c>
      <c r="AX1393" t="s">
        <v>158</v>
      </c>
      <c r="AY1393">
        <v>0.25</v>
      </c>
      <c r="AZ1393" t="s">
        <v>185</v>
      </c>
      <c r="BA1393">
        <v>50</v>
      </c>
      <c r="BB1393" t="s">
        <v>428</v>
      </c>
      <c r="BD1393">
        <v>5.0000000745058101E-2</v>
      </c>
      <c r="BE1393" t="s">
        <v>296</v>
      </c>
      <c r="BG1393" t="s">
        <v>137</v>
      </c>
      <c r="BH1393" t="s">
        <v>178</v>
      </c>
      <c r="BI1393" t="s">
        <v>186</v>
      </c>
      <c r="BJ1393">
        <v>1</v>
      </c>
      <c r="BK1393">
        <v>0</v>
      </c>
      <c r="BL1393">
        <v>28</v>
      </c>
      <c r="BM1393" t="s">
        <v>187</v>
      </c>
      <c r="BN1393">
        <v>672</v>
      </c>
      <c r="BP1393">
        <v>1</v>
      </c>
      <c r="BQ1393">
        <v>1</v>
      </c>
      <c r="BR1393" t="s">
        <v>153</v>
      </c>
      <c r="BS1393">
        <v>1</v>
      </c>
      <c r="BT1393" t="s">
        <v>153</v>
      </c>
      <c r="BU1393">
        <v>1</v>
      </c>
      <c r="BV1393" t="s">
        <v>155</v>
      </c>
      <c r="BW1393">
        <v>1</v>
      </c>
      <c r="BX1393" t="s">
        <v>177</v>
      </c>
      <c r="BY1393">
        <v>1</v>
      </c>
      <c r="BZ1393" t="s">
        <v>429</v>
      </c>
      <c r="CC1393">
        <v>1</v>
      </c>
      <c r="CD1393">
        <v>1</v>
      </c>
      <c r="CE1393" t="s">
        <v>430</v>
      </c>
      <c r="CF1393">
        <v>0</v>
      </c>
      <c r="CG1393" t="s">
        <v>518</v>
      </c>
      <c r="CH1393" t="s">
        <v>519</v>
      </c>
      <c r="CI1393" t="s">
        <v>204</v>
      </c>
      <c r="CK1393" t="s">
        <v>137</v>
      </c>
      <c r="CL1393" t="s">
        <v>137</v>
      </c>
      <c r="CM1393" t="s">
        <v>279</v>
      </c>
      <c r="CN1393">
        <v>0</v>
      </c>
      <c r="CO1393">
        <v>1</v>
      </c>
      <c r="CP1393">
        <v>0</v>
      </c>
      <c r="CQ1393">
        <v>0</v>
      </c>
      <c r="CR1393">
        <v>0</v>
      </c>
      <c r="CS1393">
        <v>1</v>
      </c>
      <c r="CT1393">
        <v>0</v>
      </c>
      <c r="CU1393" t="s">
        <v>162</v>
      </c>
      <c r="CV1393" t="s">
        <v>316</v>
      </c>
      <c r="CW1393">
        <v>0</v>
      </c>
      <c r="CX1393">
        <v>0</v>
      </c>
      <c r="CZ1393">
        <v>5</v>
      </c>
      <c r="DA1393">
        <v>1</v>
      </c>
      <c r="DB1393">
        <v>10</v>
      </c>
      <c r="DC1393">
        <v>1</v>
      </c>
      <c r="DD1393">
        <v>10</v>
      </c>
      <c r="DE1393">
        <v>3</v>
      </c>
      <c r="DF1393">
        <v>0</v>
      </c>
      <c r="DG1393">
        <v>10</v>
      </c>
      <c r="DH1393">
        <v>5</v>
      </c>
      <c r="DI1393">
        <v>5</v>
      </c>
      <c r="DJ1393">
        <v>5</v>
      </c>
      <c r="DK1393">
        <v>5</v>
      </c>
      <c r="DL1393">
        <v>5</v>
      </c>
      <c r="DM1393">
        <v>5</v>
      </c>
      <c r="DN1393">
        <v>5</v>
      </c>
      <c r="DO1393">
        <v>10</v>
      </c>
      <c r="DP1393">
        <v>3</v>
      </c>
      <c r="DQ1393">
        <v>0</v>
      </c>
      <c r="DR1393">
        <v>10</v>
      </c>
      <c r="DS1393">
        <v>10</v>
      </c>
      <c r="DT1393">
        <v>3</v>
      </c>
      <c r="DU1393">
        <v>0</v>
      </c>
      <c r="DV1393">
        <v>4</v>
      </c>
      <c r="DW1393">
        <v>0</v>
      </c>
      <c r="DX1393">
        <v>0</v>
      </c>
      <c r="DY1393">
        <v>0</v>
      </c>
      <c r="DZ1393">
        <v>10</v>
      </c>
      <c r="EA1393">
        <v>0</v>
      </c>
      <c r="EB1393">
        <v>5</v>
      </c>
      <c r="EC1393">
        <v>0</v>
      </c>
      <c r="ED1393">
        <v>196</v>
      </c>
      <c r="EE1393">
        <v>130</v>
      </c>
      <c r="EF1393">
        <v>0.66326528787612904</v>
      </c>
      <c r="EG1393" t="s">
        <v>163</v>
      </c>
      <c r="EH1393">
        <v>25837</v>
      </c>
      <c r="EI1393" t="s">
        <v>520</v>
      </c>
      <c r="EJ1393" t="s">
        <v>302</v>
      </c>
    </row>
    <row r="1394" spans="1:140" ht="15" hidden="1" x14ac:dyDescent="0.25">
      <c r="A1394" t="s">
        <v>909</v>
      </c>
      <c r="B1394" t="s">
        <v>266</v>
      </c>
      <c r="D1394" t="s">
        <v>263</v>
      </c>
      <c r="E1394">
        <v>45348</v>
      </c>
      <c r="F1394">
        <v>23458</v>
      </c>
      <c r="G1394" t="s">
        <v>132</v>
      </c>
      <c r="H1394" t="s">
        <v>199</v>
      </c>
      <c r="I1394" t="s">
        <v>200</v>
      </c>
      <c r="J1394" t="s">
        <v>210</v>
      </c>
      <c r="K1394">
        <v>15.4</v>
      </c>
      <c r="L1394" t="s">
        <v>152</v>
      </c>
      <c r="P1394" t="s">
        <v>137</v>
      </c>
      <c r="S1394">
        <v>25180935</v>
      </c>
      <c r="U1394" t="s">
        <v>201</v>
      </c>
      <c r="V1394">
        <v>2015</v>
      </c>
      <c r="W1394" t="s">
        <v>139</v>
      </c>
      <c r="X1394">
        <v>1872</v>
      </c>
      <c r="Y1394">
        <v>49448</v>
      </c>
      <c r="AA1394">
        <v>364.06201171875</v>
      </c>
      <c r="AB1394" t="s">
        <v>137</v>
      </c>
      <c r="AD1394" t="s">
        <v>202</v>
      </c>
      <c r="AF1394" t="s">
        <v>141</v>
      </c>
      <c r="AM1394" t="s">
        <v>137</v>
      </c>
      <c r="AQ1394" t="s">
        <v>203</v>
      </c>
      <c r="AR1394" t="s">
        <v>204</v>
      </c>
      <c r="AS1394" t="s">
        <v>168</v>
      </c>
      <c r="AT1394" t="s">
        <v>137</v>
      </c>
      <c r="AX1394" t="s">
        <v>184</v>
      </c>
      <c r="AY1394">
        <v>0.25</v>
      </c>
      <c r="AZ1394" t="s">
        <v>185</v>
      </c>
      <c r="BA1394">
        <v>0.5</v>
      </c>
      <c r="BB1394" t="s">
        <v>205</v>
      </c>
      <c r="BD1394">
        <v>0.5</v>
      </c>
      <c r="BE1394" t="s">
        <v>205</v>
      </c>
      <c r="BF1394" t="s">
        <v>137</v>
      </c>
      <c r="BG1394" t="s">
        <v>137</v>
      </c>
      <c r="BH1394" t="s">
        <v>200</v>
      </c>
      <c r="BJ1394">
        <v>1</v>
      </c>
      <c r="BK1394">
        <v>0</v>
      </c>
      <c r="BL1394">
        <v>6</v>
      </c>
      <c r="BM1394" t="s">
        <v>152</v>
      </c>
      <c r="BN1394">
        <v>6</v>
      </c>
      <c r="BP1394">
        <v>1</v>
      </c>
      <c r="BV1394" t="s">
        <v>155</v>
      </c>
      <c r="BW1394">
        <v>1</v>
      </c>
      <c r="BX1394" t="s">
        <v>199</v>
      </c>
      <c r="BY1394">
        <v>1</v>
      </c>
      <c r="CC1394">
        <v>0</v>
      </c>
      <c r="CD1394">
        <v>1</v>
      </c>
      <c r="CE1394" t="s">
        <v>158</v>
      </c>
      <c r="CG1394" t="s">
        <v>159</v>
      </c>
      <c r="CI1394" t="s">
        <v>137</v>
      </c>
      <c r="CK1394" t="s">
        <v>174</v>
      </c>
      <c r="CL1394" t="s">
        <v>137</v>
      </c>
      <c r="CN1394">
        <v>0</v>
      </c>
      <c r="CO1394">
        <v>0</v>
      </c>
      <c r="CP1394">
        <v>0</v>
      </c>
      <c r="CQ1394">
        <v>0</v>
      </c>
      <c r="CR1394">
        <v>0</v>
      </c>
      <c r="CS1394">
        <v>0</v>
      </c>
      <c r="CT1394">
        <v>0</v>
      </c>
      <c r="CU1394" t="s">
        <v>162</v>
      </c>
      <c r="CW1394">
        <v>0</v>
      </c>
      <c r="CX1394">
        <v>0</v>
      </c>
      <c r="CZ1394">
        <v>5</v>
      </c>
      <c r="DA1394">
        <v>0</v>
      </c>
      <c r="DB1394">
        <v>0</v>
      </c>
      <c r="DC1394">
        <v>1</v>
      </c>
      <c r="DD1394">
        <v>10</v>
      </c>
      <c r="DE1394">
        <v>1</v>
      </c>
      <c r="DF1394">
        <v>0</v>
      </c>
      <c r="DG1394">
        <v>10</v>
      </c>
      <c r="DH1394">
        <v>0</v>
      </c>
      <c r="DI1394">
        <v>5</v>
      </c>
      <c r="DJ1394">
        <v>5</v>
      </c>
      <c r="DK1394">
        <v>5</v>
      </c>
      <c r="DL1394">
        <v>5</v>
      </c>
      <c r="DM1394">
        <v>0</v>
      </c>
      <c r="DN1394">
        <v>5</v>
      </c>
      <c r="DO1394">
        <v>2</v>
      </c>
      <c r="DP1394">
        <v>5</v>
      </c>
      <c r="DQ1394">
        <v>0</v>
      </c>
      <c r="DR1394">
        <v>5</v>
      </c>
      <c r="DS1394">
        <v>10</v>
      </c>
      <c r="DT1394">
        <v>0</v>
      </c>
      <c r="DU1394">
        <v>0</v>
      </c>
      <c r="DV1394">
        <v>0</v>
      </c>
      <c r="DW1394">
        <v>0</v>
      </c>
      <c r="DX1394">
        <v>0</v>
      </c>
      <c r="DY1394">
        <v>0</v>
      </c>
      <c r="DZ1394">
        <v>0</v>
      </c>
      <c r="EA1394">
        <v>0</v>
      </c>
      <c r="EB1394">
        <v>5</v>
      </c>
      <c r="EC1394">
        <v>0</v>
      </c>
      <c r="ED1394">
        <v>196</v>
      </c>
      <c r="EE1394">
        <v>79</v>
      </c>
      <c r="EF1394">
        <v>0.40306121110916099</v>
      </c>
      <c r="EG1394" t="s">
        <v>170</v>
      </c>
      <c r="EH1394">
        <v>23458</v>
      </c>
      <c r="EI1394" t="s">
        <v>206</v>
      </c>
      <c r="EJ1394" t="s">
        <v>165</v>
      </c>
    </row>
    <row r="1395" spans="1:140" ht="15" hidden="1" x14ac:dyDescent="0.25">
      <c r="A1395" t="s">
        <v>688</v>
      </c>
      <c r="B1395" t="s">
        <v>689</v>
      </c>
      <c r="D1395" t="s">
        <v>263</v>
      </c>
      <c r="E1395">
        <v>45348</v>
      </c>
      <c r="F1395">
        <v>25837</v>
      </c>
      <c r="G1395" t="s">
        <v>132</v>
      </c>
      <c r="H1395" t="s">
        <v>177</v>
      </c>
      <c r="I1395" t="s">
        <v>178</v>
      </c>
      <c r="J1395" t="s">
        <v>284</v>
      </c>
      <c r="K1395">
        <v>1800</v>
      </c>
      <c r="L1395" t="s">
        <v>432</v>
      </c>
      <c r="S1395">
        <v>28496036</v>
      </c>
      <c r="T1395" t="s">
        <v>425</v>
      </c>
      <c r="U1395" t="s">
        <v>426</v>
      </c>
      <c r="V1395">
        <v>2017</v>
      </c>
      <c r="W1395" t="s">
        <v>290</v>
      </c>
      <c r="X1395">
        <v>4251</v>
      </c>
      <c r="Y1395">
        <v>100290</v>
      </c>
      <c r="AA1395">
        <v>464.07998657226602</v>
      </c>
      <c r="AB1395" t="s">
        <v>174</v>
      </c>
      <c r="AD1395" t="s">
        <v>694</v>
      </c>
      <c r="AF1395" t="s">
        <v>141</v>
      </c>
      <c r="AG1395" t="s">
        <v>427</v>
      </c>
      <c r="AH1395" t="s">
        <v>170</v>
      </c>
      <c r="AI1395">
        <v>13</v>
      </c>
      <c r="AJ1395" t="s">
        <v>163</v>
      </c>
      <c r="AL1395" t="s">
        <v>158</v>
      </c>
      <c r="AM1395" t="s">
        <v>137</v>
      </c>
      <c r="AN1395" t="s">
        <v>292</v>
      </c>
      <c r="AO1395" t="s">
        <v>137</v>
      </c>
      <c r="AQ1395" t="s">
        <v>203</v>
      </c>
      <c r="AR1395" t="s">
        <v>204</v>
      </c>
      <c r="AS1395" t="s">
        <v>168</v>
      </c>
      <c r="AT1395" t="s">
        <v>137</v>
      </c>
      <c r="AU1395" t="s">
        <v>293</v>
      </c>
      <c r="AV1395" t="s">
        <v>294</v>
      </c>
      <c r="AX1395" t="s">
        <v>158</v>
      </c>
      <c r="AY1395">
        <v>0.25</v>
      </c>
      <c r="AZ1395" t="s">
        <v>185</v>
      </c>
      <c r="BA1395">
        <v>50</v>
      </c>
      <c r="BB1395" t="s">
        <v>428</v>
      </c>
      <c r="BD1395">
        <v>5.0000000745058101E-2</v>
      </c>
      <c r="BE1395" t="s">
        <v>296</v>
      </c>
      <c r="BG1395" t="s">
        <v>137</v>
      </c>
      <c r="BH1395" t="s">
        <v>178</v>
      </c>
      <c r="BI1395" t="s">
        <v>186</v>
      </c>
      <c r="BJ1395">
        <v>1</v>
      </c>
      <c r="BK1395">
        <v>0</v>
      </c>
      <c r="BL1395">
        <v>28</v>
      </c>
      <c r="BM1395" t="s">
        <v>187</v>
      </c>
      <c r="BN1395">
        <v>672</v>
      </c>
      <c r="BP1395">
        <v>1</v>
      </c>
      <c r="BQ1395">
        <v>1</v>
      </c>
      <c r="BR1395" t="s">
        <v>153</v>
      </c>
      <c r="BS1395">
        <v>1</v>
      </c>
      <c r="BT1395" t="s">
        <v>153</v>
      </c>
      <c r="BU1395">
        <v>1</v>
      </c>
      <c r="BV1395" t="s">
        <v>155</v>
      </c>
      <c r="BW1395">
        <v>1</v>
      </c>
      <c r="BX1395" t="s">
        <v>177</v>
      </c>
      <c r="BY1395">
        <v>1</v>
      </c>
      <c r="BZ1395" t="s">
        <v>429</v>
      </c>
      <c r="CC1395">
        <v>1</v>
      </c>
      <c r="CD1395">
        <v>1</v>
      </c>
      <c r="CE1395" t="s">
        <v>430</v>
      </c>
      <c r="CF1395">
        <v>0</v>
      </c>
      <c r="CG1395" t="s">
        <v>518</v>
      </c>
      <c r="CH1395" t="s">
        <v>519</v>
      </c>
      <c r="CI1395" t="s">
        <v>204</v>
      </c>
      <c r="CK1395" t="s">
        <v>137</v>
      </c>
      <c r="CL1395" t="s">
        <v>137</v>
      </c>
      <c r="CM1395" t="s">
        <v>279</v>
      </c>
      <c r="CN1395">
        <v>0</v>
      </c>
      <c r="CO1395">
        <v>1</v>
      </c>
      <c r="CP1395">
        <v>0</v>
      </c>
      <c r="CQ1395">
        <v>0</v>
      </c>
      <c r="CR1395">
        <v>0</v>
      </c>
      <c r="CS1395">
        <v>1</v>
      </c>
      <c r="CT1395">
        <v>0</v>
      </c>
      <c r="CU1395" t="s">
        <v>162</v>
      </c>
      <c r="CV1395" t="s">
        <v>316</v>
      </c>
      <c r="CW1395">
        <v>0</v>
      </c>
      <c r="CX1395">
        <v>0</v>
      </c>
      <c r="CZ1395">
        <v>5</v>
      </c>
      <c r="DA1395">
        <v>1</v>
      </c>
      <c r="DB1395">
        <v>10</v>
      </c>
      <c r="DC1395">
        <v>1</v>
      </c>
      <c r="DD1395">
        <v>10</v>
      </c>
      <c r="DE1395">
        <v>3</v>
      </c>
      <c r="DF1395">
        <v>0</v>
      </c>
      <c r="DG1395">
        <v>10</v>
      </c>
      <c r="DH1395">
        <v>5</v>
      </c>
      <c r="DI1395">
        <v>5</v>
      </c>
      <c r="DJ1395">
        <v>5</v>
      </c>
      <c r="DK1395">
        <v>5</v>
      </c>
      <c r="DL1395">
        <v>5</v>
      </c>
      <c r="DM1395">
        <v>5</v>
      </c>
      <c r="DN1395">
        <v>5</v>
      </c>
      <c r="DO1395">
        <v>10</v>
      </c>
      <c r="DP1395">
        <v>3</v>
      </c>
      <c r="DQ1395">
        <v>0</v>
      </c>
      <c r="DR1395">
        <v>10</v>
      </c>
      <c r="DS1395">
        <v>10</v>
      </c>
      <c r="DT1395">
        <v>3</v>
      </c>
      <c r="DU1395">
        <v>0</v>
      </c>
      <c r="DV1395">
        <v>4</v>
      </c>
      <c r="DW1395">
        <v>0</v>
      </c>
      <c r="DX1395">
        <v>0</v>
      </c>
      <c r="DY1395">
        <v>0</v>
      </c>
      <c r="DZ1395">
        <v>10</v>
      </c>
      <c r="EA1395">
        <v>0</v>
      </c>
      <c r="EB1395">
        <v>5</v>
      </c>
      <c r="EC1395">
        <v>0</v>
      </c>
      <c r="ED1395">
        <v>196</v>
      </c>
      <c r="EE1395">
        <v>130</v>
      </c>
      <c r="EF1395">
        <v>0.66326528787612904</v>
      </c>
      <c r="EG1395" t="s">
        <v>163</v>
      </c>
      <c r="EH1395">
        <v>25837</v>
      </c>
      <c r="EI1395" t="s">
        <v>520</v>
      </c>
      <c r="EJ1395" t="s">
        <v>302</v>
      </c>
    </row>
    <row r="1396" spans="1:140" ht="15" hidden="1" x14ac:dyDescent="0.25">
      <c r="A1396" t="s">
        <v>688</v>
      </c>
      <c r="B1396" t="s">
        <v>689</v>
      </c>
      <c r="D1396" t="s">
        <v>263</v>
      </c>
      <c r="E1396">
        <v>45348</v>
      </c>
      <c r="F1396">
        <v>25837</v>
      </c>
      <c r="G1396" t="s">
        <v>132</v>
      </c>
      <c r="H1396" t="s">
        <v>177</v>
      </c>
      <c r="I1396" t="s">
        <v>178</v>
      </c>
      <c r="J1396" t="s">
        <v>433</v>
      </c>
      <c r="K1396">
        <v>0.88</v>
      </c>
      <c r="L1396" t="s">
        <v>434</v>
      </c>
      <c r="S1396">
        <v>28496036</v>
      </c>
      <c r="T1396" t="s">
        <v>425</v>
      </c>
      <c r="U1396" t="s">
        <v>426</v>
      </c>
      <c r="V1396">
        <v>2017</v>
      </c>
      <c r="W1396" t="s">
        <v>290</v>
      </c>
      <c r="X1396">
        <v>4251</v>
      </c>
      <c r="Y1396">
        <v>100290</v>
      </c>
      <c r="AA1396">
        <v>464.07998657226602</v>
      </c>
      <c r="AB1396" t="s">
        <v>174</v>
      </c>
      <c r="AD1396" t="s">
        <v>694</v>
      </c>
      <c r="AF1396" t="s">
        <v>141</v>
      </c>
      <c r="AG1396" t="s">
        <v>427</v>
      </c>
      <c r="AH1396" t="s">
        <v>170</v>
      </c>
      <c r="AI1396">
        <v>13</v>
      </c>
      <c r="AJ1396" t="s">
        <v>163</v>
      </c>
      <c r="AL1396" t="s">
        <v>158</v>
      </c>
      <c r="AM1396" t="s">
        <v>137</v>
      </c>
      <c r="AN1396" t="s">
        <v>292</v>
      </c>
      <c r="AO1396" t="s">
        <v>137</v>
      </c>
      <c r="AQ1396" t="s">
        <v>203</v>
      </c>
      <c r="AR1396" t="s">
        <v>204</v>
      </c>
      <c r="AS1396" t="s">
        <v>168</v>
      </c>
      <c r="AT1396" t="s">
        <v>137</v>
      </c>
      <c r="AU1396" t="s">
        <v>293</v>
      </c>
      <c r="AV1396" t="s">
        <v>294</v>
      </c>
      <c r="AX1396" t="s">
        <v>158</v>
      </c>
      <c r="AY1396">
        <v>0.25</v>
      </c>
      <c r="AZ1396" t="s">
        <v>185</v>
      </c>
      <c r="BA1396">
        <v>50</v>
      </c>
      <c r="BB1396" t="s">
        <v>428</v>
      </c>
      <c r="BD1396">
        <v>5.0000000745058101E-2</v>
      </c>
      <c r="BE1396" t="s">
        <v>296</v>
      </c>
      <c r="BG1396" t="s">
        <v>137</v>
      </c>
      <c r="BH1396" t="s">
        <v>178</v>
      </c>
      <c r="BI1396" t="s">
        <v>186</v>
      </c>
      <c r="BJ1396">
        <v>1</v>
      </c>
      <c r="BK1396">
        <v>0</v>
      </c>
      <c r="BL1396">
        <v>28</v>
      </c>
      <c r="BM1396" t="s">
        <v>187</v>
      </c>
      <c r="BN1396">
        <v>672</v>
      </c>
      <c r="BP1396">
        <v>1</v>
      </c>
      <c r="BQ1396">
        <v>1</v>
      </c>
      <c r="BR1396" t="s">
        <v>153</v>
      </c>
      <c r="BS1396">
        <v>1</v>
      </c>
      <c r="BT1396" t="s">
        <v>153</v>
      </c>
      <c r="BU1396">
        <v>1</v>
      </c>
      <c r="BV1396" t="s">
        <v>155</v>
      </c>
      <c r="BW1396">
        <v>1</v>
      </c>
      <c r="BX1396" t="s">
        <v>177</v>
      </c>
      <c r="BY1396">
        <v>1</v>
      </c>
      <c r="BZ1396" t="s">
        <v>429</v>
      </c>
      <c r="CC1396">
        <v>1</v>
      </c>
      <c r="CD1396">
        <v>1</v>
      </c>
      <c r="CE1396" t="s">
        <v>430</v>
      </c>
      <c r="CF1396">
        <v>0</v>
      </c>
      <c r="CG1396" t="s">
        <v>518</v>
      </c>
      <c r="CH1396" t="s">
        <v>519</v>
      </c>
      <c r="CI1396" t="s">
        <v>204</v>
      </c>
      <c r="CK1396" t="s">
        <v>137</v>
      </c>
      <c r="CL1396" t="s">
        <v>137</v>
      </c>
      <c r="CM1396" t="s">
        <v>279</v>
      </c>
      <c r="CN1396">
        <v>0</v>
      </c>
      <c r="CO1396">
        <v>1</v>
      </c>
      <c r="CP1396">
        <v>0</v>
      </c>
      <c r="CQ1396">
        <v>0</v>
      </c>
      <c r="CR1396">
        <v>0</v>
      </c>
      <c r="CS1396">
        <v>1</v>
      </c>
      <c r="CT1396">
        <v>0</v>
      </c>
      <c r="CU1396" t="s">
        <v>162</v>
      </c>
      <c r="CV1396" t="s">
        <v>316</v>
      </c>
      <c r="CW1396">
        <v>0</v>
      </c>
      <c r="CX1396">
        <v>0</v>
      </c>
      <c r="CZ1396">
        <v>5</v>
      </c>
      <c r="DA1396">
        <v>1</v>
      </c>
      <c r="DB1396">
        <v>10</v>
      </c>
      <c r="DC1396">
        <v>1</v>
      </c>
      <c r="DD1396">
        <v>10</v>
      </c>
      <c r="DE1396">
        <v>3</v>
      </c>
      <c r="DF1396">
        <v>0</v>
      </c>
      <c r="DG1396">
        <v>10</v>
      </c>
      <c r="DH1396">
        <v>5</v>
      </c>
      <c r="DI1396">
        <v>5</v>
      </c>
      <c r="DJ1396">
        <v>5</v>
      </c>
      <c r="DK1396">
        <v>5</v>
      </c>
      <c r="DL1396">
        <v>5</v>
      </c>
      <c r="DM1396">
        <v>5</v>
      </c>
      <c r="DN1396">
        <v>5</v>
      </c>
      <c r="DO1396">
        <v>10</v>
      </c>
      <c r="DP1396">
        <v>3</v>
      </c>
      <c r="DQ1396">
        <v>0</v>
      </c>
      <c r="DR1396">
        <v>10</v>
      </c>
      <c r="DS1396">
        <v>10</v>
      </c>
      <c r="DT1396">
        <v>3</v>
      </c>
      <c r="DU1396">
        <v>0</v>
      </c>
      <c r="DV1396">
        <v>4</v>
      </c>
      <c r="DW1396">
        <v>0</v>
      </c>
      <c r="DX1396">
        <v>0</v>
      </c>
      <c r="DY1396">
        <v>0</v>
      </c>
      <c r="DZ1396">
        <v>10</v>
      </c>
      <c r="EA1396">
        <v>0</v>
      </c>
      <c r="EB1396">
        <v>5</v>
      </c>
      <c r="EC1396">
        <v>0</v>
      </c>
      <c r="ED1396">
        <v>196</v>
      </c>
      <c r="EE1396">
        <v>130</v>
      </c>
      <c r="EF1396">
        <v>0.66326528787612904</v>
      </c>
      <c r="EG1396" t="s">
        <v>163</v>
      </c>
      <c r="EH1396">
        <v>25837</v>
      </c>
      <c r="EI1396" t="s">
        <v>520</v>
      </c>
      <c r="EJ1396" t="s">
        <v>302</v>
      </c>
    </row>
    <row r="1397" spans="1:140" ht="15" hidden="1" x14ac:dyDescent="0.25">
      <c r="A1397" t="s">
        <v>688</v>
      </c>
      <c r="B1397" t="s">
        <v>689</v>
      </c>
      <c r="D1397" t="s">
        <v>263</v>
      </c>
      <c r="E1397">
        <v>45348</v>
      </c>
      <c r="F1397">
        <v>25837</v>
      </c>
      <c r="G1397" t="s">
        <v>132</v>
      </c>
      <c r="H1397" t="s">
        <v>177</v>
      </c>
      <c r="I1397" t="s">
        <v>178</v>
      </c>
      <c r="J1397" t="s">
        <v>435</v>
      </c>
      <c r="K1397">
        <v>4.7</v>
      </c>
      <c r="L1397" t="s">
        <v>247</v>
      </c>
      <c r="S1397">
        <v>28496036</v>
      </c>
      <c r="T1397" t="s">
        <v>425</v>
      </c>
      <c r="U1397" t="s">
        <v>426</v>
      </c>
      <c r="V1397">
        <v>2017</v>
      </c>
      <c r="W1397" t="s">
        <v>290</v>
      </c>
      <c r="X1397">
        <v>4251</v>
      </c>
      <c r="Y1397">
        <v>100290</v>
      </c>
      <c r="AA1397">
        <v>464.07998657226602</v>
      </c>
      <c r="AB1397" t="s">
        <v>174</v>
      </c>
      <c r="AD1397" t="s">
        <v>694</v>
      </c>
      <c r="AF1397" t="s">
        <v>141</v>
      </c>
      <c r="AG1397" t="s">
        <v>427</v>
      </c>
      <c r="AH1397" t="s">
        <v>170</v>
      </c>
      <c r="AI1397">
        <v>13</v>
      </c>
      <c r="AJ1397" t="s">
        <v>163</v>
      </c>
      <c r="AL1397" t="s">
        <v>158</v>
      </c>
      <c r="AM1397" t="s">
        <v>137</v>
      </c>
      <c r="AN1397" t="s">
        <v>292</v>
      </c>
      <c r="AO1397" t="s">
        <v>137</v>
      </c>
      <c r="AQ1397" t="s">
        <v>203</v>
      </c>
      <c r="AR1397" t="s">
        <v>204</v>
      </c>
      <c r="AS1397" t="s">
        <v>168</v>
      </c>
      <c r="AT1397" t="s">
        <v>137</v>
      </c>
      <c r="AU1397" t="s">
        <v>293</v>
      </c>
      <c r="AV1397" t="s">
        <v>294</v>
      </c>
      <c r="AX1397" t="s">
        <v>158</v>
      </c>
      <c r="AY1397">
        <v>0.25</v>
      </c>
      <c r="AZ1397" t="s">
        <v>185</v>
      </c>
      <c r="BA1397">
        <v>50</v>
      </c>
      <c r="BB1397" t="s">
        <v>428</v>
      </c>
      <c r="BD1397">
        <v>5.0000000745058101E-2</v>
      </c>
      <c r="BE1397" t="s">
        <v>296</v>
      </c>
      <c r="BG1397" t="s">
        <v>137</v>
      </c>
      <c r="BH1397" t="s">
        <v>178</v>
      </c>
      <c r="BI1397" t="s">
        <v>186</v>
      </c>
      <c r="BJ1397">
        <v>1</v>
      </c>
      <c r="BK1397">
        <v>0</v>
      </c>
      <c r="BL1397">
        <v>28</v>
      </c>
      <c r="BM1397" t="s">
        <v>187</v>
      </c>
      <c r="BN1397">
        <v>672</v>
      </c>
      <c r="BP1397">
        <v>1</v>
      </c>
      <c r="BQ1397">
        <v>1</v>
      </c>
      <c r="BR1397" t="s">
        <v>153</v>
      </c>
      <c r="BS1397">
        <v>1</v>
      </c>
      <c r="BT1397" t="s">
        <v>153</v>
      </c>
      <c r="BU1397">
        <v>1</v>
      </c>
      <c r="BV1397" t="s">
        <v>155</v>
      </c>
      <c r="BW1397">
        <v>1</v>
      </c>
      <c r="BX1397" t="s">
        <v>177</v>
      </c>
      <c r="BY1397">
        <v>1</v>
      </c>
      <c r="BZ1397" t="s">
        <v>429</v>
      </c>
      <c r="CC1397">
        <v>1</v>
      </c>
      <c r="CD1397">
        <v>1</v>
      </c>
      <c r="CE1397" t="s">
        <v>430</v>
      </c>
      <c r="CF1397">
        <v>0</v>
      </c>
      <c r="CG1397" t="s">
        <v>518</v>
      </c>
      <c r="CH1397" t="s">
        <v>519</v>
      </c>
      <c r="CI1397" t="s">
        <v>204</v>
      </c>
      <c r="CK1397" t="s">
        <v>137</v>
      </c>
      <c r="CL1397" t="s">
        <v>137</v>
      </c>
      <c r="CM1397" t="s">
        <v>279</v>
      </c>
      <c r="CN1397">
        <v>0</v>
      </c>
      <c r="CO1397">
        <v>1</v>
      </c>
      <c r="CP1397">
        <v>0</v>
      </c>
      <c r="CQ1397">
        <v>0</v>
      </c>
      <c r="CR1397">
        <v>0</v>
      </c>
      <c r="CS1397">
        <v>1</v>
      </c>
      <c r="CT1397">
        <v>0</v>
      </c>
      <c r="CU1397" t="s">
        <v>162</v>
      </c>
      <c r="CV1397" t="s">
        <v>316</v>
      </c>
      <c r="CW1397">
        <v>0</v>
      </c>
      <c r="CX1397">
        <v>0</v>
      </c>
      <c r="CZ1397">
        <v>5</v>
      </c>
      <c r="DA1397">
        <v>1</v>
      </c>
      <c r="DB1397">
        <v>10</v>
      </c>
      <c r="DC1397">
        <v>1</v>
      </c>
      <c r="DD1397">
        <v>10</v>
      </c>
      <c r="DE1397">
        <v>3</v>
      </c>
      <c r="DF1397">
        <v>0</v>
      </c>
      <c r="DG1397">
        <v>10</v>
      </c>
      <c r="DH1397">
        <v>5</v>
      </c>
      <c r="DI1397">
        <v>5</v>
      </c>
      <c r="DJ1397">
        <v>5</v>
      </c>
      <c r="DK1397">
        <v>5</v>
      </c>
      <c r="DL1397">
        <v>5</v>
      </c>
      <c r="DM1397">
        <v>5</v>
      </c>
      <c r="DN1397">
        <v>5</v>
      </c>
      <c r="DO1397">
        <v>10</v>
      </c>
      <c r="DP1397">
        <v>3</v>
      </c>
      <c r="DQ1397">
        <v>0</v>
      </c>
      <c r="DR1397">
        <v>10</v>
      </c>
      <c r="DS1397">
        <v>10</v>
      </c>
      <c r="DT1397">
        <v>3</v>
      </c>
      <c r="DU1397">
        <v>0</v>
      </c>
      <c r="DV1397">
        <v>4</v>
      </c>
      <c r="DW1397">
        <v>0</v>
      </c>
      <c r="DX1397">
        <v>0</v>
      </c>
      <c r="DY1397">
        <v>0</v>
      </c>
      <c r="DZ1397">
        <v>10</v>
      </c>
      <c r="EA1397">
        <v>0</v>
      </c>
      <c r="EB1397">
        <v>5</v>
      </c>
      <c r="EC1397">
        <v>0</v>
      </c>
      <c r="ED1397">
        <v>196</v>
      </c>
      <c r="EE1397">
        <v>130</v>
      </c>
      <c r="EF1397">
        <v>0.66326528787612904</v>
      </c>
      <c r="EG1397" t="s">
        <v>163</v>
      </c>
      <c r="EH1397">
        <v>25837</v>
      </c>
      <c r="EI1397" t="s">
        <v>520</v>
      </c>
      <c r="EJ1397" t="s">
        <v>302</v>
      </c>
    </row>
    <row r="1398" spans="1:140" ht="15" x14ac:dyDescent="0.25">
      <c r="A1398" t="s">
        <v>688</v>
      </c>
      <c r="B1398" t="s">
        <v>689</v>
      </c>
      <c r="D1398" t="s">
        <v>263</v>
      </c>
      <c r="E1398">
        <v>45348</v>
      </c>
      <c r="F1398">
        <v>25837</v>
      </c>
      <c r="G1398" t="s">
        <v>132</v>
      </c>
      <c r="H1398" t="s">
        <v>177</v>
      </c>
      <c r="I1398" t="s">
        <v>178</v>
      </c>
      <c r="J1398" t="s">
        <v>208</v>
      </c>
      <c r="K1398">
        <v>696</v>
      </c>
      <c r="L1398" t="s">
        <v>152</v>
      </c>
      <c r="P1398" t="s">
        <v>209</v>
      </c>
      <c r="S1398">
        <v>28496036</v>
      </c>
      <c r="T1398" t="s">
        <v>425</v>
      </c>
      <c r="U1398" t="s">
        <v>426</v>
      </c>
      <c r="V1398">
        <v>2017</v>
      </c>
      <c r="W1398" t="s">
        <v>290</v>
      </c>
      <c r="X1398">
        <v>4251</v>
      </c>
      <c r="Y1398">
        <v>100290</v>
      </c>
      <c r="AA1398">
        <v>464.07998657226602</v>
      </c>
      <c r="AB1398" t="s">
        <v>174</v>
      </c>
      <c r="AD1398" t="s">
        <v>694</v>
      </c>
      <c r="AF1398" t="s">
        <v>141</v>
      </c>
      <c r="AG1398" t="s">
        <v>427</v>
      </c>
      <c r="AH1398" t="s">
        <v>170</v>
      </c>
      <c r="AI1398">
        <v>13</v>
      </c>
      <c r="AJ1398" t="s">
        <v>163</v>
      </c>
      <c r="AL1398" t="s">
        <v>158</v>
      </c>
      <c r="AM1398" t="s">
        <v>137</v>
      </c>
      <c r="AN1398" t="s">
        <v>292</v>
      </c>
      <c r="AO1398" t="s">
        <v>137</v>
      </c>
      <c r="AQ1398" t="s">
        <v>203</v>
      </c>
      <c r="AR1398" t="s">
        <v>204</v>
      </c>
      <c r="AS1398" t="s">
        <v>168</v>
      </c>
      <c r="AT1398" t="s">
        <v>137</v>
      </c>
      <c r="AU1398" t="s">
        <v>293</v>
      </c>
      <c r="AV1398" t="s">
        <v>294</v>
      </c>
      <c r="AX1398" t="s">
        <v>158</v>
      </c>
      <c r="AY1398">
        <v>0.25</v>
      </c>
      <c r="AZ1398" t="s">
        <v>185</v>
      </c>
      <c r="BA1398">
        <v>50</v>
      </c>
      <c r="BB1398" t="s">
        <v>428</v>
      </c>
      <c r="BD1398">
        <v>5.0000000745058101E-2</v>
      </c>
      <c r="BE1398" t="s">
        <v>296</v>
      </c>
      <c r="BG1398" t="s">
        <v>137</v>
      </c>
      <c r="BH1398" t="s">
        <v>178</v>
      </c>
      <c r="BI1398" t="s">
        <v>186</v>
      </c>
      <c r="BJ1398">
        <v>1</v>
      </c>
      <c r="BK1398">
        <v>0</v>
      </c>
      <c r="BL1398">
        <v>28</v>
      </c>
      <c r="BM1398" t="s">
        <v>187</v>
      </c>
      <c r="BN1398">
        <v>672</v>
      </c>
      <c r="BP1398">
        <v>1</v>
      </c>
      <c r="BQ1398">
        <v>1</v>
      </c>
      <c r="BR1398" t="s">
        <v>153</v>
      </c>
      <c r="BS1398">
        <v>1</v>
      </c>
      <c r="BT1398" t="s">
        <v>153</v>
      </c>
      <c r="BU1398">
        <v>1</v>
      </c>
      <c r="BV1398" t="s">
        <v>155</v>
      </c>
      <c r="BW1398">
        <v>1</v>
      </c>
      <c r="BX1398" t="s">
        <v>177</v>
      </c>
      <c r="BY1398">
        <v>1</v>
      </c>
      <c r="BZ1398" t="s">
        <v>429</v>
      </c>
      <c r="CC1398">
        <v>1</v>
      </c>
      <c r="CD1398">
        <v>1</v>
      </c>
      <c r="CE1398" t="s">
        <v>430</v>
      </c>
      <c r="CF1398">
        <v>0</v>
      </c>
      <c r="CG1398" t="s">
        <v>518</v>
      </c>
      <c r="CH1398" t="s">
        <v>519</v>
      </c>
      <c r="CI1398" t="s">
        <v>204</v>
      </c>
      <c r="CK1398" t="s">
        <v>137</v>
      </c>
      <c r="CL1398" t="s">
        <v>137</v>
      </c>
      <c r="CM1398" t="s">
        <v>279</v>
      </c>
      <c r="CN1398">
        <v>0</v>
      </c>
      <c r="CO1398">
        <v>1</v>
      </c>
      <c r="CP1398">
        <v>0</v>
      </c>
      <c r="CQ1398">
        <v>0</v>
      </c>
      <c r="CR1398">
        <v>0</v>
      </c>
      <c r="CS1398">
        <v>1</v>
      </c>
      <c r="CT1398">
        <v>0</v>
      </c>
      <c r="CU1398" t="s">
        <v>162</v>
      </c>
      <c r="CV1398" t="s">
        <v>316</v>
      </c>
      <c r="CW1398">
        <v>0</v>
      </c>
      <c r="CX1398">
        <v>0</v>
      </c>
      <c r="CZ1398">
        <v>5</v>
      </c>
      <c r="DA1398">
        <v>1</v>
      </c>
      <c r="DB1398">
        <v>10</v>
      </c>
      <c r="DC1398">
        <v>1</v>
      </c>
      <c r="DD1398">
        <v>10</v>
      </c>
      <c r="DE1398">
        <v>3</v>
      </c>
      <c r="DF1398">
        <v>0</v>
      </c>
      <c r="DG1398">
        <v>10</v>
      </c>
      <c r="DH1398">
        <v>5</v>
      </c>
      <c r="DI1398">
        <v>5</v>
      </c>
      <c r="DJ1398">
        <v>5</v>
      </c>
      <c r="DK1398">
        <v>5</v>
      </c>
      <c r="DL1398">
        <v>5</v>
      </c>
      <c r="DM1398">
        <v>5</v>
      </c>
      <c r="DN1398">
        <v>5</v>
      </c>
      <c r="DO1398">
        <v>10</v>
      </c>
      <c r="DP1398">
        <v>3</v>
      </c>
      <c r="DQ1398">
        <v>0</v>
      </c>
      <c r="DR1398">
        <v>10</v>
      </c>
      <c r="DS1398">
        <v>10</v>
      </c>
      <c r="DT1398">
        <v>3</v>
      </c>
      <c r="DU1398">
        <v>0</v>
      </c>
      <c r="DV1398">
        <v>4</v>
      </c>
      <c r="DW1398">
        <v>0</v>
      </c>
      <c r="DX1398">
        <v>0</v>
      </c>
      <c r="DY1398">
        <v>0</v>
      </c>
      <c r="DZ1398">
        <v>10</v>
      </c>
      <c r="EA1398">
        <v>0</v>
      </c>
      <c r="EB1398">
        <v>5</v>
      </c>
      <c r="EC1398">
        <v>0</v>
      </c>
      <c r="ED1398">
        <v>196</v>
      </c>
      <c r="EE1398">
        <v>130</v>
      </c>
      <c r="EF1398">
        <v>0.66326528787612904</v>
      </c>
      <c r="EG1398" t="s">
        <v>163</v>
      </c>
      <c r="EH1398">
        <v>25837</v>
      </c>
      <c r="EI1398" t="s">
        <v>520</v>
      </c>
      <c r="EJ1398" t="s">
        <v>302</v>
      </c>
    </row>
    <row r="1399" spans="1:140" ht="15" hidden="1" x14ac:dyDescent="0.25">
      <c r="A1399" t="s">
        <v>688</v>
      </c>
      <c r="B1399" t="s">
        <v>689</v>
      </c>
      <c r="D1399" t="s">
        <v>263</v>
      </c>
      <c r="E1399">
        <v>45348</v>
      </c>
      <c r="F1399">
        <v>25838</v>
      </c>
      <c r="G1399" t="s">
        <v>132</v>
      </c>
      <c r="H1399" t="s">
        <v>133</v>
      </c>
      <c r="I1399" t="s">
        <v>178</v>
      </c>
      <c r="J1399" t="s">
        <v>367</v>
      </c>
      <c r="K1399">
        <v>141</v>
      </c>
      <c r="L1399" t="s">
        <v>424</v>
      </c>
      <c r="S1399">
        <v>28496036</v>
      </c>
      <c r="T1399" t="s">
        <v>425</v>
      </c>
      <c r="U1399" t="s">
        <v>426</v>
      </c>
      <c r="V1399">
        <v>2017</v>
      </c>
      <c r="W1399" t="s">
        <v>290</v>
      </c>
      <c r="X1399">
        <v>4252</v>
      </c>
      <c r="Y1399">
        <v>100291</v>
      </c>
      <c r="AA1399">
        <v>464.07998657226602</v>
      </c>
      <c r="AB1399" t="s">
        <v>174</v>
      </c>
      <c r="AD1399" t="s">
        <v>694</v>
      </c>
      <c r="AF1399" t="s">
        <v>141</v>
      </c>
      <c r="AG1399" t="s">
        <v>427</v>
      </c>
      <c r="AH1399" t="s">
        <v>170</v>
      </c>
      <c r="AI1399">
        <v>13</v>
      </c>
      <c r="AJ1399" t="s">
        <v>163</v>
      </c>
      <c r="AL1399" t="s">
        <v>158</v>
      </c>
      <c r="AM1399" t="s">
        <v>137</v>
      </c>
      <c r="AN1399" t="s">
        <v>292</v>
      </c>
      <c r="AO1399" t="s">
        <v>137</v>
      </c>
      <c r="AQ1399" t="s">
        <v>203</v>
      </c>
      <c r="AR1399" t="s">
        <v>204</v>
      </c>
      <c r="AS1399" t="s">
        <v>168</v>
      </c>
      <c r="AT1399" t="s">
        <v>137</v>
      </c>
      <c r="AU1399" t="s">
        <v>293</v>
      </c>
      <c r="AV1399" t="s">
        <v>294</v>
      </c>
      <c r="AX1399" t="s">
        <v>158</v>
      </c>
      <c r="AY1399">
        <v>0.25</v>
      </c>
      <c r="AZ1399" t="s">
        <v>185</v>
      </c>
      <c r="BA1399">
        <v>50</v>
      </c>
      <c r="BB1399" t="s">
        <v>428</v>
      </c>
      <c r="BD1399">
        <v>5.0000000745058101E-2</v>
      </c>
      <c r="BE1399" t="s">
        <v>296</v>
      </c>
      <c r="BG1399" t="s">
        <v>137</v>
      </c>
      <c r="BH1399" t="s">
        <v>178</v>
      </c>
      <c r="BI1399" t="s">
        <v>186</v>
      </c>
      <c r="BJ1399">
        <v>1</v>
      </c>
      <c r="BK1399">
        <v>0</v>
      </c>
      <c r="BL1399">
        <v>28</v>
      </c>
      <c r="BM1399" t="s">
        <v>187</v>
      </c>
      <c r="BN1399">
        <v>672</v>
      </c>
      <c r="BP1399">
        <v>1</v>
      </c>
      <c r="BQ1399">
        <v>1</v>
      </c>
      <c r="BR1399" t="s">
        <v>153</v>
      </c>
      <c r="BS1399">
        <v>1</v>
      </c>
      <c r="BT1399" t="s">
        <v>153</v>
      </c>
      <c r="BU1399">
        <v>1</v>
      </c>
      <c r="BV1399" t="s">
        <v>155</v>
      </c>
      <c r="BW1399">
        <v>1</v>
      </c>
      <c r="BX1399" t="s">
        <v>133</v>
      </c>
      <c r="BY1399">
        <v>1</v>
      </c>
      <c r="BZ1399" t="s">
        <v>429</v>
      </c>
      <c r="CC1399">
        <v>1</v>
      </c>
      <c r="CD1399">
        <v>1</v>
      </c>
      <c r="CE1399" t="s">
        <v>430</v>
      </c>
      <c r="CF1399">
        <v>0</v>
      </c>
      <c r="CG1399" t="s">
        <v>518</v>
      </c>
      <c r="CH1399" t="s">
        <v>519</v>
      </c>
      <c r="CI1399" t="s">
        <v>204</v>
      </c>
      <c r="CK1399" t="s">
        <v>137</v>
      </c>
      <c r="CL1399" t="s">
        <v>137</v>
      </c>
      <c r="CM1399" t="s">
        <v>279</v>
      </c>
      <c r="CN1399">
        <v>0</v>
      </c>
      <c r="CO1399">
        <v>1</v>
      </c>
      <c r="CP1399">
        <v>0</v>
      </c>
      <c r="CQ1399">
        <v>0</v>
      </c>
      <c r="CR1399">
        <v>0</v>
      </c>
      <c r="CS1399">
        <v>1</v>
      </c>
      <c r="CT1399">
        <v>0</v>
      </c>
      <c r="CU1399" t="s">
        <v>162</v>
      </c>
      <c r="CV1399" t="s">
        <v>316</v>
      </c>
      <c r="CW1399">
        <v>0</v>
      </c>
      <c r="CX1399">
        <v>0</v>
      </c>
      <c r="CZ1399">
        <v>5</v>
      </c>
      <c r="DA1399">
        <v>1</v>
      </c>
      <c r="DB1399">
        <v>10</v>
      </c>
      <c r="DC1399">
        <v>1</v>
      </c>
      <c r="DD1399">
        <v>10</v>
      </c>
      <c r="DE1399">
        <v>3</v>
      </c>
      <c r="DF1399">
        <v>0</v>
      </c>
      <c r="DG1399">
        <v>10</v>
      </c>
      <c r="DH1399">
        <v>5</v>
      </c>
      <c r="DI1399">
        <v>5</v>
      </c>
      <c r="DJ1399">
        <v>5</v>
      </c>
      <c r="DK1399">
        <v>5</v>
      </c>
      <c r="DL1399">
        <v>5</v>
      </c>
      <c r="DM1399">
        <v>5</v>
      </c>
      <c r="DN1399">
        <v>5</v>
      </c>
      <c r="DO1399">
        <v>10</v>
      </c>
      <c r="DP1399">
        <v>3</v>
      </c>
      <c r="DQ1399">
        <v>0</v>
      </c>
      <c r="DR1399">
        <v>10</v>
      </c>
      <c r="DS1399">
        <v>10</v>
      </c>
      <c r="DT1399">
        <v>3</v>
      </c>
      <c r="DU1399">
        <v>0</v>
      </c>
      <c r="DV1399">
        <v>4</v>
      </c>
      <c r="DW1399">
        <v>0</v>
      </c>
      <c r="DX1399">
        <v>0</v>
      </c>
      <c r="DY1399">
        <v>0</v>
      </c>
      <c r="DZ1399">
        <v>10</v>
      </c>
      <c r="EA1399">
        <v>0</v>
      </c>
      <c r="EB1399">
        <v>5</v>
      </c>
      <c r="EC1399">
        <v>0</v>
      </c>
      <c r="ED1399">
        <v>196</v>
      </c>
      <c r="EE1399">
        <v>130</v>
      </c>
      <c r="EF1399">
        <v>0.66326528787612904</v>
      </c>
      <c r="EG1399" t="s">
        <v>163</v>
      </c>
      <c r="EH1399">
        <v>25838</v>
      </c>
      <c r="EI1399" t="s">
        <v>520</v>
      </c>
      <c r="EJ1399" t="s">
        <v>302</v>
      </c>
    </row>
    <row r="1400" spans="1:140" ht="15" hidden="1" x14ac:dyDescent="0.25">
      <c r="A1400" t="s">
        <v>688</v>
      </c>
      <c r="B1400" t="s">
        <v>689</v>
      </c>
      <c r="D1400" t="s">
        <v>263</v>
      </c>
      <c r="E1400">
        <v>45348</v>
      </c>
      <c r="F1400">
        <v>25838</v>
      </c>
      <c r="G1400" t="s">
        <v>132</v>
      </c>
      <c r="H1400" t="s">
        <v>133</v>
      </c>
      <c r="I1400" t="s">
        <v>178</v>
      </c>
      <c r="J1400" t="s">
        <v>249</v>
      </c>
      <c r="K1400">
        <v>160</v>
      </c>
      <c r="L1400" t="s">
        <v>424</v>
      </c>
      <c r="S1400">
        <v>28496036</v>
      </c>
      <c r="T1400" t="s">
        <v>425</v>
      </c>
      <c r="U1400" t="s">
        <v>426</v>
      </c>
      <c r="V1400">
        <v>2017</v>
      </c>
      <c r="W1400" t="s">
        <v>290</v>
      </c>
      <c r="X1400">
        <v>4252</v>
      </c>
      <c r="Y1400">
        <v>100291</v>
      </c>
      <c r="AA1400">
        <v>464.07998657226602</v>
      </c>
      <c r="AB1400" t="s">
        <v>174</v>
      </c>
      <c r="AD1400" t="s">
        <v>694</v>
      </c>
      <c r="AF1400" t="s">
        <v>141</v>
      </c>
      <c r="AG1400" t="s">
        <v>427</v>
      </c>
      <c r="AH1400" t="s">
        <v>170</v>
      </c>
      <c r="AI1400">
        <v>13</v>
      </c>
      <c r="AJ1400" t="s">
        <v>163</v>
      </c>
      <c r="AL1400" t="s">
        <v>158</v>
      </c>
      <c r="AM1400" t="s">
        <v>137</v>
      </c>
      <c r="AN1400" t="s">
        <v>292</v>
      </c>
      <c r="AO1400" t="s">
        <v>137</v>
      </c>
      <c r="AQ1400" t="s">
        <v>203</v>
      </c>
      <c r="AR1400" t="s">
        <v>204</v>
      </c>
      <c r="AS1400" t="s">
        <v>168</v>
      </c>
      <c r="AT1400" t="s">
        <v>137</v>
      </c>
      <c r="AU1400" t="s">
        <v>293</v>
      </c>
      <c r="AV1400" t="s">
        <v>294</v>
      </c>
      <c r="AX1400" t="s">
        <v>158</v>
      </c>
      <c r="AY1400">
        <v>0.25</v>
      </c>
      <c r="AZ1400" t="s">
        <v>185</v>
      </c>
      <c r="BA1400">
        <v>50</v>
      </c>
      <c r="BB1400" t="s">
        <v>428</v>
      </c>
      <c r="BD1400">
        <v>5.0000000745058101E-2</v>
      </c>
      <c r="BE1400" t="s">
        <v>296</v>
      </c>
      <c r="BG1400" t="s">
        <v>137</v>
      </c>
      <c r="BH1400" t="s">
        <v>178</v>
      </c>
      <c r="BI1400" t="s">
        <v>186</v>
      </c>
      <c r="BJ1400">
        <v>1</v>
      </c>
      <c r="BK1400">
        <v>0</v>
      </c>
      <c r="BL1400">
        <v>28</v>
      </c>
      <c r="BM1400" t="s">
        <v>187</v>
      </c>
      <c r="BN1400">
        <v>672</v>
      </c>
      <c r="BP1400">
        <v>1</v>
      </c>
      <c r="BQ1400">
        <v>1</v>
      </c>
      <c r="BR1400" t="s">
        <v>153</v>
      </c>
      <c r="BS1400">
        <v>1</v>
      </c>
      <c r="BT1400" t="s">
        <v>153</v>
      </c>
      <c r="BU1400">
        <v>1</v>
      </c>
      <c r="BV1400" t="s">
        <v>155</v>
      </c>
      <c r="BW1400">
        <v>1</v>
      </c>
      <c r="BX1400" t="s">
        <v>133</v>
      </c>
      <c r="BY1400">
        <v>1</v>
      </c>
      <c r="BZ1400" t="s">
        <v>429</v>
      </c>
      <c r="CC1400">
        <v>1</v>
      </c>
      <c r="CD1400">
        <v>1</v>
      </c>
      <c r="CE1400" t="s">
        <v>430</v>
      </c>
      <c r="CF1400">
        <v>0</v>
      </c>
      <c r="CG1400" t="s">
        <v>518</v>
      </c>
      <c r="CH1400" t="s">
        <v>519</v>
      </c>
      <c r="CI1400" t="s">
        <v>204</v>
      </c>
      <c r="CK1400" t="s">
        <v>137</v>
      </c>
      <c r="CL1400" t="s">
        <v>137</v>
      </c>
      <c r="CM1400" t="s">
        <v>279</v>
      </c>
      <c r="CN1400">
        <v>0</v>
      </c>
      <c r="CO1400">
        <v>1</v>
      </c>
      <c r="CP1400">
        <v>0</v>
      </c>
      <c r="CQ1400">
        <v>0</v>
      </c>
      <c r="CR1400">
        <v>0</v>
      </c>
      <c r="CS1400">
        <v>1</v>
      </c>
      <c r="CT1400">
        <v>0</v>
      </c>
      <c r="CU1400" t="s">
        <v>162</v>
      </c>
      <c r="CV1400" t="s">
        <v>316</v>
      </c>
      <c r="CW1400">
        <v>0</v>
      </c>
      <c r="CX1400">
        <v>0</v>
      </c>
      <c r="CZ1400">
        <v>5</v>
      </c>
      <c r="DA1400">
        <v>1</v>
      </c>
      <c r="DB1400">
        <v>10</v>
      </c>
      <c r="DC1400">
        <v>1</v>
      </c>
      <c r="DD1400">
        <v>10</v>
      </c>
      <c r="DE1400">
        <v>3</v>
      </c>
      <c r="DF1400">
        <v>0</v>
      </c>
      <c r="DG1400">
        <v>10</v>
      </c>
      <c r="DH1400">
        <v>5</v>
      </c>
      <c r="DI1400">
        <v>5</v>
      </c>
      <c r="DJ1400">
        <v>5</v>
      </c>
      <c r="DK1400">
        <v>5</v>
      </c>
      <c r="DL1400">
        <v>5</v>
      </c>
      <c r="DM1400">
        <v>5</v>
      </c>
      <c r="DN1400">
        <v>5</v>
      </c>
      <c r="DO1400">
        <v>10</v>
      </c>
      <c r="DP1400">
        <v>3</v>
      </c>
      <c r="DQ1400">
        <v>0</v>
      </c>
      <c r="DR1400">
        <v>10</v>
      </c>
      <c r="DS1400">
        <v>10</v>
      </c>
      <c r="DT1400">
        <v>3</v>
      </c>
      <c r="DU1400">
        <v>0</v>
      </c>
      <c r="DV1400">
        <v>4</v>
      </c>
      <c r="DW1400">
        <v>0</v>
      </c>
      <c r="DX1400">
        <v>0</v>
      </c>
      <c r="DY1400">
        <v>0</v>
      </c>
      <c r="DZ1400">
        <v>10</v>
      </c>
      <c r="EA1400">
        <v>0</v>
      </c>
      <c r="EB1400">
        <v>5</v>
      </c>
      <c r="EC1400">
        <v>0</v>
      </c>
      <c r="ED1400">
        <v>196</v>
      </c>
      <c r="EE1400">
        <v>130</v>
      </c>
      <c r="EF1400">
        <v>0.66326528787612904</v>
      </c>
      <c r="EG1400" t="s">
        <v>163</v>
      </c>
      <c r="EH1400">
        <v>25838</v>
      </c>
      <c r="EI1400" t="s">
        <v>520</v>
      </c>
      <c r="EJ1400" t="s">
        <v>302</v>
      </c>
    </row>
    <row r="1401" spans="1:140" ht="15" hidden="1" x14ac:dyDescent="0.25">
      <c r="A1401" t="s">
        <v>688</v>
      </c>
      <c r="B1401" t="s">
        <v>689</v>
      </c>
      <c r="D1401" t="s">
        <v>263</v>
      </c>
      <c r="E1401">
        <v>45348</v>
      </c>
      <c r="F1401">
        <v>25838</v>
      </c>
      <c r="G1401" t="s">
        <v>132</v>
      </c>
      <c r="H1401" t="s">
        <v>133</v>
      </c>
      <c r="I1401" t="s">
        <v>178</v>
      </c>
      <c r="J1401" t="s">
        <v>196</v>
      </c>
      <c r="K1401">
        <v>1.542E-3</v>
      </c>
      <c r="L1401" t="s">
        <v>197</v>
      </c>
      <c r="S1401">
        <v>28496036</v>
      </c>
      <c r="T1401" t="s">
        <v>425</v>
      </c>
      <c r="U1401" t="s">
        <v>426</v>
      </c>
      <c r="V1401">
        <v>2017</v>
      </c>
      <c r="W1401" t="s">
        <v>290</v>
      </c>
      <c r="X1401">
        <v>4252</v>
      </c>
      <c r="Y1401">
        <v>100291</v>
      </c>
      <c r="AA1401">
        <v>464.07998657226602</v>
      </c>
      <c r="AB1401" t="s">
        <v>174</v>
      </c>
      <c r="AD1401" t="s">
        <v>694</v>
      </c>
      <c r="AF1401" t="s">
        <v>141</v>
      </c>
      <c r="AG1401" t="s">
        <v>427</v>
      </c>
      <c r="AH1401" t="s">
        <v>170</v>
      </c>
      <c r="AI1401">
        <v>13</v>
      </c>
      <c r="AJ1401" t="s">
        <v>163</v>
      </c>
      <c r="AL1401" t="s">
        <v>158</v>
      </c>
      <c r="AM1401" t="s">
        <v>137</v>
      </c>
      <c r="AN1401" t="s">
        <v>292</v>
      </c>
      <c r="AO1401" t="s">
        <v>137</v>
      </c>
      <c r="AQ1401" t="s">
        <v>203</v>
      </c>
      <c r="AR1401" t="s">
        <v>204</v>
      </c>
      <c r="AS1401" t="s">
        <v>168</v>
      </c>
      <c r="AT1401" t="s">
        <v>137</v>
      </c>
      <c r="AU1401" t="s">
        <v>293</v>
      </c>
      <c r="AV1401" t="s">
        <v>294</v>
      </c>
      <c r="AX1401" t="s">
        <v>158</v>
      </c>
      <c r="AY1401">
        <v>0.25</v>
      </c>
      <c r="AZ1401" t="s">
        <v>185</v>
      </c>
      <c r="BA1401">
        <v>50</v>
      </c>
      <c r="BB1401" t="s">
        <v>428</v>
      </c>
      <c r="BD1401">
        <v>5.0000000745058101E-2</v>
      </c>
      <c r="BE1401" t="s">
        <v>296</v>
      </c>
      <c r="BG1401" t="s">
        <v>137</v>
      </c>
      <c r="BH1401" t="s">
        <v>178</v>
      </c>
      <c r="BI1401" t="s">
        <v>186</v>
      </c>
      <c r="BJ1401">
        <v>1</v>
      </c>
      <c r="BK1401">
        <v>0</v>
      </c>
      <c r="BL1401">
        <v>28</v>
      </c>
      <c r="BM1401" t="s">
        <v>187</v>
      </c>
      <c r="BN1401">
        <v>672</v>
      </c>
      <c r="BP1401">
        <v>1</v>
      </c>
      <c r="BQ1401">
        <v>1</v>
      </c>
      <c r="BR1401" t="s">
        <v>153</v>
      </c>
      <c r="BS1401">
        <v>1</v>
      </c>
      <c r="BT1401" t="s">
        <v>153</v>
      </c>
      <c r="BU1401">
        <v>1</v>
      </c>
      <c r="BV1401" t="s">
        <v>155</v>
      </c>
      <c r="BW1401">
        <v>1</v>
      </c>
      <c r="BX1401" t="s">
        <v>133</v>
      </c>
      <c r="BY1401">
        <v>1</v>
      </c>
      <c r="BZ1401" t="s">
        <v>429</v>
      </c>
      <c r="CC1401">
        <v>1</v>
      </c>
      <c r="CD1401">
        <v>1</v>
      </c>
      <c r="CE1401" t="s">
        <v>430</v>
      </c>
      <c r="CF1401">
        <v>0</v>
      </c>
      <c r="CG1401" t="s">
        <v>518</v>
      </c>
      <c r="CH1401" t="s">
        <v>519</v>
      </c>
      <c r="CI1401" t="s">
        <v>204</v>
      </c>
      <c r="CK1401" t="s">
        <v>137</v>
      </c>
      <c r="CL1401" t="s">
        <v>137</v>
      </c>
      <c r="CM1401" t="s">
        <v>279</v>
      </c>
      <c r="CN1401">
        <v>0</v>
      </c>
      <c r="CO1401">
        <v>1</v>
      </c>
      <c r="CP1401">
        <v>0</v>
      </c>
      <c r="CQ1401">
        <v>0</v>
      </c>
      <c r="CR1401">
        <v>0</v>
      </c>
      <c r="CS1401">
        <v>1</v>
      </c>
      <c r="CT1401">
        <v>0</v>
      </c>
      <c r="CU1401" t="s">
        <v>162</v>
      </c>
      <c r="CV1401" t="s">
        <v>316</v>
      </c>
      <c r="CW1401">
        <v>0</v>
      </c>
      <c r="CX1401">
        <v>0</v>
      </c>
      <c r="CZ1401">
        <v>5</v>
      </c>
      <c r="DA1401">
        <v>1</v>
      </c>
      <c r="DB1401">
        <v>10</v>
      </c>
      <c r="DC1401">
        <v>1</v>
      </c>
      <c r="DD1401">
        <v>10</v>
      </c>
      <c r="DE1401">
        <v>3</v>
      </c>
      <c r="DF1401">
        <v>0</v>
      </c>
      <c r="DG1401">
        <v>10</v>
      </c>
      <c r="DH1401">
        <v>5</v>
      </c>
      <c r="DI1401">
        <v>5</v>
      </c>
      <c r="DJ1401">
        <v>5</v>
      </c>
      <c r="DK1401">
        <v>5</v>
      </c>
      <c r="DL1401">
        <v>5</v>
      </c>
      <c r="DM1401">
        <v>5</v>
      </c>
      <c r="DN1401">
        <v>5</v>
      </c>
      <c r="DO1401">
        <v>10</v>
      </c>
      <c r="DP1401">
        <v>3</v>
      </c>
      <c r="DQ1401">
        <v>0</v>
      </c>
      <c r="DR1401">
        <v>10</v>
      </c>
      <c r="DS1401">
        <v>10</v>
      </c>
      <c r="DT1401">
        <v>3</v>
      </c>
      <c r="DU1401">
        <v>0</v>
      </c>
      <c r="DV1401">
        <v>4</v>
      </c>
      <c r="DW1401">
        <v>0</v>
      </c>
      <c r="DX1401">
        <v>0</v>
      </c>
      <c r="DY1401">
        <v>0</v>
      </c>
      <c r="DZ1401">
        <v>10</v>
      </c>
      <c r="EA1401">
        <v>0</v>
      </c>
      <c r="EB1401">
        <v>5</v>
      </c>
      <c r="EC1401">
        <v>0</v>
      </c>
      <c r="ED1401">
        <v>196</v>
      </c>
      <c r="EE1401">
        <v>130</v>
      </c>
      <c r="EF1401">
        <v>0.66326528787612904</v>
      </c>
      <c r="EG1401" t="s">
        <v>163</v>
      </c>
      <c r="EH1401">
        <v>25838</v>
      </c>
      <c r="EI1401" t="s">
        <v>520</v>
      </c>
      <c r="EJ1401" t="s">
        <v>302</v>
      </c>
    </row>
    <row r="1402" spans="1:140" ht="15" hidden="1" x14ac:dyDescent="0.25">
      <c r="A1402" t="s">
        <v>581</v>
      </c>
      <c r="B1402" t="s">
        <v>582</v>
      </c>
      <c r="D1402" t="s">
        <v>263</v>
      </c>
      <c r="E1402">
        <v>45348</v>
      </c>
      <c r="F1402">
        <v>25684</v>
      </c>
      <c r="G1402" t="s">
        <v>132</v>
      </c>
      <c r="H1402" t="s">
        <v>199</v>
      </c>
      <c r="I1402" t="s">
        <v>178</v>
      </c>
      <c r="J1402" t="s">
        <v>210</v>
      </c>
      <c r="K1402">
        <v>17.5</v>
      </c>
      <c r="L1402" t="s">
        <v>152</v>
      </c>
      <c r="S1402">
        <v>16543293</v>
      </c>
      <c r="T1402" t="s">
        <v>599</v>
      </c>
      <c r="U1402" t="s">
        <v>600</v>
      </c>
      <c r="V1402">
        <v>2006</v>
      </c>
      <c r="W1402" t="s">
        <v>290</v>
      </c>
      <c r="X1402">
        <v>4098</v>
      </c>
      <c r="Y1402">
        <v>100040</v>
      </c>
      <c r="AA1402">
        <v>414.07000732421898</v>
      </c>
      <c r="AB1402" t="s">
        <v>174</v>
      </c>
      <c r="AD1402" t="s">
        <v>601</v>
      </c>
      <c r="AF1402" t="s">
        <v>182</v>
      </c>
      <c r="AG1402">
        <v>4</v>
      </c>
      <c r="AH1402" t="s">
        <v>163</v>
      </c>
      <c r="AI1402">
        <v>16</v>
      </c>
      <c r="AJ1402" t="s">
        <v>163</v>
      </c>
      <c r="AK1402">
        <v>98</v>
      </c>
      <c r="AM1402" t="s">
        <v>137</v>
      </c>
      <c r="AN1402" t="s">
        <v>602</v>
      </c>
      <c r="AO1402" t="s">
        <v>137</v>
      </c>
      <c r="AP1402" t="s">
        <v>603</v>
      </c>
      <c r="AQ1402" t="s">
        <v>145</v>
      </c>
      <c r="AR1402" t="s">
        <v>137</v>
      </c>
      <c r="AS1402" t="s">
        <v>168</v>
      </c>
      <c r="AT1402" t="s">
        <v>137</v>
      </c>
      <c r="AU1402" t="s">
        <v>293</v>
      </c>
      <c r="AV1402" t="s">
        <v>604</v>
      </c>
      <c r="AX1402" t="s">
        <v>158</v>
      </c>
      <c r="AY1402">
        <v>0.25</v>
      </c>
      <c r="AZ1402" t="s">
        <v>185</v>
      </c>
      <c r="BA1402">
        <v>5</v>
      </c>
      <c r="BB1402" t="s">
        <v>296</v>
      </c>
      <c r="BD1402">
        <v>5</v>
      </c>
      <c r="BE1402" t="s">
        <v>296</v>
      </c>
      <c r="BG1402" t="s">
        <v>137</v>
      </c>
      <c r="BH1402" t="s">
        <v>178</v>
      </c>
      <c r="BI1402" t="s">
        <v>186</v>
      </c>
      <c r="BJ1402">
        <v>1</v>
      </c>
      <c r="BK1402">
        <v>0</v>
      </c>
      <c r="BL1402">
        <v>168</v>
      </c>
      <c r="BM1402" t="s">
        <v>152</v>
      </c>
      <c r="BN1402">
        <v>168</v>
      </c>
      <c r="BP1402">
        <v>1</v>
      </c>
      <c r="BU1402">
        <v>0</v>
      </c>
      <c r="BV1402" t="s">
        <v>155</v>
      </c>
      <c r="BW1402">
        <v>1</v>
      </c>
      <c r="BX1402" t="s">
        <v>199</v>
      </c>
      <c r="BY1402">
        <v>1</v>
      </c>
      <c r="BZ1402" t="s">
        <v>605</v>
      </c>
      <c r="CA1402" t="s">
        <v>606</v>
      </c>
      <c r="CC1402">
        <v>1</v>
      </c>
      <c r="CD1402">
        <v>0</v>
      </c>
      <c r="CE1402" t="s">
        <v>158</v>
      </c>
      <c r="CG1402" t="s">
        <v>415</v>
      </c>
      <c r="CI1402" t="s">
        <v>137</v>
      </c>
      <c r="CK1402" t="s">
        <v>137</v>
      </c>
      <c r="CL1402" t="s">
        <v>174</v>
      </c>
      <c r="CM1402" t="s">
        <v>161</v>
      </c>
      <c r="CN1402">
        <v>0</v>
      </c>
      <c r="CO1402">
        <v>1</v>
      </c>
      <c r="CP1402">
        <v>1</v>
      </c>
      <c r="CQ1402">
        <v>0</v>
      </c>
      <c r="CR1402">
        <v>0</v>
      </c>
      <c r="CS1402">
        <v>0</v>
      </c>
      <c r="CT1402">
        <v>0</v>
      </c>
      <c r="CU1402" t="s">
        <v>162</v>
      </c>
      <c r="CV1402" t="s">
        <v>607</v>
      </c>
      <c r="CW1402">
        <v>1</v>
      </c>
      <c r="CX1402">
        <v>0</v>
      </c>
      <c r="CY1402" t="s">
        <v>608</v>
      </c>
      <c r="CZ1402">
        <v>5</v>
      </c>
      <c r="DA1402">
        <v>10</v>
      </c>
      <c r="DB1402">
        <v>10</v>
      </c>
      <c r="DC1402">
        <v>3</v>
      </c>
      <c r="DD1402">
        <v>10</v>
      </c>
      <c r="DE1402">
        <v>5</v>
      </c>
      <c r="DF1402">
        <v>0</v>
      </c>
      <c r="DG1402">
        <v>10</v>
      </c>
      <c r="DH1402">
        <v>0</v>
      </c>
      <c r="DI1402">
        <v>5</v>
      </c>
      <c r="DJ1402">
        <v>5</v>
      </c>
      <c r="DK1402">
        <v>5</v>
      </c>
      <c r="DL1402">
        <v>5</v>
      </c>
      <c r="DM1402">
        <v>5</v>
      </c>
      <c r="DN1402">
        <v>0</v>
      </c>
      <c r="DO1402">
        <v>2</v>
      </c>
      <c r="DP1402">
        <v>5</v>
      </c>
      <c r="DQ1402">
        <v>0</v>
      </c>
      <c r="DR1402">
        <v>10</v>
      </c>
      <c r="DS1402">
        <v>5</v>
      </c>
      <c r="DT1402">
        <v>10</v>
      </c>
      <c r="DU1402">
        <v>0</v>
      </c>
      <c r="DV1402">
        <v>4</v>
      </c>
      <c r="DW1402">
        <v>5</v>
      </c>
      <c r="DX1402">
        <v>0</v>
      </c>
      <c r="DY1402">
        <v>0</v>
      </c>
      <c r="DZ1402">
        <v>0</v>
      </c>
      <c r="EA1402">
        <v>0</v>
      </c>
      <c r="EB1402">
        <v>5</v>
      </c>
      <c r="EC1402">
        <v>0</v>
      </c>
      <c r="ED1402">
        <v>196</v>
      </c>
      <c r="EE1402">
        <v>124</v>
      </c>
      <c r="EF1402">
        <v>0.63265305757522605</v>
      </c>
      <c r="EG1402" t="s">
        <v>163</v>
      </c>
      <c r="EH1402">
        <v>25684</v>
      </c>
      <c r="EI1402" t="s">
        <v>609</v>
      </c>
      <c r="EJ1402" t="s">
        <v>302</v>
      </c>
    </row>
    <row r="1403" spans="1:140" ht="15" hidden="1" x14ac:dyDescent="0.25">
      <c r="A1403" t="s">
        <v>688</v>
      </c>
      <c r="B1403" t="s">
        <v>689</v>
      </c>
      <c r="D1403" t="s">
        <v>263</v>
      </c>
      <c r="E1403">
        <v>45348</v>
      </c>
      <c r="F1403">
        <v>25838</v>
      </c>
      <c r="G1403" t="s">
        <v>132</v>
      </c>
      <c r="H1403" t="s">
        <v>133</v>
      </c>
      <c r="I1403" t="s">
        <v>178</v>
      </c>
      <c r="J1403" t="s">
        <v>284</v>
      </c>
      <c r="K1403">
        <v>3000</v>
      </c>
      <c r="L1403" t="s">
        <v>432</v>
      </c>
      <c r="S1403">
        <v>28496036</v>
      </c>
      <c r="T1403" t="s">
        <v>425</v>
      </c>
      <c r="U1403" t="s">
        <v>426</v>
      </c>
      <c r="V1403">
        <v>2017</v>
      </c>
      <c r="W1403" t="s">
        <v>290</v>
      </c>
      <c r="X1403">
        <v>4252</v>
      </c>
      <c r="Y1403">
        <v>100291</v>
      </c>
      <c r="AA1403">
        <v>464.07998657226602</v>
      </c>
      <c r="AB1403" t="s">
        <v>174</v>
      </c>
      <c r="AD1403" t="s">
        <v>694</v>
      </c>
      <c r="AF1403" t="s">
        <v>141</v>
      </c>
      <c r="AG1403" t="s">
        <v>427</v>
      </c>
      <c r="AH1403" t="s">
        <v>170</v>
      </c>
      <c r="AI1403">
        <v>13</v>
      </c>
      <c r="AJ1403" t="s">
        <v>163</v>
      </c>
      <c r="AL1403" t="s">
        <v>158</v>
      </c>
      <c r="AM1403" t="s">
        <v>137</v>
      </c>
      <c r="AN1403" t="s">
        <v>292</v>
      </c>
      <c r="AO1403" t="s">
        <v>137</v>
      </c>
      <c r="AQ1403" t="s">
        <v>203</v>
      </c>
      <c r="AR1403" t="s">
        <v>204</v>
      </c>
      <c r="AS1403" t="s">
        <v>168</v>
      </c>
      <c r="AT1403" t="s">
        <v>137</v>
      </c>
      <c r="AU1403" t="s">
        <v>293</v>
      </c>
      <c r="AV1403" t="s">
        <v>294</v>
      </c>
      <c r="AX1403" t="s">
        <v>158</v>
      </c>
      <c r="AY1403">
        <v>0.25</v>
      </c>
      <c r="AZ1403" t="s">
        <v>185</v>
      </c>
      <c r="BA1403">
        <v>50</v>
      </c>
      <c r="BB1403" t="s">
        <v>428</v>
      </c>
      <c r="BD1403">
        <v>5.0000000745058101E-2</v>
      </c>
      <c r="BE1403" t="s">
        <v>296</v>
      </c>
      <c r="BG1403" t="s">
        <v>137</v>
      </c>
      <c r="BH1403" t="s">
        <v>178</v>
      </c>
      <c r="BI1403" t="s">
        <v>186</v>
      </c>
      <c r="BJ1403">
        <v>1</v>
      </c>
      <c r="BK1403">
        <v>0</v>
      </c>
      <c r="BL1403">
        <v>28</v>
      </c>
      <c r="BM1403" t="s">
        <v>187</v>
      </c>
      <c r="BN1403">
        <v>672</v>
      </c>
      <c r="BP1403">
        <v>1</v>
      </c>
      <c r="BQ1403">
        <v>1</v>
      </c>
      <c r="BR1403" t="s">
        <v>153</v>
      </c>
      <c r="BS1403">
        <v>1</v>
      </c>
      <c r="BT1403" t="s">
        <v>153</v>
      </c>
      <c r="BU1403">
        <v>1</v>
      </c>
      <c r="BV1403" t="s">
        <v>155</v>
      </c>
      <c r="BW1403">
        <v>1</v>
      </c>
      <c r="BX1403" t="s">
        <v>133</v>
      </c>
      <c r="BY1403">
        <v>1</v>
      </c>
      <c r="BZ1403" t="s">
        <v>429</v>
      </c>
      <c r="CC1403">
        <v>1</v>
      </c>
      <c r="CD1403">
        <v>1</v>
      </c>
      <c r="CE1403" t="s">
        <v>430</v>
      </c>
      <c r="CF1403">
        <v>0</v>
      </c>
      <c r="CG1403" t="s">
        <v>518</v>
      </c>
      <c r="CH1403" t="s">
        <v>519</v>
      </c>
      <c r="CI1403" t="s">
        <v>204</v>
      </c>
      <c r="CK1403" t="s">
        <v>137</v>
      </c>
      <c r="CL1403" t="s">
        <v>137</v>
      </c>
      <c r="CM1403" t="s">
        <v>279</v>
      </c>
      <c r="CN1403">
        <v>0</v>
      </c>
      <c r="CO1403">
        <v>1</v>
      </c>
      <c r="CP1403">
        <v>0</v>
      </c>
      <c r="CQ1403">
        <v>0</v>
      </c>
      <c r="CR1403">
        <v>0</v>
      </c>
      <c r="CS1403">
        <v>1</v>
      </c>
      <c r="CT1403">
        <v>0</v>
      </c>
      <c r="CU1403" t="s">
        <v>162</v>
      </c>
      <c r="CV1403" t="s">
        <v>316</v>
      </c>
      <c r="CW1403">
        <v>0</v>
      </c>
      <c r="CX1403">
        <v>0</v>
      </c>
      <c r="CZ1403">
        <v>5</v>
      </c>
      <c r="DA1403">
        <v>1</v>
      </c>
      <c r="DB1403">
        <v>10</v>
      </c>
      <c r="DC1403">
        <v>1</v>
      </c>
      <c r="DD1403">
        <v>10</v>
      </c>
      <c r="DE1403">
        <v>3</v>
      </c>
      <c r="DF1403">
        <v>0</v>
      </c>
      <c r="DG1403">
        <v>10</v>
      </c>
      <c r="DH1403">
        <v>5</v>
      </c>
      <c r="DI1403">
        <v>5</v>
      </c>
      <c r="DJ1403">
        <v>5</v>
      </c>
      <c r="DK1403">
        <v>5</v>
      </c>
      <c r="DL1403">
        <v>5</v>
      </c>
      <c r="DM1403">
        <v>5</v>
      </c>
      <c r="DN1403">
        <v>5</v>
      </c>
      <c r="DO1403">
        <v>10</v>
      </c>
      <c r="DP1403">
        <v>3</v>
      </c>
      <c r="DQ1403">
        <v>0</v>
      </c>
      <c r="DR1403">
        <v>10</v>
      </c>
      <c r="DS1403">
        <v>10</v>
      </c>
      <c r="DT1403">
        <v>3</v>
      </c>
      <c r="DU1403">
        <v>0</v>
      </c>
      <c r="DV1403">
        <v>4</v>
      </c>
      <c r="DW1403">
        <v>0</v>
      </c>
      <c r="DX1403">
        <v>0</v>
      </c>
      <c r="DY1403">
        <v>0</v>
      </c>
      <c r="DZ1403">
        <v>10</v>
      </c>
      <c r="EA1403">
        <v>0</v>
      </c>
      <c r="EB1403">
        <v>5</v>
      </c>
      <c r="EC1403">
        <v>0</v>
      </c>
      <c r="ED1403">
        <v>196</v>
      </c>
      <c r="EE1403">
        <v>130</v>
      </c>
      <c r="EF1403">
        <v>0.66326528787612904</v>
      </c>
      <c r="EG1403" t="s">
        <v>163</v>
      </c>
      <c r="EH1403">
        <v>25838</v>
      </c>
      <c r="EI1403" t="s">
        <v>520</v>
      </c>
      <c r="EJ1403" t="s">
        <v>302</v>
      </c>
    </row>
    <row r="1404" spans="1:140" ht="15" hidden="1" x14ac:dyDescent="0.25">
      <c r="A1404" t="s">
        <v>688</v>
      </c>
      <c r="B1404" t="s">
        <v>689</v>
      </c>
      <c r="D1404" t="s">
        <v>263</v>
      </c>
      <c r="E1404">
        <v>45348</v>
      </c>
      <c r="F1404">
        <v>25838</v>
      </c>
      <c r="G1404" t="s">
        <v>132</v>
      </c>
      <c r="H1404" t="s">
        <v>133</v>
      </c>
      <c r="I1404" t="s">
        <v>178</v>
      </c>
      <c r="J1404" t="s">
        <v>433</v>
      </c>
      <c r="K1404">
        <v>0.36</v>
      </c>
      <c r="L1404" t="s">
        <v>434</v>
      </c>
      <c r="S1404">
        <v>28496036</v>
      </c>
      <c r="T1404" t="s">
        <v>425</v>
      </c>
      <c r="U1404" t="s">
        <v>426</v>
      </c>
      <c r="V1404">
        <v>2017</v>
      </c>
      <c r="W1404" t="s">
        <v>290</v>
      </c>
      <c r="X1404">
        <v>4252</v>
      </c>
      <c r="Y1404">
        <v>100291</v>
      </c>
      <c r="AA1404">
        <v>464.07998657226602</v>
      </c>
      <c r="AB1404" t="s">
        <v>174</v>
      </c>
      <c r="AD1404" t="s">
        <v>694</v>
      </c>
      <c r="AF1404" t="s">
        <v>141</v>
      </c>
      <c r="AG1404" t="s">
        <v>427</v>
      </c>
      <c r="AH1404" t="s">
        <v>170</v>
      </c>
      <c r="AI1404">
        <v>13</v>
      </c>
      <c r="AJ1404" t="s">
        <v>163</v>
      </c>
      <c r="AL1404" t="s">
        <v>158</v>
      </c>
      <c r="AM1404" t="s">
        <v>137</v>
      </c>
      <c r="AN1404" t="s">
        <v>292</v>
      </c>
      <c r="AO1404" t="s">
        <v>137</v>
      </c>
      <c r="AQ1404" t="s">
        <v>203</v>
      </c>
      <c r="AR1404" t="s">
        <v>204</v>
      </c>
      <c r="AS1404" t="s">
        <v>168</v>
      </c>
      <c r="AT1404" t="s">
        <v>137</v>
      </c>
      <c r="AU1404" t="s">
        <v>293</v>
      </c>
      <c r="AV1404" t="s">
        <v>294</v>
      </c>
      <c r="AX1404" t="s">
        <v>158</v>
      </c>
      <c r="AY1404">
        <v>0.25</v>
      </c>
      <c r="AZ1404" t="s">
        <v>185</v>
      </c>
      <c r="BA1404">
        <v>50</v>
      </c>
      <c r="BB1404" t="s">
        <v>428</v>
      </c>
      <c r="BD1404">
        <v>5.0000000745058101E-2</v>
      </c>
      <c r="BE1404" t="s">
        <v>296</v>
      </c>
      <c r="BG1404" t="s">
        <v>137</v>
      </c>
      <c r="BH1404" t="s">
        <v>178</v>
      </c>
      <c r="BI1404" t="s">
        <v>186</v>
      </c>
      <c r="BJ1404">
        <v>1</v>
      </c>
      <c r="BK1404">
        <v>0</v>
      </c>
      <c r="BL1404">
        <v>28</v>
      </c>
      <c r="BM1404" t="s">
        <v>187</v>
      </c>
      <c r="BN1404">
        <v>672</v>
      </c>
      <c r="BP1404">
        <v>1</v>
      </c>
      <c r="BQ1404">
        <v>1</v>
      </c>
      <c r="BR1404" t="s">
        <v>153</v>
      </c>
      <c r="BS1404">
        <v>1</v>
      </c>
      <c r="BT1404" t="s">
        <v>153</v>
      </c>
      <c r="BU1404">
        <v>1</v>
      </c>
      <c r="BV1404" t="s">
        <v>155</v>
      </c>
      <c r="BW1404">
        <v>1</v>
      </c>
      <c r="BX1404" t="s">
        <v>133</v>
      </c>
      <c r="BY1404">
        <v>1</v>
      </c>
      <c r="BZ1404" t="s">
        <v>429</v>
      </c>
      <c r="CC1404">
        <v>1</v>
      </c>
      <c r="CD1404">
        <v>1</v>
      </c>
      <c r="CE1404" t="s">
        <v>430</v>
      </c>
      <c r="CF1404">
        <v>0</v>
      </c>
      <c r="CG1404" t="s">
        <v>518</v>
      </c>
      <c r="CH1404" t="s">
        <v>519</v>
      </c>
      <c r="CI1404" t="s">
        <v>204</v>
      </c>
      <c r="CK1404" t="s">
        <v>137</v>
      </c>
      <c r="CL1404" t="s">
        <v>137</v>
      </c>
      <c r="CM1404" t="s">
        <v>279</v>
      </c>
      <c r="CN1404">
        <v>0</v>
      </c>
      <c r="CO1404">
        <v>1</v>
      </c>
      <c r="CP1404">
        <v>0</v>
      </c>
      <c r="CQ1404">
        <v>0</v>
      </c>
      <c r="CR1404">
        <v>0</v>
      </c>
      <c r="CS1404">
        <v>1</v>
      </c>
      <c r="CT1404">
        <v>0</v>
      </c>
      <c r="CU1404" t="s">
        <v>162</v>
      </c>
      <c r="CV1404" t="s">
        <v>316</v>
      </c>
      <c r="CW1404">
        <v>0</v>
      </c>
      <c r="CX1404">
        <v>0</v>
      </c>
      <c r="CZ1404">
        <v>5</v>
      </c>
      <c r="DA1404">
        <v>1</v>
      </c>
      <c r="DB1404">
        <v>10</v>
      </c>
      <c r="DC1404">
        <v>1</v>
      </c>
      <c r="DD1404">
        <v>10</v>
      </c>
      <c r="DE1404">
        <v>3</v>
      </c>
      <c r="DF1404">
        <v>0</v>
      </c>
      <c r="DG1404">
        <v>10</v>
      </c>
      <c r="DH1404">
        <v>5</v>
      </c>
      <c r="DI1404">
        <v>5</v>
      </c>
      <c r="DJ1404">
        <v>5</v>
      </c>
      <c r="DK1404">
        <v>5</v>
      </c>
      <c r="DL1404">
        <v>5</v>
      </c>
      <c r="DM1404">
        <v>5</v>
      </c>
      <c r="DN1404">
        <v>5</v>
      </c>
      <c r="DO1404">
        <v>10</v>
      </c>
      <c r="DP1404">
        <v>3</v>
      </c>
      <c r="DQ1404">
        <v>0</v>
      </c>
      <c r="DR1404">
        <v>10</v>
      </c>
      <c r="DS1404">
        <v>10</v>
      </c>
      <c r="DT1404">
        <v>3</v>
      </c>
      <c r="DU1404">
        <v>0</v>
      </c>
      <c r="DV1404">
        <v>4</v>
      </c>
      <c r="DW1404">
        <v>0</v>
      </c>
      <c r="DX1404">
        <v>0</v>
      </c>
      <c r="DY1404">
        <v>0</v>
      </c>
      <c r="DZ1404">
        <v>10</v>
      </c>
      <c r="EA1404">
        <v>0</v>
      </c>
      <c r="EB1404">
        <v>5</v>
      </c>
      <c r="EC1404">
        <v>0</v>
      </c>
      <c r="ED1404">
        <v>196</v>
      </c>
      <c r="EE1404">
        <v>130</v>
      </c>
      <c r="EF1404">
        <v>0.66326528787612904</v>
      </c>
      <c r="EG1404" t="s">
        <v>163</v>
      </c>
      <c r="EH1404">
        <v>25838</v>
      </c>
      <c r="EI1404" t="s">
        <v>520</v>
      </c>
      <c r="EJ1404" t="s">
        <v>302</v>
      </c>
    </row>
    <row r="1405" spans="1:140" ht="15" hidden="1" x14ac:dyDescent="0.25">
      <c r="A1405" t="s">
        <v>688</v>
      </c>
      <c r="B1405" t="s">
        <v>689</v>
      </c>
      <c r="D1405" t="s">
        <v>263</v>
      </c>
      <c r="E1405">
        <v>45348</v>
      </c>
      <c r="F1405">
        <v>25838</v>
      </c>
      <c r="G1405" t="s">
        <v>132</v>
      </c>
      <c r="H1405" t="s">
        <v>133</v>
      </c>
      <c r="I1405" t="s">
        <v>178</v>
      </c>
      <c r="J1405" t="s">
        <v>435</v>
      </c>
      <c r="K1405">
        <v>6.9</v>
      </c>
      <c r="L1405" t="s">
        <v>247</v>
      </c>
      <c r="S1405">
        <v>28496036</v>
      </c>
      <c r="T1405" t="s">
        <v>425</v>
      </c>
      <c r="U1405" t="s">
        <v>426</v>
      </c>
      <c r="V1405">
        <v>2017</v>
      </c>
      <c r="W1405" t="s">
        <v>290</v>
      </c>
      <c r="X1405">
        <v>4252</v>
      </c>
      <c r="Y1405">
        <v>100291</v>
      </c>
      <c r="AA1405">
        <v>464.07998657226602</v>
      </c>
      <c r="AB1405" t="s">
        <v>174</v>
      </c>
      <c r="AD1405" t="s">
        <v>694</v>
      </c>
      <c r="AF1405" t="s">
        <v>141</v>
      </c>
      <c r="AG1405" t="s">
        <v>427</v>
      </c>
      <c r="AH1405" t="s">
        <v>170</v>
      </c>
      <c r="AI1405">
        <v>13</v>
      </c>
      <c r="AJ1405" t="s">
        <v>163</v>
      </c>
      <c r="AL1405" t="s">
        <v>158</v>
      </c>
      <c r="AM1405" t="s">
        <v>137</v>
      </c>
      <c r="AN1405" t="s">
        <v>292</v>
      </c>
      <c r="AO1405" t="s">
        <v>137</v>
      </c>
      <c r="AQ1405" t="s">
        <v>203</v>
      </c>
      <c r="AR1405" t="s">
        <v>204</v>
      </c>
      <c r="AS1405" t="s">
        <v>168</v>
      </c>
      <c r="AT1405" t="s">
        <v>137</v>
      </c>
      <c r="AU1405" t="s">
        <v>293</v>
      </c>
      <c r="AV1405" t="s">
        <v>294</v>
      </c>
      <c r="AX1405" t="s">
        <v>158</v>
      </c>
      <c r="AY1405">
        <v>0.25</v>
      </c>
      <c r="AZ1405" t="s">
        <v>185</v>
      </c>
      <c r="BA1405">
        <v>50</v>
      </c>
      <c r="BB1405" t="s">
        <v>428</v>
      </c>
      <c r="BD1405">
        <v>5.0000000745058101E-2</v>
      </c>
      <c r="BE1405" t="s">
        <v>296</v>
      </c>
      <c r="BG1405" t="s">
        <v>137</v>
      </c>
      <c r="BH1405" t="s">
        <v>178</v>
      </c>
      <c r="BI1405" t="s">
        <v>186</v>
      </c>
      <c r="BJ1405">
        <v>1</v>
      </c>
      <c r="BK1405">
        <v>0</v>
      </c>
      <c r="BL1405">
        <v>28</v>
      </c>
      <c r="BM1405" t="s">
        <v>187</v>
      </c>
      <c r="BN1405">
        <v>672</v>
      </c>
      <c r="BP1405">
        <v>1</v>
      </c>
      <c r="BQ1405">
        <v>1</v>
      </c>
      <c r="BR1405" t="s">
        <v>153</v>
      </c>
      <c r="BS1405">
        <v>1</v>
      </c>
      <c r="BT1405" t="s">
        <v>153</v>
      </c>
      <c r="BU1405">
        <v>1</v>
      </c>
      <c r="BV1405" t="s">
        <v>155</v>
      </c>
      <c r="BW1405">
        <v>1</v>
      </c>
      <c r="BX1405" t="s">
        <v>133</v>
      </c>
      <c r="BY1405">
        <v>1</v>
      </c>
      <c r="BZ1405" t="s">
        <v>429</v>
      </c>
      <c r="CC1405">
        <v>1</v>
      </c>
      <c r="CD1405">
        <v>1</v>
      </c>
      <c r="CE1405" t="s">
        <v>430</v>
      </c>
      <c r="CF1405">
        <v>0</v>
      </c>
      <c r="CG1405" t="s">
        <v>518</v>
      </c>
      <c r="CH1405" t="s">
        <v>519</v>
      </c>
      <c r="CI1405" t="s">
        <v>204</v>
      </c>
      <c r="CK1405" t="s">
        <v>137</v>
      </c>
      <c r="CL1405" t="s">
        <v>137</v>
      </c>
      <c r="CM1405" t="s">
        <v>279</v>
      </c>
      <c r="CN1405">
        <v>0</v>
      </c>
      <c r="CO1405">
        <v>1</v>
      </c>
      <c r="CP1405">
        <v>0</v>
      </c>
      <c r="CQ1405">
        <v>0</v>
      </c>
      <c r="CR1405">
        <v>0</v>
      </c>
      <c r="CS1405">
        <v>1</v>
      </c>
      <c r="CT1405">
        <v>0</v>
      </c>
      <c r="CU1405" t="s">
        <v>162</v>
      </c>
      <c r="CV1405" t="s">
        <v>316</v>
      </c>
      <c r="CW1405">
        <v>0</v>
      </c>
      <c r="CX1405">
        <v>0</v>
      </c>
      <c r="CZ1405">
        <v>5</v>
      </c>
      <c r="DA1405">
        <v>1</v>
      </c>
      <c r="DB1405">
        <v>10</v>
      </c>
      <c r="DC1405">
        <v>1</v>
      </c>
      <c r="DD1405">
        <v>10</v>
      </c>
      <c r="DE1405">
        <v>3</v>
      </c>
      <c r="DF1405">
        <v>0</v>
      </c>
      <c r="DG1405">
        <v>10</v>
      </c>
      <c r="DH1405">
        <v>5</v>
      </c>
      <c r="DI1405">
        <v>5</v>
      </c>
      <c r="DJ1405">
        <v>5</v>
      </c>
      <c r="DK1405">
        <v>5</v>
      </c>
      <c r="DL1405">
        <v>5</v>
      </c>
      <c r="DM1405">
        <v>5</v>
      </c>
      <c r="DN1405">
        <v>5</v>
      </c>
      <c r="DO1405">
        <v>10</v>
      </c>
      <c r="DP1405">
        <v>3</v>
      </c>
      <c r="DQ1405">
        <v>0</v>
      </c>
      <c r="DR1405">
        <v>10</v>
      </c>
      <c r="DS1405">
        <v>10</v>
      </c>
      <c r="DT1405">
        <v>3</v>
      </c>
      <c r="DU1405">
        <v>0</v>
      </c>
      <c r="DV1405">
        <v>4</v>
      </c>
      <c r="DW1405">
        <v>0</v>
      </c>
      <c r="DX1405">
        <v>0</v>
      </c>
      <c r="DY1405">
        <v>0</v>
      </c>
      <c r="DZ1405">
        <v>10</v>
      </c>
      <c r="EA1405">
        <v>0</v>
      </c>
      <c r="EB1405">
        <v>5</v>
      </c>
      <c r="EC1405">
        <v>0</v>
      </c>
      <c r="ED1405">
        <v>196</v>
      </c>
      <c r="EE1405">
        <v>130</v>
      </c>
      <c r="EF1405">
        <v>0.66326528787612904</v>
      </c>
      <c r="EG1405" t="s">
        <v>163</v>
      </c>
      <c r="EH1405">
        <v>25838</v>
      </c>
      <c r="EI1405" t="s">
        <v>520</v>
      </c>
      <c r="EJ1405" t="s">
        <v>302</v>
      </c>
    </row>
    <row r="1406" spans="1:140" ht="15" x14ac:dyDescent="0.25">
      <c r="A1406" t="s">
        <v>688</v>
      </c>
      <c r="B1406" t="s">
        <v>689</v>
      </c>
      <c r="D1406" t="s">
        <v>263</v>
      </c>
      <c r="E1406">
        <v>45348</v>
      </c>
      <c r="F1406">
        <v>25838</v>
      </c>
      <c r="G1406" t="s">
        <v>132</v>
      </c>
      <c r="H1406" t="s">
        <v>133</v>
      </c>
      <c r="I1406" t="s">
        <v>178</v>
      </c>
      <c r="J1406" t="s">
        <v>208</v>
      </c>
      <c r="K1406">
        <v>456</v>
      </c>
      <c r="L1406" t="s">
        <v>152</v>
      </c>
      <c r="P1406" t="s">
        <v>209</v>
      </c>
      <c r="S1406">
        <v>28496036</v>
      </c>
      <c r="T1406" t="s">
        <v>425</v>
      </c>
      <c r="U1406" t="s">
        <v>426</v>
      </c>
      <c r="V1406">
        <v>2017</v>
      </c>
      <c r="W1406" t="s">
        <v>290</v>
      </c>
      <c r="X1406">
        <v>4252</v>
      </c>
      <c r="Y1406">
        <v>100291</v>
      </c>
      <c r="AA1406">
        <v>464.07998657226602</v>
      </c>
      <c r="AB1406" t="s">
        <v>174</v>
      </c>
      <c r="AD1406" t="s">
        <v>694</v>
      </c>
      <c r="AF1406" t="s">
        <v>141</v>
      </c>
      <c r="AG1406" t="s">
        <v>427</v>
      </c>
      <c r="AH1406" t="s">
        <v>170</v>
      </c>
      <c r="AI1406">
        <v>13</v>
      </c>
      <c r="AJ1406" t="s">
        <v>163</v>
      </c>
      <c r="AL1406" t="s">
        <v>158</v>
      </c>
      <c r="AM1406" t="s">
        <v>137</v>
      </c>
      <c r="AN1406" t="s">
        <v>292</v>
      </c>
      <c r="AO1406" t="s">
        <v>137</v>
      </c>
      <c r="AQ1406" t="s">
        <v>203</v>
      </c>
      <c r="AR1406" t="s">
        <v>204</v>
      </c>
      <c r="AS1406" t="s">
        <v>168</v>
      </c>
      <c r="AT1406" t="s">
        <v>137</v>
      </c>
      <c r="AU1406" t="s">
        <v>293</v>
      </c>
      <c r="AV1406" t="s">
        <v>294</v>
      </c>
      <c r="AX1406" t="s">
        <v>158</v>
      </c>
      <c r="AY1406">
        <v>0.25</v>
      </c>
      <c r="AZ1406" t="s">
        <v>185</v>
      </c>
      <c r="BA1406">
        <v>50</v>
      </c>
      <c r="BB1406" t="s">
        <v>428</v>
      </c>
      <c r="BD1406">
        <v>5.0000000745058101E-2</v>
      </c>
      <c r="BE1406" t="s">
        <v>296</v>
      </c>
      <c r="BG1406" t="s">
        <v>137</v>
      </c>
      <c r="BH1406" t="s">
        <v>178</v>
      </c>
      <c r="BI1406" t="s">
        <v>186</v>
      </c>
      <c r="BJ1406">
        <v>1</v>
      </c>
      <c r="BK1406">
        <v>0</v>
      </c>
      <c r="BL1406">
        <v>28</v>
      </c>
      <c r="BM1406" t="s">
        <v>187</v>
      </c>
      <c r="BN1406">
        <v>672</v>
      </c>
      <c r="BP1406">
        <v>1</v>
      </c>
      <c r="BQ1406">
        <v>1</v>
      </c>
      <c r="BR1406" t="s">
        <v>153</v>
      </c>
      <c r="BS1406">
        <v>1</v>
      </c>
      <c r="BT1406" t="s">
        <v>153</v>
      </c>
      <c r="BU1406">
        <v>1</v>
      </c>
      <c r="BV1406" t="s">
        <v>155</v>
      </c>
      <c r="BW1406">
        <v>1</v>
      </c>
      <c r="BX1406" t="s">
        <v>133</v>
      </c>
      <c r="BY1406">
        <v>1</v>
      </c>
      <c r="BZ1406" t="s">
        <v>429</v>
      </c>
      <c r="CC1406">
        <v>1</v>
      </c>
      <c r="CD1406">
        <v>1</v>
      </c>
      <c r="CE1406" t="s">
        <v>430</v>
      </c>
      <c r="CF1406">
        <v>0</v>
      </c>
      <c r="CG1406" t="s">
        <v>518</v>
      </c>
      <c r="CH1406" t="s">
        <v>519</v>
      </c>
      <c r="CI1406" t="s">
        <v>204</v>
      </c>
      <c r="CK1406" t="s">
        <v>137</v>
      </c>
      <c r="CL1406" t="s">
        <v>137</v>
      </c>
      <c r="CM1406" t="s">
        <v>279</v>
      </c>
      <c r="CN1406">
        <v>0</v>
      </c>
      <c r="CO1406">
        <v>1</v>
      </c>
      <c r="CP1406">
        <v>0</v>
      </c>
      <c r="CQ1406">
        <v>0</v>
      </c>
      <c r="CR1406">
        <v>0</v>
      </c>
      <c r="CS1406">
        <v>1</v>
      </c>
      <c r="CT1406">
        <v>0</v>
      </c>
      <c r="CU1406" t="s">
        <v>162</v>
      </c>
      <c r="CV1406" t="s">
        <v>316</v>
      </c>
      <c r="CW1406">
        <v>0</v>
      </c>
      <c r="CX1406">
        <v>0</v>
      </c>
      <c r="CZ1406">
        <v>5</v>
      </c>
      <c r="DA1406">
        <v>1</v>
      </c>
      <c r="DB1406">
        <v>10</v>
      </c>
      <c r="DC1406">
        <v>1</v>
      </c>
      <c r="DD1406">
        <v>10</v>
      </c>
      <c r="DE1406">
        <v>3</v>
      </c>
      <c r="DF1406">
        <v>0</v>
      </c>
      <c r="DG1406">
        <v>10</v>
      </c>
      <c r="DH1406">
        <v>5</v>
      </c>
      <c r="DI1406">
        <v>5</v>
      </c>
      <c r="DJ1406">
        <v>5</v>
      </c>
      <c r="DK1406">
        <v>5</v>
      </c>
      <c r="DL1406">
        <v>5</v>
      </c>
      <c r="DM1406">
        <v>5</v>
      </c>
      <c r="DN1406">
        <v>5</v>
      </c>
      <c r="DO1406">
        <v>10</v>
      </c>
      <c r="DP1406">
        <v>3</v>
      </c>
      <c r="DQ1406">
        <v>0</v>
      </c>
      <c r="DR1406">
        <v>10</v>
      </c>
      <c r="DS1406">
        <v>10</v>
      </c>
      <c r="DT1406">
        <v>3</v>
      </c>
      <c r="DU1406">
        <v>0</v>
      </c>
      <c r="DV1406">
        <v>4</v>
      </c>
      <c r="DW1406">
        <v>0</v>
      </c>
      <c r="DX1406">
        <v>0</v>
      </c>
      <c r="DY1406">
        <v>0</v>
      </c>
      <c r="DZ1406">
        <v>10</v>
      </c>
      <c r="EA1406">
        <v>0</v>
      </c>
      <c r="EB1406">
        <v>5</v>
      </c>
      <c r="EC1406">
        <v>0</v>
      </c>
      <c r="ED1406">
        <v>196</v>
      </c>
      <c r="EE1406">
        <v>130</v>
      </c>
      <c r="EF1406">
        <v>0.66326528787612904</v>
      </c>
      <c r="EG1406" t="s">
        <v>163</v>
      </c>
      <c r="EH1406">
        <v>25838</v>
      </c>
      <c r="EI1406" t="s">
        <v>520</v>
      </c>
      <c r="EJ1406" t="s">
        <v>302</v>
      </c>
    </row>
    <row r="1407" spans="1:140" ht="15" x14ac:dyDescent="0.25">
      <c r="A1407" t="s">
        <v>688</v>
      </c>
      <c r="B1407" t="s">
        <v>689</v>
      </c>
      <c r="D1407" t="s">
        <v>263</v>
      </c>
      <c r="E1407">
        <v>45348</v>
      </c>
      <c r="F1407">
        <v>26412</v>
      </c>
      <c r="G1407" t="s">
        <v>211</v>
      </c>
      <c r="H1407" t="s">
        <v>328</v>
      </c>
      <c r="I1407" t="s">
        <v>329</v>
      </c>
      <c r="J1407" t="s">
        <v>210</v>
      </c>
      <c r="K1407">
        <v>37670</v>
      </c>
      <c r="L1407" t="s">
        <v>152</v>
      </c>
      <c r="P1407" t="s">
        <v>137</v>
      </c>
      <c r="U1407" t="s">
        <v>330</v>
      </c>
      <c r="V1407">
        <v>2013</v>
      </c>
      <c r="W1407" t="s">
        <v>213</v>
      </c>
      <c r="X1407">
        <v>4826</v>
      </c>
      <c r="Y1407">
        <v>424</v>
      </c>
      <c r="AM1407" t="s">
        <v>137</v>
      </c>
      <c r="AN1407" t="s">
        <v>550</v>
      </c>
      <c r="AO1407" t="s">
        <v>137</v>
      </c>
      <c r="AQ1407" t="s">
        <v>203</v>
      </c>
      <c r="AR1407" t="s">
        <v>204</v>
      </c>
      <c r="AS1407" t="s">
        <v>218</v>
      </c>
      <c r="AT1407" t="s">
        <v>137</v>
      </c>
      <c r="AX1407" t="s">
        <v>184</v>
      </c>
      <c r="AY1407">
        <v>70</v>
      </c>
      <c r="AZ1407" t="s">
        <v>185</v>
      </c>
      <c r="BH1407" t="s">
        <v>329</v>
      </c>
      <c r="BJ1407">
        <v>1</v>
      </c>
      <c r="BK1407">
        <v>0</v>
      </c>
      <c r="BP1407">
        <v>0</v>
      </c>
      <c r="BU1407">
        <v>0</v>
      </c>
      <c r="BV1407" t="s">
        <v>333</v>
      </c>
      <c r="BW1407">
        <v>1</v>
      </c>
      <c r="BX1407" t="s">
        <v>328</v>
      </c>
      <c r="BY1407">
        <v>1</v>
      </c>
      <c r="CC1407">
        <v>0</v>
      </c>
      <c r="CL1407" t="s">
        <v>137</v>
      </c>
      <c r="CU1407" t="s">
        <v>162</v>
      </c>
      <c r="EC1407">
        <v>0</v>
      </c>
      <c r="EH1407">
        <v>26412</v>
      </c>
      <c r="EI1407" t="s">
        <v>354</v>
      </c>
      <c r="EJ1407" t="s">
        <v>354</v>
      </c>
    </row>
    <row r="1408" spans="1:140" ht="15" x14ac:dyDescent="0.25">
      <c r="A1408" t="s">
        <v>688</v>
      </c>
      <c r="B1408" t="s">
        <v>689</v>
      </c>
      <c r="D1408" t="s">
        <v>263</v>
      </c>
      <c r="E1408">
        <v>45348</v>
      </c>
      <c r="F1408">
        <v>26413</v>
      </c>
      <c r="G1408" t="s">
        <v>211</v>
      </c>
      <c r="H1408" t="s">
        <v>328</v>
      </c>
      <c r="I1408" t="s">
        <v>329</v>
      </c>
      <c r="J1408" t="s">
        <v>210</v>
      </c>
      <c r="K1408">
        <v>21900</v>
      </c>
      <c r="L1408" t="s">
        <v>152</v>
      </c>
      <c r="P1408" t="s">
        <v>137</v>
      </c>
      <c r="U1408" t="s">
        <v>330</v>
      </c>
      <c r="V1408">
        <v>2013</v>
      </c>
      <c r="W1408" t="s">
        <v>213</v>
      </c>
      <c r="X1408">
        <v>4827</v>
      </c>
      <c r="Y1408">
        <v>425</v>
      </c>
      <c r="AM1408" t="s">
        <v>137</v>
      </c>
      <c r="AN1408" t="s">
        <v>552</v>
      </c>
      <c r="AO1408" t="s">
        <v>137</v>
      </c>
      <c r="AQ1408" t="s">
        <v>203</v>
      </c>
      <c r="AR1408" t="s">
        <v>204</v>
      </c>
      <c r="AS1408" t="s">
        <v>146</v>
      </c>
      <c r="AT1408" t="s">
        <v>137</v>
      </c>
      <c r="AX1408" t="s">
        <v>184</v>
      </c>
      <c r="AY1408">
        <v>70</v>
      </c>
      <c r="AZ1408" t="s">
        <v>185</v>
      </c>
      <c r="BH1408" t="s">
        <v>329</v>
      </c>
      <c r="BJ1408">
        <v>1</v>
      </c>
      <c r="BK1408">
        <v>0</v>
      </c>
      <c r="BP1408">
        <v>0</v>
      </c>
      <c r="BU1408">
        <v>0</v>
      </c>
      <c r="BV1408" t="s">
        <v>333</v>
      </c>
      <c r="BW1408">
        <v>1</v>
      </c>
      <c r="BX1408" t="s">
        <v>328</v>
      </c>
      <c r="BY1408">
        <v>1</v>
      </c>
      <c r="CC1408">
        <v>0</v>
      </c>
      <c r="CL1408" t="s">
        <v>137</v>
      </c>
      <c r="CU1408" t="s">
        <v>162</v>
      </c>
      <c r="EC1408">
        <v>0</v>
      </c>
      <c r="EH1408">
        <v>26413</v>
      </c>
      <c r="EI1408" t="s">
        <v>695</v>
      </c>
      <c r="EJ1408" t="s">
        <v>695</v>
      </c>
    </row>
    <row r="1409" spans="1:140" ht="15" x14ac:dyDescent="0.25">
      <c r="A1409" t="s">
        <v>688</v>
      </c>
      <c r="B1409" t="s">
        <v>689</v>
      </c>
      <c r="D1409" t="s">
        <v>263</v>
      </c>
      <c r="E1409">
        <v>45348</v>
      </c>
      <c r="F1409">
        <v>26414</v>
      </c>
      <c r="G1409" t="s">
        <v>169</v>
      </c>
      <c r="H1409" t="s">
        <v>133</v>
      </c>
      <c r="I1409" t="s">
        <v>134</v>
      </c>
      <c r="J1409" t="s">
        <v>210</v>
      </c>
      <c r="K1409">
        <v>616.79999999999995</v>
      </c>
      <c r="L1409" t="s">
        <v>152</v>
      </c>
      <c r="P1409" t="s">
        <v>137</v>
      </c>
      <c r="T1409" t="s">
        <v>995</v>
      </c>
      <c r="U1409" t="s">
        <v>696</v>
      </c>
      <c r="V1409">
        <v>2011</v>
      </c>
      <c r="W1409" t="s">
        <v>213</v>
      </c>
      <c r="X1409">
        <v>4828</v>
      </c>
      <c r="Y1409">
        <v>426</v>
      </c>
      <c r="AG1409">
        <v>60</v>
      </c>
      <c r="AH1409" t="s">
        <v>163</v>
      </c>
      <c r="AM1409" t="s">
        <v>137</v>
      </c>
      <c r="AN1409" t="s">
        <v>171</v>
      </c>
      <c r="AO1409" t="s">
        <v>137</v>
      </c>
      <c r="AQ1409" t="s">
        <v>203</v>
      </c>
      <c r="AR1409" t="s">
        <v>204</v>
      </c>
      <c r="AS1409" t="s">
        <v>146</v>
      </c>
      <c r="AT1409" t="s">
        <v>137</v>
      </c>
      <c r="AX1409" t="s">
        <v>184</v>
      </c>
      <c r="AY1409">
        <v>2.5000000372528999E-2</v>
      </c>
      <c r="AZ1409" t="s">
        <v>185</v>
      </c>
      <c r="BA1409" t="s">
        <v>565</v>
      </c>
      <c r="BG1409" t="s">
        <v>137</v>
      </c>
      <c r="BH1409" t="s">
        <v>134</v>
      </c>
      <c r="BJ1409">
        <v>1</v>
      </c>
      <c r="BK1409">
        <v>0</v>
      </c>
      <c r="BL1409" t="s">
        <v>697</v>
      </c>
      <c r="BP1409">
        <v>1</v>
      </c>
      <c r="BU1409">
        <v>0</v>
      </c>
      <c r="BV1409" t="s">
        <v>227</v>
      </c>
      <c r="BW1409">
        <v>1</v>
      </c>
      <c r="BX1409" t="s">
        <v>133</v>
      </c>
      <c r="BY1409">
        <v>1</v>
      </c>
      <c r="BZ1409" t="s">
        <v>233</v>
      </c>
      <c r="CC1409">
        <v>1</v>
      </c>
      <c r="CL1409" t="s">
        <v>137</v>
      </c>
      <c r="CU1409" t="s">
        <v>162</v>
      </c>
      <c r="CX1409">
        <v>0</v>
      </c>
      <c r="EC1409">
        <v>0</v>
      </c>
      <c r="EH1409">
        <v>26414</v>
      </c>
      <c r="EI1409" t="s">
        <v>698</v>
      </c>
      <c r="EJ1409" t="s">
        <v>698</v>
      </c>
    </row>
    <row r="1410" spans="1:140" ht="15" x14ac:dyDescent="0.25">
      <c r="A1410" t="s">
        <v>688</v>
      </c>
      <c r="B1410" t="s">
        <v>689</v>
      </c>
      <c r="D1410" t="s">
        <v>263</v>
      </c>
      <c r="E1410">
        <v>45348</v>
      </c>
      <c r="F1410">
        <v>26415</v>
      </c>
      <c r="G1410" t="s">
        <v>169</v>
      </c>
      <c r="H1410" t="s">
        <v>133</v>
      </c>
      <c r="I1410" t="s">
        <v>134</v>
      </c>
      <c r="J1410" t="s">
        <v>210</v>
      </c>
      <c r="K1410">
        <v>1651</v>
      </c>
      <c r="L1410" t="s">
        <v>152</v>
      </c>
      <c r="P1410" t="s">
        <v>137</v>
      </c>
      <c r="T1410" t="s">
        <v>995</v>
      </c>
      <c r="U1410" t="s">
        <v>696</v>
      </c>
      <c r="V1410">
        <v>2011</v>
      </c>
      <c r="W1410" t="s">
        <v>213</v>
      </c>
      <c r="X1410">
        <v>4829</v>
      </c>
      <c r="Y1410">
        <v>427</v>
      </c>
      <c r="AG1410">
        <v>60</v>
      </c>
      <c r="AH1410" t="s">
        <v>163</v>
      </c>
      <c r="AM1410" t="s">
        <v>137</v>
      </c>
      <c r="AN1410" t="s">
        <v>171</v>
      </c>
      <c r="AO1410" t="s">
        <v>137</v>
      </c>
      <c r="AQ1410" t="s">
        <v>203</v>
      </c>
      <c r="AR1410" t="s">
        <v>204</v>
      </c>
      <c r="AS1410" t="s">
        <v>146</v>
      </c>
      <c r="AT1410" t="s">
        <v>137</v>
      </c>
      <c r="AX1410" t="s">
        <v>184</v>
      </c>
      <c r="AY1410">
        <v>2.5000000372528999E-2</v>
      </c>
      <c r="AZ1410" t="s">
        <v>185</v>
      </c>
      <c r="BA1410" t="s">
        <v>225</v>
      </c>
      <c r="BG1410" t="s">
        <v>137</v>
      </c>
      <c r="BH1410" t="s">
        <v>134</v>
      </c>
      <c r="BJ1410">
        <v>1</v>
      </c>
      <c r="BK1410">
        <v>0</v>
      </c>
      <c r="BL1410" t="s">
        <v>697</v>
      </c>
      <c r="BP1410">
        <v>1</v>
      </c>
      <c r="BU1410">
        <v>0</v>
      </c>
      <c r="BV1410" t="s">
        <v>227</v>
      </c>
      <c r="BW1410">
        <v>1</v>
      </c>
      <c r="BX1410" t="s">
        <v>133</v>
      </c>
      <c r="BY1410">
        <v>1</v>
      </c>
      <c r="BZ1410" t="s">
        <v>233</v>
      </c>
      <c r="CC1410">
        <v>1</v>
      </c>
      <c r="CL1410" t="s">
        <v>137</v>
      </c>
      <c r="CU1410" t="s">
        <v>162</v>
      </c>
      <c r="CX1410">
        <v>0</v>
      </c>
      <c r="EC1410">
        <v>0</v>
      </c>
      <c r="EH1410">
        <v>26415</v>
      </c>
      <c r="EI1410" t="s">
        <v>699</v>
      </c>
      <c r="EJ1410" t="s">
        <v>699</v>
      </c>
    </row>
    <row r="1411" spans="1:140" ht="15" x14ac:dyDescent="0.25">
      <c r="A1411" t="s">
        <v>688</v>
      </c>
      <c r="B1411" t="s">
        <v>689</v>
      </c>
      <c r="D1411" t="s">
        <v>263</v>
      </c>
      <c r="E1411">
        <v>45348</v>
      </c>
      <c r="F1411">
        <v>26416</v>
      </c>
      <c r="G1411" t="s">
        <v>169</v>
      </c>
      <c r="H1411" t="s">
        <v>133</v>
      </c>
      <c r="I1411" t="s">
        <v>134</v>
      </c>
      <c r="J1411" t="s">
        <v>210</v>
      </c>
      <c r="K1411">
        <v>825.6</v>
      </c>
      <c r="L1411" t="s">
        <v>152</v>
      </c>
      <c r="P1411" t="s">
        <v>137</v>
      </c>
      <c r="T1411" t="s">
        <v>995</v>
      </c>
      <c r="U1411" t="s">
        <v>696</v>
      </c>
      <c r="V1411">
        <v>2011</v>
      </c>
      <c r="W1411" t="s">
        <v>213</v>
      </c>
      <c r="X1411">
        <v>4830</v>
      </c>
      <c r="Y1411">
        <v>428</v>
      </c>
      <c r="AG1411">
        <v>60</v>
      </c>
      <c r="AH1411" t="s">
        <v>163</v>
      </c>
      <c r="AM1411" t="s">
        <v>137</v>
      </c>
      <c r="AN1411" t="s">
        <v>171</v>
      </c>
      <c r="AO1411" t="s">
        <v>137</v>
      </c>
      <c r="AQ1411" t="s">
        <v>203</v>
      </c>
      <c r="AR1411" t="s">
        <v>204</v>
      </c>
      <c r="AS1411" t="s">
        <v>168</v>
      </c>
      <c r="AT1411" t="s">
        <v>137</v>
      </c>
      <c r="AX1411" t="s">
        <v>184</v>
      </c>
      <c r="AY1411">
        <v>2.5000000372528999E-2</v>
      </c>
      <c r="AZ1411" t="s">
        <v>185</v>
      </c>
      <c r="BA1411" t="s">
        <v>565</v>
      </c>
      <c r="BG1411" t="s">
        <v>137</v>
      </c>
      <c r="BH1411" t="s">
        <v>134</v>
      </c>
      <c r="BJ1411">
        <v>1</v>
      </c>
      <c r="BK1411">
        <v>0</v>
      </c>
      <c r="BL1411" t="s">
        <v>697</v>
      </c>
      <c r="BP1411">
        <v>1</v>
      </c>
      <c r="BU1411">
        <v>0</v>
      </c>
      <c r="BV1411" t="s">
        <v>227</v>
      </c>
      <c r="BW1411">
        <v>1</v>
      </c>
      <c r="BX1411" t="s">
        <v>133</v>
      </c>
      <c r="BY1411">
        <v>1</v>
      </c>
      <c r="BZ1411" t="s">
        <v>233</v>
      </c>
      <c r="CC1411">
        <v>1</v>
      </c>
      <c r="CL1411" t="s">
        <v>137</v>
      </c>
      <c r="CU1411" t="s">
        <v>162</v>
      </c>
      <c r="CX1411">
        <v>0</v>
      </c>
      <c r="EC1411">
        <v>0</v>
      </c>
      <c r="EH1411">
        <v>26416</v>
      </c>
      <c r="EI1411" t="s">
        <v>700</v>
      </c>
      <c r="EJ1411" t="s">
        <v>700</v>
      </c>
    </row>
    <row r="1412" spans="1:140" ht="15" x14ac:dyDescent="0.25">
      <c r="A1412" t="s">
        <v>688</v>
      </c>
      <c r="B1412" t="s">
        <v>689</v>
      </c>
      <c r="D1412" t="s">
        <v>263</v>
      </c>
      <c r="E1412">
        <v>45348</v>
      </c>
      <c r="F1412">
        <v>26417</v>
      </c>
      <c r="G1412" t="s">
        <v>169</v>
      </c>
      <c r="H1412" t="s">
        <v>133</v>
      </c>
      <c r="I1412" t="s">
        <v>134</v>
      </c>
      <c r="J1412" t="s">
        <v>210</v>
      </c>
      <c r="K1412">
        <v>5472</v>
      </c>
      <c r="L1412" t="s">
        <v>152</v>
      </c>
      <c r="P1412" t="s">
        <v>137</v>
      </c>
      <c r="T1412" t="s">
        <v>995</v>
      </c>
      <c r="U1412" t="s">
        <v>696</v>
      </c>
      <c r="V1412">
        <v>2011</v>
      </c>
      <c r="W1412" t="s">
        <v>213</v>
      </c>
      <c r="X1412">
        <v>4831</v>
      </c>
      <c r="Y1412">
        <v>429</v>
      </c>
      <c r="AG1412">
        <v>60</v>
      </c>
      <c r="AH1412" t="s">
        <v>163</v>
      </c>
      <c r="AM1412" t="s">
        <v>137</v>
      </c>
      <c r="AN1412" t="s">
        <v>171</v>
      </c>
      <c r="AO1412" t="s">
        <v>137</v>
      </c>
      <c r="AQ1412" t="s">
        <v>203</v>
      </c>
      <c r="AR1412" t="s">
        <v>204</v>
      </c>
      <c r="AS1412" t="s">
        <v>168</v>
      </c>
      <c r="AT1412" t="s">
        <v>137</v>
      </c>
      <c r="AX1412" t="s">
        <v>184</v>
      </c>
      <c r="AY1412">
        <v>2.5000000372528999E-2</v>
      </c>
      <c r="AZ1412" t="s">
        <v>185</v>
      </c>
      <c r="BA1412" t="s">
        <v>225</v>
      </c>
      <c r="BG1412" t="s">
        <v>137</v>
      </c>
      <c r="BH1412" t="s">
        <v>134</v>
      </c>
      <c r="BJ1412">
        <v>1</v>
      </c>
      <c r="BK1412">
        <v>0</v>
      </c>
      <c r="BL1412" t="s">
        <v>697</v>
      </c>
      <c r="BP1412">
        <v>1</v>
      </c>
      <c r="BU1412">
        <v>0</v>
      </c>
      <c r="BV1412" t="s">
        <v>227</v>
      </c>
      <c r="BW1412">
        <v>1</v>
      </c>
      <c r="BX1412" t="s">
        <v>133</v>
      </c>
      <c r="BY1412">
        <v>1</v>
      </c>
      <c r="BZ1412" t="s">
        <v>233</v>
      </c>
      <c r="CC1412">
        <v>1</v>
      </c>
      <c r="CL1412" t="s">
        <v>137</v>
      </c>
      <c r="CU1412" t="s">
        <v>162</v>
      </c>
      <c r="CX1412">
        <v>0</v>
      </c>
      <c r="EC1412">
        <v>0</v>
      </c>
      <c r="EH1412">
        <v>26417</v>
      </c>
      <c r="EI1412" t="s">
        <v>701</v>
      </c>
      <c r="EJ1412" t="s">
        <v>701</v>
      </c>
    </row>
    <row r="1413" spans="1:140" ht="15" hidden="1" x14ac:dyDescent="0.25">
      <c r="A1413" t="s">
        <v>261</v>
      </c>
      <c r="B1413" t="s">
        <v>262</v>
      </c>
      <c r="D1413" t="s">
        <v>263</v>
      </c>
      <c r="E1413">
        <v>45348</v>
      </c>
      <c r="F1413">
        <v>23453</v>
      </c>
      <c r="G1413" t="s">
        <v>132</v>
      </c>
      <c r="H1413" t="s">
        <v>199</v>
      </c>
      <c r="I1413" t="s">
        <v>200</v>
      </c>
      <c r="J1413" t="s">
        <v>210</v>
      </c>
      <c r="K1413">
        <v>19</v>
      </c>
      <c r="L1413" t="s">
        <v>152</v>
      </c>
      <c r="P1413" t="s">
        <v>137</v>
      </c>
      <c r="S1413">
        <v>25180935</v>
      </c>
      <c r="U1413" t="s">
        <v>201</v>
      </c>
      <c r="V1413">
        <v>2015</v>
      </c>
      <c r="W1413" t="s">
        <v>139</v>
      </c>
      <c r="X1413">
        <v>1867</v>
      </c>
      <c r="Y1413">
        <v>49443</v>
      </c>
      <c r="AA1413">
        <v>214.03900146484401</v>
      </c>
      <c r="AB1413" t="s">
        <v>137</v>
      </c>
      <c r="AD1413" t="s">
        <v>202</v>
      </c>
      <c r="AF1413" t="s">
        <v>141</v>
      </c>
      <c r="AM1413" t="s">
        <v>137</v>
      </c>
      <c r="AQ1413" t="s">
        <v>203</v>
      </c>
      <c r="AR1413" t="s">
        <v>204</v>
      </c>
      <c r="AS1413" t="s">
        <v>146</v>
      </c>
      <c r="AT1413" t="s">
        <v>137</v>
      </c>
      <c r="AX1413" t="s">
        <v>184</v>
      </c>
      <c r="AY1413">
        <v>0.25</v>
      </c>
      <c r="AZ1413" t="s">
        <v>185</v>
      </c>
      <c r="BA1413">
        <v>5</v>
      </c>
      <c r="BB1413" t="s">
        <v>205</v>
      </c>
      <c r="BD1413">
        <v>5</v>
      </c>
      <c r="BE1413" t="s">
        <v>205</v>
      </c>
      <c r="BF1413" t="s">
        <v>137</v>
      </c>
      <c r="BG1413" t="s">
        <v>137</v>
      </c>
      <c r="BH1413" t="s">
        <v>200</v>
      </c>
      <c r="BJ1413">
        <v>1</v>
      </c>
      <c r="BK1413">
        <v>0</v>
      </c>
      <c r="BL1413">
        <v>6</v>
      </c>
      <c r="BM1413" t="s">
        <v>152</v>
      </c>
      <c r="BN1413">
        <v>6</v>
      </c>
      <c r="BP1413">
        <v>1</v>
      </c>
      <c r="BV1413" t="s">
        <v>155</v>
      </c>
      <c r="BW1413">
        <v>1</v>
      </c>
      <c r="BX1413" t="s">
        <v>199</v>
      </c>
      <c r="BY1413">
        <v>1</v>
      </c>
      <c r="CC1413">
        <v>0</v>
      </c>
      <c r="CD1413">
        <v>1</v>
      </c>
      <c r="CE1413" t="s">
        <v>158</v>
      </c>
      <c r="CG1413" t="s">
        <v>159</v>
      </c>
      <c r="CI1413" t="s">
        <v>137</v>
      </c>
      <c r="CK1413" t="s">
        <v>174</v>
      </c>
      <c r="CL1413" t="s">
        <v>137</v>
      </c>
      <c r="CN1413">
        <v>0</v>
      </c>
      <c r="CO1413">
        <v>0</v>
      </c>
      <c r="CP1413">
        <v>0</v>
      </c>
      <c r="CQ1413">
        <v>0</v>
      </c>
      <c r="CR1413">
        <v>0</v>
      </c>
      <c r="CS1413">
        <v>0</v>
      </c>
      <c r="CT1413">
        <v>0</v>
      </c>
      <c r="CU1413" t="s">
        <v>162</v>
      </c>
      <c r="CW1413">
        <v>0</v>
      </c>
      <c r="CX1413">
        <v>0</v>
      </c>
      <c r="CZ1413">
        <v>5</v>
      </c>
      <c r="DA1413">
        <v>0</v>
      </c>
      <c r="DB1413">
        <v>0</v>
      </c>
      <c r="DC1413">
        <v>1</v>
      </c>
      <c r="DD1413">
        <v>10</v>
      </c>
      <c r="DE1413">
        <v>1</v>
      </c>
      <c r="DF1413">
        <v>0</v>
      </c>
      <c r="DG1413">
        <v>10</v>
      </c>
      <c r="DH1413">
        <v>0</v>
      </c>
      <c r="DI1413">
        <v>5</v>
      </c>
      <c r="DJ1413">
        <v>5</v>
      </c>
      <c r="DK1413">
        <v>5</v>
      </c>
      <c r="DL1413">
        <v>5</v>
      </c>
      <c r="DM1413">
        <v>0</v>
      </c>
      <c r="DN1413">
        <v>5</v>
      </c>
      <c r="DO1413">
        <v>2</v>
      </c>
      <c r="DP1413">
        <v>5</v>
      </c>
      <c r="DQ1413">
        <v>0</v>
      </c>
      <c r="DR1413">
        <v>5</v>
      </c>
      <c r="DS1413">
        <v>10</v>
      </c>
      <c r="DT1413">
        <v>0</v>
      </c>
      <c r="DU1413">
        <v>0</v>
      </c>
      <c r="DV1413">
        <v>0</v>
      </c>
      <c r="DW1413">
        <v>0</v>
      </c>
      <c r="DX1413">
        <v>0</v>
      </c>
      <c r="DY1413">
        <v>0</v>
      </c>
      <c r="DZ1413">
        <v>0</v>
      </c>
      <c r="EA1413">
        <v>0</v>
      </c>
      <c r="EB1413">
        <v>5</v>
      </c>
      <c r="EC1413">
        <v>0</v>
      </c>
      <c r="ED1413">
        <v>196</v>
      </c>
      <c r="EE1413">
        <v>79</v>
      </c>
      <c r="EF1413">
        <v>0.40306121110916099</v>
      </c>
      <c r="EG1413" t="s">
        <v>170</v>
      </c>
      <c r="EH1413">
        <v>23453</v>
      </c>
      <c r="EI1413" t="s">
        <v>206</v>
      </c>
      <c r="EJ1413" t="s">
        <v>165</v>
      </c>
    </row>
    <row r="1414" spans="1:140" ht="15" hidden="1" x14ac:dyDescent="0.25">
      <c r="A1414" t="s">
        <v>800</v>
      </c>
      <c r="B1414" t="s">
        <v>801</v>
      </c>
      <c r="D1414" t="s">
        <v>263</v>
      </c>
      <c r="E1414">
        <v>45348</v>
      </c>
      <c r="F1414">
        <v>25846</v>
      </c>
      <c r="G1414" t="s">
        <v>132</v>
      </c>
      <c r="H1414" t="s">
        <v>199</v>
      </c>
      <c r="I1414" t="s">
        <v>166</v>
      </c>
      <c r="J1414" t="s">
        <v>210</v>
      </c>
      <c r="K1414">
        <v>21.12</v>
      </c>
      <c r="L1414" t="s">
        <v>152</v>
      </c>
      <c r="S1414">
        <v>27637925</v>
      </c>
      <c r="T1414" t="s">
        <v>522</v>
      </c>
      <c r="U1414" t="s">
        <v>523</v>
      </c>
      <c r="V1414">
        <v>2016</v>
      </c>
      <c r="W1414" t="s">
        <v>290</v>
      </c>
      <c r="X1414">
        <v>4260</v>
      </c>
      <c r="Y1414">
        <v>100303</v>
      </c>
      <c r="AA1414">
        <v>400.10998535156199</v>
      </c>
      <c r="AB1414" t="s">
        <v>174</v>
      </c>
      <c r="AD1414" t="s">
        <v>804</v>
      </c>
      <c r="AF1414" t="s">
        <v>141</v>
      </c>
      <c r="AG1414">
        <v>5</v>
      </c>
      <c r="AH1414" t="s">
        <v>163</v>
      </c>
      <c r="AI1414">
        <v>13</v>
      </c>
      <c r="AJ1414" t="s">
        <v>163</v>
      </c>
      <c r="AK1414">
        <v>99.5</v>
      </c>
      <c r="AL1414" t="s">
        <v>524</v>
      </c>
      <c r="AM1414" t="s">
        <v>137</v>
      </c>
      <c r="AN1414" t="s">
        <v>308</v>
      </c>
      <c r="AO1414" t="s">
        <v>137</v>
      </c>
      <c r="AQ1414" t="s">
        <v>203</v>
      </c>
      <c r="AR1414" t="s">
        <v>204</v>
      </c>
      <c r="AS1414" t="s">
        <v>146</v>
      </c>
      <c r="AT1414" t="s">
        <v>137</v>
      </c>
      <c r="AU1414" t="s">
        <v>293</v>
      </c>
      <c r="AV1414" t="s">
        <v>294</v>
      </c>
      <c r="AX1414" t="s">
        <v>158</v>
      </c>
      <c r="AY1414">
        <v>0.25</v>
      </c>
      <c r="AZ1414" t="s">
        <v>185</v>
      </c>
      <c r="BA1414">
        <v>4</v>
      </c>
      <c r="BB1414" t="s">
        <v>296</v>
      </c>
      <c r="BD1414">
        <v>4</v>
      </c>
      <c r="BE1414" t="s">
        <v>296</v>
      </c>
      <c r="BG1414" t="s">
        <v>137</v>
      </c>
      <c r="BH1414" t="s">
        <v>166</v>
      </c>
      <c r="BJ1414">
        <v>1</v>
      </c>
      <c r="BK1414">
        <v>1</v>
      </c>
      <c r="BL1414">
        <v>14</v>
      </c>
      <c r="BM1414" t="s">
        <v>187</v>
      </c>
      <c r="BN1414">
        <v>336</v>
      </c>
      <c r="BP1414">
        <v>1</v>
      </c>
      <c r="BU1414">
        <v>0</v>
      </c>
      <c r="BV1414" t="s">
        <v>155</v>
      </c>
      <c r="BW1414">
        <v>1</v>
      </c>
      <c r="BX1414" t="s">
        <v>199</v>
      </c>
      <c r="BY1414">
        <v>1</v>
      </c>
      <c r="BZ1414" t="s">
        <v>167</v>
      </c>
      <c r="CC1414">
        <v>1</v>
      </c>
      <c r="CD1414">
        <v>0</v>
      </c>
      <c r="CE1414" t="s">
        <v>525</v>
      </c>
      <c r="CF1414">
        <v>0</v>
      </c>
      <c r="CG1414" t="s">
        <v>298</v>
      </c>
      <c r="CI1414" t="s">
        <v>137</v>
      </c>
      <c r="CJ1414" t="s">
        <v>137</v>
      </c>
      <c r="CK1414" t="s">
        <v>137</v>
      </c>
      <c r="CL1414" t="s">
        <v>174</v>
      </c>
      <c r="CM1414" t="s">
        <v>161</v>
      </c>
      <c r="CN1414">
        <v>0</v>
      </c>
      <c r="CO1414">
        <v>1</v>
      </c>
      <c r="CP1414">
        <v>0</v>
      </c>
      <c r="CQ1414">
        <v>0</v>
      </c>
      <c r="CR1414">
        <v>0</v>
      </c>
      <c r="CS1414">
        <v>1</v>
      </c>
      <c r="CT1414">
        <v>0</v>
      </c>
      <c r="CU1414" t="s">
        <v>162</v>
      </c>
      <c r="CV1414" t="s">
        <v>526</v>
      </c>
      <c r="CW1414">
        <v>0</v>
      </c>
      <c r="CX1414">
        <v>0</v>
      </c>
      <c r="CZ1414">
        <v>5</v>
      </c>
      <c r="DA1414">
        <v>10</v>
      </c>
      <c r="DB1414">
        <v>10</v>
      </c>
      <c r="DC1414">
        <v>5</v>
      </c>
      <c r="DD1414">
        <v>10</v>
      </c>
      <c r="DE1414">
        <v>3</v>
      </c>
      <c r="DF1414">
        <v>0</v>
      </c>
      <c r="DG1414">
        <v>10</v>
      </c>
      <c r="DH1414">
        <v>0</v>
      </c>
      <c r="DI1414">
        <v>5</v>
      </c>
      <c r="DJ1414">
        <v>5</v>
      </c>
      <c r="DK1414">
        <v>5</v>
      </c>
      <c r="DL1414">
        <v>5</v>
      </c>
      <c r="DM1414">
        <v>5</v>
      </c>
      <c r="DN1414">
        <v>0</v>
      </c>
      <c r="DO1414">
        <v>10</v>
      </c>
      <c r="DP1414">
        <v>5</v>
      </c>
      <c r="DQ1414">
        <v>10</v>
      </c>
      <c r="DR1414">
        <v>10</v>
      </c>
      <c r="DS1414">
        <v>5</v>
      </c>
      <c r="DT1414">
        <v>10</v>
      </c>
      <c r="DU1414">
        <v>0</v>
      </c>
      <c r="DV1414">
        <v>4</v>
      </c>
      <c r="DW1414">
        <v>0</v>
      </c>
      <c r="DX1414">
        <v>0</v>
      </c>
      <c r="DY1414">
        <v>0</v>
      </c>
      <c r="DZ1414">
        <v>10</v>
      </c>
      <c r="EA1414">
        <v>0</v>
      </c>
      <c r="EB1414">
        <v>5</v>
      </c>
      <c r="EC1414">
        <v>0</v>
      </c>
      <c r="ED1414">
        <v>181</v>
      </c>
      <c r="EE1414">
        <v>147</v>
      </c>
      <c r="EF1414">
        <v>0.81215471029281605</v>
      </c>
      <c r="EG1414" t="s">
        <v>163</v>
      </c>
      <c r="EH1414">
        <v>25846</v>
      </c>
      <c r="EI1414" t="s">
        <v>521</v>
      </c>
      <c r="EJ1414" t="s">
        <v>302</v>
      </c>
    </row>
    <row r="1415" spans="1:140" ht="15" hidden="1" x14ac:dyDescent="0.25">
      <c r="A1415" t="s">
        <v>975</v>
      </c>
      <c r="B1415" t="s">
        <v>976</v>
      </c>
      <c r="D1415" t="s">
        <v>925</v>
      </c>
      <c r="E1415">
        <v>1172025</v>
      </c>
      <c r="F1415" t="s">
        <v>748</v>
      </c>
      <c r="G1415" t="s">
        <v>132</v>
      </c>
      <c r="H1415" t="s">
        <v>133</v>
      </c>
      <c r="I1415" t="s">
        <v>178</v>
      </c>
      <c r="J1415" s="15" t="s">
        <v>210</v>
      </c>
      <c r="K1415">
        <v>21.9</v>
      </c>
      <c r="L1415" t="s">
        <v>152</v>
      </c>
      <c r="T1415" t="s">
        <v>977</v>
      </c>
      <c r="U1415" t="s">
        <v>853</v>
      </c>
      <c r="V1415">
        <v>2024</v>
      </c>
      <c r="W1415" t="s">
        <v>290</v>
      </c>
      <c r="AD1415" t="s">
        <v>978</v>
      </c>
      <c r="AN1415" t="s">
        <v>308</v>
      </c>
      <c r="AS1415" t="s">
        <v>146</v>
      </c>
      <c r="BA1415">
        <v>5</v>
      </c>
      <c r="BB1415" t="s">
        <v>296</v>
      </c>
    </row>
    <row r="1416" spans="1:140" ht="15" hidden="1" x14ac:dyDescent="0.25">
      <c r="A1416" t="s">
        <v>874</v>
      </c>
      <c r="B1416" t="s">
        <v>875</v>
      </c>
      <c r="D1416" t="s">
        <v>263</v>
      </c>
      <c r="E1416">
        <v>45348</v>
      </c>
      <c r="F1416">
        <v>25972</v>
      </c>
      <c r="G1416" t="s">
        <v>132</v>
      </c>
      <c r="H1416" t="s">
        <v>133</v>
      </c>
      <c r="I1416" t="s">
        <v>134</v>
      </c>
      <c r="J1416" t="s">
        <v>210</v>
      </c>
      <c r="K1416">
        <v>23</v>
      </c>
      <c r="L1416" t="s">
        <v>152</v>
      </c>
      <c r="P1416" t="s">
        <v>887</v>
      </c>
      <c r="S1416">
        <v>33933458</v>
      </c>
      <c r="U1416" t="s">
        <v>853</v>
      </c>
      <c r="V1416">
        <v>2021</v>
      </c>
      <c r="W1416" t="s">
        <v>290</v>
      </c>
      <c r="X1416">
        <v>4386</v>
      </c>
      <c r="Y1416">
        <v>100661</v>
      </c>
      <c r="Z1416" t="s">
        <v>854</v>
      </c>
      <c r="AA1416">
        <v>378.07000732421898</v>
      </c>
      <c r="AB1416" t="s">
        <v>137</v>
      </c>
      <c r="AD1416" t="s">
        <v>877</v>
      </c>
      <c r="AF1416" t="s">
        <v>141</v>
      </c>
      <c r="AG1416">
        <v>3</v>
      </c>
      <c r="AH1416" t="s">
        <v>142</v>
      </c>
      <c r="AI1416">
        <v>4</v>
      </c>
      <c r="AJ1416" t="s">
        <v>170</v>
      </c>
      <c r="AL1416" t="s">
        <v>158</v>
      </c>
      <c r="AM1416" t="s">
        <v>137</v>
      </c>
      <c r="AN1416" t="s">
        <v>308</v>
      </c>
      <c r="AO1416" t="s">
        <v>137</v>
      </c>
      <c r="AQ1416" t="s">
        <v>203</v>
      </c>
      <c r="AR1416" t="s">
        <v>204</v>
      </c>
      <c r="AS1416" t="s">
        <v>146</v>
      </c>
      <c r="AT1416" t="s">
        <v>137</v>
      </c>
      <c r="AU1416" t="s">
        <v>293</v>
      </c>
      <c r="AV1416" t="s">
        <v>158</v>
      </c>
      <c r="AX1416" t="s">
        <v>158</v>
      </c>
      <c r="AY1416">
        <v>0.25</v>
      </c>
      <c r="AZ1416" t="s">
        <v>185</v>
      </c>
      <c r="BA1416" t="s">
        <v>888</v>
      </c>
      <c r="BB1416" t="s">
        <v>879</v>
      </c>
      <c r="BC1416" t="s">
        <v>889</v>
      </c>
      <c r="BD1416">
        <v>91</v>
      </c>
      <c r="BE1416" t="s">
        <v>879</v>
      </c>
      <c r="BG1416" t="s">
        <v>137</v>
      </c>
      <c r="BH1416" t="s">
        <v>134</v>
      </c>
      <c r="BJ1416">
        <v>1</v>
      </c>
      <c r="BK1416">
        <v>0</v>
      </c>
      <c r="BL1416">
        <v>168</v>
      </c>
      <c r="BM1416" t="s">
        <v>152</v>
      </c>
      <c r="BN1416">
        <v>168</v>
      </c>
      <c r="BP1416">
        <v>1</v>
      </c>
      <c r="BQ1416">
        <v>5</v>
      </c>
      <c r="BR1416" t="s">
        <v>153</v>
      </c>
      <c r="BS1416">
        <v>5</v>
      </c>
      <c r="BT1416" t="s">
        <v>153</v>
      </c>
      <c r="BU1416">
        <v>1</v>
      </c>
      <c r="BV1416" t="s">
        <v>372</v>
      </c>
      <c r="BW1416">
        <v>1</v>
      </c>
      <c r="BX1416" t="s">
        <v>133</v>
      </c>
      <c r="BY1416">
        <v>1</v>
      </c>
      <c r="BZ1416" t="s">
        <v>158</v>
      </c>
      <c r="CA1416">
        <v>0.30299999999999899</v>
      </c>
      <c r="CC1416">
        <v>0</v>
      </c>
      <c r="CD1416">
        <v>0</v>
      </c>
      <c r="CE1416" t="s">
        <v>158</v>
      </c>
      <c r="CG1416" t="s">
        <v>159</v>
      </c>
      <c r="CI1416" t="s">
        <v>137</v>
      </c>
      <c r="CK1416" t="s">
        <v>137</v>
      </c>
      <c r="CL1416" t="s">
        <v>174</v>
      </c>
      <c r="CN1416">
        <v>0</v>
      </c>
      <c r="CO1416">
        <v>0</v>
      </c>
      <c r="CP1416">
        <v>0</v>
      </c>
      <c r="CQ1416">
        <v>0</v>
      </c>
      <c r="CR1416">
        <v>0</v>
      </c>
      <c r="CS1416">
        <v>0</v>
      </c>
      <c r="CT1416">
        <v>0</v>
      </c>
      <c r="CU1416" t="s">
        <v>162</v>
      </c>
      <c r="CV1416" t="s">
        <v>607</v>
      </c>
      <c r="CW1416">
        <v>0</v>
      </c>
      <c r="CX1416">
        <v>0</v>
      </c>
      <c r="CZ1416">
        <v>5</v>
      </c>
      <c r="DA1416">
        <v>5</v>
      </c>
      <c r="DB1416">
        <v>6</v>
      </c>
      <c r="DC1416">
        <v>1</v>
      </c>
      <c r="DD1416">
        <v>10</v>
      </c>
      <c r="DE1416">
        <v>3</v>
      </c>
      <c r="DF1416">
        <v>0</v>
      </c>
      <c r="DG1416">
        <v>10</v>
      </c>
      <c r="DH1416">
        <v>5</v>
      </c>
      <c r="DI1416">
        <v>5</v>
      </c>
      <c r="DJ1416">
        <v>5</v>
      </c>
      <c r="DK1416">
        <v>5</v>
      </c>
      <c r="DL1416">
        <v>5</v>
      </c>
      <c r="DM1416">
        <v>0</v>
      </c>
      <c r="DN1416">
        <v>0</v>
      </c>
      <c r="DO1416">
        <v>2</v>
      </c>
      <c r="DP1416">
        <v>5</v>
      </c>
      <c r="DQ1416">
        <v>0</v>
      </c>
      <c r="DR1416">
        <v>10</v>
      </c>
      <c r="DS1416">
        <v>5</v>
      </c>
      <c r="DT1416">
        <v>0</v>
      </c>
      <c r="DU1416">
        <v>0</v>
      </c>
      <c r="DV1416">
        <v>0</v>
      </c>
      <c r="DW1416">
        <v>0</v>
      </c>
      <c r="DX1416">
        <v>0</v>
      </c>
      <c r="DY1416">
        <v>0</v>
      </c>
      <c r="DZ1416">
        <v>0</v>
      </c>
      <c r="EA1416">
        <v>0</v>
      </c>
      <c r="EB1416">
        <v>5</v>
      </c>
      <c r="EC1416">
        <v>0</v>
      </c>
      <c r="ED1416">
        <v>196</v>
      </c>
      <c r="EE1416">
        <v>92</v>
      </c>
      <c r="EF1416">
        <v>0.46938776969909701</v>
      </c>
      <c r="EG1416" t="s">
        <v>170</v>
      </c>
      <c r="EH1416">
        <v>25972</v>
      </c>
      <c r="EI1416" t="s">
        <v>868</v>
      </c>
      <c r="EJ1416" t="s">
        <v>302</v>
      </c>
    </row>
    <row r="1417" spans="1:140" ht="15" hidden="1" x14ac:dyDescent="0.25">
      <c r="A1417" t="s">
        <v>800</v>
      </c>
      <c r="B1417" t="s">
        <v>801</v>
      </c>
      <c r="D1417" t="s">
        <v>263</v>
      </c>
      <c r="E1417">
        <v>45348</v>
      </c>
      <c r="F1417">
        <v>26452</v>
      </c>
      <c r="G1417" t="s">
        <v>132</v>
      </c>
      <c r="H1417" t="s">
        <v>133</v>
      </c>
      <c r="I1417" t="s">
        <v>166</v>
      </c>
      <c r="J1417" t="s">
        <v>210</v>
      </c>
      <c r="K1417">
        <v>23</v>
      </c>
      <c r="L1417" t="s">
        <v>152</v>
      </c>
      <c r="P1417" t="s">
        <v>137</v>
      </c>
      <c r="U1417" t="s">
        <v>805</v>
      </c>
      <c r="V1417">
        <v>2012</v>
      </c>
      <c r="W1417" t="s">
        <v>213</v>
      </c>
      <c r="X1417">
        <v>4866</v>
      </c>
      <c r="Y1417">
        <v>464</v>
      </c>
      <c r="AD1417" t="s">
        <v>825</v>
      </c>
      <c r="AG1417">
        <v>4</v>
      </c>
      <c r="AH1417" t="s">
        <v>163</v>
      </c>
      <c r="AM1417" t="s">
        <v>137</v>
      </c>
      <c r="AN1417" t="s">
        <v>242</v>
      </c>
      <c r="AO1417" t="s">
        <v>137</v>
      </c>
      <c r="AQ1417" t="s">
        <v>203</v>
      </c>
      <c r="AR1417" t="s">
        <v>204</v>
      </c>
      <c r="AS1417" t="s">
        <v>168</v>
      </c>
      <c r="AT1417" t="s">
        <v>137</v>
      </c>
      <c r="AX1417" t="s">
        <v>184</v>
      </c>
      <c r="AY1417">
        <v>0.25</v>
      </c>
      <c r="AZ1417" t="s">
        <v>185</v>
      </c>
      <c r="BA1417" t="s">
        <v>225</v>
      </c>
      <c r="BG1417" t="s">
        <v>137</v>
      </c>
      <c r="BH1417" t="s">
        <v>166</v>
      </c>
      <c r="BJ1417">
        <v>1</v>
      </c>
      <c r="BK1417">
        <v>1</v>
      </c>
      <c r="BL1417" t="s">
        <v>826</v>
      </c>
      <c r="BP1417">
        <v>1</v>
      </c>
      <c r="BU1417">
        <v>0</v>
      </c>
      <c r="BV1417" t="s">
        <v>227</v>
      </c>
      <c r="BW1417">
        <v>1</v>
      </c>
      <c r="BX1417" t="s">
        <v>133</v>
      </c>
      <c r="BY1417">
        <v>1</v>
      </c>
      <c r="BZ1417" t="s">
        <v>167</v>
      </c>
      <c r="CC1417">
        <v>1</v>
      </c>
      <c r="CG1417" t="s">
        <v>228</v>
      </c>
      <c r="CI1417" t="s">
        <v>137</v>
      </c>
      <c r="CL1417" t="s">
        <v>137</v>
      </c>
      <c r="CU1417" t="s">
        <v>162</v>
      </c>
      <c r="CX1417">
        <v>0</v>
      </c>
      <c r="EC1417">
        <v>0</v>
      </c>
      <c r="EH1417">
        <v>26452</v>
      </c>
      <c r="EI1417" t="s">
        <v>828</v>
      </c>
      <c r="EJ1417" t="s">
        <v>828</v>
      </c>
    </row>
    <row r="1418" spans="1:140" ht="15" hidden="1" x14ac:dyDescent="0.25">
      <c r="A1418" t="s">
        <v>909</v>
      </c>
      <c r="B1418" t="s">
        <v>266</v>
      </c>
      <c r="D1418" t="s">
        <v>263</v>
      </c>
      <c r="E1418">
        <v>45348</v>
      </c>
      <c r="F1418">
        <v>23459</v>
      </c>
      <c r="G1418" t="s">
        <v>132</v>
      </c>
      <c r="H1418" t="s">
        <v>199</v>
      </c>
      <c r="I1418" t="s">
        <v>200</v>
      </c>
      <c r="J1418" t="s">
        <v>210</v>
      </c>
      <c r="K1418">
        <v>23.3</v>
      </c>
      <c r="L1418" t="s">
        <v>152</v>
      </c>
      <c r="P1418" t="s">
        <v>137</v>
      </c>
      <c r="S1418">
        <v>25180935</v>
      </c>
      <c r="U1418" t="s">
        <v>201</v>
      </c>
      <c r="V1418">
        <v>2015</v>
      </c>
      <c r="W1418" t="s">
        <v>139</v>
      </c>
      <c r="X1418">
        <v>1873</v>
      </c>
      <c r="Y1418">
        <v>49449</v>
      </c>
      <c r="AA1418">
        <v>364.06201171875</v>
      </c>
      <c r="AB1418" t="s">
        <v>137</v>
      </c>
      <c r="AD1418" t="s">
        <v>202</v>
      </c>
      <c r="AF1418" t="s">
        <v>141</v>
      </c>
      <c r="AM1418" t="s">
        <v>137</v>
      </c>
      <c r="AQ1418" t="s">
        <v>203</v>
      </c>
      <c r="AR1418" t="s">
        <v>204</v>
      </c>
      <c r="AS1418" t="s">
        <v>168</v>
      </c>
      <c r="AT1418" t="s">
        <v>137</v>
      </c>
      <c r="AX1418" t="s">
        <v>184</v>
      </c>
      <c r="AY1418">
        <v>0.25</v>
      </c>
      <c r="AZ1418" t="s">
        <v>185</v>
      </c>
      <c r="BA1418">
        <v>5</v>
      </c>
      <c r="BB1418" t="s">
        <v>205</v>
      </c>
      <c r="BD1418">
        <v>5</v>
      </c>
      <c r="BE1418" t="s">
        <v>205</v>
      </c>
      <c r="BF1418" t="s">
        <v>137</v>
      </c>
      <c r="BG1418" t="s">
        <v>137</v>
      </c>
      <c r="BH1418" t="s">
        <v>200</v>
      </c>
      <c r="BJ1418">
        <v>1</v>
      </c>
      <c r="BK1418">
        <v>0</v>
      </c>
      <c r="BL1418">
        <v>6</v>
      </c>
      <c r="BM1418" t="s">
        <v>152</v>
      </c>
      <c r="BN1418">
        <v>6</v>
      </c>
      <c r="BP1418">
        <v>1</v>
      </c>
      <c r="BV1418" t="s">
        <v>155</v>
      </c>
      <c r="BW1418">
        <v>1</v>
      </c>
      <c r="BX1418" t="s">
        <v>199</v>
      </c>
      <c r="BY1418">
        <v>1</v>
      </c>
      <c r="CC1418">
        <v>0</v>
      </c>
      <c r="CD1418">
        <v>1</v>
      </c>
      <c r="CE1418" t="s">
        <v>158</v>
      </c>
      <c r="CG1418" t="s">
        <v>159</v>
      </c>
      <c r="CI1418" t="s">
        <v>137</v>
      </c>
      <c r="CK1418" t="s">
        <v>174</v>
      </c>
      <c r="CL1418" t="s">
        <v>137</v>
      </c>
      <c r="CN1418">
        <v>0</v>
      </c>
      <c r="CO1418">
        <v>0</v>
      </c>
      <c r="CP1418">
        <v>0</v>
      </c>
      <c r="CQ1418">
        <v>0</v>
      </c>
      <c r="CR1418">
        <v>0</v>
      </c>
      <c r="CS1418">
        <v>0</v>
      </c>
      <c r="CT1418">
        <v>0</v>
      </c>
      <c r="CU1418" t="s">
        <v>162</v>
      </c>
      <c r="CW1418">
        <v>0</v>
      </c>
      <c r="CX1418">
        <v>0</v>
      </c>
      <c r="CZ1418">
        <v>5</v>
      </c>
      <c r="DA1418">
        <v>0</v>
      </c>
      <c r="DB1418">
        <v>0</v>
      </c>
      <c r="DC1418">
        <v>1</v>
      </c>
      <c r="DD1418">
        <v>10</v>
      </c>
      <c r="DE1418">
        <v>1</v>
      </c>
      <c r="DF1418">
        <v>0</v>
      </c>
      <c r="DG1418">
        <v>10</v>
      </c>
      <c r="DH1418">
        <v>0</v>
      </c>
      <c r="DI1418">
        <v>5</v>
      </c>
      <c r="DJ1418">
        <v>5</v>
      </c>
      <c r="DK1418">
        <v>5</v>
      </c>
      <c r="DL1418">
        <v>5</v>
      </c>
      <c r="DM1418">
        <v>0</v>
      </c>
      <c r="DN1418">
        <v>5</v>
      </c>
      <c r="DO1418">
        <v>2</v>
      </c>
      <c r="DP1418">
        <v>5</v>
      </c>
      <c r="DQ1418">
        <v>0</v>
      </c>
      <c r="DR1418">
        <v>5</v>
      </c>
      <c r="DS1418">
        <v>10</v>
      </c>
      <c r="DT1418">
        <v>0</v>
      </c>
      <c r="DU1418">
        <v>0</v>
      </c>
      <c r="DV1418">
        <v>0</v>
      </c>
      <c r="DW1418">
        <v>0</v>
      </c>
      <c r="DX1418">
        <v>0</v>
      </c>
      <c r="DY1418">
        <v>0</v>
      </c>
      <c r="DZ1418">
        <v>0</v>
      </c>
      <c r="EA1418">
        <v>0</v>
      </c>
      <c r="EB1418">
        <v>5</v>
      </c>
      <c r="EC1418">
        <v>0</v>
      </c>
      <c r="ED1418">
        <v>196</v>
      </c>
      <c r="EE1418">
        <v>79</v>
      </c>
      <c r="EF1418">
        <v>0.40306121110916099</v>
      </c>
      <c r="EG1418" t="s">
        <v>170</v>
      </c>
      <c r="EH1418">
        <v>23459</v>
      </c>
      <c r="EI1418" t="s">
        <v>269</v>
      </c>
      <c r="EJ1418" t="s">
        <v>165</v>
      </c>
    </row>
    <row r="1419" spans="1:140" ht="15" hidden="1" x14ac:dyDescent="0.25">
      <c r="A1419" t="s">
        <v>830</v>
      </c>
      <c r="B1419" t="s">
        <v>831</v>
      </c>
      <c r="D1419" t="s">
        <v>263</v>
      </c>
      <c r="E1419">
        <v>45348</v>
      </c>
      <c r="F1419" t="s">
        <v>748</v>
      </c>
      <c r="G1419"/>
      <c r="AS1419"/>
    </row>
    <row r="1420" spans="1:140" ht="15" hidden="1" x14ac:dyDescent="0.25">
      <c r="A1420" t="s">
        <v>893</v>
      </c>
      <c r="B1420" t="s">
        <v>894</v>
      </c>
      <c r="D1420" t="s">
        <v>263</v>
      </c>
      <c r="E1420">
        <v>45348</v>
      </c>
      <c r="F1420" t="s">
        <v>748</v>
      </c>
      <c r="G1420"/>
      <c r="AS1420"/>
    </row>
    <row r="1421" spans="1:140" ht="15" hidden="1" x14ac:dyDescent="0.25">
      <c r="A1421" t="s">
        <v>895</v>
      </c>
      <c r="B1421" t="s">
        <v>894</v>
      </c>
      <c r="D1421" t="s">
        <v>263</v>
      </c>
      <c r="E1421">
        <v>45348</v>
      </c>
      <c r="F1421" t="s">
        <v>748</v>
      </c>
      <c r="G1421"/>
      <c r="AS1421"/>
    </row>
    <row r="1422" spans="1:140" ht="15" hidden="1" x14ac:dyDescent="0.25">
      <c r="A1422" t="s">
        <v>895</v>
      </c>
      <c r="B1422" t="s">
        <v>905</v>
      </c>
      <c r="D1422" t="s">
        <v>263</v>
      </c>
      <c r="E1422">
        <v>45348</v>
      </c>
      <c r="F1422" t="s">
        <v>748</v>
      </c>
      <c r="G1422"/>
      <c r="AS1422"/>
    </row>
    <row r="1423" spans="1:140" ht="15" hidden="1" x14ac:dyDescent="0.25">
      <c r="A1423" t="s">
        <v>581</v>
      </c>
      <c r="B1423" t="s">
        <v>582</v>
      </c>
      <c r="D1423" t="s">
        <v>263</v>
      </c>
      <c r="E1423">
        <v>45348</v>
      </c>
      <c r="F1423">
        <v>21832</v>
      </c>
      <c r="G1423" t="s">
        <v>132</v>
      </c>
      <c r="H1423" t="s">
        <v>177</v>
      </c>
      <c r="I1423" t="s">
        <v>178</v>
      </c>
      <c r="J1423" t="s">
        <v>488</v>
      </c>
      <c r="K1423">
        <v>24</v>
      </c>
      <c r="L1423" t="s">
        <v>152</v>
      </c>
      <c r="P1423" t="s">
        <v>137</v>
      </c>
      <c r="S1423">
        <v>18939892</v>
      </c>
      <c r="U1423" t="s">
        <v>483</v>
      </c>
      <c r="V1423">
        <v>2009</v>
      </c>
      <c r="W1423" t="s">
        <v>139</v>
      </c>
      <c r="X1423">
        <v>246</v>
      </c>
      <c r="Y1423">
        <v>47522</v>
      </c>
      <c r="AA1423">
        <v>414.07000732421898</v>
      </c>
      <c r="AB1423" t="s">
        <v>137</v>
      </c>
      <c r="AD1423" t="s">
        <v>581</v>
      </c>
      <c r="AF1423" t="s">
        <v>182</v>
      </c>
      <c r="AG1423">
        <v>4</v>
      </c>
      <c r="AH1423" t="s">
        <v>163</v>
      </c>
      <c r="AI1423">
        <v>9</v>
      </c>
      <c r="AJ1423" t="s">
        <v>142</v>
      </c>
      <c r="AK1423">
        <v>97</v>
      </c>
      <c r="AM1423" t="s">
        <v>137</v>
      </c>
      <c r="AN1423" t="s">
        <v>143</v>
      </c>
      <c r="AO1423" t="s">
        <v>137</v>
      </c>
      <c r="AQ1423" t="s">
        <v>203</v>
      </c>
      <c r="AR1423" t="s">
        <v>204</v>
      </c>
      <c r="AS1423" t="s">
        <v>168</v>
      </c>
      <c r="AT1423" t="s">
        <v>137</v>
      </c>
      <c r="AW1423" t="s">
        <v>484</v>
      </c>
      <c r="AX1423" t="s">
        <v>485</v>
      </c>
      <c r="AY1423">
        <v>0.43399998545646701</v>
      </c>
      <c r="AZ1423" t="s">
        <v>137</v>
      </c>
      <c r="BA1423">
        <v>500</v>
      </c>
      <c r="BB1423" t="s">
        <v>486</v>
      </c>
      <c r="BD1423">
        <v>5.0000002374872598E-4</v>
      </c>
      <c r="BE1423" t="s">
        <v>151</v>
      </c>
      <c r="BF1423" t="s">
        <v>137</v>
      </c>
      <c r="BG1423" t="s">
        <v>137</v>
      </c>
      <c r="BH1423" t="s">
        <v>178</v>
      </c>
      <c r="BI1423" t="s">
        <v>186</v>
      </c>
      <c r="BJ1423">
        <v>1</v>
      </c>
      <c r="BK1423">
        <v>0</v>
      </c>
      <c r="BL1423">
        <v>38</v>
      </c>
      <c r="BM1423" t="s">
        <v>187</v>
      </c>
      <c r="BN1423">
        <v>912</v>
      </c>
      <c r="BP1423">
        <v>1</v>
      </c>
      <c r="BV1423" t="s">
        <v>155</v>
      </c>
      <c r="BW1423">
        <v>1</v>
      </c>
      <c r="BX1423" t="s">
        <v>177</v>
      </c>
      <c r="BY1423">
        <v>1</v>
      </c>
      <c r="BZ1423" t="s">
        <v>233</v>
      </c>
      <c r="CC1423">
        <v>1</v>
      </c>
      <c r="CD1423">
        <v>1</v>
      </c>
      <c r="CE1423" t="s">
        <v>158</v>
      </c>
      <c r="CG1423" t="s">
        <v>158</v>
      </c>
      <c r="CK1423" t="s">
        <v>137</v>
      </c>
      <c r="CL1423" t="s">
        <v>137</v>
      </c>
      <c r="CN1423">
        <v>0</v>
      </c>
      <c r="CO1423">
        <v>0</v>
      </c>
      <c r="CP1423">
        <v>0</v>
      </c>
      <c r="CQ1423">
        <v>0</v>
      </c>
      <c r="CR1423">
        <v>0</v>
      </c>
      <c r="CS1423">
        <v>0</v>
      </c>
      <c r="CT1423">
        <v>1</v>
      </c>
      <c r="CU1423" t="s">
        <v>162</v>
      </c>
      <c r="CW1423">
        <v>0</v>
      </c>
      <c r="CX1423">
        <v>0</v>
      </c>
      <c r="CZ1423">
        <v>5</v>
      </c>
      <c r="DA1423">
        <v>10</v>
      </c>
      <c r="DB1423">
        <v>8</v>
      </c>
      <c r="DC1423">
        <v>3</v>
      </c>
      <c r="DD1423">
        <v>10</v>
      </c>
      <c r="DE1423">
        <v>3</v>
      </c>
      <c r="DF1423">
        <v>5</v>
      </c>
      <c r="DG1423">
        <v>10</v>
      </c>
      <c r="DH1423">
        <v>0</v>
      </c>
      <c r="DI1423">
        <v>5</v>
      </c>
      <c r="DJ1423">
        <v>5</v>
      </c>
      <c r="DK1423">
        <v>5</v>
      </c>
      <c r="DL1423">
        <v>5</v>
      </c>
      <c r="DM1423">
        <v>5</v>
      </c>
      <c r="DN1423">
        <v>5</v>
      </c>
      <c r="DO1423">
        <v>2</v>
      </c>
      <c r="DP1423">
        <v>0</v>
      </c>
      <c r="DQ1423">
        <v>0</v>
      </c>
      <c r="DR1423">
        <v>10</v>
      </c>
      <c r="DS1423">
        <v>10</v>
      </c>
      <c r="DT1423">
        <v>0</v>
      </c>
      <c r="DU1423">
        <v>0</v>
      </c>
      <c r="DV1423">
        <v>0</v>
      </c>
      <c r="DW1423">
        <v>0</v>
      </c>
      <c r="DX1423">
        <v>0</v>
      </c>
      <c r="DY1423">
        <v>0</v>
      </c>
      <c r="DZ1423">
        <v>0</v>
      </c>
      <c r="EA1423">
        <v>5</v>
      </c>
      <c r="EB1423">
        <v>5</v>
      </c>
      <c r="EC1423">
        <v>0</v>
      </c>
      <c r="ED1423">
        <v>196</v>
      </c>
      <c r="EE1423">
        <v>116</v>
      </c>
      <c r="EF1423">
        <v>0.59183675050735496</v>
      </c>
      <c r="EG1423" t="s">
        <v>163</v>
      </c>
      <c r="EH1423">
        <v>21832</v>
      </c>
      <c r="EI1423" t="s">
        <v>583</v>
      </c>
      <c r="EJ1423" t="s">
        <v>165</v>
      </c>
    </row>
    <row r="1424" spans="1:140" ht="15" hidden="1" x14ac:dyDescent="0.25">
      <c r="A1424" t="s">
        <v>581</v>
      </c>
      <c r="B1424" t="s">
        <v>582</v>
      </c>
      <c r="C1424" t="s">
        <v>965</v>
      </c>
      <c r="D1424" t="s">
        <v>925</v>
      </c>
      <c r="E1424">
        <v>10102024</v>
      </c>
      <c r="G1424" t="s">
        <v>169</v>
      </c>
      <c r="J1424" t="s">
        <v>255</v>
      </c>
      <c r="K1424">
        <f>(0.007*1000)/24</f>
        <v>0.29166666666666669</v>
      </c>
      <c r="L1424" t="s">
        <v>253</v>
      </c>
      <c r="T1424" s="6" t="s">
        <v>970</v>
      </c>
      <c r="U1424" t="s">
        <v>928</v>
      </c>
      <c r="V1424">
        <v>2024</v>
      </c>
      <c r="AS1424" t="s">
        <v>146</v>
      </c>
    </row>
    <row r="1425" spans="1:140" ht="15" hidden="1" x14ac:dyDescent="0.25">
      <c r="A1425" t="s">
        <v>581</v>
      </c>
      <c r="B1425" t="s">
        <v>582</v>
      </c>
      <c r="C1425" t="s">
        <v>965</v>
      </c>
      <c r="D1425" t="s">
        <v>925</v>
      </c>
      <c r="E1425">
        <v>10102024</v>
      </c>
      <c r="G1425" t="s">
        <v>132</v>
      </c>
      <c r="J1425" t="s">
        <v>255</v>
      </c>
      <c r="K1425">
        <f>(0.686*1000)/24</f>
        <v>28.583333333333332</v>
      </c>
      <c r="L1425" t="s">
        <v>253</v>
      </c>
      <c r="T1425" s="6" t="s">
        <v>970</v>
      </c>
      <c r="U1425" t="s">
        <v>928</v>
      </c>
      <c r="V1425">
        <v>2024</v>
      </c>
      <c r="AS1425" t="s">
        <v>146</v>
      </c>
    </row>
    <row r="1426" spans="1:140" ht="15" hidden="1" x14ac:dyDescent="0.25">
      <c r="A1426" t="s">
        <v>581</v>
      </c>
      <c r="B1426" t="s">
        <v>582</v>
      </c>
      <c r="C1426" t="s">
        <v>965</v>
      </c>
      <c r="D1426" t="s">
        <v>925</v>
      </c>
      <c r="E1426">
        <v>10102024</v>
      </c>
      <c r="G1426" t="s">
        <v>132</v>
      </c>
      <c r="J1426" t="s">
        <v>255</v>
      </c>
      <c r="K1426">
        <f>(0.0147*1000)/24</f>
        <v>0.61249999999999993</v>
      </c>
      <c r="L1426" t="s">
        <v>253</v>
      </c>
      <c r="R1426" t="s">
        <v>971</v>
      </c>
      <c r="T1426" s="6" t="s">
        <v>970</v>
      </c>
      <c r="U1426" t="s">
        <v>928</v>
      </c>
      <c r="V1426">
        <v>2024</v>
      </c>
      <c r="AS1426" t="s">
        <v>168</v>
      </c>
    </row>
    <row r="1427" spans="1:140" ht="15" hidden="1" x14ac:dyDescent="0.25">
      <c r="A1427" t="s">
        <v>581</v>
      </c>
      <c r="B1427" t="s">
        <v>582</v>
      </c>
      <c r="C1427" t="s">
        <v>965</v>
      </c>
      <c r="D1427" t="s">
        <v>925</v>
      </c>
      <c r="E1427">
        <v>10102024</v>
      </c>
      <c r="G1427" t="s">
        <v>169</v>
      </c>
      <c r="J1427" t="s">
        <v>972</v>
      </c>
      <c r="K1427">
        <v>0.18</v>
      </c>
      <c r="L1427" t="s">
        <v>136</v>
      </c>
      <c r="T1427" s="6" t="s">
        <v>970</v>
      </c>
      <c r="U1427" t="s">
        <v>928</v>
      </c>
      <c r="V1427">
        <v>2024</v>
      </c>
      <c r="AS1427" t="s">
        <v>146</v>
      </c>
    </row>
    <row r="1428" spans="1:140" ht="15" hidden="1" x14ac:dyDescent="0.25">
      <c r="A1428" t="s">
        <v>581</v>
      </c>
      <c r="B1428" t="s">
        <v>582</v>
      </c>
      <c r="C1428" t="s">
        <v>965</v>
      </c>
      <c r="D1428" t="s">
        <v>925</v>
      </c>
      <c r="E1428">
        <v>10102024</v>
      </c>
      <c r="G1428" t="s">
        <v>132</v>
      </c>
      <c r="J1428" t="s">
        <v>207</v>
      </c>
      <c r="K1428">
        <v>0.45</v>
      </c>
      <c r="L1428" t="s">
        <v>197</v>
      </c>
      <c r="R1428" t="s">
        <v>994</v>
      </c>
      <c r="T1428" s="6" t="s">
        <v>992</v>
      </c>
      <c r="U1428" t="s">
        <v>993</v>
      </c>
      <c r="V1428">
        <v>2021</v>
      </c>
      <c r="W1428" t="s">
        <v>290</v>
      </c>
      <c r="AS1428" t="s">
        <v>168</v>
      </c>
    </row>
    <row r="1429" spans="1:140" ht="15" hidden="1" x14ac:dyDescent="0.25">
      <c r="A1429" t="s">
        <v>581</v>
      </c>
      <c r="B1429" t="s">
        <v>582</v>
      </c>
      <c r="C1429" t="s">
        <v>965</v>
      </c>
      <c r="D1429" t="s">
        <v>925</v>
      </c>
      <c r="E1429">
        <v>10102024</v>
      </c>
      <c r="G1429" t="s">
        <v>132</v>
      </c>
      <c r="AS1429" t="s">
        <v>146</v>
      </c>
    </row>
    <row r="1430" spans="1:140" ht="15" hidden="1" x14ac:dyDescent="0.25">
      <c r="A1430" t="s">
        <v>581</v>
      </c>
      <c r="B1430" t="s">
        <v>582</v>
      </c>
      <c r="C1430" t="s">
        <v>965</v>
      </c>
      <c r="D1430" t="s">
        <v>925</v>
      </c>
      <c r="E1430">
        <v>10102024</v>
      </c>
      <c r="G1430" t="s">
        <v>169</v>
      </c>
      <c r="J1430" t="s">
        <v>973</v>
      </c>
      <c r="K1430">
        <v>0.19</v>
      </c>
      <c r="L1430" t="s">
        <v>136</v>
      </c>
      <c r="T1430" s="6" t="s">
        <v>970</v>
      </c>
      <c r="U1430" t="s">
        <v>928</v>
      </c>
      <c r="V1430">
        <v>2024</v>
      </c>
      <c r="AS1430" t="s">
        <v>146</v>
      </c>
    </row>
    <row r="1431" spans="1:140" ht="15" hidden="1" x14ac:dyDescent="0.25">
      <c r="A1431" t="s">
        <v>581</v>
      </c>
      <c r="B1431" t="s">
        <v>582</v>
      </c>
      <c r="C1431" t="s">
        <v>965</v>
      </c>
      <c r="D1431" t="s">
        <v>925</v>
      </c>
      <c r="E1431">
        <v>10102024</v>
      </c>
      <c r="G1431" t="s">
        <v>132</v>
      </c>
      <c r="J1431" t="s">
        <v>972</v>
      </c>
      <c r="K1431">
        <v>0.16</v>
      </c>
      <c r="L1431" t="s">
        <v>136</v>
      </c>
      <c r="T1431" s="6" t="s">
        <v>970</v>
      </c>
      <c r="U1431" t="s">
        <v>928</v>
      </c>
      <c r="V1431">
        <v>2024</v>
      </c>
      <c r="AS1431" t="s">
        <v>146</v>
      </c>
    </row>
    <row r="1432" spans="1:140" ht="15" hidden="1" x14ac:dyDescent="0.25">
      <c r="A1432" t="s">
        <v>581</v>
      </c>
      <c r="B1432" t="s">
        <v>582</v>
      </c>
      <c r="C1432" t="s">
        <v>965</v>
      </c>
      <c r="D1432" t="s">
        <v>925</v>
      </c>
      <c r="E1432">
        <v>10102024</v>
      </c>
      <c r="G1432" t="s">
        <v>132</v>
      </c>
      <c r="J1432" t="s">
        <v>972</v>
      </c>
      <c r="K1432">
        <v>0.12</v>
      </c>
      <c r="L1432" t="s">
        <v>136</v>
      </c>
      <c r="R1432" t="s">
        <v>971</v>
      </c>
      <c r="T1432" s="6" t="s">
        <v>970</v>
      </c>
      <c r="U1432" t="s">
        <v>928</v>
      </c>
      <c r="V1432">
        <v>2024</v>
      </c>
      <c r="AS1432" t="s">
        <v>168</v>
      </c>
    </row>
    <row r="1433" spans="1:140" ht="15" hidden="1" x14ac:dyDescent="0.25">
      <c r="A1433" t="s">
        <v>581</v>
      </c>
      <c r="B1433" t="s">
        <v>582</v>
      </c>
      <c r="C1433" t="s">
        <v>965</v>
      </c>
      <c r="D1433" t="s">
        <v>925</v>
      </c>
      <c r="E1433">
        <v>10102024</v>
      </c>
      <c r="G1433" t="s">
        <v>169</v>
      </c>
      <c r="J1433" t="s">
        <v>303</v>
      </c>
      <c r="K1433">
        <f>18.9*24</f>
        <v>453.59999999999997</v>
      </c>
      <c r="L1433" t="s">
        <v>152</v>
      </c>
      <c r="T1433" s="6" t="s">
        <v>970</v>
      </c>
      <c r="U1433" t="s">
        <v>928</v>
      </c>
      <c r="V1433">
        <v>2024</v>
      </c>
      <c r="AS1433" t="s">
        <v>146</v>
      </c>
    </row>
    <row r="1434" spans="1:140" ht="15" hidden="1" x14ac:dyDescent="0.25">
      <c r="A1434" t="s">
        <v>581</v>
      </c>
      <c r="B1434" t="s">
        <v>582</v>
      </c>
      <c r="C1434" t="s">
        <v>965</v>
      </c>
      <c r="D1434" t="s">
        <v>925</v>
      </c>
      <c r="E1434">
        <v>10102024</v>
      </c>
      <c r="G1434" t="s">
        <v>132</v>
      </c>
      <c r="J1434" t="s">
        <v>303</v>
      </c>
      <c r="K1434">
        <f>2.84*24</f>
        <v>68.16</v>
      </c>
      <c r="L1434" t="s">
        <v>152</v>
      </c>
      <c r="T1434" s="6" t="s">
        <v>970</v>
      </c>
      <c r="U1434" t="s">
        <v>928</v>
      </c>
      <c r="V1434">
        <v>2024</v>
      </c>
      <c r="AS1434" t="s">
        <v>146</v>
      </c>
    </row>
    <row r="1435" spans="1:140" ht="15" hidden="1" x14ac:dyDescent="0.25">
      <c r="A1435" t="s">
        <v>581</v>
      </c>
      <c r="B1435" t="s">
        <v>582</v>
      </c>
      <c r="C1435" t="s">
        <v>965</v>
      </c>
      <c r="D1435" t="s">
        <v>925</v>
      </c>
      <c r="E1435">
        <v>10102024</v>
      </c>
      <c r="G1435" t="s">
        <v>132</v>
      </c>
      <c r="J1435" t="s">
        <v>303</v>
      </c>
      <c r="K1435">
        <f>(16.5*24)</f>
        <v>396</v>
      </c>
      <c r="L1435" t="s">
        <v>152</v>
      </c>
      <c r="R1435" t="s">
        <v>971</v>
      </c>
      <c r="T1435" s="6" t="s">
        <v>970</v>
      </c>
      <c r="U1435" t="s">
        <v>928</v>
      </c>
      <c r="V1435">
        <v>2024</v>
      </c>
      <c r="AS1435" t="s">
        <v>168</v>
      </c>
    </row>
    <row r="1436" spans="1:140" ht="15" hidden="1" x14ac:dyDescent="0.25">
      <c r="A1436" t="s">
        <v>581</v>
      </c>
      <c r="B1436" t="s">
        <v>582</v>
      </c>
      <c r="C1436" t="s">
        <v>965</v>
      </c>
      <c r="D1436" t="s">
        <v>925</v>
      </c>
      <c r="E1436">
        <v>10102024</v>
      </c>
      <c r="G1436" t="s">
        <v>169</v>
      </c>
      <c r="J1436" t="s">
        <v>397</v>
      </c>
      <c r="K1436">
        <f>17.8*24</f>
        <v>427.20000000000005</v>
      </c>
      <c r="L1436" t="s">
        <v>152</v>
      </c>
      <c r="T1436" s="6" t="s">
        <v>970</v>
      </c>
      <c r="U1436" t="s">
        <v>928</v>
      </c>
      <c r="V1436">
        <v>2024</v>
      </c>
      <c r="AS1436" t="s">
        <v>146</v>
      </c>
    </row>
    <row r="1437" spans="1:140" ht="15" hidden="1" x14ac:dyDescent="0.25">
      <c r="A1437" t="s">
        <v>581</v>
      </c>
      <c r="B1437" t="s">
        <v>582</v>
      </c>
      <c r="C1437" t="s">
        <v>965</v>
      </c>
      <c r="D1437" t="s">
        <v>925</v>
      </c>
      <c r="E1437">
        <v>10102024</v>
      </c>
      <c r="G1437" t="s">
        <v>132</v>
      </c>
      <c r="J1437" t="s">
        <v>397</v>
      </c>
      <c r="K1437">
        <f>0.16*24</f>
        <v>3.84</v>
      </c>
      <c r="L1437" t="s">
        <v>152</v>
      </c>
      <c r="T1437" s="6" t="s">
        <v>970</v>
      </c>
      <c r="U1437" t="s">
        <v>928</v>
      </c>
      <c r="V1437">
        <v>2024</v>
      </c>
      <c r="AS1437" t="s">
        <v>146</v>
      </c>
    </row>
    <row r="1438" spans="1:140" ht="15" hidden="1" x14ac:dyDescent="0.25">
      <c r="A1438" t="s">
        <v>581</v>
      </c>
      <c r="B1438" t="s">
        <v>582</v>
      </c>
      <c r="C1438" t="s">
        <v>965</v>
      </c>
      <c r="D1438" t="s">
        <v>925</v>
      </c>
      <c r="E1438">
        <v>10102024</v>
      </c>
      <c r="G1438" t="s">
        <v>132</v>
      </c>
      <c r="J1438" t="s">
        <v>397</v>
      </c>
      <c r="K1438">
        <f>(5.8*24)</f>
        <v>139.19999999999999</v>
      </c>
      <c r="L1438" t="s">
        <v>152</v>
      </c>
      <c r="R1438" t="s">
        <v>971</v>
      </c>
      <c r="T1438" s="6" t="s">
        <v>970</v>
      </c>
      <c r="U1438" t="s">
        <v>928</v>
      </c>
      <c r="V1438">
        <v>2024</v>
      </c>
      <c r="AS1438" t="s">
        <v>168</v>
      </c>
    </row>
    <row r="1439" spans="1:140" ht="15" hidden="1" x14ac:dyDescent="0.25">
      <c r="A1439" t="s">
        <v>581</v>
      </c>
      <c r="B1439" t="s">
        <v>582</v>
      </c>
      <c r="D1439" t="s">
        <v>263</v>
      </c>
      <c r="E1439">
        <v>45348</v>
      </c>
      <c r="F1439">
        <v>25658</v>
      </c>
      <c r="G1439" t="s">
        <v>132</v>
      </c>
      <c r="H1439" t="s">
        <v>199</v>
      </c>
      <c r="I1439" t="s">
        <v>166</v>
      </c>
      <c r="J1439" t="s">
        <v>397</v>
      </c>
      <c r="K1439">
        <v>67.3</v>
      </c>
      <c r="L1439" t="s">
        <v>152</v>
      </c>
      <c r="S1439">
        <v>31680603</v>
      </c>
      <c r="T1439" t="s">
        <v>383</v>
      </c>
      <c r="U1439" t="s">
        <v>384</v>
      </c>
      <c r="V1439">
        <v>2020</v>
      </c>
      <c r="W1439" t="s">
        <v>290</v>
      </c>
      <c r="X1439">
        <v>4072</v>
      </c>
      <c r="Y1439">
        <v>100009</v>
      </c>
      <c r="Z1439" t="s">
        <v>385</v>
      </c>
      <c r="AA1439">
        <v>414.04998779296898</v>
      </c>
      <c r="AB1439" t="s">
        <v>137</v>
      </c>
      <c r="AD1439" t="s">
        <v>597</v>
      </c>
      <c r="AE1439">
        <v>414.04998779296898</v>
      </c>
      <c r="AF1439" t="s">
        <v>141</v>
      </c>
      <c r="AG1439" t="s">
        <v>361</v>
      </c>
      <c r="AH1439" t="s">
        <v>142</v>
      </c>
      <c r="AI1439">
        <v>14</v>
      </c>
      <c r="AJ1439" t="s">
        <v>163</v>
      </c>
      <c r="AK1439">
        <v>98</v>
      </c>
      <c r="AL1439" t="s">
        <v>387</v>
      </c>
      <c r="AM1439" t="s">
        <v>137</v>
      </c>
      <c r="AN1439" t="s">
        <v>388</v>
      </c>
      <c r="AO1439" t="s">
        <v>137</v>
      </c>
      <c r="AP1439" t="s">
        <v>389</v>
      </c>
      <c r="AQ1439" t="s">
        <v>145</v>
      </c>
      <c r="AR1439" t="s">
        <v>137</v>
      </c>
      <c r="AS1439" t="s">
        <v>168</v>
      </c>
      <c r="AT1439" t="s">
        <v>137</v>
      </c>
      <c r="AU1439" t="s">
        <v>293</v>
      </c>
      <c r="AV1439" t="s">
        <v>390</v>
      </c>
      <c r="AX1439" t="s">
        <v>158</v>
      </c>
      <c r="AY1439">
        <v>0.25</v>
      </c>
      <c r="AZ1439" t="s">
        <v>185</v>
      </c>
      <c r="BA1439">
        <v>6</v>
      </c>
      <c r="BB1439" t="s">
        <v>296</v>
      </c>
      <c r="BD1439">
        <v>6</v>
      </c>
      <c r="BE1439" t="s">
        <v>296</v>
      </c>
      <c r="BG1439" t="s">
        <v>137</v>
      </c>
      <c r="BH1439" t="s">
        <v>166</v>
      </c>
      <c r="BJ1439">
        <v>1</v>
      </c>
      <c r="BK1439">
        <v>1</v>
      </c>
      <c r="BL1439">
        <v>1200</v>
      </c>
      <c r="BM1439" t="s">
        <v>152</v>
      </c>
      <c r="BN1439">
        <v>1200</v>
      </c>
      <c r="BP1439">
        <v>1</v>
      </c>
      <c r="BQ1439">
        <v>4</v>
      </c>
      <c r="BR1439" t="s">
        <v>153</v>
      </c>
      <c r="BS1439">
        <v>4</v>
      </c>
      <c r="BT1439" t="s">
        <v>153</v>
      </c>
      <c r="BU1439">
        <v>1</v>
      </c>
      <c r="BV1439" t="s">
        <v>155</v>
      </c>
      <c r="BW1439">
        <v>1</v>
      </c>
      <c r="BX1439" t="s">
        <v>199</v>
      </c>
      <c r="BY1439">
        <v>1</v>
      </c>
      <c r="BZ1439" t="s">
        <v>391</v>
      </c>
      <c r="CA1439">
        <v>0.02</v>
      </c>
      <c r="CC1439">
        <v>1</v>
      </c>
      <c r="CD1439">
        <v>1</v>
      </c>
      <c r="CE1439" t="s">
        <v>392</v>
      </c>
      <c r="CF1439">
        <v>0</v>
      </c>
      <c r="CG1439" t="s">
        <v>298</v>
      </c>
      <c r="CH1439" t="s">
        <v>393</v>
      </c>
      <c r="CI1439" t="s">
        <v>137</v>
      </c>
      <c r="CJ1439" t="s">
        <v>137</v>
      </c>
      <c r="CK1439" t="s">
        <v>137</v>
      </c>
      <c r="CL1439" t="s">
        <v>174</v>
      </c>
      <c r="CM1439" t="s">
        <v>161</v>
      </c>
      <c r="CN1439">
        <v>0</v>
      </c>
      <c r="CO1439">
        <v>1</v>
      </c>
      <c r="CP1439">
        <v>0</v>
      </c>
      <c r="CQ1439">
        <v>0</v>
      </c>
      <c r="CR1439">
        <v>0</v>
      </c>
      <c r="CS1439">
        <v>1</v>
      </c>
      <c r="CT1439">
        <v>0</v>
      </c>
      <c r="CU1439" t="s">
        <v>162</v>
      </c>
      <c r="CV1439" t="s">
        <v>316</v>
      </c>
      <c r="CW1439">
        <v>0</v>
      </c>
      <c r="CX1439">
        <v>0</v>
      </c>
      <c r="CZ1439">
        <v>5</v>
      </c>
      <c r="DA1439">
        <v>5</v>
      </c>
      <c r="DB1439">
        <v>10</v>
      </c>
      <c r="DC1439">
        <v>3</v>
      </c>
      <c r="DD1439">
        <v>10</v>
      </c>
      <c r="DE1439">
        <v>5</v>
      </c>
      <c r="DF1439">
        <v>0</v>
      </c>
      <c r="DG1439">
        <v>10</v>
      </c>
      <c r="DH1439">
        <v>5</v>
      </c>
      <c r="DI1439">
        <v>5</v>
      </c>
      <c r="DJ1439">
        <v>5</v>
      </c>
      <c r="DK1439">
        <v>5</v>
      </c>
      <c r="DL1439">
        <v>5</v>
      </c>
      <c r="DM1439">
        <v>5</v>
      </c>
      <c r="DN1439">
        <v>5</v>
      </c>
      <c r="DO1439">
        <v>10</v>
      </c>
      <c r="DP1439">
        <v>5</v>
      </c>
      <c r="DQ1439">
        <v>10</v>
      </c>
      <c r="DR1439">
        <v>10</v>
      </c>
      <c r="DS1439">
        <v>5</v>
      </c>
      <c r="DT1439">
        <v>10</v>
      </c>
      <c r="DU1439">
        <v>0</v>
      </c>
      <c r="DV1439">
        <v>4</v>
      </c>
      <c r="DW1439">
        <v>0</v>
      </c>
      <c r="DX1439">
        <v>0</v>
      </c>
      <c r="DY1439">
        <v>0</v>
      </c>
      <c r="DZ1439">
        <v>10</v>
      </c>
      <c r="EA1439">
        <v>0</v>
      </c>
      <c r="EB1439">
        <v>5</v>
      </c>
      <c r="EC1439">
        <v>0</v>
      </c>
      <c r="ED1439">
        <v>181</v>
      </c>
      <c r="EE1439">
        <v>152</v>
      </c>
      <c r="EF1439">
        <v>0.83977901935577404</v>
      </c>
      <c r="EG1439" t="s">
        <v>163</v>
      </c>
      <c r="EH1439">
        <v>25658</v>
      </c>
      <c r="EI1439" t="s">
        <v>403</v>
      </c>
      <c r="EJ1439" t="s">
        <v>302</v>
      </c>
    </row>
    <row r="1440" spans="1:140" ht="15" hidden="1" x14ac:dyDescent="0.25">
      <c r="A1440" t="s">
        <v>581</v>
      </c>
      <c r="B1440" t="s">
        <v>582</v>
      </c>
      <c r="D1440" t="s">
        <v>263</v>
      </c>
      <c r="E1440">
        <v>45348</v>
      </c>
      <c r="F1440">
        <v>25855</v>
      </c>
      <c r="G1440" t="s">
        <v>169</v>
      </c>
      <c r="H1440" t="s">
        <v>133</v>
      </c>
      <c r="I1440" t="s">
        <v>178</v>
      </c>
      <c r="J1440" t="s">
        <v>207</v>
      </c>
      <c r="K1440">
        <v>0.53700000000000003</v>
      </c>
      <c r="L1440" t="s">
        <v>197</v>
      </c>
      <c r="S1440">
        <v>19005225</v>
      </c>
      <c r="T1440" t="s">
        <v>622</v>
      </c>
      <c r="U1440" t="s">
        <v>623</v>
      </c>
      <c r="V1440">
        <v>2009</v>
      </c>
      <c r="W1440" t="s">
        <v>290</v>
      </c>
      <c r="X1440">
        <v>4269</v>
      </c>
      <c r="Y1440">
        <v>100320</v>
      </c>
      <c r="AA1440">
        <v>414.07000732421898</v>
      </c>
      <c r="AB1440" t="s">
        <v>174</v>
      </c>
      <c r="AD1440" t="s">
        <v>597</v>
      </c>
      <c r="AF1440" t="s">
        <v>141</v>
      </c>
      <c r="AG1440" t="s">
        <v>361</v>
      </c>
      <c r="AH1440" t="s">
        <v>142</v>
      </c>
      <c r="AI1440">
        <v>17</v>
      </c>
      <c r="AJ1440" t="s">
        <v>163</v>
      </c>
      <c r="AK1440">
        <v>98</v>
      </c>
      <c r="AM1440" t="s">
        <v>137</v>
      </c>
      <c r="AN1440" t="s">
        <v>171</v>
      </c>
      <c r="AO1440" t="s">
        <v>137</v>
      </c>
      <c r="AQ1440" t="s">
        <v>203</v>
      </c>
      <c r="AR1440" t="s">
        <v>204</v>
      </c>
      <c r="AS1440" t="s">
        <v>146</v>
      </c>
      <c r="AT1440" t="s">
        <v>137</v>
      </c>
      <c r="AU1440" t="s">
        <v>293</v>
      </c>
      <c r="AV1440" t="s">
        <v>294</v>
      </c>
      <c r="AX1440" t="s">
        <v>158</v>
      </c>
      <c r="AY1440">
        <v>2.5000000372528999E-2</v>
      </c>
      <c r="AZ1440" t="s">
        <v>185</v>
      </c>
      <c r="BA1440" t="s">
        <v>624</v>
      </c>
      <c r="BB1440" t="s">
        <v>296</v>
      </c>
      <c r="BD1440">
        <v>1</v>
      </c>
      <c r="BE1440" t="s">
        <v>296</v>
      </c>
      <c r="BG1440" t="s">
        <v>137</v>
      </c>
      <c r="BH1440" t="s">
        <v>178</v>
      </c>
      <c r="BI1440" t="s">
        <v>186</v>
      </c>
      <c r="BJ1440">
        <v>1</v>
      </c>
      <c r="BK1440">
        <v>0</v>
      </c>
      <c r="BL1440">
        <v>80</v>
      </c>
      <c r="BM1440" t="s">
        <v>187</v>
      </c>
      <c r="BN1440">
        <v>1920</v>
      </c>
      <c r="BP1440">
        <v>1</v>
      </c>
      <c r="BU1440">
        <v>0</v>
      </c>
      <c r="BV1440" t="s">
        <v>155</v>
      </c>
      <c r="BW1440">
        <v>1</v>
      </c>
      <c r="BX1440" t="s">
        <v>133</v>
      </c>
      <c r="BY1440">
        <v>1</v>
      </c>
      <c r="BZ1440" t="s">
        <v>156</v>
      </c>
      <c r="CC1440">
        <v>1</v>
      </c>
      <c r="CD1440">
        <v>0</v>
      </c>
      <c r="CE1440" t="s">
        <v>158</v>
      </c>
      <c r="CG1440" t="s">
        <v>159</v>
      </c>
      <c r="CH1440" t="s">
        <v>625</v>
      </c>
      <c r="CI1440" t="s">
        <v>137</v>
      </c>
      <c r="CK1440" t="s">
        <v>137</v>
      </c>
      <c r="CL1440" t="s">
        <v>137</v>
      </c>
      <c r="CN1440">
        <v>0</v>
      </c>
      <c r="CO1440">
        <v>0</v>
      </c>
      <c r="CP1440">
        <v>0</v>
      </c>
      <c r="CQ1440">
        <v>0</v>
      </c>
      <c r="CR1440">
        <v>0</v>
      </c>
      <c r="CS1440">
        <v>1</v>
      </c>
      <c r="CT1440">
        <v>1</v>
      </c>
      <c r="CU1440" t="s">
        <v>162</v>
      </c>
      <c r="CV1440" t="s">
        <v>316</v>
      </c>
      <c r="CW1440">
        <v>0</v>
      </c>
      <c r="CX1440">
        <v>0</v>
      </c>
      <c r="CZ1440">
        <v>5</v>
      </c>
      <c r="DA1440">
        <v>5</v>
      </c>
      <c r="DB1440">
        <v>10</v>
      </c>
      <c r="DC1440">
        <v>3</v>
      </c>
      <c r="DD1440">
        <v>10</v>
      </c>
      <c r="DE1440">
        <v>3</v>
      </c>
      <c r="DF1440">
        <v>0</v>
      </c>
      <c r="DG1440">
        <v>10</v>
      </c>
      <c r="DH1440">
        <v>0</v>
      </c>
      <c r="DI1440">
        <v>5</v>
      </c>
      <c r="DJ1440">
        <v>5</v>
      </c>
      <c r="DK1440">
        <v>5</v>
      </c>
      <c r="DL1440">
        <v>5</v>
      </c>
      <c r="DM1440">
        <v>5</v>
      </c>
      <c r="DN1440">
        <v>0</v>
      </c>
      <c r="DO1440">
        <v>2</v>
      </c>
      <c r="DP1440">
        <v>5</v>
      </c>
      <c r="DQ1440">
        <v>0</v>
      </c>
      <c r="DR1440">
        <v>10</v>
      </c>
      <c r="DS1440">
        <v>10</v>
      </c>
      <c r="DT1440">
        <v>0</v>
      </c>
      <c r="DU1440">
        <v>0</v>
      </c>
      <c r="DV1440">
        <v>0</v>
      </c>
      <c r="DW1440">
        <v>0</v>
      </c>
      <c r="DX1440">
        <v>0</v>
      </c>
      <c r="DY1440">
        <v>0</v>
      </c>
      <c r="DZ1440">
        <v>10</v>
      </c>
      <c r="EA1440">
        <v>5</v>
      </c>
      <c r="EB1440">
        <v>5</v>
      </c>
      <c r="EC1440">
        <v>0</v>
      </c>
      <c r="ED1440">
        <v>196</v>
      </c>
      <c r="EE1440">
        <v>118</v>
      </c>
      <c r="EF1440">
        <v>0.60204082727432295</v>
      </c>
      <c r="EG1440" t="s">
        <v>163</v>
      </c>
      <c r="EH1440">
        <v>25855</v>
      </c>
      <c r="EI1440" t="s">
        <v>527</v>
      </c>
      <c r="EJ1440" t="s">
        <v>302</v>
      </c>
    </row>
    <row r="1441" spans="1:140" ht="15" hidden="1" x14ac:dyDescent="0.25">
      <c r="A1441" t="s">
        <v>581</v>
      </c>
      <c r="B1441" t="s">
        <v>582</v>
      </c>
      <c r="D1441" t="s">
        <v>263</v>
      </c>
      <c r="E1441">
        <v>45348</v>
      </c>
      <c r="F1441">
        <v>21832</v>
      </c>
      <c r="G1441" t="s">
        <v>132</v>
      </c>
      <c r="H1441" t="s">
        <v>177</v>
      </c>
      <c r="I1441" t="s">
        <v>178</v>
      </c>
      <c r="J1441" t="s">
        <v>208</v>
      </c>
      <c r="K1441">
        <v>280.2</v>
      </c>
      <c r="L1441" t="s">
        <v>152</v>
      </c>
      <c r="P1441" t="s">
        <v>209</v>
      </c>
      <c r="S1441">
        <v>18939892</v>
      </c>
      <c r="U1441" t="s">
        <v>483</v>
      </c>
      <c r="V1441">
        <v>2009</v>
      </c>
      <c r="W1441" t="s">
        <v>139</v>
      </c>
      <c r="X1441">
        <v>246</v>
      </c>
      <c r="Y1441">
        <v>47522</v>
      </c>
      <c r="AA1441">
        <v>414.07000732421898</v>
      </c>
      <c r="AB1441" t="s">
        <v>137</v>
      </c>
      <c r="AD1441" t="s">
        <v>581</v>
      </c>
      <c r="AF1441" t="s">
        <v>182</v>
      </c>
      <c r="AG1441">
        <v>4</v>
      </c>
      <c r="AH1441" t="s">
        <v>163</v>
      </c>
      <c r="AI1441">
        <v>9</v>
      </c>
      <c r="AJ1441" t="s">
        <v>142</v>
      </c>
      <c r="AK1441">
        <v>97</v>
      </c>
      <c r="AM1441" t="s">
        <v>137</v>
      </c>
      <c r="AN1441" t="s">
        <v>143</v>
      </c>
      <c r="AO1441" t="s">
        <v>137</v>
      </c>
      <c r="AQ1441" t="s">
        <v>203</v>
      </c>
      <c r="AR1441" t="s">
        <v>204</v>
      </c>
      <c r="AS1441" t="s">
        <v>168</v>
      </c>
      <c r="AT1441" t="s">
        <v>137</v>
      </c>
      <c r="AW1441" t="s">
        <v>484</v>
      </c>
      <c r="AX1441" t="s">
        <v>485</v>
      </c>
      <c r="AY1441">
        <v>0.43399998545646701</v>
      </c>
      <c r="AZ1441" t="s">
        <v>137</v>
      </c>
      <c r="BA1441">
        <v>500</v>
      </c>
      <c r="BB1441" t="s">
        <v>486</v>
      </c>
      <c r="BD1441">
        <v>5.0000002374872598E-4</v>
      </c>
      <c r="BE1441" t="s">
        <v>151</v>
      </c>
      <c r="BF1441" t="s">
        <v>137</v>
      </c>
      <c r="BG1441" t="s">
        <v>137</v>
      </c>
      <c r="BH1441" t="s">
        <v>178</v>
      </c>
      <c r="BI1441" t="s">
        <v>186</v>
      </c>
      <c r="BJ1441">
        <v>1</v>
      </c>
      <c r="BK1441">
        <v>0</v>
      </c>
      <c r="BL1441">
        <v>38</v>
      </c>
      <c r="BM1441" t="s">
        <v>187</v>
      </c>
      <c r="BN1441">
        <v>912</v>
      </c>
      <c r="BP1441">
        <v>1</v>
      </c>
      <c r="BV1441" t="s">
        <v>155</v>
      </c>
      <c r="BW1441">
        <v>1</v>
      </c>
      <c r="BX1441" t="s">
        <v>177</v>
      </c>
      <c r="BY1441">
        <v>1</v>
      </c>
      <c r="BZ1441" t="s">
        <v>233</v>
      </c>
      <c r="CC1441">
        <v>1</v>
      </c>
      <c r="CD1441">
        <v>1</v>
      </c>
      <c r="CE1441" t="s">
        <v>158</v>
      </c>
      <c r="CG1441" t="s">
        <v>158</v>
      </c>
      <c r="CK1441" t="s">
        <v>137</v>
      </c>
      <c r="CL1441" t="s">
        <v>137</v>
      </c>
      <c r="CN1441">
        <v>0</v>
      </c>
      <c r="CO1441">
        <v>0</v>
      </c>
      <c r="CP1441">
        <v>0</v>
      </c>
      <c r="CQ1441">
        <v>0</v>
      </c>
      <c r="CR1441">
        <v>0</v>
      </c>
      <c r="CS1441">
        <v>0</v>
      </c>
      <c r="CT1441">
        <v>1</v>
      </c>
      <c r="CU1441" t="s">
        <v>162</v>
      </c>
      <c r="CW1441">
        <v>0</v>
      </c>
      <c r="CX1441">
        <v>0</v>
      </c>
      <c r="CZ1441">
        <v>5</v>
      </c>
      <c r="DA1441">
        <v>10</v>
      </c>
      <c r="DB1441">
        <v>8</v>
      </c>
      <c r="DC1441">
        <v>3</v>
      </c>
      <c r="DD1441">
        <v>10</v>
      </c>
      <c r="DE1441">
        <v>3</v>
      </c>
      <c r="DF1441">
        <v>5</v>
      </c>
      <c r="DG1441">
        <v>10</v>
      </c>
      <c r="DH1441">
        <v>0</v>
      </c>
      <c r="DI1441">
        <v>5</v>
      </c>
      <c r="DJ1441">
        <v>5</v>
      </c>
      <c r="DK1441">
        <v>5</v>
      </c>
      <c r="DL1441">
        <v>5</v>
      </c>
      <c r="DM1441">
        <v>5</v>
      </c>
      <c r="DN1441">
        <v>5</v>
      </c>
      <c r="DO1441">
        <v>2</v>
      </c>
      <c r="DP1441">
        <v>0</v>
      </c>
      <c r="DQ1441">
        <v>0</v>
      </c>
      <c r="DR1441">
        <v>10</v>
      </c>
      <c r="DS1441">
        <v>10</v>
      </c>
      <c r="DT1441">
        <v>0</v>
      </c>
      <c r="DU1441">
        <v>0</v>
      </c>
      <c r="DV1441">
        <v>0</v>
      </c>
      <c r="DW1441">
        <v>0</v>
      </c>
      <c r="DX1441">
        <v>0</v>
      </c>
      <c r="DY1441">
        <v>0</v>
      </c>
      <c r="DZ1441">
        <v>0</v>
      </c>
      <c r="EA1441">
        <v>5</v>
      </c>
      <c r="EB1441">
        <v>5</v>
      </c>
      <c r="EC1441">
        <v>0</v>
      </c>
      <c r="ED1441">
        <v>196</v>
      </c>
      <c r="EE1441">
        <v>116</v>
      </c>
      <c r="EF1441">
        <v>0.59183675050735496</v>
      </c>
      <c r="EG1441" t="s">
        <v>163</v>
      </c>
      <c r="EH1441">
        <v>21832</v>
      </c>
      <c r="EI1441" t="s">
        <v>583</v>
      </c>
      <c r="EJ1441" t="s">
        <v>165</v>
      </c>
    </row>
    <row r="1442" spans="1:140" ht="15" hidden="1" x14ac:dyDescent="0.25">
      <c r="A1442" t="s">
        <v>581</v>
      </c>
      <c r="B1442" t="s">
        <v>582</v>
      </c>
      <c r="D1442" t="s">
        <v>263</v>
      </c>
      <c r="E1442">
        <v>45348</v>
      </c>
      <c r="F1442">
        <v>22444</v>
      </c>
      <c r="G1442" t="s">
        <v>132</v>
      </c>
      <c r="H1442" t="s">
        <v>199</v>
      </c>
      <c r="I1442" t="s">
        <v>178</v>
      </c>
      <c r="J1442" t="s">
        <v>146</v>
      </c>
      <c r="K1442">
        <v>99.93</v>
      </c>
      <c r="L1442" t="s">
        <v>247</v>
      </c>
      <c r="P1442" t="s">
        <v>137</v>
      </c>
      <c r="S1442">
        <v>29385628</v>
      </c>
      <c r="U1442" t="s">
        <v>584</v>
      </c>
      <c r="V1442">
        <v>2018</v>
      </c>
      <c r="W1442" t="s">
        <v>139</v>
      </c>
      <c r="X1442">
        <v>858</v>
      </c>
      <c r="Y1442">
        <v>48159</v>
      </c>
      <c r="AA1442">
        <v>414.07000732421898</v>
      </c>
      <c r="AB1442" t="s">
        <v>137</v>
      </c>
      <c r="AD1442" t="s">
        <v>585</v>
      </c>
      <c r="AF1442" t="s">
        <v>141</v>
      </c>
      <c r="AG1442" t="s">
        <v>586</v>
      </c>
      <c r="AH1442" t="s">
        <v>142</v>
      </c>
      <c r="AI1442">
        <v>10</v>
      </c>
      <c r="AJ1442" t="s">
        <v>142</v>
      </c>
      <c r="AK1442">
        <v>97</v>
      </c>
      <c r="AM1442" t="s">
        <v>137</v>
      </c>
      <c r="AN1442" t="s">
        <v>143</v>
      </c>
      <c r="AO1442" t="s">
        <v>137</v>
      </c>
      <c r="AP1442" t="s">
        <v>224</v>
      </c>
      <c r="AQ1442" t="s">
        <v>145</v>
      </c>
      <c r="AR1442" t="s">
        <v>137</v>
      </c>
      <c r="AS1442" t="s">
        <v>168</v>
      </c>
      <c r="AT1442" t="s">
        <v>137</v>
      </c>
      <c r="AX1442" t="s">
        <v>587</v>
      </c>
      <c r="AY1442">
        <v>0.25</v>
      </c>
      <c r="AZ1442" t="s">
        <v>185</v>
      </c>
      <c r="BA1442">
        <v>1</v>
      </c>
      <c r="BB1442" t="s">
        <v>296</v>
      </c>
      <c r="BD1442">
        <v>1.00000004749745E-3</v>
      </c>
      <c r="BE1442" t="s">
        <v>151</v>
      </c>
      <c r="BF1442" t="s">
        <v>137</v>
      </c>
      <c r="BG1442" t="s">
        <v>137</v>
      </c>
      <c r="BH1442" t="s">
        <v>178</v>
      </c>
      <c r="BI1442" t="s">
        <v>588</v>
      </c>
      <c r="BJ1442">
        <v>1</v>
      </c>
      <c r="BK1442">
        <v>0</v>
      </c>
      <c r="BL1442">
        <v>72</v>
      </c>
      <c r="BM1442" t="s">
        <v>152</v>
      </c>
      <c r="BN1442">
        <v>72</v>
      </c>
      <c r="BP1442">
        <v>1</v>
      </c>
      <c r="BQ1442">
        <v>5</v>
      </c>
      <c r="BR1442" t="s">
        <v>153</v>
      </c>
      <c r="BS1442">
        <v>5</v>
      </c>
      <c r="BT1442" t="s">
        <v>154</v>
      </c>
      <c r="BU1442">
        <v>1</v>
      </c>
      <c r="BV1442" t="s">
        <v>155</v>
      </c>
      <c r="BW1442">
        <v>1</v>
      </c>
      <c r="BX1442" t="s">
        <v>199</v>
      </c>
      <c r="BY1442">
        <v>1</v>
      </c>
      <c r="BZ1442" t="s">
        <v>589</v>
      </c>
      <c r="CA1442" t="s">
        <v>590</v>
      </c>
      <c r="CC1442">
        <v>1</v>
      </c>
      <c r="CD1442">
        <v>1</v>
      </c>
      <c r="CE1442" t="s">
        <v>158</v>
      </c>
      <c r="CG1442" t="s">
        <v>176</v>
      </c>
      <c r="CI1442" t="s">
        <v>137</v>
      </c>
      <c r="CN1442">
        <v>1</v>
      </c>
      <c r="CO1442">
        <v>0</v>
      </c>
      <c r="CP1442">
        <v>0</v>
      </c>
      <c r="CQ1442">
        <v>0</v>
      </c>
      <c r="CR1442">
        <v>0</v>
      </c>
      <c r="CS1442">
        <v>1</v>
      </c>
      <c r="CT1442">
        <v>0</v>
      </c>
      <c r="CU1442" t="s">
        <v>162</v>
      </c>
      <c r="CW1442">
        <v>0</v>
      </c>
      <c r="CX1442">
        <v>0</v>
      </c>
      <c r="CZ1442">
        <v>5</v>
      </c>
      <c r="DA1442">
        <v>5</v>
      </c>
      <c r="DB1442">
        <v>8</v>
      </c>
      <c r="DC1442">
        <v>3</v>
      </c>
      <c r="DD1442">
        <v>10</v>
      </c>
      <c r="DE1442">
        <v>5</v>
      </c>
      <c r="DF1442">
        <v>0</v>
      </c>
      <c r="DG1442">
        <v>10</v>
      </c>
      <c r="DH1442">
        <v>5</v>
      </c>
      <c r="DI1442">
        <v>5</v>
      </c>
      <c r="DJ1442">
        <v>5</v>
      </c>
      <c r="DK1442">
        <v>5</v>
      </c>
      <c r="DL1442">
        <v>5</v>
      </c>
      <c r="DM1442">
        <v>5</v>
      </c>
      <c r="DN1442">
        <v>5</v>
      </c>
      <c r="DO1442">
        <v>2</v>
      </c>
      <c r="DP1442">
        <v>5</v>
      </c>
      <c r="DQ1442">
        <v>0</v>
      </c>
      <c r="DR1442">
        <v>0</v>
      </c>
      <c r="DS1442">
        <v>0</v>
      </c>
      <c r="DT1442">
        <v>0</v>
      </c>
      <c r="DU1442">
        <v>5</v>
      </c>
      <c r="DV1442">
        <v>0</v>
      </c>
      <c r="DW1442">
        <v>0</v>
      </c>
      <c r="DX1442">
        <v>0</v>
      </c>
      <c r="DY1442">
        <v>0</v>
      </c>
      <c r="DZ1442">
        <v>10</v>
      </c>
      <c r="EA1442">
        <v>0</v>
      </c>
      <c r="EB1442">
        <v>5</v>
      </c>
      <c r="EC1442">
        <v>0</v>
      </c>
      <c r="ED1442">
        <v>196</v>
      </c>
      <c r="EE1442">
        <v>108</v>
      </c>
      <c r="EF1442">
        <v>0.55102038383483898</v>
      </c>
      <c r="EG1442" t="s">
        <v>163</v>
      </c>
      <c r="EH1442">
        <v>22444</v>
      </c>
      <c r="EI1442" t="s">
        <v>591</v>
      </c>
      <c r="EJ1442" t="s">
        <v>165</v>
      </c>
    </row>
    <row r="1443" spans="1:140" ht="15" hidden="1" x14ac:dyDescent="0.25">
      <c r="A1443" t="s">
        <v>581</v>
      </c>
      <c r="B1443" t="s">
        <v>582</v>
      </c>
      <c r="D1443" t="s">
        <v>263</v>
      </c>
      <c r="E1443">
        <v>45348</v>
      </c>
      <c r="F1443">
        <v>22444</v>
      </c>
      <c r="G1443" t="s">
        <v>132</v>
      </c>
      <c r="H1443" t="s">
        <v>199</v>
      </c>
      <c r="I1443" t="s">
        <v>178</v>
      </c>
      <c r="J1443" t="s">
        <v>433</v>
      </c>
      <c r="K1443">
        <v>1.351</v>
      </c>
      <c r="L1443" t="s">
        <v>136</v>
      </c>
      <c r="P1443" t="s">
        <v>137</v>
      </c>
      <c r="S1443">
        <v>29385628</v>
      </c>
      <c r="U1443" t="s">
        <v>584</v>
      </c>
      <c r="V1443">
        <v>2018</v>
      </c>
      <c r="W1443" t="s">
        <v>139</v>
      </c>
      <c r="X1443">
        <v>858</v>
      </c>
      <c r="Y1443">
        <v>48159</v>
      </c>
      <c r="AA1443">
        <v>414.07000732421898</v>
      </c>
      <c r="AB1443" t="s">
        <v>137</v>
      </c>
      <c r="AD1443" t="s">
        <v>585</v>
      </c>
      <c r="AF1443" t="s">
        <v>141</v>
      </c>
      <c r="AG1443" t="s">
        <v>586</v>
      </c>
      <c r="AH1443" t="s">
        <v>142</v>
      </c>
      <c r="AI1443">
        <v>10</v>
      </c>
      <c r="AJ1443" t="s">
        <v>142</v>
      </c>
      <c r="AK1443">
        <v>97</v>
      </c>
      <c r="AM1443" t="s">
        <v>137</v>
      </c>
      <c r="AN1443" t="s">
        <v>143</v>
      </c>
      <c r="AO1443" t="s">
        <v>137</v>
      </c>
      <c r="AP1443" t="s">
        <v>224</v>
      </c>
      <c r="AQ1443" t="s">
        <v>145</v>
      </c>
      <c r="AR1443" t="s">
        <v>137</v>
      </c>
      <c r="AS1443" t="s">
        <v>168</v>
      </c>
      <c r="AT1443" t="s">
        <v>137</v>
      </c>
      <c r="AX1443" t="s">
        <v>587</v>
      </c>
      <c r="AY1443">
        <v>0.25</v>
      </c>
      <c r="AZ1443" t="s">
        <v>185</v>
      </c>
      <c r="BA1443">
        <v>1</v>
      </c>
      <c r="BB1443" t="s">
        <v>296</v>
      </c>
      <c r="BD1443">
        <v>1.00000004749745E-3</v>
      </c>
      <c r="BE1443" t="s">
        <v>151</v>
      </c>
      <c r="BF1443" t="s">
        <v>137</v>
      </c>
      <c r="BG1443" t="s">
        <v>137</v>
      </c>
      <c r="BH1443" t="s">
        <v>178</v>
      </c>
      <c r="BI1443" t="s">
        <v>588</v>
      </c>
      <c r="BJ1443">
        <v>1</v>
      </c>
      <c r="BK1443">
        <v>0</v>
      </c>
      <c r="BL1443">
        <v>72</v>
      </c>
      <c r="BM1443" t="s">
        <v>152</v>
      </c>
      <c r="BN1443">
        <v>72</v>
      </c>
      <c r="BP1443">
        <v>1</v>
      </c>
      <c r="BQ1443">
        <v>5</v>
      </c>
      <c r="BR1443" t="s">
        <v>153</v>
      </c>
      <c r="BS1443">
        <v>5</v>
      </c>
      <c r="BT1443" t="s">
        <v>154</v>
      </c>
      <c r="BU1443">
        <v>1</v>
      </c>
      <c r="BV1443" t="s">
        <v>155</v>
      </c>
      <c r="BW1443">
        <v>1</v>
      </c>
      <c r="BX1443" t="s">
        <v>199</v>
      </c>
      <c r="BY1443">
        <v>1</v>
      </c>
      <c r="BZ1443" t="s">
        <v>589</v>
      </c>
      <c r="CA1443" t="s">
        <v>590</v>
      </c>
      <c r="CC1443">
        <v>1</v>
      </c>
      <c r="CD1443">
        <v>1</v>
      </c>
      <c r="CE1443" t="s">
        <v>158</v>
      </c>
      <c r="CG1443" t="s">
        <v>176</v>
      </c>
      <c r="CI1443" t="s">
        <v>137</v>
      </c>
      <c r="CN1443">
        <v>1</v>
      </c>
      <c r="CO1443">
        <v>0</v>
      </c>
      <c r="CP1443">
        <v>0</v>
      </c>
      <c r="CQ1443">
        <v>0</v>
      </c>
      <c r="CR1443">
        <v>0</v>
      </c>
      <c r="CS1443">
        <v>1</v>
      </c>
      <c r="CT1443">
        <v>0</v>
      </c>
      <c r="CU1443" t="s">
        <v>162</v>
      </c>
      <c r="CW1443">
        <v>0</v>
      </c>
      <c r="CX1443">
        <v>0</v>
      </c>
      <c r="CZ1443">
        <v>5</v>
      </c>
      <c r="DA1443">
        <v>5</v>
      </c>
      <c r="DB1443">
        <v>8</v>
      </c>
      <c r="DC1443">
        <v>3</v>
      </c>
      <c r="DD1443">
        <v>10</v>
      </c>
      <c r="DE1443">
        <v>5</v>
      </c>
      <c r="DF1443">
        <v>0</v>
      </c>
      <c r="DG1443">
        <v>10</v>
      </c>
      <c r="DH1443">
        <v>5</v>
      </c>
      <c r="DI1443">
        <v>5</v>
      </c>
      <c r="DJ1443">
        <v>5</v>
      </c>
      <c r="DK1443">
        <v>5</v>
      </c>
      <c r="DL1443">
        <v>5</v>
      </c>
      <c r="DM1443">
        <v>5</v>
      </c>
      <c r="DN1443">
        <v>5</v>
      </c>
      <c r="DO1443">
        <v>2</v>
      </c>
      <c r="DP1443">
        <v>5</v>
      </c>
      <c r="DQ1443">
        <v>0</v>
      </c>
      <c r="DR1443">
        <v>0</v>
      </c>
      <c r="DS1443">
        <v>0</v>
      </c>
      <c r="DT1443">
        <v>0</v>
      </c>
      <c r="DU1443">
        <v>5</v>
      </c>
      <c r="DV1443">
        <v>0</v>
      </c>
      <c r="DW1443">
        <v>0</v>
      </c>
      <c r="DX1443">
        <v>0</v>
      </c>
      <c r="DY1443">
        <v>0</v>
      </c>
      <c r="DZ1443">
        <v>10</v>
      </c>
      <c r="EA1443">
        <v>0</v>
      </c>
      <c r="EB1443">
        <v>5</v>
      </c>
      <c r="EC1443">
        <v>0</v>
      </c>
      <c r="ED1443">
        <v>196</v>
      </c>
      <c r="EE1443">
        <v>108</v>
      </c>
      <c r="EF1443">
        <v>0.55102038383483898</v>
      </c>
      <c r="EG1443" t="s">
        <v>163</v>
      </c>
      <c r="EH1443">
        <v>22444</v>
      </c>
      <c r="EI1443" t="s">
        <v>591</v>
      </c>
      <c r="EJ1443" t="s">
        <v>165</v>
      </c>
    </row>
    <row r="1444" spans="1:140" ht="15" hidden="1" x14ac:dyDescent="0.25">
      <c r="A1444" t="s">
        <v>581</v>
      </c>
      <c r="B1444" t="s">
        <v>582</v>
      </c>
      <c r="D1444" t="s">
        <v>263</v>
      </c>
      <c r="E1444">
        <v>45348</v>
      </c>
      <c r="F1444">
        <v>22445</v>
      </c>
      <c r="G1444" t="s">
        <v>132</v>
      </c>
      <c r="H1444" t="s">
        <v>199</v>
      </c>
      <c r="I1444" t="s">
        <v>166</v>
      </c>
      <c r="J1444" t="s">
        <v>433</v>
      </c>
      <c r="K1444">
        <v>1.351</v>
      </c>
      <c r="L1444" t="s">
        <v>136</v>
      </c>
      <c r="P1444" t="s">
        <v>137</v>
      </c>
      <c r="S1444">
        <v>29385628</v>
      </c>
      <c r="U1444" t="s">
        <v>584</v>
      </c>
      <c r="V1444">
        <v>2018</v>
      </c>
      <c r="W1444" t="s">
        <v>139</v>
      </c>
      <c r="X1444">
        <v>859</v>
      </c>
      <c r="Y1444">
        <v>48160</v>
      </c>
      <c r="AA1444">
        <v>414.07000732421898</v>
      </c>
      <c r="AB1444" t="s">
        <v>137</v>
      </c>
      <c r="AD1444" t="s">
        <v>585</v>
      </c>
      <c r="AF1444" t="s">
        <v>141</v>
      </c>
      <c r="AG1444" t="s">
        <v>586</v>
      </c>
      <c r="AH1444" t="s">
        <v>142</v>
      </c>
      <c r="AI1444">
        <v>11</v>
      </c>
      <c r="AJ1444" t="s">
        <v>163</v>
      </c>
      <c r="AK1444">
        <v>97</v>
      </c>
      <c r="AM1444" t="s">
        <v>137</v>
      </c>
      <c r="AN1444" t="s">
        <v>143</v>
      </c>
      <c r="AO1444" t="s">
        <v>137</v>
      </c>
      <c r="AP1444" t="s">
        <v>224</v>
      </c>
      <c r="AQ1444" t="s">
        <v>145</v>
      </c>
      <c r="AR1444" t="s">
        <v>137</v>
      </c>
      <c r="AS1444" t="s">
        <v>168</v>
      </c>
      <c r="AT1444" t="s">
        <v>137</v>
      </c>
      <c r="AX1444" t="s">
        <v>587</v>
      </c>
      <c r="AY1444">
        <v>0.25</v>
      </c>
      <c r="AZ1444" t="s">
        <v>185</v>
      </c>
      <c r="BA1444">
        <v>0.2</v>
      </c>
      <c r="BB1444" t="s">
        <v>296</v>
      </c>
      <c r="BD1444">
        <v>1.9999999494757501E-4</v>
      </c>
      <c r="BE1444" t="s">
        <v>151</v>
      </c>
      <c r="BF1444" t="s">
        <v>137</v>
      </c>
      <c r="BG1444" t="s">
        <v>137</v>
      </c>
      <c r="BH1444" t="s">
        <v>166</v>
      </c>
      <c r="BJ1444">
        <v>1</v>
      </c>
      <c r="BK1444">
        <v>1</v>
      </c>
      <c r="BL1444">
        <v>72</v>
      </c>
      <c r="BM1444" t="s">
        <v>152</v>
      </c>
      <c r="BN1444">
        <v>72</v>
      </c>
      <c r="BP1444">
        <v>1</v>
      </c>
      <c r="BQ1444">
        <v>1</v>
      </c>
      <c r="BR1444" t="s">
        <v>153</v>
      </c>
      <c r="BS1444">
        <v>1</v>
      </c>
      <c r="BT1444" t="s">
        <v>154</v>
      </c>
      <c r="BU1444">
        <v>1</v>
      </c>
      <c r="BV1444" t="s">
        <v>155</v>
      </c>
      <c r="BW1444">
        <v>1</v>
      </c>
      <c r="BX1444" t="s">
        <v>199</v>
      </c>
      <c r="BY1444">
        <v>1</v>
      </c>
      <c r="BZ1444" t="s">
        <v>589</v>
      </c>
      <c r="CA1444" t="s">
        <v>590</v>
      </c>
      <c r="CC1444">
        <v>1</v>
      </c>
      <c r="CD1444">
        <v>1</v>
      </c>
      <c r="CE1444" t="s">
        <v>158</v>
      </c>
      <c r="CG1444" t="s">
        <v>176</v>
      </c>
      <c r="CI1444" t="s">
        <v>137</v>
      </c>
      <c r="CN1444">
        <v>1</v>
      </c>
      <c r="CO1444">
        <v>0</v>
      </c>
      <c r="CP1444">
        <v>0</v>
      </c>
      <c r="CQ1444">
        <v>0</v>
      </c>
      <c r="CR1444">
        <v>0</v>
      </c>
      <c r="CS1444">
        <v>1</v>
      </c>
      <c r="CT1444">
        <v>0</v>
      </c>
      <c r="CU1444" t="s">
        <v>162</v>
      </c>
      <c r="CW1444">
        <v>0</v>
      </c>
      <c r="CX1444">
        <v>0</v>
      </c>
      <c r="CZ1444">
        <v>5</v>
      </c>
      <c r="DA1444">
        <v>5</v>
      </c>
      <c r="DB1444">
        <v>10</v>
      </c>
      <c r="DC1444">
        <v>3</v>
      </c>
      <c r="DD1444">
        <v>10</v>
      </c>
      <c r="DE1444">
        <v>5</v>
      </c>
      <c r="DF1444">
        <v>0</v>
      </c>
      <c r="DG1444">
        <v>10</v>
      </c>
      <c r="DH1444">
        <v>5</v>
      </c>
      <c r="DI1444">
        <v>5</v>
      </c>
      <c r="DJ1444">
        <v>5</v>
      </c>
      <c r="DK1444">
        <v>5</v>
      </c>
      <c r="DL1444">
        <v>5</v>
      </c>
      <c r="DM1444">
        <v>5</v>
      </c>
      <c r="DN1444">
        <v>5</v>
      </c>
      <c r="DO1444">
        <v>2</v>
      </c>
      <c r="DP1444">
        <v>5</v>
      </c>
      <c r="DQ1444">
        <v>0</v>
      </c>
      <c r="DR1444">
        <v>0</v>
      </c>
      <c r="DS1444">
        <v>0</v>
      </c>
      <c r="DT1444">
        <v>0</v>
      </c>
      <c r="DU1444">
        <v>0</v>
      </c>
      <c r="DV1444">
        <v>0</v>
      </c>
      <c r="DW1444">
        <v>0</v>
      </c>
      <c r="DX1444">
        <v>0</v>
      </c>
      <c r="DY1444">
        <v>0</v>
      </c>
      <c r="DZ1444">
        <v>10</v>
      </c>
      <c r="EA1444">
        <v>0</v>
      </c>
      <c r="EB1444">
        <v>5</v>
      </c>
      <c r="EC1444">
        <v>0</v>
      </c>
      <c r="ED1444">
        <v>181</v>
      </c>
      <c r="EE1444">
        <v>105</v>
      </c>
      <c r="EF1444">
        <v>0.58011049032211304</v>
      </c>
      <c r="EG1444" t="s">
        <v>163</v>
      </c>
      <c r="EH1444">
        <v>22445</v>
      </c>
      <c r="EI1444" t="s">
        <v>591</v>
      </c>
      <c r="EJ1444" t="s">
        <v>165</v>
      </c>
    </row>
    <row r="1445" spans="1:140" ht="15" hidden="1" x14ac:dyDescent="0.25">
      <c r="A1445" t="s">
        <v>581</v>
      </c>
      <c r="B1445" t="s">
        <v>582</v>
      </c>
      <c r="D1445" t="s">
        <v>263</v>
      </c>
      <c r="E1445">
        <v>45348</v>
      </c>
      <c r="F1445">
        <v>22445</v>
      </c>
      <c r="G1445" t="s">
        <v>132</v>
      </c>
      <c r="H1445" t="s">
        <v>199</v>
      </c>
      <c r="I1445" t="s">
        <v>166</v>
      </c>
      <c r="J1445" t="s">
        <v>146</v>
      </c>
      <c r="K1445">
        <v>99.93</v>
      </c>
      <c r="L1445" t="s">
        <v>247</v>
      </c>
      <c r="P1445" t="s">
        <v>137</v>
      </c>
      <c r="S1445">
        <v>29385628</v>
      </c>
      <c r="U1445" t="s">
        <v>584</v>
      </c>
      <c r="V1445">
        <v>2018</v>
      </c>
      <c r="W1445" t="s">
        <v>139</v>
      </c>
      <c r="X1445">
        <v>859</v>
      </c>
      <c r="Y1445">
        <v>48160</v>
      </c>
      <c r="AA1445">
        <v>414.07000732421898</v>
      </c>
      <c r="AB1445" t="s">
        <v>137</v>
      </c>
      <c r="AD1445" t="s">
        <v>585</v>
      </c>
      <c r="AF1445" t="s">
        <v>141</v>
      </c>
      <c r="AG1445" t="s">
        <v>586</v>
      </c>
      <c r="AH1445" t="s">
        <v>142</v>
      </c>
      <c r="AI1445">
        <v>11</v>
      </c>
      <c r="AJ1445" t="s">
        <v>163</v>
      </c>
      <c r="AK1445">
        <v>97</v>
      </c>
      <c r="AM1445" t="s">
        <v>137</v>
      </c>
      <c r="AN1445" t="s">
        <v>143</v>
      </c>
      <c r="AO1445" t="s">
        <v>137</v>
      </c>
      <c r="AP1445" t="s">
        <v>224</v>
      </c>
      <c r="AQ1445" t="s">
        <v>145</v>
      </c>
      <c r="AR1445" t="s">
        <v>137</v>
      </c>
      <c r="AS1445" t="s">
        <v>168</v>
      </c>
      <c r="AT1445" t="s">
        <v>137</v>
      </c>
      <c r="AX1445" t="s">
        <v>587</v>
      </c>
      <c r="AY1445">
        <v>0.25</v>
      </c>
      <c r="AZ1445" t="s">
        <v>185</v>
      </c>
      <c r="BA1445">
        <v>0.2</v>
      </c>
      <c r="BB1445" t="s">
        <v>296</v>
      </c>
      <c r="BD1445">
        <v>1.9999999494757501E-4</v>
      </c>
      <c r="BE1445" t="s">
        <v>151</v>
      </c>
      <c r="BF1445" t="s">
        <v>137</v>
      </c>
      <c r="BG1445" t="s">
        <v>137</v>
      </c>
      <c r="BH1445" t="s">
        <v>166</v>
      </c>
      <c r="BJ1445">
        <v>1</v>
      </c>
      <c r="BK1445">
        <v>1</v>
      </c>
      <c r="BL1445">
        <v>72</v>
      </c>
      <c r="BM1445" t="s">
        <v>152</v>
      </c>
      <c r="BN1445">
        <v>72</v>
      </c>
      <c r="BP1445">
        <v>1</v>
      </c>
      <c r="BQ1445">
        <v>1</v>
      </c>
      <c r="BR1445" t="s">
        <v>153</v>
      </c>
      <c r="BS1445">
        <v>1</v>
      </c>
      <c r="BT1445" t="s">
        <v>154</v>
      </c>
      <c r="BU1445">
        <v>1</v>
      </c>
      <c r="BV1445" t="s">
        <v>155</v>
      </c>
      <c r="BW1445">
        <v>1</v>
      </c>
      <c r="BX1445" t="s">
        <v>199</v>
      </c>
      <c r="BY1445">
        <v>1</v>
      </c>
      <c r="BZ1445" t="s">
        <v>589</v>
      </c>
      <c r="CA1445" t="s">
        <v>590</v>
      </c>
      <c r="CC1445">
        <v>1</v>
      </c>
      <c r="CD1445">
        <v>1</v>
      </c>
      <c r="CE1445" t="s">
        <v>158</v>
      </c>
      <c r="CG1445" t="s">
        <v>176</v>
      </c>
      <c r="CI1445" t="s">
        <v>137</v>
      </c>
      <c r="CN1445">
        <v>1</v>
      </c>
      <c r="CO1445">
        <v>0</v>
      </c>
      <c r="CP1445">
        <v>0</v>
      </c>
      <c r="CQ1445">
        <v>0</v>
      </c>
      <c r="CR1445">
        <v>0</v>
      </c>
      <c r="CS1445">
        <v>1</v>
      </c>
      <c r="CT1445">
        <v>0</v>
      </c>
      <c r="CU1445" t="s">
        <v>162</v>
      </c>
      <c r="CW1445">
        <v>0</v>
      </c>
      <c r="CX1445">
        <v>0</v>
      </c>
      <c r="CZ1445">
        <v>5</v>
      </c>
      <c r="DA1445">
        <v>5</v>
      </c>
      <c r="DB1445">
        <v>10</v>
      </c>
      <c r="DC1445">
        <v>3</v>
      </c>
      <c r="DD1445">
        <v>10</v>
      </c>
      <c r="DE1445">
        <v>5</v>
      </c>
      <c r="DF1445">
        <v>0</v>
      </c>
      <c r="DG1445">
        <v>10</v>
      </c>
      <c r="DH1445">
        <v>5</v>
      </c>
      <c r="DI1445">
        <v>5</v>
      </c>
      <c r="DJ1445">
        <v>5</v>
      </c>
      <c r="DK1445">
        <v>5</v>
      </c>
      <c r="DL1445">
        <v>5</v>
      </c>
      <c r="DM1445">
        <v>5</v>
      </c>
      <c r="DN1445">
        <v>5</v>
      </c>
      <c r="DO1445">
        <v>2</v>
      </c>
      <c r="DP1445">
        <v>5</v>
      </c>
      <c r="DQ1445">
        <v>0</v>
      </c>
      <c r="DR1445">
        <v>0</v>
      </c>
      <c r="DS1445">
        <v>0</v>
      </c>
      <c r="DT1445">
        <v>0</v>
      </c>
      <c r="DU1445">
        <v>0</v>
      </c>
      <c r="DV1445">
        <v>0</v>
      </c>
      <c r="DW1445">
        <v>0</v>
      </c>
      <c r="DX1445">
        <v>0</v>
      </c>
      <c r="DY1445">
        <v>0</v>
      </c>
      <c r="DZ1445">
        <v>10</v>
      </c>
      <c r="EA1445">
        <v>0</v>
      </c>
      <c r="EB1445">
        <v>5</v>
      </c>
      <c r="EC1445">
        <v>0</v>
      </c>
      <c r="ED1445">
        <v>181</v>
      </c>
      <c r="EE1445">
        <v>105</v>
      </c>
      <c r="EF1445">
        <v>0.58011049032211304</v>
      </c>
      <c r="EG1445" t="s">
        <v>163</v>
      </c>
      <c r="EH1445">
        <v>22445</v>
      </c>
      <c r="EI1445" t="s">
        <v>591</v>
      </c>
      <c r="EJ1445" t="s">
        <v>165</v>
      </c>
    </row>
    <row r="1446" spans="1:140" ht="15" hidden="1" x14ac:dyDescent="0.25">
      <c r="A1446" t="s">
        <v>581</v>
      </c>
      <c r="B1446" t="s">
        <v>582</v>
      </c>
      <c r="D1446" t="s">
        <v>263</v>
      </c>
      <c r="E1446">
        <v>45348</v>
      </c>
      <c r="F1446">
        <v>23409</v>
      </c>
      <c r="G1446" t="s">
        <v>132</v>
      </c>
      <c r="H1446" t="s">
        <v>177</v>
      </c>
      <c r="I1446" t="s">
        <v>178</v>
      </c>
      <c r="J1446" t="s">
        <v>249</v>
      </c>
      <c r="K1446">
        <v>7.2</v>
      </c>
      <c r="L1446" t="s">
        <v>250</v>
      </c>
      <c r="P1446" t="s">
        <v>137</v>
      </c>
      <c r="S1446">
        <v>21059488</v>
      </c>
      <c r="U1446" t="s">
        <v>180</v>
      </c>
      <c r="V1446">
        <v>2011</v>
      </c>
      <c r="W1446" t="s">
        <v>139</v>
      </c>
      <c r="X1446">
        <v>1823</v>
      </c>
      <c r="Y1446">
        <v>49392</v>
      </c>
      <c r="AA1446">
        <v>414.07000732421898</v>
      </c>
      <c r="AB1446" t="s">
        <v>137</v>
      </c>
      <c r="AD1446" t="s">
        <v>592</v>
      </c>
      <c r="AF1446" t="s">
        <v>182</v>
      </c>
      <c r="AG1446">
        <v>4</v>
      </c>
      <c r="AH1446" t="s">
        <v>163</v>
      </c>
      <c r="AI1446">
        <v>11</v>
      </c>
      <c r="AJ1446" t="s">
        <v>163</v>
      </c>
      <c r="AM1446" t="s">
        <v>137</v>
      </c>
      <c r="AN1446" t="s">
        <v>143</v>
      </c>
      <c r="AO1446" t="s">
        <v>137</v>
      </c>
      <c r="AP1446" t="s">
        <v>183</v>
      </c>
      <c r="AQ1446" t="s">
        <v>145</v>
      </c>
      <c r="AR1446" t="s">
        <v>137</v>
      </c>
      <c r="AS1446" t="s">
        <v>168</v>
      </c>
      <c r="AT1446" t="s">
        <v>137</v>
      </c>
      <c r="AX1446" t="s">
        <v>184</v>
      </c>
      <c r="AY1446">
        <v>0.25</v>
      </c>
      <c r="AZ1446" t="s">
        <v>185</v>
      </c>
      <c r="BA1446">
        <v>50</v>
      </c>
      <c r="BB1446" t="s">
        <v>150</v>
      </c>
      <c r="BD1446">
        <v>5.0000000745058101E-2</v>
      </c>
      <c r="BE1446" t="s">
        <v>151</v>
      </c>
      <c r="BF1446" t="s">
        <v>137</v>
      </c>
      <c r="BG1446" t="s">
        <v>137</v>
      </c>
      <c r="BH1446" t="s">
        <v>178</v>
      </c>
      <c r="BI1446" t="s">
        <v>186</v>
      </c>
      <c r="BJ1446">
        <v>1</v>
      </c>
      <c r="BK1446">
        <v>0</v>
      </c>
      <c r="BL1446">
        <v>22</v>
      </c>
      <c r="BM1446" t="s">
        <v>187</v>
      </c>
      <c r="BN1446">
        <v>528</v>
      </c>
      <c r="BP1446">
        <v>1</v>
      </c>
      <c r="BQ1446">
        <v>4</v>
      </c>
      <c r="BR1446" t="s">
        <v>153</v>
      </c>
      <c r="BS1446">
        <v>4</v>
      </c>
      <c r="BT1446" t="s">
        <v>154</v>
      </c>
      <c r="BU1446">
        <v>1</v>
      </c>
      <c r="BV1446" t="s">
        <v>155</v>
      </c>
      <c r="BW1446">
        <v>1</v>
      </c>
      <c r="BX1446" t="s">
        <v>177</v>
      </c>
      <c r="BY1446">
        <v>1</v>
      </c>
      <c r="BZ1446" t="s">
        <v>188</v>
      </c>
      <c r="CA1446">
        <v>4.2361111E-2</v>
      </c>
      <c r="CC1446">
        <v>1</v>
      </c>
      <c r="CD1446">
        <v>1</v>
      </c>
      <c r="CE1446" t="s">
        <v>189</v>
      </c>
      <c r="CF1446">
        <v>0</v>
      </c>
      <c r="CG1446" t="s">
        <v>158</v>
      </c>
      <c r="CK1446" t="s">
        <v>174</v>
      </c>
      <c r="CL1446" t="s">
        <v>137</v>
      </c>
      <c r="CN1446">
        <v>0</v>
      </c>
      <c r="CO1446">
        <v>1</v>
      </c>
      <c r="CP1446">
        <v>1</v>
      </c>
      <c r="CQ1446">
        <v>0</v>
      </c>
      <c r="CR1446">
        <v>0</v>
      </c>
      <c r="CS1446">
        <v>0</v>
      </c>
      <c r="CT1446">
        <v>0</v>
      </c>
      <c r="CU1446" t="s">
        <v>162</v>
      </c>
      <c r="CW1446">
        <v>0</v>
      </c>
      <c r="CX1446">
        <v>0</v>
      </c>
      <c r="CZ1446">
        <v>5</v>
      </c>
      <c r="DA1446">
        <v>10</v>
      </c>
      <c r="DB1446">
        <v>10</v>
      </c>
      <c r="DC1446">
        <v>1</v>
      </c>
      <c r="DD1446">
        <v>10</v>
      </c>
      <c r="DE1446">
        <v>5</v>
      </c>
      <c r="DF1446">
        <v>0</v>
      </c>
      <c r="DG1446">
        <v>10</v>
      </c>
      <c r="DH1446">
        <v>5</v>
      </c>
      <c r="DI1446">
        <v>5</v>
      </c>
      <c r="DJ1446">
        <v>5</v>
      </c>
      <c r="DK1446">
        <v>5</v>
      </c>
      <c r="DL1446">
        <v>5</v>
      </c>
      <c r="DM1446">
        <v>5</v>
      </c>
      <c r="DN1446">
        <v>5</v>
      </c>
      <c r="DO1446">
        <v>10</v>
      </c>
      <c r="DP1446">
        <v>0</v>
      </c>
      <c r="DQ1446">
        <v>0</v>
      </c>
      <c r="DR1446">
        <v>5</v>
      </c>
      <c r="DS1446">
        <v>10</v>
      </c>
      <c r="DT1446">
        <v>0</v>
      </c>
      <c r="DU1446">
        <v>0</v>
      </c>
      <c r="DV1446">
        <v>4</v>
      </c>
      <c r="DW1446">
        <v>5</v>
      </c>
      <c r="DX1446">
        <v>0</v>
      </c>
      <c r="DY1446">
        <v>0</v>
      </c>
      <c r="DZ1446">
        <v>0</v>
      </c>
      <c r="EA1446">
        <v>0</v>
      </c>
      <c r="EB1446">
        <v>5</v>
      </c>
      <c r="EC1446">
        <v>0</v>
      </c>
      <c r="ED1446">
        <v>196</v>
      </c>
      <c r="EE1446">
        <v>125</v>
      </c>
      <c r="EF1446">
        <v>0.63775509595871005</v>
      </c>
      <c r="EG1446" t="s">
        <v>163</v>
      </c>
      <c r="EH1446">
        <v>23409</v>
      </c>
      <c r="EI1446" t="s">
        <v>192</v>
      </c>
      <c r="EJ1446" t="s">
        <v>165</v>
      </c>
    </row>
    <row r="1447" spans="1:140" ht="15" hidden="1" x14ac:dyDescent="0.25">
      <c r="A1447" t="s">
        <v>581</v>
      </c>
      <c r="B1447" t="s">
        <v>582</v>
      </c>
      <c r="D1447" t="s">
        <v>263</v>
      </c>
      <c r="E1447">
        <v>45348</v>
      </c>
      <c r="F1447">
        <v>25659</v>
      </c>
      <c r="G1447" t="s">
        <v>132</v>
      </c>
      <c r="H1447" t="s">
        <v>199</v>
      </c>
      <c r="I1447" t="s">
        <v>166</v>
      </c>
      <c r="J1447" t="s">
        <v>397</v>
      </c>
      <c r="K1447">
        <v>0.68300000000000005</v>
      </c>
      <c r="L1447" t="s">
        <v>152</v>
      </c>
      <c r="S1447">
        <v>31680603</v>
      </c>
      <c r="T1447" t="s">
        <v>383</v>
      </c>
      <c r="U1447" t="s">
        <v>384</v>
      </c>
      <c r="V1447">
        <v>2020</v>
      </c>
      <c r="W1447" t="s">
        <v>290</v>
      </c>
      <c r="X1447">
        <v>4073</v>
      </c>
      <c r="Y1447">
        <v>100010</v>
      </c>
      <c r="Z1447" t="s">
        <v>385</v>
      </c>
      <c r="AA1447">
        <v>414.04998779296898</v>
      </c>
      <c r="AB1447" t="s">
        <v>137</v>
      </c>
      <c r="AD1447" t="s">
        <v>597</v>
      </c>
      <c r="AE1447">
        <v>414.04998779296898</v>
      </c>
      <c r="AF1447" t="s">
        <v>141</v>
      </c>
      <c r="AG1447" t="s">
        <v>361</v>
      </c>
      <c r="AH1447" t="s">
        <v>142</v>
      </c>
      <c r="AI1447">
        <v>13</v>
      </c>
      <c r="AJ1447" t="s">
        <v>163</v>
      </c>
      <c r="AK1447">
        <v>98</v>
      </c>
      <c r="AL1447" t="s">
        <v>387</v>
      </c>
      <c r="AM1447" t="s">
        <v>137</v>
      </c>
      <c r="AN1447" t="s">
        <v>388</v>
      </c>
      <c r="AO1447" t="s">
        <v>137</v>
      </c>
      <c r="AP1447" t="s">
        <v>389</v>
      </c>
      <c r="AQ1447" t="s">
        <v>145</v>
      </c>
      <c r="AR1447" t="s">
        <v>137</v>
      </c>
      <c r="AS1447" t="s">
        <v>146</v>
      </c>
      <c r="AT1447" t="s">
        <v>137</v>
      </c>
      <c r="AU1447" t="s">
        <v>293</v>
      </c>
      <c r="AV1447" t="s">
        <v>390</v>
      </c>
      <c r="AX1447" t="s">
        <v>158</v>
      </c>
      <c r="AY1447">
        <v>0.25</v>
      </c>
      <c r="AZ1447" t="s">
        <v>185</v>
      </c>
      <c r="BA1447">
        <v>40</v>
      </c>
      <c r="BB1447" t="s">
        <v>296</v>
      </c>
      <c r="BD1447">
        <v>40</v>
      </c>
      <c r="BE1447" t="s">
        <v>296</v>
      </c>
      <c r="BG1447" t="s">
        <v>137</v>
      </c>
      <c r="BH1447" t="s">
        <v>166</v>
      </c>
      <c r="BJ1447">
        <v>1</v>
      </c>
      <c r="BK1447">
        <v>1</v>
      </c>
      <c r="BL1447">
        <v>288</v>
      </c>
      <c r="BM1447" t="s">
        <v>152</v>
      </c>
      <c r="BN1447">
        <v>288</v>
      </c>
      <c r="BP1447">
        <v>1</v>
      </c>
      <c r="BQ1447">
        <v>4</v>
      </c>
      <c r="BR1447" t="s">
        <v>153</v>
      </c>
      <c r="BS1447">
        <v>4</v>
      </c>
      <c r="BT1447" t="s">
        <v>153</v>
      </c>
      <c r="BU1447">
        <v>1</v>
      </c>
      <c r="BV1447" t="s">
        <v>155</v>
      </c>
      <c r="BW1447">
        <v>1</v>
      </c>
      <c r="BX1447" t="s">
        <v>199</v>
      </c>
      <c r="BY1447">
        <v>1</v>
      </c>
      <c r="BZ1447" t="s">
        <v>391</v>
      </c>
      <c r="CA1447">
        <v>0.02</v>
      </c>
      <c r="CC1447">
        <v>1</v>
      </c>
      <c r="CD1447">
        <v>1</v>
      </c>
      <c r="CE1447" t="s">
        <v>392</v>
      </c>
      <c r="CF1447">
        <v>0</v>
      </c>
      <c r="CG1447" t="s">
        <v>298</v>
      </c>
      <c r="CH1447" t="s">
        <v>393</v>
      </c>
      <c r="CI1447" t="s">
        <v>137</v>
      </c>
      <c r="CJ1447" t="s">
        <v>137</v>
      </c>
      <c r="CK1447" t="s">
        <v>137</v>
      </c>
      <c r="CL1447" t="s">
        <v>174</v>
      </c>
      <c r="CM1447" t="s">
        <v>161</v>
      </c>
      <c r="CN1447">
        <v>0</v>
      </c>
      <c r="CO1447">
        <v>1</v>
      </c>
      <c r="CP1447">
        <v>0</v>
      </c>
      <c r="CQ1447">
        <v>0</v>
      </c>
      <c r="CR1447">
        <v>0</v>
      </c>
      <c r="CS1447">
        <v>1</v>
      </c>
      <c r="CT1447">
        <v>0</v>
      </c>
      <c r="CU1447" t="s">
        <v>162</v>
      </c>
      <c r="CV1447" t="s">
        <v>316</v>
      </c>
      <c r="CW1447">
        <v>0</v>
      </c>
      <c r="CX1447">
        <v>0</v>
      </c>
      <c r="CZ1447">
        <v>5</v>
      </c>
      <c r="DA1447">
        <v>5</v>
      </c>
      <c r="DB1447">
        <v>10</v>
      </c>
      <c r="DC1447">
        <v>3</v>
      </c>
      <c r="DD1447">
        <v>10</v>
      </c>
      <c r="DE1447">
        <v>5</v>
      </c>
      <c r="DF1447">
        <v>0</v>
      </c>
      <c r="DG1447">
        <v>10</v>
      </c>
      <c r="DH1447">
        <v>5</v>
      </c>
      <c r="DI1447">
        <v>5</v>
      </c>
      <c r="DJ1447">
        <v>5</v>
      </c>
      <c r="DK1447">
        <v>5</v>
      </c>
      <c r="DL1447">
        <v>5</v>
      </c>
      <c r="DM1447">
        <v>5</v>
      </c>
      <c r="DN1447">
        <v>5</v>
      </c>
      <c r="DO1447">
        <v>10</v>
      </c>
      <c r="DP1447">
        <v>5</v>
      </c>
      <c r="DQ1447">
        <v>10</v>
      </c>
      <c r="DR1447">
        <v>10</v>
      </c>
      <c r="DS1447">
        <v>5</v>
      </c>
      <c r="DT1447">
        <v>10</v>
      </c>
      <c r="DU1447">
        <v>0</v>
      </c>
      <c r="DV1447">
        <v>4</v>
      </c>
      <c r="DW1447">
        <v>0</v>
      </c>
      <c r="DX1447">
        <v>0</v>
      </c>
      <c r="DY1447">
        <v>0</v>
      </c>
      <c r="DZ1447">
        <v>10</v>
      </c>
      <c r="EA1447">
        <v>0</v>
      </c>
      <c r="EB1447">
        <v>5</v>
      </c>
      <c r="EC1447">
        <v>0</v>
      </c>
      <c r="ED1447">
        <v>181</v>
      </c>
      <c r="EE1447">
        <v>152</v>
      </c>
      <c r="EF1447">
        <v>0.83977901935577404</v>
      </c>
      <c r="EG1447" t="s">
        <v>163</v>
      </c>
      <c r="EH1447">
        <v>25659</v>
      </c>
      <c r="EI1447" t="s">
        <v>403</v>
      </c>
      <c r="EJ1447" t="s">
        <v>302</v>
      </c>
    </row>
    <row r="1448" spans="1:140" ht="15" hidden="1" x14ac:dyDescent="0.25">
      <c r="A1448" t="s">
        <v>581</v>
      </c>
      <c r="B1448" t="s">
        <v>582</v>
      </c>
      <c r="D1448" t="s">
        <v>263</v>
      </c>
      <c r="E1448">
        <v>45348</v>
      </c>
      <c r="F1448">
        <v>25856</v>
      </c>
      <c r="G1448" t="s">
        <v>169</v>
      </c>
      <c r="H1448" t="s">
        <v>423</v>
      </c>
      <c r="I1448" t="s">
        <v>178</v>
      </c>
      <c r="J1448" t="s">
        <v>207</v>
      </c>
      <c r="K1448">
        <v>0.51700000000000002</v>
      </c>
      <c r="L1448" t="s">
        <v>197</v>
      </c>
      <c r="S1448">
        <v>19005225</v>
      </c>
      <c r="T1448" t="s">
        <v>622</v>
      </c>
      <c r="U1448" t="s">
        <v>623</v>
      </c>
      <c r="V1448">
        <v>2009</v>
      </c>
      <c r="W1448" t="s">
        <v>290</v>
      </c>
      <c r="X1448">
        <v>4270</v>
      </c>
      <c r="Y1448">
        <v>100321</v>
      </c>
      <c r="AA1448">
        <v>414.07000732421898</v>
      </c>
      <c r="AB1448" t="s">
        <v>174</v>
      </c>
      <c r="AD1448" t="s">
        <v>597</v>
      </c>
      <c r="AF1448" t="s">
        <v>141</v>
      </c>
      <c r="AG1448" t="s">
        <v>361</v>
      </c>
      <c r="AH1448" t="s">
        <v>142</v>
      </c>
      <c r="AI1448">
        <v>17</v>
      </c>
      <c r="AJ1448" t="s">
        <v>163</v>
      </c>
      <c r="AK1448">
        <v>98</v>
      </c>
      <c r="AM1448" t="s">
        <v>137</v>
      </c>
      <c r="AN1448" t="s">
        <v>171</v>
      </c>
      <c r="AO1448" t="s">
        <v>137</v>
      </c>
      <c r="AQ1448" t="s">
        <v>203</v>
      </c>
      <c r="AR1448" t="s">
        <v>204</v>
      </c>
      <c r="AS1448" t="s">
        <v>146</v>
      </c>
      <c r="AT1448" t="s">
        <v>137</v>
      </c>
      <c r="AU1448" t="s">
        <v>293</v>
      </c>
      <c r="AV1448" t="s">
        <v>294</v>
      </c>
      <c r="AX1448" t="s">
        <v>158</v>
      </c>
      <c r="AY1448">
        <v>2.5000000372528999E-2</v>
      </c>
      <c r="AZ1448" t="s">
        <v>185</v>
      </c>
      <c r="BA1448" t="s">
        <v>624</v>
      </c>
      <c r="BB1448" t="s">
        <v>296</v>
      </c>
      <c r="BD1448">
        <v>1</v>
      </c>
      <c r="BE1448" t="s">
        <v>296</v>
      </c>
      <c r="BG1448" t="s">
        <v>137</v>
      </c>
      <c r="BH1448" t="s">
        <v>178</v>
      </c>
      <c r="BI1448" t="s">
        <v>186</v>
      </c>
      <c r="BJ1448">
        <v>1</v>
      </c>
      <c r="BK1448">
        <v>0</v>
      </c>
      <c r="BL1448">
        <v>80</v>
      </c>
      <c r="BM1448" t="s">
        <v>187</v>
      </c>
      <c r="BN1448">
        <v>1920</v>
      </c>
      <c r="BP1448">
        <v>1</v>
      </c>
      <c r="BU1448">
        <v>0</v>
      </c>
      <c r="BV1448" t="s">
        <v>155</v>
      </c>
      <c r="BW1448">
        <v>1</v>
      </c>
      <c r="BX1448" t="s">
        <v>423</v>
      </c>
      <c r="BY1448">
        <v>1</v>
      </c>
      <c r="BZ1448" t="s">
        <v>156</v>
      </c>
      <c r="CC1448">
        <v>1</v>
      </c>
      <c r="CD1448">
        <v>0</v>
      </c>
      <c r="CE1448" t="s">
        <v>158</v>
      </c>
      <c r="CG1448" t="s">
        <v>159</v>
      </c>
      <c r="CH1448" t="s">
        <v>625</v>
      </c>
      <c r="CI1448" t="s">
        <v>137</v>
      </c>
      <c r="CK1448" t="s">
        <v>174</v>
      </c>
      <c r="CL1448" t="s">
        <v>137</v>
      </c>
      <c r="CN1448">
        <v>0</v>
      </c>
      <c r="CO1448">
        <v>0</v>
      </c>
      <c r="CP1448">
        <v>0</v>
      </c>
      <c r="CQ1448">
        <v>0</v>
      </c>
      <c r="CR1448">
        <v>0</v>
      </c>
      <c r="CS1448">
        <v>1</v>
      </c>
      <c r="CT1448">
        <v>1</v>
      </c>
      <c r="CU1448" t="s">
        <v>162</v>
      </c>
      <c r="CV1448" t="s">
        <v>316</v>
      </c>
      <c r="CW1448">
        <v>0</v>
      </c>
      <c r="CX1448">
        <v>0</v>
      </c>
      <c r="CZ1448">
        <v>5</v>
      </c>
      <c r="DA1448">
        <v>5</v>
      </c>
      <c r="DB1448">
        <v>10</v>
      </c>
      <c r="DC1448">
        <v>3</v>
      </c>
      <c r="DD1448">
        <v>10</v>
      </c>
      <c r="DE1448">
        <v>3</v>
      </c>
      <c r="DF1448">
        <v>0</v>
      </c>
      <c r="DG1448">
        <v>10</v>
      </c>
      <c r="DH1448">
        <v>0</v>
      </c>
      <c r="DI1448">
        <v>5</v>
      </c>
      <c r="DJ1448">
        <v>5</v>
      </c>
      <c r="DK1448">
        <v>5</v>
      </c>
      <c r="DL1448">
        <v>5</v>
      </c>
      <c r="DM1448">
        <v>5</v>
      </c>
      <c r="DN1448">
        <v>0</v>
      </c>
      <c r="DO1448">
        <v>2</v>
      </c>
      <c r="DP1448">
        <v>5</v>
      </c>
      <c r="DQ1448">
        <v>0</v>
      </c>
      <c r="DR1448">
        <v>5</v>
      </c>
      <c r="DS1448">
        <v>10</v>
      </c>
      <c r="DT1448">
        <v>0</v>
      </c>
      <c r="DU1448">
        <v>0</v>
      </c>
      <c r="DV1448">
        <v>0</v>
      </c>
      <c r="DW1448">
        <v>0</v>
      </c>
      <c r="DX1448">
        <v>0</v>
      </c>
      <c r="DY1448">
        <v>0</v>
      </c>
      <c r="DZ1448">
        <v>10</v>
      </c>
      <c r="EA1448">
        <v>5</v>
      </c>
      <c r="EB1448">
        <v>5</v>
      </c>
      <c r="EC1448">
        <v>0</v>
      </c>
      <c r="ED1448">
        <v>196</v>
      </c>
      <c r="EE1448">
        <v>113</v>
      </c>
      <c r="EF1448">
        <v>0.57653063535690297</v>
      </c>
      <c r="EG1448" t="s">
        <v>163</v>
      </c>
      <c r="EH1448">
        <v>25856</v>
      </c>
      <c r="EI1448" t="s">
        <v>527</v>
      </c>
      <c r="EJ1448" t="s">
        <v>302</v>
      </c>
    </row>
    <row r="1449" spans="1:140" ht="15" hidden="1" x14ac:dyDescent="0.25">
      <c r="A1449" t="s">
        <v>581</v>
      </c>
      <c r="B1449" t="s">
        <v>582</v>
      </c>
      <c r="D1449" t="s">
        <v>263</v>
      </c>
      <c r="E1449">
        <v>45348</v>
      </c>
      <c r="F1449">
        <v>23409</v>
      </c>
      <c r="G1449" t="s">
        <v>132</v>
      </c>
      <c r="H1449" t="s">
        <v>177</v>
      </c>
      <c r="I1449" t="s">
        <v>178</v>
      </c>
      <c r="J1449" t="s">
        <v>179</v>
      </c>
      <c r="K1449">
        <v>96</v>
      </c>
      <c r="L1449" t="s">
        <v>152</v>
      </c>
      <c r="P1449" t="s">
        <v>137</v>
      </c>
      <c r="S1449">
        <v>21059488</v>
      </c>
      <c r="U1449" t="s">
        <v>180</v>
      </c>
      <c r="V1449">
        <v>2011</v>
      </c>
      <c r="W1449" t="s">
        <v>139</v>
      </c>
      <c r="X1449">
        <v>1823</v>
      </c>
      <c r="Y1449">
        <v>49392</v>
      </c>
      <c r="AA1449">
        <v>414.07000732421898</v>
      </c>
      <c r="AB1449" t="s">
        <v>137</v>
      </c>
      <c r="AD1449" t="s">
        <v>592</v>
      </c>
      <c r="AF1449" t="s">
        <v>182</v>
      </c>
      <c r="AG1449">
        <v>4</v>
      </c>
      <c r="AH1449" t="s">
        <v>163</v>
      </c>
      <c r="AI1449">
        <v>11</v>
      </c>
      <c r="AJ1449" t="s">
        <v>163</v>
      </c>
      <c r="AM1449" t="s">
        <v>137</v>
      </c>
      <c r="AN1449" t="s">
        <v>143</v>
      </c>
      <c r="AO1449" t="s">
        <v>137</v>
      </c>
      <c r="AP1449" t="s">
        <v>183</v>
      </c>
      <c r="AQ1449" t="s">
        <v>145</v>
      </c>
      <c r="AR1449" t="s">
        <v>137</v>
      </c>
      <c r="AS1449" t="s">
        <v>168</v>
      </c>
      <c r="AT1449" t="s">
        <v>137</v>
      </c>
      <c r="AX1449" t="s">
        <v>184</v>
      </c>
      <c r="AY1449">
        <v>0.25</v>
      </c>
      <c r="AZ1449" t="s">
        <v>185</v>
      </c>
      <c r="BA1449">
        <v>50</v>
      </c>
      <c r="BB1449" t="s">
        <v>150</v>
      </c>
      <c r="BD1449">
        <v>5.0000000745058101E-2</v>
      </c>
      <c r="BE1449" t="s">
        <v>151</v>
      </c>
      <c r="BF1449" t="s">
        <v>137</v>
      </c>
      <c r="BG1449" t="s">
        <v>137</v>
      </c>
      <c r="BH1449" t="s">
        <v>178</v>
      </c>
      <c r="BI1449" t="s">
        <v>186</v>
      </c>
      <c r="BJ1449">
        <v>1</v>
      </c>
      <c r="BK1449">
        <v>0</v>
      </c>
      <c r="BL1449">
        <v>22</v>
      </c>
      <c r="BM1449" t="s">
        <v>187</v>
      </c>
      <c r="BN1449">
        <v>528</v>
      </c>
      <c r="BP1449">
        <v>1</v>
      </c>
      <c r="BQ1449">
        <v>4</v>
      </c>
      <c r="BR1449" t="s">
        <v>153</v>
      </c>
      <c r="BS1449">
        <v>4</v>
      </c>
      <c r="BT1449" t="s">
        <v>154</v>
      </c>
      <c r="BU1449">
        <v>1</v>
      </c>
      <c r="BV1449" t="s">
        <v>155</v>
      </c>
      <c r="BW1449">
        <v>1</v>
      </c>
      <c r="BX1449" t="s">
        <v>177</v>
      </c>
      <c r="BY1449">
        <v>1</v>
      </c>
      <c r="BZ1449" t="s">
        <v>188</v>
      </c>
      <c r="CA1449">
        <v>4.2361111E-2</v>
      </c>
      <c r="CC1449">
        <v>1</v>
      </c>
      <c r="CD1449">
        <v>1</v>
      </c>
      <c r="CE1449" t="s">
        <v>189</v>
      </c>
      <c r="CF1449">
        <v>0</v>
      </c>
      <c r="CG1449" t="s">
        <v>158</v>
      </c>
      <c r="CK1449" t="s">
        <v>174</v>
      </c>
      <c r="CL1449" t="s">
        <v>137</v>
      </c>
      <c r="CN1449">
        <v>0</v>
      </c>
      <c r="CO1449">
        <v>1</v>
      </c>
      <c r="CP1449">
        <v>1</v>
      </c>
      <c r="CQ1449">
        <v>0</v>
      </c>
      <c r="CR1449">
        <v>0</v>
      </c>
      <c r="CS1449">
        <v>0</v>
      </c>
      <c r="CT1449">
        <v>0</v>
      </c>
      <c r="CU1449" t="s">
        <v>162</v>
      </c>
      <c r="CW1449">
        <v>0</v>
      </c>
      <c r="CX1449">
        <v>0</v>
      </c>
      <c r="CZ1449">
        <v>5</v>
      </c>
      <c r="DA1449">
        <v>10</v>
      </c>
      <c r="DB1449">
        <v>10</v>
      </c>
      <c r="DC1449">
        <v>1</v>
      </c>
      <c r="DD1449">
        <v>10</v>
      </c>
      <c r="DE1449">
        <v>5</v>
      </c>
      <c r="DF1449">
        <v>0</v>
      </c>
      <c r="DG1449">
        <v>10</v>
      </c>
      <c r="DH1449">
        <v>5</v>
      </c>
      <c r="DI1449">
        <v>5</v>
      </c>
      <c r="DJ1449">
        <v>5</v>
      </c>
      <c r="DK1449">
        <v>5</v>
      </c>
      <c r="DL1449">
        <v>5</v>
      </c>
      <c r="DM1449">
        <v>5</v>
      </c>
      <c r="DN1449">
        <v>5</v>
      </c>
      <c r="DO1449">
        <v>10</v>
      </c>
      <c r="DP1449">
        <v>0</v>
      </c>
      <c r="DQ1449">
        <v>0</v>
      </c>
      <c r="DR1449">
        <v>5</v>
      </c>
      <c r="DS1449">
        <v>10</v>
      </c>
      <c r="DT1449">
        <v>0</v>
      </c>
      <c r="DU1449">
        <v>0</v>
      </c>
      <c r="DV1449">
        <v>4</v>
      </c>
      <c r="DW1449">
        <v>5</v>
      </c>
      <c r="DX1449">
        <v>0</v>
      </c>
      <c r="DY1449">
        <v>0</v>
      </c>
      <c r="DZ1449">
        <v>0</v>
      </c>
      <c r="EA1449">
        <v>0</v>
      </c>
      <c r="EB1449">
        <v>5</v>
      </c>
      <c r="EC1449">
        <v>0</v>
      </c>
      <c r="ED1449">
        <v>196</v>
      </c>
      <c r="EE1449">
        <v>125</v>
      </c>
      <c r="EF1449">
        <v>0.63775509595871005</v>
      </c>
      <c r="EG1449" t="s">
        <v>163</v>
      </c>
      <c r="EH1449">
        <v>23409</v>
      </c>
      <c r="EI1449" t="s">
        <v>192</v>
      </c>
      <c r="EJ1449" t="s">
        <v>165</v>
      </c>
    </row>
    <row r="1450" spans="1:140" ht="15" hidden="1" x14ac:dyDescent="0.25">
      <c r="A1450" t="s">
        <v>581</v>
      </c>
      <c r="B1450" t="s">
        <v>582</v>
      </c>
      <c r="D1450" t="s">
        <v>263</v>
      </c>
      <c r="E1450">
        <v>45348</v>
      </c>
      <c r="F1450">
        <v>23409</v>
      </c>
      <c r="G1450" t="s">
        <v>132</v>
      </c>
      <c r="H1450" t="s">
        <v>177</v>
      </c>
      <c r="I1450" t="s">
        <v>178</v>
      </c>
      <c r="J1450" t="s">
        <v>208</v>
      </c>
      <c r="K1450">
        <v>264</v>
      </c>
      <c r="L1450" t="s">
        <v>152</v>
      </c>
      <c r="P1450" t="s">
        <v>209</v>
      </c>
      <c r="S1450">
        <v>21059488</v>
      </c>
      <c r="U1450" t="s">
        <v>180</v>
      </c>
      <c r="V1450">
        <v>2011</v>
      </c>
      <c r="W1450" t="s">
        <v>139</v>
      </c>
      <c r="X1450">
        <v>1823</v>
      </c>
      <c r="Y1450">
        <v>49392</v>
      </c>
      <c r="AA1450">
        <v>414.07000732421898</v>
      </c>
      <c r="AB1450" t="s">
        <v>137</v>
      </c>
      <c r="AD1450" t="s">
        <v>592</v>
      </c>
      <c r="AF1450" t="s">
        <v>182</v>
      </c>
      <c r="AG1450">
        <v>4</v>
      </c>
      <c r="AH1450" t="s">
        <v>163</v>
      </c>
      <c r="AI1450">
        <v>11</v>
      </c>
      <c r="AJ1450" t="s">
        <v>163</v>
      </c>
      <c r="AM1450" t="s">
        <v>137</v>
      </c>
      <c r="AN1450" t="s">
        <v>143</v>
      </c>
      <c r="AO1450" t="s">
        <v>137</v>
      </c>
      <c r="AP1450" t="s">
        <v>183</v>
      </c>
      <c r="AQ1450" t="s">
        <v>145</v>
      </c>
      <c r="AR1450" t="s">
        <v>137</v>
      </c>
      <c r="AS1450" t="s">
        <v>168</v>
      </c>
      <c r="AT1450" t="s">
        <v>137</v>
      </c>
      <c r="AX1450" t="s">
        <v>184</v>
      </c>
      <c r="AY1450">
        <v>0.25</v>
      </c>
      <c r="AZ1450" t="s">
        <v>185</v>
      </c>
      <c r="BA1450">
        <v>50</v>
      </c>
      <c r="BB1450" t="s">
        <v>150</v>
      </c>
      <c r="BD1450">
        <v>5.0000000745058101E-2</v>
      </c>
      <c r="BE1450" t="s">
        <v>151</v>
      </c>
      <c r="BF1450" t="s">
        <v>137</v>
      </c>
      <c r="BG1450" t="s">
        <v>137</v>
      </c>
      <c r="BH1450" t="s">
        <v>178</v>
      </c>
      <c r="BI1450" t="s">
        <v>186</v>
      </c>
      <c r="BJ1450">
        <v>1</v>
      </c>
      <c r="BK1450">
        <v>0</v>
      </c>
      <c r="BL1450">
        <v>22</v>
      </c>
      <c r="BM1450" t="s">
        <v>187</v>
      </c>
      <c r="BN1450">
        <v>528</v>
      </c>
      <c r="BP1450">
        <v>1</v>
      </c>
      <c r="BQ1450">
        <v>4</v>
      </c>
      <c r="BR1450" t="s">
        <v>153</v>
      </c>
      <c r="BS1450">
        <v>4</v>
      </c>
      <c r="BT1450" t="s">
        <v>154</v>
      </c>
      <c r="BU1450">
        <v>1</v>
      </c>
      <c r="BV1450" t="s">
        <v>155</v>
      </c>
      <c r="BW1450">
        <v>1</v>
      </c>
      <c r="BX1450" t="s">
        <v>177</v>
      </c>
      <c r="BY1450">
        <v>1</v>
      </c>
      <c r="BZ1450" t="s">
        <v>188</v>
      </c>
      <c r="CA1450">
        <v>4.2361111E-2</v>
      </c>
      <c r="CC1450">
        <v>1</v>
      </c>
      <c r="CD1450">
        <v>1</v>
      </c>
      <c r="CE1450" t="s">
        <v>189</v>
      </c>
      <c r="CF1450">
        <v>0</v>
      </c>
      <c r="CG1450" t="s">
        <v>158</v>
      </c>
      <c r="CK1450" t="s">
        <v>174</v>
      </c>
      <c r="CL1450" t="s">
        <v>137</v>
      </c>
      <c r="CN1450">
        <v>0</v>
      </c>
      <c r="CO1450">
        <v>1</v>
      </c>
      <c r="CP1450">
        <v>1</v>
      </c>
      <c r="CQ1450">
        <v>0</v>
      </c>
      <c r="CR1450">
        <v>0</v>
      </c>
      <c r="CS1450">
        <v>0</v>
      </c>
      <c r="CT1450">
        <v>0</v>
      </c>
      <c r="CU1450" t="s">
        <v>162</v>
      </c>
      <c r="CW1450">
        <v>0</v>
      </c>
      <c r="CX1450">
        <v>0</v>
      </c>
      <c r="CZ1450">
        <v>5</v>
      </c>
      <c r="DA1450">
        <v>10</v>
      </c>
      <c r="DB1450">
        <v>10</v>
      </c>
      <c r="DC1450">
        <v>1</v>
      </c>
      <c r="DD1450">
        <v>10</v>
      </c>
      <c r="DE1450">
        <v>5</v>
      </c>
      <c r="DF1450">
        <v>0</v>
      </c>
      <c r="DG1450">
        <v>10</v>
      </c>
      <c r="DH1450">
        <v>5</v>
      </c>
      <c r="DI1450">
        <v>5</v>
      </c>
      <c r="DJ1450">
        <v>5</v>
      </c>
      <c r="DK1450">
        <v>5</v>
      </c>
      <c r="DL1450">
        <v>5</v>
      </c>
      <c r="DM1450">
        <v>5</v>
      </c>
      <c r="DN1450">
        <v>5</v>
      </c>
      <c r="DO1450">
        <v>10</v>
      </c>
      <c r="DP1450">
        <v>0</v>
      </c>
      <c r="DQ1450">
        <v>0</v>
      </c>
      <c r="DR1450">
        <v>5</v>
      </c>
      <c r="DS1450">
        <v>10</v>
      </c>
      <c r="DT1450">
        <v>0</v>
      </c>
      <c r="DU1450">
        <v>0</v>
      </c>
      <c r="DV1450">
        <v>4</v>
      </c>
      <c r="DW1450">
        <v>5</v>
      </c>
      <c r="DX1450">
        <v>0</v>
      </c>
      <c r="DY1450">
        <v>0</v>
      </c>
      <c r="DZ1450">
        <v>0</v>
      </c>
      <c r="EA1450">
        <v>0</v>
      </c>
      <c r="EB1450">
        <v>5</v>
      </c>
      <c r="EC1450">
        <v>0</v>
      </c>
      <c r="ED1450">
        <v>196</v>
      </c>
      <c r="EE1450">
        <v>125</v>
      </c>
      <c r="EF1450">
        <v>0.63775509595871005</v>
      </c>
      <c r="EG1450" t="s">
        <v>163</v>
      </c>
      <c r="EH1450">
        <v>23409</v>
      </c>
      <c r="EI1450" t="s">
        <v>192</v>
      </c>
      <c r="EJ1450" t="s">
        <v>165</v>
      </c>
    </row>
    <row r="1451" spans="1:140" ht="15" hidden="1" x14ac:dyDescent="0.25">
      <c r="A1451" t="s">
        <v>581</v>
      </c>
      <c r="B1451" t="s">
        <v>582</v>
      </c>
      <c r="D1451" t="s">
        <v>263</v>
      </c>
      <c r="E1451">
        <v>45348</v>
      </c>
      <c r="F1451">
        <v>25663</v>
      </c>
      <c r="G1451" t="s">
        <v>132</v>
      </c>
      <c r="H1451" t="s">
        <v>199</v>
      </c>
      <c r="I1451" t="s">
        <v>178</v>
      </c>
      <c r="J1451" t="s">
        <v>397</v>
      </c>
      <c r="K1451">
        <v>2.73</v>
      </c>
      <c r="L1451" t="s">
        <v>152</v>
      </c>
      <c r="S1451">
        <v>31680603</v>
      </c>
      <c r="T1451" t="s">
        <v>383</v>
      </c>
      <c r="U1451" t="s">
        <v>384</v>
      </c>
      <c r="V1451">
        <v>2020</v>
      </c>
      <c r="W1451" t="s">
        <v>290</v>
      </c>
      <c r="X1451">
        <v>4077</v>
      </c>
      <c r="Y1451">
        <v>100014</v>
      </c>
      <c r="Z1451" t="s">
        <v>404</v>
      </c>
      <c r="AA1451">
        <v>414.04998779296898</v>
      </c>
      <c r="AB1451" t="s">
        <v>137</v>
      </c>
      <c r="AD1451" t="s">
        <v>597</v>
      </c>
      <c r="AE1451">
        <v>414.04998779296898</v>
      </c>
      <c r="AF1451" t="s">
        <v>141</v>
      </c>
      <c r="AG1451" t="s">
        <v>361</v>
      </c>
      <c r="AH1451" t="s">
        <v>142</v>
      </c>
      <c r="AI1451">
        <v>12</v>
      </c>
      <c r="AJ1451" t="s">
        <v>163</v>
      </c>
      <c r="AK1451">
        <v>98</v>
      </c>
      <c r="AL1451" t="s">
        <v>387</v>
      </c>
      <c r="AM1451" t="s">
        <v>137</v>
      </c>
      <c r="AN1451" t="s">
        <v>388</v>
      </c>
      <c r="AO1451" t="s">
        <v>137</v>
      </c>
      <c r="AP1451" t="s">
        <v>389</v>
      </c>
      <c r="AQ1451" t="s">
        <v>145</v>
      </c>
      <c r="AR1451" t="s">
        <v>137</v>
      </c>
      <c r="AS1451" t="s">
        <v>146</v>
      </c>
      <c r="AT1451" t="s">
        <v>137</v>
      </c>
      <c r="AU1451" t="s">
        <v>293</v>
      </c>
      <c r="AV1451" t="s">
        <v>390</v>
      </c>
      <c r="AX1451" t="s">
        <v>158</v>
      </c>
      <c r="AY1451">
        <v>0.25</v>
      </c>
      <c r="AZ1451" t="s">
        <v>185</v>
      </c>
      <c r="BA1451">
        <v>40</v>
      </c>
      <c r="BB1451" t="s">
        <v>296</v>
      </c>
      <c r="BD1451">
        <v>40</v>
      </c>
      <c r="BE1451" t="s">
        <v>296</v>
      </c>
      <c r="BG1451" t="s">
        <v>137</v>
      </c>
      <c r="BH1451" t="s">
        <v>178</v>
      </c>
      <c r="BI1451" t="s">
        <v>186</v>
      </c>
      <c r="BJ1451">
        <v>1</v>
      </c>
      <c r="BK1451">
        <v>0</v>
      </c>
      <c r="BL1451">
        <v>288</v>
      </c>
      <c r="BM1451" t="s">
        <v>152</v>
      </c>
      <c r="BN1451">
        <v>288</v>
      </c>
      <c r="BP1451">
        <v>1</v>
      </c>
      <c r="BQ1451">
        <v>5</v>
      </c>
      <c r="BR1451" t="s">
        <v>153</v>
      </c>
      <c r="BS1451">
        <v>5</v>
      </c>
      <c r="BT1451" t="s">
        <v>153</v>
      </c>
      <c r="BU1451">
        <v>1</v>
      </c>
      <c r="BV1451" t="s">
        <v>155</v>
      </c>
      <c r="BW1451">
        <v>1</v>
      </c>
      <c r="BX1451" t="s">
        <v>199</v>
      </c>
      <c r="BY1451">
        <v>1</v>
      </c>
      <c r="BZ1451" t="s">
        <v>391</v>
      </c>
      <c r="CA1451">
        <v>0.02</v>
      </c>
      <c r="CC1451">
        <v>1</v>
      </c>
      <c r="CD1451">
        <v>1</v>
      </c>
      <c r="CE1451" t="s">
        <v>392</v>
      </c>
      <c r="CF1451">
        <v>0</v>
      </c>
      <c r="CG1451" t="s">
        <v>298</v>
      </c>
      <c r="CH1451" t="s">
        <v>393</v>
      </c>
      <c r="CI1451" t="s">
        <v>137</v>
      </c>
      <c r="CJ1451" t="s">
        <v>137</v>
      </c>
      <c r="CK1451" t="s">
        <v>137</v>
      </c>
      <c r="CL1451" t="s">
        <v>174</v>
      </c>
      <c r="CM1451" t="s">
        <v>161</v>
      </c>
      <c r="CN1451">
        <v>1</v>
      </c>
      <c r="CO1451">
        <v>1</v>
      </c>
      <c r="CP1451">
        <v>1</v>
      </c>
      <c r="CQ1451">
        <v>0</v>
      </c>
      <c r="CR1451">
        <v>0</v>
      </c>
      <c r="CS1451">
        <v>1</v>
      </c>
      <c r="CT1451">
        <v>0</v>
      </c>
      <c r="CU1451" t="s">
        <v>162</v>
      </c>
      <c r="CV1451" t="s">
        <v>316</v>
      </c>
      <c r="CW1451">
        <v>0</v>
      </c>
      <c r="CX1451">
        <v>0</v>
      </c>
      <c r="CZ1451">
        <v>5</v>
      </c>
      <c r="DA1451">
        <v>5</v>
      </c>
      <c r="DB1451">
        <v>10</v>
      </c>
      <c r="DC1451">
        <v>3</v>
      </c>
      <c r="DD1451">
        <v>10</v>
      </c>
      <c r="DE1451">
        <v>5</v>
      </c>
      <c r="DF1451">
        <v>0</v>
      </c>
      <c r="DG1451">
        <v>10</v>
      </c>
      <c r="DH1451">
        <v>5</v>
      </c>
      <c r="DI1451">
        <v>5</v>
      </c>
      <c r="DJ1451">
        <v>5</v>
      </c>
      <c r="DK1451">
        <v>5</v>
      </c>
      <c r="DL1451">
        <v>5</v>
      </c>
      <c r="DM1451">
        <v>5</v>
      </c>
      <c r="DN1451">
        <v>5</v>
      </c>
      <c r="DO1451">
        <v>10</v>
      </c>
      <c r="DP1451">
        <v>5</v>
      </c>
      <c r="DQ1451">
        <v>10</v>
      </c>
      <c r="DR1451">
        <v>10</v>
      </c>
      <c r="DS1451">
        <v>5</v>
      </c>
      <c r="DT1451">
        <v>10</v>
      </c>
      <c r="DU1451">
        <v>5</v>
      </c>
      <c r="DV1451">
        <v>4</v>
      </c>
      <c r="DW1451">
        <v>5</v>
      </c>
      <c r="DX1451">
        <v>0</v>
      </c>
      <c r="DY1451">
        <v>0</v>
      </c>
      <c r="DZ1451">
        <v>10</v>
      </c>
      <c r="EA1451">
        <v>0</v>
      </c>
      <c r="EB1451">
        <v>5</v>
      </c>
      <c r="EC1451">
        <v>0</v>
      </c>
      <c r="ED1451">
        <v>196</v>
      </c>
      <c r="EE1451">
        <v>162</v>
      </c>
      <c r="EF1451">
        <v>0.82653063535690297</v>
      </c>
      <c r="EG1451" t="s">
        <v>163</v>
      </c>
      <c r="EH1451">
        <v>25663</v>
      </c>
      <c r="EI1451" t="s">
        <v>598</v>
      </c>
      <c r="EJ1451" t="s">
        <v>302</v>
      </c>
    </row>
    <row r="1452" spans="1:140" ht="15" hidden="1" x14ac:dyDescent="0.25">
      <c r="A1452" t="s">
        <v>581</v>
      </c>
      <c r="B1452" t="s">
        <v>582</v>
      </c>
      <c r="D1452" t="s">
        <v>263</v>
      </c>
      <c r="E1452">
        <v>45348</v>
      </c>
      <c r="F1452">
        <v>23415</v>
      </c>
      <c r="G1452" t="s">
        <v>132</v>
      </c>
      <c r="H1452" t="s">
        <v>177</v>
      </c>
      <c r="I1452" t="s">
        <v>178</v>
      </c>
      <c r="J1452" t="s">
        <v>249</v>
      </c>
      <c r="K1452">
        <v>28</v>
      </c>
      <c r="L1452" t="s">
        <v>250</v>
      </c>
      <c r="P1452" t="s">
        <v>137</v>
      </c>
      <c r="S1452">
        <v>21059488</v>
      </c>
      <c r="U1452" t="s">
        <v>180</v>
      </c>
      <c r="V1452">
        <v>2011</v>
      </c>
      <c r="W1452" t="s">
        <v>139</v>
      </c>
      <c r="X1452">
        <v>1829</v>
      </c>
      <c r="Y1452">
        <v>49400</v>
      </c>
      <c r="AA1452">
        <v>414.07000732421898</v>
      </c>
      <c r="AB1452" t="s">
        <v>137</v>
      </c>
      <c r="AD1452" t="s">
        <v>593</v>
      </c>
      <c r="AF1452" t="s">
        <v>182</v>
      </c>
      <c r="AG1452">
        <v>4</v>
      </c>
      <c r="AH1452" t="s">
        <v>163</v>
      </c>
      <c r="AI1452">
        <v>11</v>
      </c>
      <c r="AJ1452" t="s">
        <v>163</v>
      </c>
      <c r="AM1452" t="s">
        <v>137</v>
      </c>
      <c r="AN1452" t="s">
        <v>143</v>
      </c>
      <c r="AO1452" t="s">
        <v>137</v>
      </c>
      <c r="AP1452" t="s">
        <v>183</v>
      </c>
      <c r="AQ1452" t="s">
        <v>145</v>
      </c>
      <c r="AR1452" t="s">
        <v>137</v>
      </c>
      <c r="AS1452" t="s">
        <v>168</v>
      </c>
      <c r="AT1452" t="s">
        <v>137</v>
      </c>
      <c r="AX1452" t="s">
        <v>184</v>
      </c>
      <c r="AY1452">
        <v>0.25</v>
      </c>
      <c r="AZ1452" t="s">
        <v>185</v>
      </c>
      <c r="BA1452">
        <v>50</v>
      </c>
      <c r="BB1452" t="s">
        <v>150</v>
      </c>
      <c r="BD1452">
        <v>5.0000000745058101E-2</v>
      </c>
      <c r="BE1452" t="s">
        <v>151</v>
      </c>
      <c r="BF1452" t="s">
        <v>137</v>
      </c>
      <c r="BG1452" t="s">
        <v>137</v>
      </c>
      <c r="BH1452" t="s">
        <v>178</v>
      </c>
      <c r="BI1452" t="s">
        <v>186</v>
      </c>
      <c r="BJ1452">
        <v>1</v>
      </c>
      <c r="BK1452">
        <v>0</v>
      </c>
      <c r="BL1452">
        <v>22</v>
      </c>
      <c r="BM1452" t="s">
        <v>187</v>
      </c>
      <c r="BN1452">
        <v>528</v>
      </c>
      <c r="BP1452">
        <v>1</v>
      </c>
      <c r="BQ1452">
        <v>4</v>
      </c>
      <c r="BR1452" t="s">
        <v>153</v>
      </c>
      <c r="BS1452">
        <v>4</v>
      </c>
      <c r="BT1452" t="s">
        <v>154</v>
      </c>
      <c r="BU1452">
        <v>1</v>
      </c>
      <c r="BV1452" t="s">
        <v>155</v>
      </c>
      <c r="BW1452">
        <v>1</v>
      </c>
      <c r="BX1452" t="s">
        <v>177</v>
      </c>
      <c r="BY1452">
        <v>1</v>
      </c>
      <c r="BZ1452" t="s">
        <v>188</v>
      </c>
      <c r="CA1452">
        <v>4.2361111E-2</v>
      </c>
      <c r="CC1452">
        <v>1</v>
      </c>
      <c r="CD1452">
        <v>1</v>
      </c>
      <c r="CE1452" t="s">
        <v>189</v>
      </c>
      <c r="CF1452">
        <v>0</v>
      </c>
      <c r="CG1452" t="s">
        <v>158</v>
      </c>
      <c r="CK1452" t="s">
        <v>174</v>
      </c>
      <c r="CL1452" t="s">
        <v>137</v>
      </c>
      <c r="CN1452">
        <v>0</v>
      </c>
      <c r="CO1452">
        <v>1</v>
      </c>
      <c r="CP1452">
        <v>1</v>
      </c>
      <c r="CQ1452">
        <v>0</v>
      </c>
      <c r="CR1452">
        <v>0</v>
      </c>
      <c r="CS1452">
        <v>0</v>
      </c>
      <c r="CT1452">
        <v>0</v>
      </c>
      <c r="CU1452" t="s">
        <v>162</v>
      </c>
      <c r="CW1452">
        <v>0</v>
      </c>
      <c r="CX1452">
        <v>0</v>
      </c>
      <c r="CZ1452">
        <v>5</v>
      </c>
      <c r="DA1452">
        <v>10</v>
      </c>
      <c r="DB1452">
        <v>10</v>
      </c>
      <c r="DC1452">
        <v>1</v>
      </c>
      <c r="DD1452">
        <v>10</v>
      </c>
      <c r="DE1452">
        <v>5</v>
      </c>
      <c r="DF1452">
        <v>0</v>
      </c>
      <c r="DG1452">
        <v>10</v>
      </c>
      <c r="DH1452">
        <v>5</v>
      </c>
      <c r="DI1452">
        <v>5</v>
      </c>
      <c r="DJ1452">
        <v>5</v>
      </c>
      <c r="DK1452">
        <v>5</v>
      </c>
      <c r="DL1452">
        <v>5</v>
      </c>
      <c r="DM1452">
        <v>5</v>
      </c>
      <c r="DN1452">
        <v>5</v>
      </c>
      <c r="DO1452">
        <v>10</v>
      </c>
      <c r="DP1452">
        <v>0</v>
      </c>
      <c r="DQ1452">
        <v>0</v>
      </c>
      <c r="DR1452">
        <v>5</v>
      </c>
      <c r="DS1452">
        <v>10</v>
      </c>
      <c r="DT1452">
        <v>0</v>
      </c>
      <c r="DU1452">
        <v>0</v>
      </c>
      <c r="DV1452">
        <v>4</v>
      </c>
      <c r="DW1452">
        <v>5</v>
      </c>
      <c r="DX1452">
        <v>0</v>
      </c>
      <c r="DY1452">
        <v>0</v>
      </c>
      <c r="DZ1452">
        <v>0</v>
      </c>
      <c r="EA1452">
        <v>0</v>
      </c>
      <c r="EB1452">
        <v>5</v>
      </c>
      <c r="EC1452">
        <v>0</v>
      </c>
      <c r="ED1452">
        <v>196</v>
      </c>
      <c r="EE1452">
        <v>125</v>
      </c>
      <c r="EF1452">
        <v>0.63775509595871005</v>
      </c>
      <c r="EG1452" t="s">
        <v>163</v>
      </c>
      <c r="EH1452">
        <v>23415</v>
      </c>
      <c r="EI1452" t="s">
        <v>192</v>
      </c>
      <c r="EJ1452" t="s">
        <v>165</v>
      </c>
    </row>
    <row r="1453" spans="1:140" ht="15" hidden="1" x14ac:dyDescent="0.25">
      <c r="A1453" t="s">
        <v>581</v>
      </c>
      <c r="B1453" t="s">
        <v>582</v>
      </c>
      <c r="D1453" t="s">
        <v>263</v>
      </c>
      <c r="E1453">
        <v>45348</v>
      </c>
      <c r="F1453">
        <v>23415</v>
      </c>
      <c r="G1453" t="s">
        <v>132</v>
      </c>
      <c r="H1453" t="s">
        <v>177</v>
      </c>
      <c r="I1453" t="s">
        <v>178</v>
      </c>
      <c r="J1453" t="s">
        <v>179</v>
      </c>
      <c r="K1453">
        <v>24</v>
      </c>
      <c r="L1453" t="s">
        <v>152</v>
      </c>
      <c r="P1453" t="s">
        <v>137</v>
      </c>
      <c r="S1453">
        <v>21059488</v>
      </c>
      <c r="U1453" t="s">
        <v>180</v>
      </c>
      <c r="V1453">
        <v>2011</v>
      </c>
      <c r="W1453" t="s">
        <v>139</v>
      </c>
      <c r="X1453">
        <v>1829</v>
      </c>
      <c r="Y1453">
        <v>49400</v>
      </c>
      <c r="AA1453">
        <v>414.07000732421898</v>
      </c>
      <c r="AB1453" t="s">
        <v>137</v>
      </c>
      <c r="AD1453" t="s">
        <v>593</v>
      </c>
      <c r="AF1453" t="s">
        <v>182</v>
      </c>
      <c r="AG1453">
        <v>4</v>
      </c>
      <c r="AH1453" t="s">
        <v>163</v>
      </c>
      <c r="AI1453">
        <v>11</v>
      </c>
      <c r="AJ1453" t="s">
        <v>163</v>
      </c>
      <c r="AM1453" t="s">
        <v>137</v>
      </c>
      <c r="AN1453" t="s">
        <v>143</v>
      </c>
      <c r="AO1453" t="s">
        <v>137</v>
      </c>
      <c r="AP1453" t="s">
        <v>183</v>
      </c>
      <c r="AQ1453" t="s">
        <v>145</v>
      </c>
      <c r="AR1453" t="s">
        <v>137</v>
      </c>
      <c r="AS1453" t="s">
        <v>168</v>
      </c>
      <c r="AT1453" t="s">
        <v>137</v>
      </c>
      <c r="AX1453" t="s">
        <v>184</v>
      </c>
      <c r="AY1453">
        <v>0.25</v>
      </c>
      <c r="AZ1453" t="s">
        <v>185</v>
      </c>
      <c r="BA1453">
        <v>50</v>
      </c>
      <c r="BB1453" t="s">
        <v>150</v>
      </c>
      <c r="BD1453">
        <v>5.0000000745058101E-2</v>
      </c>
      <c r="BE1453" t="s">
        <v>151</v>
      </c>
      <c r="BF1453" t="s">
        <v>137</v>
      </c>
      <c r="BG1453" t="s">
        <v>137</v>
      </c>
      <c r="BH1453" t="s">
        <v>178</v>
      </c>
      <c r="BI1453" t="s">
        <v>186</v>
      </c>
      <c r="BJ1453">
        <v>1</v>
      </c>
      <c r="BK1453">
        <v>0</v>
      </c>
      <c r="BL1453">
        <v>22</v>
      </c>
      <c r="BM1453" t="s">
        <v>187</v>
      </c>
      <c r="BN1453">
        <v>528</v>
      </c>
      <c r="BP1453">
        <v>1</v>
      </c>
      <c r="BQ1453">
        <v>4</v>
      </c>
      <c r="BR1453" t="s">
        <v>153</v>
      </c>
      <c r="BS1453">
        <v>4</v>
      </c>
      <c r="BT1453" t="s">
        <v>154</v>
      </c>
      <c r="BU1453">
        <v>1</v>
      </c>
      <c r="BV1453" t="s">
        <v>155</v>
      </c>
      <c r="BW1453">
        <v>1</v>
      </c>
      <c r="BX1453" t="s">
        <v>177</v>
      </c>
      <c r="BY1453">
        <v>1</v>
      </c>
      <c r="BZ1453" t="s">
        <v>188</v>
      </c>
      <c r="CA1453">
        <v>4.2361111E-2</v>
      </c>
      <c r="CC1453">
        <v>1</v>
      </c>
      <c r="CD1453">
        <v>1</v>
      </c>
      <c r="CE1453" t="s">
        <v>189</v>
      </c>
      <c r="CF1453">
        <v>0</v>
      </c>
      <c r="CG1453" t="s">
        <v>158</v>
      </c>
      <c r="CK1453" t="s">
        <v>174</v>
      </c>
      <c r="CL1453" t="s">
        <v>137</v>
      </c>
      <c r="CN1453">
        <v>0</v>
      </c>
      <c r="CO1453">
        <v>1</v>
      </c>
      <c r="CP1453">
        <v>1</v>
      </c>
      <c r="CQ1453">
        <v>0</v>
      </c>
      <c r="CR1453">
        <v>0</v>
      </c>
      <c r="CS1453">
        <v>0</v>
      </c>
      <c r="CT1453">
        <v>0</v>
      </c>
      <c r="CU1453" t="s">
        <v>162</v>
      </c>
      <c r="CW1453">
        <v>0</v>
      </c>
      <c r="CX1453">
        <v>0</v>
      </c>
      <c r="CZ1453">
        <v>5</v>
      </c>
      <c r="DA1453">
        <v>10</v>
      </c>
      <c r="DB1453">
        <v>10</v>
      </c>
      <c r="DC1453">
        <v>1</v>
      </c>
      <c r="DD1453">
        <v>10</v>
      </c>
      <c r="DE1453">
        <v>5</v>
      </c>
      <c r="DF1453">
        <v>0</v>
      </c>
      <c r="DG1453">
        <v>10</v>
      </c>
      <c r="DH1453">
        <v>5</v>
      </c>
      <c r="DI1453">
        <v>5</v>
      </c>
      <c r="DJ1453">
        <v>5</v>
      </c>
      <c r="DK1453">
        <v>5</v>
      </c>
      <c r="DL1453">
        <v>5</v>
      </c>
      <c r="DM1453">
        <v>5</v>
      </c>
      <c r="DN1453">
        <v>5</v>
      </c>
      <c r="DO1453">
        <v>10</v>
      </c>
      <c r="DP1453">
        <v>0</v>
      </c>
      <c r="DQ1453">
        <v>0</v>
      </c>
      <c r="DR1453">
        <v>5</v>
      </c>
      <c r="DS1453">
        <v>10</v>
      </c>
      <c r="DT1453">
        <v>0</v>
      </c>
      <c r="DU1453">
        <v>0</v>
      </c>
      <c r="DV1453">
        <v>4</v>
      </c>
      <c r="DW1453">
        <v>5</v>
      </c>
      <c r="DX1453">
        <v>0</v>
      </c>
      <c r="DY1453">
        <v>0</v>
      </c>
      <c r="DZ1453">
        <v>0</v>
      </c>
      <c r="EA1453">
        <v>0</v>
      </c>
      <c r="EB1453">
        <v>5</v>
      </c>
      <c r="EC1453">
        <v>0</v>
      </c>
      <c r="ED1453">
        <v>196</v>
      </c>
      <c r="EE1453">
        <v>125</v>
      </c>
      <c r="EF1453">
        <v>0.63775509595871005</v>
      </c>
      <c r="EG1453" t="s">
        <v>163</v>
      </c>
      <c r="EH1453">
        <v>23415</v>
      </c>
      <c r="EI1453" t="s">
        <v>192</v>
      </c>
      <c r="EJ1453" t="s">
        <v>165</v>
      </c>
    </row>
    <row r="1454" spans="1:140" ht="15" hidden="1" x14ac:dyDescent="0.25">
      <c r="A1454" t="s">
        <v>581</v>
      </c>
      <c r="B1454" t="s">
        <v>582</v>
      </c>
      <c r="D1454" t="s">
        <v>263</v>
      </c>
      <c r="E1454">
        <v>45348</v>
      </c>
      <c r="F1454">
        <v>25859</v>
      </c>
      <c r="G1454" t="s">
        <v>169</v>
      </c>
      <c r="H1454" t="s">
        <v>436</v>
      </c>
      <c r="I1454" t="s">
        <v>178</v>
      </c>
      <c r="J1454" t="s">
        <v>207</v>
      </c>
      <c r="K1454">
        <v>0.52700000000000002</v>
      </c>
      <c r="L1454" t="s">
        <v>197</v>
      </c>
      <c r="S1454">
        <v>19005225</v>
      </c>
      <c r="T1454" t="s">
        <v>622</v>
      </c>
      <c r="U1454" t="s">
        <v>623</v>
      </c>
      <c r="V1454">
        <v>2009</v>
      </c>
      <c r="W1454" t="s">
        <v>290</v>
      </c>
      <c r="X1454">
        <v>4273</v>
      </c>
      <c r="Y1454">
        <v>100324</v>
      </c>
      <c r="AA1454">
        <v>414.07000732421898</v>
      </c>
      <c r="AB1454" t="s">
        <v>174</v>
      </c>
      <c r="AD1454" t="s">
        <v>597</v>
      </c>
      <c r="AF1454" t="s">
        <v>141</v>
      </c>
      <c r="AG1454" t="s">
        <v>361</v>
      </c>
      <c r="AH1454" t="s">
        <v>142</v>
      </c>
      <c r="AI1454">
        <v>17</v>
      </c>
      <c r="AJ1454" t="s">
        <v>163</v>
      </c>
      <c r="AK1454">
        <v>98</v>
      </c>
      <c r="AM1454" t="s">
        <v>137</v>
      </c>
      <c r="AN1454" t="s">
        <v>171</v>
      </c>
      <c r="AO1454" t="s">
        <v>137</v>
      </c>
      <c r="AQ1454" t="s">
        <v>203</v>
      </c>
      <c r="AR1454" t="s">
        <v>204</v>
      </c>
      <c r="AS1454" t="s">
        <v>146</v>
      </c>
      <c r="AT1454" t="s">
        <v>137</v>
      </c>
      <c r="AU1454" t="s">
        <v>293</v>
      </c>
      <c r="AV1454" t="s">
        <v>294</v>
      </c>
      <c r="AX1454" t="s">
        <v>158</v>
      </c>
      <c r="AY1454">
        <v>2.5000000372528999E-2</v>
      </c>
      <c r="AZ1454" t="s">
        <v>185</v>
      </c>
      <c r="BA1454" t="s">
        <v>624</v>
      </c>
      <c r="BB1454" t="s">
        <v>296</v>
      </c>
      <c r="BD1454">
        <v>1</v>
      </c>
      <c r="BE1454" t="s">
        <v>296</v>
      </c>
      <c r="BG1454" t="s">
        <v>137</v>
      </c>
      <c r="BH1454" t="s">
        <v>178</v>
      </c>
      <c r="BI1454" t="s">
        <v>186</v>
      </c>
      <c r="BJ1454">
        <v>1</v>
      </c>
      <c r="BK1454">
        <v>0</v>
      </c>
      <c r="BL1454">
        <v>80</v>
      </c>
      <c r="BM1454" t="s">
        <v>187</v>
      </c>
      <c r="BN1454">
        <v>1920</v>
      </c>
      <c r="BP1454">
        <v>1</v>
      </c>
      <c r="BU1454">
        <v>0</v>
      </c>
      <c r="BV1454" t="s">
        <v>155</v>
      </c>
      <c r="BW1454">
        <v>1</v>
      </c>
      <c r="BX1454" t="s">
        <v>436</v>
      </c>
      <c r="BY1454">
        <v>1</v>
      </c>
      <c r="BZ1454" t="s">
        <v>156</v>
      </c>
      <c r="CC1454">
        <v>1</v>
      </c>
      <c r="CD1454">
        <v>0</v>
      </c>
      <c r="CE1454" t="s">
        <v>158</v>
      </c>
      <c r="CG1454" t="s">
        <v>159</v>
      </c>
      <c r="CH1454" t="s">
        <v>625</v>
      </c>
      <c r="CI1454" t="s">
        <v>137</v>
      </c>
      <c r="CK1454" t="s">
        <v>174</v>
      </c>
      <c r="CL1454" t="s">
        <v>137</v>
      </c>
      <c r="CN1454">
        <v>0</v>
      </c>
      <c r="CO1454">
        <v>0</v>
      </c>
      <c r="CP1454">
        <v>0</v>
      </c>
      <c r="CQ1454">
        <v>0</v>
      </c>
      <c r="CR1454">
        <v>0</v>
      </c>
      <c r="CS1454">
        <v>0</v>
      </c>
      <c r="CT1454">
        <v>1</v>
      </c>
      <c r="CU1454" t="s">
        <v>162</v>
      </c>
      <c r="CV1454" t="s">
        <v>316</v>
      </c>
      <c r="CW1454">
        <v>0</v>
      </c>
      <c r="CX1454">
        <v>0</v>
      </c>
      <c r="CZ1454">
        <v>5</v>
      </c>
      <c r="DA1454">
        <v>5</v>
      </c>
      <c r="DB1454">
        <v>10</v>
      </c>
      <c r="DC1454">
        <v>3</v>
      </c>
      <c r="DD1454">
        <v>10</v>
      </c>
      <c r="DE1454">
        <v>3</v>
      </c>
      <c r="DF1454">
        <v>0</v>
      </c>
      <c r="DG1454">
        <v>10</v>
      </c>
      <c r="DH1454">
        <v>0</v>
      </c>
      <c r="DI1454">
        <v>5</v>
      </c>
      <c r="DJ1454">
        <v>5</v>
      </c>
      <c r="DK1454">
        <v>5</v>
      </c>
      <c r="DL1454">
        <v>5</v>
      </c>
      <c r="DM1454">
        <v>5</v>
      </c>
      <c r="DN1454">
        <v>0</v>
      </c>
      <c r="DO1454">
        <v>2</v>
      </c>
      <c r="DP1454">
        <v>5</v>
      </c>
      <c r="DQ1454">
        <v>0</v>
      </c>
      <c r="DR1454">
        <v>5</v>
      </c>
      <c r="DS1454">
        <v>10</v>
      </c>
      <c r="DT1454">
        <v>0</v>
      </c>
      <c r="DU1454">
        <v>0</v>
      </c>
      <c r="DV1454">
        <v>0</v>
      </c>
      <c r="DW1454">
        <v>0</v>
      </c>
      <c r="DX1454">
        <v>0</v>
      </c>
      <c r="DY1454">
        <v>0</v>
      </c>
      <c r="DZ1454">
        <v>0</v>
      </c>
      <c r="EA1454">
        <v>5</v>
      </c>
      <c r="EB1454">
        <v>5</v>
      </c>
      <c r="EC1454">
        <v>0</v>
      </c>
      <c r="ED1454">
        <v>196</v>
      </c>
      <c r="EE1454">
        <v>103</v>
      </c>
      <c r="EF1454">
        <v>0.52551019191741899</v>
      </c>
      <c r="EG1454" t="s">
        <v>163</v>
      </c>
      <c r="EH1454">
        <v>25859</v>
      </c>
      <c r="EI1454" t="s">
        <v>527</v>
      </c>
      <c r="EJ1454" t="s">
        <v>302</v>
      </c>
    </row>
    <row r="1455" spans="1:140" ht="15" hidden="1" x14ac:dyDescent="0.25">
      <c r="A1455" t="s">
        <v>581</v>
      </c>
      <c r="B1455" t="s">
        <v>582</v>
      </c>
      <c r="D1455" t="s">
        <v>263</v>
      </c>
      <c r="E1455">
        <v>45348</v>
      </c>
      <c r="F1455">
        <v>23415</v>
      </c>
      <c r="G1455" t="s">
        <v>132</v>
      </c>
      <c r="H1455" t="s">
        <v>177</v>
      </c>
      <c r="I1455" t="s">
        <v>178</v>
      </c>
      <c r="J1455" t="s">
        <v>208</v>
      </c>
      <c r="K1455">
        <v>240</v>
      </c>
      <c r="L1455" t="s">
        <v>152</v>
      </c>
      <c r="P1455" t="s">
        <v>209</v>
      </c>
      <c r="S1455">
        <v>21059488</v>
      </c>
      <c r="U1455" t="s">
        <v>180</v>
      </c>
      <c r="V1455">
        <v>2011</v>
      </c>
      <c r="W1455" t="s">
        <v>139</v>
      </c>
      <c r="X1455">
        <v>1829</v>
      </c>
      <c r="Y1455">
        <v>49400</v>
      </c>
      <c r="AA1455">
        <v>414.07000732421898</v>
      </c>
      <c r="AB1455" t="s">
        <v>137</v>
      </c>
      <c r="AD1455" t="s">
        <v>593</v>
      </c>
      <c r="AF1455" t="s">
        <v>182</v>
      </c>
      <c r="AG1455">
        <v>4</v>
      </c>
      <c r="AH1455" t="s">
        <v>163</v>
      </c>
      <c r="AI1455">
        <v>11</v>
      </c>
      <c r="AJ1455" t="s">
        <v>163</v>
      </c>
      <c r="AM1455" t="s">
        <v>137</v>
      </c>
      <c r="AN1455" t="s">
        <v>143</v>
      </c>
      <c r="AO1455" t="s">
        <v>137</v>
      </c>
      <c r="AP1455" t="s">
        <v>183</v>
      </c>
      <c r="AQ1455" t="s">
        <v>145</v>
      </c>
      <c r="AR1455" t="s">
        <v>137</v>
      </c>
      <c r="AS1455" t="s">
        <v>168</v>
      </c>
      <c r="AT1455" t="s">
        <v>137</v>
      </c>
      <c r="AX1455" t="s">
        <v>184</v>
      </c>
      <c r="AY1455">
        <v>0.25</v>
      </c>
      <c r="AZ1455" t="s">
        <v>185</v>
      </c>
      <c r="BA1455">
        <v>50</v>
      </c>
      <c r="BB1455" t="s">
        <v>150</v>
      </c>
      <c r="BD1455">
        <v>5.0000000745058101E-2</v>
      </c>
      <c r="BE1455" t="s">
        <v>151</v>
      </c>
      <c r="BF1455" t="s">
        <v>137</v>
      </c>
      <c r="BG1455" t="s">
        <v>137</v>
      </c>
      <c r="BH1455" t="s">
        <v>178</v>
      </c>
      <c r="BI1455" t="s">
        <v>186</v>
      </c>
      <c r="BJ1455">
        <v>1</v>
      </c>
      <c r="BK1455">
        <v>0</v>
      </c>
      <c r="BL1455">
        <v>22</v>
      </c>
      <c r="BM1455" t="s">
        <v>187</v>
      </c>
      <c r="BN1455">
        <v>528</v>
      </c>
      <c r="BP1455">
        <v>1</v>
      </c>
      <c r="BQ1455">
        <v>4</v>
      </c>
      <c r="BR1455" t="s">
        <v>153</v>
      </c>
      <c r="BS1455">
        <v>4</v>
      </c>
      <c r="BT1455" t="s">
        <v>154</v>
      </c>
      <c r="BU1455">
        <v>1</v>
      </c>
      <c r="BV1455" t="s">
        <v>155</v>
      </c>
      <c r="BW1455">
        <v>1</v>
      </c>
      <c r="BX1455" t="s">
        <v>177</v>
      </c>
      <c r="BY1455">
        <v>1</v>
      </c>
      <c r="BZ1455" t="s">
        <v>188</v>
      </c>
      <c r="CA1455">
        <v>4.2361111E-2</v>
      </c>
      <c r="CC1455">
        <v>1</v>
      </c>
      <c r="CD1455">
        <v>1</v>
      </c>
      <c r="CE1455" t="s">
        <v>189</v>
      </c>
      <c r="CF1455">
        <v>0</v>
      </c>
      <c r="CG1455" t="s">
        <v>158</v>
      </c>
      <c r="CK1455" t="s">
        <v>174</v>
      </c>
      <c r="CL1455" t="s">
        <v>137</v>
      </c>
      <c r="CN1455">
        <v>0</v>
      </c>
      <c r="CO1455">
        <v>1</v>
      </c>
      <c r="CP1455">
        <v>1</v>
      </c>
      <c r="CQ1455">
        <v>0</v>
      </c>
      <c r="CR1455">
        <v>0</v>
      </c>
      <c r="CS1455">
        <v>0</v>
      </c>
      <c r="CT1455">
        <v>0</v>
      </c>
      <c r="CU1455" t="s">
        <v>162</v>
      </c>
      <c r="CW1455">
        <v>0</v>
      </c>
      <c r="CX1455">
        <v>0</v>
      </c>
      <c r="CZ1455">
        <v>5</v>
      </c>
      <c r="DA1455">
        <v>10</v>
      </c>
      <c r="DB1455">
        <v>10</v>
      </c>
      <c r="DC1455">
        <v>1</v>
      </c>
      <c r="DD1455">
        <v>10</v>
      </c>
      <c r="DE1455">
        <v>5</v>
      </c>
      <c r="DF1455">
        <v>0</v>
      </c>
      <c r="DG1455">
        <v>10</v>
      </c>
      <c r="DH1455">
        <v>5</v>
      </c>
      <c r="DI1455">
        <v>5</v>
      </c>
      <c r="DJ1455">
        <v>5</v>
      </c>
      <c r="DK1455">
        <v>5</v>
      </c>
      <c r="DL1455">
        <v>5</v>
      </c>
      <c r="DM1455">
        <v>5</v>
      </c>
      <c r="DN1455">
        <v>5</v>
      </c>
      <c r="DO1455">
        <v>10</v>
      </c>
      <c r="DP1455">
        <v>0</v>
      </c>
      <c r="DQ1455">
        <v>0</v>
      </c>
      <c r="DR1455">
        <v>5</v>
      </c>
      <c r="DS1455">
        <v>10</v>
      </c>
      <c r="DT1455">
        <v>0</v>
      </c>
      <c r="DU1455">
        <v>0</v>
      </c>
      <c r="DV1455">
        <v>4</v>
      </c>
      <c r="DW1455">
        <v>5</v>
      </c>
      <c r="DX1455">
        <v>0</v>
      </c>
      <c r="DY1455">
        <v>0</v>
      </c>
      <c r="DZ1455">
        <v>0</v>
      </c>
      <c r="EA1455">
        <v>0</v>
      </c>
      <c r="EB1455">
        <v>5</v>
      </c>
      <c r="EC1455">
        <v>0</v>
      </c>
      <c r="ED1455">
        <v>196</v>
      </c>
      <c r="EE1455">
        <v>125</v>
      </c>
      <c r="EF1455">
        <v>0.63775509595871005</v>
      </c>
      <c r="EG1455" t="s">
        <v>163</v>
      </c>
      <c r="EH1455">
        <v>23415</v>
      </c>
      <c r="EI1455" t="s">
        <v>192</v>
      </c>
      <c r="EJ1455" t="s">
        <v>165</v>
      </c>
    </row>
    <row r="1456" spans="1:140" ht="15" hidden="1" x14ac:dyDescent="0.25">
      <c r="A1456" t="s">
        <v>581</v>
      </c>
      <c r="B1456" t="s">
        <v>582</v>
      </c>
      <c r="D1456" t="s">
        <v>263</v>
      </c>
      <c r="E1456">
        <v>45348</v>
      </c>
      <c r="F1456">
        <v>23426</v>
      </c>
      <c r="G1456" t="s">
        <v>132</v>
      </c>
      <c r="H1456" t="s">
        <v>177</v>
      </c>
      <c r="I1456" t="s">
        <v>166</v>
      </c>
      <c r="J1456" t="s">
        <v>249</v>
      </c>
      <c r="K1456">
        <v>9.3000000000000007</v>
      </c>
      <c r="L1456" t="s">
        <v>250</v>
      </c>
      <c r="P1456" t="s">
        <v>137</v>
      </c>
      <c r="S1456">
        <v>21059488</v>
      </c>
      <c r="U1456" t="s">
        <v>180</v>
      </c>
      <c r="V1456">
        <v>2011</v>
      </c>
      <c r="W1456" t="s">
        <v>139</v>
      </c>
      <c r="X1456">
        <v>1840</v>
      </c>
      <c r="Y1456">
        <v>49412</v>
      </c>
      <c r="AA1456">
        <v>414.07000732421898</v>
      </c>
      <c r="AB1456" t="s">
        <v>137</v>
      </c>
      <c r="AD1456" t="s">
        <v>592</v>
      </c>
      <c r="AF1456" t="s">
        <v>182</v>
      </c>
      <c r="AG1456">
        <v>4</v>
      </c>
      <c r="AH1456" t="s">
        <v>163</v>
      </c>
      <c r="AI1456">
        <v>10</v>
      </c>
      <c r="AJ1456" t="s">
        <v>142</v>
      </c>
      <c r="AM1456" t="s">
        <v>137</v>
      </c>
      <c r="AN1456" t="s">
        <v>143</v>
      </c>
      <c r="AO1456" t="s">
        <v>137</v>
      </c>
      <c r="AP1456" t="s">
        <v>183</v>
      </c>
      <c r="AQ1456" t="s">
        <v>145</v>
      </c>
      <c r="AR1456" t="s">
        <v>137</v>
      </c>
      <c r="AS1456" t="s">
        <v>168</v>
      </c>
      <c r="AT1456" t="s">
        <v>137</v>
      </c>
      <c r="AX1456" t="s">
        <v>184</v>
      </c>
      <c r="AY1456">
        <v>0.25</v>
      </c>
      <c r="AZ1456" t="s">
        <v>185</v>
      </c>
      <c r="BA1456">
        <v>15</v>
      </c>
      <c r="BB1456" t="s">
        <v>150</v>
      </c>
      <c r="BD1456">
        <v>1.4999999664723899E-2</v>
      </c>
      <c r="BE1456" t="s">
        <v>151</v>
      </c>
      <c r="BF1456" t="s">
        <v>137</v>
      </c>
      <c r="BG1456" t="s">
        <v>137</v>
      </c>
      <c r="BH1456" t="s">
        <v>166</v>
      </c>
      <c r="BJ1456">
        <v>1</v>
      </c>
      <c r="BK1456">
        <v>1</v>
      </c>
      <c r="BL1456">
        <v>18</v>
      </c>
      <c r="BM1456" t="s">
        <v>187</v>
      </c>
      <c r="BN1456">
        <v>432</v>
      </c>
      <c r="BP1456">
        <v>1</v>
      </c>
      <c r="BQ1456">
        <v>2</v>
      </c>
      <c r="BR1456" t="s">
        <v>153</v>
      </c>
      <c r="BS1456">
        <v>2</v>
      </c>
      <c r="BT1456" t="s">
        <v>154</v>
      </c>
      <c r="BU1456">
        <v>1</v>
      </c>
      <c r="BV1456" t="s">
        <v>155</v>
      </c>
      <c r="BW1456">
        <v>1</v>
      </c>
      <c r="BX1456" t="s">
        <v>177</v>
      </c>
      <c r="BY1456">
        <v>1</v>
      </c>
      <c r="BZ1456" t="s">
        <v>193</v>
      </c>
      <c r="CA1456">
        <v>4.2361111E-2</v>
      </c>
      <c r="CC1456">
        <v>1</v>
      </c>
      <c r="CD1456">
        <v>1</v>
      </c>
      <c r="CE1456" t="s">
        <v>189</v>
      </c>
      <c r="CF1456">
        <v>0</v>
      </c>
      <c r="CG1456" t="s">
        <v>158</v>
      </c>
      <c r="CK1456" t="s">
        <v>174</v>
      </c>
      <c r="CL1456" t="s">
        <v>137</v>
      </c>
      <c r="CN1456">
        <v>0</v>
      </c>
      <c r="CO1456">
        <v>1</v>
      </c>
      <c r="CP1456">
        <v>1</v>
      </c>
      <c r="CQ1456">
        <v>0</v>
      </c>
      <c r="CR1456">
        <v>0</v>
      </c>
      <c r="CS1456">
        <v>0</v>
      </c>
      <c r="CT1456">
        <v>0</v>
      </c>
      <c r="CU1456" t="s">
        <v>162</v>
      </c>
      <c r="CW1456">
        <v>0</v>
      </c>
      <c r="CX1456">
        <v>0</v>
      </c>
      <c r="CZ1456">
        <v>5</v>
      </c>
      <c r="DA1456">
        <v>10</v>
      </c>
      <c r="DB1456">
        <v>8</v>
      </c>
      <c r="DC1456">
        <v>1</v>
      </c>
      <c r="DD1456">
        <v>10</v>
      </c>
      <c r="DE1456">
        <v>5</v>
      </c>
      <c r="DF1456">
        <v>0</v>
      </c>
      <c r="DG1456">
        <v>10</v>
      </c>
      <c r="DH1456">
        <v>5</v>
      </c>
      <c r="DI1456">
        <v>5</v>
      </c>
      <c r="DJ1456">
        <v>5</v>
      </c>
      <c r="DK1456">
        <v>5</v>
      </c>
      <c r="DL1456">
        <v>5</v>
      </c>
      <c r="DM1456">
        <v>5</v>
      </c>
      <c r="DN1456">
        <v>5</v>
      </c>
      <c r="DO1456">
        <v>10</v>
      </c>
      <c r="DP1456">
        <v>0</v>
      </c>
      <c r="DQ1456">
        <v>0</v>
      </c>
      <c r="DR1456">
        <v>5</v>
      </c>
      <c r="DS1456">
        <v>10</v>
      </c>
      <c r="DT1456">
        <v>0</v>
      </c>
      <c r="DU1456">
        <v>0</v>
      </c>
      <c r="DV1456">
        <v>4</v>
      </c>
      <c r="DW1456">
        <v>5</v>
      </c>
      <c r="DX1456">
        <v>0</v>
      </c>
      <c r="DY1456">
        <v>0</v>
      </c>
      <c r="DZ1456">
        <v>0</v>
      </c>
      <c r="EA1456">
        <v>0</v>
      </c>
      <c r="EB1456">
        <v>5</v>
      </c>
      <c r="EC1456">
        <v>0</v>
      </c>
      <c r="ED1456">
        <v>181</v>
      </c>
      <c r="EE1456">
        <v>123</v>
      </c>
      <c r="EF1456">
        <v>0.67955803871154796</v>
      </c>
      <c r="EG1456" t="s">
        <v>163</v>
      </c>
      <c r="EH1456">
        <v>23426</v>
      </c>
      <c r="EI1456" t="s">
        <v>195</v>
      </c>
      <c r="EJ1456" t="s">
        <v>165</v>
      </c>
    </row>
    <row r="1457" spans="1:140" ht="15" hidden="1" x14ac:dyDescent="0.25">
      <c r="A1457" t="s">
        <v>581</v>
      </c>
      <c r="B1457" t="s">
        <v>582</v>
      </c>
      <c r="D1457" t="s">
        <v>263</v>
      </c>
      <c r="E1457">
        <v>45348</v>
      </c>
      <c r="F1457">
        <v>23426</v>
      </c>
      <c r="G1457" t="s">
        <v>132</v>
      </c>
      <c r="H1457" t="s">
        <v>177</v>
      </c>
      <c r="I1457" t="s">
        <v>166</v>
      </c>
      <c r="J1457" t="s">
        <v>146</v>
      </c>
      <c r="K1457">
        <v>100</v>
      </c>
      <c r="L1457" t="s">
        <v>247</v>
      </c>
      <c r="P1457" t="s">
        <v>248</v>
      </c>
      <c r="S1457">
        <v>21059488</v>
      </c>
      <c r="U1457" t="s">
        <v>180</v>
      </c>
      <c r="V1457">
        <v>2011</v>
      </c>
      <c r="W1457" t="s">
        <v>139</v>
      </c>
      <c r="X1457">
        <v>1840</v>
      </c>
      <c r="Y1457">
        <v>49412</v>
      </c>
      <c r="AA1457">
        <v>414.07000732421898</v>
      </c>
      <c r="AB1457" t="s">
        <v>137</v>
      </c>
      <c r="AD1457" t="s">
        <v>592</v>
      </c>
      <c r="AF1457" t="s">
        <v>182</v>
      </c>
      <c r="AG1457">
        <v>4</v>
      </c>
      <c r="AH1457" t="s">
        <v>163</v>
      </c>
      <c r="AI1457">
        <v>10</v>
      </c>
      <c r="AJ1457" t="s">
        <v>142</v>
      </c>
      <c r="AM1457" t="s">
        <v>137</v>
      </c>
      <c r="AN1457" t="s">
        <v>143</v>
      </c>
      <c r="AO1457" t="s">
        <v>137</v>
      </c>
      <c r="AP1457" t="s">
        <v>183</v>
      </c>
      <c r="AQ1457" t="s">
        <v>145</v>
      </c>
      <c r="AR1457" t="s">
        <v>137</v>
      </c>
      <c r="AS1457" t="s">
        <v>168</v>
      </c>
      <c r="AT1457" t="s">
        <v>137</v>
      </c>
      <c r="AX1457" t="s">
        <v>184</v>
      </c>
      <c r="AY1457">
        <v>0.25</v>
      </c>
      <c r="AZ1457" t="s">
        <v>185</v>
      </c>
      <c r="BA1457">
        <v>15</v>
      </c>
      <c r="BB1457" t="s">
        <v>150</v>
      </c>
      <c r="BD1457">
        <v>1.4999999664723899E-2</v>
      </c>
      <c r="BE1457" t="s">
        <v>151</v>
      </c>
      <c r="BF1457" t="s">
        <v>137</v>
      </c>
      <c r="BG1457" t="s">
        <v>137</v>
      </c>
      <c r="BH1457" t="s">
        <v>166</v>
      </c>
      <c r="BJ1457">
        <v>1</v>
      </c>
      <c r="BK1457">
        <v>1</v>
      </c>
      <c r="BL1457">
        <v>18</v>
      </c>
      <c r="BM1457" t="s">
        <v>187</v>
      </c>
      <c r="BN1457">
        <v>432</v>
      </c>
      <c r="BP1457">
        <v>1</v>
      </c>
      <c r="BQ1457">
        <v>2</v>
      </c>
      <c r="BR1457" t="s">
        <v>153</v>
      </c>
      <c r="BS1457">
        <v>2</v>
      </c>
      <c r="BT1457" t="s">
        <v>154</v>
      </c>
      <c r="BU1457">
        <v>1</v>
      </c>
      <c r="BV1457" t="s">
        <v>155</v>
      </c>
      <c r="BW1457">
        <v>1</v>
      </c>
      <c r="BX1457" t="s">
        <v>177</v>
      </c>
      <c r="BY1457">
        <v>1</v>
      </c>
      <c r="BZ1457" t="s">
        <v>193</v>
      </c>
      <c r="CA1457">
        <v>4.2361111E-2</v>
      </c>
      <c r="CC1457">
        <v>1</v>
      </c>
      <c r="CD1457">
        <v>1</v>
      </c>
      <c r="CE1457" t="s">
        <v>189</v>
      </c>
      <c r="CF1457">
        <v>0</v>
      </c>
      <c r="CG1457" t="s">
        <v>158</v>
      </c>
      <c r="CK1457" t="s">
        <v>174</v>
      </c>
      <c r="CL1457" t="s">
        <v>137</v>
      </c>
      <c r="CN1457">
        <v>0</v>
      </c>
      <c r="CO1457">
        <v>1</v>
      </c>
      <c r="CP1457">
        <v>1</v>
      </c>
      <c r="CQ1457">
        <v>0</v>
      </c>
      <c r="CR1457">
        <v>0</v>
      </c>
      <c r="CS1457">
        <v>0</v>
      </c>
      <c r="CT1457">
        <v>0</v>
      </c>
      <c r="CU1457" t="s">
        <v>162</v>
      </c>
      <c r="CW1457">
        <v>0</v>
      </c>
      <c r="CX1457">
        <v>0</v>
      </c>
      <c r="CZ1457">
        <v>5</v>
      </c>
      <c r="DA1457">
        <v>10</v>
      </c>
      <c r="DB1457">
        <v>8</v>
      </c>
      <c r="DC1457">
        <v>1</v>
      </c>
      <c r="DD1457">
        <v>10</v>
      </c>
      <c r="DE1457">
        <v>5</v>
      </c>
      <c r="DF1457">
        <v>0</v>
      </c>
      <c r="DG1457">
        <v>10</v>
      </c>
      <c r="DH1457">
        <v>5</v>
      </c>
      <c r="DI1457">
        <v>5</v>
      </c>
      <c r="DJ1457">
        <v>5</v>
      </c>
      <c r="DK1457">
        <v>5</v>
      </c>
      <c r="DL1457">
        <v>5</v>
      </c>
      <c r="DM1457">
        <v>5</v>
      </c>
      <c r="DN1457">
        <v>5</v>
      </c>
      <c r="DO1457">
        <v>10</v>
      </c>
      <c r="DP1457">
        <v>0</v>
      </c>
      <c r="DQ1457">
        <v>0</v>
      </c>
      <c r="DR1457">
        <v>5</v>
      </c>
      <c r="DS1457">
        <v>10</v>
      </c>
      <c r="DT1457">
        <v>0</v>
      </c>
      <c r="DU1457">
        <v>0</v>
      </c>
      <c r="DV1457">
        <v>4</v>
      </c>
      <c r="DW1457">
        <v>5</v>
      </c>
      <c r="DX1457">
        <v>0</v>
      </c>
      <c r="DY1457">
        <v>0</v>
      </c>
      <c r="DZ1457">
        <v>0</v>
      </c>
      <c r="EA1457">
        <v>0</v>
      </c>
      <c r="EB1457">
        <v>5</v>
      </c>
      <c r="EC1457">
        <v>0</v>
      </c>
      <c r="ED1457">
        <v>181</v>
      </c>
      <c r="EE1457">
        <v>123</v>
      </c>
      <c r="EF1457">
        <v>0.67955803871154796</v>
      </c>
      <c r="EG1457" t="s">
        <v>163</v>
      </c>
      <c r="EH1457">
        <v>23426</v>
      </c>
      <c r="EI1457" t="s">
        <v>195</v>
      </c>
      <c r="EJ1457" t="s">
        <v>165</v>
      </c>
    </row>
    <row r="1458" spans="1:140" ht="15" hidden="1" x14ac:dyDescent="0.25">
      <c r="A1458" t="s">
        <v>581</v>
      </c>
      <c r="B1458" t="s">
        <v>582</v>
      </c>
      <c r="D1458" t="s">
        <v>263</v>
      </c>
      <c r="E1458">
        <v>45348</v>
      </c>
      <c r="F1458">
        <v>25664</v>
      </c>
      <c r="G1458" t="s">
        <v>132</v>
      </c>
      <c r="H1458" t="s">
        <v>199</v>
      </c>
      <c r="I1458" t="s">
        <v>178</v>
      </c>
      <c r="J1458" t="s">
        <v>397</v>
      </c>
      <c r="K1458">
        <v>3.72</v>
      </c>
      <c r="L1458" t="s">
        <v>152</v>
      </c>
      <c r="S1458">
        <v>31680603</v>
      </c>
      <c r="T1458" t="s">
        <v>383</v>
      </c>
      <c r="U1458" t="s">
        <v>384</v>
      </c>
      <c r="V1458">
        <v>2020</v>
      </c>
      <c r="W1458" t="s">
        <v>290</v>
      </c>
      <c r="X1458">
        <v>4078</v>
      </c>
      <c r="Y1458">
        <v>100015</v>
      </c>
      <c r="Z1458" t="s">
        <v>404</v>
      </c>
      <c r="AA1458">
        <v>414.04998779296898</v>
      </c>
      <c r="AB1458" t="s">
        <v>137</v>
      </c>
      <c r="AD1458" t="s">
        <v>597</v>
      </c>
      <c r="AE1458">
        <v>414.04998779296898</v>
      </c>
      <c r="AF1458" t="s">
        <v>141</v>
      </c>
      <c r="AG1458" t="s">
        <v>361</v>
      </c>
      <c r="AH1458" t="s">
        <v>142</v>
      </c>
      <c r="AI1458">
        <v>12</v>
      </c>
      <c r="AJ1458" t="s">
        <v>163</v>
      </c>
      <c r="AK1458">
        <v>98</v>
      </c>
      <c r="AL1458" t="s">
        <v>387</v>
      </c>
      <c r="AM1458" t="s">
        <v>137</v>
      </c>
      <c r="AN1458" t="s">
        <v>388</v>
      </c>
      <c r="AO1458" t="s">
        <v>137</v>
      </c>
      <c r="AP1458" t="s">
        <v>389</v>
      </c>
      <c r="AQ1458" t="s">
        <v>145</v>
      </c>
      <c r="AR1458" t="s">
        <v>137</v>
      </c>
      <c r="AS1458" t="s">
        <v>146</v>
      </c>
      <c r="AT1458" t="s">
        <v>137</v>
      </c>
      <c r="AU1458" t="s">
        <v>293</v>
      </c>
      <c r="AV1458" t="s">
        <v>390</v>
      </c>
      <c r="AX1458" t="s">
        <v>158</v>
      </c>
      <c r="AY1458">
        <v>0.25</v>
      </c>
      <c r="AZ1458" t="s">
        <v>185</v>
      </c>
      <c r="BA1458">
        <v>80</v>
      </c>
      <c r="BB1458" t="s">
        <v>296</v>
      </c>
      <c r="BD1458">
        <v>80</v>
      </c>
      <c r="BE1458" t="s">
        <v>296</v>
      </c>
      <c r="BG1458" t="s">
        <v>137</v>
      </c>
      <c r="BH1458" t="s">
        <v>178</v>
      </c>
      <c r="BI1458" t="s">
        <v>186</v>
      </c>
      <c r="BJ1458">
        <v>1</v>
      </c>
      <c r="BK1458">
        <v>0</v>
      </c>
      <c r="BL1458">
        <v>288</v>
      </c>
      <c r="BM1458" t="s">
        <v>152</v>
      </c>
      <c r="BN1458">
        <v>288</v>
      </c>
      <c r="BP1458">
        <v>1</v>
      </c>
      <c r="BQ1458">
        <v>5</v>
      </c>
      <c r="BR1458" t="s">
        <v>153</v>
      </c>
      <c r="BS1458">
        <v>5</v>
      </c>
      <c r="BT1458" t="s">
        <v>153</v>
      </c>
      <c r="BU1458">
        <v>1</v>
      </c>
      <c r="BV1458" t="s">
        <v>155</v>
      </c>
      <c r="BW1458">
        <v>1</v>
      </c>
      <c r="BX1458" t="s">
        <v>199</v>
      </c>
      <c r="BY1458">
        <v>1</v>
      </c>
      <c r="BZ1458" t="s">
        <v>391</v>
      </c>
      <c r="CA1458">
        <v>0.02</v>
      </c>
      <c r="CC1458">
        <v>1</v>
      </c>
      <c r="CD1458">
        <v>1</v>
      </c>
      <c r="CE1458" t="s">
        <v>392</v>
      </c>
      <c r="CF1458">
        <v>0</v>
      </c>
      <c r="CG1458" t="s">
        <v>298</v>
      </c>
      <c r="CH1458" t="s">
        <v>393</v>
      </c>
      <c r="CI1458" t="s">
        <v>137</v>
      </c>
      <c r="CJ1458" t="s">
        <v>137</v>
      </c>
      <c r="CK1458" t="s">
        <v>137</v>
      </c>
      <c r="CL1458" t="s">
        <v>174</v>
      </c>
      <c r="CM1458" t="s">
        <v>161</v>
      </c>
      <c r="CN1458">
        <v>1</v>
      </c>
      <c r="CO1458">
        <v>1</v>
      </c>
      <c r="CP1458">
        <v>1</v>
      </c>
      <c r="CQ1458">
        <v>0</v>
      </c>
      <c r="CR1458">
        <v>0</v>
      </c>
      <c r="CS1458">
        <v>1</v>
      </c>
      <c r="CT1458">
        <v>0</v>
      </c>
      <c r="CU1458" t="s">
        <v>162</v>
      </c>
      <c r="CV1458" t="s">
        <v>316</v>
      </c>
      <c r="CW1458">
        <v>0</v>
      </c>
      <c r="CX1458">
        <v>0</v>
      </c>
      <c r="CZ1458">
        <v>5</v>
      </c>
      <c r="DA1458">
        <v>5</v>
      </c>
      <c r="DB1458">
        <v>10</v>
      </c>
      <c r="DC1458">
        <v>3</v>
      </c>
      <c r="DD1458">
        <v>10</v>
      </c>
      <c r="DE1458">
        <v>5</v>
      </c>
      <c r="DF1458">
        <v>0</v>
      </c>
      <c r="DG1458">
        <v>10</v>
      </c>
      <c r="DH1458">
        <v>5</v>
      </c>
      <c r="DI1458">
        <v>5</v>
      </c>
      <c r="DJ1458">
        <v>5</v>
      </c>
      <c r="DK1458">
        <v>5</v>
      </c>
      <c r="DL1458">
        <v>5</v>
      </c>
      <c r="DM1458">
        <v>5</v>
      </c>
      <c r="DN1458">
        <v>5</v>
      </c>
      <c r="DO1458">
        <v>10</v>
      </c>
      <c r="DP1458">
        <v>5</v>
      </c>
      <c r="DQ1458">
        <v>10</v>
      </c>
      <c r="DR1458">
        <v>10</v>
      </c>
      <c r="DS1458">
        <v>5</v>
      </c>
      <c r="DT1458">
        <v>10</v>
      </c>
      <c r="DU1458">
        <v>5</v>
      </c>
      <c r="DV1458">
        <v>4</v>
      </c>
      <c r="DW1458">
        <v>5</v>
      </c>
      <c r="DX1458">
        <v>0</v>
      </c>
      <c r="DY1458">
        <v>0</v>
      </c>
      <c r="DZ1458">
        <v>10</v>
      </c>
      <c r="EA1458">
        <v>0</v>
      </c>
      <c r="EB1458">
        <v>5</v>
      </c>
      <c r="EC1458">
        <v>0</v>
      </c>
      <c r="ED1458">
        <v>196</v>
      </c>
      <c r="EE1458">
        <v>162</v>
      </c>
      <c r="EF1458">
        <v>0.82653063535690297</v>
      </c>
      <c r="EG1458" t="s">
        <v>163</v>
      </c>
      <c r="EH1458">
        <v>25664</v>
      </c>
      <c r="EI1458" t="s">
        <v>598</v>
      </c>
      <c r="EJ1458" t="s">
        <v>302</v>
      </c>
    </row>
    <row r="1459" spans="1:140" ht="15" hidden="1" x14ac:dyDescent="0.25">
      <c r="A1459" t="s">
        <v>581</v>
      </c>
      <c r="B1459" t="s">
        <v>582</v>
      </c>
      <c r="C1459" t="s">
        <v>965</v>
      </c>
      <c r="D1459" t="s">
        <v>925</v>
      </c>
      <c r="E1459">
        <v>10102024</v>
      </c>
      <c r="G1459" t="s">
        <v>132</v>
      </c>
      <c r="J1459" t="s">
        <v>973</v>
      </c>
      <c r="K1459">
        <v>2.81</v>
      </c>
      <c r="L1459" t="s">
        <v>136</v>
      </c>
      <c r="T1459" s="6" t="s">
        <v>970</v>
      </c>
      <c r="U1459" t="s">
        <v>928</v>
      </c>
      <c r="V1459">
        <v>2024</v>
      </c>
      <c r="AS1459" t="s">
        <v>146</v>
      </c>
    </row>
    <row r="1460" spans="1:140" ht="15" hidden="1" x14ac:dyDescent="0.25">
      <c r="A1460" t="s">
        <v>581</v>
      </c>
      <c r="B1460" t="s">
        <v>582</v>
      </c>
      <c r="C1460" t="s">
        <v>965</v>
      </c>
      <c r="D1460" t="s">
        <v>925</v>
      </c>
      <c r="E1460">
        <v>10102024</v>
      </c>
      <c r="G1460" t="s">
        <v>132</v>
      </c>
      <c r="J1460" t="s">
        <v>973</v>
      </c>
      <c r="K1460">
        <v>0.35</v>
      </c>
      <c r="L1460" t="s">
        <v>136</v>
      </c>
      <c r="R1460" t="s">
        <v>971</v>
      </c>
      <c r="T1460" s="6" t="s">
        <v>970</v>
      </c>
      <c r="U1460" t="s">
        <v>928</v>
      </c>
      <c r="V1460">
        <v>2024</v>
      </c>
      <c r="AS1460" t="s">
        <v>168</v>
      </c>
    </row>
    <row r="1461" spans="1:140" ht="15" hidden="1" x14ac:dyDescent="0.25">
      <c r="A1461" t="s">
        <v>581</v>
      </c>
      <c r="B1461" t="s">
        <v>582</v>
      </c>
      <c r="C1461" t="s">
        <v>965</v>
      </c>
      <c r="D1461" t="s">
        <v>925</v>
      </c>
      <c r="E1461">
        <v>10102024</v>
      </c>
      <c r="G1461" t="s">
        <v>132</v>
      </c>
      <c r="J1461" t="s">
        <v>196</v>
      </c>
      <c r="K1461">
        <f>LN(2)/(16.5*24)</f>
        <v>1.7503716680806699E-3</v>
      </c>
      <c r="L1461" t="s">
        <v>197</v>
      </c>
      <c r="AS1461" t="s">
        <v>168</v>
      </c>
    </row>
    <row r="1462" spans="1:140" ht="15" hidden="1" x14ac:dyDescent="0.25">
      <c r="A1462" t="s">
        <v>581</v>
      </c>
      <c r="B1462" t="s">
        <v>582</v>
      </c>
      <c r="C1462" t="s">
        <v>965</v>
      </c>
      <c r="D1462" t="s">
        <v>925</v>
      </c>
      <c r="E1462">
        <v>10102024</v>
      </c>
      <c r="G1462" t="s">
        <v>132</v>
      </c>
      <c r="J1462" t="s">
        <v>196</v>
      </c>
      <c r="K1462">
        <f>LN(2)/(2.84*24)</f>
        <v>1.0169412860327836E-2</v>
      </c>
      <c r="L1462" t="s">
        <v>197</v>
      </c>
      <c r="AS1462" t="s">
        <v>146</v>
      </c>
    </row>
    <row r="1463" spans="1:140" ht="15" hidden="1" x14ac:dyDescent="0.25">
      <c r="A1463" t="s">
        <v>581</v>
      </c>
      <c r="B1463" t="s">
        <v>582</v>
      </c>
      <c r="C1463" t="s">
        <v>965</v>
      </c>
      <c r="D1463" t="s">
        <v>925</v>
      </c>
      <c r="E1463">
        <v>10102024</v>
      </c>
      <c r="G1463" t="s">
        <v>169</v>
      </c>
      <c r="J1463" t="s">
        <v>207</v>
      </c>
      <c r="K1463">
        <f>LN(2)/(17.8*24)</f>
        <v>1.6225355350185983E-3</v>
      </c>
      <c r="L1463" t="s">
        <v>197</v>
      </c>
      <c r="R1463" t="s">
        <v>974</v>
      </c>
      <c r="T1463" s="6" t="s">
        <v>970</v>
      </c>
      <c r="AS1463" t="s">
        <v>146</v>
      </c>
    </row>
    <row r="1464" spans="1:140" ht="15" hidden="1" x14ac:dyDescent="0.25">
      <c r="A1464" t="s">
        <v>581</v>
      </c>
      <c r="B1464" t="s">
        <v>582</v>
      </c>
      <c r="D1464" t="s">
        <v>263</v>
      </c>
      <c r="E1464">
        <v>45348</v>
      </c>
      <c r="F1464">
        <v>25865</v>
      </c>
      <c r="G1464" t="s">
        <v>169</v>
      </c>
      <c r="H1464" t="s">
        <v>133</v>
      </c>
      <c r="I1464" t="s">
        <v>178</v>
      </c>
      <c r="J1464" t="s">
        <v>207</v>
      </c>
      <c r="K1464">
        <v>1.05</v>
      </c>
      <c r="L1464" t="s">
        <v>197</v>
      </c>
      <c r="S1464">
        <v>19005225</v>
      </c>
      <c r="T1464" t="s">
        <v>622</v>
      </c>
      <c r="U1464" t="s">
        <v>623</v>
      </c>
      <c r="V1464">
        <v>2009</v>
      </c>
      <c r="W1464" t="s">
        <v>290</v>
      </c>
      <c r="X1464">
        <v>4279</v>
      </c>
      <c r="Y1464">
        <v>100330</v>
      </c>
      <c r="AA1464">
        <v>414.07000732421898</v>
      </c>
      <c r="AB1464" t="s">
        <v>174</v>
      </c>
      <c r="AD1464" t="s">
        <v>597</v>
      </c>
      <c r="AF1464" t="s">
        <v>141</v>
      </c>
      <c r="AG1464" t="s">
        <v>361</v>
      </c>
      <c r="AH1464" t="s">
        <v>142</v>
      </c>
      <c r="AI1464">
        <v>15</v>
      </c>
      <c r="AJ1464" t="s">
        <v>163</v>
      </c>
      <c r="AK1464">
        <v>98</v>
      </c>
      <c r="AM1464" t="s">
        <v>137</v>
      </c>
      <c r="AN1464" t="s">
        <v>171</v>
      </c>
      <c r="AO1464" t="s">
        <v>137</v>
      </c>
      <c r="AQ1464" t="s">
        <v>203</v>
      </c>
      <c r="AR1464" t="s">
        <v>204</v>
      </c>
      <c r="AS1464" t="s">
        <v>146</v>
      </c>
      <c r="AT1464" t="s">
        <v>137</v>
      </c>
      <c r="AU1464" t="s">
        <v>293</v>
      </c>
      <c r="AV1464" t="s">
        <v>294</v>
      </c>
      <c r="AX1464" t="s">
        <v>158</v>
      </c>
      <c r="AY1464">
        <v>2.5000000372528999E-2</v>
      </c>
      <c r="AZ1464" t="s">
        <v>185</v>
      </c>
      <c r="BA1464">
        <v>60</v>
      </c>
      <c r="BB1464" t="s">
        <v>296</v>
      </c>
      <c r="BD1464">
        <v>60</v>
      </c>
      <c r="BE1464" t="s">
        <v>296</v>
      </c>
      <c r="BG1464" t="s">
        <v>137</v>
      </c>
      <c r="BH1464" t="s">
        <v>178</v>
      </c>
      <c r="BI1464" t="s">
        <v>186</v>
      </c>
      <c r="BJ1464">
        <v>1</v>
      </c>
      <c r="BK1464">
        <v>0</v>
      </c>
      <c r="BL1464">
        <v>28</v>
      </c>
      <c r="BM1464" t="s">
        <v>187</v>
      </c>
      <c r="BN1464">
        <v>672</v>
      </c>
      <c r="BP1464">
        <v>1</v>
      </c>
      <c r="BQ1464">
        <v>10</v>
      </c>
      <c r="BR1464" t="s">
        <v>153</v>
      </c>
      <c r="BS1464">
        <v>10</v>
      </c>
      <c r="BT1464" t="s">
        <v>153</v>
      </c>
      <c r="BU1464">
        <v>1</v>
      </c>
      <c r="BV1464" t="s">
        <v>155</v>
      </c>
      <c r="BW1464">
        <v>1</v>
      </c>
      <c r="BX1464" t="s">
        <v>133</v>
      </c>
      <c r="BY1464">
        <v>1</v>
      </c>
      <c r="BZ1464" t="s">
        <v>156</v>
      </c>
      <c r="CC1464">
        <v>1</v>
      </c>
      <c r="CD1464">
        <v>0</v>
      </c>
      <c r="CE1464" t="s">
        <v>158</v>
      </c>
      <c r="CG1464" t="s">
        <v>298</v>
      </c>
      <c r="CI1464" t="s">
        <v>137</v>
      </c>
      <c r="CN1464">
        <v>0</v>
      </c>
      <c r="CO1464">
        <v>0</v>
      </c>
      <c r="CP1464">
        <v>0</v>
      </c>
      <c r="CQ1464">
        <v>1</v>
      </c>
      <c r="CR1464">
        <v>0</v>
      </c>
      <c r="CS1464">
        <v>1</v>
      </c>
      <c r="CT1464">
        <v>1</v>
      </c>
      <c r="CU1464" t="s">
        <v>162</v>
      </c>
      <c r="CV1464" t="s">
        <v>316</v>
      </c>
      <c r="CW1464">
        <v>0</v>
      </c>
      <c r="CX1464">
        <v>0</v>
      </c>
      <c r="CZ1464">
        <v>5</v>
      </c>
      <c r="DA1464">
        <v>5</v>
      </c>
      <c r="DB1464">
        <v>10</v>
      </c>
      <c r="DC1464">
        <v>3</v>
      </c>
      <c r="DD1464">
        <v>10</v>
      </c>
      <c r="DE1464">
        <v>3</v>
      </c>
      <c r="DF1464">
        <v>0</v>
      </c>
      <c r="DG1464">
        <v>10</v>
      </c>
      <c r="DH1464">
        <v>5</v>
      </c>
      <c r="DI1464">
        <v>5</v>
      </c>
      <c r="DJ1464">
        <v>5</v>
      </c>
      <c r="DK1464">
        <v>5</v>
      </c>
      <c r="DL1464">
        <v>5</v>
      </c>
      <c r="DM1464">
        <v>5</v>
      </c>
      <c r="DN1464">
        <v>0</v>
      </c>
      <c r="DO1464">
        <v>2</v>
      </c>
      <c r="DP1464">
        <v>5</v>
      </c>
      <c r="DQ1464">
        <v>0</v>
      </c>
      <c r="DR1464">
        <v>0</v>
      </c>
      <c r="DS1464">
        <v>0</v>
      </c>
      <c r="DT1464">
        <v>0</v>
      </c>
      <c r="DU1464">
        <v>0</v>
      </c>
      <c r="DV1464">
        <v>0</v>
      </c>
      <c r="DW1464">
        <v>0</v>
      </c>
      <c r="DX1464">
        <v>5</v>
      </c>
      <c r="DY1464">
        <v>0</v>
      </c>
      <c r="DZ1464">
        <v>10</v>
      </c>
      <c r="EA1464">
        <v>5</v>
      </c>
      <c r="EB1464">
        <v>5</v>
      </c>
      <c r="EC1464">
        <v>0</v>
      </c>
      <c r="ED1464">
        <v>196</v>
      </c>
      <c r="EE1464">
        <v>108</v>
      </c>
      <c r="EF1464">
        <v>0.55102038383483898</v>
      </c>
      <c r="EG1464" t="s">
        <v>163</v>
      </c>
      <c r="EH1464">
        <v>25865</v>
      </c>
      <c r="EI1464" t="s">
        <v>627</v>
      </c>
      <c r="EJ1464" t="s">
        <v>302</v>
      </c>
    </row>
    <row r="1465" spans="1:140" ht="15" hidden="1" x14ac:dyDescent="0.25">
      <c r="A1465" t="s">
        <v>581</v>
      </c>
      <c r="B1465" t="s">
        <v>582</v>
      </c>
      <c r="D1465" t="s">
        <v>263</v>
      </c>
      <c r="E1465">
        <v>45348</v>
      </c>
      <c r="F1465">
        <v>23426</v>
      </c>
      <c r="G1465" t="s">
        <v>132</v>
      </c>
      <c r="H1465" t="s">
        <v>177</v>
      </c>
      <c r="I1465" t="s">
        <v>166</v>
      </c>
      <c r="J1465" t="s">
        <v>179</v>
      </c>
      <c r="K1465">
        <v>48</v>
      </c>
      <c r="L1465" t="s">
        <v>152</v>
      </c>
      <c r="P1465" t="s">
        <v>137</v>
      </c>
      <c r="S1465">
        <v>21059488</v>
      </c>
      <c r="U1465" t="s">
        <v>180</v>
      </c>
      <c r="V1465">
        <v>2011</v>
      </c>
      <c r="W1465" t="s">
        <v>139</v>
      </c>
      <c r="X1465">
        <v>1840</v>
      </c>
      <c r="Y1465">
        <v>49412</v>
      </c>
      <c r="AA1465">
        <v>414.07000732421898</v>
      </c>
      <c r="AB1465" t="s">
        <v>137</v>
      </c>
      <c r="AD1465" t="s">
        <v>592</v>
      </c>
      <c r="AF1465" t="s">
        <v>182</v>
      </c>
      <c r="AG1465">
        <v>4</v>
      </c>
      <c r="AH1465" t="s">
        <v>163</v>
      </c>
      <c r="AI1465">
        <v>10</v>
      </c>
      <c r="AJ1465" t="s">
        <v>142</v>
      </c>
      <c r="AM1465" t="s">
        <v>137</v>
      </c>
      <c r="AN1465" t="s">
        <v>143</v>
      </c>
      <c r="AO1465" t="s">
        <v>137</v>
      </c>
      <c r="AP1465" t="s">
        <v>183</v>
      </c>
      <c r="AQ1465" t="s">
        <v>145</v>
      </c>
      <c r="AR1465" t="s">
        <v>137</v>
      </c>
      <c r="AS1465" t="s">
        <v>168</v>
      </c>
      <c r="AT1465" t="s">
        <v>137</v>
      </c>
      <c r="AX1465" t="s">
        <v>184</v>
      </c>
      <c r="AY1465">
        <v>0.25</v>
      </c>
      <c r="AZ1465" t="s">
        <v>185</v>
      </c>
      <c r="BA1465">
        <v>15</v>
      </c>
      <c r="BB1465" t="s">
        <v>150</v>
      </c>
      <c r="BD1465">
        <v>1.4999999664723899E-2</v>
      </c>
      <c r="BE1465" t="s">
        <v>151</v>
      </c>
      <c r="BF1465" t="s">
        <v>137</v>
      </c>
      <c r="BG1465" t="s">
        <v>137</v>
      </c>
      <c r="BH1465" t="s">
        <v>166</v>
      </c>
      <c r="BJ1465">
        <v>1</v>
      </c>
      <c r="BK1465">
        <v>1</v>
      </c>
      <c r="BL1465">
        <v>18</v>
      </c>
      <c r="BM1465" t="s">
        <v>187</v>
      </c>
      <c r="BN1465">
        <v>432</v>
      </c>
      <c r="BP1465">
        <v>1</v>
      </c>
      <c r="BQ1465">
        <v>2</v>
      </c>
      <c r="BR1465" t="s">
        <v>153</v>
      </c>
      <c r="BS1465">
        <v>2</v>
      </c>
      <c r="BT1465" t="s">
        <v>154</v>
      </c>
      <c r="BU1465">
        <v>1</v>
      </c>
      <c r="BV1465" t="s">
        <v>155</v>
      </c>
      <c r="BW1465">
        <v>1</v>
      </c>
      <c r="BX1465" t="s">
        <v>177</v>
      </c>
      <c r="BY1465">
        <v>1</v>
      </c>
      <c r="BZ1465" t="s">
        <v>193</v>
      </c>
      <c r="CA1465">
        <v>4.2361111E-2</v>
      </c>
      <c r="CC1465">
        <v>1</v>
      </c>
      <c r="CD1465">
        <v>1</v>
      </c>
      <c r="CE1465" t="s">
        <v>189</v>
      </c>
      <c r="CF1465">
        <v>0</v>
      </c>
      <c r="CG1465" t="s">
        <v>158</v>
      </c>
      <c r="CK1465" t="s">
        <v>174</v>
      </c>
      <c r="CL1465" t="s">
        <v>137</v>
      </c>
      <c r="CN1465">
        <v>0</v>
      </c>
      <c r="CO1465">
        <v>1</v>
      </c>
      <c r="CP1465">
        <v>1</v>
      </c>
      <c r="CQ1465">
        <v>0</v>
      </c>
      <c r="CR1465">
        <v>0</v>
      </c>
      <c r="CS1465">
        <v>0</v>
      </c>
      <c r="CT1465">
        <v>0</v>
      </c>
      <c r="CU1465" t="s">
        <v>162</v>
      </c>
      <c r="CW1465">
        <v>0</v>
      </c>
      <c r="CX1465">
        <v>0</v>
      </c>
      <c r="CZ1465">
        <v>5</v>
      </c>
      <c r="DA1465">
        <v>10</v>
      </c>
      <c r="DB1465">
        <v>8</v>
      </c>
      <c r="DC1465">
        <v>1</v>
      </c>
      <c r="DD1465">
        <v>10</v>
      </c>
      <c r="DE1465">
        <v>5</v>
      </c>
      <c r="DF1465">
        <v>0</v>
      </c>
      <c r="DG1465">
        <v>10</v>
      </c>
      <c r="DH1465">
        <v>5</v>
      </c>
      <c r="DI1465">
        <v>5</v>
      </c>
      <c r="DJ1465">
        <v>5</v>
      </c>
      <c r="DK1465">
        <v>5</v>
      </c>
      <c r="DL1465">
        <v>5</v>
      </c>
      <c r="DM1465">
        <v>5</v>
      </c>
      <c r="DN1465">
        <v>5</v>
      </c>
      <c r="DO1465">
        <v>10</v>
      </c>
      <c r="DP1465">
        <v>0</v>
      </c>
      <c r="DQ1465">
        <v>0</v>
      </c>
      <c r="DR1465">
        <v>5</v>
      </c>
      <c r="DS1465">
        <v>10</v>
      </c>
      <c r="DT1465">
        <v>0</v>
      </c>
      <c r="DU1465">
        <v>0</v>
      </c>
      <c r="DV1465">
        <v>4</v>
      </c>
      <c r="DW1465">
        <v>5</v>
      </c>
      <c r="DX1465">
        <v>0</v>
      </c>
      <c r="DY1465">
        <v>0</v>
      </c>
      <c r="DZ1465">
        <v>0</v>
      </c>
      <c r="EA1465">
        <v>0</v>
      </c>
      <c r="EB1465">
        <v>5</v>
      </c>
      <c r="EC1465">
        <v>0</v>
      </c>
      <c r="ED1465">
        <v>181</v>
      </c>
      <c r="EE1465">
        <v>123</v>
      </c>
      <c r="EF1465">
        <v>0.67955803871154796</v>
      </c>
      <c r="EG1465" t="s">
        <v>163</v>
      </c>
      <c r="EH1465">
        <v>23426</v>
      </c>
      <c r="EI1465" t="s">
        <v>195</v>
      </c>
      <c r="EJ1465" t="s">
        <v>165</v>
      </c>
    </row>
    <row r="1466" spans="1:140" ht="15" hidden="1" x14ac:dyDescent="0.25">
      <c r="A1466" t="s">
        <v>581</v>
      </c>
      <c r="B1466" t="s">
        <v>582</v>
      </c>
      <c r="D1466" t="s">
        <v>263</v>
      </c>
      <c r="E1466">
        <v>45348</v>
      </c>
      <c r="F1466">
        <v>23426</v>
      </c>
      <c r="G1466" t="s">
        <v>132</v>
      </c>
      <c r="H1466" t="s">
        <v>177</v>
      </c>
      <c r="I1466" t="s">
        <v>166</v>
      </c>
      <c r="J1466" t="s">
        <v>208</v>
      </c>
      <c r="K1466">
        <v>552</v>
      </c>
      <c r="L1466" t="s">
        <v>152</v>
      </c>
      <c r="P1466" t="s">
        <v>209</v>
      </c>
      <c r="S1466">
        <v>21059488</v>
      </c>
      <c r="U1466" t="s">
        <v>180</v>
      </c>
      <c r="V1466">
        <v>2011</v>
      </c>
      <c r="W1466" t="s">
        <v>139</v>
      </c>
      <c r="X1466">
        <v>1840</v>
      </c>
      <c r="Y1466">
        <v>49412</v>
      </c>
      <c r="AA1466">
        <v>414.07000732421898</v>
      </c>
      <c r="AB1466" t="s">
        <v>137</v>
      </c>
      <c r="AD1466" t="s">
        <v>592</v>
      </c>
      <c r="AF1466" t="s">
        <v>182</v>
      </c>
      <c r="AG1466">
        <v>4</v>
      </c>
      <c r="AH1466" t="s">
        <v>163</v>
      </c>
      <c r="AI1466">
        <v>10</v>
      </c>
      <c r="AJ1466" t="s">
        <v>142</v>
      </c>
      <c r="AM1466" t="s">
        <v>137</v>
      </c>
      <c r="AN1466" t="s">
        <v>143</v>
      </c>
      <c r="AO1466" t="s">
        <v>137</v>
      </c>
      <c r="AP1466" t="s">
        <v>183</v>
      </c>
      <c r="AQ1466" t="s">
        <v>145</v>
      </c>
      <c r="AR1466" t="s">
        <v>137</v>
      </c>
      <c r="AS1466" t="s">
        <v>168</v>
      </c>
      <c r="AT1466" t="s">
        <v>137</v>
      </c>
      <c r="AX1466" t="s">
        <v>184</v>
      </c>
      <c r="AY1466">
        <v>0.25</v>
      </c>
      <c r="AZ1466" t="s">
        <v>185</v>
      </c>
      <c r="BA1466">
        <v>15</v>
      </c>
      <c r="BB1466" t="s">
        <v>150</v>
      </c>
      <c r="BD1466">
        <v>1.4999999664723899E-2</v>
      </c>
      <c r="BE1466" t="s">
        <v>151</v>
      </c>
      <c r="BF1466" t="s">
        <v>137</v>
      </c>
      <c r="BG1466" t="s">
        <v>137</v>
      </c>
      <c r="BH1466" t="s">
        <v>166</v>
      </c>
      <c r="BJ1466">
        <v>1</v>
      </c>
      <c r="BK1466">
        <v>1</v>
      </c>
      <c r="BL1466">
        <v>18</v>
      </c>
      <c r="BM1466" t="s">
        <v>187</v>
      </c>
      <c r="BN1466">
        <v>432</v>
      </c>
      <c r="BP1466">
        <v>1</v>
      </c>
      <c r="BQ1466">
        <v>2</v>
      </c>
      <c r="BR1466" t="s">
        <v>153</v>
      </c>
      <c r="BS1466">
        <v>2</v>
      </c>
      <c r="BT1466" t="s">
        <v>154</v>
      </c>
      <c r="BU1466">
        <v>1</v>
      </c>
      <c r="BV1466" t="s">
        <v>155</v>
      </c>
      <c r="BW1466">
        <v>1</v>
      </c>
      <c r="BX1466" t="s">
        <v>177</v>
      </c>
      <c r="BY1466">
        <v>1</v>
      </c>
      <c r="BZ1466" t="s">
        <v>193</v>
      </c>
      <c r="CA1466">
        <v>4.2361111E-2</v>
      </c>
      <c r="CC1466">
        <v>1</v>
      </c>
      <c r="CD1466">
        <v>1</v>
      </c>
      <c r="CE1466" t="s">
        <v>189</v>
      </c>
      <c r="CF1466">
        <v>0</v>
      </c>
      <c r="CG1466" t="s">
        <v>158</v>
      </c>
      <c r="CK1466" t="s">
        <v>174</v>
      </c>
      <c r="CL1466" t="s">
        <v>137</v>
      </c>
      <c r="CN1466">
        <v>0</v>
      </c>
      <c r="CO1466">
        <v>1</v>
      </c>
      <c r="CP1466">
        <v>1</v>
      </c>
      <c r="CQ1466">
        <v>0</v>
      </c>
      <c r="CR1466">
        <v>0</v>
      </c>
      <c r="CS1466">
        <v>0</v>
      </c>
      <c r="CT1466">
        <v>0</v>
      </c>
      <c r="CU1466" t="s">
        <v>162</v>
      </c>
      <c r="CW1466">
        <v>0</v>
      </c>
      <c r="CX1466">
        <v>0</v>
      </c>
      <c r="CZ1466">
        <v>5</v>
      </c>
      <c r="DA1466">
        <v>10</v>
      </c>
      <c r="DB1466">
        <v>8</v>
      </c>
      <c r="DC1466">
        <v>1</v>
      </c>
      <c r="DD1466">
        <v>10</v>
      </c>
      <c r="DE1466">
        <v>5</v>
      </c>
      <c r="DF1466">
        <v>0</v>
      </c>
      <c r="DG1466">
        <v>10</v>
      </c>
      <c r="DH1466">
        <v>5</v>
      </c>
      <c r="DI1466">
        <v>5</v>
      </c>
      <c r="DJ1466">
        <v>5</v>
      </c>
      <c r="DK1466">
        <v>5</v>
      </c>
      <c r="DL1466">
        <v>5</v>
      </c>
      <c r="DM1466">
        <v>5</v>
      </c>
      <c r="DN1466">
        <v>5</v>
      </c>
      <c r="DO1466">
        <v>10</v>
      </c>
      <c r="DP1466">
        <v>0</v>
      </c>
      <c r="DQ1466">
        <v>0</v>
      </c>
      <c r="DR1466">
        <v>5</v>
      </c>
      <c r="DS1466">
        <v>10</v>
      </c>
      <c r="DT1466">
        <v>0</v>
      </c>
      <c r="DU1466">
        <v>0</v>
      </c>
      <c r="DV1466">
        <v>4</v>
      </c>
      <c r="DW1466">
        <v>5</v>
      </c>
      <c r="DX1466">
        <v>0</v>
      </c>
      <c r="DY1466">
        <v>0</v>
      </c>
      <c r="DZ1466">
        <v>0</v>
      </c>
      <c r="EA1466">
        <v>0</v>
      </c>
      <c r="EB1466">
        <v>5</v>
      </c>
      <c r="EC1466">
        <v>0</v>
      </c>
      <c r="ED1466">
        <v>181</v>
      </c>
      <c r="EE1466">
        <v>123</v>
      </c>
      <c r="EF1466">
        <v>0.67955803871154796</v>
      </c>
      <c r="EG1466" t="s">
        <v>163</v>
      </c>
      <c r="EH1466">
        <v>23426</v>
      </c>
      <c r="EI1466" t="s">
        <v>195</v>
      </c>
      <c r="EJ1466" t="s">
        <v>165</v>
      </c>
    </row>
    <row r="1467" spans="1:140" ht="15" hidden="1" x14ac:dyDescent="0.25">
      <c r="A1467" t="s">
        <v>581</v>
      </c>
      <c r="B1467" t="s">
        <v>582</v>
      </c>
      <c r="D1467" t="s">
        <v>263</v>
      </c>
      <c r="E1467">
        <v>45348</v>
      </c>
      <c r="F1467">
        <v>23433</v>
      </c>
      <c r="G1467" t="s">
        <v>132</v>
      </c>
      <c r="H1467" t="s">
        <v>177</v>
      </c>
      <c r="I1467" t="s">
        <v>166</v>
      </c>
      <c r="J1467" t="s">
        <v>179</v>
      </c>
      <c r="K1467">
        <v>96</v>
      </c>
      <c r="L1467" t="s">
        <v>152</v>
      </c>
      <c r="P1467" t="s">
        <v>137</v>
      </c>
      <c r="S1467">
        <v>21059488</v>
      </c>
      <c r="U1467" t="s">
        <v>180</v>
      </c>
      <c r="V1467">
        <v>2011</v>
      </c>
      <c r="W1467" t="s">
        <v>139</v>
      </c>
      <c r="X1467">
        <v>1847</v>
      </c>
      <c r="Y1467">
        <v>49419</v>
      </c>
      <c r="AA1467">
        <v>414.07000732421898</v>
      </c>
      <c r="AB1467" t="s">
        <v>137</v>
      </c>
      <c r="AD1467" t="s">
        <v>593</v>
      </c>
      <c r="AF1467" t="s">
        <v>182</v>
      </c>
      <c r="AG1467">
        <v>4</v>
      </c>
      <c r="AH1467" t="s">
        <v>163</v>
      </c>
      <c r="AI1467">
        <v>10</v>
      </c>
      <c r="AJ1467" t="s">
        <v>142</v>
      </c>
      <c r="AM1467" t="s">
        <v>137</v>
      </c>
      <c r="AN1467" t="s">
        <v>143</v>
      </c>
      <c r="AO1467" t="s">
        <v>137</v>
      </c>
      <c r="AP1467" t="s">
        <v>183</v>
      </c>
      <c r="AQ1467" t="s">
        <v>145</v>
      </c>
      <c r="AR1467" t="s">
        <v>137</v>
      </c>
      <c r="AS1467" t="s">
        <v>168</v>
      </c>
      <c r="AT1467" t="s">
        <v>137</v>
      </c>
      <c r="AX1467" t="s">
        <v>184</v>
      </c>
      <c r="AY1467">
        <v>0.25</v>
      </c>
      <c r="AZ1467" t="s">
        <v>185</v>
      </c>
      <c r="BA1467">
        <v>15</v>
      </c>
      <c r="BB1467" t="s">
        <v>150</v>
      </c>
      <c r="BD1467">
        <v>1.4999999664723899E-2</v>
      </c>
      <c r="BE1467" t="s">
        <v>151</v>
      </c>
      <c r="BF1467" t="s">
        <v>137</v>
      </c>
      <c r="BG1467" t="s">
        <v>137</v>
      </c>
      <c r="BH1467" t="s">
        <v>166</v>
      </c>
      <c r="BJ1467">
        <v>1</v>
      </c>
      <c r="BK1467">
        <v>1</v>
      </c>
      <c r="BL1467">
        <v>18</v>
      </c>
      <c r="BM1467" t="s">
        <v>187</v>
      </c>
      <c r="BN1467">
        <v>432</v>
      </c>
      <c r="BP1467">
        <v>1</v>
      </c>
      <c r="BQ1467">
        <v>2</v>
      </c>
      <c r="BR1467" t="s">
        <v>153</v>
      </c>
      <c r="BS1467">
        <v>2</v>
      </c>
      <c r="BT1467" t="s">
        <v>154</v>
      </c>
      <c r="BU1467">
        <v>1</v>
      </c>
      <c r="BV1467" t="s">
        <v>155</v>
      </c>
      <c r="BW1467">
        <v>1</v>
      </c>
      <c r="BX1467" t="s">
        <v>177</v>
      </c>
      <c r="BY1467">
        <v>1</v>
      </c>
      <c r="BZ1467" t="s">
        <v>193</v>
      </c>
      <c r="CA1467">
        <v>4.2361111E-2</v>
      </c>
      <c r="CC1467">
        <v>1</v>
      </c>
      <c r="CD1467">
        <v>1</v>
      </c>
      <c r="CE1467" t="s">
        <v>189</v>
      </c>
      <c r="CF1467">
        <v>0</v>
      </c>
      <c r="CG1467" t="s">
        <v>158</v>
      </c>
      <c r="CK1467" t="s">
        <v>174</v>
      </c>
      <c r="CL1467" t="s">
        <v>137</v>
      </c>
      <c r="CN1467">
        <v>0</v>
      </c>
      <c r="CO1467">
        <v>1</v>
      </c>
      <c r="CP1467">
        <v>1</v>
      </c>
      <c r="CQ1467">
        <v>0</v>
      </c>
      <c r="CR1467">
        <v>0</v>
      </c>
      <c r="CS1467">
        <v>0</v>
      </c>
      <c r="CT1467">
        <v>0</v>
      </c>
      <c r="CU1467" t="s">
        <v>162</v>
      </c>
      <c r="CW1467">
        <v>0</v>
      </c>
      <c r="CX1467">
        <v>0</v>
      </c>
      <c r="CZ1467">
        <v>5</v>
      </c>
      <c r="DA1467">
        <v>10</v>
      </c>
      <c r="DB1467">
        <v>8</v>
      </c>
      <c r="DC1467">
        <v>1</v>
      </c>
      <c r="DD1467">
        <v>10</v>
      </c>
      <c r="DE1467">
        <v>5</v>
      </c>
      <c r="DF1467">
        <v>0</v>
      </c>
      <c r="DG1467">
        <v>10</v>
      </c>
      <c r="DH1467">
        <v>5</v>
      </c>
      <c r="DI1467">
        <v>5</v>
      </c>
      <c r="DJ1467">
        <v>5</v>
      </c>
      <c r="DK1467">
        <v>5</v>
      </c>
      <c r="DL1467">
        <v>5</v>
      </c>
      <c r="DM1467">
        <v>5</v>
      </c>
      <c r="DN1467">
        <v>5</v>
      </c>
      <c r="DO1467">
        <v>10</v>
      </c>
      <c r="DP1467">
        <v>0</v>
      </c>
      <c r="DQ1467">
        <v>0</v>
      </c>
      <c r="DR1467">
        <v>5</v>
      </c>
      <c r="DS1467">
        <v>10</v>
      </c>
      <c r="DT1467">
        <v>0</v>
      </c>
      <c r="DU1467">
        <v>0</v>
      </c>
      <c r="DV1467">
        <v>4</v>
      </c>
      <c r="DW1467">
        <v>5</v>
      </c>
      <c r="DX1467">
        <v>0</v>
      </c>
      <c r="DY1467">
        <v>0</v>
      </c>
      <c r="DZ1467">
        <v>0</v>
      </c>
      <c r="EA1467">
        <v>0</v>
      </c>
      <c r="EB1467">
        <v>5</v>
      </c>
      <c r="EC1467">
        <v>0</v>
      </c>
      <c r="ED1467">
        <v>181</v>
      </c>
      <c r="EE1467">
        <v>123</v>
      </c>
      <c r="EF1467">
        <v>0.67955803871154796</v>
      </c>
      <c r="EG1467" t="s">
        <v>163</v>
      </c>
      <c r="EH1467">
        <v>23433</v>
      </c>
      <c r="EI1467" t="s">
        <v>594</v>
      </c>
      <c r="EJ1467" t="s">
        <v>165</v>
      </c>
    </row>
    <row r="1468" spans="1:140" ht="15" hidden="1" x14ac:dyDescent="0.25">
      <c r="A1468" t="s">
        <v>581</v>
      </c>
      <c r="B1468" t="s">
        <v>582</v>
      </c>
      <c r="D1468" t="s">
        <v>263</v>
      </c>
      <c r="E1468">
        <v>45348</v>
      </c>
      <c r="F1468">
        <v>23433</v>
      </c>
      <c r="G1468" t="s">
        <v>132</v>
      </c>
      <c r="H1468" t="s">
        <v>177</v>
      </c>
      <c r="I1468" t="s">
        <v>166</v>
      </c>
      <c r="J1468" t="s">
        <v>146</v>
      </c>
      <c r="K1468">
        <v>100</v>
      </c>
      <c r="L1468" t="s">
        <v>247</v>
      </c>
      <c r="P1468" t="s">
        <v>248</v>
      </c>
      <c r="S1468">
        <v>21059488</v>
      </c>
      <c r="U1468" t="s">
        <v>180</v>
      </c>
      <c r="V1468">
        <v>2011</v>
      </c>
      <c r="W1468" t="s">
        <v>139</v>
      </c>
      <c r="X1468">
        <v>1847</v>
      </c>
      <c r="Y1468">
        <v>49419</v>
      </c>
      <c r="AA1468">
        <v>414.07000732421898</v>
      </c>
      <c r="AB1468" t="s">
        <v>137</v>
      </c>
      <c r="AD1468" t="s">
        <v>593</v>
      </c>
      <c r="AF1468" t="s">
        <v>182</v>
      </c>
      <c r="AG1468">
        <v>4</v>
      </c>
      <c r="AH1468" t="s">
        <v>163</v>
      </c>
      <c r="AI1468">
        <v>10</v>
      </c>
      <c r="AJ1468" t="s">
        <v>142</v>
      </c>
      <c r="AM1468" t="s">
        <v>137</v>
      </c>
      <c r="AN1468" t="s">
        <v>143</v>
      </c>
      <c r="AO1468" t="s">
        <v>137</v>
      </c>
      <c r="AP1468" t="s">
        <v>183</v>
      </c>
      <c r="AQ1468" t="s">
        <v>145</v>
      </c>
      <c r="AR1468" t="s">
        <v>137</v>
      </c>
      <c r="AS1468" t="s">
        <v>168</v>
      </c>
      <c r="AT1468" t="s">
        <v>137</v>
      </c>
      <c r="AX1468" t="s">
        <v>184</v>
      </c>
      <c r="AY1468">
        <v>0.25</v>
      </c>
      <c r="AZ1468" t="s">
        <v>185</v>
      </c>
      <c r="BA1468">
        <v>15</v>
      </c>
      <c r="BB1468" t="s">
        <v>150</v>
      </c>
      <c r="BD1468">
        <v>1.4999999664723899E-2</v>
      </c>
      <c r="BE1468" t="s">
        <v>151</v>
      </c>
      <c r="BF1468" t="s">
        <v>137</v>
      </c>
      <c r="BG1468" t="s">
        <v>137</v>
      </c>
      <c r="BH1468" t="s">
        <v>166</v>
      </c>
      <c r="BJ1468">
        <v>1</v>
      </c>
      <c r="BK1468">
        <v>1</v>
      </c>
      <c r="BL1468">
        <v>18</v>
      </c>
      <c r="BM1468" t="s">
        <v>187</v>
      </c>
      <c r="BN1468">
        <v>432</v>
      </c>
      <c r="BP1468">
        <v>1</v>
      </c>
      <c r="BQ1468">
        <v>2</v>
      </c>
      <c r="BR1468" t="s">
        <v>153</v>
      </c>
      <c r="BS1468">
        <v>2</v>
      </c>
      <c r="BT1468" t="s">
        <v>154</v>
      </c>
      <c r="BU1468">
        <v>1</v>
      </c>
      <c r="BV1468" t="s">
        <v>155</v>
      </c>
      <c r="BW1468">
        <v>1</v>
      </c>
      <c r="BX1468" t="s">
        <v>177</v>
      </c>
      <c r="BY1468">
        <v>1</v>
      </c>
      <c r="BZ1468" t="s">
        <v>193</v>
      </c>
      <c r="CA1468">
        <v>4.2361111E-2</v>
      </c>
      <c r="CC1468">
        <v>1</v>
      </c>
      <c r="CD1468">
        <v>1</v>
      </c>
      <c r="CE1468" t="s">
        <v>189</v>
      </c>
      <c r="CF1468">
        <v>0</v>
      </c>
      <c r="CG1468" t="s">
        <v>158</v>
      </c>
      <c r="CK1468" t="s">
        <v>174</v>
      </c>
      <c r="CL1468" t="s">
        <v>137</v>
      </c>
      <c r="CN1468">
        <v>0</v>
      </c>
      <c r="CO1468">
        <v>1</v>
      </c>
      <c r="CP1468">
        <v>1</v>
      </c>
      <c r="CQ1468">
        <v>0</v>
      </c>
      <c r="CR1468">
        <v>0</v>
      </c>
      <c r="CS1468">
        <v>0</v>
      </c>
      <c r="CT1468">
        <v>0</v>
      </c>
      <c r="CU1468" t="s">
        <v>162</v>
      </c>
      <c r="CW1468">
        <v>0</v>
      </c>
      <c r="CX1468">
        <v>0</v>
      </c>
      <c r="CZ1468">
        <v>5</v>
      </c>
      <c r="DA1468">
        <v>10</v>
      </c>
      <c r="DB1468">
        <v>8</v>
      </c>
      <c r="DC1468">
        <v>1</v>
      </c>
      <c r="DD1468">
        <v>10</v>
      </c>
      <c r="DE1468">
        <v>5</v>
      </c>
      <c r="DF1468">
        <v>0</v>
      </c>
      <c r="DG1468">
        <v>10</v>
      </c>
      <c r="DH1468">
        <v>5</v>
      </c>
      <c r="DI1468">
        <v>5</v>
      </c>
      <c r="DJ1468">
        <v>5</v>
      </c>
      <c r="DK1468">
        <v>5</v>
      </c>
      <c r="DL1468">
        <v>5</v>
      </c>
      <c r="DM1468">
        <v>5</v>
      </c>
      <c r="DN1468">
        <v>5</v>
      </c>
      <c r="DO1468">
        <v>10</v>
      </c>
      <c r="DP1468">
        <v>0</v>
      </c>
      <c r="DQ1468">
        <v>0</v>
      </c>
      <c r="DR1468">
        <v>5</v>
      </c>
      <c r="DS1468">
        <v>10</v>
      </c>
      <c r="DT1468">
        <v>0</v>
      </c>
      <c r="DU1468">
        <v>0</v>
      </c>
      <c r="DV1468">
        <v>4</v>
      </c>
      <c r="DW1468">
        <v>5</v>
      </c>
      <c r="DX1468">
        <v>0</v>
      </c>
      <c r="DY1468">
        <v>0</v>
      </c>
      <c r="DZ1468">
        <v>0</v>
      </c>
      <c r="EA1468">
        <v>0</v>
      </c>
      <c r="EB1468">
        <v>5</v>
      </c>
      <c r="EC1468">
        <v>0</v>
      </c>
      <c r="ED1468">
        <v>181</v>
      </c>
      <c r="EE1468">
        <v>123</v>
      </c>
      <c r="EF1468">
        <v>0.67955803871154796</v>
      </c>
      <c r="EG1468" t="s">
        <v>163</v>
      </c>
      <c r="EH1468">
        <v>23433</v>
      </c>
      <c r="EI1468" t="s">
        <v>594</v>
      </c>
      <c r="EJ1468" t="s">
        <v>165</v>
      </c>
    </row>
    <row r="1469" spans="1:140" ht="15" hidden="1" x14ac:dyDescent="0.25">
      <c r="A1469" t="s">
        <v>581</v>
      </c>
      <c r="B1469" t="s">
        <v>582</v>
      </c>
      <c r="D1469" t="s">
        <v>263</v>
      </c>
      <c r="E1469">
        <v>45348</v>
      </c>
      <c r="F1469">
        <v>25665</v>
      </c>
      <c r="G1469" t="s">
        <v>132</v>
      </c>
      <c r="H1469" t="s">
        <v>199</v>
      </c>
      <c r="I1469" t="s">
        <v>178</v>
      </c>
      <c r="J1469" t="s">
        <v>397</v>
      </c>
      <c r="K1469">
        <v>1.35</v>
      </c>
      <c r="L1469" t="s">
        <v>152</v>
      </c>
      <c r="S1469">
        <v>31680603</v>
      </c>
      <c r="T1469" t="s">
        <v>383</v>
      </c>
      <c r="U1469" t="s">
        <v>384</v>
      </c>
      <c r="V1469">
        <v>2020</v>
      </c>
      <c r="W1469" t="s">
        <v>290</v>
      </c>
      <c r="X1469">
        <v>4079</v>
      </c>
      <c r="Y1469">
        <v>100016</v>
      </c>
      <c r="Z1469" t="s">
        <v>404</v>
      </c>
      <c r="AA1469">
        <v>414.04998779296898</v>
      </c>
      <c r="AB1469" t="s">
        <v>137</v>
      </c>
      <c r="AD1469" t="s">
        <v>597</v>
      </c>
      <c r="AE1469">
        <v>414.04998779296898</v>
      </c>
      <c r="AF1469" t="s">
        <v>141</v>
      </c>
      <c r="AG1469" t="s">
        <v>361</v>
      </c>
      <c r="AH1469" t="s">
        <v>142</v>
      </c>
      <c r="AI1469">
        <v>12</v>
      </c>
      <c r="AJ1469" t="s">
        <v>163</v>
      </c>
      <c r="AK1469">
        <v>98</v>
      </c>
      <c r="AL1469" t="s">
        <v>387</v>
      </c>
      <c r="AM1469" t="s">
        <v>137</v>
      </c>
      <c r="AN1469" t="s">
        <v>388</v>
      </c>
      <c r="AO1469" t="s">
        <v>137</v>
      </c>
      <c r="AP1469" t="s">
        <v>389</v>
      </c>
      <c r="AQ1469" t="s">
        <v>145</v>
      </c>
      <c r="AR1469" t="s">
        <v>137</v>
      </c>
      <c r="AS1469" t="s">
        <v>146</v>
      </c>
      <c r="AT1469" t="s">
        <v>137</v>
      </c>
      <c r="AU1469" t="s">
        <v>293</v>
      </c>
      <c r="AV1469" t="s">
        <v>390</v>
      </c>
      <c r="AX1469" t="s">
        <v>158</v>
      </c>
      <c r="AY1469">
        <v>0.25</v>
      </c>
      <c r="AZ1469" t="s">
        <v>185</v>
      </c>
      <c r="BA1469">
        <v>320</v>
      </c>
      <c r="BB1469" t="s">
        <v>296</v>
      </c>
      <c r="BD1469">
        <v>320</v>
      </c>
      <c r="BE1469" t="s">
        <v>296</v>
      </c>
      <c r="BG1469" t="s">
        <v>137</v>
      </c>
      <c r="BH1469" t="s">
        <v>178</v>
      </c>
      <c r="BI1469" t="s">
        <v>186</v>
      </c>
      <c r="BJ1469">
        <v>1</v>
      </c>
      <c r="BK1469">
        <v>0</v>
      </c>
      <c r="BL1469">
        <v>288</v>
      </c>
      <c r="BM1469" t="s">
        <v>152</v>
      </c>
      <c r="BN1469">
        <v>288</v>
      </c>
      <c r="BP1469">
        <v>1</v>
      </c>
      <c r="BQ1469">
        <v>5</v>
      </c>
      <c r="BR1469" t="s">
        <v>153</v>
      </c>
      <c r="BS1469">
        <v>5</v>
      </c>
      <c r="BT1469" t="s">
        <v>153</v>
      </c>
      <c r="BU1469">
        <v>1</v>
      </c>
      <c r="BV1469" t="s">
        <v>155</v>
      </c>
      <c r="BW1469">
        <v>1</v>
      </c>
      <c r="BX1469" t="s">
        <v>199</v>
      </c>
      <c r="BY1469">
        <v>1</v>
      </c>
      <c r="BZ1469" t="s">
        <v>391</v>
      </c>
      <c r="CA1469">
        <v>0.02</v>
      </c>
      <c r="CC1469">
        <v>1</v>
      </c>
      <c r="CD1469">
        <v>1</v>
      </c>
      <c r="CE1469" t="s">
        <v>392</v>
      </c>
      <c r="CF1469">
        <v>0</v>
      </c>
      <c r="CG1469" t="s">
        <v>298</v>
      </c>
      <c r="CH1469" t="s">
        <v>393</v>
      </c>
      <c r="CI1469" t="s">
        <v>137</v>
      </c>
      <c r="CJ1469" t="s">
        <v>137</v>
      </c>
      <c r="CK1469" t="s">
        <v>137</v>
      </c>
      <c r="CL1469" t="s">
        <v>174</v>
      </c>
      <c r="CM1469" t="s">
        <v>161</v>
      </c>
      <c r="CN1469">
        <v>1</v>
      </c>
      <c r="CO1469">
        <v>1</v>
      </c>
      <c r="CP1469">
        <v>1</v>
      </c>
      <c r="CQ1469">
        <v>0</v>
      </c>
      <c r="CR1469">
        <v>0</v>
      </c>
      <c r="CS1469">
        <v>1</v>
      </c>
      <c r="CT1469">
        <v>0</v>
      </c>
      <c r="CU1469" t="s">
        <v>162</v>
      </c>
      <c r="CV1469" t="s">
        <v>316</v>
      </c>
      <c r="CW1469">
        <v>0</v>
      </c>
      <c r="CX1469">
        <v>0</v>
      </c>
      <c r="CZ1469">
        <v>5</v>
      </c>
      <c r="DA1469">
        <v>5</v>
      </c>
      <c r="DB1469">
        <v>10</v>
      </c>
      <c r="DC1469">
        <v>3</v>
      </c>
      <c r="DD1469">
        <v>10</v>
      </c>
      <c r="DE1469">
        <v>5</v>
      </c>
      <c r="DF1469">
        <v>0</v>
      </c>
      <c r="DG1469">
        <v>10</v>
      </c>
      <c r="DH1469">
        <v>5</v>
      </c>
      <c r="DI1469">
        <v>5</v>
      </c>
      <c r="DJ1469">
        <v>5</v>
      </c>
      <c r="DK1469">
        <v>5</v>
      </c>
      <c r="DL1469">
        <v>5</v>
      </c>
      <c r="DM1469">
        <v>5</v>
      </c>
      <c r="DN1469">
        <v>5</v>
      </c>
      <c r="DO1469">
        <v>10</v>
      </c>
      <c r="DP1469">
        <v>5</v>
      </c>
      <c r="DQ1469">
        <v>10</v>
      </c>
      <c r="DR1469">
        <v>10</v>
      </c>
      <c r="DS1469">
        <v>5</v>
      </c>
      <c r="DT1469">
        <v>10</v>
      </c>
      <c r="DU1469">
        <v>5</v>
      </c>
      <c r="DV1469">
        <v>4</v>
      </c>
      <c r="DW1469">
        <v>5</v>
      </c>
      <c r="DX1469">
        <v>0</v>
      </c>
      <c r="DY1469">
        <v>0</v>
      </c>
      <c r="DZ1469">
        <v>10</v>
      </c>
      <c r="EA1469">
        <v>0</v>
      </c>
      <c r="EB1469">
        <v>5</v>
      </c>
      <c r="EC1469">
        <v>0</v>
      </c>
      <c r="ED1469">
        <v>196</v>
      </c>
      <c r="EE1469">
        <v>162</v>
      </c>
      <c r="EF1469">
        <v>0.82653063535690297</v>
      </c>
      <c r="EG1469" t="s">
        <v>163</v>
      </c>
      <c r="EH1469">
        <v>25665</v>
      </c>
      <c r="EI1469" t="s">
        <v>598</v>
      </c>
      <c r="EJ1469" t="s">
        <v>302</v>
      </c>
    </row>
    <row r="1470" spans="1:140" ht="15" hidden="1" x14ac:dyDescent="0.25">
      <c r="A1470" t="s">
        <v>581</v>
      </c>
      <c r="B1470" t="s">
        <v>582</v>
      </c>
      <c r="D1470" t="s">
        <v>263</v>
      </c>
      <c r="E1470">
        <v>45348</v>
      </c>
      <c r="F1470">
        <v>23433</v>
      </c>
      <c r="G1470" t="s">
        <v>132</v>
      </c>
      <c r="H1470" t="s">
        <v>177</v>
      </c>
      <c r="I1470" t="s">
        <v>166</v>
      </c>
      <c r="J1470" t="s">
        <v>249</v>
      </c>
      <c r="K1470">
        <v>8.5</v>
      </c>
      <c r="L1470" t="s">
        <v>250</v>
      </c>
      <c r="P1470" t="s">
        <v>137</v>
      </c>
      <c r="S1470">
        <v>21059488</v>
      </c>
      <c r="U1470" t="s">
        <v>180</v>
      </c>
      <c r="V1470">
        <v>2011</v>
      </c>
      <c r="W1470" t="s">
        <v>139</v>
      </c>
      <c r="X1470">
        <v>1847</v>
      </c>
      <c r="Y1470">
        <v>49419</v>
      </c>
      <c r="AA1470">
        <v>414.07000732421898</v>
      </c>
      <c r="AB1470" t="s">
        <v>137</v>
      </c>
      <c r="AD1470" t="s">
        <v>593</v>
      </c>
      <c r="AF1470" t="s">
        <v>182</v>
      </c>
      <c r="AG1470">
        <v>4</v>
      </c>
      <c r="AH1470" t="s">
        <v>163</v>
      </c>
      <c r="AI1470">
        <v>10</v>
      </c>
      <c r="AJ1470" t="s">
        <v>142</v>
      </c>
      <c r="AM1470" t="s">
        <v>137</v>
      </c>
      <c r="AN1470" t="s">
        <v>143</v>
      </c>
      <c r="AO1470" t="s">
        <v>137</v>
      </c>
      <c r="AP1470" t="s">
        <v>183</v>
      </c>
      <c r="AQ1470" t="s">
        <v>145</v>
      </c>
      <c r="AR1470" t="s">
        <v>137</v>
      </c>
      <c r="AS1470" t="s">
        <v>168</v>
      </c>
      <c r="AT1470" t="s">
        <v>137</v>
      </c>
      <c r="AX1470" t="s">
        <v>184</v>
      </c>
      <c r="AY1470">
        <v>0.25</v>
      </c>
      <c r="AZ1470" t="s">
        <v>185</v>
      </c>
      <c r="BA1470">
        <v>15</v>
      </c>
      <c r="BB1470" t="s">
        <v>150</v>
      </c>
      <c r="BD1470">
        <v>1.4999999664723899E-2</v>
      </c>
      <c r="BE1470" t="s">
        <v>151</v>
      </c>
      <c r="BF1470" t="s">
        <v>137</v>
      </c>
      <c r="BG1470" t="s">
        <v>137</v>
      </c>
      <c r="BH1470" t="s">
        <v>166</v>
      </c>
      <c r="BJ1470">
        <v>1</v>
      </c>
      <c r="BK1470">
        <v>1</v>
      </c>
      <c r="BL1470">
        <v>18</v>
      </c>
      <c r="BM1470" t="s">
        <v>187</v>
      </c>
      <c r="BN1470">
        <v>432</v>
      </c>
      <c r="BP1470">
        <v>1</v>
      </c>
      <c r="BQ1470">
        <v>2</v>
      </c>
      <c r="BR1470" t="s">
        <v>153</v>
      </c>
      <c r="BS1470">
        <v>2</v>
      </c>
      <c r="BT1470" t="s">
        <v>154</v>
      </c>
      <c r="BU1470">
        <v>1</v>
      </c>
      <c r="BV1470" t="s">
        <v>155</v>
      </c>
      <c r="BW1470">
        <v>1</v>
      </c>
      <c r="BX1470" t="s">
        <v>177</v>
      </c>
      <c r="BY1470">
        <v>1</v>
      </c>
      <c r="BZ1470" t="s">
        <v>193</v>
      </c>
      <c r="CA1470">
        <v>4.2361111E-2</v>
      </c>
      <c r="CC1470">
        <v>1</v>
      </c>
      <c r="CD1470">
        <v>1</v>
      </c>
      <c r="CE1470" t="s">
        <v>189</v>
      </c>
      <c r="CF1470">
        <v>0</v>
      </c>
      <c r="CG1470" t="s">
        <v>158</v>
      </c>
      <c r="CK1470" t="s">
        <v>174</v>
      </c>
      <c r="CL1470" t="s">
        <v>137</v>
      </c>
      <c r="CN1470">
        <v>0</v>
      </c>
      <c r="CO1470">
        <v>1</v>
      </c>
      <c r="CP1470">
        <v>1</v>
      </c>
      <c r="CQ1470">
        <v>0</v>
      </c>
      <c r="CR1470">
        <v>0</v>
      </c>
      <c r="CS1470">
        <v>0</v>
      </c>
      <c r="CT1470">
        <v>0</v>
      </c>
      <c r="CU1470" t="s">
        <v>162</v>
      </c>
      <c r="CW1470">
        <v>0</v>
      </c>
      <c r="CX1470">
        <v>0</v>
      </c>
      <c r="CZ1470">
        <v>5</v>
      </c>
      <c r="DA1470">
        <v>10</v>
      </c>
      <c r="DB1470">
        <v>8</v>
      </c>
      <c r="DC1470">
        <v>1</v>
      </c>
      <c r="DD1470">
        <v>10</v>
      </c>
      <c r="DE1470">
        <v>5</v>
      </c>
      <c r="DF1470">
        <v>0</v>
      </c>
      <c r="DG1470">
        <v>10</v>
      </c>
      <c r="DH1470">
        <v>5</v>
      </c>
      <c r="DI1470">
        <v>5</v>
      </c>
      <c r="DJ1470">
        <v>5</v>
      </c>
      <c r="DK1470">
        <v>5</v>
      </c>
      <c r="DL1470">
        <v>5</v>
      </c>
      <c r="DM1470">
        <v>5</v>
      </c>
      <c r="DN1470">
        <v>5</v>
      </c>
      <c r="DO1470">
        <v>10</v>
      </c>
      <c r="DP1470">
        <v>0</v>
      </c>
      <c r="DQ1470">
        <v>0</v>
      </c>
      <c r="DR1470">
        <v>5</v>
      </c>
      <c r="DS1470">
        <v>10</v>
      </c>
      <c r="DT1470">
        <v>0</v>
      </c>
      <c r="DU1470">
        <v>0</v>
      </c>
      <c r="DV1470">
        <v>4</v>
      </c>
      <c r="DW1470">
        <v>5</v>
      </c>
      <c r="DX1470">
        <v>0</v>
      </c>
      <c r="DY1470">
        <v>0</v>
      </c>
      <c r="DZ1470">
        <v>0</v>
      </c>
      <c r="EA1470">
        <v>0</v>
      </c>
      <c r="EB1470">
        <v>5</v>
      </c>
      <c r="EC1470">
        <v>0</v>
      </c>
      <c r="ED1470">
        <v>181</v>
      </c>
      <c r="EE1470">
        <v>123</v>
      </c>
      <c r="EF1470">
        <v>0.67955803871154796</v>
      </c>
      <c r="EG1470" t="s">
        <v>163</v>
      </c>
      <c r="EH1470">
        <v>23433</v>
      </c>
      <c r="EI1470" t="s">
        <v>594</v>
      </c>
      <c r="EJ1470" t="s">
        <v>165</v>
      </c>
    </row>
    <row r="1471" spans="1:140" ht="15" hidden="1" x14ac:dyDescent="0.25">
      <c r="A1471" t="s">
        <v>581</v>
      </c>
      <c r="B1471" t="s">
        <v>582</v>
      </c>
      <c r="D1471" t="s">
        <v>263</v>
      </c>
      <c r="E1471">
        <v>45348</v>
      </c>
      <c r="F1471">
        <v>21832</v>
      </c>
      <c r="G1471" t="s">
        <v>132</v>
      </c>
      <c r="H1471" t="s">
        <v>177</v>
      </c>
      <c r="I1471" t="s">
        <v>178</v>
      </c>
      <c r="J1471" t="s">
        <v>196</v>
      </c>
      <c r="K1471">
        <v>1.792E-3</v>
      </c>
      <c r="L1471" t="s">
        <v>197</v>
      </c>
      <c r="P1471" t="s">
        <v>137</v>
      </c>
      <c r="S1471">
        <v>18939892</v>
      </c>
      <c r="U1471" t="s">
        <v>483</v>
      </c>
      <c r="V1471">
        <v>2009</v>
      </c>
      <c r="W1471" t="s">
        <v>139</v>
      </c>
      <c r="X1471">
        <v>246</v>
      </c>
      <c r="Y1471">
        <v>47522</v>
      </c>
      <c r="AA1471">
        <v>414.07000732421898</v>
      </c>
      <c r="AB1471" t="s">
        <v>137</v>
      </c>
      <c r="AD1471" t="s">
        <v>581</v>
      </c>
      <c r="AF1471" t="s">
        <v>182</v>
      </c>
      <c r="AG1471">
        <v>4</v>
      </c>
      <c r="AH1471" t="s">
        <v>163</v>
      </c>
      <c r="AI1471">
        <v>9</v>
      </c>
      <c r="AJ1471" t="s">
        <v>142</v>
      </c>
      <c r="AK1471">
        <v>97</v>
      </c>
      <c r="AM1471" t="s">
        <v>137</v>
      </c>
      <c r="AN1471" t="s">
        <v>143</v>
      </c>
      <c r="AO1471" t="s">
        <v>137</v>
      </c>
      <c r="AQ1471" t="s">
        <v>203</v>
      </c>
      <c r="AR1471" t="s">
        <v>204</v>
      </c>
      <c r="AS1471" t="s">
        <v>168</v>
      </c>
      <c r="AT1471" t="s">
        <v>137</v>
      </c>
      <c r="AW1471" t="s">
        <v>484</v>
      </c>
      <c r="AX1471" t="s">
        <v>485</v>
      </c>
      <c r="AY1471">
        <v>0.43399998545646701</v>
      </c>
      <c r="AZ1471" t="s">
        <v>137</v>
      </c>
      <c r="BA1471">
        <v>500</v>
      </c>
      <c r="BB1471" t="s">
        <v>486</v>
      </c>
      <c r="BD1471">
        <v>5.0000002374872598E-4</v>
      </c>
      <c r="BE1471" t="s">
        <v>151</v>
      </c>
      <c r="BF1471" t="s">
        <v>137</v>
      </c>
      <c r="BG1471" t="s">
        <v>137</v>
      </c>
      <c r="BH1471" t="s">
        <v>178</v>
      </c>
      <c r="BI1471" t="s">
        <v>186</v>
      </c>
      <c r="BJ1471">
        <v>1</v>
      </c>
      <c r="BK1471">
        <v>0</v>
      </c>
      <c r="BL1471">
        <v>38</v>
      </c>
      <c r="BM1471" t="s">
        <v>187</v>
      </c>
      <c r="BN1471">
        <v>912</v>
      </c>
      <c r="BP1471">
        <v>1</v>
      </c>
      <c r="BV1471" t="s">
        <v>155</v>
      </c>
      <c r="BW1471">
        <v>1</v>
      </c>
      <c r="BX1471" t="s">
        <v>177</v>
      </c>
      <c r="BY1471">
        <v>1</v>
      </c>
      <c r="BZ1471" t="s">
        <v>233</v>
      </c>
      <c r="CC1471">
        <v>1</v>
      </c>
      <c r="CD1471">
        <v>1</v>
      </c>
      <c r="CE1471" t="s">
        <v>158</v>
      </c>
      <c r="CG1471" t="s">
        <v>158</v>
      </c>
      <c r="CK1471" t="s">
        <v>137</v>
      </c>
      <c r="CL1471" t="s">
        <v>137</v>
      </c>
      <c r="CN1471">
        <v>0</v>
      </c>
      <c r="CO1471">
        <v>0</v>
      </c>
      <c r="CP1471">
        <v>0</v>
      </c>
      <c r="CQ1471">
        <v>0</v>
      </c>
      <c r="CR1471">
        <v>0</v>
      </c>
      <c r="CS1471">
        <v>0</v>
      </c>
      <c r="CT1471">
        <v>1</v>
      </c>
      <c r="CU1471" t="s">
        <v>162</v>
      </c>
      <c r="CW1471">
        <v>0</v>
      </c>
      <c r="CX1471">
        <v>0</v>
      </c>
      <c r="CZ1471">
        <v>5</v>
      </c>
      <c r="DA1471">
        <v>10</v>
      </c>
      <c r="DB1471">
        <v>8</v>
      </c>
      <c r="DC1471">
        <v>3</v>
      </c>
      <c r="DD1471">
        <v>10</v>
      </c>
      <c r="DE1471">
        <v>3</v>
      </c>
      <c r="DF1471">
        <v>5</v>
      </c>
      <c r="DG1471">
        <v>10</v>
      </c>
      <c r="DH1471">
        <v>0</v>
      </c>
      <c r="DI1471">
        <v>5</v>
      </c>
      <c r="DJ1471">
        <v>5</v>
      </c>
      <c r="DK1471">
        <v>5</v>
      </c>
      <c r="DL1471">
        <v>5</v>
      </c>
      <c r="DM1471">
        <v>5</v>
      </c>
      <c r="DN1471">
        <v>5</v>
      </c>
      <c r="DO1471">
        <v>2</v>
      </c>
      <c r="DP1471">
        <v>0</v>
      </c>
      <c r="DQ1471">
        <v>0</v>
      </c>
      <c r="DR1471">
        <v>10</v>
      </c>
      <c r="DS1471">
        <v>10</v>
      </c>
      <c r="DT1471">
        <v>0</v>
      </c>
      <c r="DU1471">
        <v>0</v>
      </c>
      <c r="DV1471">
        <v>0</v>
      </c>
      <c r="DW1471">
        <v>0</v>
      </c>
      <c r="DX1471">
        <v>0</v>
      </c>
      <c r="DY1471">
        <v>0</v>
      </c>
      <c r="DZ1471">
        <v>0</v>
      </c>
      <c r="EA1471">
        <v>5</v>
      </c>
      <c r="EB1471">
        <v>5</v>
      </c>
      <c r="EC1471">
        <v>0</v>
      </c>
      <c r="ED1471">
        <v>196</v>
      </c>
      <c r="EE1471">
        <v>116</v>
      </c>
      <c r="EF1471">
        <v>0.59183675050735496</v>
      </c>
      <c r="EG1471" t="s">
        <v>163</v>
      </c>
      <c r="EH1471">
        <v>21832</v>
      </c>
      <c r="EI1471" t="s">
        <v>583</v>
      </c>
      <c r="EJ1471" t="s">
        <v>165</v>
      </c>
    </row>
    <row r="1472" spans="1:140" ht="15" hidden="1" x14ac:dyDescent="0.25">
      <c r="A1472" t="s">
        <v>581</v>
      </c>
      <c r="B1472" t="s">
        <v>582</v>
      </c>
      <c r="D1472" t="s">
        <v>263</v>
      </c>
      <c r="E1472">
        <v>45348</v>
      </c>
      <c r="F1472">
        <v>23433</v>
      </c>
      <c r="G1472" t="s">
        <v>132</v>
      </c>
      <c r="H1472" t="s">
        <v>177</v>
      </c>
      <c r="I1472" t="s">
        <v>166</v>
      </c>
      <c r="J1472" t="s">
        <v>208</v>
      </c>
      <c r="K1472">
        <v>288</v>
      </c>
      <c r="L1472" t="s">
        <v>152</v>
      </c>
      <c r="P1472" t="s">
        <v>209</v>
      </c>
      <c r="S1472">
        <v>21059488</v>
      </c>
      <c r="U1472" t="s">
        <v>180</v>
      </c>
      <c r="V1472">
        <v>2011</v>
      </c>
      <c r="W1472" t="s">
        <v>139</v>
      </c>
      <c r="X1472">
        <v>1847</v>
      </c>
      <c r="Y1472">
        <v>49419</v>
      </c>
      <c r="AA1472">
        <v>414.07000732421898</v>
      </c>
      <c r="AB1472" t="s">
        <v>137</v>
      </c>
      <c r="AD1472" t="s">
        <v>593</v>
      </c>
      <c r="AF1472" t="s">
        <v>182</v>
      </c>
      <c r="AG1472">
        <v>4</v>
      </c>
      <c r="AH1472" t="s">
        <v>163</v>
      </c>
      <c r="AI1472">
        <v>10</v>
      </c>
      <c r="AJ1472" t="s">
        <v>142</v>
      </c>
      <c r="AM1472" t="s">
        <v>137</v>
      </c>
      <c r="AN1472" t="s">
        <v>143</v>
      </c>
      <c r="AO1472" t="s">
        <v>137</v>
      </c>
      <c r="AP1472" t="s">
        <v>183</v>
      </c>
      <c r="AQ1472" t="s">
        <v>145</v>
      </c>
      <c r="AR1472" t="s">
        <v>137</v>
      </c>
      <c r="AS1472" t="s">
        <v>168</v>
      </c>
      <c r="AT1472" t="s">
        <v>137</v>
      </c>
      <c r="AX1472" t="s">
        <v>184</v>
      </c>
      <c r="AY1472">
        <v>0.25</v>
      </c>
      <c r="AZ1472" t="s">
        <v>185</v>
      </c>
      <c r="BA1472">
        <v>15</v>
      </c>
      <c r="BB1472" t="s">
        <v>150</v>
      </c>
      <c r="BD1472">
        <v>1.4999999664723899E-2</v>
      </c>
      <c r="BE1472" t="s">
        <v>151</v>
      </c>
      <c r="BF1472" t="s">
        <v>137</v>
      </c>
      <c r="BG1472" t="s">
        <v>137</v>
      </c>
      <c r="BH1472" t="s">
        <v>166</v>
      </c>
      <c r="BJ1472">
        <v>1</v>
      </c>
      <c r="BK1472">
        <v>1</v>
      </c>
      <c r="BL1472">
        <v>18</v>
      </c>
      <c r="BM1472" t="s">
        <v>187</v>
      </c>
      <c r="BN1472">
        <v>432</v>
      </c>
      <c r="BP1472">
        <v>1</v>
      </c>
      <c r="BQ1472">
        <v>2</v>
      </c>
      <c r="BR1472" t="s">
        <v>153</v>
      </c>
      <c r="BS1472">
        <v>2</v>
      </c>
      <c r="BT1472" t="s">
        <v>154</v>
      </c>
      <c r="BU1472">
        <v>1</v>
      </c>
      <c r="BV1472" t="s">
        <v>155</v>
      </c>
      <c r="BW1472">
        <v>1</v>
      </c>
      <c r="BX1472" t="s">
        <v>177</v>
      </c>
      <c r="BY1472">
        <v>1</v>
      </c>
      <c r="BZ1472" t="s">
        <v>193</v>
      </c>
      <c r="CA1472">
        <v>4.2361111E-2</v>
      </c>
      <c r="CC1472">
        <v>1</v>
      </c>
      <c r="CD1472">
        <v>1</v>
      </c>
      <c r="CE1472" t="s">
        <v>189</v>
      </c>
      <c r="CF1472">
        <v>0</v>
      </c>
      <c r="CG1472" t="s">
        <v>158</v>
      </c>
      <c r="CK1472" t="s">
        <v>174</v>
      </c>
      <c r="CL1472" t="s">
        <v>137</v>
      </c>
      <c r="CN1472">
        <v>0</v>
      </c>
      <c r="CO1472">
        <v>1</v>
      </c>
      <c r="CP1472">
        <v>1</v>
      </c>
      <c r="CQ1472">
        <v>0</v>
      </c>
      <c r="CR1472">
        <v>0</v>
      </c>
      <c r="CS1472">
        <v>0</v>
      </c>
      <c r="CT1472">
        <v>0</v>
      </c>
      <c r="CU1472" t="s">
        <v>162</v>
      </c>
      <c r="CW1472">
        <v>0</v>
      </c>
      <c r="CX1472">
        <v>0</v>
      </c>
      <c r="CZ1472">
        <v>5</v>
      </c>
      <c r="DA1472">
        <v>10</v>
      </c>
      <c r="DB1472">
        <v>8</v>
      </c>
      <c r="DC1472">
        <v>1</v>
      </c>
      <c r="DD1472">
        <v>10</v>
      </c>
      <c r="DE1472">
        <v>5</v>
      </c>
      <c r="DF1472">
        <v>0</v>
      </c>
      <c r="DG1472">
        <v>10</v>
      </c>
      <c r="DH1472">
        <v>5</v>
      </c>
      <c r="DI1472">
        <v>5</v>
      </c>
      <c r="DJ1472">
        <v>5</v>
      </c>
      <c r="DK1472">
        <v>5</v>
      </c>
      <c r="DL1472">
        <v>5</v>
      </c>
      <c r="DM1472">
        <v>5</v>
      </c>
      <c r="DN1472">
        <v>5</v>
      </c>
      <c r="DO1472">
        <v>10</v>
      </c>
      <c r="DP1472">
        <v>0</v>
      </c>
      <c r="DQ1472">
        <v>0</v>
      </c>
      <c r="DR1472">
        <v>5</v>
      </c>
      <c r="DS1472">
        <v>10</v>
      </c>
      <c r="DT1472">
        <v>0</v>
      </c>
      <c r="DU1472">
        <v>0</v>
      </c>
      <c r="DV1472">
        <v>4</v>
      </c>
      <c r="DW1472">
        <v>5</v>
      </c>
      <c r="DX1472">
        <v>0</v>
      </c>
      <c r="DY1472">
        <v>0</v>
      </c>
      <c r="DZ1472">
        <v>0</v>
      </c>
      <c r="EA1472">
        <v>0</v>
      </c>
      <c r="EB1472">
        <v>5</v>
      </c>
      <c r="EC1472">
        <v>0</v>
      </c>
      <c r="ED1472">
        <v>181</v>
      </c>
      <c r="EE1472">
        <v>123</v>
      </c>
      <c r="EF1472">
        <v>0.67955803871154796</v>
      </c>
      <c r="EG1472" t="s">
        <v>163</v>
      </c>
      <c r="EH1472">
        <v>23433</v>
      </c>
      <c r="EI1472" t="s">
        <v>594</v>
      </c>
      <c r="EJ1472" t="s">
        <v>165</v>
      </c>
    </row>
    <row r="1473" spans="1:140" ht="15" hidden="1" x14ac:dyDescent="0.25">
      <c r="A1473" t="s">
        <v>581</v>
      </c>
      <c r="B1473" t="s">
        <v>582</v>
      </c>
      <c r="D1473" t="s">
        <v>263</v>
      </c>
      <c r="E1473">
        <v>45348</v>
      </c>
      <c r="F1473">
        <v>25658</v>
      </c>
      <c r="G1473" t="s">
        <v>132</v>
      </c>
      <c r="H1473" t="s">
        <v>199</v>
      </c>
      <c r="I1473" t="s">
        <v>166</v>
      </c>
      <c r="J1473" t="s">
        <v>303</v>
      </c>
      <c r="K1473">
        <v>246</v>
      </c>
      <c r="L1473" t="s">
        <v>152</v>
      </c>
      <c r="S1473">
        <v>31680603</v>
      </c>
      <c r="T1473" t="s">
        <v>383</v>
      </c>
      <c r="U1473" t="s">
        <v>384</v>
      </c>
      <c r="V1473">
        <v>2020</v>
      </c>
      <c r="W1473" t="s">
        <v>290</v>
      </c>
      <c r="X1473">
        <v>4072</v>
      </c>
      <c r="Y1473">
        <v>100009</v>
      </c>
      <c r="Z1473" t="s">
        <v>385</v>
      </c>
      <c r="AA1473">
        <v>414.04998779296898</v>
      </c>
      <c r="AB1473" t="s">
        <v>137</v>
      </c>
      <c r="AD1473" t="s">
        <v>597</v>
      </c>
      <c r="AE1473">
        <v>414.04998779296898</v>
      </c>
      <c r="AF1473" t="s">
        <v>141</v>
      </c>
      <c r="AG1473" t="s">
        <v>361</v>
      </c>
      <c r="AH1473" t="s">
        <v>142</v>
      </c>
      <c r="AI1473">
        <v>14</v>
      </c>
      <c r="AJ1473" t="s">
        <v>163</v>
      </c>
      <c r="AK1473">
        <v>98</v>
      </c>
      <c r="AL1473" t="s">
        <v>387</v>
      </c>
      <c r="AM1473" t="s">
        <v>137</v>
      </c>
      <c r="AN1473" t="s">
        <v>388</v>
      </c>
      <c r="AO1473" t="s">
        <v>137</v>
      </c>
      <c r="AP1473" t="s">
        <v>389</v>
      </c>
      <c r="AQ1473" t="s">
        <v>145</v>
      </c>
      <c r="AR1473" t="s">
        <v>137</v>
      </c>
      <c r="AS1473" t="s">
        <v>168</v>
      </c>
      <c r="AT1473" t="s">
        <v>137</v>
      </c>
      <c r="AU1473" t="s">
        <v>293</v>
      </c>
      <c r="AV1473" t="s">
        <v>390</v>
      </c>
      <c r="AX1473" t="s">
        <v>158</v>
      </c>
      <c r="AY1473">
        <v>0.25</v>
      </c>
      <c r="AZ1473" t="s">
        <v>185</v>
      </c>
      <c r="BA1473">
        <v>6</v>
      </c>
      <c r="BB1473" t="s">
        <v>296</v>
      </c>
      <c r="BD1473">
        <v>6</v>
      </c>
      <c r="BE1473" t="s">
        <v>296</v>
      </c>
      <c r="BG1473" t="s">
        <v>137</v>
      </c>
      <c r="BH1473" t="s">
        <v>166</v>
      </c>
      <c r="BJ1473">
        <v>1</v>
      </c>
      <c r="BK1473">
        <v>1</v>
      </c>
      <c r="BL1473">
        <v>1200</v>
      </c>
      <c r="BM1473" t="s">
        <v>152</v>
      </c>
      <c r="BN1473">
        <v>1200</v>
      </c>
      <c r="BP1473">
        <v>1</v>
      </c>
      <c r="BQ1473">
        <v>4</v>
      </c>
      <c r="BR1473" t="s">
        <v>153</v>
      </c>
      <c r="BS1473">
        <v>4</v>
      </c>
      <c r="BT1473" t="s">
        <v>153</v>
      </c>
      <c r="BU1473">
        <v>1</v>
      </c>
      <c r="BV1473" t="s">
        <v>155</v>
      </c>
      <c r="BW1473">
        <v>1</v>
      </c>
      <c r="BX1473" t="s">
        <v>199</v>
      </c>
      <c r="BY1473">
        <v>1</v>
      </c>
      <c r="BZ1473" t="s">
        <v>391</v>
      </c>
      <c r="CA1473">
        <v>0.02</v>
      </c>
      <c r="CC1473">
        <v>1</v>
      </c>
      <c r="CD1473">
        <v>1</v>
      </c>
      <c r="CE1473" t="s">
        <v>392</v>
      </c>
      <c r="CF1473">
        <v>0</v>
      </c>
      <c r="CG1473" t="s">
        <v>298</v>
      </c>
      <c r="CH1473" t="s">
        <v>393</v>
      </c>
      <c r="CI1473" t="s">
        <v>137</v>
      </c>
      <c r="CJ1473" t="s">
        <v>137</v>
      </c>
      <c r="CK1473" t="s">
        <v>137</v>
      </c>
      <c r="CL1473" t="s">
        <v>174</v>
      </c>
      <c r="CM1473" t="s">
        <v>161</v>
      </c>
      <c r="CN1473">
        <v>0</v>
      </c>
      <c r="CO1473">
        <v>1</v>
      </c>
      <c r="CP1473">
        <v>0</v>
      </c>
      <c r="CQ1473">
        <v>0</v>
      </c>
      <c r="CR1473">
        <v>0</v>
      </c>
      <c r="CS1473">
        <v>1</v>
      </c>
      <c r="CT1473">
        <v>0</v>
      </c>
      <c r="CU1473" t="s">
        <v>162</v>
      </c>
      <c r="CV1473" t="s">
        <v>316</v>
      </c>
      <c r="CW1473">
        <v>0</v>
      </c>
      <c r="CX1473">
        <v>0</v>
      </c>
      <c r="CZ1473">
        <v>5</v>
      </c>
      <c r="DA1473">
        <v>5</v>
      </c>
      <c r="DB1473">
        <v>10</v>
      </c>
      <c r="DC1473">
        <v>3</v>
      </c>
      <c r="DD1473">
        <v>10</v>
      </c>
      <c r="DE1473">
        <v>5</v>
      </c>
      <c r="DF1473">
        <v>0</v>
      </c>
      <c r="DG1473">
        <v>10</v>
      </c>
      <c r="DH1473">
        <v>5</v>
      </c>
      <c r="DI1473">
        <v>5</v>
      </c>
      <c r="DJ1473">
        <v>5</v>
      </c>
      <c r="DK1473">
        <v>5</v>
      </c>
      <c r="DL1473">
        <v>5</v>
      </c>
      <c r="DM1473">
        <v>5</v>
      </c>
      <c r="DN1473">
        <v>5</v>
      </c>
      <c r="DO1473">
        <v>10</v>
      </c>
      <c r="DP1473">
        <v>5</v>
      </c>
      <c r="DQ1473">
        <v>10</v>
      </c>
      <c r="DR1473">
        <v>10</v>
      </c>
      <c r="DS1473">
        <v>5</v>
      </c>
      <c r="DT1473">
        <v>10</v>
      </c>
      <c r="DU1473">
        <v>0</v>
      </c>
      <c r="DV1473">
        <v>4</v>
      </c>
      <c r="DW1473">
        <v>0</v>
      </c>
      <c r="DX1473">
        <v>0</v>
      </c>
      <c r="DY1473">
        <v>0</v>
      </c>
      <c r="DZ1473">
        <v>10</v>
      </c>
      <c r="EA1473">
        <v>0</v>
      </c>
      <c r="EB1473">
        <v>5</v>
      </c>
      <c r="EC1473">
        <v>0</v>
      </c>
      <c r="ED1473">
        <v>181</v>
      </c>
      <c r="EE1473">
        <v>152</v>
      </c>
      <c r="EF1473">
        <v>0.83977901935577404</v>
      </c>
      <c r="EG1473" t="s">
        <v>163</v>
      </c>
      <c r="EH1473">
        <v>25658</v>
      </c>
      <c r="EI1473" t="s">
        <v>403</v>
      </c>
      <c r="EJ1473" t="s">
        <v>302</v>
      </c>
    </row>
    <row r="1474" spans="1:140" ht="15" hidden="1" x14ac:dyDescent="0.25">
      <c r="A1474" t="s">
        <v>581</v>
      </c>
      <c r="B1474" t="s">
        <v>582</v>
      </c>
      <c r="D1474" t="s">
        <v>263</v>
      </c>
      <c r="E1474">
        <v>45348</v>
      </c>
      <c r="F1474">
        <v>23409</v>
      </c>
      <c r="G1474" t="s">
        <v>132</v>
      </c>
      <c r="H1474" t="s">
        <v>177</v>
      </c>
      <c r="I1474" t="s">
        <v>178</v>
      </c>
      <c r="J1474" t="s">
        <v>196</v>
      </c>
      <c r="K1474">
        <v>2.6259999999999999E-3</v>
      </c>
      <c r="L1474" t="s">
        <v>197</v>
      </c>
      <c r="P1474" t="s">
        <v>198</v>
      </c>
      <c r="S1474">
        <v>21059488</v>
      </c>
      <c r="U1474" t="s">
        <v>180</v>
      </c>
      <c r="V1474">
        <v>2011</v>
      </c>
      <c r="W1474" t="s">
        <v>139</v>
      </c>
      <c r="X1474">
        <v>1823</v>
      </c>
      <c r="Y1474">
        <v>49392</v>
      </c>
      <c r="AA1474">
        <v>414.07000732421898</v>
      </c>
      <c r="AB1474" t="s">
        <v>137</v>
      </c>
      <c r="AD1474" t="s">
        <v>592</v>
      </c>
      <c r="AF1474" t="s">
        <v>182</v>
      </c>
      <c r="AG1474">
        <v>4</v>
      </c>
      <c r="AH1474" t="s">
        <v>163</v>
      </c>
      <c r="AI1474">
        <v>11</v>
      </c>
      <c r="AJ1474" t="s">
        <v>163</v>
      </c>
      <c r="AM1474" t="s">
        <v>137</v>
      </c>
      <c r="AN1474" t="s">
        <v>143</v>
      </c>
      <c r="AO1474" t="s">
        <v>137</v>
      </c>
      <c r="AP1474" t="s">
        <v>183</v>
      </c>
      <c r="AQ1474" t="s">
        <v>145</v>
      </c>
      <c r="AR1474" t="s">
        <v>137</v>
      </c>
      <c r="AS1474" t="s">
        <v>168</v>
      </c>
      <c r="AT1474" t="s">
        <v>137</v>
      </c>
      <c r="AX1474" t="s">
        <v>184</v>
      </c>
      <c r="AY1474">
        <v>0.25</v>
      </c>
      <c r="AZ1474" t="s">
        <v>185</v>
      </c>
      <c r="BA1474">
        <v>50</v>
      </c>
      <c r="BB1474" t="s">
        <v>150</v>
      </c>
      <c r="BD1474">
        <v>5.0000000745058101E-2</v>
      </c>
      <c r="BE1474" t="s">
        <v>151</v>
      </c>
      <c r="BF1474" t="s">
        <v>137</v>
      </c>
      <c r="BG1474" t="s">
        <v>137</v>
      </c>
      <c r="BH1474" t="s">
        <v>178</v>
      </c>
      <c r="BI1474" t="s">
        <v>186</v>
      </c>
      <c r="BJ1474">
        <v>1</v>
      </c>
      <c r="BK1474">
        <v>0</v>
      </c>
      <c r="BL1474">
        <v>22</v>
      </c>
      <c r="BM1474" t="s">
        <v>187</v>
      </c>
      <c r="BN1474">
        <v>528</v>
      </c>
      <c r="BP1474">
        <v>1</v>
      </c>
      <c r="BQ1474">
        <v>4</v>
      </c>
      <c r="BR1474" t="s">
        <v>153</v>
      </c>
      <c r="BS1474">
        <v>4</v>
      </c>
      <c r="BT1474" t="s">
        <v>154</v>
      </c>
      <c r="BU1474">
        <v>1</v>
      </c>
      <c r="BV1474" t="s">
        <v>155</v>
      </c>
      <c r="BW1474">
        <v>1</v>
      </c>
      <c r="BX1474" t="s">
        <v>177</v>
      </c>
      <c r="BY1474">
        <v>1</v>
      </c>
      <c r="BZ1474" t="s">
        <v>188</v>
      </c>
      <c r="CA1474">
        <v>4.2361111E-2</v>
      </c>
      <c r="CC1474">
        <v>1</v>
      </c>
      <c r="CD1474">
        <v>1</v>
      </c>
      <c r="CE1474" t="s">
        <v>189</v>
      </c>
      <c r="CF1474">
        <v>0</v>
      </c>
      <c r="CG1474" t="s">
        <v>158</v>
      </c>
      <c r="CK1474" t="s">
        <v>174</v>
      </c>
      <c r="CL1474" t="s">
        <v>137</v>
      </c>
      <c r="CN1474">
        <v>0</v>
      </c>
      <c r="CO1474">
        <v>1</v>
      </c>
      <c r="CP1474">
        <v>1</v>
      </c>
      <c r="CQ1474">
        <v>0</v>
      </c>
      <c r="CR1474">
        <v>0</v>
      </c>
      <c r="CS1474">
        <v>0</v>
      </c>
      <c r="CT1474">
        <v>0</v>
      </c>
      <c r="CU1474" t="s">
        <v>162</v>
      </c>
      <c r="CW1474">
        <v>0</v>
      </c>
      <c r="CX1474">
        <v>0</v>
      </c>
      <c r="CZ1474">
        <v>5</v>
      </c>
      <c r="DA1474">
        <v>10</v>
      </c>
      <c r="DB1474">
        <v>10</v>
      </c>
      <c r="DC1474">
        <v>1</v>
      </c>
      <c r="DD1474">
        <v>10</v>
      </c>
      <c r="DE1474">
        <v>5</v>
      </c>
      <c r="DF1474">
        <v>0</v>
      </c>
      <c r="DG1474">
        <v>10</v>
      </c>
      <c r="DH1474">
        <v>5</v>
      </c>
      <c r="DI1474">
        <v>5</v>
      </c>
      <c r="DJ1474">
        <v>5</v>
      </c>
      <c r="DK1474">
        <v>5</v>
      </c>
      <c r="DL1474">
        <v>5</v>
      </c>
      <c r="DM1474">
        <v>5</v>
      </c>
      <c r="DN1474">
        <v>5</v>
      </c>
      <c r="DO1474">
        <v>10</v>
      </c>
      <c r="DP1474">
        <v>0</v>
      </c>
      <c r="DQ1474">
        <v>0</v>
      </c>
      <c r="DR1474">
        <v>5</v>
      </c>
      <c r="DS1474">
        <v>10</v>
      </c>
      <c r="DT1474">
        <v>0</v>
      </c>
      <c r="DU1474">
        <v>0</v>
      </c>
      <c r="DV1474">
        <v>4</v>
      </c>
      <c r="DW1474">
        <v>5</v>
      </c>
      <c r="DX1474">
        <v>0</v>
      </c>
      <c r="DY1474">
        <v>0</v>
      </c>
      <c r="DZ1474">
        <v>0</v>
      </c>
      <c r="EA1474">
        <v>0</v>
      </c>
      <c r="EB1474">
        <v>5</v>
      </c>
      <c r="EC1474">
        <v>0</v>
      </c>
      <c r="ED1474">
        <v>196</v>
      </c>
      <c r="EE1474">
        <v>125</v>
      </c>
      <c r="EF1474">
        <v>0.63775509595871005</v>
      </c>
      <c r="EG1474" t="s">
        <v>163</v>
      </c>
      <c r="EH1474">
        <v>23409</v>
      </c>
      <c r="EI1474" t="s">
        <v>192</v>
      </c>
      <c r="EJ1474" t="s">
        <v>165</v>
      </c>
    </row>
    <row r="1475" spans="1:140" ht="15" hidden="1" x14ac:dyDescent="0.25">
      <c r="A1475" t="s">
        <v>581</v>
      </c>
      <c r="B1475" t="s">
        <v>582</v>
      </c>
      <c r="D1475" t="s">
        <v>263</v>
      </c>
      <c r="E1475">
        <v>45348</v>
      </c>
      <c r="F1475">
        <v>23536</v>
      </c>
      <c r="G1475" t="s">
        <v>132</v>
      </c>
      <c r="H1475" t="s">
        <v>177</v>
      </c>
      <c r="I1475" t="s">
        <v>134</v>
      </c>
      <c r="J1475" t="s">
        <v>208</v>
      </c>
      <c r="K1475">
        <v>195.6</v>
      </c>
      <c r="L1475" t="s">
        <v>152</v>
      </c>
      <c r="P1475" t="s">
        <v>209</v>
      </c>
      <c r="S1475">
        <v>18939893</v>
      </c>
      <c r="U1475" t="s">
        <v>492</v>
      </c>
      <c r="V1475">
        <v>2009</v>
      </c>
      <c r="W1475" t="s">
        <v>139</v>
      </c>
      <c r="X1475">
        <v>1950</v>
      </c>
      <c r="Y1475">
        <v>49526</v>
      </c>
      <c r="AA1475">
        <v>413.97369384765602</v>
      </c>
      <c r="AB1475" t="s">
        <v>174</v>
      </c>
      <c r="AD1475" t="s">
        <v>581</v>
      </c>
      <c r="AF1475" t="s">
        <v>141</v>
      </c>
      <c r="AG1475">
        <v>4</v>
      </c>
      <c r="AH1475" t="s">
        <v>163</v>
      </c>
      <c r="AI1475">
        <v>12</v>
      </c>
      <c r="AJ1475" t="s">
        <v>163</v>
      </c>
      <c r="AM1475" t="s">
        <v>137</v>
      </c>
      <c r="AN1475" t="s">
        <v>143</v>
      </c>
      <c r="AO1475" t="s">
        <v>137</v>
      </c>
      <c r="AP1475" t="s">
        <v>494</v>
      </c>
      <c r="AQ1475" t="s">
        <v>145</v>
      </c>
      <c r="AR1475" t="s">
        <v>137</v>
      </c>
      <c r="AS1475" t="s">
        <v>168</v>
      </c>
      <c r="AT1475" t="s">
        <v>137</v>
      </c>
      <c r="AW1475" t="s">
        <v>495</v>
      </c>
      <c r="AX1475" t="s">
        <v>485</v>
      </c>
      <c r="AY1475">
        <v>0.38899999856948902</v>
      </c>
      <c r="AZ1475" t="s">
        <v>137</v>
      </c>
      <c r="BA1475">
        <v>2.4E-2</v>
      </c>
      <c r="BB1475" t="s">
        <v>496</v>
      </c>
      <c r="BD1475">
        <v>9.9999999747524292E-7</v>
      </c>
      <c r="BE1475" t="s">
        <v>497</v>
      </c>
      <c r="BF1475" t="s">
        <v>137</v>
      </c>
      <c r="BG1475" t="s">
        <v>137</v>
      </c>
      <c r="BH1475" t="s">
        <v>134</v>
      </c>
      <c r="BI1475" t="s">
        <v>498</v>
      </c>
      <c r="BJ1475">
        <v>1</v>
      </c>
      <c r="BK1475">
        <v>0</v>
      </c>
      <c r="BL1475">
        <v>89</v>
      </c>
      <c r="BM1475" t="s">
        <v>187</v>
      </c>
      <c r="BN1475">
        <v>2136</v>
      </c>
      <c r="BO1475" t="s">
        <v>499</v>
      </c>
      <c r="BP1475">
        <v>1</v>
      </c>
      <c r="BV1475" t="s">
        <v>372</v>
      </c>
      <c r="BW1475">
        <v>1</v>
      </c>
      <c r="BX1475" t="s">
        <v>177</v>
      </c>
      <c r="BY1475">
        <v>1</v>
      </c>
      <c r="BZ1475" t="s">
        <v>500</v>
      </c>
      <c r="CC1475">
        <v>1</v>
      </c>
      <c r="CD1475">
        <v>1</v>
      </c>
      <c r="CE1475" t="s">
        <v>189</v>
      </c>
      <c r="CF1475">
        <v>0</v>
      </c>
      <c r="CG1475" t="s">
        <v>501</v>
      </c>
      <c r="CH1475" t="s">
        <v>502</v>
      </c>
      <c r="CI1475" t="s">
        <v>204</v>
      </c>
      <c r="CK1475" t="s">
        <v>137</v>
      </c>
      <c r="CL1475" t="s">
        <v>137</v>
      </c>
      <c r="CN1475">
        <v>0</v>
      </c>
      <c r="CO1475">
        <v>0</v>
      </c>
      <c r="CP1475">
        <v>0</v>
      </c>
      <c r="CQ1475">
        <v>0</v>
      </c>
      <c r="CR1475">
        <v>0</v>
      </c>
      <c r="CS1475">
        <v>0</v>
      </c>
      <c r="CT1475">
        <v>0</v>
      </c>
      <c r="CU1475" t="s">
        <v>162</v>
      </c>
      <c r="CW1475">
        <v>0</v>
      </c>
      <c r="CX1475">
        <v>0</v>
      </c>
      <c r="CZ1475">
        <v>5</v>
      </c>
      <c r="DA1475">
        <v>10</v>
      </c>
      <c r="DB1475">
        <v>10</v>
      </c>
      <c r="DC1475">
        <v>1</v>
      </c>
      <c r="DD1475">
        <v>10</v>
      </c>
      <c r="DE1475">
        <v>5</v>
      </c>
      <c r="DF1475">
        <v>5</v>
      </c>
      <c r="DG1475">
        <v>10</v>
      </c>
      <c r="DH1475">
        <v>0</v>
      </c>
      <c r="DI1475">
        <v>5</v>
      </c>
      <c r="DJ1475">
        <v>5</v>
      </c>
      <c r="DK1475">
        <v>5</v>
      </c>
      <c r="DL1475">
        <v>5</v>
      </c>
      <c r="DM1475">
        <v>5</v>
      </c>
      <c r="DN1475">
        <v>5</v>
      </c>
      <c r="DO1475">
        <v>10</v>
      </c>
      <c r="DP1475">
        <v>3</v>
      </c>
      <c r="DQ1475">
        <v>0</v>
      </c>
      <c r="DR1475">
        <v>10</v>
      </c>
      <c r="DS1475">
        <v>10</v>
      </c>
      <c r="DT1475">
        <v>0</v>
      </c>
      <c r="DU1475">
        <v>0</v>
      </c>
      <c r="DV1475">
        <v>0</v>
      </c>
      <c r="DW1475">
        <v>0</v>
      </c>
      <c r="DX1475">
        <v>0</v>
      </c>
      <c r="DY1475">
        <v>0</v>
      </c>
      <c r="DZ1475">
        <v>0</v>
      </c>
      <c r="EA1475">
        <v>0</v>
      </c>
      <c r="EB1475">
        <v>5</v>
      </c>
      <c r="EC1475">
        <v>0</v>
      </c>
      <c r="ED1475">
        <v>196</v>
      </c>
      <c r="EE1475">
        <v>124</v>
      </c>
      <c r="EF1475">
        <v>0.63265305757522605</v>
      </c>
      <c r="EG1475" t="s">
        <v>163</v>
      </c>
      <c r="EH1475">
        <v>23536</v>
      </c>
      <c r="EI1475" t="s">
        <v>595</v>
      </c>
      <c r="EJ1475" t="s">
        <v>165</v>
      </c>
    </row>
    <row r="1476" spans="1:140" ht="15" hidden="1" x14ac:dyDescent="0.25">
      <c r="A1476" s="2" t="s">
        <v>911</v>
      </c>
      <c r="B1476" t="s">
        <v>910</v>
      </c>
      <c r="D1476" t="s">
        <v>925</v>
      </c>
      <c r="E1476">
        <v>9162024</v>
      </c>
      <c r="F1476" t="s">
        <v>748</v>
      </c>
      <c r="G1476" t="s">
        <v>132</v>
      </c>
      <c r="H1476" t="s">
        <v>199</v>
      </c>
      <c r="I1476" t="s">
        <v>166</v>
      </c>
      <c r="J1476" t="s">
        <v>135</v>
      </c>
      <c r="K1476">
        <v>0.35</v>
      </c>
      <c r="L1476" t="s">
        <v>136</v>
      </c>
      <c r="R1476" t="s">
        <v>947</v>
      </c>
      <c r="T1476" t="s">
        <v>944</v>
      </c>
      <c r="U1476" t="s">
        <v>945</v>
      </c>
      <c r="V1476">
        <v>1996</v>
      </c>
      <c r="W1476" s="6" t="s">
        <v>944</v>
      </c>
      <c r="AS1476" t="s">
        <v>168</v>
      </c>
    </row>
    <row r="1477" spans="1:140" ht="15" hidden="1" x14ac:dyDescent="0.25">
      <c r="A1477" t="s">
        <v>581</v>
      </c>
      <c r="B1477" t="s">
        <v>582</v>
      </c>
      <c r="D1477" t="s">
        <v>263</v>
      </c>
      <c r="E1477">
        <v>45348</v>
      </c>
      <c r="F1477">
        <v>24334</v>
      </c>
      <c r="G1477" t="s">
        <v>169</v>
      </c>
      <c r="H1477" t="s">
        <v>133</v>
      </c>
      <c r="I1477" t="s">
        <v>166</v>
      </c>
      <c r="J1477" t="s">
        <v>281</v>
      </c>
      <c r="K1477">
        <v>8.2799999999999993E-5</v>
      </c>
      <c r="L1477" t="s">
        <v>251</v>
      </c>
      <c r="P1477" t="s">
        <v>282</v>
      </c>
      <c r="S1477">
        <v>25422127</v>
      </c>
      <c r="U1477" t="s">
        <v>271</v>
      </c>
      <c r="V1477">
        <v>2015</v>
      </c>
      <c r="W1477" t="s">
        <v>139</v>
      </c>
      <c r="X1477">
        <v>2748</v>
      </c>
      <c r="Y1477">
        <v>50372</v>
      </c>
      <c r="AA1477">
        <v>414.07000732421898</v>
      </c>
      <c r="AB1477" t="s">
        <v>137</v>
      </c>
      <c r="AD1477" t="s">
        <v>596</v>
      </c>
      <c r="AE1477">
        <v>414.07000732421898</v>
      </c>
      <c r="AF1477" t="s">
        <v>141</v>
      </c>
      <c r="AG1477">
        <v>9</v>
      </c>
      <c r="AH1477" t="s">
        <v>163</v>
      </c>
      <c r="AI1477">
        <v>6</v>
      </c>
      <c r="AJ1477" t="s">
        <v>170</v>
      </c>
      <c r="AM1477" t="s">
        <v>137</v>
      </c>
      <c r="AN1477" t="s">
        <v>273</v>
      </c>
      <c r="AO1477" t="s">
        <v>137</v>
      </c>
      <c r="AP1477" t="s">
        <v>274</v>
      </c>
      <c r="AQ1477" t="s">
        <v>145</v>
      </c>
      <c r="AR1477" t="s">
        <v>137</v>
      </c>
      <c r="AS1477" t="s">
        <v>168</v>
      </c>
      <c r="AT1477" t="s">
        <v>137</v>
      </c>
      <c r="AW1477" t="s">
        <v>275</v>
      </c>
      <c r="AX1477" t="s">
        <v>148</v>
      </c>
      <c r="AY1477">
        <v>2.5000000372528999E-2</v>
      </c>
      <c r="AZ1477" t="s">
        <v>149</v>
      </c>
      <c r="BA1477">
        <v>0.313</v>
      </c>
      <c r="BB1477" t="s">
        <v>276</v>
      </c>
      <c r="BD1477">
        <v>1.29603999084793E-4</v>
      </c>
      <c r="BE1477" t="s">
        <v>151</v>
      </c>
      <c r="BF1477" t="s">
        <v>277</v>
      </c>
      <c r="BG1477" t="s">
        <v>204</v>
      </c>
      <c r="BH1477" t="s">
        <v>166</v>
      </c>
      <c r="BJ1477">
        <v>1</v>
      </c>
      <c r="BK1477">
        <v>1</v>
      </c>
      <c r="BL1477">
        <v>24</v>
      </c>
      <c r="BM1477" t="s">
        <v>152</v>
      </c>
      <c r="BN1477">
        <v>24</v>
      </c>
      <c r="BP1477">
        <v>1</v>
      </c>
      <c r="BQ1477">
        <v>10</v>
      </c>
      <c r="BR1477" t="s">
        <v>153</v>
      </c>
      <c r="BS1477">
        <v>10</v>
      </c>
      <c r="BT1477" t="s">
        <v>154</v>
      </c>
      <c r="BU1477">
        <v>1</v>
      </c>
      <c r="BV1477" t="s">
        <v>155</v>
      </c>
      <c r="BW1477">
        <v>1</v>
      </c>
      <c r="BX1477" t="s">
        <v>133</v>
      </c>
      <c r="BY1477">
        <v>1</v>
      </c>
      <c r="BZ1477" t="s">
        <v>278</v>
      </c>
      <c r="CA1477">
        <v>0.211122685</v>
      </c>
      <c r="CC1477">
        <v>1</v>
      </c>
      <c r="CD1477">
        <v>1</v>
      </c>
      <c r="CE1477" t="s">
        <v>158</v>
      </c>
      <c r="CG1477" t="s">
        <v>176</v>
      </c>
      <c r="CI1477" t="s">
        <v>137</v>
      </c>
      <c r="CM1477" t="s">
        <v>279</v>
      </c>
      <c r="CN1477">
        <v>0</v>
      </c>
      <c r="CO1477">
        <v>0</v>
      </c>
      <c r="CP1477">
        <v>0</v>
      </c>
      <c r="CQ1477">
        <v>1</v>
      </c>
      <c r="CR1477">
        <v>1</v>
      </c>
      <c r="CS1477">
        <v>1</v>
      </c>
      <c r="CT1477">
        <v>0</v>
      </c>
      <c r="CU1477" t="s">
        <v>162</v>
      </c>
      <c r="CW1477">
        <v>0</v>
      </c>
      <c r="CX1477">
        <v>0</v>
      </c>
      <c r="CZ1477">
        <v>5</v>
      </c>
      <c r="DA1477">
        <v>10</v>
      </c>
      <c r="DB1477">
        <v>6</v>
      </c>
      <c r="DC1477">
        <v>1</v>
      </c>
      <c r="DD1477">
        <v>10</v>
      </c>
      <c r="DE1477">
        <v>5</v>
      </c>
      <c r="DF1477">
        <v>3</v>
      </c>
      <c r="DG1477">
        <v>5</v>
      </c>
      <c r="DH1477">
        <v>5</v>
      </c>
      <c r="DI1477">
        <v>5</v>
      </c>
      <c r="DJ1477">
        <v>5</v>
      </c>
      <c r="DK1477">
        <v>5</v>
      </c>
      <c r="DL1477">
        <v>5</v>
      </c>
      <c r="DM1477">
        <v>5</v>
      </c>
      <c r="DN1477">
        <v>5</v>
      </c>
      <c r="DO1477">
        <v>2</v>
      </c>
      <c r="DP1477">
        <v>5</v>
      </c>
      <c r="DQ1477">
        <v>0</v>
      </c>
      <c r="DR1477">
        <v>0</v>
      </c>
      <c r="DS1477">
        <v>0</v>
      </c>
      <c r="DT1477">
        <v>3</v>
      </c>
      <c r="DU1477">
        <v>0</v>
      </c>
      <c r="DV1477">
        <v>0</v>
      </c>
      <c r="DW1477">
        <v>0</v>
      </c>
      <c r="DX1477">
        <v>5</v>
      </c>
      <c r="DY1477">
        <v>2</v>
      </c>
      <c r="DZ1477">
        <v>10</v>
      </c>
      <c r="EA1477">
        <v>0</v>
      </c>
      <c r="EB1477">
        <v>5</v>
      </c>
      <c r="EC1477">
        <v>0</v>
      </c>
      <c r="ED1477">
        <v>181</v>
      </c>
      <c r="EE1477">
        <v>112</v>
      </c>
      <c r="EF1477">
        <v>0.61878454685211204</v>
      </c>
      <c r="EG1477" t="s">
        <v>163</v>
      </c>
      <c r="EH1477">
        <v>24334</v>
      </c>
      <c r="EI1477" t="s">
        <v>280</v>
      </c>
      <c r="EJ1477" t="s">
        <v>165</v>
      </c>
    </row>
    <row r="1478" spans="1:140" ht="15" hidden="1" x14ac:dyDescent="0.25">
      <c r="A1478" t="s">
        <v>581</v>
      </c>
      <c r="B1478" t="s">
        <v>582</v>
      </c>
      <c r="D1478" t="s">
        <v>263</v>
      </c>
      <c r="E1478">
        <v>45348</v>
      </c>
      <c r="F1478">
        <v>24334</v>
      </c>
      <c r="G1478" t="s">
        <v>169</v>
      </c>
      <c r="H1478" t="s">
        <v>133</v>
      </c>
      <c r="I1478" t="s">
        <v>166</v>
      </c>
      <c r="J1478" t="s">
        <v>283</v>
      </c>
      <c r="K1478">
        <v>0.03</v>
      </c>
      <c r="L1478" t="s">
        <v>197</v>
      </c>
      <c r="P1478" t="s">
        <v>137</v>
      </c>
      <c r="S1478">
        <v>25422127</v>
      </c>
      <c r="U1478" t="s">
        <v>271</v>
      </c>
      <c r="V1478">
        <v>2015</v>
      </c>
      <c r="W1478" t="s">
        <v>139</v>
      </c>
      <c r="X1478">
        <v>2748</v>
      </c>
      <c r="Y1478">
        <v>50372</v>
      </c>
      <c r="AA1478">
        <v>414.07000732421898</v>
      </c>
      <c r="AB1478" t="s">
        <v>137</v>
      </c>
      <c r="AD1478" t="s">
        <v>596</v>
      </c>
      <c r="AE1478">
        <v>414.07000732421898</v>
      </c>
      <c r="AF1478" t="s">
        <v>141</v>
      </c>
      <c r="AG1478">
        <v>9</v>
      </c>
      <c r="AH1478" t="s">
        <v>163</v>
      </c>
      <c r="AI1478">
        <v>6</v>
      </c>
      <c r="AJ1478" t="s">
        <v>170</v>
      </c>
      <c r="AM1478" t="s">
        <v>137</v>
      </c>
      <c r="AN1478" t="s">
        <v>273</v>
      </c>
      <c r="AO1478" t="s">
        <v>137</v>
      </c>
      <c r="AP1478" t="s">
        <v>274</v>
      </c>
      <c r="AQ1478" t="s">
        <v>145</v>
      </c>
      <c r="AR1478" t="s">
        <v>137</v>
      </c>
      <c r="AS1478" t="s">
        <v>168</v>
      </c>
      <c r="AT1478" t="s">
        <v>137</v>
      </c>
      <c r="AW1478" t="s">
        <v>275</v>
      </c>
      <c r="AX1478" t="s">
        <v>148</v>
      </c>
      <c r="AY1478">
        <v>2.5000000372528999E-2</v>
      </c>
      <c r="AZ1478" t="s">
        <v>149</v>
      </c>
      <c r="BA1478">
        <v>0.313</v>
      </c>
      <c r="BB1478" t="s">
        <v>276</v>
      </c>
      <c r="BD1478">
        <v>1.29603999084793E-4</v>
      </c>
      <c r="BE1478" t="s">
        <v>151</v>
      </c>
      <c r="BF1478" t="s">
        <v>277</v>
      </c>
      <c r="BG1478" t="s">
        <v>204</v>
      </c>
      <c r="BH1478" t="s">
        <v>166</v>
      </c>
      <c r="BJ1478">
        <v>1</v>
      </c>
      <c r="BK1478">
        <v>1</v>
      </c>
      <c r="BL1478">
        <v>24</v>
      </c>
      <c r="BM1478" t="s">
        <v>152</v>
      </c>
      <c r="BN1478">
        <v>24</v>
      </c>
      <c r="BP1478">
        <v>1</v>
      </c>
      <c r="BQ1478">
        <v>10</v>
      </c>
      <c r="BR1478" t="s">
        <v>153</v>
      </c>
      <c r="BS1478">
        <v>10</v>
      </c>
      <c r="BT1478" t="s">
        <v>154</v>
      </c>
      <c r="BU1478">
        <v>1</v>
      </c>
      <c r="BV1478" t="s">
        <v>155</v>
      </c>
      <c r="BW1478">
        <v>1</v>
      </c>
      <c r="BX1478" t="s">
        <v>133</v>
      </c>
      <c r="BY1478">
        <v>1</v>
      </c>
      <c r="BZ1478" t="s">
        <v>278</v>
      </c>
      <c r="CA1478">
        <v>0.211122685</v>
      </c>
      <c r="CC1478">
        <v>1</v>
      </c>
      <c r="CD1478">
        <v>1</v>
      </c>
      <c r="CE1478" t="s">
        <v>158</v>
      </c>
      <c r="CG1478" t="s">
        <v>176</v>
      </c>
      <c r="CI1478" t="s">
        <v>137</v>
      </c>
      <c r="CM1478" t="s">
        <v>279</v>
      </c>
      <c r="CN1478">
        <v>0</v>
      </c>
      <c r="CO1478">
        <v>0</v>
      </c>
      <c r="CP1478">
        <v>0</v>
      </c>
      <c r="CQ1478">
        <v>1</v>
      </c>
      <c r="CR1478">
        <v>1</v>
      </c>
      <c r="CS1478">
        <v>1</v>
      </c>
      <c r="CT1478">
        <v>0</v>
      </c>
      <c r="CU1478" t="s">
        <v>162</v>
      </c>
      <c r="CW1478">
        <v>0</v>
      </c>
      <c r="CX1478">
        <v>0</v>
      </c>
      <c r="CZ1478">
        <v>5</v>
      </c>
      <c r="DA1478">
        <v>10</v>
      </c>
      <c r="DB1478">
        <v>6</v>
      </c>
      <c r="DC1478">
        <v>1</v>
      </c>
      <c r="DD1478">
        <v>10</v>
      </c>
      <c r="DE1478">
        <v>5</v>
      </c>
      <c r="DF1478">
        <v>3</v>
      </c>
      <c r="DG1478">
        <v>5</v>
      </c>
      <c r="DH1478">
        <v>5</v>
      </c>
      <c r="DI1478">
        <v>5</v>
      </c>
      <c r="DJ1478">
        <v>5</v>
      </c>
      <c r="DK1478">
        <v>5</v>
      </c>
      <c r="DL1478">
        <v>5</v>
      </c>
      <c r="DM1478">
        <v>5</v>
      </c>
      <c r="DN1478">
        <v>5</v>
      </c>
      <c r="DO1478">
        <v>2</v>
      </c>
      <c r="DP1478">
        <v>5</v>
      </c>
      <c r="DQ1478">
        <v>0</v>
      </c>
      <c r="DR1478">
        <v>0</v>
      </c>
      <c r="DS1478">
        <v>0</v>
      </c>
      <c r="DT1478">
        <v>3</v>
      </c>
      <c r="DU1478">
        <v>0</v>
      </c>
      <c r="DV1478">
        <v>0</v>
      </c>
      <c r="DW1478">
        <v>0</v>
      </c>
      <c r="DX1478">
        <v>5</v>
      </c>
      <c r="DY1478">
        <v>2</v>
      </c>
      <c r="DZ1478">
        <v>10</v>
      </c>
      <c r="EA1478">
        <v>0</v>
      </c>
      <c r="EB1478">
        <v>5</v>
      </c>
      <c r="EC1478">
        <v>0</v>
      </c>
      <c r="ED1478">
        <v>181</v>
      </c>
      <c r="EE1478">
        <v>112</v>
      </c>
      <c r="EF1478">
        <v>0.61878454685211204</v>
      </c>
      <c r="EG1478" t="s">
        <v>163</v>
      </c>
      <c r="EH1478">
        <v>24334</v>
      </c>
      <c r="EI1478" t="s">
        <v>280</v>
      </c>
      <c r="EJ1478" t="s">
        <v>165</v>
      </c>
    </row>
    <row r="1479" spans="1:140" ht="15" hidden="1" x14ac:dyDescent="0.25">
      <c r="A1479" t="s">
        <v>581</v>
      </c>
      <c r="B1479" t="s">
        <v>582</v>
      </c>
      <c r="D1479" t="s">
        <v>263</v>
      </c>
      <c r="E1479">
        <v>45348</v>
      </c>
      <c r="F1479">
        <v>24334</v>
      </c>
      <c r="G1479" t="s">
        <v>169</v>
      </c>
      <c r="H1479" t="s">
        <v>133</v>
      </c>
      <c r="I1479" t="s">
        <v>166</v>
      </c>
      <c r="J1479" t="s">
        <v>284</v>
      </c>
      <c r="K1479">
        <v>1.7469999999999999E-2</v>
      </c>
      <c r="L1479" t="s">
        <v>258</v>
      </c>
      <c r="P1479" t="s">
        <v>282</v>
      </c>
      <c r="S1479">
        <v>25422127</v>
      </c>
      <c r="U1479" t="s">
        <v>271</v>
      </c>
      <c r="V1479">
        <v>2015</v>
      </c>
      <c r="W1479" t="s">
        <v>139</v>
      </c>
      <c r="X1479">
        <v>2748</v>
      </c>
      <c r="Y1479">
        <v>50372</v>
      </c>
      <c r="AA1479">
        <v>414.07000732421898</v>
      </c>
      <c r="AB1479" t="s">
        <v>137</v>
      </c>
      <c r="AD1479" t="s">
        <v>596</v>
      </c>
      <c r="AE1479">
        <v>414.07000732421898</v>
      </c>
      <c r="AF1479" t="s">
        <v>141</v>
      </c>
      <c r="AG1479">
        <v>9</v>
      </c>
      <c r="AH1479" t="s">
        <v>163</v>
      </c>
      <c r="AI1479">
        <v>6</v>
      </c>
      <c r="AJ1479" t="s">
        <v>170</v>
      </c>
      <c r="AM1479" t="s">
        <v>137</v>
      </c>
      <c r="AN1479" t="s">
        <v>273</v>
      </c>
      <c r="AO1479" t="s">
        <v>137</v>
      </c>
      <c r="AP1479" t="s">
        <v>274</v>
      </c>
      <c r="AQ1479" t="s">
        <v>145</v>
      </c>
      <c r="AR1479" t="s">
        <v>137</v>
      </c>
      <c r="AS1479" t="s">
        <v>168</v>
      </c>
      <c r="AT1479" t="s">
        <v>137</v>
      </c>
      <c r="AW1479" t="s">
        <v>275</v>
      </c>
      <c r="AX1479" t="s">
        <v>148</v>
      </c>
      <c r="AY1479">
        <v>2.5000000372528999E-2</v>
      </c>
      <c r="AZ1479" t="s">
        <v>149</v>
      </c>
      <c r="BA1479">
        <v>0.313</v>
      </c>
      <c r="BB1479" t="s">
        <v>276</v>
      </c>
      <c r="BD1479">
        <v>1.29603999084793E-4</v>
      </c>
      <c r="BE1479" t="s">
        <v>151</v>
      </c>
      <c r="BF1479" t="s">
        <v>277</v>
      </c>
      <c r="BG1479" t="s">
        <v>204</v>
      </c>
      <c r="BH1479" t="s">
        <v>166</v>
      </c>
      <c r="BJ1479">
        <v>1</v>
      </c>
      <c r="BK1479">
        <v>1</v>
      </c>
      <c r="BL1479">
        <v>24</v>
      </c>
      <c r="BM1479" t="s">
        <v>152</v>
      </c>
      <c r="BN1479">
        <v>24</v>
      </c>
      <c r="BP1479">
        <v>1</v>
      </c>
      <c r="BQ1479">
        <v>10</v>
      </c>
      <c r="BR1479" t="s">
        <v>153</v>
      </c>
      <c r="BS1479">
        <v>10</v>
      </c>
      <c r="BT1479" t="s">
        <v>154</v>
      </c>
      <c r="BU1479">
        <v>1</v>
      </c>
      <c r="BV1479" t="s">
        <v>155</v>
      </c>
      <c r="BW1479">
        <v>1</v>
      </c>
      <c r="BX1479" t="s">
        <v>133</v>
      </c>
      <c r="BY1479">
        <v>1</v>
      </c>
      <c r="BZ1479" t="s">
        <v>278</v>
      </c>
      <c r="CA1479">
        <v>0.211122685</v>
      </c>
      <c r="CC1479">
        <v>1</v>
      </c>
      <c r="CD1479">
        <v>1</v>
      </c>
      <c r="CE1479" t="s">
        <v>158</v>
      </c>
      <c r="CG1479" t="s">
        <v>176</v>
      </c>
      <c r="CI1479" t="s">
        <v>137</v>
      </c>
      <c r="CM1479" t="s">
        <v>279</v>
      </c>
      <c r="CN1479">
        <v>0</v>
      </c>
      <c r="CO1479">
        <v>0</v>
      </c>
      <c r="CP1479">
        <v>0</v>
      </c>
      <c r="CQ1479">
        <v>1</v>
      </c>
      <c r="CR1479">
        <v>1</v>
      </c>
      <c r="CS1479">
        <v>1</v>
      </c>
      <c r="CT1479">
        <v>0</v>
      </c>
      <c r="CU1479" t="s">
        <v>162</v>
      </c>
      <c r="CW1479">
        <v>0</v>
      </c>
      <c r="CX1479">
        <v>0</v>
      </c>
      <c r="CZ1479">
        <v>5</v>
      </c>
      <c r="DA1479">
        <v>10</v>
      </c>
      <c r="DB1479">
        <v>6</v>
      </c>
      <c r="DC1479">
        <v>1</v>
      </c>
      <c r="DD1479">
        <v>10</v>
      </c>
      <c r="DE1479">
        <v>5</v>
      </c>
      <c r="DF1479">
        <v>3</v>
      </c>
      <c r="DG1479">
        <v>5</v>
      </c>
      <c r="DH1479">
        <v>5</v>
      </c>
      <c r="DI1479">
        <v>5</v>
      </c>
      <c r="DJ1479">
        <v>5</v>
      </c>
      <c r="DK1479">
        <v>5</v>
      </c>
      <c r="DL1479">
        <v>5</v>
      </c>
      <c r="DM1479">
        <v>5</v>
      </c>
      <c r="DN1479">
        <v>5</v>
      </c>
      <c r="DO1479">
        <v>2</v>
      </c>
      <c r="DP1479">
        <v>5</v>
      </c>
      <c r="DQ1479">
        <v>0</v>
      </c>
      <c r="DR1479">
        <v>0</v>
      </c>
      <c r="DS1479">
        <v>0</v>
      </c>
      <c r="DT1479">
        <v>3</v>
      </c>
      <c r="DU1479">
        <v>0</v>
      </c>
      <c r="DV1479">
        <v>0</v>
      </c>
      <c r="DW1479">
        <v>0</v>
      </c>
      <c r="DX1479">
        <v>5</v>
      </c>
      <c r="DY1479">
        <v>2</v>
      </c>
      <c r="DZ1479">
        <v>10</v>
      </c>
      <c r="EA1479">
        <v>0</v>
      </c>
      <c r="EB1479">
        <v>5</v>
      </c>
      <c r="EC1479">
        <v>0</v>
      </c>
      <c r="ED1479">
        <v>181</v>
      </c>
      <c r="EE1479">
        <v>112</v>
      </c>
      <c r="EF1479">
        <v>0.61878454685211204</v>
      </c>
      <c r="EG1479" t="s">
        <v>163</v>
      </c>
      <c r="EH1479">
        <v>24334</v>
      </c>
      <c r="EI1479" t="s">
        <v>280</v>
      </c>
      <c r="EJ1479" t="s">
        <v>165</v>
      </c>
    </row>
    <row r="1480" spans="1:140" ht="15" hidden="1" x14ac:dyDescent="0.25">
      <c r="A1480" t="s">
        <v>581</v>
      </c>
      <c r="B1480" t="s">
        <v>582</v>
      </c>
      <c r="D1480" t="s">
        <v>263</v>
      </c>
      <c r="E1480">
        <v>45348</v>
      </c>
      <c r="F1480">
        <v>24334</v>
      </c>
      <c r="G1480" t="s">
        <v>169</v>
      </c>
      <c r="H1480" t="s">
        <v>133</v>
      </c>
      <c r="I1480" t="s">
        <v>166</v>
      </c>
      <c r="J1480" t="s">
        <v>285</v>
      </c>
      <c r="K1480">
        <v>6.625E-4</v>
      </c>
      <c r="L1480" t="s">
        <v>251</v>
      </c>
      <c r="P1480" t="s">
        <v>282</v>
      </c>
      <c r="S1480">
        <v>25422127</v>
      </c>
      <c r="U1480" t="s">
        <v>271</v>
      </c>
      <c r="V1480">
        <v>2015</v>
      </c>
      <c r="W1480" t="s">
        <v>139</v>
      </c>
      <c r="X1480">
        <v>2748</v>
      </c>
      <c r="Y1480">
        <v>50372</v>
      </c>
      <c r="AA1480">
        <v>414.07000732421898</v>
      </c>
      <c r="AB1480" t="s">
        <v>137</v>
      </c>
      <c r="AD1480" t="s">
        <v>596</v>
      </c>
      <c r="AE1480">
        <v>414.07000732421898</v>
      </c>
      <c r="AF1480" t="s">
        <v>141</v>
      </c>
      <c r="AG1480">
        <v>9</v>
      </c>
      <c r="AH1480" t="s">
        <v>163</v>
      </c>
      <c r="AI1480">
        <v>6</v>
      </c>
      <c r="AJ1480" t="s">
        <v>170</v>
      </c>
      <c r="AM1480" t="s">
        <v>137</v>
      </c>
      <c r="AN1480" t="s">
        <v>273</v>
      </c>
      <c r="AO1480" t="s">
        <v>137</v>
      </c>
      <c r="AP1480" t="s">
        <v>274</v>
      </c>
      <c r="AQ1480" t="s">
        <v>145</v>
      </c>
      <c r="AR1480" t="s">
        <v>137</v>
      </c>
      <c r="AS1480" t="s">
        <v>168</v>
      </c>
      <c r="AT1480" t="s">
        <v>137</v>
      </c>
      <c r="AW1480" t="s">
        <v>275</v>
      </c>
      <c r="AX1480" t="s">
        <v>148</v>
      </c>
      <c r="AY1480">
        <v>2.5000000372528999E-2</v>
      </c>
      <c r="AZ1480" t="s">
        <v>149</v>
      </c>
      <c r="BA1480">
        <v>0.313</v>
      </c>
      <c r="BB1480" t="s">
        <v>276</v>
      </c>
      <c r="BD1480">
        <v>1.29603999084793E-4</v>
      </c>
      <c r="BE1480" t="s">
        <v>151</v>
      </c>
      <c r="BF1480" t="s">
        <v>277</v>
      </c>
      <c r="BG1480" t="s">
        <v>204</v>
      </c>
      <c r="BH1480" t="s">
        <v>166</v>
      </c>
      <c r="BJ1480">
        <v>1</v>
      </c>
      <c r="BK1480">
        <v>1</v>
      </c>
      <c r="BL1480">
        <v>24</v>
      </c>
      <c r="BM1480" t="s">
        <v>152</v>
      </c>
      <c r="BN1480">
        <v>24</v>
      </c>
      <c r="BP1480">
        <v>1</v>
      </c>
      <c r="BQ1480">
        <v>10</v>
      </c>
      <c r="BR1480" t="s">
        <v>153</v>
      </c>
      <c r="BS1480">
        <v>10</v>
      </c>
      <c r="BT1480" t="s">
        <v>154</v>
      </c>
      <c r="BU1480">
        <v>1</v>
      </c>
      <c r="BV1480" t="s">
        <v>155</v>
      </c>
      <c r="BW1480">
        <v>1</v>
      </c>
      <c r="BX1480" t="s">
        <v>133</v>
      </c>
      <c r="BY1480">
        <v>1</v>
      </c>
      <c r="BZ1480" t="s">
        <v>278</v>
      </c>
      <c r="CA1480">
        <v>0.211122685</v>
      </c>
      <c r="CC1480">
        <v>1</v>
      </c>
      <c r="CD1480">
        <v>1</v>
      </c>
      <c r="CE1480" t="s">
        <v>158</v>
      </c>
      <c r="CG1480" t="s">
        <v>176</v>
      </c>
      <c r="CI1480" t="s">
        <v>137</v>
      </c>
      <c r="CM1480" t="s">
        <v>279</v>
      </c>
      <c r="CN1480">
        <v>0</v>
      </c>
      <c r="CO1480">
        <v>0</v>
      </c>
      <c r="CP1480">
        <v>0</v>
      </c>
      <c r="CQ1480">
        <v>1</v>
      </c>
      <c r="CR1480">
        <v>1</v>
      </c>
      <c r="CS1480">
        <v>1</v>
      </c>
      <c r="CT1480">
        <v>0</v>
      </c>
      <c r="CU1480" t="s">
        <v>162</v>
      </c>
      <c r="CW1480">
        <v>0</v>
      </c>
      <c r="CX1480">
        <v>0</v>
      </c>
      <c r="CZ1480">
        <v>5</v>
      </c>
      <c r="DA1480">
        <v>10</v>
      </c>
      <c r="DB1480">
        <v>6</v>
      </c>
      <c r="DC1480">
        <v>1</v>
      </c>
      <c r="DD1480">
        <v>10</v>
      </c>
      <c r="DE1480">
        <v>5</v>
      </c>
      <c r="DF1480">
        <v>3</v>
      </c>
      <c r="DG1480">
        <v>5</v>
      </c>
      <c r="DH1480">
        <v>5</v>
      </c>
      <c r="DI1480">
        <v>5</v>
      </c>
      <c r="DJ1480">
        <v>5</v>
      </c>
      <c r="DK1480">
        <v>5</v>
      </c>
      <c r="DL1480">
        <v>5</v>
      </c>
      <c r="DM1480">
        <v>5</v>
      </c>
      <c r="DN1480">
        <v>5</v>
      </c>
      <c r="DO1480">
        <v>2</v>
      </c>
      <c r="DP1480">
        <v>5</v>
      </c>
      <c r="DQ1480">
        <v>0</v>
      </c>
      <c r="DR1480">
        <v>0</v>
      </c>
      <c r="DS1480">
        <v>0</v>
      </c>
      <c r="DT1480">
        <v>3</v>
      </c>
      <c r="DU1480">
        <v>0</v>
      </c>
      <c r="DV1480">
        <v>0</v>
      </c>
      <c r="DW1480">
        <v>0</v>
      </c>
      <c r="DX1480">
        <v>5</v>
      </c>
      <c r="DY1480">
        <v>2</v>
      </c>
      <c r="DZ1480">
        <v>10</v>
      </c>
      <c r="EA1480">
        <v>0</v>
      </c>
      <c r="EB1480">
        <v>5</v>
      </c>
      <c r="EC1480">
        <v>0</v>
      </c>
      <c r="ED1480">
        <v>181</v>
      </c>
      <c r="EE1480">
        <v>112</v>
      </c>
      <c r="EF1480">
        <v>0.61878454685211204</v>
      </c>
      <c r="EG1480" t="s">
        <v>163</v>
      </c>
      <c r="EH1480">
        <v>24334</v>
      </c>
      <c r="EI1480" t="s">
        <v>280</v>
      </c>
      <c r="EJ1480" t="s">
        <v>165</v>
      </c>
    </row>
    <row r="1481" spans="1:140" ht="15" hidden="1" x14ac:dyDescent="0.25">
      <c r="A1481" t="s">
        <v>581</v>
      </c>
      <c r="B1481" t="s">
        <v>582</v>
      </c>
      <c r="D1481" t="s">
        <v>263</v>
      </c>
      <c r="E1481">
        <v>45348</v>
      </c>
      <c r="F1481">
        <v>24334</v>
      </c>
      <c r="G1481" t="s">
        <v>169</v>
      </c>
      <c r="H1481" t="s">
        <v>133</v>
      </c>
      <c r="I1481" t="s">
        <v>166</v>
      </c>
      <c r="J1481" t="s">
        <v>270</v>
      </c>
      <c r="K1481">
        <v>1.3999999999999999E-4</v>
      </c>
      <c r="L1481" t="s">
        <v>197</v>
      </c>
      <c r="P1481" t="s">
        <v>137</v>
      </c>
      <c r="S1481">
        <v>25422127</v>
      </c>
      <c r="U1481" t="s">
        <v>271</v>
      </c>
      <c r="V1481">
        <v>2015</v>
      </c>
      <c r="W1481" t="s">
        <v>139</v>
      </c>
      <c r="X1481">
        <v>2748</v>
      </c>
      <c r="Y1481">
        <v>50372</v>
      </c>
      <c r="AA1481">
        <v>414.07000732421898</v>
      </c>
      <c r="AB1481" t="s">
        <v>137</v>
      </c>
      <c r="AD1481" t="s">
        <v>596</v>
      </c>
      <c r="AE1481">
        <v>414.07000732421898</v>
      </c>
      <c r="AF1481" t="s">
        <v>141</v>
      </c>
      <c r="AG1481">
        <v>9</v>
      </c>
      <c r="AH1481" t="s">
        <v>163</v>
      </c>
      <c r="AI1481">
        <v>6</v>
      </c>
      <c r="AJ1481" t="s">
        <v>170</v>
      </c>
      <c r="AM1481" t="s">
        <v>137</v>
      </c>
      <c r="AN1481" t="s">
        <v>273</v>
      </c>
      <c r="AO1481" t="s">
        <v>137</v>
      </c>
      <c r="AP1481" t="s">
        <v>274</v>
      </c>
      <c r="AQ1481" t="s">
        <v>145</v>
      </c>
      <c r="AR1481" t="s">
        <v>137</v>
      </c>
      <c r="AS1481" t="s">
        <v>168</v>
      </c>
      <c r="AT1481" t="s">
        <v>137</v>
      </c>
      <c r="AW1481" t="s">
        <v>275</v>
      </c>
      <c r="AX1481" t="s">
        <v>148</v>
      </c>
      <c r="AY1481">
        <v>2.5000000372528999E-2</v>
      </c>
      <c r="AZ1481" t="s">
        <v>149</v>
      </c>
      <c r="BA1481">
        <v>0.313</v>
      </c>
      <c r="BB1481" t="s">
        <v>276</v>
      </c>
      <c r="BD1481">
        <v>1.29603999084793E-4</v>
      </c>
      <c r="BE1481" t="s">
        <v>151</v>
      </c>
      <c r="BF1481" t="s">
        <v>277</v>
      </c>
      <c r="BG1481" t="s">
        <v>204</v>
      </c>
      <c r="BH1481" t="s">
        <v>166</v>
      </c>
      <c r="BJ1481">
        <v>1</v>
      </c>
      <c r="BK1481">
        <v>1</v>
      </c>
      <c r="BL1481">
        <v>24</v>
      </c>
      <c r="BM1481" t="s">
        <v>152</v>
      </c>
      <c r="BN1481">
        <v>24</v>
      </c>
      <c r="BP1481">
        <v>1</v>
      </c>
      <c r="BQ1481">
        <v>10</v>
      </c>
      <c r="BR1481" t="s">
        <v>153</v>
      </c>
      <c r="BS1481">
        <v>10</v>
      </c>
      <c r="BT1481" t="s">
        <v>154</v>
      </c>
      <c r="BU1481">
        <v>1</v>
      </c>
      <c r="BV1481" t="s">
        <v>155</v>
      </c>
      <c r="BW1481">
        <v>1</v>
      </c>
      <c r="BX1481" t="s">
        <v>133</v>
      </c>
      <c r="BY1481">
        <v>1</v>
      </c>
      <c r="BZ1481" t="s">
        <v>278</v>
      </c>
      <c r="CA1481">
        <v>0.211122685</v>
      </c>
      <c r="CC1481">
        <v>1</v>
      </c>
      <c r="CD1481">
        <v>1</v>
      </c>
      <c r="CE1481" t="s">
        <v>158</v>
      </c>
      <c r="CG1481" t="s">
        <v>176</v>
      </c>
      <c r="CI1481" t="s">
        <v>137</v>
      </c>
      <c r="CM1481" t="s">
        <v>279</v>
      </c>
      <c r="CN1481">
        <v>0</v>
      </c>
      <c r="CO1481">
        <v>0</v>
      </c>
      <c r="CP1481">
        <v>0</v>
      </c>
      <c r="CQ1481">
        <v>1</v>
      </c>
      <c r="CR1481">
        <v>1</v>
      </c>
      <c r="CS1481">
        <v>1</v>
      </c>
      <c r="CT1481">
        <v>0</v>
      </c>
      <c r="CU1481" t="s">
        <v>162</v>
      </c>
      <c r="CW1481">
        <v>0</v>
      </c>
      <c r="CX1481">
        <v>0</v>
      </c>
      <c r="CZ1481">
        <v>5</v>
      </c>
      <c r="DA1481">
        <v>10</v>
      </c>
      <c r="DB1481">
        <v>6</v>
      </c>
      <c r="DC1481">
        <v>1</v>
      </c>
      <c r="DD1481">
        <v>10</v>
      </c>
      <c r="DE1481">
        <v>5</v>
      </c>
      <c r="DF1481">
        <v>3</v>
      </c>
      <c r="DG1481">
        <v>5</v>
      </c>
      <c r="DH1481">
        <v>5</v>
      </c>
      <c r="DI1481">
        <v>5</v>
      </c>
      <c r="DJ1481">
        <v>5</v>
      </c>
      <c r="DK1481">
        <v>5</v>
      </c>
      <c r="DL1481">
        <v>5</v>
      </c>
      <c r="DM1481">
        <v>5</v>
      </c>
      <c r="DN1481">
        <v>5</v>
      </c>
      <c r="DO1481">
        <v>2</v>
      </c>
      <c r="DP1481">
        <v>5</v>
      </c>
      <c r="DQ1481">
        <v>0</v>
      </c>
      <c r="DR1481">
        <v>0</v>
      </c>
      <c r="DS1481">
        <v>0</v>
      </c>
      <c r="DT1481">
        <v>3</v>
      </c>
      <c r="DU1481">
        <v>0</v>
      </c>
      <c r="DV1481">
        <v>0</v>
      </c>
      <c r="DW1481">
        <v>0</v>
      </c>
      <c r="DX1481">
        <v>5</v>
      </c>
      <c r="DY1481">
        <v>2</v>
      </c>
      <c r="DZ1481">
        <v>10</v>
      </c>
      <c r="EA1481">
        <v>0</v>
      </c>
      <c r="EB1481">
        <v>5</v>
      </c>
      <c r="EC1481">
        <v>0</v>
      </c>
      <c r="ED1481">
        <v>181</v>
      </c>
      <c r="EE1481">
        <v>112</v>
      </c>
      <c r="EF1481">
        <v>0.61878454685211204</v>
      </c>
      <c r="EG1481" t="s">
        <v>163</v>
      </c>
      <c r="EH1481">
        <v>24334</v>
      </c>
      <c r="EI1481" t="s">
        <v>280</v>
      </c>
      <c r="EJ1481" t="s">
        <v>165</v>
      </c>
    </row>
    <row r="1482" spans="1:140" ht="15" hidden="1" x14ac:dyDescent="0.25">
      <c r="A1482" t="s">
        <v>581</v>
      </c>
      <c r="B1482" t="s">
        <v>582</v>
      </c>
      <c r="D1482" t="s">
        <v>263</v>
      </c>
      <c r="E1482">
        <v>45348</v>
      </c>
      <c r="F1482">
        <v>24334</v>
      </c>
      <c r="G1482" t="s">
        <v>169</v>
      </c>
      <c r="H1482" t="s">
        <v>133</v>
      </c>
      <c r="I1482" t="s">
        <v>166</v>
      </c>
      <c r="J1482" t="s">
        <v>146</v>
      </c>
      <c r="K1482">
        <v>100</v>
      </c>
      <c r="L1482" t="s">
        <v>247</v>
      </c>
      <c r="P1482" t="s">
        <v>248</v>
      </c>
      <c r="S1482">
        <v>25422127</v>
      </c>
      <c r="U1482" t="s">
        <v>271</v>
      </c>
      <c r="V1482">
        <v>2015</v>
      </c>
      <c r="W1482" t="s">
        <v>139</v>
      </c>
      <c r="X1482">
        <v>2748</v>
      </c>
      <c r="Y1482">
        <v>50372</v>
      </c>
      <c r="AA1482">
        <v>414.07000732421898</v>
      </c>
      <c r="AB1482" t="s">
        <v>137</v>
      </c>
      <c r="AD1482" t="s">
        <v>596</v>
      </c>
      <c r="AE1482">
        <v>414.07000732421898</v>
      </c>
      <c r="AF1482" t="s">
        <v>141</v>
      </c>
      <c r="AG1482">
        <v>9</v>
      </c>
      <c r="AH1482" t="s">
        <v>163</v>
      </c>
      <c r="AI1482">
        <v>6</v>
      </c>
      <c r="AJ1482" t="s">
        <v>170</v>
      </c>
      <c r="AM1482" t="s">
        <v>137</v>
      </c>
      <c r="AN1482" t="s">
        <v>273</v>
      </c>
      <c r="AO1482" t="s">
        <v>137</v>
      </c>
      <c r="AP1482" t="s">
        <v>274</v>
      </c>
      <c r="AQ1482" t="s">
        <v>145</v>
      </c>
      <c r="AR1482" t="s">
        <v>137</v>
      </c>
      <c r="AS1482" t="s">
        <v>168</v>
      </c>
      <c r="AT1482" t="s">
        <v>137</v>
      </c>
      <c r="AW1482" t="s">
        <v>275</v>
      </c>
      <c r="AX1482" t="s">
        <v>148</v>
      </c>
      <c r="AY1482">
        <v>2.5000000372528999E-2</v>
      </c>
      <c r="AZ1482" t="s">
        <v>149</v>
      </c>
      <c r="BA1482">
        <v>0.313</v>
      </c>
      <c r="BB1482" t="s">
        <v>276</v>
      </c>
      <c r="BD1482">
        <v>1.29603999084793E-4</v>
      </c>
      <c r="BE1482" t="s">
        <v>151</v>
      </c>
      <c r="BF1482" t="s">
        <v>277</v>
      </c>
      <c r="BG1482" t="s">
        <v>204</v>
      </c>
      <c r="BH1482" t="s">
        <v>166</v>
      </c>
      <c r="BJ1482">
        <v>1</v>
      </c>
      <c r="BK1482">
        <v>1</v>
      </c>
      <c r="BL1482">
        <v>24</v>
      </c>
      <c r="BM1482" t="s">
        <v>152</v>
      </c>
      <c r="BN1482">
        <v>24</v>
      </c>
      <c r="BP1482">
        <v>1</v>
      </c>
      <c r="BQ1482">
        <v>10</v>
      </c>
      <c r="BR1482" t="s">
        <v>153</v>
      </c>
      <c r="BS1482">
        <v>10</v>
      </c>
      <c r="BT1482" t="s">
        <v>154</v>
      </c>
      <c r="BU1482">
        <v>1</v>
      </c>
      <c r="BV1482" t="s">
        <v>155</v>
      </c>
      <c r="BW1482">
        <v>1</v>
      </c>
      <c r="BX1482" t="s">
        <v>133</v>
      </c>
      <c r="BY1482">
        <v>1</v>
      </c>
      <c r="BZ1482" t="s">
        <v>278</v>
      </c>
      <c r="CA1482">
        <v>0.211122685</v>
      </c>
      <c r="CC1482">
        <v>1</v>
      </c>
      <c r="CD1482">
        <v>1</v>
      </c>
      <c r="CE1482" t="s">
        <v>158</v>
      </c>
      <c r="CG1482" t="s">
        <v>176</v>
      </c>
      <c r="CI1482" t="s">
        <v>137</v>
      </c>
      <c r="CM1482" t="s">
        <v>279</v>
      </c>
      <c r="CN1482">
        <v>0</v>
      </c>
      <c r="CO1482">
        <v>0</v>
      </c>
      <c r="CP1482">
        <v>0</v>
      </c>
      <c r="CQ1482">
        <v>1</v>
      </c>
      <c r="CR1482">
        <v>1</v>
      </c>
      <c r="CS1482">
        <v>1</v>
      </c>
      <c r="CT1482">
        <v>0</v>
      </c>
      <c r="CU1482" t="s">
        <v>162</v>
      </c>
      <c r="CW1482">
        <v>0</v>
      </c>
      <c r="CX1482">
        <v>0</v>
      </c>
      <c r="CZ1482">
        <v>5</v>
      </c>
      <c r="DA1482">
        <v>10</v>
      </c>
      <c r="DB1482">
        <v>6</v>
      </c>
      <c r="DC1482">
        <v>1</v>
      </c>
      <c r="DD1482">
        <v>10</v>
      </c>
      <c r="DE1482">
        <v>5</v>
      </c>
      <c r="DF1482">
        <v>3</v>
      </c>
      <c r="DG1482">
        <v>5</v>
      </c>
      <c r="DH1482">
        <v>5</v>
      </c>
      <c r="DI1482">
        <v>5</v>
      </c>
      <c r="DJ1482">
        <v>5</v>
      </c>
      <c r="DK1482">
        <v>5</v>
      </c>
      <c r="DL1482">
        <v>5</v>
      </c>
      <c r="DM1482">
        <v>5</v>
      </c>
      <c r="DN1482">
        <v>5</v>
      </c>
      <c r="DO1482">
        <v>2</v>
      </c>
      <c r="DP1482">
        <v>5</v>
      </c>
      <c r="DQ1482">
        <v>0</v>
      </c>
      <c r="DR1482">
        <v>0</v>
      </c>
      <c r="DS1482">
        <v>0</v>
      </c>
      <c r="DT1482">
        <v>3</v>
      </c>
      <c r="DU1482">
        <v>0</v>
      </c>
      <c r="DV1482">
        <v>0</v>
      </c>
      <c r="DW1482">
        <v>0</v>
      </c>
      <c r="DX1482">
        <v>5</v>
      </c>
      <c r="DY1482">
        <v>2</v>
      </c>
      <c r="DZ1482">
        <v>10</v>
      </c>
      <c r="EA1482">
        <v>0</v>
      </c>
      <c r="EB1482">
        <v>5</v>
      </c>
      <c r="EC1482">
        <v>0</v>
      </c>
      <c r="ED1482">
        <v>181</v>
      </c>
      <c r="EE1482">
        <v>112</v>
      </c>
      <c r="EF1482">
        <v>0.61878454685211204</v>
      </c>
      <c r="EG1482" t="s">
        <v>163</v>
      </c>
      <c r="EH1482">
        <v>24334</v>
      </c>
      <c r="EI1482" t="s">
        <v>280</v>
      </c>
      <c r="EJ1482" t="s">
        <v>165</v>
      </c>
    </row>
    <row r="1483" spans="1:140" ht="15" hidden="1" x14ac:dyDescent="0.25">
      <c r="A1483" t="s">
        <v>581</v>
      </c>
      <c r="B1483" t="s">
        <v>582</v>
      </c>
      <c r="D1483" t="s">
        <v>263</v>
      </c>
      <c r="E1483">
        <v>45348</v>
      </c>
      <c r="F1483">
        <v>24342</v>
      </c>
      <c r="G1483" t="s">
        <v>169</v>
      </c>
      <c r="H1483" t="s">
        <v>133</v>
      </c>
      <c r="I1483" t="s">
        <v>166</v>
      </c>
      <c r="J1483" t="s">
        <v>285</v>
      </c>
      <c r="K1483">
        <v>7.0390000000000003E-4</v>
      </c>
      <c r="L1483" t="s">
        <v>251</v>
      </c>
      <c r="P1483" t="s">
        <v>282</v>
      </c>
      <c r="S1483">
        <v>25422127</v>
      </c>
      <c r="U1483" t="s">
        <v>271</v>
      </c>
      <c r="V1483">
        <v>2015</v>
      </c>
      <c r="W1483" t="s">
        <v>139</v>
      </c>
      <c r="X1483">
        <v>2756</v>
      </c>
      <c r="Y1483">
        <v>50380</v>
      </c>
      <c r="AA1483">
        <v>414.07000732421898</v>
      </c>
      <c r="AB1483" t="s">
        <v>137</v>
      </c>
      <c r="AD1483" t="s">
        <v>596</v>
      </c>
      <c r="AE1483">
        <v>414.07000732421898</v>
      </c>
      <c r="AF1483" t="s">
        <v>141</v>
      </c>
      <c r="AG1483">
        <v>9</v>
      </c>
      <c r="AH1483" t="s">
        <v>163</v>
      </c>
      <c r="AI1483">
        <v>5</v>
      </c>
      <c r="AJ1483" t="s">
        <v>170</v>
      </c>
      <c r="AM1483" t="s">
        <v>137</v>
      </c>
      <c r="AN1483" t="s">
        <v>273</v>
      </c>
      <c r="AO1483" t="s">
        <v>137</v>
      </c>
      <c r="AP1483" t="s">
        <v>274</v>
      </c>
      <c r="AQ1483" t="s">
        <v>145</v>
      </c>
      <c r="AR1483" t="s">
        <v>137</v>
      </c>
      <c r="AS1483" t="s">
        <v>146</v>
      </c>
      <c r="AT1483" t="s">
        <v>137</v>
      </c>
      <c r="AW1483" t="s">
        <v>275</v>
      </c>
      <c r="AX1483" t="s">
        <v>148</v>
      </c>
      <c r="AY1483">
        <v>2.5000000372528999E-2</v>
      </c>
      <c r="AZ1483" t="s">
        <v>149</v>
      </c>
      <c r="BA1483">
        <v>3.13</v>
      </c>
      <c r="BB1483" t="s">
        <v>276</v>
      </c>
      <c r="BD1483">
        <v>1.29603897221386E-3</v>
      </c>
      <c r="BE1483" t="s">
        <v>151</v>
      </c>
      <c r="BF1483" t="s">
        <v>277</v>
      </c>
      <c r="BG1483" t="s">
        <v>204</v>
      </c>
      <c r="BH1483" t="s">
        <v>166</v>
      </c>
      <c r="BJ1483">
        <v>1</v>
      </c>
      <c r="BK1483">
        <v>1</v>
      </c>
      <c r="BL1483">
        <v>24</v>
      </c>
      <c r="BM1483" t="s">
        <v>152</v>
      </c>
      <c r="BN1483">
        <v>24</v>
      </c>
      <c r="BP1483">
        <v>1</v>
      </c>
      <c r="BQ1483">
        <v>10</v>
      </c>
      <c r="BR1483" t="s">
        <v>153</v>
      </c>
      <c r="BS1483">
        <v>10</v>
      </c>
      <c r="BT1483" t="s">
        <v>154</v>
      </c>
      <c r="BU1483">
        <v>1</v>
      </c>
      <c r="BV1483" t="s">
        <v>155</v>
      </c>
      <c r="BW1483">
        <v>1</v>
      </c>
      <c r="BX1483" t="s">
        <v>133</v>
      </c>
      <c r="BY1483">
        <v>1</v>
      </c>
      <c r="BZ1483" t="s">
        <v>278</v>
      </c>
      <c r="CA1483">
        <v>0.211122685</v>
      </c>
      <c r="CC1483">
        <v>1</v>
      </c>
      <c r="CD1483">
        <v>1</v>
      </c>
      <c r="CE1483" t="s">
        <v>158</v>
      </c>
      <c r="CG1483" t="s">
        <v>176</v>
      </c>
      <c r="CI1483" t="s">
        <v>137</v>
      </c>
      <c r="CM1483" t="s">
        <v>279</v>
      </c>
      <c r="CN1483">
        <v>0</v>
      </c>
      <c r="CO1483">
        <v>0</v>
      </c>
      <c r="CP1483">
        <v>0</v>
      </c>
      <c r="CQ1483">
        <v>1</v>
      </c>
      <c r="CR1483">
        <v>1</v>
      </c>
      <c r="CS1483">
        <v>1</v>
      </c>
      <c r="CT1483">
        <v>0</v>
      </c>
      <c r="CU1483" t="s">
        <v>162</v>
      </c>
      <c r="CW1483">
        <v>0</v>
      </c>
      <c r="CX1483">
        <v>0</v>
      </c>
      <c r="CZ1483">
        <v>5</v>
      </c>
      <c r="DA1483">
        <v>10</v>
      </c>
      <c r="DB1483">
        <v>6</v>
      </c>
      <c r="DC1483">
        <v>1</v>
      </c>
      <c r="DD1483">
        <v>10</v>
      </c>
      <c r="DE1483">
        <v>5</v>
      </c>
      <c r="DF1483">
        <v>3</v>
      </c>
      <c r="DG1483">
        <v>5</v>
      </c>
      <c r="DH1483">
        <v>5</v>
      </c>
      <c r="DI1483">
        <v>5</v>
      </c>
      <c r="DJ1483">
        <v>5</v>
      </c>
      <c r="DK1483">
        <v>5</v>
      </c>
      <c r="DL1483">
        <v>5</v>
      </c>
      <c r="DM1483">
        <v>5</v>
      </c>
      <c r="DN1483">
        <v>5</v>
      </c>
      <c r="DO1483">
        <v>2</v>
      </c>
      <c r="DP1483">
        <v>5</v>
      </c>
      <c r="DQ1483">
        <v>0</v>
      </c>
      <c r="DR1483">
        <v>0</v>
      </c>
      <c r="DS1483">
        <v>0</v>
      </c>
      <c r="DT1483">
        <v>3</v>
      </c>
      <c r="DU1483">
        <v>0</v>
      </c>
      <c r="DV1483">
        <v>0</v>
      </c>
      <c r="DW1483">
        <v>0</v>
      </c>
      <c r="DX1483">
        <v>5</v>
      </c>
      <c r="DY1483">
        <v>2</v>
      </c>
      <c r="DZ1483">
        <v>10</v>
      </c>
      <c r="EA1483">
        <v>0</v>
      </c>
      <c r="EB1483">
        <v>5</v>
      </c>
      <c r="EC1483">
        <v>0</v>
      </c>
      <c r="ED1483">
        <v>181</v>
      </c>
      <c r="EE1483">
        <v>112</v>
      </c>
      <c r="EF1483">
        <v>0.61878454685211204</v>
      </c>
      <c r="EG1483" t="s">
        <v>163</v>
      </c>
      <c r="EH1483">
        <v>24342</v>
      </c>
      <c r="EI1483" t="s">
        <v>286</v>
      </c>
      <c r="EJ1483" t="s">
        <v>165</v>
      </c>
    </row>
    <row r="1484" spans="1:140" ht="15" hidden="1" x14ac:dyDescent="0.25">
      <c r="A1484" t="s">
        <v>581</v>
      </c>
      <c r="B1484" t="s">
        <v>582</v>
      </c>
      <c r="D1484" t="s">
        <v>263</v>
      </c>
      <c r="E1484">
        <v>45348</v>
      </c>
      <c r="F1484">
        <v>24342</v>
      </c>
      <c r="G1484" t="s">
        <v>169</v>
      </c>
      <c r="H1484" t="s">
        <v>133</v>
      </c>
      <c r="I1484" t="s">
        <v>166</v>
      </c>
      <c r="J1484" t="s">
        <v>270</v>
      </c>
      <c r="K1484">
        <v>2.1000000000000001E-4</v>
      </c>
      <c r="L1484" t="s">
        <v>197</v>
      </c>
      <c r="P1484" t="s">
        <v>137</v>
      </c>
      <c r="S1484">
        <v>25422127</v>
      </c>
      <c r="U1484" t="s">
        <v>271</v>
      </c>
      <c r="V1484">
        <v>2015</v>
      </c>
      <c r="W1484" t="s">
        <v>139</v>
      </c>
      <c r="X1484">
        <v>2756</v>
      </c>
      <c r="Y1484">
        <v>50380</v>
      </c>
      <c r="AA1484">
        <v>414.07000732421898</v>
      </c>
      <c r="AB1484" t="s">
        <v>137</v>
      </c>
      <c r="AD1484" t="s">
        <v>596</v>
      </c>
      <c r="AE1484">
        <v>414.07000732421898</v>
      </c>
      <c r="AF1484" t="s">
        <v>141</v>
      </c>
      <c r="AG1484">
        <v>9</v>
      </c>
      <c r="AH1484" t="s">
        <v>163</v>
      </c>
      <c r="AI1484">
        <v>5</v>
      </c>
      <c r="AJ1484" t="s">
        <v>170</v>
      </c>
      <c r="AM1484" t="s">
        <v>137</v>
      </c>
      <c r="AN1484" t="s">
        <v>273</v>
      </c>
      <c r="AO1484" t="s">
        <v>137</v>
      </c>
      <c r="AP1484" t="s">
        <v>274</v>
      </c>
      <c r="AQ1484" t="s">
        <v>145</v>
      </c>
      <c r="AR1484" t="s">
        <v>137</v>
      </c>
      <c r="AS1484" t="s">
        <v>146</v>
      </c>
      <c r="AT1484" t="s">
        <v>137</v>
      </c>
      <c r="AW1484" t="s">
        <v>275</v>
      </c>
      <c r="AX1484" t="s">
        <v>148</v>
      </c>
      <c r="AY1484">
        <v>2.5000000372528999E-2</v>
      </c>
      <c r="AZ1484" t="s">
        <v>149</v>
      </c>
      <c r="BA1484">
        <v>3.13</v>
      </c>
      <c r="BB1484" t="s">
        <v>276</v>
      </c>
      <c r="BD1484">
        <v>1.29603897221386E-3</v>
      </c>
      <c r="BE1484" t="s">
        <v>151</v>
      </c>
      <c r="BF1484" t="s">
        <v>277</v>
      </c>
      <c r="BG1484" t="s">
        <v>204</v>
      </c>
      <c r="BH1484" t="s">
        <v>166</v>
      </c>
      <c r="BJ1484">
        <v>1</v>
      </c>
      <c r="BK1484">
        <v>1</v>
      </c>
      <c r="BL1484">
        <v>24</v>
      </c>
      <c r="BM1484" t="s">
        <v>152</v>
      </c>
      <c r="BN1484">
        <v>24</v>
      </c>
      <c r="BP1484">
        <v>1</v>
      </c>
      <c r="BQ1484">
        <v>10</v>
      </c>
      <c r="BR1484" t="s">
        <v>153</v>
      </c>
      <c r="BS1484">
        <v>10</v>
      </c>
      <c r="BT1484" t="s">
        <v>154</v>
      </c>
      <c r="BU1484">
        <v>1</v>
      </c>
      <c r="BV1484" t="s">
        <v>155</v>
      </c>
      <c r="BW1484">
        <v>1</v>
      </c>
      <c r="BX1484" t="s">
        <v>133</v>
      </c>
      <c r="BY1484">
        <v>1</v>
      </c>
      <c r="BZ1484" t="s">
        <v>278</v>
      </c>
      <c r="CA1484">
        <v>0.211122685</v>
      </c>
      <c r="CC1484">
        <v>1</v>
      </c>
      <c r="CD1484">
        <v>1</v>
      </c>
      <c r="CE1484" t="s">
        <v>158</v>
      </c>
      <c r="CG1484" t="s">
        <v>176</v>
      </c>
      <c r="CI1484" t="s">
        <v>137</v>
      </c>
      <c r="CM1484" t="s">
        <v>279</v>
      </c>
      <c r="CN1484">
        <v>0</v>
      </c>
      <c r="CO1484">
        <v>0</v>
      </c>
      <c r="CP1484">
        <v>0</v>
      </c>
      <c r="CQ1484">
        <v>1</v>
      </c>
      <c r="CR1484">
        <v>1</v>
      </c>
      <c r="CS1484">
        <v>1</v>
      </c>
      <c r="CT1484">
        <v>0</v>
      </c>
      <c r="CU1484" t="s">
        <v>162</v>
      </c>
      <c r="CW1484">
        <v>0</v>
      </c>
      <c r="CX1484">
        <v>0</v>
      </c>
      <c r="CZ1484">
        <v>5</v>
      </c>
      <c r="DA1484">
        <v>10</v>
      </c>
      <c r="DB1484">
        <v>6</v>
      </c>
      <c r="DC1484">
        <v>1</v>
      </c>
      <c r="DD1484">
        <v>10</v>
      </c>
      <c r="DE1484">
        <v>5</v>
      </c>
      <c r="DF1484">
        <v>3</v>
      </c>
      <c r="DG1484">
        <v>5</v>
      </c>
      <c r="DH1484">
        <v>5</v>
      </c>
      <c r="DI1484">
        <v>5</v>
      </c>
      <c r="DJ1484">
        <v>5</v>
      </c>
      <c r="DK1484">
        <v>5</v>
      </c>
      <c r="DL1484">
        <v>5</v>
      </c>
      <c r="DM1484">
        <v>5</v>
      </c>
      <c r="DN1484">
        <v>5</v>
      </c>
      <c r="DO1484">
        <v>2</v>
      </c>
      <c r="DP1484">
        <v>5</v>
      </c>
      <c r="DQ1484">
        <v>0</v>
      </c>
      <c r="DR1484">
        <v>0</v>
      </c>
      <c r="DS1484">
        <v>0</v>
      </c>
      <c r="DT1484">
        <v>3</v>
      </c>
      <c r="DU1484">
        <v>0</v>
      </c>
      <c r="DV1484">
        <v>0</v>
      </c>
      <c r="DW1484">
        <v>0</v>
      </c>
      <c r="DX1484">
        <v>5</v>
      </c>
      <c r="DY1484">
        <v>2</v>
      </c>
      <c r="DZ1484">
        <v>10</v>
      </c>
      <c r="EA1484">
        <v>0</v>
      </c>
      <c r="EB1484">
        <v>5</v>
      </c>
      <c r="EC1484">
        <v>0</v>
      </c>
      <c r="ED1484">
        <v>181</v>
      </c>
      <c r="EE1484">
        <v>112</v>
      </c>
      <c r="EF1484">
        <v>0.61878454685211204</v>
      </c>
      <c r="EG1484" t="s">
        <v>163</v>
      </c>
      <c r="EH1484">
        <v>24342</v>
      </c>
      <c r="EI1484" t="s">
        <v>286</v>
      </c>
      <c r="EJ1484" t="s">
        <v>165</v>
      </c>
    </row>
    <row r="1485" spans="1:140" ht="15" hidden="1" x14ac:dyDescent="0.25">
      <c r="A1485" t="s">
        <v>261</v>
      </c>
      <c r="B1485" t="s">
        <v>262</v>
      </c>
      <c r="D1485" t="s">
        <v>263</v>
      </c>
      <c r="E1485">
        <v>45348</v>
      </c>
      <c r="F1485">
        <v>23422</v>
      </c>
      <c r="G1485" t="s">
        <v>132</v>
      </c>
      <c r="H1485" t="s">
        <v>177</v>
      </c>
      <c r="I1485" t="s">
        <v>166</v>
      </c>
      <c r="J1485" t="s">
        <v>146</v>
      </c>
      <c r="K1485">
        <v>100</v>
      </c>
      <c r="L1485" t="s">
        <v>247</v>
      </c>
      <c r="P1485" t="s">
        <v>248</v>
      </c>
      <c r="S1485">
        <v>21059488</v>
      </c>
      <c r="U1485" t="s">
        <v>180</v>
      </c>
      <c r="V1485">
        <v>2011</v>
      </c>
      <c r="W1485" t="s">
        <v>139</v>
      </c>
      <c r="X1485">
        <v>1836</v>
      </c>
      <c r="Y1485">
        <v>49408</v>
      </c>
      <c r="AA1485">
        <v>214.03900146484401</v>
      </c>
      <c r="AB1485" t="s">
        <v>137</v>
      </c>
      <c r="AD1485" t="s">
        <v>181</v>
      </c>
      <c r="AF1485" t="s">
        <v>182</v>
      </c>
      <c r="AG1485">
        <v>4</v>
      </c>
      <c r="AH1485" t="s">
        <v>163</v>
      </c>
      <c r="AI1485">
        <v>10</v>
      </c>
      <c r="AJ1485" t="s">
        <v>142</v>
      </c>
      <c r="AM1485" t="s">
        <v>137</v>
      </c>
      <c r="AN1485" t="s">
        <v>143</v>
      </c>
      <c r="AO1485" t="s">
        <v>137</v>
      </c>
      <c r="AP1485" t="s">
        <v>183</v>
      </c>
      <c r="AQ1485" t="s">
        <v>145</v>
      </c>
      <c r="AR1485" t="s">
        <v>137</v>
      </c>
      <c r="AS1485" t="s">
        <v>168</v>
      </c>
      <c r="AT1485" t="s">
        <v>137</v>
      </c>
      <c r="AX1485" t="s">
        <v>184</v>
      </c>
      <c r="AY1485">
        <v>0.25</v>
      </c>
      <c r="AZ1485" t="s">
        <v>185</v>
      </c>
      <c r="BA1485">
        <v>15</v>
      </c>
      <c r="BB1485" t="s">
        <v>150</v>
      </c>
      <c r="BD1485">
        <v>1.4999999664723899E-2</v>
      </c>
      <c r="BE1485" t="s">
        <v>151</v>
      </c>
      <c r="BF1485" t="s">
        <v>137</v>
      </c>
      <c r="BG1485" t="s">
        <v>137</v>
      </c>
      <c r="BH1485" t="s">
        <v>166</v>
      </c>
      <c r="BJ1485">
        <v>1</v>
      </c>
      <c r="BK1485">
        <v>1</v>
      </c>
      <c r="BL1485">
        <v>18</v>
      </c>
      <c r="BM1485" t="s">
        <v>187</v>
      </c>
      <c r="BN1485">
        <v>432</v>
      </c>
      <c r="BP1485">
        <v>1</v>
      </c>
      <c r="BQ1485">
        <v>2</v>
      </c>
      <c r="BR1485" t="s">
        <v>153</v>
      </c>
      <c r="BS1485">
        <v>2</v>
      </c>
      <c r="BT1485" t="s">
        <v>154</v>
      </c>
      <c r="BU1485">
        <v>1</v>
      </c>
      <c r="BV1485" t="s">
        <v>155</v>
      </c>
      <c r="BW1485">
        <v>1</v>
      </c>
      <c r="BX1485" t="s">
        <v>177</v>
      </c>
      <c r="BY1485">
        <v>1</v>
      </c>
      <c r="BZ1485" t="s">
        <v>193</v>
      </c>
      <c r="CA1485">
        <v>4.2361111E-2</v>
      </c>
      <c r="CC1485">
        <v>1</v>
      </c>
      <c r="CD1485">
        <v>1</v>
      </c>
      <c r="CE1485" t="s">
        <v>189</v>
      </c>
      <c r="CF1485">
        <v>0</v>
      </c>
      <c r="CG1485" t="s">
        <v>158</v>
      </c>
      <c r="CK1485" t="s">
        <v>174</v>
      </c>
      <c r="CL1485" t="s">
        <v>137</v>
      </c>
      <c r="CN1485">
        <v>0</v>
      </c>
      <c r="CO1485">
        <v>1</v>
      </c>
      <c r="CP1485">
        <v>1</v>
      </c>
      <c r="CQ1485">
        <v>0</v>
      </c>
      <c r="CR1485">
        <v>0</v>
      </c>
      <c r="CS1485">
        <v>0</v>
      </c>
      <c r="CT1485">
        <v>0</v>
      </c>
      <c r="CU1485" t="s">
        <v>162</v>
      </c>
      <c r="CW1485">
        <v>0</v>
      </c>
      <c r="CX1485">
        <v>0</v>
      </c>
      <c r="CZ1485">
        <v>5</v>
      </c>
      <c r="DA1485">
        <v>10</v>
      </c>
      <c r="DB1485">
        <v>8</v>
      </c>
      <c r="DC1485">
        <v>1</v>
      </c>
      <c r="DD1485">
        <v>10</v>
      </c>
      <c r="DE1485">
        <v>5</v>
      </c>
      <c r="DF1485">
        <v>0</v>
      </c>
      <c r="DG1485">
        <v>10</v>
      </c>
      <c r="DH1485">
        <v>5</v>
      </c>
      <c r="DI1485">
        <v>5</v>
      </c>
      <c r="DJ1485">
        <v>5</v>
      </c>
      <c r="DK1485">
        <v>5</v>
      </c>
      <c r="DL1485">
        <v>5</v>
      </c>
      <c r="DM1485">
        <v>5</v>
      </c>
      <c r="DN1485">
        <v>5</v>
      </c>
      <c r="DO1485">
        <v>10</v>
      </c>
      <c r="DP1485">
        <v>0</v>
      </c>
      <c r="DQ1485">
        <v>0</v>
      </c>
      <c r="DR1485">
        <v>5</v>
      </c>
      <c r="DS1485">
        <v>10</v>
      </c>
      <c r="DT1485">
        <v>0</v>
      </c>
      <c r="DU1485">
        <v>0</v>
      </c>
      <c r="DV1485">
        <v>4</v>
      </c>
      <c r="DW1485">
        <v>5</v>
      </c>
      <c r="DX1485">
        <v>0</v>
      </c>
      <c r="DY1485">
        <v>0</v>
      </c>
      <c r="DZ1485">
        <v>0</v>
      </c>
      <c r="EA1485">
        <v>0</v>
      </c>
      <c r="EB1485">
        <v>5</v>
      </c>
      <c r="EC1485">
        <v>0</v>
      </c>
      <c r="ED1485">
        <v>181</v>
      </c>
      <c r="EE1485">
        <v>123</v>
      </c>
      <c r="EF1485">
        <v>0.67955803871154796</v>
      </c>
      <c r="EG1485" t="s">
        <v>163</v>
      </c>
      <c r="EH1485">
        <v>23422</v>
      </c>
      <c r="EI1485" t="s">
        <v>194</v>
      </c>
      <c r="EJ1485" t="s">
        <v>165</v>
      </c>
    </row>
    <row r="1486" spans="1:140" ht="15" hidden="1" x14ac:dyDescent="0.25">
      <c r="A1486" t="s">
        <v>581</v>
      </c>
      <c r="B1486" t="s">
        <v>582</v>
      </c>
      <c r="D1486" t="s">
        <v>263</v>
      </c>
      <c r="E1486">
        <v>45348</v>
      </c>
      <c r="F1486">
        <v>24342</v>
      </c>
      <c r="G1486" t="s">
        <v>169</v>
      </c>
      <c r="H1486" t="s">
        <v>133</v>
      </c>
      <c r="I1486" t="s">
        <v>166</v>
      </c>
      <c r="J1486" t="s">
        <v>281</v>
      </c>
      <c r="K1486">
        <v>2.0699999999999999E-4</v>
      </c>
      <c r="L1486" t="s">
        <v>251</v>
      </c>
      <c r="P1486" t="s">
        <v>282</v>
      </c>
      <c r="S1486">
        <v>25422127</v>
      </c>
      <c r="U1486" t="s">
        <v>271</v>
      </c>
      <c r="V1486">
        <v>2015</v>
      </c>
      <c r="W1486" t="s">
        <v>139</v>
      </c>
      <c r="X1486">
        <v>2756</v>
      </c>
      <c r="Y1486">
        <v>50380</v>
      </c>
      <c r="AA1486">
        <v>414.07000732421898</v>
      </c>
      <c r="AB1486" t="s">
        <v>137</v>
      </c>
      <c r="AD1486" t="s">
        <v>596</v>
      </c>
      <c r="AE1486">
        <v>414.07000732421898</v>
      </c>
      <c r="AF1486" t="s">
        <v>141</v>
      </c>
      <c r="AG1486">
        <v>9</v>
      </c>
      <c r="AH1486" t="s">
        <v>163</v>
      </c>
      <c r="AI1486">
        <v>5</v>
      </c>
      <c r="AJ1486" t="s">
        <v>170</v>
      </c>
      <c r="AM1486" t="s">
        <v>137</v>
      </c>
      <c r="AN1486" t="s">
        <v>273</v>
      </c>
      <c r="AO1486" t="s">
        <v>137</v>
      </c>
      <c r="AP1486" t="s">
        <v>274</v>
      </c>
      <c r="AQ1486" t="s">
        <v>145</v>
      </c>
      <c r="AR1486" t="s">
        <v>137</v>
      </c>
      <c r="AS1486" t="s">
        <v>146</v>
      </c>
      <c r="AT1486" t="s">
        <v>137</v>
      </c>
      <c r="AW1486" t="s">
        <v>275</v>
      </c>
      <c r="AX1486" t="s">
        <v>148</v>
      </c>
      <c r="AY1486">
        <v>2.5000000372528999E-2</v>
      </c>
      <c r="AZ1486" t="s">
        <v>149</v>
      </c>
      <c r="BA1486">
        <v>3.13</v>
      </c>
      <c r="BB1486" t="s">
        <v>276</v>
      </c>
      <c r="BD1486">
        <v>1.29603897221386E-3</v>
      </c>
      <c r="BE1486" t="s">
        <v>151</v>
      </c>
      <c r="BF1486" t="s">
        <v>277</v>
      </c>
      <c r="BG1486" t="s">
        <v>204</v>
      </c>
      <c r="BH1486" t="s">
        <v>166</v>
      </c>
      <c r="BJ1486">
        <v>1</v>
      </c>
      <c r="BK1486">
        <v>1</v>
      </c>
      <c r="BL1486">
        <v>24</v>
      </c>
      <c r="BM1486" t="s">
        <v>152</v>
      </c>
      <c r="BN1486">
        <v>24</v>
      </c>
      <c r="BP1486">
        <v>1</v>
      </c>
      <c r="BQ1486">
        <v>10</v>
      </c>
      <c r="BR1486" t="s">
        <v>153</v>
      </c>
      <c r="BS1486">
        <v>10</v>
      </c>
      <c r="BT1486" t="s">
        <v>154</v>
      </c>
      <c r="BU1486">
        <v>1</v>
      </c>
      <c r="BV1486" t="s">
        <v>155</v>
      </c>
      <c r="BW1486">
        <v>1</v>
      </c>
      <c r="BX1486" t="s">
        <v>133</v>
      </c>
      <c r="BY1486">
        <v>1</v>
      </c>
      <c r="BZ1486" t="s">
        <v>278</v>
      </c>
      <c r="CA1486">
        <v>0.211122685</v>
      </c>
      <c r="CC1486">
        <v>1</v>
      </c>
      <c r="CD1486">
        <v>1</v>
      </c>
      <c r="CE1486" t="s">
        <v>158</v>
      </c>
      <c r="CG1486" t="s">
        <v>176</v>
      </c>
      <c r="CI1486" t="s">
        <v>137</v>
      </c>
      <c r="CM1486" t="s">
        <v>279</v>
      </c>
      <c r="CN1486">
        <v>0</v>
      </c>
      <c r="CO1486">
        <v>0</v>
      </c>
      <c r="CP1486">
        <v>0</v>
      </c>
      <c r="CQ1486">
        <v>1</v>
      </c>
      <c r="CR1486">
        <v>1</v>
      </c>
      <c r="CS1486">
        <v>1</v>
      </c>
      <c r="CT1486">
        <v>0</v>
      </c>
      <c r="CU1486" t="s">
        <v>162</v>
      </c>
      <c r="CW1486">
        <v>0</v>
      </c>
      <c r="CX1486">
        <v>0</v>
      </c>
      <c r="CZ1486">
        <v>5</v>
      </c>
      <c r="DA1486">
        <v>10</v>
      </c>
      <c r="DB1486">
        <v>6</v>
      </c>
      <c r="DC1486">
        <v>1</v>
      </c>
      <c r="DD1486">
        <v>10</v>
      </c>
      <c r="DE1486">
        <v>5</v>
      </c>
      <c r="DF1486">
        <v>3</v>
      </c>
      <c r="DG1486">
        <v>5</v>
      </c>
      <c r="DH1486">
        <v>5</v>
      </c>
      <c r="DI1486">
        <v>5</v>
      </c>
      <c r="DJ1486">
        <v>5</v>
      </c>
      <c r="DK1486">
        <v>5</v>
      </c>
      <c r="DL1486">
        <v>5</v>
      </c>
      <c r="DM1486">
        <v>5</v>
      </c>
      <c r="DN1486">
        <v>5</v>
      </c>
      <c r="DO1486">
        <v>2</v>
      </c>
      <c r="DP1486">
        <v>5</v>
      </c>
      <c r="DQ1486">
        <v>0</v>
      </c>
      <c r="DR1486">
        <v>0</v>
      </c>
      <c r="DS1486">
        <v>0</v>
      </c>
      <c r="DT1486">
        <v>3</v>
      </c>
      <c r="DU1486">
        <v>0</v>
      </c>
      <c r="DV1486">
        <v>0</v>
      </c>
      <c r="DW1486">
        <v>0</v>
      </c>
      <c r="DX1486">
        <v>5</v>
      </c>
      <c r="DY1486">
        <v>2</v>
      </c>
      <c r="DZ1486">
        <v>10</v>
      </c>
      <c r="EA1486">
        <v>0</v>
      </c>
      <c r="EB1486">
        <v>5</v>
      </c>
      <c r="EC1486">
        <v>0</v>
      </c>
      <c r="ED1486">
        <v>181</v>
      </c>
      <c r="EE1486">
        <v>112</v>
      </c>
      <c r="EF1486">
        <v>0.61878454685211204</v>
      </c>
      <c r="EG1486" t="s">
        <v>163</v>
      </c>
      <c r="EH1486">
        <v>24342</v>
      </c>
      <c r="EI1486" t="s">
        <v>286</v>
      </c>
      <c r="EJ1486" t="s">
        <v>165</v>
      </c>
    </row>
    <row r="1487" spans="1:140" ht="15" hidden="1" x14ac:dyDescent="0.25">
      <c r="A1487" t="s">
        <v>581</v>
      </c>
      <c r="B1487" t="s">
        <v>582</v>
      </c>
      <c r="D1487" t="s">
        <v>263</v>
      </c>
      <c r="E1487">
        <v>45348</v>
      </c>
      <c r="F1487">
        <v>24342</v>
      </c>
      <c r="G1487" t="s">
        <v>169</v>
      </c>
      <c r="H1487" t="s">
        <v>133</v>
      </c>
      <c r="I1487" t="s">
        <v>166</v>
      </c>
      <c r="J1487" t="s">
        <v>146</v>
      </c>
      <c r="K1487">
        <v>100</v>
      </c>
      <c r="L1487" t="s">
        <v>247</v>
      </c>
      <c r="P1487" t="s">
        <v>248</v>
      </c>
      <c r="S1487">
        <v>25422127</v>
      </c>
      <c r="U1487" t="s">
        <v>271</v>
      </c>
      <c r="V1487">
        <v>2015</v>
      </c>
      <c r="W1487" t="s">
        <v>139</v>
      </c>
      <c r="X1487">
        <v>2756</v>
      </c>
      <c r="Y1487">
        <v>50380</v>
      </c>
      <c r="AA1487">
        <v>414.07000732421898</v>
      </c>
      <c r="AB1487" t="s">
        <v>137</v>
      </c>
      <c r="AD1487" t="s">
        <v>596</v>
      </c>
      <c r="AE1487">
        <v>414.07000732421898</v>
      </c>
      <c r="AF1487" t="s">
        <v>141</v>
      </c>
      <c r="AG1487">
        <v>9</v>
      </c>
      <c r="AH1487" t="s">
        <v>163</v>
      </c>
      <c r="AI1487">
        <v>5</v>
      </c>
      <c r="AJ1487" t="s">
        <v>170</v>
      </c>
      <c r="AM1487" t="s">
        <v>137</v>
      </c>
      <c r="AN1487" t="s">
        <v>273</v>
      </c>
      <c r="AO1487" t="s">
        <v>137</v>
      </c>
      <c r="AP1487" t="s">
        <v>274</v>
      </c>
      <c r="AQ1487" t="s">
        <v>145</v>
      </c>
      <c r="AR1487" t="s">
        <v>137</v>
      </c>
      <c r="AS1487" t="s">
        <v>146</v>
      </c>
      <c r="AT1487" t="s">
        <v>137</v>
      </c>
      <c r="AW1487" t="s">
        <v>275</v>
      </c>
      <c r="AX1487" t="s">
        <v>148</v>
      </c>
      <c r="AY1487">
        <v>2.5000000372528999E-2</v>
      </c>
      <c r="AZ1487" t="s">
        <v>149</v>
      </c>
      <c r="BA1487">
        <v>3.13</v>
      </c>
      <c r="BB1487" t="s">
        <v>276</v>
      </c>
      <c r="BD1487">
        <v>1.29603897221386E-3</v>
      </c>
      <c r="BE1487" t="s">
        <v>151</v>
      </c>
      <c r="BF1487" t="s">
        <v>277</v>
      </c>
      <c r="BG1487" t="s">
        <v>204</v>
      </c>
      <c r="BH1487" t="s">
        <v>166</v>
      </c>
      <c r="BJ1487">
        <v>1</v>
      </c>
      <c r="BK1487">
        <v>1</v>
      </c>
      <c r="BL1487">
        <v>24</v>
      </c>
      <c r="BM1487" t="s">
        <v>152</v>
      </c>
      <c r="BN1487">
        <v>24</v>
      </c>
      <c r="BP1487">
        <v>1</v>
      </c>
      <c r="BQ1487">
        <v>10</v>
      </c>
      <c r="BR1487" t="s">
        <v>153</v>
      </c>
      <c r="BS1487">
        <v>10</v>
      </c>
      <c r="BT1487" t="s">
        <v>154</v>
      </c>
      <c r="BU1487">
        <v>1</v>
      </c>
      <c r="BV1487" t="s">
        <v>155</v>
      </c>
      <c r="BW1487">
        <v>1</v>
      </c>
      <c r="BX1487" t="s">
        <v>133</v>
      </c>
      <c r="BY1487">
        <v>1</v>
      </c>
      <c r="BZ1487" t="s">
        <v>278</v>
      </c>
      <c r="CA1487">
        <v>0.211122685</v>
      </c>
      <c r="CC1487">
        <v>1</v>
      </c>
      <c r="CD1487">
        <v>1</v>
      </c>
      <c r="CE1487" t="s">
        <v>158</v>
      </c>
      <c r="CG1487" t="s">
        <v>176</v>
      </c>
      <c r="CI1487" t="s">
        <v>137</v>
      </c>
      <c r="CM1487" t="s">
        <v>279</v>
      </c>
      <c r="CN1487">
        <v>0</v>
      </c>
      <c r="CO1487">
        <v>0</v>
      </c>
      <c r="CP1487">
        <v>0</v>
      </c>
      <c r="CQ1487">
        <v>1</v>
      </c>
      <c r="CR1487">
        <v>1</v>
      </c>
      <c r="CS1487">
        <v>1</v>
      </c>
      <c r="CT1487">
        <v>0</v>
      </c>
      <c r="CU1487" t="s">
        <v>162</v>
      </c>
      <c r="CW1487">
        <v>0</v>
      </c>
      <c r="CX1487">
        <v>0</v>
      </c>
      <c r="CZ1487">
        <v>5</v>
      </c>
      <c r="DA1487">
        <v>10</v>
      </c>
      <c r="DB1487">
        <v>6</v>
      </c>
      <c r="DC1487">
        <v>1</v>
      </c>
      <c r="DD1487">
        <v>10</v>
      </c>
      <c r="DE1487">
        <v>5</v>
      </c>
      <c r="DF1487">
        <v>3</v>
      </c>
      <c r="DG1487">
        <v>5</v>
      </c>
      <c r="DH1487">
        <v>5</v>
      </c>
      <c r="DI1487">
        <v>5</v>
      </c>
      <c r="DJ1487">
        <v>5</v>
      </c>
      <c r="DK1487">
        <v>5</v>
      </c>
      <c r="DL1487">
        <v>5</v>
      </c>
      <c r="DM1487">
        <v>5</v>
      </c>
      <c r="DN1487">
        <v>5</v>
      </c>
      <c r="DO1487">
        <v>2</v>
      </c>
      <c r="DP1487">
        <v>5</v>
      </c>
      <c r="DQ1487">
        <v>0</v>
      </c>
      <c r="DR1487">
        <v>0</v>
      </c>
      <c r="DS1487">
        <v>0</v>
      </c>
      <c r="DT1487">
        <v>3</v>
      </c>
      <c r="DU1487">
        <v>0</v>
      </c>
      <c r="DV1487">
        <v>0</v>
      </c>
      <c r="DW1487">
        <v>0</v>
      </c>
      <c r="DX1487">
        <v>5</v>
      </c>
      <c r="DY1487">
        <v>2</v>
      </c>
      <c r="DZ1487">
        <v>10</v>
      </c>
      <c r="EA1487">
        <v>0</v>
      </c>
      <c r="EB1487">
        <v>5</v>
      </c>
      <c r="EC1487">
        <v>0</v>
      </c>
      <c r="ED1487">
        <v>181</v>
      </c>
      <c r="EE1487">
        <v>112</v>
      </c>
      <c r="EF1487">
        <v>0.61878454685211204</v>
      </c>
      <c r="EG1487" t="s">
        <v>163</v>
      </c>
      <c r="EH1487">
        <v>24342</v>
      </c>
      <c r="EI1487" t="s">
        <v>286</v>
      </c>
      <c r="EJ1487" t="s">
        <v>165</v>
      </c>
    </row>
    <row r="1488" spans="1:140" ht="15" hidden="1" x14ac:dyDescent="0.25">
      <c r="A1488" t="s">
        <v>581</v>
      </c>
      <c r="B1488" t="s">
        <v>582</v>
      </c>
      <c r="D1488" t="s">
        <v>263</v>
      </c>
      <c r="E1488">
        <v>45348</v>
      </c>
      <c r="F1488">
        <v>24342</v>
      </c>
      <c r="G1488" t="s">
        <v>169</v>
      </c>
      <c r="H1488" t="s">
        <v>133</v>
      </c>
      <c r="I1488" t="s">
        <v>166</v>
      </c>
      <c r="J1488" t="s">
        <v>284</v>
      </c>
      <c r="K1488">
        <v>2.0500000000000001E-2</v>
      </c>
      <c r="L1488" t="s">
        <v>258</v>
      </c>
      <c r="P1488" t="s">
        <v>282</v>
      </c>
      <c r="S1488">
        <v>25422127</v>
      </c>
      <c r="U1488" t="s">
        <v>271</v>
      </c>
      <c r="V1488">
        <v>2015</v>
      </c>
      <c r="W1488" t="s">
        <v>139</v>
      </c>
      <c r="X1488">
        <v>2756</v>
      </c>
      <c r="Y1488">
        <v>50380</v>
      </c>
      <c r="AA1488">
        <v>414.07000732421898</v>
      </c>
      <c r="AB1488" t="s">
        <v>137</v>
      </c>
      <c r="AD1488" t="s">
        <v>596</v>
      </c>
      <c r="AE1488">
        <v>414.07000732421898</v>
      </c>
      <c r="AF1488" t="s">
        <v>141</v>
      </c>
      <c r="AG1488">
        <v>9</v>
      </c>
      <c r="AH1488" t="s">
        <v>163</v>
      </c>
      <c r="AI1488">
        <v>5</v>
      </c>
      <c r="AJ1488" t="s">
        <v>170</v>
      </c>
      <c r="AM1488" t="s">
        <v>137</v>
      </c>
      <c r="AN1488" t="s">
        <v>273</v>
      </c>
      <c r="AO1488" t="s">
        <v>137</v>
      </c>
      <c r="AP1488" t="s">
        <v>274</v>
      </c>
      <c r="AQ1488" t="s">
        <v>145</v>
      </c>
      <c r="AR1488" t="s">
        <v>137</v>
      </c>
      <c r="AS1488" t="s">
        <v>146</v>
      </c>
      <c r="AT1488" t="s">
        <v>137</v>
      </c>
      <c r="AW1488" t="s">
        <v>275</v>
      </c>
      <c r="AX1488" t="s">
        <v>148</v>
      </c>
      <c r="AY1488">
        <v>2.5000000372528999E-2</v>
      </c>
      <c r="AZ1488" t="s">
        <v>149</v>
      </c>
      <c r="BA1488">
        <v>3.13</v>
      </c>
      <c r="BB1488" t="s">
        <v>276</v>
      </c>
      <c r="BD1488">
        <v>1.29603897221386E-3</v>
      </c>
      <c r="BE1488" t="s">
        <v>151</v>
      </c>
      <c r="BF1488" t="s">
        <v>277</v>
      </c>
      <c r="BG1488" t="s">
        <v>204</v>
      </c>
      <c r="BH1488" t="s">
        <v>166</v>
      </c>
      <c r="BJ1488">
        <v>1</v>
      </c>
      <c r="BK1488">
        <v>1</v>
      </c>
      <c r="BL1488">
        <v>24</v>
      </c>
      <c r="BM1488" t="s">
        <v>152</v>
      </c>
      <c r="BN1488">
        <v>24</v>
      </c>
      <c r="BP1488">
        <v>1</v>
      </c>
      <c r="BQ1488">
        <v>10</v>
      </c>
      <c r="BR1488" t="s">
        <v>153</v>
      </c>
      <c r="BS1488">
        <v>10</v>
      </c>
      <c r="BT1488" t="s">
        <v>154</v>
      </c>
      <c r="BU1488">
        <v>1</v>
      </c>
      <c r="BV1488" t="s">
        <v>155</v>
      </c>
      <c r="BW1488">
        <v>1</v>
      </c>
      <c r="BX1488" t="s">
        <v>133</v>
      </c>
      <c r="BY1488">
        <v>1</v>
      </c>
      <c r="BZ1488" t="s">
        <v>278</v>
      </c>
      <c r="CA1488">
        <v>0.211122685</v>
      </c>
      <c r="CC1488">
        <v>1</v>
      </c>
      <c r="CD1488">
        <v>1</v>
      </c>
      <c r="CE1488" t="s">
        <v>158</v>
      </c>
      <c r="CG1488" t="s">
        <v>176</v>
      </c>
      <c r="CI1488" t="s">
        <v>137</v>
      </c>
      <c r="CM1488" t="s">
        <v>279</v>
      </c>
      <c r="CN1488">
        <v>0</v>
      </c>
      <c r="CO1488">
        <v>0</v>
      </c>
      <c r="CP1488">
        <v>0</v>
      </c>
      <c r="CQ1488">
        <v>1</v>
      </c>
      <c r="CR1488">
        <v>1</v>
      </c>
      <c r="CS1488">
        <v>1</v>
      </c>
      <c r="CT1488">
        <v>0</v>
      </c>
      <c r="CU1488" t="s">
        <v>162</v>
      </c>
      <c r="CW1488">
        <v>0</v>
      </c>
      <c r="CX1488">
        <v>0</v>
      </c>
      <c r="CZ1488">
        <v>5</v>
      </c>
      <c r="DA1488">
        <v>10</v>
      </c>
      <c r="DB1488">
        <v>6</v>
      </c>
      <c r="DC1488">
        <v>1</v>
      </c>
      <c r="DD1488">
        <v>10</v>
      </c>
      <c r="DE1488">
        <v>5</v>
      </c>
      <c r="DF1488">
        <v>3</v>
      </c>
      <c r="DG1488">
        <v>5</v>
      </c>
      <c r="DH1488">
        <v>5</v>
      </c>
      <c r="DI1488">
        <v>5</v>
      </c>
      <c r="DJ1488">
        <v>5</v>
      </c>
      <c r="DK1488">
        <v>5</v>
      </c>
      <c r="DL1488">
        <v>5</v>
      </c>
      <c r="DM1488">
        <v>5</v>
      </c>
      <c r="DN1488">
        <v>5</v>
      </c>
      <c r="DO1488">
        <v>2</v>
      </c>
      <c r="DP1488">
        <v>5</v>
      </c>
      <c r="DQ1488">
        <v>0</v>
      </c>
      <c r="DR1488">
        <v>0</v>
      </c>
      <c r="DS1488">
        <v>0</v>
      </c>
      <c r="DT1488">
        <v>3</v>
      </c>
      <c r="DU1488">
        <v>0</v>
      </c>
      <c r="DV1488">
        <v>0</v>
      </c>
      <c r="DW1488">
        <v>0</v>
      </c>
      <c r="DX1488">
        <v>5</v>
      </c>
      <c r="DY1488">
        <v>2</v>
      </c>
      <c r="DZ1488">
        <v>10</v>
      </c>
      <c r="EA1488">
        <v>0</v>
      </c>
      <c r="EB1488">
        <v>5</v>
      </c>
      <c r="EC1488">
        <v>0</v>
      </c>
      <c r="ED1488">
        <v>181</v>
      </c>
      <c r="EE1488">
        <v>112</v>
      </c>
      <c r="EF1488">
        <v>0.61878454685211204</v>
      </c>
      <c r="EG1488" t="s">
        <v>163</v>
      </c>
      <c r="EH1488">
        <v>24342</v>
      </c>
      <c r="EI1488" t="s">
        <v>286</v>
      </c>
      <c r="EJ1488" t="s">
        <v>165</v>
      </c>
    </row>
    <row r="1489" spans="1:140" ht="15" hidden="1" x14ac:dyDescent="0.25">
      <c r="A1489" t="s">
        <v>581</v>
      </c>
      <c r="B1489" t="s">
        <v>582</v>
      </c>
      <c r="D1489" t="s">
        <v>263</v>
      </c>
      <c r="E1489">
        <v>45348</v>
      </c>
      <c r="F1489">
        <v>24342</v>
      </c>
      <c r="G1489" t="s">
        <v>169</v>
      </c>
      <c r="H1489" t="s">
        <v>133</v>
      </c>
      <c r="I1489" t="s">
        <v>166</v>
      </c>
      <c r="J1489" t="s">
        <v>283</v>
      </c>
      <c r="K1489">
        <v>0.03</v>
      </c>
      <c r="L1489" t="s">
        <v>197</v>
      </c>
      <c r="P1489" t="s">
        <v>137</v>
      </c>
      <c r="S1489">
        <v>25422127</v>
      </c>
      <c r="U1489" t="s">
        <v>271</v>
      </c>
      <c r="V1489">
        <v>2015</v>
      </c>
      <c r="W1489" t="s">
        <v>139</v>
      </c>
      <c r="X1489">
        <v>2756</v>
      </c>
      <c r="Y1489">
        <v>50380</v>
      </c>
      <c r="AA1489">
        <v>414.07000732421898</v>
      </c>
      <c r="AB1489" t="s">
        <v>137</v>
      </c>
      <c r="AD1489" t="s">
        <v>596</v>
      </c>
      <c r="AE1489">
        <v>414.07000732421898</v>
      </c>
      <c r="AF1489" t="s">
        <v>141</v>
      </c>
      <c r="AG1489">
        <v>9</v>
      </c>
      <c r="AH1489" t="s">
        <v>163</v>
      </c>
      <c r="AI1489">
        <v>5</v>
      </c>
      <c r="AJ1489" t="s">
        <v>170</v>
      </c>
      <c r="AM1489" t="s">
        <v>137</v>
      </c>
      <c r="AN1489" t="s">
        <v>273</v>
      </c>
      <c r="AO1489" t="s">
        <v>137</v>
      </c>
      <c r="AP1489" t="s">
        <v>274</v>
      </c>
      <c r="AQ1489" t="s">
        <v>145</v>
      </c>
      <c r="AR1489" t="s">
        <v>137</v>
      </c>
      <c r="AS1489" t="s">
        <v>146</v>
      </c>
      <c r="AT1489" t="s">
        <v>137</v>
      </c>
      <c r="AW1489" t="s">
        <v>275</v>
      </c>
      <c r="AX1489" t="s">
        <v>148</v>
      </c>
      <c r="AY1489">
        <v>2.5000000372528999E-2</v>
      </c>
      <c r="AZ1489" t="s">
        <v>149</v>
      </c>
      <c r="BA1489">
        <v>3.13</v>
      </c>
      <c r="BB1489" t="s">
        <v>276</v>
      </c>
      <c r="BD1489">
        <v>1.29603897221386E-3</v>
      </c>
      <c r="BE1489" t="s">
        <v>151</v>
      </c>
      <c r="BF1489" t="s">
        <v>277</v>
      </c>
      <c r="BG1489" t="s">
        <v>204</v>
      </c>
      <c r="BH1489" t="s">
        <v>166</v>
      </c>
      <c r="BJ1489">
        <v>1</v>
      </c>
      <c r="BK1489">
        <v>1</v>
      </c>
      <c r="BL1489">
        <v>24</v>
      </c>
      <c r="BM1489" t="s">
        <v>152</v>
      </c>
      <c r="BN1489">
        <v>24</v>
      </c>
      <c r="BP1489">
        <v>1</v>
      </c>
      <c r="BQ1489">
        <v>10</v>
      </c>
      <c r="BR1489" t="s">
        <v>153</v>
      </c>
      <c r="BS1489">
        <v>10</v>
      </c>
      <c r="BT1489" t="s">
        <v>154</v>
      </c>
      <c r="BU1489">
        <v>1</v>
      </c>
      <c r="BV1489" t="s">
        <v>155</v>
      </c>
      <c r="BW1489">
        <v>1</v>
      </c>
      <c r="BX1489" t="s">
        <v>133</v>
      </c>
      <c r="BY1489">
        <v>1</v>
      </c>
      <c r="BZ1489" t="s">
        <v>278</v>
      </c>
      <c r="CA1489">
        <v>0.211122685</v>
      </c>
      <c r="CC1489">
        <v>1</v>
      </c>
      <c r="CD1489">
        <v>1</v>
      </c>
      <c r="CE1489" t="s">
        <v>158</v>
      </c>
      <c r="CG1489" t="s">
        <v>176</v>
      </c>
      <c r="CI1489" t="s">
        <v>137</v>
      </c>
      <c r="CM1489" t="s">
        <v>279</v>
      </c>
      <c r="CN1489">
        <v>0</v>
      </c>
      <c r="CO1489">
        <v>0</v>
      </c>
      <c r="CP1489">
        <v>0</v>
      </c>
      <c r="CQ1489">
        <v>1</v>
      </c>
      <c r="CR1489">
        <v>1</v>
      </c>
      <c r="CS1489">
        <v>1</v>
      </c>
      <c r="CT1489">
        <v>0</v>
      </c>
      <c r="CU1489" t="s">
        <v>162</v>
      </c>
      <c r="CW1489">
        <v>0</v>
      </c>
      <c r="CX1489">
        <v>0</v>
      </c>
      <c r="CZ1489">
        <v>5</v>
      </c>
      <c r="DA1489">
        <v>10</v>
      </c>
      <c r="DB1489">
        <v>6</v>
      </c>
      <c r="DC1489">
        <v>1</v>
      </c>
      <c r="DD1489">
        <v>10</v>
      </c>
      <c r="DE1489">
        <v>5</v>
      </c>
      <c r="DF1489">
        <v>3</v>
      </c>
      <c r="DG1489">
        <v>5</v>
      </c>
      <c r="DH1489">
        <v>5</v>
      </c>
      <c r="DI1489">
        <v>5</v>
      </c>
      <c r="DJ1489">
        <v>5</v>
      </c>
      <c r="DK1489">
        <v>5</v>
      </c>
      <c r="DL1489">
        <v>5</v>
      </c>
      <c r="DM1489">
        <v>5</v>
      </c>
      <c r="DN1489">
        <v>5</v>
      </c>
      <c r="DO1489">
        <v>2</v>
      </c>
      <c r="DP1489">
        <v>5</v>
      </c>
      <c r="DQ1489">
        <v>0</v>
      </c>
      <c r="DR1489">
        <v>0</v>
      </c>
      <c r="DS1489">
        <v>0</v>
      </c>
      <c r="DT1489">
        <v>3</v>
      </c>
      <c r="DU1489">
        <v>0</v>
      </c>
      <c r="DV1489">
        <v>0</v>
      </c>
      <c r="DW1489">
        <v>0</v>
      </c>
      <c r="DX1489">
        <v>5</v>
      </c>
      <c r="DY1489">
        <v>2</v>
      </c>
      <c r="DZ1489">
        <v>10</v>
      </c>
      <c r="EA1489">
        <v>0</v>
      </c>
      <c r="EB1489">
        <v>5</v>
      </c>
      <c r="EC1489">
        <v>0</v>
      </c>
      <c r="ED1489">
        <v>181</v>
      </c>
      <c r="EE1489">
        <v>112</v>
      </c>
      <c r="EF1489">
        <v>0.61878454685211204</v>
      </c>
      <c r="EG1489" t="s">
        <v>163</v>
      </c>
      <c r="EH1489">
        <v>24342</v>
      </c>
      <c r="EI1489" t="s">
        <v>286</v>
      </c>
      <c r="EJ1489" t="s">
        <v>165</v>
      </c>
    </row>
    <row r="1490" spans="1:140" ht="15" hidden="1" x14ac:dyDescent="0.25">
      <c r="A1490" t="s">
        <v>581</v>
      </c>
      <c r="B1490" t="s">
        <v>582</v>
      </c>
      <c r="D1490" t="s">
        <v>263</v>
      </c>
      <c r="E1490">
        <v>45348</v>
      </c>
      <c r="F1490">
        <v>24350</v>
      </c>
      <c r="G1490" t="s">
        <v>169</v>
      </c>
      <c r="H1490" t="s">
        <v>133</v>
      </c>
      <c r="I1490" t="s">
        <v>178</v>
      </c>
      <c r="J1490" t="s">
        <v>146</v>
      </c>
      <c r="K1490">
        <v>80</v>
      </c>
      <c r="L1490" t="s">
        <v>247</v>
      </c>
      <c r="P1490" t="s">
        <v>137</v>
      </c>
      <c r="S1490">
        <v>25422127</v>
      </c>
      <c r="U1490" t="s">
        <v>271</v>
      </c>
      <c r="V1490">
        <v>2015</v>
      </c>
      <c r="W1490" t="s">
        <v>139</v>
      </c>
      <c r="X1490">
        <v>2764</v>
      </c>
      <c r="Y1490">
        <v>50388</v>
      </c>
      <c r="AA1490">
        <v>414.07000732421898</v>
      </c>
      <c r="AB1490" t="s">
        <v>137</v>
      </c>
      <c r="AD1490" t="s">
        <v>596</v>
      </c>
      <c r="AE1490">
        <v>414.07000732421898</v>
      </c>
      <c r="AF1490" t="s">
        <v>141</v>
      </c>
      <c r="AG1490">
        <v>9</v>
      </c>
      <c r="AH1490" t="s">
        <v>163</v>
      </c>
      <c r="AI1490">
        <v>5</v>
      </c>
      <c r="AJ1490" t="s">
        <v>170</v>
      </c>
      <c r="AM1490" t="s">
        <v>137</v>
      </c>
      <c r="AN1490" t="s">
        <v>273</v>
      </c>
      <c r="AO1490" t="s">
        <v>137</v>
      </c>
      <c r="AP1490" t="s">
        <v>274</v>
      </c>
      <c r="AQ1490" t="s">
        <v>145</v>
      </c>
      <c r="AR1490" t="s">
        <v>137</v>
      </c>
      <c r="AS1490" t="s">
        <v>168</v>
      </c>
      <c r="AT1490" t="s">
        <v>137</v>
      </c>
      <c r="AW1490" t="s">
        <v>275</v>
      </c>
      <c r="AX1490" t="s">
        <v>148</v>
      </c>
      <c r="AY1490">
        <v>2.5000000372528999E-2</v>
      </c>
      <c r="AZ1490" t="s">
        <v>149</v>
      </c>
      <c r="BA1490">
        <v>3.13</v>
      </c>
      <c r="BB1490" t="s">
        <v>276</v>
      </c>
      <c r="BD1490">
        <v>1.29603897221386E-3</v>
      </c>
      <c r="BE1490" t="s">
        <v>151</v>
      </c>
      <c r="BF1490" t="s">
        <v>277</v>
      </c>
      <c r="BG1490" t="s">
        <v>204</v>
      </c>
      <c r="BH1490" t="s">
        <v>178</v>
      </c>
      <c r="BJ1490">
        <v>1</v>
      </c>
      <c r="BK1490">
        <v>0</v>
      </c>
      <c r="BL1490">
        <v>24</v>
      </c>
      <c r="BM1490" t="s">
        <v>152</v>
      </c>
      <c r="BN1490">
        <v>24</v>
      </c>
      <c r="BP1490">
        <v>1</v>
      </c>
      <c r="BQ1490">
        <v>10</v>
      </c>
      <c r="BR1490" t="s">
        <v>153</v>
      </c>
      <c r="BS1490">
        <v>10</v>
      </c>
      <c r="BT1490" t="s">
        <v>154</v>
      </c>
      <c r="BU1490">
        <v>1</v>
      </c>
      <c r="BV1490" t="s">
        <v>155</v>
      </c>
      <c r="BW1490">
        <v>1</v>
      </c>
      <c r="BX1490" t="s">
        <v>133</v>
      </c>
      <c r="BY1490">
        <v>1</v>
      </c>
      <c r="BZ1490" t="s">
        <v>278</v>
      </c>
      <c r="CA1490">
        <v>0.211122685</v>
      </c>
      <c r="CC1490">
        <v>1</v>
      </c>
      <c r="CD1490">
        <v>1</v>
      </c>
      <c r="CE1490" t="s">
        <v>158</v>
      </c>
      <c r="CG1490" t="s">
        <v>176</v>
      </c>
      <c r="CI1490" t="s">
        <v>137</v>
      </c>
      <c r="CM1490" t="s">
        <v>279</v>
      </c>
      <c r="CN1490">
        <v>1</v>
      </c>
      <c r="CO1490">
        <v>0</v>
      </c>
      <c r="CP1490">
        <v>0</v>
      </c>
      <c r="CQ1490">
        <v>1</v>
      </c>
      <c r="CR1490">
        <v>1</v>
      </c>
      <c r="CS1490">
        <v>0</v>
      </c>
      <c r="CT1490">
        <v>0</v>
      </c>
      <c r="CU1490" t="s">
        <v>162</v>
      </c>
      <c r="CW1490">
        <v>0</v>
      </c>
      <c r="CX1490">
        <v>0</v>
      </c>
      <c r="CZ1490">
        <v>5</v>
      </c>
      <c r="DA1490">
        <v>10</v>
      </c>
      <c r="DB1490">
        <v>6</v>
      </c>
      <c r="DC1490">
        <v>1</v>
      </c>
      <c r="DD1490">
        <v>10</v>
      </c>
      <c r="DE1490">
        <v>5</v>
      </c>
      <c r="DF1490">
        <v>3</v>
      </c>
      <c r="DG1490">
        <v>5</v>
      </c>
      <c r="DH1490">
        <v>5</v>
      </c>
      <c r="DI1490">
        <v>5</v>
      </c>
      <c r="DJ1490">
        <v>5</v>
      </c>
      <c r="DK1490">
        <v>5</v>
      </c>
      <c r="DL1490">
        <v>5</v>
      </c>
      <c r="DM1490">
        <v>5</v>
      </c>
      <c r="DN1490">
        <v>5</v>
      </c>
      <c r="DO1490">
        <v>2</v>
      </c>
      <c r="DP1490">
        <v>5</v>
      </c>
      <c r="DQ1490">
        <v>0</v>
      </c>
      <c r="DR1490">
        <v>0</v>
      </c>
      <c r="DS1490">
        <v>0</v>
      </c>
      <c r="DT1490">
        <v>3</v>
      </c>
      <c r="DU1490">
        <v>5</v>
      </c>
      <c r="DV1490">
        <v>0</v>
      </c>
      <c r="DW1490">
        <v>0</v>
      </c>
      <c r="DX1490">
        <v>5</v>
      </c>
      <c r="DY1490">
        <v>2</v>
      </c>
      <c r="DZ1490">
        <v>0</v>
      </c>
      <c r="EA1490">
        <v>0</v>
      </c>
      <c r="EB1490">
        <v>5</v>
      </c>
      <c r="EC1490">
        <v>0</v>
      </c>
      <c r="ED1490">
        <v>196</v>
      </c>
      <c r="EE1490">
        <v>107</v>
      </c>
      <c r="EF1490">
        <v>0.54591834545135498</v>
      </c>
      <c r="EG1490" t="s">
        <v>163</v>
      </c>
      <c r="EH1490">
        <v>24350</v>
      </c>
      <c r="EI1490" t="s">
        <v>287</v>
      </c>
      <c r="EJ1490" t="s">
        <v>165</v>
      </c>
    </row>
    <row r="1491" spans="1:140" ht="15" hidden="1" x14ac:dyDescent="0.25">
      <c r="A1491" t="s">
        <v>581</v>
      </c>
      <c r="B1491" t="s">
        <v>582</v>
      </c>
      <c r="D1491" t="s">
        <v>263</v>
      </c>
      <c r="E1491">
        <v>45348</v>
      </c>
      <c r="F1491">
        <v>24350</v>
      </c>
      <c r="G1491" t="s">
        <v>169</v>
      </c>
      <c r="H1491" t="s">
        <v>133</v>
      </c>
      <c r="I1491" t="s">
        <v>178</v>
      </c>
      <c r="J1491" t="s">
        <v>284</v>
      </c>
      <c r="K1491">
        <v>0.14410000000000001</v>
      </c>
      <c r="L1491" t="s">
        <v>258</v>
      </c>
      <c r="P1491" t="s">
        <v>282</v>
      </c>
      <c r="S1491">
        <v>25422127</v>
      </c>
      <c r="U1491" t="s">
        <v>271</v>
      </c>
      <c r="V1491">
        <v>2015</v>
      </c>
      <c r="W1491" t="s">
        <v>139</v>
      </c>
      <c r="X1491">
        <v>2764</v>
      </c>
      <c r="Y1491">
        <v>50388</v>
      </c>
      <c r="AA1491">
        <v>414.07000732421898</v>
      </c>
      <c r="AB1491" t="s">
        <v>137</v>
      </c>
      <c r="AD1491" t="s">
        <v>596</v>
      </c>
      <c r="AE1491">
        <v>414.07000732421898</v>
      </c>
      <c r="AF1491" t="s">
        <v>141</v>
      </c>
      <c r="AG1491">
        <v>9</v>
      </c>
      <c r="AH1491" t="s">
        <v>163</v>
      </c>
      <c r="AI1491">
        <v>5</v>
      </c>
      <c r="AJ1491" t="s">
        <v>170</v>
      </c>
      <c r="AM1491" t="s">
        <v>137</v>
      </c>
      <c r="AN1491" t="s">
        <v>273</v>
      </c>
      <c r="AO1491" t="s">
        <v>137</v>
      </c>
      <c r="AP1491" t="s">
        <v>274</v>
      </c>
      <c r="AQ1491" t="s">
        <v>145</v>
      </c>
      <c r="AR1491" t="s">
        <v>137</v>
      </c>
      <c r="AS1491" t="s">
        <v>168</v>
      </c>
      <c r="AT1491" t="s">
        <v>137</v>
      </c>
      <c r="AW1491" t="s">
        <v>275</v>
      </c>
      <c r="AX1491" t="s">
        <v>148</v>
      </c>
      <c r="AY1491">
        <v>2.5000000372528999E-2</v>
      </c>
      <c r="AZ1491" t="s">
        <v>149</v>
      </c>
      <c r="BA1491">
        <v>3.13</v>
      </c>
      <c r="BB1491" t="s">
        <v>276</v>
      </c>
      <c r="BD1491">
        <v>1.29603897221386E-3</v>
      </c>
      <c r="BE1491" t="s">
        <v>151</v>
      </c>
      <c r="BF1491" t="s">
        <v>277</v>
      </c>
      <c r="BG1491" t="s">
        <v>204</v>
      </c>
      <c r="BH1491" t="s">
        <v>178</v>
      </c>
      <c r="BJ1491">
        <v>1</v>
      </c>
      <c r="BK1491">
        <v>0</v>
      </c>
      <c r="BL1491">
        <v>24</v>
      </c>
      <c r="BM1491" t="s">
        <v>152</v>
      </c>
      <c r="BN1491">
        <v>24</v>
      </c>
      <c r="BP1491">
        <v>1</v>
      </c>
      <c r="BQ1491">
        <v>10</v>
      </c>
      <c r="BR1491" t="s">
        <v>153</v>
      </c>
      <c r="BS1491">
        <v>10</v>
      </c>
      <c r="BT1491" t="s">
        <v>154</v>
      </c>
      <c r="BU1491">
        <v>1</v>
      </c>
      <c r="BV1491" t="s">
        <v>155</v>
      </c>
      <c r="BW1491">
        <v>1</v>
      </c>
      <c r="BX1491" t="s">
        <v>133</v>
      </c>
      <c r="BY1491">
        <v>1</v>
      </c>
      <c r="BZ1491" t="s">
        <v>278</v>
      </c>
      <c r="CA1491">
        <v>0.211122685</v>
      </c>
      <c r="CC1491">
        <v>1</v>
      </c>
      <c r="CD1491">
        <v>1</v>
      </c>
      <c r="CE1491" t="s">
        <v>158</v>
      </c>
      <c r="CG1491" t="s">
        <v>176</v>
      </c>
      <c r="CI1491" t="s">
        <v>137</v>
      </c>
      <c r="CM1491" t="s">
        <v>279</v>
      </c>
      <c r="CN1491">
        <v>1</v>
      </c>
      <c r="CO1491">
        <v>0</v>
      </c>
      <c r="CP1491">
        <v>0</v>
      </c>
      <c r="CQ1491">
        <v>1</v>
      </c>
      <c r="CR1491">
        <v>1</v>
      </c>
      <c r="CS1491">
        <v>0</v>
      </c>
      <c r="CT1491">
        <v>0</v>
      </c>
      <c r="CU1491" t="s">
        <v>162</v>
      </c>
      <c r="CW1491">
        <v>0</v>
      </c>
      <c r="CX1491">
        <v>0</v>
      </c>
      <c r="CZ1491">
        <v>5</v>
      </c>
      <c r="DA1491">
        <v>10</v>
      </c>
      <c r="DB1491">
        <v>6</v>
      </c>
      <c r="DC1491">
        <v>1</v>
      </c>
      <c r="DD1491">
        <v>10</v>
      </c>
      <c r="DE1491">
        <v>5</v>
      </c>
      <c r="DF1491">
        <v>3</v>
      </c>
      <c r="DG1491">
        <v>5</v>
      </c>
      <c r="DH1491">
        <v>5</v>
      </c>
      <c r="DI1491">
        <v>5</v>
      </c>
      <c r="DJ1491">
        <v>5</v>
      </c>
      <c r="DK1491">
        <v>5</v>
      </c>
      <c r="DL1491">
        <v>5</v>
      </c>
      <c r="DM1491">
        <v>5</v>
      </c>
      <c r="DN1491">
        <v>5</v>
      </c>
      <c r="DO1491">
        <v>2</v>
      </c>
      <c r="DP1491">
        <v>5</v>
      </c>
      <c r="DQ1491">
        <v>0</v>
      </c>
      <c r="DR1491">
        <v>0</v>
      </c>
      <c r="DS1491">
        <v>0</v>
      </c>
      <c r="DT1491">
        <v>3</v>
      </c>
      <c r="DU1491">
        <v>5</v>
      </c>
      <c r="DV1491">
        <v>0</v>
      </c>
      <c r="DW1491">
        <v>0</v>
      </c>
      <c r="DX1491">
        <v>5</v>
      </c>
      <c r="DY1491">
        <v>2</v>
      </c>
      <c r="DZ1491">
        <v>0</v>
      </c>
      <c r="EA1491">
        <v>0</v>
      </c>
      <c r="EB1491">
        <v>5</v>
      </c>
      <c r="EC1491">
        <v>0</v>
      </c>
      <c r="ED1491">
        <v>196</v>
      </c>
      <c r="EE1491">
        <v>107</v>
      </c>
      <c r="EF1491">
        <v>0.54591834545135498</v>
      </c>
      <c r="EG1491" t="s">
        <v>163</v>
      </c>
      <c r="EH1491">
        <v>24350</v>
      </c>
      <c r="EI1491" t="s">
        <v>287</v>
      </c>
      <c r="EJ1491" t="s">
        <v>165</v>
      </c>
    </row>
    <row r="1492" spans="1:140" ht="15" hidden="1" x14ac:dyDescent="0.25">
      <c r="A1492" t="s">
        <v>581</v>
      </c>
      <c r="B1492" t="s">
        <v>582</v>
      </c>
      <c r="D1492" t="s">
        <v>263</v>
      </c>
      <c r="E1492">
        <v>45348</v>
      </c>
      <c r="F1492">
        <v>24350</v>
      </c>
      <c r="G1492" t="s">
        <v>169</v>
      </c>
      <c r="H1492" t="s">
        <v>133</v>
      </c>
      <c r="I1492" t="s">
        <v>178</v>
      </c>
      <c r="J1492" t="s">
        <v>270</v>
      </c>
      <c r="K1492">
        <v>2.5000000000000001E-2</v>
      </c>
      <c r="L1492" t="s">
        <v>197</v>
      </c>
      <c r="P1492" t="s">
        <v>137</v>
      </c>
      <c r="S1492">
        <v>25422127</v>
      </c>
      <c r="U1492" t="s">
        <v>271</v>
      </c>
      <c r="V1492">
        <v>2015</v>
      </c>
      <c r="W1492" t="s">
        <v>139</v>
      </c>
      <c r="X1492">
        <v>2764</v>
      </c>
      <c r="Y1492">
        <v>50388</v>
      </c>
      <c r="AA1492">
        <v>414.07000732421898</v>
      </c>
      <c r="AB1492" t="s">
        <v>137</v>
      </c>
      <c r="AD1492" t="s">
        <v>596</v>
      </c>
      <c r="AE1492">
        <v>414.07000732421898</v>
      </c>
      <c r="AF1492" t="s">
        <v>141</v>
      </c>
      <c r="AG1492">
        <v>9</v>
      </c>
      <c r="AH1492" t="s">
        <v>163</v>
      </c>
      <c r="AI1492">
        <v>5</v>
      </c>
      <c r="AJ1492" t="s">
        <v>170</v>
      </c>
      <c r="AM1492" t="s">
        <v>137</v>
      </c>
      <c r="AN1492" t="s">
        <v>273</v>
      </c>
      <c r="AO1492" t="s">
        <v>137</v>
      </c>
      <c r="AP1492" t="s">
        <v>274</v>
      </c>
      <c r="AQ1492" t="s">
        <v>145</v>
      </c>
      <c r="AR1492" t="s">
        <v>137</v>
      </c>
      <c r="AS1492" t="s">
        <v>168</v>
      </c>
      <c r="AT1492" t="s">
        <v>137</v>
      </c>
      <c r="AW1492" t="s">
        <v>275</v>
      </c>
      <c r="AX1492" t="s">
        <v>148</v>
      </c>
      <c r="AY1492">
        <v>2.5000000372528999E-2</v>
      </c>
      <c r="AZ1492" t="s">
        <v>149</v>
      </c>
      <c r="BA1492">
        <v>3.13</v>
      </c>
      <c r="BB1492" t="s">
        <v>276</v>
      </c>
      <c r="BD1492">
        <v>1.29603897221386E-3</v>
      </c>
      <c r="BE1492" t="s">
        <v>151</v>
      </c>
      <c r="BF1492" t="s">
        <v>277</v>
      </c>
      <c r="BG1492" t="s">
        <v>204</v>
      </c>
      <c r="BH1492" t="s">
        <v>178</v>
      </c>
      <c r="BJ1492">
        <v>1</v>
      </c>
      <c r="BK1492">
        <v>0</v>
      </c>
      <c r="BL1492">
        <v>24</v>
      </c>
      <c r="BM1492" t="s">
        <v>152</v>
      </c>
      <c r="BN1492">
        <v>24</v>
      </c>
      <c r="BP1492">
        <v>1</v>
      </c>
      <c r="BQ1492">
        <v>10</v>
      </c>
      <c r="BR1492" t="s">
        <v>153</v>
      </c>
      <c r="BS1492">
        <v>10</v>
      </c>
      <c r="BT1492" t="s">
        <v>154</v>
      </c>
      <c r="BU1492">
        <v>1</v>
      </c>
      <c r="BV1492" t="s">
        <v>155</v>
      </c>
      <c r="BW1492">
        <v>1</v>
      </c>
      <c r="BX1492" t="s">
        <v>133</v>
      </c>
      <c r="BY1492">
        <v>1</v>
      </c>
      <c r="BZ1492" t="s">
        <v>278</v>
      </c>
      <c r="CA1492">
        <v>0.211122685</v>
      </c>
      <c r="CC1492">
        <v>1</v>
      </c>
      <c r="CD1492">
        <v>1</v>
      </c>
      <c r="CE1492" t="s">
        <v>158</v>
      </c>
      <c r="CG1492" t="s">
        <v>176</v>
      </c>
      <c r="CI1492" t="s">
        <v>137</v>
      </c>
      <c r="CM1492" t="s">
        <v>279</v>
      </c>
      <c r="CN1492">
        <v>1</v>
      </c>
      <c r="CO1492">
        <v>0</v>
      </c>
      <c r="CP1492">
        <v>0</v>
      </c>
      <c r="CQ1492">
        <v>1</v>
      </c>
      <c r="CR1492">
        <v>1</v>
      </c>
      <c r="CS1492">
        <v>0</v>
      </c>
      <c r="CT1492">
        <v>0</v>
      </c>
      <c r="CU1492" t="s">
        <v>162</v>
      </c>
      <c r="CW1492">
        <v>0</v>
      </c>
      <c r="CX1492">
        <v>0</v>
      </c>
      <c r="CZ1492">
        <v>5</v>
      </c>
      <c r="DA1492">
        <v>10</v>
      </c>
      <c r="DB1492">
        <v>6</v>
      </c>
      <c r="DC1492">
        <v>1</v>
      </c>
      <c r="DD1492">
        <v>10</v>
      </c>
      <c r="DE1492">
        <v>5</v>
      </c>
      <c r="DF1492">
        <v>3</v>
      </c>
      <c r="DG1492">
        <v>5</v>
      </c>
      <c r="DH1492">
        <v>5</v>
      </c>
      <c r="DI1492">
        <v>5</v>
      </c>
      <c r="DJ1492">
        <v>5</v>
      </c>
      <c r="DK1492">
        <v>5</v>
      </c>
      <c r="DL1492">
        <v>5</v>
      </c>
      <c r="DM1492">
        <v>5</v>
      </c>
      <c r="DN1492">
        <v>5</v>
      </c>
      <c r="DO1492">
        <v>2</v>
      </c>
      <c r="DP1492">
        <v>5</v>
      </c>
      <c r="DQ1492">
        <v>0</v>
      </c>
      <c r="DR1492">
        <v>0</v>
      </c>
      <c r="DS1492">
        <v>0</v>
      </c>
      <c r="DT1492">
        <v>3</v>
      </c>
      <c r="DU1492">
        <v>5</v>
      </c>
      <c r="DV1492">
        <v>0</v>
      </c>
      <c r="DW1492">
        <v>0</v>
      </c>
      <c r="DX1492">
        <v>5</v>
      </c>
      <c r="DY1492">
        <v>2</v>
      </c>
      <c r="DZ1492">
        <v>0</v>
      </c>
      <c r="EA1492">
        <v>0</v>
      </c>
      <c r="EB1492">
        <v>5</v>
      </c>
      <c r="EC1492">
        <v>0</v>
      </c>
      <c r="ED1492">
        <v>196</v>
      </c>
      <c r="EE1492">
        <v>107</v>
      </c>
      <c r="EF1492">
        <v>0.54591834545135498</v>
      </c>
      <c r="EG1492" t="s">
        <v>163</v>
      </c>
      <c r="EH1492">
        <v>24350</v>
      </c>
      <c r="EI1492" t="s">
        <v>287</v>
      </c>
      <c r="EJ1492" t="s">
        <v>165</v>
      </c>
    </row>
    <row r="1493" spans="1:140" ht="15" hidden="1" x14ac:dyDescent="0.25">
      <c r="A1493" t="s">
        <v>581</v>
      </c>
      <c r="B1493" t="s">
        <v>582</v>
      </c>
      <c r="D1493" t="s">
        <v>263</v>
      </c>
      <c r="E1493">
        <v>45348</v>
      </c>
      <c r="F1493">
        <v>24350</v>
      </c>
      <c r="G1493" t="s">
        <v>169</v>
      </c>
      <c r="H1493" t="s">
        <v>133</v>
      </c>
      <c r="I1493" t="s">
        <v>178</v>
      </c>
      <c r="J1493" t="s">
        <v>283</v>
      </c>
      <c r="K1493">
        <v>0.3</v>
      </c>
      <c r="L1493" t="s">
        <v>197</v>
      </c>
      <c r="P1493" t="s">
        <v>137</v>
      </c>
      <c r="S1493">
        <v>25422127</v>
      </c>
      <c r="U1493" t="s">
        <v>271</v>
      </c>
      <c r="V1493">
        <v>2015</v>
      </c>
      <c r="W1493" t="s">
        <v>139</v>
      </c>
      <c r="X1493">
        <v>2764</v>
      </c>
      <c r="Y1493">
        <v>50388</v>
      </c>
      <c r="AA1493">
        <v>414.07000732421898</v>
      </c>
      <c r="AB1493" t="s">
        <v>137</v>
      </c>
      <c r="AD1493" t="s">
        <v>596</v>
      </c>
      <c r="AE1493">
        <v>414.07000732421898</v>
      </c>
      <c r="AF1493" t="s">
        <v>141</v>
      </c>
      <c r="AG1493">
        <v>9</v>
      </c>
      <c r="AH1493" t="s">
        <v>163</v>
      </c>
      <c r="AI1493">
        <v>5</v>
      </c>
      <c r="AJ1493" t="s">
        <v>170</v>
      </c>
      <c r="AM1493" t="s">
        <v>137</v>
      </c>
      <c r="AN1493" t="s">
        <v>273</v>
      </c>
      <c r="AO1493" t="s">
        <v>137</v>
      </c>
      <c r="AP1493" t="s">
        <v>274</v>
      </c>
      <c r="AQ1493" t="s">
        <v>145</v>
      </c>
      <c r="AR1493" t="s">
        <v>137</v>
      </c>
      <c r="AS1493" t="s">
        <v>168</v>
      </c>
      <c r="AT1493" t="s">
        <v>137</v>
      </c>
      <c r="AW1493" t="s">
        <v>275</v>
      </c>
      <c r="AX1493" t="s">
        <v>148</v>
      </c>
      <c r="AY1493">
        <v>2.5000000372528999E-2</v>
      </c>
      <c r="AZ1493" t="s">
        <v>149</v>
      </c>
      <c r="BA1493">
        <v>3.13</v>
      </c>
      <c r="BB1493" t="s">
        <v>276</v>
      </c>
      <c r="BD1493">
        <v>1.29603897221386E-3</v>
      </c>
      <c r="BE1493" t="s">
        <v>151</v>
      </c>
      <c r="BF1493" t="s">
        <v>277</v>
      </c>
      <c r="BG1493" t="s">
        <v>204</v>
      </c>
      <c r="BH1493" t="s">
        <v>178</v>
      </c>
      <c r="BJ1493">
        <v>1</v>
      </c>
      <c r="BK1493">
        <v>0</v>
      </c>
      <c r="BL1493">
        <v>24</v>
      </c>
      <c r="BM1493" t="s">
        <v>152</v>
      </c>
      <c r="BN1493">
        <v>24</v>
      </c>
      <c r="BP1493">
        <v>1</v>
      </c>
      <c r="BQ1493">
        <v>10</v>
      </c>
      <c r="BR1493" t="s">
        <v>153</v>
      </c>
      <c r="BS1493">
        <v>10</v>
      </c>
      <c r="BT1493" t="s">
        <v>154</v>
      </c>
      <c r="BU1493">
        <v>1</v>
      </c>
      <c r="BV1493" t="s">
        <v>155</v>
      </c>
      <c r="BW1493">
        <v>1</v>
      </c>
      <c r="BX1493" t="s">
        <v>133</v>
      </c>
      <c r="BY1493">
        <v>1</v>
      </c>
      <c r="BZ1493" t="s">
        <v>278</v>
      </c>
      <c r="CA1493">
        <v>0.211122685</v>
      </c>
      <c r="CC1493">
        <v>1</v>
      </c>
      <c r="CD1493">
        <v>1</v>
      </c>
      <c r="CE1493" t="s">
        <v>158</v>
      </c>
      <c r="CG1493" t="s">
        <v>176</v>
      </c>
      <c r="CI1493" t="s">
        <v>137</v>
      </c>
      <c r="CM1493" t="s">
        <v>279</v>
      </c>
      <c r="CN1493">
        <v>1</v>
      </c>
      <c r="CO1493">
        <v>0</v>
      </c>
      <c r="CP1493">
        <v>0</v>
      </c>
      <c r="CQ1493">
        <v>1</v>
      </c>
      <c r="CR1493">
        <v>1</v>
      </c>
      <c r="CS1493">
        <v>0</v>
      </c>
      <c r="CT1493">
        <v>0</v>
      </c>
      <c r="CU1493" t="s">
        <v>162</v>
      </c>
      <c r="CW1493">
        <v>0</v>
      </c>
      <c r="CX1493">
        <v>0</v>
      </c>
      <c r="CZ1493">
        <v>5</v>
      </c>
      <c r="DA1493">
        <v>10</v>
      </c>
      <c r="DB1493">
        <v>6</v>
      </c>
      <c r="DC1493">
        <v>1</v>
      </c>
      <c r="DD1493">
        <v>10</v>
      </c>
      <c r="DE1493">
        <v>5</v>
      </c>
      <c r="DF1493">
        <v>3</v>
      </c>
      <c r="DG1493">
        <v>5</v>
      </c>
      <c r="DH1493">
        <v>5</v>
      </c>
      <c r="DI1493">
        <v>5</v>
      </c>
      <c r="DJ1493">
        <v>5</v>
      </c>
      <c r="DK1493">
        <v>5</v>
      </c>
      <c r="DL1493">
        <v>5</v>
      </c>
      <c r="DM1493">
        <v>5</v>
      </c>
      <c r="DN1493">
        <v>5</v>
      </c>
      <c r="DO1493">
        <v>2</v>
      </c>
      <c r="DP1493">
        <v>5</v>
      </c>
      <c r="DQ1493">
        <v>0</v>
      </c>
      <c r="DR1493">
        <v>0</v>
      </c>
      <c r="DS1493">
        <v>0</v>
      </c>
      <c r="DT1493">
        <v>3</v>
      </c>
      <c r="DU1493">
        <v>5</v>
      </c>
      <c r="DV1493">
        <v>0</v>
      </c>
      <c r="DW1493">
        <v>0</v>
      </c>
      <c r="DX1493">
        <v>5</v>
      </c>
      <c r="DY1493">
        <v>2</v>
      </c>
      <c r="DZ1493">
        <v>0</v>
      </c>
      <c r="EA1493">
        <v>0</v>
      </c>
      <c r="EB1493">
        <v>5</v>
      </c>
      <c r="EC1493">
        <v>0</v>
      </c>
      <c r="ED1493">
        <v>196</v>
      </c>
      <c r="EE1493">
        <v>107</v>
      </c>
      <c r="EF1493">
        <v>0.54591834545135498</v>
      </c>
      <c r="EG1493" t="s">
        <v>163</v>
      </c>
      <c r="EH1493">
        <v>24350</v>
      </c>
      <c r="EI1493" t="s">
        <v>287</v>
      </c>
      <c r="EJ1493" t="s">
        <v>165</v>
      </c>
    </row>
    <row r="1494" spans="1:140" ht="15" hidden="1" x14ac:dyDescent="0.25">
      <c r="A1494" t="s">
        <v>581</v>
      </c>
      <c r="B1494" t="s">
        <v>582</v>
      </c>
      <c r="D1494" t="s">
        <v>263</v>
      </c>
      <c r="E1494">
        <v>45348</v>
      </c>
      <c r="F1494">
        <v>24350</v>
      </c>
      <c r="G1494" t="s">
        <v>169</v>
      </c>
      <c r="H1494" t="s">
        <v>133</v>
      </c>
      <c r="I1494" t="s">
        <v>178</v>
      </c>
      <c r="J1494" t="s">
        <v>285</v>
      </c>
      <c r="K1494">
        <v>9.5239999999999995E-3</v>
      </c>
      <c r="L1494" t="s">
        <v>251</v>
      </c>
      <c r="P1494" t="s">
        <v>282</v>
      </c>
      <c r="S1494">
        <v>25422127</v>
      </c>
      <c r="U1494" t="s">
        <v>271</v>
      </c>
      <c r="V1494">
        <v>2015</v>
      </c>
      <c r="W1494" t="s">
        <v>139</v>
      </c>
      <c r="X1494">
        <v>2764</v>
      </c>
      <c r="Y1494">
        <v>50388</v>
      </c>
      <c r="AA1494">
        <v>414.07000732421898</v>
      </c>
      <c r="AB1494" t="s">
        <v>137</v>
      </c>
      <c r="AD1494" t="s">
        <v>596</v>
      </c>
      <c r="AE1494">
        <v>414.07000732421898</v>
      </c>
      <c r="AF1494" t="s">
        <v>141</v>
      </c>
      <c r="AG1494">
        <v>9</v>
      </c>
      <c r="AH1494" t="s">
        <v>163</v>
      </c>
      <c r="AI1494">
        <v>5</v>
      </c>
      <c r="AJ1494" t="s">
        <v>170</v>
      </c>
      <c r="AM1494" t="s">
        <v>137</v>
      </c>
      <c r="AN1494" t="s">
        <v>273</v>
      </c>
      <c r="AO1494" t="s">
        <v>137</v>
      </c>
      <c r="AP1494" t="s">
        <v>274</v>
      </c>
      <c r="AQ1494" t="s">
        <v>145</v>
      </c>
      <c r="AR1494" t="s">
        <v>137</v>
      </c>
      <c r="AS1494" t="s">
        <v>168</v>
      </c>
      <c r="AT1494" t="s">
        <v>137</v>
      </c>
      <c r="AW1494" t="s">
        <v>275</v>
      </c>
      <c r="AX1494" t="s">
        <v>148</v>
      </c>
      <c r="AY1494">
        <v>2.5000000372528999E-2</v>
      </c>
      <c r="AZ1494" t="s">
        <v>149</v>
      </c>
      <c r="BA1494">
        <v>3.13</v>
      </c>
      <c r="BB1494" t="s">
        <v>276</v>
      </c>
      <c r="BD1494">
        <v>1.29603897221386E-3</v>
      </c>
      <c r="BE1494" t="s">
        <v>151</v>
      </c>
      <c r="BF1494" t="s">
        <v>277</v>
      </c>
      <c r="BG1494" t="s">
        <v>204</v>
      </c>
      <c r="BH1494" t="s">
        <v>178</v>
      </c>
      <c r="BJ1494">
        <v>1</v>
      </c>
      <c r="BK1494">
        <v>0</v>
      </c>
      <c r="BL1494">
        <v>24</v>
      </c>
      <c r="BM1494" t="s">
        <v>152</v>
      </c>
      <c r="BN1494">
        <v>24</v>
      </c>
      <c r="BP1494">
        <v>1</v>
      </c>
      <c r="BQ1494">
        <v>10</v>
      </c>
      <c r="BR1494" t="s">
        <v>153</v>
      </c>
      <c r="BS1494">
        <v>10</v>
      </c>
      <c r="BT1494" t="s">
        <v>154</v>
      </c>
      <c r="BU1494">
        <v>1</v>
      </c>
      <c r="BV1494" t="s">
        <v>155</v>
      </c>
      <c r="BW1494">
        <v>1</v>
      </c>
      <c r="BX1494" t="s">
        <v>133</v>
      </c>
      <c r="BY1494">
        <v>1</v>
      </c>
      <c r="BZ1494" t="s">
        <v>278</v>
      </c>
      <c r="CA1494">
        <v>0.211122685</v>
      </c>
      <c r="CC1494">
        <v>1</v>
      </c>
      <c r="CD1494">
        <v>1</v>
      </c>
      <c r="CE1494" t="s">
        <v>158</v>
      </c>
      <c r="CG1494" t="s">
        <v>176</v>
      </c>
      <c r="CI1494" t="s">
        <v>137</v>
      </c>
      <c r="CM1494" t="s">
        <v>279</v>
      </c>
      <c r="CN1494">
        <v>1</v>
      </c>
      <c r="CO1494">
        <v>0</v>
      </c>
      <c r="CP1494">
        <v>0</v>
      </c>
      <c r="CQ1494">
        <v>1</v>
      </c>
      <c r="CR1494">
        <v>1</v>
      </c>
      <c r="CS1494">
        <v>0</v>
      </c>
      <c r="CT1494">
        <v>0</v>
      </c>
      <c r="CU1494" t="s">
        <v>162</v>
      </c>
      <c r="CW1494">
        <v>0</v>
      </c>
      <c r="CX1494">
        <v>0</v>
      </c>
      <c r="CZ1494">
        <v>5</v>
      </c>
      <c r="DA1494">
        <v>10</v>
      </c>
      <c r="DB1494">
        <v>6</v>
      </c>
      <c r="DC1494">
        <v>1</v>
      </c>
      <c r="DD1494">
        <v>10</v>
      </c>
      <c r="DE1494">
        <v>5</v>
      </c>
      <c r="DF1494">
        <v>3</v>
      </c>
      <c r="DG1494">
        <v>5</v>
      </c>
      <c r="DH1494">
        <v>5</v>
      </c>
      <c r="DI1494">
        <v>5</v>
      </c>
      <c r="DJ1494">
        <v>5</v>
      </c>
      <c r="DK1494">
        <v>5</v>
      </c>
      <c r="DL1494">
        <v>5</v>
      </c>
      <c r="DM1494">
        <v>5</v>
      </c>
      <c r="DN1494">
        <v>5</v>
      </c>
      <c r="DO1494">
        <v>2</v>
      </c>
      <c r="DP1494">
        <v>5</v>
      </c>
      <c r="DQ1494">
        <v>0</v>
      </c>
      <c r="DR1494">
        <v>0</v>
      </c>
      <c r="DS1494">
        <v>0</v>
      </c>
      <c r="DT1494">
        <v>3</v>
      </c>
      <c r="DU1494">
        <v>5</v>
      </c>
      <c r="DV1494">
        <v>0</v>
      </c>
      <c r="DW1494">
        <v>0</v>
      </c>
      <c r="DX1494">
        <v>5</v>
      </c>
      <c r="DY1494">
        <v>2</v>
      </c>
      <c r="DZ1494">
        <v>0</v>
      </c>
      <c r="EA1494">
        <v>0</v>
      </c>
      <c r="EB1494">
        <v>5</v>
      </c>
      <c r="EC1494">
        <v>0</v>
      </c>
      <c r="ED1494">
        <v>196</v>
      </c>
      <c r="EE1494">
        <v>107</v>
      </c>
      <c r="EF1494">
        <v>0.54591834545135498</v>
      </c>
      <c r="EG1494" t="s">
        <v>163</v>
      </c>
      <c r="EH1494">
        <v>24350</v>
      </c>
      <c r="EI1494" t="s">
        <v>287</v>
      </c>
      <c r="EJ1494" t="s">
        <v>165</v>
      </c>
    </row>
    <row r="1495" spans="1:140" ht="15" hidden="1" x14ac:dyDescent="0.25">
      <c r="A1495" t="s">
        <v>581</v>
      </c>
      <c r="B1495" t="s">
        <v>582</v>
      </c>
      <c r="D1495" t="s">
        <v>263</v>
      </c>
      <c r="E1495">
        <v>45348</v>
      </c>
      <c r="F1495">
        <v>24358</v>
      </c>
      <c r="G1495" t="s">
        <v>169</v>
      </c>
      <c r="H1495" t="s">
        <v>133</v>
      </c>
      <c r="I1495" t="s">
        <v>178</v>
      </c>
      <c r="J1495" t="s">
        <v>285</v>
      </c>
      <c r="K1495">
        <v>1.242E-2</v>
      </c>
      <c r="L1495" t="s">
        <v>251</v>
      </c>
      <c r="P1495" t="s">
        <v>282</v>
      </c>
      <c r="S1495">
        <v>25422127</v>
      </c>
      <c r="U1495" t="s">
        <v>271</v>
      </c>
      <c r="V1495">
        <v>2015</v>
      </c>
      <c r="W1495" t="s">
        <v>139</v>
      </c>
      <c r="X1495">
        <v>2772</v>
      </c>
      <c r="Y1495">
        <v>50396</v>
      </c>
      <c r="AA1495">
        <v>414.07000732421898</v>
      </c>
      <c r="AB1495" t="s">
        <v>137</v>
      </c>
      <c r="AD1495" t="s">
        <v>596</v>
      </c>
      <c r="AE1495">
        <v>414.07000732421898</v>
      </c>
      <c r="AF1495" t="s">
        <v>141</v>
      </c>
      <c r="AG1495">
        <v>9</v>
      </c>
      <c r="AH1495" t="s">
        <v>163</v>
      </c>
      <c r="AI1495">
        <v>5</v>
      </c>
      <c r="AJ1495" t="s">
        <v>170</v>
      </c>
      <c r="AM1495" t="s">
        <v>137</v>
      </c>
      <c r="AN1495" t="s">
        <v>273</v>
      </c>
      <c r="AO1495" t="s">
        <v>137</v>
      </c>
      <c r="AP1495" t="s">
        <v>274</v>
      </c>
      <c r="AQ1495" t="s">
        <v>145</v>
      </c>
      <c r="AR1495" t="s">
        <v>137</v>
      </c>
      <c r="AS1495" t="s">
        <v>146</v>
      </c>
      <c r="AT1495" t="s">
        <v>137</v>
      </c>
      <c r="AW1495" t="s">
        <v>275</v>
      </c>
      <c r="AX1495" t="s">
        <v>148</v>
      </c>
      <c r="AY1495">
        <v>2.5000000372528999E-2</v>
      </c>
      <c r="AZ1495" t="s">
        <v>149</v>
      </c>
      <c r="BA1495">
        <v>3.13</v>
      </c>
      <c r="BB1495" t="s">
        <v>276</v>
      </c>
      <c r="BD1495">
        <v>1.29603897221386E-3</v>
      </c>
      <c r="BE1495" t="s">
        <v>151</v>
      </c>
      <c r="BF1495" t="s">
        <v>277</v>
      </c>
      <c r="BG1495" t="s">
        <v>204</v>
      </c>
      <c r="BH1495" t="s">
        <v>178</v>
      </c>
      <c r="BJ1495">
        <v>1</v>
      </c>
      <c r="BK1495">
        <v>0</v>
      </c>
      <c r="BL1495">
        <v>24</v>
      </c>
      <c r="BM1495" t="s">
        <v>152</v>
      </c>
      <c r="BN1495">
        <v>24</v>
      </c>
      <c r="BP1495">
        <v>1</v>
      </c>
      <c r="BQ1495">
        <v>10</v>
      </c>
      <c r="BR1495" t="s">
        <v>153</v>
      </c>
      <c r="BS1495">
        <v>10</v>
      </c>
      <c r="BT1495" t="s">
        <v>154</v>
      </c>
      <c r="BU1495">
        <v>1</v>
      </c>
      <c r="BV1495" t="s">
        <v>155</v>
      </c>
      <c r="BW1495">
        <v>1</v>
      </c>
      <c r="BX1495" t="s">
        <v>133</v>
      </c>
      <c r="BY1495">
        <v>1</v>
      </c>
      <c r="BZ1495" t="s">
        <v>278</v>
      </c>
      <c r="CA1495">
        <v>0.211122685</v>
      </c>
      <c r="CC1495">
        <v>1</v>
      </c>
      <c r="CD1495">
        <v>1</v>
      </c>
      <c r="CE1495" t="s">
        <v>158</v>
      </c>
      <c r="CG1495" t="s">
        <v>176</v>
      </c>
      <c r="CI1495" t="s">
        <v>137</v>
      </c>
      <c r="CM1495" t="s">
        <v>279</v>
      </c>
      <c r="CN1495">
        <v>1</v>
      </c>
      <c r="CO1495">
        <v>0</v>
      </c>
      <c r="CP1495">
        <v>0</v>
      </c>
      <c r="CQ1495">
        <v>1</v>
      </c>
      <c r="CR1495">
        <v>1</v>
      </c>
      <c r="CS1495">
        <v>0</v>
      </c>
      <c r="CT1495">
        <v>0</v>
      </c>
      <c r="CU1495" t="s">
        <v>162</v>
      </c>
      <c r="CW1495">
        <v>0</v>
      </c>
      <c r="CX1495">
        <v>0</v>
      </c>
      <c r="CZ1495">
        <v>5</v>
      </c>
      <c r="DA1495">
        <v>10</v>
      </c>
      <c r="DB1495">
        <v>6</v>
      </c>
      <c r="DC1495">
        <v>1</v>
      </c>
      <c r="DD1495">
        <v>10</v>
      </c>
      <c r="DE1495">
        <v>5</v>
      </c>
      <c r="DF1495">
        <v>3</v>
      </c>
      <c r="DG1495">
        <v>5</v>
      </c>
      <c r="DH1495">
        <v>5</v>
      </c>
      <c r="DI1495">
        <v>5</v>
      </c>
      <c r="DJ1495">
        <v>5</v>
      </c>
      <c r="DK1495">
        <v>5</v>
      </c>
      <c r="DL1495">
        <v>5</v>
      </c>
      <c r="DM1495">
        <v>5</v>
      </c>
      <c r="DN1495">
        <v>5</v>
      </c>
      <c r="DO1495">
        <v>2</v>
      </c>
      <c r="DP1495">
        <v>5</v>
      </c>
      <c r="DQ1495">
        <v>0</v>
      </c>
      <c r="DR1495">
        <v>0</v>
      </c>
      <c r="DS1495">
        <v>0</v>
      </c>
      <c r="DT1495">
        <v>3</v>
      </c>
      <c r="DU1495">
        <v>5</v>
      </c>
      <c r="DV1495">
        <v>0</v>
      </c>
      <c r="DW1495">
        <v>0</v>
      </c>
      <c r="DX1495">
        <v>5</v>
      </c>
      <c r="DY1495">
        <v>2</v>
      </c>
      <c r="DZ1495">
        <v>0</v>
      </c>
      <c r="EA1495">
        <v>0</v>
      </c>
      <c r="EB1495">
        <v>5</v>
      </c>
      <c r="EC1495">
        <v>0</v>
      </c>
      <c r="ED1495">
        <v>196</v>
      </c>
      <c r="EE1495">
        <v>107</v>
      </c>
      <c r="EF1495">
        <v>0.54591834545135498</v>
      </c>
      <c r="EG1495" t="s">
        <v>163</v>
      </c>
      <c r="EH1495">
        <v>24358</v>
      </c>
      <c r="EI1495" t="s">
        <v>288</v>
      </c>
      <c r="EJ1495" t="s">
        <v>165</v>
      </c>
    </row>
    <row r="1496" spans="1:140" ht="15" hidden="1" x14ac:dyDescent="0.25">
      <c r="A1496" t="s">
        <v>581</v>
      </c>
      <c r="B1496" t="s">
        <v>582</v>
      </c>
      <c r="D1496" t="s">
        <v>263</v>
      </c>
      <c r="E1496">
        <v>45348</v>
      </c>
      <c r="F1496">
        <v>24358</v>
      </c>
      <c r="G1496" t="s">
        <v>169</v>
      </c>
      <c r="H1496" t="s">
        <v>133</v>
      </c>
      <c r="I1496" t="s">
        <v>178</v>
      </c>
      <c r="J1496" t="s">
        <v>283</v>
      </c>
      <c r="K1496">
        <v>0.2</v>
      </c>
      <c r="L1496" t="s">
        <v>197</v>
      </c>
      <c r="P1496" t="s">
        <v>137</v>
      </c>
      <c r="S1496">
        <v>25422127</v>
      </c>
      <c r="U1496" t="s">
        <v>271</v>
      </c>
      <c r="V1496">
        <v>2015</v>
      </c>
      <c r="W1496" t="s">
        <v>139</v>
      </c>
      <c r="X1496">
        <v>2772</v>
      </c>
      <c r="Y1496">
        <v>50396</v>
      </c>
      <c r="AA1496">
        <v>414.07000732421898</v>
      </c>
      <c r="AB1496" t="s">
        <v>137</v>
      </c>
      <c r="AD1496" t="s">
        <v>596</v>
      </c>
      <c r="AE1496">
        <v>414.07000732421898</v>
      </c>
      <c r="AF1496" t="s">
        <v>141</v>
      </c>
      <c r="AG1496">
        <v>9</v>
      </c>
      <c r="AH1496" t="s">
        <v>163</v>
      </c>
      <c r="AI1496">
        <v>5</v>
      </c>
      <c r="AJ1496" t="s">
        <v>170</v>
      </c>
      <c r="AM1496" t="s">
        <v>137</v>
      </c>
      <c r="AN1496" t="s">
        <v>273</v>
      </c>
      <c r="AO1496" t="s">
        <v>137</v>
      </c>
      <c r="AP1496" t="s">
        <v>274</v>
      </c>
      <c r="AQ1496" t="s">
        <v>145</v>
      </c>
      <c r="AR1496" t="s">
        <v>137</v>
      </c>
      <c r="AS1496" t="s">
        <v>146</v>
      </c>
      <c r="AT1496" t="s">
        <v>137</v>
      </c>
      <c r="AW1496" t="s">
        <v>275</v>
      </c>
      <c r="AX1496" t="s">
        <v>148</v>
      </c>
      <c r="AY1496">
        <v>2.5000000372528999E-2</v>
      </c>
      <c r="AZ1496" t="s">
        <v>149</v>
      </c>
      <c r="BA1496">
        <v>3.13</v>
      </c>
      <c r="BB1496" t="s">
        <v>276</v>
      </c>
      <c r="BD1496">
        <v>1.29603897221386E-3</v>
      </c>
      <c r="BE1496" t="s">
        <v>151</v>
      </c>
      <c r="BF1496" t="s">
        <v>277</v>
      </c>
      <c r="BG1496" t="s">
        <v>204</v>
      </c>
      <c r="BH1496" t="s">
        <v>178</v>
      </c>
      <c r="BJ1496">
        <v>1</v>
      </c>
      <c r="BK1496">
        <v>0</v>
      </c>
      <c r="BL1496">
        <v>24</v>
      </c>
      <c r="BM1496" t="s">
        <v>152</v>
      </c>
      <c r="BN1496">
        <v>24</v>
      </c>
      <c r="BP1496">
        <v>1</v>
      </c>
      <c r="BQ1496">
        <v>10</v>
      </c>
      <c r="BR1496" t="s">
        <v>153</v>
      </c>
      <c r="BS1496">
        <v>10</v>
      </c>
      <c r="BT1496" t="s">
        <v>154</v>
      </c>
      <c r="BU1496">
        <v>1</v>
      </c>
      <c r="BV1496" t="s">
        <v>155</v>
      </c>
      <c r="BW1496">
        <v>1</v>
      </c>
      <c r="BX1496" t="s">
        <v>133</v>
      </c>
      <c r="BY1496">
        <v>1</v>
      </c>
      <c r="BZ1496" t="s">
        <v>278</v>
      </c>
      <c r="CA1496">
        <v>0.211122685</v>
      </c>
      <c r="CC1496">
        <v>1</v>
      </c>
      <c r="CD1496">
        <v>1</v>
      </c>
      <c r="CE1496" t="s">
        <v>158</v>
      </c>
      <c r="CG1496" t="s">
        <v>176</v>
      </c>
      <c r="CI1496" t="s">
        <v>137</v>
      </c>
      <c r="CM1496" t="s">
        <v>279</v>
      </c>
      <c r="CN1496">
        <v>1</v>
      </c>
      <c r="CO1496">
        <v>0</v>
      </c>
      <c r="CP1496">
        <v>0</v>
      </c>
      <c r="CQ1496">
        <v>1</v>
      </c>
      <c r="CR1496">
        <v>1</v>
      </c>
      <c r="CS1496">
        <v>0</v>
      </c>
      <c r="CT1496">
        <v>0</v>
      </c>
      <c r="CU1496" t="s">
        <v>162</v>
      </c>
      <c r="CW1496">
        <v>0</v>
      </c>
      <c r="CX1496">
        <v>0</v>
      </c>
      <c r="CZ1496">
        <v>5</v>
      </c>
      <c r="DA1496">
        <v>10</v>
      </c>
      <c r="DB1496">
        <v>6</v>
      </c>
      <c r="DC1496">
        <v>1</v>
      </c>
      <c r="DD1496">
        <v>10</v>
      </c>
      <c r="DE1496">
        <v>5</v>
      </c>
      <c r="DF1496">
        <v>3</v>
      </c>
      <c r="DG1496">
        <v>5</v>
      </c>
      <c r="DH1496">
        <v>5</v>
      </c>
      <c r="DI1496">
        <v>5</v>
      </c>
      <c r="DJ1496">
        <v>5</v>
      </c>
      <c r="DK1496">
        <v>5</v>
      </c>
      <c r="DL1496">
        <v>5</v>
      </c>
      <c r="DM1496">
        <v>5</v>
      </c>
      <c r="DN1496">
        <v>5</v>
      </c>
      <c r="DO1496">
        <v>2</v>
      </c>
      <c r="DP1496">
        <v>5</v>
      </c>
      <c r="DQ1496">
        <v>0</v>
      </c>
      <c r="DR1496">
        <v>0</v>
      </c>
      <c r="DS1496">
        <v>0</v>
      </c>
      <c r="DT1496">
        <v>3</v>
      </c>
      <c r="DU1496">
        <v>5</v>
      </c>
      <c r="DV1496">
        <v>0</v>
      </c>
      <c r="DW1496">
        <v>0</v>
      </c>
      <c r="DX1496">
        <v>5</v>
      </c>
      <c r="DY1496">
        <v>2</v>
      </c>
      <c r="DZ1496">
        <v>0</v>
      </c>
      <c r="EA1496">
        <v>0</v>
      </c>
      <c r="EB1496">
        <v>5</v>
      </c>
      <c r="EC1496">
        <v>0</v>
      </c>
      <c r="ED1496">
        <v>196</v>
      </c>
      <c r="EE1496">
        <v>107</v>
      </c>
      <c r="EF1496">
        <v>0.54591834545135498</v>
      </c>
      <c r="EG1496" t="s">
        <v>163</v>
      </c>
      <c r="EH1496">
        <v>24358</v>
      </c>
      <c r="EI1496" t="s">
        <v>288</v>
      </c>
      <c r="EJ1496" t="s">
        <v>165</v>
      </c>
    </row>
    <row r="1497" spans="1:140" ht="15" hidden="1" x14ac:dyDescent="0.25">
      <c r="A1497" t="s">
        <v>581</v>
      </c>
      <c r="B1497" t="s">
        <v>582</v>
      </c>
      <c r="D1497" t="s">
        <v>263</v>
      </c>
      <c r="E1497">
        <v>45348</v>
      </c>
      <c r="F1497">
        <v>24358</v>
      </c>
      <c r="G1497" t="s">
        <v>169</v>
      </c>
      <c r="H1497" t="s">
        <v>133</v>
      </c>
      <c r="I1497" t="s">
        <v>178</v>
      </c>
      <c r="J1497" t="s">
        <v>270</v>
      </c>
      <c r="K1497">
        <v>2.1000000000000001E-2</v>
      </c>
      <c r="L1497" t="s">
        <v>197</v>
      </c>
      <c r="P1497" t="s">
        <v>137</v>
      </c>
      <c r="S1497">
        <v>25422127</v>
      </c>
      <c r="U1497" t="s">
        <v>271</v>
      </c>
      <c r="V1497">
        <v>2015</v>
      </c>
      <c r="W1497" t="s">
        <v>139</v>
      </c>
      <c r="X1497">
        <v>2772</v>
      </c>
      <c r="Y1497">
        <v>50396</v>
      </c>
      <c r="AA1497">
        <v>414.07000732421898</v>
      </c>
      <c r="AB1497" t="s">
        <v>137</v>
      </c>
      <c r="AD1497" t="s">
        <v>596</v>
      </c>
      <c r="AE1497">
        <v>414.07000732421898</v>
      </c>
      <c r="AF1497" t="s">
        <v>141</v>
      </c>
      <c r="AG1497">
        <v>9</v>
      </c>
      <c r="AH1497" t="s">
        <v>163</v>
      </c>
      <c r="AI1497">
        <v>5</v>
      </c>
      <c r="AJ1497" t="s">
        <v>170</v>
      </c>
      <c r="AM1497" t="s">
        <v>137</v>
      </c>
      <c r="AN1497" t="s">
        <v>273</v>
      </c>
      <c r="AO1497" t="s">
        <v>137</v>
      </c>
      <c r="AP1497" t="s">
        <v>274</v>
      </c>
      <c r="AQ1497" t="s">
        <v>145</v>
      </c>
      <c r="AR1497" t="s">
        <v>137</v>
      </c>
      <c r="AS1497" t="s">
        <v>146</v>
      </c>
      <c r="AT1497" t="s">
        <v>137</v>
      </c>
      <c r="AW1497" t="s">
        <v>275</v>
      </c>
      <c r="AX1497" t="s">
        <v>148</v>
      </c>
      <c r="AY1497">
        <v>2.5000000372528999E-2</v>
      </c>
      <c r="AZ1497" t="s">
        <v>149</v>
      </c>
      <c r="BA1497">
        <v>3.13</v>
      </c>
      <c r="BB1497" t="s">
        <v>276</v>
      </c>
      <c r="BD1497">
        <v>1.29603897221386E-3</v>
      </c>
      <c r="BE1497" t="s">
        <v>151</v>
      </c>
      <c r="BF1497" t="s">
        <v>277</v>
      </c>
      <c r="BG1497" t="s">
        <v>204</v>
      </c>
      <c r="BH1497" t="s">
        <v>178</v>
      </c>
      <c r="BJ1497">
        <v>1</v>
      </c>
      <c r="BK1497">
        <v>0</v>
      </c>
      <c r="BL1497">
        <v>24</v>
      </c>
      <c r="BM1497" t="s">
        <v>152</v>
      </c>
      <c r="BN1497">
        <v>24</v>
      </c>
      <c r="BP1497">
        <v>1</v>
      </c>
      <c r="BQ1497">
        <v>10</v>
      </c>
      <c r="BR1497" t="s">
        <v>153</v>
      </c>
      <c r="BS1497">
        <v>10</v>
      </c>
      <c r="BT1497" t="s">
        <v>154</v>
      </c>
      <c r="BU1497">
        <v>1</v>
      </c>
      <c r="BV1497" t="s">
        <v>155</v>
      </c>
      <c r="BW1497">
        <v>1</v>
      </c>
      <c r="BX1497" t="s">
        <v>133</v>
      </c>
      <c r="BY1497">
        <v>1</v>
      </c>
      <c r="BZ1497" t="s">
        <v>278</v>
      </c>
      <c r="CA1497">
        <v>0.211122685</v>
      </c>
      <c r="CC1497">
        <v>1</v>
      </c>
      <c r="CD1497">
        <v>1</v>
      </c>
      <c r="CE1497" t="s">
        <v>158</v>
      </c>
      <c r="CG1497" t="s">
        <v>176</v>
      </c>
      <c r="CI1497" t="s">
        <v>137</v>
      </c>
      <c r="CM1497" t="s">
        <v>279</v>
      </c>
      <c r="CN1497">
        <v>1</v>
      </c>
      <c r="CO1497">
        <v>0</v>
      </c>
      <c r="CP1497">
        <v>0</v>
      </c>
      <c r="CQ1497">
        <v>1</v>
      </c>
      <c r="CR1497">
        <v>1</v>
      </c>
      <c r="CS1497">
        <v>0</v>
      </c>
      <c r="CT1497">
        <v>0</v>
      </c>
      <c r="CU1497" t="s">
        <v>162</v>
      </c>
      <c r="CW1497">
        <v>0</v>
      </c>
      <c r="CX1497">
        <v>0</v>
      </c>
      <c r="CZ1497">
        <v>5</v>
      </c>
      <c r="DA1497">
        <v>10</v>
      </c>
      <c r="DB1497">
        <v>6</v>
      </c>
      <c r="DC1497">
        <v>1</v>
      </c>
      <c r="DD1497">
        <v>10</v>
      </c>
      <c r="DE1497">
        <v>5</v>
      </c>
      <c r="DF1497">
        <v>3</v>
      </c>
      <c r="DG1497">
        <v>5</v>
      </c>
      <c r="DH1497">
        <v>5</v>
      </c>
      <c r="DI1497">
        <v>5</v>
      </c>
      <c r="DJ1497">
        <v>5</v>
      </c>
      <c r="DK1497">
        <v>5</v>
      </c>
      <c r="DL1497">
        <v>5</v>
      </c>
      <c r="DM1497">
        <v>5</v>
      </c>
      <c r="DN1497">
        <v>5</v>
      </c>
      <c r="DO1497">
        <v>2</v>
      </c>
      <c r="DP1497">
        <v>5</v>
      </c>
      <c r="DQ1497">
        <v>0</v>
      </c>
      <c r="DR1497">
        <v>0</v>
      </c>
      <c r="DS1497">
        <v>0</v>
      </c>
      <c r="DT1497">
        <v>3</v>
      </c>
      <c r="DU1497">
        <v>5</v>
      </c>
      <c r="DV1497">
        <v>0</v>
      </c>
      <c r="DW1497">
        <v>0</v>
      </c>
      <c r="DX1497">
        <v>5</v>
      </c>
      <c r="DY1497">
        <v>2</v>
      </c>
      <c r="DZ1497">
        <v>0</v>
      </c>
      <c r="EA1497">
        <v>0</v>
      </c>
      <c r="EB1497">
        <v>5</v>
      </c>
      <c r="EC1497">
        <v>0</v>
      </c>
      <c r="ED1497">
        <v>196</v>
      </c>
      <c r="EE1497">
        <v>107</v>
      </c>
      <c r="EF1497">
        <v>0.54591834545135498</v>
      </c>
      <c r="EG1497" t="s">
        <v>163</v>
      </c>
      <c r="EH1497">
        <v>24358</v>
      </c>
      <c r="EI1497" t="s">
        <v>288</v>
      </c>
      <c r="EJ1497" t="s">
        <v>165</v>
      </c>
    </row>
    <row r="1498" spans="1:140" ht="15" hidden="1" x14ac:dyDescent="0.25">
      <c r="A1498" t="s">
        <v>581</v>
      </c>
      <c r="B1498" t="s">
        <v>582</v>
      </c>
      <c r="D1498" t="s">
        <v>263</v>
      </c>
      <c r="E1498">
        <v>45348</v>
      </c>
      <c r="F1498">
        <v>24358</v>
      </c>
      <c r="G1498" t="s">
        <v>169</v>
      </c>
      <c r="H1498" t="s">
        <v>133</v>
      </c>
      <c r="I1498" t="s">
        <v>178</v>
      </c>
      <c r="J1498" t="s">
        <v>284</v>
      </c>
      <c r="K1498">
        <v>0.20499999999999999</v>
      </c>
      <c r="L1498" t="s">
        <v>258</v>
      </c>
      <c r="P1498" t="s">
        <v>282</v>
      </c>
      <c r="S1498">
        <v>25422127</v>
      </c>
      <c r="U1498" t="s">
        <v>271</v>
      </c>
      <c r="V1498">
        <v>2015</v>
      </c>
      <c r="W1498" t="s">
        <v>139</v>
      </c>
      <c r="X1498">
        <v>2772</v>
      </c>
      <c r="Y1498">
        <v>50396</v>
      </c>
      <c r="AA1498">
        <v>414.07000732421898</v>
      </c>
      <c r="AB1498" t="s">
        <v>137</v>
      </c>
      <c r="AD1498" t="s">
        <v>596</v>
      </c>
      <c r="AE1498">
        <v>414.07000732421898</v>
      </c>
      <c r="AF1498" t="s">
        <v>141</v>
      </c>
      <c r="AG1498">
        <v>9</v>
      </c>
      <c r="AH1498" t="s">
        <v>163</v>
      </c>
      <c r="AI1498">
        <v>5</v>
      </c>
      <c r="AJ1498" t="s">
        <v>170</v>
      </c>
      <c r="AM1498" t="s">
        <v>137</v>
      </c>
      <c r="AN1498" t="s">
        <v>273</v>
      </c>
      <c r="AO1498" t="s">
        <v>137</v>
      </c>
      <c r="AP1498" t="s">
        <v>274</v>
      </c>
      <c r="AQ1498" t="s">
        <v>145</v>
      </c>
      <c r="AR1498" t="s">
        <v>137</v>
      </c>
      <c r="AS1498" t="s">
        <v>146</v>
      </c>
      <c r="AT1498" t="s">
        <v>137</v>
      </c>
      <c r="AW1498" t="s">
        <v>275</v>
      </c>
      <c r="AX1498" t="s">
        <v>148</v>
      </c>
      <c r="AY1498">
        <v>2.5000000372528999E-2</v>
      </c>
      <c r="AZ1498" t="s">
        <v>149</v>
      </c>
      <c r="BA1498">
        <v>3.13</v>
      </c>
      <c r="BB1498" t="s">
        <v>276</v>
      </c>
      <c r="BD1498">
        <v>1.29603897221386E-3</v>
      </c>
      <c r="BE1498" t="s">
        <v>151</v>
      </c>
      <c r="BF1498" t="s">
        <v>277</v>
      </c>
      <c r="BG1498" t="s">
        <v>204</v>
      </c>
      <c r="BH1498" t="s">
        <v>178</v>
      </c>
      <c r="BJ1498">
        <v>1</v>
      </c>
      <c r="BK1498">
        <v>0</v>
      </c>
      <c r="BL1498">
        <v>24</v>
      </c>
      <c r="BM1498" t="s">
        <v>152</v>
      </c>
      <c r="BN1498">
        <v>24</v>
      </c>
      <c r="BP1498">
        <v>1</v>
      </c>
      <c r="BQ1498">
        <v>10</v>
      </c>
      <c r="BR1498" t="s">
        <v>153</v>
      </c>
      <c r="BS1498">
        <v>10</v>
      </c>
      <c r="BT1498" t="s">
        <v>154</v>
      </c>
      <c r="BU1498">
        <v>1</v>
      </c>
      <c r="BV1498" t="s">
        <v>155</v>
      </c>
      <c r="BW1498">
        <v>1</v>
      </c>
      <c r="BX1498" t="s">
        <v>133</v>
      </c>
      <c r="BY1498">
        <v>1</v>
      </c>
      <c r="BZ1498" t="s">
        <v>278</v>
      </c>
      <c r="CA1498">
        <v>0.211122685</v>
      </c>
      <c r="CC1498">
        <v>1</v>
      </c>
      <c r="CD1498">
        <v>1</v>
      </c>
      <c r="CE1498" t="s">
        <v>158</v>
      </c>
      <c r="CG1498" t="s">
        <v>176</v>
      </c>
      <c r="CI1498" t="s">
        <v>137</v>
      </c>
      <c r="CM1498" t="s">
        <v>279</v>
      </c>
      <c r="CN1498">
        <v>1</v>
      </c>
      <c r="CO1498">
        <v>0</v>
      </c>
      <c r="CP1498">
        <v>0</v>
      </c>
      <c r="CQ1498">
        <v>1</v>
      </c>
      <c r="CR1498">
        <v>1</v>
      </c>
      <c r="CS1498">
        <v>0</v>
      </c>
      <c r="CT1498">
        <v>0</v>
      </c>
      <c r="CU1498" t="s">
        <v>162</v>
      </c>
      <c r="CW1498">
        <v>0</v>
      </c>
      <c r="CX1498">
        <v>0</v>
      </c>
      <c r="CZ1498">
        <v>5</v>
      </c>
      <c r="DA1498">
        <v>10</v>
      </c>
      <c r="DB1498">
        <v>6</v>
      </c>
      <c r="DC1498">
        <v>1</v>
      </c>
      <c r="DD1498">
        <v>10</v>
      </c>
      <c r="DE1498">
        <v>5</v>
      </c>
      <c r="DF1498">
        <v>3</v>
      </c>
      <c r="DG1498">
        <v>5</v>
      </c>
      <c r="DH1498">
        <v>5</v>
      </c>
      <c r="DI1498">
        <v>5</v>
      </c>
      <c r="DJ1498">
        <v>5</v>
      </c>
      <c r="DK1498">
        <v>5</v>
      </c>
      <c r="DL1498">
        <v>5</v>
      </c>
      <c r="DM1498">
        <v>5</v>
      </c>
      <c r="DN1498">
        <v>5</v>
      </c>
      <c r="DO1498">
        <v>2</v>
      </c>
      <c r="DP1498">
        <v>5</v>
      </c>
      <c r="DQ1498">
        <v>0</v>
      </c>
      <c r="DR1498">
        <v>0</v>
      </c>
      <c r="DS1498">
        <v>0</v>
      </c>
      <c r="DT1498">
        <v>3</v>
      </c>
      <c r="DU1498">
        <v>5</v>
      </c>
      <c r="DV1498">
        <v>0</v>
      </c>
      <c r="DW1498">
        <v>0</v>
      </c>
      <c r="DX1498">
        <v>5</v>
      </c>
      <c r="DY1498">
        <v>2</v>
      </c>
      <c r="DZ1498">
        <v>0</v>
      </c>
      <c r="EA1498">
        <v>0</v>
      </c>
      <c r="EB1498">
        <v>5</v>
      </c>
      <c r="EC1498">
        <v>0</v>
      </c>
      <c r="ED1498">
        <v>196</v>
      </c>
      <c r="EE1498">
        <v>107</v>
      </c>
      <c r="EF1498">
        <v>0.54591834545135498</v>
      </c>
      <c r="EG1498" t="s">
        <v>163</v>
      </c>
      <c r="EH1498">
        <v>24358</v>
      </c>
      <c r="EI1498" t="s">
        <v>288</v>
      </c>
      <c r="EJ1498" t="s">
        <v>165</v>
      </c>
    </row>
    <row r="1499" spans="1:140" ht="15" hidden="1" x14ac:dyDescent="0.25">
      <c r="A1499" t="s">
        <v>581</v>
      </c>
      <c r="B1499" t="s">
        <v>582</v>
      </c>
      <c r="D1499" t="s">
        <v>263</v>
      </c>
      <c r="E1499">
        <v>45348</v>
      </c>
      <c r="F1499">
        <v>24358</v>
      </c>
      <c r="G1499" t="s">
        <v>169</v>
      </c>
      <c r="H1499" t="s">
        <v>133</v>
      </c>
      <c r="I1499" t="s">
        <v>178</v>
      </c>
      <c r="J1499" t="s">
        <v>146</v>
      </c>
      <c r="K1499">
        <v>1</v>
      </c>
      <c r="L1499" t="s">
        <v>247</v>
      </c>
      <c r="P1499" t="s">
        <v>137</v>
      </c>
      <c r="S1499">
        <v>25422127</v>
      </c>
      <c r="U1499" t="s">
        <v>271</v>
      </c>
      <c r="V1499">
        <v>2015</v>
      </c>
      <c r="W1499" t="s">
        <v>139</v>
      </c>
      <c r="X1499">
        <v>2772</v>
      </c>
      <c r="Y1499">
        <v>50396</v>
      </c>
      <c r="AA1499">
        <v>414.07000732421898</v>
      </c>
      <c r="AB1499" t="s">
        <v>137</v>
      </c>
      <c r="AD1499" t="s">
        <v>596</v>
      </c>
      <c r="AE1499">
        <v>414.07000732421898</v>
      </c>
      <c r="AF1499" t="s">
        <v>141</v>
      </c>
      <c r="AG1499">
        <v>9</v>
      </c>
      <c r="AH1499" t="s">
        <v>163</v>
      </c>
      <c r="AI1499">
        <v>5</v>
      </c>
      <c r="AJ1499" t="s">
        <v>170</v>
      </c>
      <c r="AM1499" t="s">
        <v>137</v>
      </c>
      <c r="AN1499" t="s">
        <v>273</v>
      </c>
      <c r="AO1499" t="s">
        <v>137</v>
      </c>
      <c r="AP1499" t="s">
        <v>274</v>
      </c>
      <c r="AQ1499" t="s">
        <v>145</v>
      </c>
      <c r="AR1499" t="s">
        <v>137</v>
      </c>
      <c r="AS1499" t="s">
        <v>146</v>
      </c>
      <c r="AT1499" t="s">
        <v>137</v>
      </c>
      <c r="AW1499" t="s">
        <v>275</v>
      </c>
      <c r="AX1499" t="s">
        <v>148</v>
      </c>
      <c r="AY1499">
        <v>2.5000000372528999E-2</v>
      </c>
      <c r="AZ1499" t="s">
        <v>149</v>
      </c>
      <c r="BA1499">
        <v>3.13</v>
      </c>
      <c r="BB1499" t="s">
        <v>276</v>
      </c>
      <c r="BD1499">
        <v>1.29603897221386E-3</v>
      </c>
      <c r="BE1499" t="s">
        <v>151</v>
      </c>
      <c r="BF1499" t="s">
        <v>277</v>
      </c>
      <c r="BG1499" t="s">
        <v>204</v>
      </c>
      <c r="BH1499" t="s">
        <v>178</v>
      </c>
      <c r="BJ1499">
        <v>1</v>
      </c>
      <c r="BK1499">
        <v>0</v>
      </c>
      <c r="BL1499">
        <v>24</v>
      </c>
      <c r="BM1499" t="s">
        <v>152</v>
      </c>
      <c r="BN1499">
        <v>24</v>
      </c>
      <c r="BP1499">
        <v>1</v>
      </c>
      <c r="BQ1499">
        <v>10</v>
      </c>
      <c r="BR1499" t="s">
        <v>153</v>
      </c>
      <c r="BS1499">
        <v>10</v>
      </c>
      <c r="BT1499" t="s">
        <v>154</v>
      </c>
      <c r="BU1499">
        <v>1</v>
      </c>
      <c r="BV1499" t="s">
        <v>155</v>
      </c>
      <c r="BW1499">
        <v>1</v>
      </c>
      <c r="BX1499" t="s">
        <v>133</v>
      </c>
      <c r="BY1499">
        <v>1</v>
      </c>
      <c r="BZ1499" t="s">
        <v>278</v>
      </c>
      <c r="CA1499">
        <v>0.211122685</v>
      </c>
      <c r="CC1499">
        <v>1</v>
      </c>
      <c r="CD1499">
        <v>1</v>
      </c>
      <c r="CE1499" t="s">
        <v>158</v>
      </c>
      <c r="CG1499" t="s">
        <v>176</v>
      </c>
      <c r="CI1499" t="s">
        <v>137</v>
      </c>
      <c r="CM1499" t="s">
        <v>279</v>
      </c>
      <c r="CN1499">
        <v>1</v>
      </c>
      <c r="CO1499">
        <v>0</v>
      </c>
      <c r="CP1499">
        <v>0</v>
      </c>
      <c r="CQ1499">
        <v>1</v>
      </c>
      <c r="CR1499">
        <v>1</v>
      </c>
      <c r="CS1499">
        <v>0</v>
      </c>
      <c r="CT1499">
        <v>0</v>
      </c>
      <c r="CU1499" t="s">
        <v>162</v>
      </c>
      <c r="CW1499">
        <v>0</v>
      </c>
      <c r="CX1499">
        <v>0</v>
      </c>
      <c r="CZ1499">
        <v>5</v>
      </c>
      <c r="DA1499">
        <v>10</v>
      </c>
      <c r="DB1499">
        <v>6</v>
      </c>
      <c r="DC1499">
        <v>1</v>
      </c>
      <c r="DD1499">
        <v>10</v>
      </c>
      <c r="DE1499">
        <v>5</v>
      </c>
      <c r="DF1499">
        <v>3</v>
      </c>
      <c r="DG1499">
        <v>5</v>
      </c>
      <c r="DH1499">
        <v>5</v>
      </c>
      <c r="DI1499">
        <v>5</v>
      </c>
      <c r="DJ1499">
        <v>5</v>
      </c>
      <c r="DK1499">
        <v>5</v>
      </c>
      <c r="DL1499">
        <v>5</v>
      </c>
      <c r="DM1499">
        <v>5</v>
      </c>
      <c r="DN1499">
        <v>5</v>
      </c>
      <c r="DO1499">
        <v>2</v>
      </c>
      <c r="DP1499">
        <v>5</v>
      </c>
      <c r="DQ1499">
        <v>0</v>
      </c>
      <c r="DR1499">
        <v>0</v>
      </c>
      <c r="DS1499">
        <v>0</v>
      </c>
      <c r="DT1499">
        <v>3</v>
      </c>
      <c r="DU1499">
        <v>5</v>
      </c>
      <c r="DV1499">
        <v>0</v>
      </c>
      <c r="DW1499">
        <v>0</v>
      </c>
      <c r="DX1499">
        <v>5</v>
      </c>
      <c r="DY1499">
        <v>2</v>
      </c>
      <c r="DZ1499">
        <v>0</v>
      </c>
      <c r="EA1499">
        <v>0</v>
      </c>
      <c r="EB1499">
        <v>5</v>
      </c>
      <c r="EC1499">
        <v>0</v>
      </c>
      <c r="ED1499">
        <v>196</v>
      </c>
      <c r="EE1499">
        <v>107</v>
      </c>
      <c r="EF1499">
        <v>0.54591834545135498</v>
      </c>
      <c r="EG1499" t="s">
        <v>163</v>
      </c>
      <c r="EH1499">
        <v>24358</v>
      </c>
      <c r="EI1499" t="s">
        <v>288</v>
      </c>
      <c r="EJ1499" t="s">
        <v>165</v>
      </c>
    </row>
    <row r="1500" spans="1:140" ht="15" hidden="1" x14ac:dyDescent="0.25">
      <c r="A1500" t="s">
        <v>581</v>
      </c>
      <c r="B1500" t="s">
        <v>582</v>
      </c>
      <c r="D1500" t="s">
        <v>263</v>
      </c>
      <c r="E1500">
        <v>45348</v>
      </c>
      <c r="F1500">
        <v>25658</v>
      </c>
      <c r="G1500" t="s">
        <v>132</v>
      </c>
      <c r="H1500" t="s">
        <v>199</v>
      </c>
      <c r="I1500" t="s">
        <v>166</v>
      </c>
      <c r="J1500" t="s">
        <v>249</v>
      </c>
      <c r="K1500">
        <v>5.2580000000000002E-2</v>
      </c>
      <c r="L1500" t="s">
        <v>251</v>
      </c>
      <c r="S1500">
        <v>31680603</v>
      </c>
      <c r="T1500" t="s">
        <v>383</v>
      </c>
      <c r="U1500" t="s">
        <v>384</v>
      </c>
      <c r="V1500">
        <v>2020</v>
      </c>
      <c r="W1500" t="s">
        <v>290</v>
      </c>
      <c r="X1500">
        <v>4072</v>
      </c>
      <c r="Y1500">
        <v>100009</v>
      </c>
      <c r="Z1500" t="s">
        <v>385</v>
      </c>
      <c r="AA1500">
        <v>414.04998779296898</v>
      </c>
      <c r="AB1500" t="s">
        <v>137</v>
      </c>
      <c r="AD1500" t="s">
        <v>597</v>
      </c>
      <c r="AE1500">
        <v>414.04998779296898</v>
      </c>
      <c r="AF1500" t="s">
        <v>141</v>
      </c>
      <c r="AG1500" t="s">
        <v>361</v>
      </c>
      <c r="AH1500" t="s">
        <v>142</v>
      </c>
      <c r="AI1500">
        <v>14</v>
      </c>
      <c r="AJ1500" t="s">
        <v>163</v>
      </c>
      <c r="AK1500">
        <v>98</v>
      </c>
      <c r="AL1500" t="s">
        <v>387</v>
      </c>
      <c r="AM1500" t="s">
        <v>137</v>
      </c>
      <c r="AN1500" t="s">
        <v>388</v>
      </c>
      <c r="AO1500" t="s">
        <v>137</v>
      </c>
      <c r="AP1500" t="s">
        <v>389</v>
      </c>
      <c r="AQ1500" t="s">
        <v>145</v>
      </c>
      <c r="AR1500" t="s">
        <v>137</v>
      </c>
      <c r="AS1500" t="s">
        <v>168</v>
      </c>
      <c r="AT1500" t="s">
        <v>137</v>
      </c>
      <c r="AU1500" t="s">
        <v>293</v>
      </c>
      <c r="AV1500" t="s">
        <v>390</v>
      </c>
      <c r="AX1500" t="s">
        <v>158</v>
      </c>
      <c r="AY1500">
        <v>0.25</v>
      </c>
      <c r="AZ1500" t="s">
        <v>185</v>
      </c>
      <c r="BA1500">
        <v>6</v>
      </c>
      <c r="BB1500" t="s">
        <v>296</v>
      </c>
      <c r="BD1500">
        <v>6</v>
      </c>
      <c r="BE1500" t="s">
        <v>296</v>
      </c>
      <c r="BG1500" t="s">
        <v>137</v>
      </c>
      <c r="BH1500" t="s">
        <v>166</v>
      </c>
      <c r="BJ1500">
        <v>1</v>
      </c>
      <c r="BK1500">
        <v>1</v>
      </c>
      <c r="BL1500">
        <v>1200</v>
      </c>
      <c r="BM1500" t="s">
        <v>152</v>
      </c>
      <c r="BN1500">
        <v>1200</v>
      </c>
      <c r="BP1500">
        <v>1</v>
      </c>
      <c r="BQ1500">
        <v>4</v>
      </c>
      <c r="BR1500" t="s">
        <v>153</v>
      </c>
      <c r="BS1500">
        <v>4</v>
      </c>
      <c r="BT1500" t="s">
        <v>153</v>
      </c>
      <c r="BU1500">
        <v>1</v>
      </c>
      <c r="BV1500" t="s">
        <v>155</v>
      </c>
      <c r="BW1500">
        <v>1</v>
      </c>
      <c r="BX1500" t="s">
        <v>199</v>
      </c>
      <c r="BY1500">
        <v>1</v>
      </c>
      <c r="BZ1500" t="s">
        <v>391</v>
      </c>
      <c r="CA1500">
        <v>0.02</v>
      </c>
      <c r="CC1500">
        <v>1</v>
      </c>
      <c r="CD1500">
        <v>1</v>
      </c>
      <c r="CE1500" t="s">
        <v>392</v>
      </c>
      <c r="CF1500">
        <v>0</v>
      </c>
      <c r="CG1500" t="s">
        <v>298</v>
      </c>
      <c r="CH1500" t="s">
        <v>393</v>
      </c>
      <c r="CI1500" t="s">
        <v>137</v>
      </c>
      <c r="CJ1500" t="s">
        <v>137</v>
      </c>
      <c r="CK1500" t="s">
        <v>137</v>
      </c>
      <c r="CL1500" t="s">
        <v>174</v>
      </c>
      <c r="CM1500" t="s">
        <v>161</v>
      </c>
      <c r="CN1500">
        <v>0</v>
      </c>
      <c r="CO1500">
        <v>1</v>
      </c>
      <c r="CP1500">
        <v>0</v>
      </c>
      <c r="CQ1500">
        <v>0</v>
      </c>
      <c r="CR1500">
        <v>0</v>
      </c>
      <c r="CS1500">
        <v>1</v>
      </c>
      <c r="CT1500">
        <v>0</v>
      </c>
      <c r="CU1500" t="s">
        <v>162</v>
      </c>
      <c r="CV1500" t="s">
        <v>316</v>
      </c>
      <c r="CW1500">
        <v>0</v>
      </c>
      <c r="CX1500">
        <v>0</v>
      </c>
      <c r="CZ1500">
        <v>5</v>
      </c>
      <c r="DA1500">
        <v>5</v>
      </c>
      <c r="DB1500">
        <v>10</v>
      </c>
      <c r="DC1500">
        <v>3</v>
      </c>
      <c r="DD1500">
        <v>10</v>
      </c>
      <c r="DE1500">
        <v>5</v>
      </c>
      <c r="DF1500">
        <v>0</v>
      </c>
      <c r="DG1500">
        <v>10</v>
      </c>
      <c r="DH1500">
        <v>5</v>
      </c>
      <c r="DI1500">
        <v>5</v>
      </c>
      <c r="DJ1500">
        <v>5</v>
      </c>
      <c r="DK1500">
        <v>5</v>
      </c>
      <c r="DL1500">
        <v>5</v>
      </c>
      <c r="DM1500">
        <v>5</v>
      </c>
      <c r="DN1500">
        <v>5</v>
      </c>
      <c r="DO1500">
        <v>10</v>
      </c>
      <c r="DP1500">
        <v>5</v>
      </c>
      <c r="DQ1500">
        <v>10</v>
      </c>
      <c r="DR1500">
        <v>10</v>
      </c>
      <c r="DS1500">
        <v>5</v>
      </c>
      <c r="DT1500">
        <v>10</v>
      </c>
      <c r="DU1500">
        <v>0</v>
      </c>
      <c r="DV1500">
        <v>4</v>
      </c>
      <c r="DW1500">
        <v>0</v>
      </c>
      <c r="DX1500">
        <v>0</v>
      </c>
      <c r="DY1500">
        <v>0</v>
      </c>
      <c r="DZ1500">
        <v>10</v>
      </c>
      <c r="EA1500">
        <v>0</v>
      </c>
      <c r="EB1500">
        <v>5</v>
      </c>
      <c r="EC1500">
        <v>0</v>
      </c>
      <c r="ED1500">
        <v>181</v>
      </c>
      <c r="EE1500">
        <v>152</v>
      </c>
      <c r="EF1500">
        <v>0.83977901935577404</v>
      </c>
      <c r="EG1500" t="s">
        <v>163</v>
      </c>
      <c r="EH1500">
        <v>25658</v>
      </c>
      <c r="EI1500" t="s">
        <v>403</v>
      </c>
      <c r="EJ1500" t="s">
        <v>302</v>
      </c>
    </row>
    <row r="1501" spans="1:140" ht="15" hidden="1" x14ac:dyDescent="0.25">
      <c r="A1501" t="s">
        <v>581</v>
      </c>
      <c r="B1501" t="s">
        <v>582</v>
      </c>
      <c r="D1501" t="s">
        <v>263</v>
      </c>
      <c r="E1501">
        <v>45348</v>
      </c>
      <c r="F1501">
        <v>25658</v>
      </c>
      <c r="G1501" t="s">
        <v>132</v>
      </c>
      <c r="H1501" t="s">
        <v>199</v>
      </c>
      <c r="I1501" t="s">
        <v>166</v>
      </c>
      <c r="J1501" t="s">
        <v>395</v>
      </c>
      <c r="K1501">
        <v>8.73</v>
      </c>
      <c r="L1501" t="s">
        <v>396</v>
      </c>
      <c r="S1501">
        <v>31680603</v>
      </c>
      <c r="T1501" t="s">
        <v>383</v>
      </c>
      <c r="U1501" t="s">
        <v>384</v>
      </c>
      <c r="V1501">
        <v>2020</v>
      </c>
      <c r="W1501" t="s">
        <v>290</v>
      </c>
      <c r="X1501">
        <v>4072</v>
      </c>
      <c r="Y1501">
        <v>100009</v>
      </c>
      <c r="Z1501" t="s">
        <v>385</v>
      </c>
      <c r="AA1501">
        <v>414.04998779296898</v>
      </c>
      <c r="AB1501" t="s">
        <v>137</v>
      </c>
      <c r="AD1501" t="s">
        <v>597</v>
      </c>
      <c r="AE1501">
        <v>414.04998779296898</v>
      </c>
      <c r="AF1501" t="s">
        <v>141</v>
      </c>
      <c r="AG1501" t="s">
        <v>361</v>
      </c>
      <c r="AH1501" t="s">
        <v>142</v>
      </c>
      <c r="AI1501">
        <v>14</v>
      </c>
      <c r="AJ1501" t="s">
        <v>163</v>
      </c>
      <c r="AK1501">
        <v>98</v>
      </c>
      <c r="AL1501" t="s">
        <v>387</v>
      </c>
      <c r="AM1501" t="s">
        <v>137</v>
      </c>
      <c r="AN1501" t="s">
        <v>388</v>
      </c>
      <c r="AO1501" t="s">
        <v>137</v>
      </c>
      <c r="AP1501" t="s">
        <v>389</v>
      </c>
      <c r="AQ1501" t="s">
        <v>145</v>
      </c>
      <c r="AR1501" t="s">
        <v>137</v>
      </c>
      <c r="AS1501" t="s">
        <v>168</v>
      </c>
      <c r="AT1501" t="s">
        <v>137</v>
      </c>
      <c r="AU1501" t="s">
        <v>293</v>
      </c>
      <c r="AV1501" t="s">
        <v>390</v>
      </c>
      <c r="AX1501" t="s">
        <v>158</v>
      </c>
      <c r="AY1501">
        <v>0.25</v>
      </c>
      <c r="AZ1501" t="s">
        <v>185</v>
      </c>
      <c r="BA1501">
        <v>6</v>
      </c>
      <c r="BB1501" t="s">
        <v>296</v>
      </c>
      <c r="BD1501">
        <v>6</v>
      </c>
      <c r="BE1501" t="s">
        <v>296</v>
      </c>
      <c r="BG1501" t="s">
        <v>137</v>
      </c>
      <c r="BH1501" t="s">
        <v>166</v>
      </c>
      <c r="BJ1501">
        <v>1</v>
      </c>
      <c r="BK1501">
        <v>1</v>
      </c>
      <c r="BL1501">
        <v>1200</v>
      </c>
      <c r="BM1501" t="s">
        <v>152</v>
      </c>
      <c r="BN1501">
        <v>1200</v>
      </c>
      <c r="BP1501">
        <v>1</v>
      </c>
      <c r="BQ1501">
        <v>4</v>
      </c>
      <c r="BR1501" t="s">
        <v>153</v>
      </c>
      <c r="BS1501">
        <v>4</v>
      </c>
      <c r="BT1501" t="s">
        <v>153</v>
      </c>
      <c r="BU1501">
        <v>1</v>
      </c>
      <c r="BV1501" t="s">
        <v>155</v>
      </c>
      <c r="BW1501">
        <v>1</v>
      </c>
      <c r="BX1501" t="s">
        <v>199</v>
      </c>
      <c r="BY1501">
        <v>1</v>
      </c>
      <c r="BZ1501" t="s">
        <v>391</v>
      </c>
      <c r="CA1501">
        <v>0.02</v>
      </c>
      <c r="CC1501">
        <v>1</v>
      </c>
      <c r="CD1501">
        <v>1</v>
      </c>
      <c r="CE1501" t="s">
        <v>392</v>
      </c>
      <c r="CF1501">
        <v>0</v>
      </c>
      <c r="CG1501" t="s">
        <v>298</v>
      </c>
      <c r="CH1501" t="s">
        <v>393</v>
      </c>
      <c r="CI1501" t="s">
        <v>137</v>
      </c>
      <c r="CJ1501" t="s">
        <v>137</v>
      </c>
      <c r="CK1501" t="s">
        <v>137</v>
      </c>
      <c r="CL1501" t="s">
        <v>174</v>
      </c>
      <c r="CM1501" t="s">
        <v>161</v>
      </c>
      <c r="CN1501">
        <v>0</v>
      </c>
      <c r="CO1501">
        <v>1</v>
      </c>
      <c r="CP1501">
        <v>0</v>
      </c>
      <c r="CQ1501">
        <v>0</v>
      </c>
      <c r="CR1501">
        <v>0</v>
      </c>
      <c r="CS1501">
        <v>1</v>
      </c>
      <c r="CT1501">
        <v>0</v>
      </c>
      <c r="CU1501" t="s">
        <v>162</v>
      </c>
      <c r="CV1501" t="s">
        <v>316</v>
      </c>
      <c r="CW1501">
        <v>0</v>
      </c>
      <c r="CX1501">
        <v>0</v>
      </c>
      <c r="CZ1501">
        <v>5</v>
      </c>
      <c r="DA1501">
        <v>5</v>
      </c>
      <c r="DB1501">
        <v>10</v>
      </c>
      <c r="DC1501">
        <v>3</v>
      </c>
      <c r="DD1501">
        <v>10</v>
      </c>
      <c r="DE1501">
        <v>5</v>
      </c>
      <c r="DF1501">
        <v>0</v>
      </c>
      <c r="DG1501">
        <v>10</v>
      </c>
      <c r="DH1501">
        <v>5</v>
      </c>
      <c r="DI1501">
        <v>5</v>
      </c>
      <c r="DJ1501">
        <v>5</v>
      </c>
      <c r="DK1501">
        <v>5</v>
      </c>
      <c r="DL1501">
        <v>5</v>
      </c>
      <c r="DM1501">
        <v>5</v>
      </c>
      <c r="DN1501">
        <v>5</v>
      </c>
      <c r="DO1501">
        <v>10</v>
      </c>
      <c r="DP1501">
        <v>5</v>
      </c>
      <c r="DQ1501">
        <v>10</v>
      </c>
      <c r="DR1501">
        <v>10</v>
      </c>
      <c r="DS1501">
        <v>5</v>
      </c>
      <c r="DT1501">
        <v>10</v>
      </c>
      <c r="DU1501">
        <v>0</v>
      </c>
      <c r="DV1501">
        <v>4</v>
      </c>
      <c r="DW1501">
        <v>0</v>
      </c>
      <c r="DX1501">
        <v>0</v>
      </c>
      <c r="DY1501">
        <v>0</v>
      </c>
      <c r="DZ1501">
        <v>10</v>
      </c>
      <c r="EA1501">
        <v>0</v>
      </c>
      <c r="EB1501">
        <v>5</v>
      </c>
      <c r="EC1501">
        <v>0</v>
      </c>
      <c r="ED1501">
        <v>181</v>
      </c>
      <c r="EE1501">
        <v>152</v>
      </c>
      <c r="EF1501">
        <v>0.83977901935577404</v>
      </c>
      <c r="EG1501" t="s">
        <v>163</v>
      </c>
      <c r="EH1501">
        <v>25658</v>
      </c>
      <c r="EI1501" t="s">
        <v>403</v>
      </c>
      <c r="EJ1501" t="s">
        <v>302</v>
      </c>
    </row>
    <row r="1502" spans="1:140" ht="15" hidden="1" x14ac:dyDescent="0.25">
      <c r="A1502" t="s">
        <v>581</v>
      </c>
      <c r="B1502" t="s">
        <v>582</v>
      </c>
      <c r="D1502" t="s">
        <v>263</v>
      </c>
      <c r="E1502">
        <v>45348</v>
      </c>
      <c r="F1502">
        <v>25659</v>
      </c>
      <c r="G1502" t="s">
        <v>132</v>
      </c>
      <c r="H1502" t="s">
        <v>199</v>
      </c>
      <c r="I1502" t="s">
        <v>166</v>
      </c>
      <c r="J1502" t="s">
        <v>303</v>
      </c>
      <c r="K1502">
        <v>5.17</v>
      </c>
      <c r="L1502" t="s">
        <v>152</v>
      </c>
      <c r="S1502">
        <v>31680603</v>
      </c>
      <c r="T1502" t="s">
        <v>383</v>
      </c>
      <c r="U1502" t="s">
        <v>384</v>
      </c>
      <c r="V1502">
        <v>2020</v>
      </c>
      <c r="W1502" t="s">
        <v>290</v>
      </c>
      <c r="X1502">
        <v>4073</v>
      </c>
      <c r="Y1502">
        <v>100010</v>
      </c>
      <c r="Z1502" t="s">
        <v>385</v>
      </c>
      <c r="AA1502">
        <v>414.04998779296898</v>
      </c>
      <c r="AB1502" t="s">
        <v>137</v>
      </c>
      <c r="AD1502" t="s">
        <v>597</v>
      </c>
      <c r="AE1502">
        <v>414.04998779296898</v>
      </c>
      <c r="AF1502" t="s">
        <v>141</v>
      </c>
      <c r="AG1502" t="s">
        <v>361</v>
      </c>
      <c r="AH1502" t="s">
        <v>142</v>
      </c>
      <c r="AI1502">
        <v>13</v>
      </c>
      <c r="AJ1502" t="s">
        <v>163</v>
      </c>
      <c r="AK1502">
        <v>98</v>
      </c>
      <c r="AL1502" t="s">
        <v>387</v>
      </c>
      <c r="AM1502" t="s">
        <v>137</v>
      </c>
      <c r="AN1502" t="s">
        <v>388</v>
      </c>
      <c r="AO1502" t="s">
        <v>137</v>
      </c>
      <c r="AP1502" t="s">
        <v>389</v>
      </c>
      <c r="AQ1502" t="s">
        <v>145</v>
      </c>
      <c r="AR1502" t="s">
        <v>137</v>
      </c>
      <c r="AS1502" t="s">
        <v>146</v>
      </c>
      <c r="AT1502" t="s">
        <v>137</v>
      </c>
      <c r="AU1502" t="s">
        <v>293</v>
      </c>
      <c r="AV1502" t="s">
        <v>390</v>
      </c>
      <c r="AX1502" t="s">
        <v>158</v>
      </c>
      <c r="AY1502">
        <v>0.25</v>
      </c>
      <c r="AZ1502" t="s">
        <v>185</v>
      </c>
      <c r="BA1502">
        <v>40</v>
      </c>
      <c r="BB1502" t="s">
        <v>296</v>
      </c>
      <c r="BD1502">
        <v>40</v>
      </c>
      <c r="BE1502" t="s">
        <v>296</v>
      </c>
      <c r="BG1502" t="s">
        <v>137</v>
      </c>
      <c r="BH1502" t="s">
        <v>166</v>
      </c>
      <c r="BJ1502">
        <v>1</v>
      </c>
      <c r="BK1502">
        <v>1</v>
      </c>
      <c r="BL1502">
        <v>288</v>
      </c>
      <c r="BM1502" t="s">
        <v>152</v>
      </c>
      <c r="BN1502">
        <v>288</v>
      </c>
      <c r="BP1502">
        <v>1</v>
      </c>
      <c r="BQ1502">
        <v>4</v>
      </c>
      <c r="BR1502" t="s">
        <v>153</v>
      </c>
      <c r="BS1502">
        <v>4</v>
      </c>
      <c r="BT1502" t="s">
        <v>153</v>
      </c>
      <c r="BU1502">
        <v>1</v>
      </c>
      <c r="BV1502" t="s">
        <v>155</v>
      </c>
      <c r="BW1502">
        <v>1</v>
      </c>
      <c r="BX1502" t="s">
        <v>199</v>
      </c>
      <c r="BY1502">
        <v>1</v>
      </c>
      <c r="BZ1502" t="s">
        <v>391</v>
      </c>
      <c r="CA1502">
        <v>0.02</v>
      </c>
      <c r="CC1502">
        <v>1</v>
      </c>
      <c r="CD1502">
        <v>1</v>
      </c>
      <c r="CE1502" t="s">
        <v>392</v>
      </c>
      <c r="CF1502">
        <v>0</v>
      </c>
      <c r="CG1502" t="s">
        <v>298</v>
      </c>
      <c r="CH1502" t="s">
        <v>393</v>
      </c>
      <c r="CI1502" t="s">
        <v>137</v>
      </c>
      <c r="CJ1502" t="s">
        <v>137</v>
      </c>
      <c r="CK1502" t="s">
        <v>137</v>
      </c>
      <c r="CL1502" t="s">
        <v>174</v>
      </c>
      <c r="CM1502" t="s">
        <v>161</v>
      </c>
      <c r="CN1502">
        <v>0</v>
      </c>
      <c r="CO1502">
        <v>1</v>
      </c>
      <c r="CP1502">
        <v>0</v>
      </c>
      <c r="CQ1502">
        <v>0</v>
      </c>
      <c r="CR1502">
        <v>0</v>
      </c>
      <c r="CS1502">
        <v>1</v>
      </c>
      <c r="CT1502">
        <v>0</v>
      </c>
      <c r="CU1502" t="s">
        <v>162</v>
      </c>
      <c r="CV1502" t="s">
        <v>316</v>
      </c>
      <c r="CW1502">
        <v>0</v>
      </c>
      <c r="CX1502">
        <v>0</v>
      </c>
      <c r="CZ1502">
        <v>5</v>
      </c>
      <c r="DA1502">
        <v>5</v>
      </c>
      <c r="DB1502">
        <v>10</v>
      </c>
      <c r="DC1502">
        <v>3</v>
      </c>
      <c r="DD1502">
        <v>10</v>
      </c>
      <c r="DE1502">
        <v>5</v>
      </c>
      <c r="DF1502">
        <v>0</v>
      </c>
      <c r="DG1502">
        <v>10</v>
      </c>
      <c r="DH1502">
        <v>5</v>
      </c>
      <c r="DI1502">
        <v>5</v>
      </c>
      <c r="DJ1502">
        <v>5</v>
      </c>
      <c r="DK1502">
        <v>5</v>
      </c>
      <c r="DL1502">
        <v>5</v>
      </c>
      <c r="DM1502">
        <v>5</v>
      </c>
      <c r="DN1502">
        <v>5</v>
      </c>
      <c r="DO1502">
        <v>10</v>
      </c>
      <c r="DP1502">
        <v>5</v>
      </c>
      <c r="DQ1502">
        <v>10</v>
      </c>
      <c r="DR1502">
        <v>10</v>
      </c>
      <c r="DS1502">
        <v>5</v>
      </c>
      <c r="DT1502">
        <v>10</v>
      </c>
      <c r="DU1502">
        <v>0</v>
      </c>
      <c r="DV1502">
        <v>4</v>
      </c>
      <c r="DW1502">
        <v>0</v>
      </c>
      <c r="DX1502">
        <v>0</v>
      </c>
      <c r="DY1502">
        <v>0</v>
      </c>
      <c r="DZ1502">
        <v>10</v>
      </c>
      <c r="EA1502">
        <v>0</v>
      </c>
      <c r="EB1502">
        <v>5</v>
      </c>
      <c r="EC1502">
        <v>0</v>
      </c>
      <c r="ED1502">
        <v>181</v>
      </c>
      <c r="EE1502">
        <v>152</v>
      </c>
      <c r="EF1502">
        <v>0.83977901935577404</v>
      </c>
      <c r="EG1502" t="s">
        <v>163</v>
      </c>
      <c r="EH1502">
        <v>25659</v>
      </c>
      <c r="EI1502" t="s">
        <v>403</v>
      </c>
      <c r="EJ1502" t="s">
        <v>302</v>
      </c>
    </row>
    <row r="1503" spans="1:140" ht="15" hidden="1" x14ac:dyDescent="0.25">
      <c r="A1503" t="s">
        <v>581</v>
      </c>
      <c r="B1503" t="s">
        <v>582</v>
      </c>
      <c r="D1503" t="s">
        <v>263</v>
      </c>
      <c r="E1503">
        <v>45348</v>
      </c>
      <c r="F1503">
        <v>25663</v>
      </c>
      <c r="G1503" t="s">
        <v>132</v>
      </c>
      <c r="H1503" t="s">
        <v>199</v>
      </c>
      <c r="I1503" t="s">
        <v>178</v>
      </c>
      <c r="J1503" t="s">
        <v>303</v>
      </c>
      <c r="K1503">
        <v>29.4</v>
      </c>
      <c r="L1503" t="s">
        <v>152</v>
      </c>
      <c r="S1503">
        <v>31680603</v>
      </c>
      <c r="T1503" t="s">
        <v>383</v>
      </c>
      <c r="U1503" t="s">
        <v>384</v>
      </c>
      <c r="V1503">
        <v>2020</v>
      </c>
      <c r="W1503" t="s">
        <v>290</v>
      </c>
      <c r="X1503">
        <v>4077</v>
      </c>
      <c r="Y1503">
        <v>100014</v>
      </c>
      <c r="Z1503" t="s">
        <v>404</v>
      </c>
      <c r="AA1503">
        <v>414.04998779296898</v>
      </c>
      <c r="AB1503" t="s">
        <v>137</v>
      </c>
      <c r="AD1503" t="s">
        <v>597</v>
      </c>
      <c r="AE1503">
        <v>414.04998779296898</v>
      </c>
      <c r="AF1503" t="s">
        <v>141</v>
      </c>
      <c r="AG1503" t="s">
        <v>361</v>
      </c>
      <c r="AH1503" t="s">
        <v>142</v>
      </c>
      <c r="AI1503">
        <v>12</v>
      </c>
      <c r="AJ1503" t="s">
        <v>163</v>
      </c>
      <c r="AK1503">
        <v>98</v>
      </c>
      <c r="AL1503" t="s">
        <v>387</v>
      </c>
      <c r="AM1503" t="s">
        <v>137</v>
      </c>
      <c r="AN1503" t="s">
        <v>388</v>
      </c>
      <c r="AO1503" t="s">
        <v>137</v>
      </c>
      <c r="AP1503" t="s">
        <v>389</v>
      </c>
      <c r="AQ1503" t="s">
        <v>145</v>
      </c>
      <c r="AR1503" t="s">
        <v>137</v>
      </c>
      <c r="AS1503" t="s">
        <v>146</v>
      </c>
      <c r="AT1503" t="s">
        <v>137</v>
      </c>
      <c r="AU1503" t="s">
        <v>293</v>
      </c>
      <c r="AV1503" t="s">
        <v>390</v>
      </c>
      <c r="AX1503" t="s">
        <v>158</v>
      </c>
      <c r="AY1503">
        <v>0.25</v>
      </c>
      <c r="AZ1503" t="s">
        <v>185</v>
      </c>
      <c r="BA1503">
        <v>40</v>
      </c>
      <c r="BB1503" t="s">
        <v>296</v>
      </c>
      <c r="BD1503">
        <v>40</v>
      </c>
      <c r="BE1503" t="s">
        <v>296</v>
      </c>
      <c r="BG1503" t="s">
        <v>137</v>
      </c>
      <c r="BH1503" t="s">
        <v>178</v>
      </c>
      <c r="BI1503" t="s">
        <v>186</v>
      </c>
      <c r="BJ1503">
        <v>1</v>
      </c>
      <c r="BK1503">
        <v>0</v>
      </c>
      <c r="BL1503">
        <v>288</v>
      </c>
      <c r="BM1503" t="s">
        <v>152</v>
      </c>
      <c r="BN1503">
        <v>288</v>
      </c>
      <c r="BP1503">
        <v>1</v>
      </c>
      <c r="BQ1503">
        <v>5</v>
      </c>
      <c r="BR1503" t="s">
        <v>153</v>
      </c>
      <c r="BS1503">
        <v>5</v>
      </c>
      <c r="BT1503" t="s">
        <v>153</v>
      </c>
      <c r="BU1503">
        <v>1</v>
      </c>
      <c r="BV1503" t="s">
        <v>155</v>
      </c>
      <c r="BW1503">
        <v>1</v>
      </c>
      <c r="BX1503" t="s">
        <v>199</v>
      </c>
      <c r="BY1503">
        <v>1</v>
      </c>
      <c r="BZ1503" t="s">
        <v>391</v>
      </c>
      <c r="CA1503">
        <v>0.02</v>
      </c>
      <c r="CC1503">
        <v>1</v>
      </c>
      <c r="CD1503">
        <v>1</v>
      </c>
      <c r="CE1503" t="s">
        <v>392</v>
      </c>
      <c r="CF1503">
        <v>0</v>
      </c>
      <c r="CG1503" t="s">
        <v>298</v>
      </c>
      <c r="CH1503" t="s">
        <v>393</v>
      </c>
      <c r="CI1503" t="s">
        <v>137</v>
      </c>
      <c r="CJ1503" t="s">
        <v>137</v>
      </c>
      <c r="CK1503" t="s">
        <v>137</v>
      </c>
      <c r="CL1503" t="s">
        <v>174</v>
      </c>
      <c r="CM1503" t="s">
        <v>161</v>
      </c>
      <c r="CN1503">
        <v>1</v>
      </c>
      <c r="CO1503">
        <v>1</v>
      </c>
      <c r="CP1503">
        <v>1</v>
      </c>
      <c r="CQ1503">
        <v>0</v>
      </c>
      <c r="CR1503">
        <v>0</v>
      </c>
      <c r="CS1503">
        <v>1</v>
      </c>
      <c r="CT1503">
        <v>0</v>
      </c>
      <c r="CU1503" t="s">
        <v>162</v>
      </c>
      <c r="CV1503" t="s">
        <v>316</v>
      </c>
      <c r="CW1503">
        <v>0</v>
      </c>
      <c r="CX1503">
        <v>0</v>
      </c>
      <c r="CZ1503">
        <v>5</v>
      </c>
      <c r="DA1503">
        <v>5</v>
      </c>
      <c r="DB1503">
        <v>10</v>
      </c>
      <c r="DC1503">
        <v>3</v>
      </c>
      <c r="DD1503">
        <v>10</v>
      </c>
      <c r="DE1503">
        <v>5</v>
      </c>
      <c r="DF1503">
        <v>0</v>
      </c>
      <c r="DG1503">
        <v>10</v>
      </c>
      <c r="DH1503">
        <v>5</v>
      </c>
      <c r="DI1503">
        <v>5</v>
      </c>
      <c r="DJ1503">
        <v>5</v>
      </c>
      <c r="DK1503">
        <v>5</v>
      </c>
      <c r="DL1503">
        <v>5</v>
      </c>
      <c r="DM1503">
        <v>5</v>
      </c>
      <c r="DN1503">
        <v>5</v>
      </c>
      <c r="DO1503">
        <v>10</v>
      </c>
      <c r="DP1503">
        <v>5</v>
      </c>
      <c r="DQ1503">
        <v>10</v>
      </c>
      <c r="DR1503">
        <v>10</v>
      </c>
      <c r="DS1503">
        <v>5</v>
      </c>
      <c r="DT1503">
        <v>10</v>
      </c>
      <c r="DU1503">
        <v>5</v>
      </c>
      <c r="DV1503">
        <v>4</v>
      </c>
      <c r="DW1503">
        <v>5</v>
      </c>
      <c r="DX1503">
        <v>0</v>
      </c>
      <c r="DY1503">
        <v>0</v>
      </c>
      <c r="DZ1503">
        <v>10</v>
      </c>
      <c r="EA1503">
        <v>0</v>
      </c>
      <c r="EB1503">
        <v>5</v>
      </c>
      <c r="EC1503">
        <v>0</v>
      </c>
      <c r="ED1503">
        <v>196</v>
      </c>
      <c r="EE1503">
        <v>162</v>
      </c>
      <c r="EF1503">
        <v>0.82653063535690297</v>
      </c>
      <c r="EG1503" t="s">
        <v>163</v>
      </c>
      <c r="EH1503">
        <v>25663</v>
      </c>
      <c r="EI1503" t="s">
        <v>598</v>
      </c>
      <c r="EJ1503" t="s">
        <v>302</v>
      </c>
    </row>
    <row r="1504" spans="1:140" ht="15" hidden="1" x14ac:dyDescent="0.25">
      <c r="A1504" t="s">
        <v>581</v>
      </c>
      <c r="B1504" t="s">
        <v>582</v>
      </c>
      <c r="D1504" t="s">
        <v>263</v>
      </c>
      <c r="E1504">
        <v>45348</v>
      </c>
      <c r="F1504">
        <v>25664</v>
      </c>
      <c r="G1504" t="s">
        <v>132</v>
      </c>
      <c r="H1504" t="s">
        <v>199</v>
      </c>
      <c r="I1504" t="s">
        <v>178</v>
      </c>
      <c r="J1504" t="s">
        <v>303</v>
      </c>
      <c r="K1504">
        <v>43.7</v>
      </c>
      <c r="L1504" t="s">
        <v>152</v>
      </c>
      <c r="S1504">
        <v>31680603</v>
      </c>
      <c r="T1504" t="s">
        <v>383</v>
      </c>
      <c r="U1504" t="s">
        <v>384</v>
      </c>
      <c r="V1504">
        <v>2020</v>
      </c>
      <c r="W1504" t="s">
        <v>290</v>
      </c>
      <c r="X1504">
        <v>4078</v>
      </c>
      <c r="Y1504">
        <v>100015</v>
      </c>
      <c r="Z1504" t="s">
        <v>404</v>
      </c>
      <c r="AA1504">
        <v>414.04998779296898</v>
      </c>
      <c r="AB1504" t="s">
        <v>137</v>
      </c>
      <c r="AD1504" t="s">
        <v>597</v>
      </c>
      <c r="AE1504">
        <v>414.04998779296898</v>
      </c>
      <c r="AF1504" t="s">
        <v>141</v>
      </c>
      <c r="AG1504" t="s">
        <v>361</v>
      </c>
      <c r="AH1504" t="s">
        <v>142</v>
      </c>
      <c r="AI1504">
        <v>12</v>
      </c>
      <c r="AJ1504" t="s">
        <v>163</v>
      </c>
      <c r="AK1504">
        <v>98</v>
      </c>
      <c r="AL1504" t="s">
        <v>387</v>
      </c>
      <c r="AM1504" t="s">
        <v>137</v>
      </c>
      <c r="AN1504" t="s">
        <v>388</v>
      </c>
      <c r="AO1504" t="s">
        <v>137</v>
      </c>
      <c r="AP1504" t="s">
        <v>389</v>
      </c>
      <c r="AQ1504" t="s">
        <v>145</v>
      </c>
      <c r="AR1504" t="s">
        <v>137</v>
      </c>
      <c r="AS1504" t="s">
        <v>146</v>
      </c>
      <c r="AT1504" t="s">
        <v>137</v>
      </c>
      <c r="AU1504" t="s">
        <v>293</v>
      </c>
      <c r="AV1504" t="s">
        <v>390</v>
      </c>
      <c r="AX1504" t="s">
        <v>158</v>
      </c>
      <c r="AY1504">
        <v>0.25</v>
      </c>
      <c r="AZ1504" t="s">
        <v>185</v>
      </c>
      <c r="BA1504">
        <v>80</v>
      </c>
      <c r="BB1504" t="s">
        <v>296</v>
      </c>
      <c r="BD1504">
        <v>80</v>
      </c>
      <c r="BE1504" t="s">
        <v>296</v>
      </c>
      <c r="BG1504" t="s">
        <v>137</v>
      </c>
      <c r="BH1504" t="s">
        <v>178</v>
      </c>
      <c r="BI1504" t="s">
        <v>186</v>
      </c>
      <c r="BJ1504">
        <v>1</v>
      </c>
      <c r="BK1504">
        <v>0</v>
      </c>
      <c r="BL1504">
        <v>288</v>
      </c>
      <c r="BM1504" t="s">
        <v>152</v>
      </c>
      <c r="BN1504">
        <v>288</v>
      </c>
      <c r="BP1504">
        <v>1</v>
      </c>
      <c r="BQ1504">
        <v>5</v>
      </c>
      <c r="BR1504" t="s">
        <v>153</v>
      </c>
      <c r="BS1504">
        <v>5</v>
      </c>
      <c r="BT1504" t="s">
        <v>153</v>
      </c>
      <c r="BU1504">
        <v>1</v>
      </c>
      <c r="BV1504" t="s">
        <v>155</v>
      </c>
      <c r="BW1504">
        <v>1</v>
      </c>
      <c r="BX1504" t="s">
        <v>199</v>
      </c>
      <c r="BY1504">
        <v>1</v>
      </c>
      <c r="BZ1504" t="s">
        <v>391</v>
      </c>
      <c r="CA1504">
        <v>0.02</v>
      </c>
      <c r="CC1504">
        <v>1</v>
      </c>
      <c r="CD1504">
        <v>1</v>
      </c>
      <c r="CE1504" t="s">
        <v>392</v>
      </c>
      <c r="CF1504">
        <v>0</v>
      </c>
      <c r="CG1504" t="s">
        <v>298</v>
      </c>
      <c r="CH1504" t="s">
        <v>393</v>
      </c>
      <c r="CI1504" t="s">
        <v>137</v>
      </c>
      <c r="CJ1504" t="s">
        <v>137</v>
      </c>
      <c r="CK1504" t="s">
        <v>137</v>
      </c>
      <c r="CL1504" t="s">
        <v>174</v>
      </c>
      <c r="CM1504" t="s">
        <v>161</v>
      </c>
      <c r="CN1504">
        <v>1</v>
      </c>
      <c r="CO1504">
        <v>1</v>
      </c>
      <c r="CP1504">
        <v>1</v>
      </c>
      <c r="CQ1504">
        <v>0</v>
      </c>
      <c r="CR1504">
        <v>0</v>
      </c>
      <c r="CS1504">
        <v>1</v>
      </c>
      <c r="CT1504">
        <v>0</v>
      </c>
      <c r="CU1504" t="s">
        <v>162</v>
      </c>
      <c r="CV1504" t="s">
        <v>316</v>
      </c>
      <c r="CW1504">
        <v>0</v>
      </c>
      <c r="CX1504">
        <v>0</v>
      </c>
      <c r="CZ1504">
        <v>5</v>
      </c>
      <c r="DA1504">
        <v>5</v>
      </c>
      <c r="DB1504">
        <v>10</v>
      </c>
      <c r="DC1504">
        <v>3</v>
      </c>
      <c r="DD1504">
        <v>10</v>
      </c>
      <c r="DE1504">
        <v>5</v>
      </c>
      <c r="DF1504">
        <v>0</v>
      </c>
      <c r="DG1504">
        <v>10</v>
      </c>
      <c r="DH1504">
        <v>5</v>
      </c>
      <c r="DI1504">
        <v>5</v>
      </c>
      <c r="DJ1504">
        <v>5</v>
      </c>
      <c r="DK1504">
        <v>5</v>
      </c>
      <c r="DL1504">
        <v>5</v>
      </c>
      <c r="DM1504">
        <v>5</v>
      </c>
      <c r="DN1504">
        <v>5</v>
      </c>
      <c r="DO1504">
        <v>10</v>
      </c>
      <c r="DP1504">
        <v>5</v>
      </c>
      <c r="DQ1504">
        <v>10</v>
      </c>
      <c r="DR1504">
        <v>10</v>
      </c>
      <c r="DS1504">
        <v>5</v>
      </c>
      <c r="DT1504">
        <v>10</v>
      </c>
      <c r="DU1504">
        <v>5</v>
      </c>
      <c r="DV1504">
        <v>4</v>
      </c>
      <c r="DW1504">
        <v>5</v>
      </c>
      <c r="DX1504">
        <v>0</v>
      </c>
      <c r="DY1504">
        <v>0</v>
      </c>
      <c r="DZ1504">
        <v>10</v>
      </c>
      <c r="EA1504">
        <v>0</v>
      </c>
      <c r="EB1504">
        <v>5</v>
      </c>
      <c r="EC1504">
        <v>0</v>
      </c>
      <c r="ED1504">
        <v>196</v>
      </c>
      <c r="EE1504">
        <v>162</v>
      </c>
      <c r="EF1504">
        <v>0.82653063535690297</v>
      </c>
      <c r="EG1504" t="s">
        <v>163</v>
      </c>
      <c r="EH1504">
        <v>25664</v>
      </c>
      <c r="EI1504" t="s">
        <v>598</v>
      </c>
      <c r="EJ1504" t="s">
        <v>302</v>
      </c>
    </row>
    <row r="1505" spans="1:140" ht="15" hidden="1" x14ac:dyDescent="0.25">
      <c r="A1505" t="s">
        <v>581</v>
      </c>
      <c r="B1505" t="s">
        <v>582</v>
      </c>
      <c r="D1505" t="s">
        <v>263</v>
      </c>
      <c r="E1505">
        <v>45348</v>
      </c>
      <c r="F1505">
        <v>25658</v>
      </c>
      <c r="G1505" t="s">
        <v>132</v>
      </c>
      <c r="H1505" t="s">
        <v>199</v>
      </c>
      <c r="I1505" t="s">
        <v>166</v>
      </c>
      <c r="J1505" t="s">
        <v>257</v>
      </c>
      <c r="K1505">
        <v>11.59</v>
      </c>
      <c r="L1505" t="s">
        <v>258</v>
      </c>
      <c r="S1505">
        <v>31680603</v>
      </c>
      <c r="T1505" t="s">
        <v>383</v>
      </c>
      <c r="U1505" t="s">
        <v>384</v>
      </c>
      <c r="V1505">
        <v>2020</v>
      </c>
      <c r="W1505" t="s">
        <v>290</v>
      </c>
      <c r="X1505">
        <v>4072</v>
      </c>
      <c r="Y1505">
        <v>100009</v>
      </c>
      <c r="Z1505" t="s">
        <v>385</v>
      </c>
      <c r="AA1505">
        <v>414.04998779296898</v>
      </c>
      <c r="AB1505" t="s">
        <v>137</v>
      </c>
      <c r="AD1505" t="s">
        <v>597</v>
      </c>
      <c r="AE1505">
        <v>414.04998779296898</v>
      </c>
      <c r="AF1505" t="s">
        <v>141</v>
      </c>
      <c r="AG1505" t="s">
        <v>361</v>
      </c>
      <c r="AH1505" t="s">
        <v>142</v>
      </c>
      <c r="AI1505">
        <v>14</v>
      </c>
      <c r="AJ1505" t="s">
        <v>163</v>
      </c>
      <c r="AK1505">
        <v>98</v>
      </c>
      <c r="AL1505" t="s">
        <v>387</v>
      </c>
      <c r="AM1505" t="s">
        <v>137</v>
      </c>
      <c r="AN1505" t="s">
        <v>388</v>
      </c>
      <c r="AO1505" t="s">
        <v>137</v>
      </c>
      <c r="AP1505" t="s">
        <v>389</v>
      </c>
      <c r="AQ1505" t="s">
        <v>145</v>
      </c>
      <c r="AR1505" t="s">
        <v>137</v>
      </c>
      <c r="AS1505" t="s">
        <v>168</v>
      </c>
      <c r="AT1505" t="s">
        <v>137</v>
      </c>
      <c r="AU1505" t="s">
        <v>293</v>
      </c>
      <c r="AV1505" t="s">
        <v>390</v>
      </c>
      <c r="AX1505" t="s">
        <v>158</v>
      </c>
      <c r="AY1505">
        <v>0.25</v>
      </c>
      <c r="AZ1505" t="s">
        <v>185</v>
      </c>
      <c r="BA1505">
        <v>6</v>
      </c>
      <c r="BB1505" t="s">
        <v>296</v>
      </c>
      <c r="BD1505">
        <v>6</v>
      </c>
      <c r="BE1505" t="s">
        <v>296</v>
      </c>
      <c r="BG1505" t="s">
        <v>137</v>
      </c>
      <c r="BH1505" t="s">
        <v>166</v>
      </c>
      <c r="BJ1505">
        <v>1</v>
      </c>
      <c r="BK1505">
        <v>1</v>
      </c>
      <c r="BL1505">
        <v>1200</v>
      </c>
      <c r="BM1505" t="s">
        <v>152</v>
      </c>
      <c r="BN1505">
        <v>1200</v>
      </c>
      <c r="BP1505">
        <v>1</v>
      </c>
      <c r="BQ1505">
        <v>4</v>
      </c>
      <c r="BR1505" t="s">
        <v>153</v>
      </c>
      <c r="BS1505">
        <v>4</v>
      </c>
      <c r="BT1505" t="s">
        <v>153</v>
      </c>
      <c r="BU1505">
        <v>1</v>
      </c>
      <c r="BV1505" t="s">
        <v>155</v>
      </c>
      <c r="BW1505">
        <v>1</v>
      </c>
      <c r="BX1505" t="s">
        <v>199</v>
      </c>
      <c r="BY1505">
        <v>1</v>
      </c>
      <c r="BZ1505" t="s">
        <v>391</v>
      </c>
      <c r="CA1505">
        <v>0.02</v>
      </c>
      <c r="CC1505">
        <v>1</v>
      </c>
      <c r="CD1505">
        <v>1</v>
      </c>
      <c r="CE1505" t="s">
        <v>392</v>
      </c>
      <c r="CF1505">
        <v>0</v>
      </c>
      <c r="CG1505" t="s">
        <v>298</v>
      </c>
      <c r="CH1505" t="s">
        <v>393</v>
      </c>
      <c r="CI1505" t="s">
        <v>137</v>
      </c>
      <c r="CJ1505" t="s">
        <v>137</v>
      </c>
      <c r="CK1505" t="s">
        <v>137</v>
      </c>
      <c r="CL1505" t="s">
        <v>174</v>
      </c>
      <c r="CM1505" t="s">
        <v>161</v>
      </c>
      <c r="CN1505">
        <v>0</v>
      </c>
      <c r="CO1505">
        <v>1</v>
      </c>
      <c r="CP1505">
        <v>0</v>
      </c>
      <c r="CQ1505">
        <v>0</v>
      </c>
      <c r="CR1505">
        <v>0</v>
      </c>
      <c r="CS1505">
        <v>1</v>
      </c>
      <c r="CT1505">
        <v>0</v>
      </c>
      <c r="CU1505" t="s">
        <v>162</v>
      </c>
      <c r="CV1505" t="s">
        <v>316</v>
      </c>
      <c r="CW1505">
        <v>0</v>
      </c>
      <c r="CX1505">
        <v>0</v>
      </c>
      <c r="CZ1505">
        <v>5</v>
      </c>
      <c r="DA1505">
        <v>5</v>
      </c>
      <c r="DB1505">
        <v>10</v>
      </c>
      <c r="DC1505">
        <v>3</v>
      </c>
      <c r="DD1505">
        <v>10</v>
      </c>
      <c r="DE1505">
        <v>5</v>
      </c>
      <c r="DF1505">
        <v>0</v>
      </c>
      <c r="DG1505">
        <v>10</v>
      </c>
      <c r="DH1505">
        <v>5</v>
      </c>
      <c r="DI1505">
        <v>5</v>
      </c>
      <c r="DJ1505">
        <v>5</v>
      </c>
      <c r="DK1505">
        <v>5</v>
      </c>
      <c r="DL1505">
        <v>5</v>
      </c>
      <c r="DM1505">
        <v>5</v>
      </c>
      <c r="DN1505">
        <v>5</v>
      </c>
      <c r="DO1505">
        <v>10</v>
      </c>
      <c r="DP1505">
        <v>5</v>
      </c>
      <c r="DQ1505">
        <v>10</v>
      </c>
      <c r="DR1505">
        <v>10</v>
      </c>
      <c r="DS1505">
        <v>5</v>
      </c>
      <c r="DT1505">
        <v>10</v>
      </c>
      <c r="DU1505">
        <v>0</v>
      </c>
      <c r="DV1505">
        <v>4</v>
      </c>
      <c r="DW1505">
        <v>0</v>
      </c>
      <c r="DX1505">
        <v>0</v>
      </c>
      <c r="DY1505">
        <v>0</v>
      </c>
      <c r="DZ1505">
        <v>10</v>
      </c>
      <c r="EA1505">
        <v>0</v>
      </c>
      <c r="EB1505">
        <v>5</v>
      </c>
      <c r="EC1505">
        <v>0</v>
      </c>
      <c r="ED1505">
        <v>181</v>
      </c>
      <c r="EE1505">
        <v>152</v>
      </c>
      <c r="EF1505">
        <v>0.83977901935577404</v>
      </c>
      <c r="EG1505" t="s">
        <v>163</v>
      </c>
      <c r="EH1505">
        <v>25658</v>
      </c>
      <c r="EI1505" t="s">
        <v>403</v>
      </c>
      <c r="EJ1505" t="s">
        <v>302</v>
      </c>
    </row>
    <row r="1506" spans="1:140" ht="15" hidden="1" x14ac:dyDescent="0.25">
      <c r="A1506" t="s">
        <v>581</v>
      </c>
      <c r="B1506" t="s">
        <v>582</v>
      </c>
      <c r="D1506" t="s">
        <v>263</v>
      </c>
      <c r="E1506">
        <v>45348</v>
      </c>
      <c r="F1506">
        <v>25658</v>
      </c>
      <c r="G1506" t="s">
        <v>132</v>
      </c>
      <c r="H1506" t="s">
        <v>199</v>
      </c>
      <c r="I1506" t="s">
        <v>166</v>
      </c>
      <c r="J1506" t="s">
        <v>398</v>
      </c>
      <c r="K1506">
        <v>1933</v>
      </c>
      <c r="L1506" t="s">
        <v>399</v>
      </c>
      <c r="S1506">
        <v>31680603</v>
      </c>
      <c r="T1506" t="s">
        <v>383</v>
      </c>
      <c r="U1506" t="s">
        <v>384</v>
      </c>
      <c r="V1506">
        <v>2020</v>
      </c>
      <c r="W1506" t="s">
        <v>290</v>
      </c>
      <c r="X1506">
        <v>4072</v>
      </c>
      <c r="Y1506">
        <v>100009</v>
      </c>
      <c r="Z1506" t="s">
        <v>385</v>
      </c>
      <c r="AA1506">
        <v>414.04998779296898</v>
      </c>
      <c r="AB1506" t="s">
        <v>137</v>
      </c>
      <c r="AD1506" t="s">
        <v>597</v>
      </c>
      <c r="AE1506">
        <v>414.04998779296898</v>
      </c>
      <c r="AF1506" t="s">
        <v>141</v>
      </c>
      <c r="AG1506" t="s">
        <v>361</v>
      </c>
      <c r="AH1506" t="s">
        <v>142</v>
      </c>
      <c r="AI1506">
        <v>14</v>
      </c>
      <c r="AJ1506" t="s">
        <v>163</v>
      </c>
      <c r="AK1506">
        <v>98</v>
      </c>
      <c r="AL1506" t="s">
        <v>387</v>
      </c>
      <c r="AM1506" t="s">
        <v>137</v>
      </c>
      <c r="AN1506" t="s">
        <v>388</v>
      </c>
      <c r="AO1506" t="s">
        <v>137</v>
      </c>
      <c r="AP1506" t="s">
        <v>389</v>
      </c>
      <c r="AQ1506" t="s">
        <v>145</v>
      </c>
      <c r="AR1506" t="s">
        <v>137</v>
      </c>
      <c r="AS1506" t="s">
        <v>168</v>
      </c>
      <c r="AT1506" t="s">
        <v>137</v>
      </c>
      <c r="AU1506" t="s">
        <v>293</v>
      </c>
      <c r="AV1506" t="s">
        <v>390</v>
      </c>
      <c r="AX1506" t="s">
        <v>158</v>
      </c>
      <c r="AY1506">
        <v>0.25</v>
      </c>
      <c r="AZ1506" t="s">
        <v>185</v>
      </c>
      <c r="BA1506">
        <v>6</v>
      </c>
      <c r="BB1506" t="s">
        <v>296</v>
      </c>
      <c r="BD1506">
        <v>6</v>
      </c>
      <c r="BE1506" t="s">
        <v>296</v>
      </c>
      <c r="BG1506" t="s">
        <v>137</v>
      </c>
      <c r="BH1506" t="s">
        <v>166</v>
      </c>
      <c r="BJ1506">
        <v>1</v>
      </c>
      <c r="BK1506">
        <v>1</v>
      </c>
      <c r="BL1506">
        <v>1200</v>
      </c>
      <c r="BM1506" t="s">
        <v>152</v>
      </c>
      <c r="BN1506">
        <v>1200</v>
      </c>
      <c r="BP1506">
        <v>1</v>
      </c>
      <c r="BQ1506">
        <v>4</v>
      </c>
      <c r="BR1506" t="s">
        <v>153</v>
      </c>
      <c r="BS1506">
        <v>4</v>
      </c>
      <c r="BT1506" t="s">
        <v>153</v>
      </c>
      <c r="BU1506">
        <v>1</v>
      </c>
      <c r="BV1506" t="s">
        <v>155</v>
      </c>
      <c r="BW1506">
        <v>1</v>
      </c>
      <c r="BX1506" t="s">
        <v>199</v>
      </c>
      <c r="BY1506">
        <v>1</v>
      </c>
      <c r="BZ1506" t="s">
        <v>391</v>
      </c>
      <c r="CA1506">
        <v>0.02</v>
      </c>
      <c r="CC1506">
        <v>1</v>
      </c>
      <c r="CD1506">
        <v>1</v>
      </c>
      <c r="CE1506" t="s">
        <v>392</v>
      </c>
      <c r="CF1506">
        <v>0</v>
      </c>
      <c r="CG1506" t="s">
        <v>298</v>
      </c>
      <c r="CH1506" t="s">
        <v>393</v>
      </c>
      <c r="CI1506" t="s">
        <v>137</v>
      </c>
      <c r="CJ1506" t="s">
        <v>137</v>
      </c>
      <c r="CK1506" t="s">
        <v>137</v>
      </c>
      <c r="CL1506" t="s">
        <v>174</v>
      </c>
      <c r="CM1506" t="s">
        <v>161</v>
      </c>
      <c r="CN1506">
        <v>0</v>
      </c>
      <c r="CO1506">
        <v>1</v>
      </c>
      <c r="CP1506">
        <v>0</v>
      </c>
      <c r="CQ1506">
        <v>0</v>
      </c>
      <c r="CR1506">
        <v>0</v>
      </c>
      <c r="CS1506">
        <v>1</v>
      </c>
      <c r="CT1506">
        <v>0</v>
      </c>
      <c r="CU1506" t="s">
        <v>162</v>
      </c>
      <c r="CV1506" t="s">
        <v>316</v>
      </c>
      <c r="CW1506">
        <v>0</v>
      </c>
      <c r="CX1506">
        <v>0</v>
      </c>
      <c r="CZ1506">
        <v>5</v>
      </c>
      <c r="DA1506">
        <v>5</v>
      </c>
      <c r="DB1506">
        <v>10</v>
      </c>
      <c r="DC1506">
        <v>3</v>
      </c>
      <c r="DD1506">
        <v>10</v>
      </c>
      <c r="DE1506">
        <v>5</v>
      </c>
      <c r="DF1506">
        <v>0</v>
      </c>
      <c r="DG1506">
        <v>10</v>
      </c>
      <c r="DH1506">
        <v>5</v>
      </c>
      <c r="DI1506">
        <v>5</v>
      </c>
      <c r="DJ1506">
        <v>5</v>
      </c>
      <c r="DK1506">
        <v>5</v>
      </c>
      <c r="DL1506">
        <v>5</v>
      </c>
      <c r="DM1506">
        <v>5</v>
      </c>
      <c r="DN1506">
        <v>5</v>
      </c>
      <c r="DO1506">
        <v>10</v>
      </c>
      <c r="DP1506">
        <v>5</v>
      </c>
      <c r="DQ1506">
        <v>10</v>
      </c>
      <c r="DR1506">
        <v>10</v>
      </c>
      <c r="DS1506">
        <v>5</v>
      </c>
      <c r="DT1506">
        <v>10</v>
      </c>
      <c r="DU1506">
        <v>0</v>
      </c>
      <c r="DV1506">
        <v>4</v>
      </c>
      <c r="DW1506">
        <v>0</v>
      </c>
      <c r="DX1506">
        <v>0</v>
      </c>
      <c r="DY1506">
        <v>0</v>
      </c>
      <c r="DZ1506">
        <v>10</v>
      </c>
      <c r="EA1506">
        <v>0</v>
      </c>
      <c r="EB1506">
        <v>5</v>
      </c>
      <c r="EC1506">
        <v>0</v>
      </c>
      <c r="ED1506">
        <v>181</v>
      </c>
      <c r="EE1506">
        <v>152</v>
      </c>
      <c r="EF1506">
        <v>0.83977901935577404</v>
      </c>
      <c r="EG1506" t="s">
        <v>163</v>
      </c>
      <c r="EH1506">
        <v>25658</v>
      </c>
      <c r="EI1506" t="s">
        <v>403</v>
      </c>
      <c r="EJ1506" t="s">
        <v>302</v>
      </c>
    </row>
    <row r="1507" spans="1:140" ht="15" hidden="1" x14ac:dyDescent="0.25">
      <c r="A1507" t="s">
        <v>581</v>
      </c>
      <c r="B1507" t="s">
        <v>582</v>
      </c>
      <c r="D1507" t="s">
        <v>263</v>
      </c>
      <c r="E1507">
        <v>45348</v>
      </c>
      <c r="F1507">
        <v>25658</v>
      </c>
      <c r="G1507" t="s">
        <v>132</v>
      </c>
      <c r="H1507" t="s">
        <v>199</v>
      </c>
      <c r="I1507" t="s">
        <v>166</v>
      </c>
      <c r="J1507" t="s">
        <v>252</v>
      </c>
      <c r="K1507">
        <v>0.51800000000000002</v>
      </c>
      <c r="L1507" t="s">
        <v>253</v>
      </c>
      <c r="S1507">
        <v>31680603</v>
      </c>
      <c r="T1507" t="s">
        <v>383</v>
      </c>
      <c r="U1507" t="s">
        <v>384</v>
      </c>
      <c r="V1507">
        <v>2020</v>
      </c>
      <c r="W1507" t="s">
        <v>290</v>
      </c>
      <c r="X1507">
        <v>4072</v>
      </c>
      <c r="Y1507">
        <v>100009</v>
      </c>
      <c r="Z1507" t="s">
        <v>385</v>
      </c>
      <c r="AA1507">
        <v>414.04998779296898</v>
      </c>
      <c r="AB1507" t="s">
        <v>137</v>
      </c>
      <c r="AD1507" t="s">
        <v>597</v>
      </c>
      <c r="AE1507">
        <v>414.04998779296898</v>
      </c>
      <c r="AF1507" t="s">
        <v>141</v>
      </c>
      <c r="AG1507" t="s">
        <v>361</v>
      </c>
      <c r="AH1507" t="s">
        <v>142</v>
      </c>
      <c r="AI1507">
        <v>14</v>
      </c>
      <c r="AJ1507" t="s">
        <v>163</v>
      </c>
      <c r="AK1507">
        <v>98</v>
      </c>
      <c r="AL1507" t="s">
        <v>387</v>
      </c>
      <c r="AM1507" t="s">
        <v>137</v>
      </c>
      <c r="AN1507" t="s">
        <v>388</v>
      </c>
      <c r="AO1507" t="s">
        <v>137</v>
      </c>
      <c r="AP1507" t="s">
        <v>389</v>
      </c>
      <c r="AQ1507" t="s">
        <v>145</v>
      </c>
      <c r="AR1507" t="s">
        <v>137</v>
      </c>
      <c r="AS1507" t="s">
        <v>168</v>
      </c>
      <c r="AT1507" t="s">
        <v>137</v>
      </c>
      <c r="AU1507" t="s">
        <v>293</v>
      </c>
      <c r="AV1507" t="s">
        <v>390</v>
      </c>
      <c r="AX1507" t="s">
        <v>158</v>
      </c>
      <c r="AY1507">
        <v>0.25</v>
      </c>
      <c r="AZ1507" t="s">
        <v>185</v>
      </c>
      <c r="BA1507">
        <v>6</v>
      </c>
      <c r="BB1507" t="s">
        <v>296</v>
      </c>
      <c r="BD1507">
        <v>6</v>
      </c>
      <c r="BE1507" t="s">
        <v>296</v>
      </c>
      <c r="BG1507" t="s">
        <v>137</v>
      </c>
      <c r="BH1507" t="s">
        <v>166</v>
      </c>
      <c r="BJ1507">
        <v>1</v>
      </c>
      <c r="BK1507">
        <v>1</v>
      </c>
      <c r="BL1507">
        <v>1200</v>
      </c>
      <c r="BM1507" t="s">
        <v>152</v>
      </c>
      <c r="BN1507">
        <v>1200</v>
      </c>
      <c r="BP1507">
        <v>1</v>
      </c>
      <c r="BQ1507">
        <v>4</v>
      </c>
      <c r="BR1507" t="s">
        <v>153</v>
      </c>
      <c r="BS1507">
        <v>4</v>
      </c>
      <c r="BT1507" t="s">
        <v>153</v>
      </c>
      <c r="BU1507">
        <v>1</v>
      </c>
      <c r="BV1507" t="s">
        <v>155</v>
      </c>
      <c r="BW1507">
        <v>1</v>
      </c>
      <c r="BX1507" t="s">
        <v>199</v>
      </c>
      <c r="BY1507">
        <v>1</v>
      </c>
      <c r="BZ1507" t="s">
        <v>391</v>
      </c>
      <c r="CA1507">
        <v>0.02</v>
      </c>
      <c r="CC1507">
        <v>1</v>
      </c>
      <c r="CD1507">
        <v>1</v>
      </c>
      <c r="CE1507" t="s">
        <v>392</v>
      </c>
      <c r="CF1507">
        <v>0</v>
      </c>
      <c r="CG1507" t="s">
        <v>298</v>
      </c>
      <c r="CH1507" t="s">
        <v>393</v>
      </c>
      <c r="CI1507" t="s">
        <v>137</v>
      </c>
      <c r="CJ1507" t="s">
        <v>137</v>
      </c>
      <c r="CK1507" t="s">
        <v>137</v>
      </c>
      <c r="CL1507" t="s">
        <v>174</v>
      </c>
      <c r="CM1507" t="s">
        <v>161</v>
      </c>
      <c r="CN1507">
        <v>0</v>
      </c>
      <c r="CO1507">
        <v>1</v>
      </c>
      <c r="CP1507">
        <v>0</v>
      </c>
      <c r="CQ1507">
        <v>0</v>
      </c>
      <c r="CR1507">
        <v>0</v>
      </c>
      <c r="CS1507">
        <v>1</v>
      </c>
      <c r="CT1507">
        <v>0</v>
      </c>
      <c r="CU1507" t="s">
        <v>162</v>
      </c>
      <c r="CV1507" t="s">
        <v>316</v>
      </c>
      <c r="CW1507">
        <v>0</v>
      </c>
      <c r="CX1507">
        <v>0</v>
      </c>
      <c r="CZ1507">
        <v>5</v>
      </c>
      <c r="DA1507">
        <v>5</v>
      </c>
      <c r="DB1507">
        <v>10</v>
      </c>
      <c r="DC1507">
        <v>3</v>
      </c>
      <c r="DD1507">
        <v>10</v>
      </c>
      <c r="DE1507">
        <v>5</v>
      </c>
      <c r="DF1507">
        <v>0</v>
      </c>
      <c r="DG1507">
        <v>10</v>
      </c>
      <c r="DH1507">
        <v>5</v>
      </c>
      <c r="DI1507">
        <v>5</v>
      </c>
      <c r="DJ1507">
        <v>5</v>
      </c>
      <c r="DK1507">
        <v>5</v>
      </c>
      <c r="DL1507">
        <v>5</v>
      </c>
      <c r="DM1507">
        <v>5</v>
      </c>
      <c r="DN1507">
        <v>5</v>
      </c>
      <c r="DO1507">
        <v>10</v>
      </c>
      <c r="DP1507">
        <v>5</v>
      </c>
      <c r="DQ1507">
        <v>10</v>
      </c>
      <c r="DR1507">
        <v>10</v>
      </c>
      <c r="DS1507">
        <v>5</v>
      </c>
      <c r="DT1507">
        <v>10</v>
      </c>
      <c r="DU1507">
        <v>0</v>
      </c>
      <c r="DV1507">
        <v>4</v>
      </c>
      <c r="DW1507">
        <v>0</v>
      </c>
      <c r="DX1507">
        <v>0</v>
      </c>
      <c r="DY1507">
        <v>0</v>
      </c>
      <c r="DZ1507">
        <v>10</v>
      </c>
      <c r="EA1507">
        <v>0</v>
      </c>
      <c r="EB1507">
        <v>5</v>
      </c>
      <c r="EC1507">
        <v>0</v>
      </c>
      <c r="ED1507">
        <v>181</v>
      </c>
      <c r="EE1507">
        <v>152</v>
      </c>
      <c r="EF1507">
        <v>0.83977901935577404</v>
      </c>
      <c r="EG1507" t="s">
        <v>163</v>
      </c>
      <c r="EH1507">
        <v>25658</v>
      </c>
      <c r="EI1507" t="s">
        <v>403</v>
      </c>
      <c r="EJ1507" t="s">
        <v>302</v>
      </c>
    </row>
    <row r="1508" spans="1:140" ht="15" hidden="1" x14ac:dyDescent="0.25">
      <c r="A1508" t="s">
        <v>581</v>
      </c>
      <c r="B1508" t="s">
        <v>582</v>
      </c>
      <c r="C1508" t="s">
        <v>965</v>
      </c>
      <c r="D1508" t="s">
        <v>925</v>
      </c>
      <c r="E1508">
        <v>1092025</v>
      </c>
      <c r="G1508" t="s">
        <v>132</v>
      </c>
      <c r="I1508" t="s">
        <v>166</v>
      </c>
      <c r="J1508" t="s">
        <v>401</v>
      </c>
      <c r="K1508">
        <v>0.18099999999999999</v>
      </c>
      <c r="L1508" t="s">
        <v>136</v>
      </c>
      <c r="T1508" t="s">
        <v>981</v>
      </c>
      <c r="U1508" t="s">
        <v>289</v>
      </c>
      <c r="V1508">
        <v>2003</v>
      </c>
      <c r="AS1508" t="s">
        <v>168</v>
      </c>
    </row>
    <row r="1509" spans="1:140" ht="15" hidden="1" x14ac:dyDescent="0.25">
      <c r="A1509" t="s">
        <v>581</v>
      </c>
      <c r="B1509" t="s">
        <v>582</v>
      </c>
      <c r="C1509" t="s">
        <v>965</v>
      </c>
      <c r="D1509" t="s">
        <v>925</v>
      </c>
      <c r="E1509">
        <v>1092025</v>
      </c>
      <c r="G1509" t="s">
        <v>132</v>
      </c>
      <c r="I1509" t="s">
        <v>166</v>
      </c>
      <c r="J1509" t="s">
        <v>400</v>
      </c>
      <c r="K1509">
        <v>0.34499999999999997</v>
      </c>
      <c r="L1509" t="s">
        <v>136</v>
      </c>
      <c r="T1509" t="s">
        <v>981</v>
      </c>
      <c r="U1509" t="s">
        <v>289</v>
      </c>
      <c r="V1509">
        <v>2003</v>
      </c>
      <c r="AS1509" t="s">
        <v>168</v>
      </c>
    </row>
    <row r="1510" spans="1:140" ht="15" hidden="1" x14ac:dyDescent="0.25">
      <c r="A1510" t="s">
        <v>581</v>
      </c>
      <c r="B1510" t="s">
        <v>582</v>
      </c>
      <c r="C1510" t="s">
        <v>965</v>
      </c>
      <c r="D1510" t="s">
        <v>925</v>
      </c>
      <c r="E1510">
        <v>1092025</v>
      </c>
      <c r="G1510" t="s">
        <v>132</v>
      </c>
      <c r="I1510" t="s">
        <v>166</v>
      </c>
      <c r="J1510" t="s">
        <v>283</v>
      </c>
      <c r="K1510">
        <v>0.45</v>
      </c>
      <c r="L1510" t="s">
        <v>197</v>
      </c>
      <c r="T1510" t="s">
        <v>981</v>
      </c>
      <c r="U1510" t="s">
        <v>289</v>
      </c>
      <c r="V1510">
        <v>2003</v>
      </c>
      <c r="AS1510" t="s">
        <v>168</v>
      </c>
    </row>
    <row r="1511" spans="1:140" ht="15" hidden="1" x14ac:dyDescent="0.25">
      <c r="A1511" t="s">
        <v>581</v>
      </c>
      <c r="B1511" t="s">
        <v>582</v>
      </c>
      <c r="C1511" t="s">
        <v>965</v>
      </c>
      <c r="D1511" t="s">
        <v>925</v>
      </c>
      <c r="E1511">
        <v>1092025</v>
      </c>
      <c r="G1511" t="s">
        <v>132</v>
      </c>
      <c r="I1511" t="s">
        <v>166</v>
      </c>
      <c r="J1511" t="s">
        <v>270</v>
      </c>
      <c r="K1511">
        <v>5.0000000000000001E-3</v>
      </c>
      <c r="L1511" t="s">
        <v>197</v>
      </c>
      <c r="T1511" t="s">
        <v>981</v>
      </c>
      <c r="U1511" t="s">
        <v>289</v>
      </c>
      <c r="V1511">
        <v>2003</v>
      </c>
      <c r="AS1511" t="s">
        <v>168</v>
      </c>
    </row>
    <row r="1512" spans="1:140" ht="15" hidden="1" x14ac:dyDescent="0.25">
      <c r="A1512" t="s">
        <v>581</v>
      </c>
      <c r="B1512" t="s">
        <v>582</v>
      </c>
      <c r="D1512" t="s">
        <v>263</v>
      </c>
      <c r="E1512">
        <v>45348</v>
      </c>
      <c r="F1512">
        <v>25658</v>
      </c>
      <c r="G1512" t="s">
        <v>132</v>
      </c>
      <c r="H1512" t="s">
        <v>199</v>
      </c>
      <c r="I1512" t="s">
        <v>166</v>
      </c>
      <c r="J1512" t="s">
        <v>401</v>
      </c>
      <c r="K1512">
        <v>3.9199999999999999E-2</v>
      </c>
      <c r="L1512" t="s">
        <v>136</v>
      </c>
      <c r="S1512">
        <v>31680603</v>
      </c>
      <c r="T1512" t="s">
        <v>383</v>
      </c>
      <c r="U1512" t="s">
        <v>384</v>
      </c>
      <c r="V1512">
        <v>2020</v>
      </c>
      <c r="W1512" t="s">
        <v>290</v>
      </c>
      <c r="X1512">
        <v>4072</v>
      </c>
      <c r="Y1512">
        <v>100009</v>
      </c>
      <c r="Z1512" t="s">
        <v>385</v>
      </c>
      <c r="AA1512">
        <v>414.04998779296898</v>
      </c>
      <c r="AB1512" t="s">
        <v>137</v>
      </c>
      <c r="AD1512" t="s">
        <v>597</v>
      </c>
      <c r="AE1512">
        <v>414.04998779296898</v>
      </c>
      <c r="AF1512" t="s">
        <v>141</v>
      </c>
      <c r="AG1512" t="s">
        <v>361</v>
      </c>
      <c r="AH1512" t="s">
        <v>142</v>
      </c>
      <c r="AI1512">
        <v>14</v>
      </c>
      <c r="AJ1512" t="s">
        <v>163</v>
      </c>
      <c r="AK1512">
        <v>98</v>
      </c>
      <c r="AL1512" t="s">
        <v>387</v>
      </c>
      <c r="AM1512" t="s">
        <v>137</v>
      </c>
      <c r="AN1512" t="s">
        <v>388</v>
      </c>
      <c r="AO1512" t="s">
        <v>137</v>
      </c>
      <c r="AP1512" t="s">
        <v>389</v>
      </c>
      <c r="AQ1512" t="s">
        <v>145</v>
      </c>
      <c r="AR1512" t="s">
        <v>137</v>
      </c>
      <c r="AS1512" t="s">
        <v>168</v>
      </c>
      <c r="AT1512" t="s">
        <v>137</v>
      </c>
      <c r="AU1512" t="s">
        <v>293</v>
      </c>
      <c r="AV1512" t="s">
        <v>390</v>
      </c>
      <c r="AX1512" t="s">
        <v>158</v>
      </c>
      <c r="AY1512">
        <v>0.25</v>
      </c>
      <c r="AZ1512" t="s">
        <v>185</v>
      </c>
      <c r="BA1512">
        <v>6</v>
      </c>
      <c r="BB1512" t="s">
        <v>296</v>
      </c>
      <c r="BD1512">
        <v>6</v>
      </c>
      <c r="BE1512" t="s">
        <v>296</v>
      </c>
      <c r="BG1512" t="s">
        <v>137</v>
      </c>
      <c r="BH1512" t="s">
        <v>166</v>
      </c>
      <c r="BJ1512">
        <v>1</v>
      </c>
      <c r="BK1512">
        <v>1</v>
      </c>
      <c r="BL1512">
        <v>1200</v>
      </c>
      <c r="BM1512" t="s">
        <v>152</v>
      </c>
      <c r="BN1512">
        <v>1200</v>
      </c>
      <c r="BP1512">
        <v>1</v>
      </c>
      <c r="BQ1512">
        <v>4</v>
      </c>
      <c r="BR1512" t="s">
        <v>153</v>
      </c>
      <c r="BS1512">
        <v>4</v>
      </c>
      <c r="BT1512" t="s">
        <v>153</v>
      </c>
      <c r="BU1512">
        <v>1</v>
      </c>
      <c r="BV1512" t="s">
        <v>155</v>
      </c>
      <c r="BW1512">
        <v>1</v>
      </c>
      <c r="BX1512" t="s">
        <v>199</v>
      </c>
      <c r="BY1512">
        <v>1</v>
      </c>
      <c r="BZ1512" t="s">
        <v>391</v>
      </c>
      <c r="CA1512">
        <v>0.02</v>
      </c>
      <c r="CC1512">
        <v>1</v>
      </c>
      <c r="CD1512">
        <v>1</v>
      </c>
      <c r="CE1512" t="s">
        <v>392</v>
      </c>
      <c r="CF1512">
        <v>0</v>
      </c>
      <c r="CG1512" t="s">
        <v>298</v>
      </c>
      <c r="CH1512" t="s">
        <v>393</v>
      </c>
      <c r="CI1512" t="s">
        <v>137</v>
      </c>
      <c r="CJ1512" t="s">
        <v>137</v>
      </c>
      <c r="CK1512" t="s">
        <v>137</v>
      </c>
      <c r="CL1512" t="s">
        <v>174</v>
      </c>
      <c r="CM1512" t="s">
        <v>161</v>
      </c>
      <c r="CN1512">
        <v>0</v>
      </c>
      <c r="CO1512">
        <v>1</v>
      </c>
      <c r="CP1512">
        <v>0</v>
      </c>
      <c r="CQ1512">
        <v>0</v>
      </c>
      <c r="CR1512">
        <v>0</v>
      </c>
      <c r="CS1512">
        <v>1</v>
      </c>
      <c r="CT1512">
        <v>0</v>
      </c>
      <c r="CU1512" t="s">
        <v>162</v>
      </c>
      <c r="CV1512" t="s">
        <v>316</v>
      </c>
      <c r="CW1512">
        <v>0</v>
      </c>
      <c r="CX1512">
        <v>0</v>
      </c>
      <c r="CZ1512">
        <v>5</v>
      </c>
      <c r="DA1512">
        <v>5</v>
      </c>
      <c r="DB1512">
        <v>10</v>
      </c>
      <c r="DC1512">
        <v>3</v>
      </c>
      <c r="DD1512">
        <v>10</v>
      </c>
      <c r="DE1512">
        <v>5</v>
      </c>
      <c r="DF1512">
        <v>0</v>
      </c>
      <c r="DG1512">
        <v>10</v>
      </c>
      <c r="DH1512">
        <v>5</v>
      </c>
      <c r="DI1512">
        <v>5</v>
      </c>
      <c r="DJ1512">
        <v>5</v>
      </c>
      <c r="DK1512">
        <v>5</v>
      </c>
      <c r="DL1512">
        <v>5</v>
      </c>
      <c r="DM1512">
        <v>5</v>
      </c>
      <c r="DN1512">
        <v>5</v>
      </c>
      <c r="DO1512">
        <v>10</v>
      </c>
      <c r="DP1512">
        <v>5</v>
      </c>
      <c r="DQ1512">
        <v>10</v>
      </c>
      <c r="DR1512">
        <v>10</v>
      </c>
      <c r="DS1512">
        <v>5</v>
      </c>
      <c r="DT1512">
        <v>10</v>
      </c>
      <c r="DU1512">
        <v>0</v>
      </c>
      <c r="DV1512">
        <v>4</v>
      </c>
      <c r="DW1512">
        <v>0</v>
      </c>
      <c r="DX1512">
        <v>0</v>
      </c>
      <c r="DY1512">
        <v>0</v>
      </c>
      <c r="DZ1512">
        <v>10</v>
      </c>
      <c r="EA1512">
        <v>0</v>
      </c>
      <c r="EB1512">
        <v>5</v>
      </c>
      <c r="EC1512">
        <v>0</v>
      </c>
      <c r="ED1512">
        <v>181</v>
      </c>
      <c r="EE1512">
        <v>152</v>
      </c>
      <c r="EF1512">
        <v>0.83977901935577404</v>
      </c>
      <c r="EG1512" t="s">
        <v>163</v>
      </c>
      <c r="EH1512">
        <v>25658</v>
      </c>
      <c r="EI1512" t="s">
        <v>403</v>
      </c>
      <c r="EJ1512" t="s">
        <v>302</v>
      </c>
    </row>
    <row r="1513" spans="1:140" ht="15" hidden="1" x14ac:dyDescent="0.25">
      <c r="A1513" t="s">
        <v>581</v>
      </c>
      <c r="B1513" t="s">
        <v>582</v>
      </c>
      <c r="D1513" t="s">
        <v>263</v>
      </c>
      <c r="E1513">
        <v>45348</v>
      </c>
      <c r="F1513">
        <v>25659</v>
      </c>
      <c r="G1513" t="s">
        <v>132</v>
      </c>
      <c r="H1513" t="s">
        <v>199</v>
      </c>
      <c r="I1513" t="s">
        <v>166</v>
      </c>
      <c r="J1513" t="s">
        <v>401</v>
      </c>
      <c r="K1513">
        <v>9.8699999999999996E-2</v>
      </c>
      <c r="L1513" t="s">
        <v>136</v>
      </c>
      <c r="S1513">
        <v>31680603</v>
      </c>
      <c r="T1513" t="s">
        <v>383</v>
      </c>
      <c r="U1513" t="s">
        <v>384</v>
      </c>
      <c r="V1513">
        <v>2020</v>
      </c>
      <c r="W1513" t="s">
        <v>290</v>
      </c>
      <c r="X1513">
        <v>4073</v>
      </c>
      <c r="Y1513">
        <v>100010</v>
      </c>
      <c r="Z1513" t="s">
        <v>385</v>
      </c>
      <c r="AA1513">
        <v>414.04998779296898</v>
      </c>
      <c r="AB1513" t="s">
        <v>137</v>
      </c>
      <c r="AD1513" t="s">
        <v>597</v>
      </c>
      <c r="AE1513">
        <v>414.04998779296898</v>
      </c>
      <c r="AF1513" t="s">
        <v>141</v>
      </c>
      <c r="AG1513" t="s">
        <v>361</v>
      </c>
      <c r="AH1513" t="s">
        <v>142</v>
      </c>
      <c r="AI1513">
        <v>13</v>
      </c>
      <c r="AJ1513" t="s">
        <v>163</v>
      </c>
      <c r="AK1513">
        <v>98</v>
      </c>
      <c r="AL1513" t="s">
        <v>387</v>
      </c>
      <c r="AM1513" t="s">
        <v>137</v>
      </c>
      <c r="AN1513" t="s">
        <v>388</v>
      </c>
      <c r="AO1513" t="s">
        <v>137</v>
      </c>
      <c r="AP1513" t="s">
        <v>389</v>
      </c>
      <c r="AQ1513" t="s">
        <v>145</v>
      </c>
      <c r="AR1513" t="s">
        <v>137</v>
      </c>
      <c r="AS1513" t="s">
        <v>146</v>
      </c>
      <c r="AT1513" t="s">
        <v>137</v>
      </c>
      <c r="AU1513" t="s">
        <v>293</v>
      </c>
      <c r="AV1513" t="s">
        <v>390</v>
      </c>
      <c r="AX1513" t="s">
        <v>158</v>
      </c>
      <c r="AY1513">
        <v>0.25</v>
      </c>
      <c r="AZ1513" t="s">
        <v>185</v>
      </c>
      <c r="BA1513">
        <v>40</v>
      </c>
      <c r="BB1513" t="s">
        <v>296</v>
      </c>
      <c r="BD1513">
        <v>40</v>
      </c>
      <c r="BE1513" t="s">
        <v>296</v>
      </c>
      <c r="BG1513" t="s">
        <v>137</v>
      </c>
      <c r="BH1513" t="s">
        <v>166</v>
      </c>
      <c r="BJ1513">
        <v>1</v>
      </c>
      <c r="BK1513">
        <v>1</v>
      </c>
      <c r="BL1513">
        <v>288</v>
      </c>
      <c r="BM1513" t="s">
        <v>152</v>
      </c>
      <c r="BN1513">
        <v>288</v>
      </c>
      <c r="BP1513">
        <v>1</v>
      </c>
      <c r="BQ1513">
        <v>4</v>
      </c>
      <c r="BR1513" t="s">
        <v>153</v>
      </c>
      <c r="BS1513">
        <v>4</v>
      </c>
      <c r="BT1513" t="s">
        <v>153</v>
      </c>
      <c r="BU1513">
        <v>1</v>
      </c>
      <c r="BV1513" t="s">
        <v>155</v>
      </c>
      <c r="BW1513">
        <v>1</v>
      </c>
      <c r="BX1513" t="s">
        <v>199</v>
      </c>
      <c r="BY1513">
        <v>1</v>
      </c>
      <c r="BZ1513" t="s">
        <v>391</v>
      </c>
      <c r="CA1513">
        <v>0.02</v>
      </c>
      <c r="CC1513">
        <v>1</v>
      </c>
      <c r="CD1513">
        <v>1</v>
      </c>
      <c r="CE1513" t="s">
        <v>392</v>
      </c>
      <c r="CF1513">
        <v>0</v>
      </c>
      <c r="CG1513" t="s">
        <v>298</v>
      </c>
      <c r="CH1513" t="s">
        <v>393</v>
      </c>
      <c r="CI1513" t="s">
        <v>137</v>
      </c>
      <c r="CJ1513" t="s">
        <v>137</v>
      </c>
      <c r="CK1513" t="s">
        <v>137</v>
      </c>
      <c r="CL1513" t="s">
        <v>174</v>
      </c>
      <c r="CM1513" t="s">
        <v>161</v>
      </c>
      <c r="CN1513">
        <v>0</v>
      </c>
      <c r="CO1513">
        <v>1</v>
      </c>
      <c r="CP1513">
        <v>0</v>
      </c>
      <c r="CQ1513">
        <v>0</v>
      </c>
      <c r="CR1513">
        <v>0</v>
      </c>
      <c r="CS1513">
        <v>1</v>
      </c>
      <c r="CT1513">
        <v>0</v>
      </c>
      <c r="CU1513" t="s">
        <v>162</v>
      </c>
      <c r="CV1513" t="s">
        <v>316</v>
      </c>
      <c r="CW1513">
        <v>0</v>
      </c>
      <c r="CX1513">
        <v>0</v>
      </c>
      <c r="CZ1513">
        <v>5</v>
      </c>
      <c r="DA1513">
        <v>5</v>
      </c>
      <c r="DB1513">
        <v>10</v>
      </c>
      <c r="DC1513">
        <v>3</v>
      </c>
      <c r="DD1513">
        <v>10</v>
      </c>
      <c r="DE1513">
        <v>5</v>
      </c>
      <c r="DF1513">
        <v>0</v>
      </c>
      <c r="DG1513">
        <v>10</v>
      </c>
      <c r="DH1513">
        <v>5</v>
      </c>
      <c r="DI1513">
        <v>5</v>
      </c>
      <c r="DJ1513">
        <v>5</v>
      </c>
      <c r="DK1513">
        <v>5</v>
      </c>
      <c r="DL1513">
        <v>5</v>
      </c>
      <c r="DM1513">
        <v>5</v>
      </c>
      <c r="DN1513">
        <v>5</v>
      </c>
      <c r="DO1513">
        <v>10</v>
      </c>
      <c r="DP1513">
        <v>5</v>
      </c>
      <c r="DQ1513">
        <v>10</v>
      </c>
      <c r="DR1513">
        <v>10</v>
      </c>
      <c r="DS1513">
        <v>5</v>
      </c>
      <c r="DT1513">
        <v>10</v>
      </c>
      <c r="DU1513">
        <v>0</v>
      </c>
      <c r="DV1513">
        <v>4</v>
      </c>
      <c r="DW1513">
        <v>0</v>
      </c>
      <c r="DX1513">
        <v>0</v>
      </c>
      <c r="DY1513">
        <v>0</v>
      </c>
      <c r="DZ1513">
        <v>10</v>
      </c>
      <c r="EA1513">
        <v>0</v>
      </c>
      <c r="EB1513">
        <v>5</v>
      </c>
      <c r="EC1513">
        <v>0</v>
      </c>
      <c r="ED1513">
        <v>181</v>
      </c>
      <c r="EE1513">
        <v>152</v>
      </c>
      <c r="EF1513">
        <v>0.83977901935577404</v>
      </c>
      <c r="EG1513" t="s">
        <v>163</v>
      </c>
      <c r="EH1513">
        <v>25659</v>
      </c>
      <c r="EI1513" t="s">
        <v>403</v>
      </c>
      <c r="EJ1513" t="s">
        <v>302</v>
      </c>
    </row>
    <row r="1514" spans="1:140" ht="15" hidden="1" x14ac:dyDescent="0.25">
      <c r="A1514" t="s">
        <v>581</v>
      </c>
      <c r="B1514" t="s">
        <v>582</v>
      </c>
      <c r="D1514" t="s">
        <v>263</v>
      </c>
      <c r="E1514">
        <v>45348</v>
      </c>
      <c r="F1514">
        <v>23415</v>
      </c>
      <c r="G1514" t="s">
        <v>132</v>
      </c>
      <c r="H1514" t="s">
        <v>177</v>
      </c>
      <c r="I1514" t="s">
        <v>178</v>
      </c>
      <c r="J1514" t="s">
        <v>196</v>
      </c>
      <c r="K1514">
        <v>2.8879999999999999E-3</v>
      </c>
      <c r="L1514" t="s">
        <v>197</v>
      </c>
      <c r="P1514" t="s">
        <v>198</v>
      </c>
      <c r="S1514">
        <v>21059488</v>
      </c>
      <c r="U1514" t="s">
        <v>180</v>
      </c>
      <c r="V1514">
        <v>2011</v>
      </c>
      <c r="W1514" t="s">
        <v>139</v>
      </c>
      <c r="X1514">
        <v>1829</v>
      </c>
      <c r="Y1514">
        <v>49400</v>
      </c>
      <c r="AA1514">
        <v>414.07000732421898</v>
      </c>
      <c r="AB1514" t="s">
        <v>137</v>
      </c>
      <c r="AD1514" t="s">
        <v>593</v>
      </c>
      <c r="AF1514" t="s">
        <v>182</v>
      </c>
      <c r="AG1514">
        <v>4</v>
      </c>
      <c r="AH1514" t="s">
        <v>163</v>
      </c>
      <c r="AI1514">
        <v>11</v>
      </c>
      <c r="AJ1514" t="s">
        <v>163</v>
      </c>
      <c r="AM1514" t="s">
        <v>137</v>
      </c>
      <c r="AN1514" t="s">
        <v>143</v>
      </c>
      <c r="AO1514" t="s">
        <v>137</v>
      </c>
      <c r="AP1514" t="s">
        <v>183</v>
      </c>
      <c r="AQ1514" t="s">
        <v>145</v>
      </c>
      <c r="AR1514" t="s">
        <v>137</v>
      </c>
      <c r="AS1514" t="s">
        <v>168</v>
      </c>
      <c r="AT1514" t="s">
        <v>137</v>
      </c>
      <c r="AX1514" t="s">
        <v>184</v>
      </c>
      <c r="AY1514">
        <v>0.25</v>
      </c>
      <c r="AZ1514" t="s">
        <v>185</v>
      </c>
      <c r="BA1514">
        <v>50</v>
      </c>
      <c r="BB1514" t="s">
        <v>150</v>
      </c>
      <c r="BD1514">
        <v>5.0000000745058101E-2</v>
      </c>
      <c r="BE1514" t="s">
        <v>151</v>
      </c>
      <c r="BF1514" t="s">
        <v>137</v>
      </c>
      <c r="BG1514" t="s">
        <v>137</v>
      </c>
      <c r="BH1514" t="s">
        <v>178</v>
      </c>
      <c r="BI1514" t="s">
        <v>186</v>
      </c>
      <c r="BJ1514">
        <v>1</v>
      </c>
      <c r="BK1514">
        <v>0</v>
      </c>
      <c r="BL1514">
        <v>22</v>
      </c>
      <c r="BM1514" t="s">
        <v>187</v>
      </c>
      <c r="BN1514">
        <v>528</v>
      </c>
      <c r="BP1514">
        <v>1</v>
      </c>
      <c r="BQ1514">
        <v>4</v>
      </c>
      <c r="BR1514" t="s">
        <v>153</v>
      </c>
      <c r="BS1514">
        <v>4</v>
      </c>
      <c r="BT1514" t="s">
        <v>154</v>
      </c>
      <c r="BU1514">
        <v>1</v>
      </c>
      <c r="BV1514" t="s">
        <v>155</v>
      </c>
      <c r="BW1514">
        <v>1</v>
      </c>
      <c r="BX1514" t="s">
        <v>177</v>
      </c>
      <c r="BY1514">
        <v>1</v>
      </c>
      <c r="BZ1514" t="s">
        <v>188</v>
      </c>
      <c r="CA1514">
        <v>4.2361111E-2</v>
      </c>
      <c r="CC1514">
        <v>1</v>
      </c>
      <c r="CD1514">
        <v>1</v>
      </c>
      <c r="CE1514" t="s">
        <v>189</v>
      </c>
      <c r="CF1514">
        <v>0</v>
      </c>
      <c r="CG1514" t="s">
        <v>158</v>
      </c>
      <c r="CK1514" t="s">
        <v>174</v>
      </c>
      <c r="CL1514" t="s">
        <v>137</v>
      </c>
      <c r="CN1514">
        <v>0</v>
      </c>
      <c r="CO1514">
        <v>1</v>
      </c>
      <c r="CP1514">
        <v>1</v>
      </c>
      <c r="CQ1514">
        <v>0</v>
      </c>
      <c r="CR1514">
        <v>0</v>
      </c>
      <c r="CS1514">
        <v>0</v>
      </c>
      <c r="CT1514">
        <v>0</v>
      </c>
      <c r="CU1514" t="s">
        <v>162</v>
      </c>
      <c r="CW1514">
        <v>0</v>
      </c>
      <c r="CX1514">
        <v>0</v>
      </c>
      <c r="CZ1514">
        <v>5</v>
      </c>
      <c r="DA1514">
        <v>10</v>
      </c>
      <c r="DB1514">
        <v>10</v>
      </c>
      <c r="DC1514">
        <v>1</v>
      </c>
      <c r="DD1514">
        <v>10</v>
      </c>
      <c r="DE1514">
        <v>5</v>
      </c>
      <c r="DF1514">
        <v>0</v>
      </c>
      <c r="DG1514">
        <v>10</v>
      </c>
      <c r="DH1514">
        <v>5</v>
      </c>
      <c r="DI1514">
        <v>5</v>
      </c>
      <c r="DJ1514">
        <v>5</v>
      </c>
      <c r="DK1514">
        <v>5</v>
      </c>
      <c r="DL1514">
        <v>5</v>
      </c>
      <c r="DM1514">
        <v>5</v>
      </c>
      <c r="DN1514">
        <v>5</v>
      </c>
      <c r="DO1514">
        <v>10</v>
      </c>
      <c r="DP1514">
        <v>0</v>
      </c>
      <c r="DQ1514">
        <v>0</v>
      </c>
      <c r="DR1514">
        <v>5</v>
      </c>
      <c r="DS1514">
        <v>10</v>
      </c>
      <c r="DT1514">
        <v>0</v>
      </c>
      <c r="DU1514">
        <v>0</v>
      </c>
      <c r="DV1514">
        <v>4</v>
      </c>
      <c r="DW1514">
        <v>5</v>
      </c>
      <c r="DX1514">
        <v>0</v>
      </c>
      <c r="DY1514">
        <v>0</v>
      </c>
      <c r="DZ1514">
        <v>0</v>
      </c>
      <c r="EA1514">
        <v>0</v>
      </c>
      <c r="EB1514">
        <v>5</v>
      </c>
      <c r="EC1514">
        <v>0</v>
      </c>
      <c r="ED1514">
        <v>196</v>
      </c>
      <c r="EE1514">
        <v>125</v>
      </c>
      <c r="EF1514">
        <v>0.63775509595871005</v>
      </c>
      <c r="EG1514" t="s">
        <v>163</v>
      </c>
      <c r="EH1514">
        <v>23415</v>
      </c>
      <c r="EI1514" t="s">
        <v>192</v>
      </c>
      <c r="EJ1514" t="s">
        <v>165</v>
      </c>
    </row>
    <row r="1515" spans="1:140" ht="15" hidden="1" x14ac:dyDescent="0.25">
      <c r="A1515" t="s">
        <v>581</v>
      </c>
      <c r="B1515" t="s">
        <v>582</v>
      </c>
      <c r="D1515" t="s">
        <v>263</v>
      </c>
      <c r="E1515">
        <v>45348</v>
      </c>
      <c r="F1515">
        <v>25658</v>
      </c>
      <c r="G1515" t="s">
        <v>132</v>
      </c>
      <c r="H1515" t="s">
        <v>199</v>
      </c>
      <c r="I1515" t="s">
        <v>166</v>
      </c>
      <c r="J1515" t="s">
        <v>208</v>
      </c>
      <c r="K1515">
        <v>153</v>
      </c>
      <c r="L1515" t="s">
        <v>152</v>
      </c>
      <c r="P1515" t="s">
        <v>209</v>
      </c>
      <c r="S1515">
        <v>31680603</v>
      </c>
      <c r="T1515" t="s">
        <v>383</v>
      </c>
      <c r="U1515" t="s">
        <v>384</v>
      </c>
      <c r="V1515">
        <v>2020</v>
      </c>
      <c r="W1515" t="s">
        <v>290</v>
      </c>
      <c r="X1515">
        <v>4072</v>
      </c>
      <c r="Y1515">
        <v>100009</v>
      </c>
      <c r="Z1515" t="s">
        <v>385</v>
      </c>
      <c r="AA1515">
        <v>414.04998779296898</v>
      </c>
      <c r="AB1515" t="s">
        <v>137</v>
      </c>
      <c r="AD1515" t="s">
        <v>597</v>
      </c>
      <c r="AE1515">
        <v>414.04998779296898</v>
      </c>
      <c r="AF1515" t="s">
        <v>141</v>
      </c>
      <c r="AG1515" t="s">
        <v>361</v>
      </c>
      <c r="AH1515" t="s">
        <v>142</v>
      </c>
      <c r="AI1515">
        <v>14</v>
      </c>
      <c r="AJ1515" t="s">
        <v>163</v>
      </c>
      <c r="AK1515">
        <v>98</v>
      </c>
      <c r="AL1515" t="s">
        <v>387</v>
      </c>
      <c r="AM1515" t="s">
        <v>137</v>
      </c>
      <c r="AN1515" t="s">
        <v>388</v>
      </c>
      <c r="AO1515" t="s">
        <v>137</v>
      </c>
      <c r="AP1515" t="s">
        <v>389</v>
      </c>
      <c r="AQ1515" t="s">
        <v>145</v>
      </c>
      <c r="AR1515" t="s">
        <v>137</v>
      </c>
      <c r="AS1515" t="s">
        <v>168</v>
      </c>
      <c r="AT1515" t="s">
        <v>137</v>
      </c>
      <c r="AU1515" t="s">
        <v>293</v>
      </c>
      <c r="AV1515" t="s">
        <v>390</v>
      </c>
      <c r="AX1515" t="s">
        <v>158</v>
      </c>
      <c r="AY1515">
        <v>0.25</v>
      </c>
      <c r="AZ1515" t="s">
        <v>185</v>
      </c>
      <c r="BA1515">
        <v>6</v>
      </c>
      <c r="BB1515" t="s">
        <v>296</v>
      </c>
      <c r="BD1515">
        <v>6</v>
      </c>
      <c r="BE1515" t="s">
        <v>296</v>
      </c>
      <c r="BG1515" t="s">
        <v>137</v>
      </c>
      <c r="BH1515" t="s">
        <v>166</v>
      </c>
      <c r="BJ1515">
        <v>1</v>
      </c>
      <c r="BK1515">
        <v>1</v>
      </c>
      <c r="BL1515">
        <v>1200</v>
      </c>
      <c r="BM1515" t="s">
        <v>152</v>
      </c>
      <c r="BN1515">
        <v>1200</v>
      </c>
      <c r="BP1515">
        <v>1</v>
      </c>
      <c r="BQ1515">
        <v>4</v>
      </c>
      <c r="BR1515" t="s">
        <v>153</v>
      </c>
      <c r="BS1515">
        <v>4</v>
      </c>
      <c r="BT1515" t="s">
        <v>153</v>
      </c>
      <c r="BU1515">
        <v>1</v>
      </c>
      <c r="BV1515" t="s">
        <v>155</v>
      </c>
      <c r="BW1515">
        <v>1</v>
      </c>
      <c r="BX1515" t="s">
        <v>199</v>
      </c>
      <c r="BY1515">
        <v>1</v>
      </c>
      <c r="BZ1515" t="s">
        <v>391</v>
      </c>
      <c r="CA1515">
        <v>0.02</v>
      </c>
      <c r="CC1515">
        <v>1</v>
      </c>
      <c r="CD1515">
        <v>1</v>
      </c>
      <c r="CE1515" t="s">
        <v>392</v>
      </c>
      <c r="CF1515">
        <v>0</v>
      </c>
      <c r="CG1515" t="s">
        <v>298</v>
      </c>
      <c r="CH1515" t="s">
        <v>393</v>
      </c>
      <c r="CI1515" t="s">
        <v>137</v>
      </c>
      <c r="CJ1515" t="s">
        <v>137</v>
      </c>
      <c r="CK1515" t="s">
        <v>137</v>
      </c>
      <c r="CL1515" t="s">
        <v>174</v>
      </c>
      <c r="CM1515" t="s">
        <v>161</v>
      </c>
      <c r="CN1515">
        <v>0</v>
      </c>
      <c r="CO1515">
        <v>1</v>
      </c>
      <c r="CP1515">
        <v>0</v>
      </c>
      <c r="CQ1515">
        <v>0</v>
      </c>
      <c r="CR1515">
        <v>0</v>
      </c>
      <c r="CS1515">
        <v>1</v>
      </c>
      <c r="CT1515">
        <v>0</v>
      </c>
      <c r="CU1515" t="s">
        <v>162</v>
      </c>
      <c r="CV1515" t="s">
        <v>316</v>
      </c>
      <c r="CW1515">
        <v>0</v>
      </c>
      <c r="CX1515">
        <v>0</v>
      </c>
      <c r="CZ1515">
        <v>5</v>
      </c>
      <c r="DA1515">
        <v>5</v>
      </c>
      <c r="DB1515">
        <v>10</v>
      </c>
      <c r="DC1515">
        <v>3</v>
      </c>
      <c r="DD1515">
        <v>10</v>
      </c>
      <c r="DE1515">
        <v>5</v>
      </c>
      <c r="DF1515">
        <v>0</v>
      </c>
      <c r="DG1515">
        <v>10</v>
      </c>
      <c r="DH1515">
        <v>5</v>
      </c>
      <c r="DI1515">
        <v>5</v>
      </c>
      <c r="DJ1515">
        <v>5</v>
      </c>
      <c r="DK1515">
        <v>5</v>
      </c>
      <c r="DL1515">
        <v>5</v>
      </c>
      <c r="DM1515">
        <v>5</v>
      </c>
      <c r="DN1515">
        <v>5</v>
      </c>
      <c r="DO1515">
        <v>10</v>
      </c>
      <c r="DP1515">
        <v>5</v>
      </c>
      <c r="DQ1515">
        <v>10</v>
      </c>
      <c r="DR1515">
        <v>10</v>
      </c>
      <c r="DS1515">
        <v>5</v>
      </c>
      <c r="DT1515">
        <v>10</v>
      </c>
      <c r="DU1515">
        <v>0</v>
      </c>
      <c r="DV1515">
        <v>4</v>
      </c>
      <c r="DW1515">
        <v>0</v>
      </c>
      <c r="DX1515">
        <v>0</v>
      </c>
      <c r="DY1515">
        <v>0</v>
      </c>
      <c r="DZ1515">
        <v>10</v>
      </c>
      <c r="EA1515">
        <v>0</v>
      </c>
      <c r="EB1515">
        <v>5</v>
      </c>
      <c r="EC1515">
        <v>0</v>
      </c>
      <c r="ED1515">
        <v>181</v>
      </c>
      <c r="EE1515">
        <v>152</v>
      </c>
      <c r="EF1515">
        <v>0.83977901935577404</v>
      </c>
      <c r="EG1515" t="s">
        <v>163</v>
      </c>
      <c r="EH1515">
        <v>25658</v>
      </c>
      <c r="EI1515" t="s">
        <v>403</v>
      </c>
      <c r="EJ1515" t="s">
        <v>302</v>
      </c>
    </row>
    <row r="1516" spans="1:140" ht="15" hidden="1" x14ac:dyDescent="0.25">
      <c r="A1516" t="s">
        <v>581</v>
      </c>
      <c r="B1516" t="s">
        <v>582</v>
      </c>
      <c r="D1516" t="s">
        <v>263</v>
      </c>
      <c r="E1516">
        <v>45348</v>
      </c>
      <c r="F1516">
        <v>25659</v>
      </c>
      <c r="G1516" t="s">
        <v>132</v>
      </c>
      <c r="H1516" t="s">
        <v>199</v>
      </c>
      <c r="I1516" t="s">
        <v>166</v>
      </c>
      <c r="J1516" t="s">
        <v>249</v>
      </c>
      <c r="K1516">
        <v>0.36969999999999997</v>
      </c>
      <c r="L1516" t="s">
        <v>251</v>
      </c>
      <c r="S1516">
        <v>31680603</v>
      </c>
      <c r="T1516" t="s">
        <v>383</v>
      </c>
      <c r="U1516" t="s">
        <v>384</v>
      </c>
      <c r="V1516">
        <v>2020</v>
      </c>
      <c r="W1516" t="s">
        <v>290</v>
      </c>
      <c r="X1516">
        <v>4073</v>
      </c>
      <c r="Y1516">
        <v>100010</v>
      </c>
      <c r="Z1516" t="s">
        <v>385</v>
      </c>
      <c r="AA1516">
        <v>414.04998779296898</v>
      </c>
      <c r="AB1516" t="s">
        <v>137</v>
      </c>
      <c r="AD1516" t="s">
        <v>597</v>
      </c>
      <c r="AE1516">
        <v>414.04998779296898</v>
      </c>
      <c r="AF1516" t="s">
        <v>141</v>
      </c>
      <c r="AG1516" t="s">
        <v>361</v>
      </c>
      <c r="AH1516" t="s">
        <v>142</v>
      </c>
      <c r="AI1516">
        <v>13</v>
      </c>
      <c r="AJ1516" t="s">
        <v>163</v>
      </c>
      <c r="AK1516">
        <v>98</v>
      </c>
      <c r="AL1516" t="s">
        <v>387</v>
      </c>
      <c r="AM1516" t="s">
        <v>137</v>
      </c>
      <c r="AN1516" t="s">
        <v>388</v>
      </c>
      <c r="AO1516" t="s">
        <v>137</v>
      </c>
      <c r="AP1516" t="s">
        <v>389</v>
      </c>
      <c r="AQ1516" t="s">
        <v>145</v>
      </c>
      <c r="AR1516" t="s">
        <v>137</v>
      </c>
      <c r="AS1516" t="s">
        <v>146</v>
      </c>
      <c r="AT1516" t="s">
        <v>137</v>
      </c>
      <c r="AU1516" t="s">
        <v>293</v>
      </c>
      <c r="AV1516" t="s">
        <v>390</v>
      </c>
      <c r="AX1516" t="s">
        <v>158</v>
      </c>
      <c r="AY1516">
        <v>0.25</v>
      </c>
      <c r="AZ1516" t="s">
        <v>185</v>
      </c>
      <c r="BA1516">
        <v>40</v>
      </c>
      <c r="BB1516" t="s">
        <v>296</v>
      </c>
      <c r="BD1516">
        <v>40</v>
      </c>
      <c r="BE1516" t="s">
        <v>296</v>
      </c>
      <c r="BG1516" t="s">
        <v>137</v>
      </c>
      <c r="BH1516" t="s">
        <v>166</v>
      </c>
      <c r="BJ1516">
        <v>1</v>
      </c>
      <c r="BK1516">
        <v>1</v>
      </c>
      <c r="BL1516">
        <v>288</v>
      </c>
      <c r="BM1516" t="s">
        <v>152</v>
      </c>
      <c r="BN1516">
        <v>288</v>
      </c>
      <c r="BP1516">
        <v>1</v>
      </c>
      <c r="BQ1516">
        <v>4</v>
      </c>
      <c r="BR1516" t="s">
        <v>153</v>
      </c>
      <c r="BS1516">
        <v>4</v>
      </c>
      <c r="BT1516" t="s">
        <v>153</v>
      </c>
      <c r="BU1516">
        <v>1</v>
      </c>
      <c r="BV1516" t="s">
        <v>155</v>
      </c>
      <c r="BW1516">
        <v>1</v>
      </c>
      <c r="BX1516" t="s">
        <v>199</v>
      </c>
      <c r="BY1516">
        <v>1</v>
      </c>
      <c r="BZ1516" t="s">
        <v>391</v>
      </c>
      <c r="CA1516">
        <v>0.02</v>
      </c>
      <c r="CC1516">
        <v>1</v>
      </c>
      <c r="CD1516">
        <v>1</v>
      </c>
      <c r="CE1516" t="s">
        <v>392</v>
      </c>
      <c r="CF1516">
        <v>0</v>
      </c>
      <c r="CG1516" t="s">
        <v>298</v>
      </c>
      <c r="CH1516" t="s">
        <v>393</v>
      </c>
      <c r="CI1516" t="s">
        <v>137</v>
      </c>
      <c r="CJ1516" t="s">
        <v>137</v>
      </c>
      <c r="CK1516" t="s">
        <v>137</v>
      </c>
      <c r="CL1516" t="s">
        <v>174</v>
      </c>
      <c r="CM1516" t="s">
        <v>161</v>
      </c>
      <c r="CN1516">
        <v>0</v>
      </c>
      <c r="CO1516">
        <v>1</v>
      </c>
      <c r="CP1516">
        <v>0</v>
      </c>
      <c r="CQ1516">
        <v>0</v>
      </c>
      <c r="CR1516">
        <v>0</v>
      </c>
      <c r="CS1516">
        <v>1</v>
      </c>
      <c r="CT1516">
        <v>0</v>
      </c>
      <c r="CU1516" t="s">
        <v>162</v>
      </c>
      <c r="CV1516" t="s">
        <v>316</v>
      </c>
      <c r="CW1516">
        <v>0</v>
      </c>
      <c r="CX1516">
        <v>0</v>
      </c>
      <c r="CZ1516">
        <v>5</v>
      </c>
      <c r="DA1516">
        <v>5</v>
      </c>
      <c r="DB1516">
        <v>10</v>
      </c>
      <c r="DC1516">
        <v>3</v>
      </c>
      <c r="DD1516">
        <v>10</v>
      </c>
      <c r="DE1516">
        <v>5</v>
      </c>
      <c r="DF1516">
        <v>0</v>
      </c>
      <c r="DG1516">
        <v>10</v>
      </c>
      <c r="DH1516">
        <v>5</v>
      </c>
      <c r="DI1516">
        <v>5</v>
      </c>
      <c r="DJ1516">
        <v>5</v>
      </c>
      <c r="DK1516">
        <v>5</v>
      </c>
      <c r="DL1516">
        <v>5</v>
      </c>
      <c r="DM1516">
        <v>5</v>
      </c>
      <c r="DN1516">
        <v>5</v>
      </c>
      <c r="DO1516">
        <v>10</v>
      </c>
      <c r="DP1516">
        <v>5</v>
      </c>
      <c r="DQ1516">
        <v>10</v>
      </c>
      <c r="DR1516">
        <v>10</v>
      </c>
      <c r="DS1516">
        <v>5</v>
      </c>
      <c r="DT1516">
        <v>10</v>
      </c>
      <c r="DU1516">
        <v>0</v>
      </c>
      <c r="DV1516">
        <v>4</v>
      </c>
      <c r="DW1516">
        <v>0</v>
      </c>
      <c r="DX1516">
        <v>0</v>
      </c>
      <c r="DY1516">
        <v>0</v>
      </c>
      <c r="DZ1516">
        <v>10</v>
      </c>
      <c r="EA1516">
        <v>0</v>
      </c>
      <c r="EB1516">
        <v>5</v>
      </c>
      <c r="EC1516">
        <v>0</v>
      </c>
      <c r="ED1516">
        <v>181</v>
      </c>
      <c r="EE1516">
        <v>152</v>
      </c>
      <c r="EF1516">
        <v>0.83977901935577404</v>
      </c>
      <c r="EG1516" t="s">
        <v>163</v>
      </c>
      <c r="EH1516">
        <v>25659</v>
      </c>
      <c r="EI1516" t="s">
        <v>403</v>
      </c>
      <c r="EJ1516" t="s">
        <v>302</v>
      </c>
    </row>
    <row r="1517" spans="1:140" ht="15" hidden="1" x14ac:dyDescent="0.25">
      <c r="A1517" t="s">
        <v>581</v>
      </c>
      <c r="B1517" t="s">
        <v>582</v>
      </c>
      <c r="D1517" t="s">
        <v>263</v>
      </c>
      <c r="E1517">
        <v>45348</v>
      </c>
      <c r="F1517">
        <v>25659</v>
      </c>
      <c r="G1517" t="s">
        <v>132</v>
      </c>
      <c r="H1517" t="s">
        <v>199</v>
      </c>
      <c r="I1517" t="s">
        <v>166</v>
      </c>
      <c r="J1517" t="s">
        <v>395</v>
      </c>
      <c r="K1517">
        <v>9.25</v>
      </c>
      <c r="L1517" t="s">
        <v>396</v>
      </c>
      <c r="S1517">
        <v>31680603</v>
      </c>
      <c r="T1517" t="s">
        <v>383</v>
      </c>
      <c r="U1517" t="s">
        <v>384</v>
      </c>
      <c r="V1517">
        <v>2020</v>
      </c>
      <c r="W1517" t="s">
        <v>290</v>
      </c>
      <c r="X1517">
        <v>4073</v>
      </c>
      <c r="Y1517">
        <v>100010</v>
      </c>
      <c r="Z1517" t="s">
        <v>385</v>
      </c>
      <c r="AA1517">
        <v>414.04998779296898</v>
      </c>
      <c r="AB1517" t="s">
        <v>137</v>
      </c>
      <c r="AD1517" t="s">
        <v>597</v>
      </c>
      <c r="AE1517">
        <v>414.04998779296898</v>
      </c>
      <c r="AF1517" t="s">
        <v>141</v>
      </c>
      <c r="AG1517" t="s">
        <v>361</v>
      </c>
      <c r="AH1517" t="s">
        <v>142</v>
      </c>
      <c r="AI1517">
        <v>13</v>
      </c>
      <c r="AJ1517" t="s">
        <v>163</v>
      </c>
      <c r="AK1517">
        <v>98</v>
      </c>
      <c r="AL1517" t="s">
        <v>387</v>
      </c>
      <c r="AM1517" t="s">
        <v>137</v>
      </c>
      <c r="AN1517" t="s">
        <v>388</v>
      </c>
      <c r="AO1517" t="s">
        <v>137</v>
      </c>
      <c r="AP1517" t="s">
        <v>389</v>
      </c>
      <c r="AQ1517" t="s">
        <v>145</v>
      </c>
      <c r="AR1517" t="s">
        <v>137</v>
      </c>
      <c r="AS1517" t="s">
        <v>146</v>
      </c>
      <c r="AT1517" t="s">
        <v>137</v>
      </c>
      <c r="AU1517" t="s">
        <v>293</v>
      </c>
      <c r="AV1517" t="s">
        <v>390</v>
      </c>
      <c r="AX1517" t="s">
        <v>158</v>
      </c>
      <c r="AY1517">
        <v>0.25</v>
      </c>
      <c r="AZ1517" t="s">
        <v>185</v>
      </c>
      <c r="BA1517">
        <v>40</v>
      </c>
      <c r="BB1517" t="s">
        <v>296</v>
      </c>
      <c r="BD1517">
        <v>40</v>
      </c>
      <c r="BE1517" t="s">
        <v>296</v>
      </c>
      <c r="BG1517" t="s">
        <v>137</v>
      </c>
      <c r="BH1517" t="s">
        <v>166</v>
      </c>
      <c r="BJ1517">
        <v>1</v>
      </c>
      <c r="BK1517">
        <v>1</v>
      </c>
      <c r="BL1517">
        <v>288</v>
      </c>
      <c r="BM1517" t="s">
        <v>152</v>
      </c>
      <c r="BN1517">
        <v>288</v>
      </c>
      <c r="BP1517">
        <v>1</v>
      </c>
      <c r="BQ1517">
        <v>4</v>
      </c>
      <c r="BR1517" t="s">
        <v>153</v>
      </c>
      <c r="BS1517">
        <v>4</v>
      </c>
      <c r="BT1517" t="s">
        <v>153</v>
      </c>
      <c r="BU1517">
        <v>1</v>
      </c>
      <c r="BV1517" t="s">
        <v>155</v>
      </c>
      <c r="BW1517">
        <v>1</v>
      </c>
      <c r="BX1517" t="s">
        <v>199</v>
      </c>
      <c r="BY1517">
        <v>1</v>
      </c>
      <c r="BZ1517" t="s">
        <v>391</v>
      </c>
      <c r="CA1517">
        <v>0.02</v>
      </c>
      <c r="CC1517">
        <v>1</v>
      </c>
      <c r="CD1517">
        <v>1</v>
      </c>
      <c r="CE1517" t="s">
        <v>392</v>
      </c>
      <c r="CF1517">
        <v>0</v>
      </c>
      <c r="CG1517" t="s">
        <v>298</v>
      </c>
      <c r="CH1517" t="s">
        <v>393</v>
      </c>
      <c r="CI1517" t="s">
        <v>137</v>
      </c>
      <c r="CJ1517" t="s">
        <v>137</v>
      </c>
      <c r="CK1517" t="s">
        <v>137</v>
      </c>
      <c r="CL1517" t="s">
        <v>174</v>
      </c>
      <c r="CM1517" t="s">
        <v>161</v>
      </c>
      <c r="CN1517">
        <v>0</v>
      </c>
      <c r="CO1517">
        <v>1</v>
      </c>
      <c r="CP1517">
        <v>0</v>
      </c>
      <c r="CQ1517">
        <v>0</v>
      </c>
      <c r="CR1517">
        <v>0</v>
      </c>
      <c r="CS1517">
        <v>1</v>
      </c>
      <c r="CT1517">
        <v>0</v>
      </c>
      <c r="CU1517" t="s">
        <v>162</v>
      </c>
      <c r="CV1517" t="s">
        <v>316</v>
      </c>
      <c r="CW1517">
        <v>0</v>
      </c>
      <c r="CX1517">
        <v>0</v>
      </c>
      <c r="CZ1517">
        <v>5</v>
      </c>
      <c r="DA1517">
        <v>5</v>
      </c>
      <c r="DB1517">
        <v>10</v>
      </c>
      <c r="DC1517">
        <v>3</v>
      </c>
      <c r="DD1517">
        <v>10</v>
      </c>
      <c r="DE1517">
        <v>5</v>
      </c>
      <c r="DF1517">
        <v>0</v>
      </c>
      <c r="DG1517">
        <v>10</v>
      </c>
      <c r="DH1517">
        <v>5</v>
      </c>
      <c r="DI1517">
        <v>5</v>
      </c>
      <c r="DJ1517">
        <v>5</v>
      </c>
      <c r="DK1517">
        <v>5</v>
      </c>
      <c r="DL1517">
        <v>5</v>
      </c>
      <c r="DM1517">
        <v>5</v>
      </c>
      <c r="DN1517">
        <v>5</v>
      </c>
      <c r="DO1517">
        <v>10</v>
      </c>
      <c r="DP1517">
        <v>5</v>
      </c>
      <c r="DQ1517">
        <v>10</v>
      </c>
      <c r="DR1517">
        <v>10</v>
      </c>
      <c r="DS1517">
        <v>5</v>
      </c>
      <c r="DT1517">
        <v>10</v>
      </c>
      <c r="DU1517">
        <v>0</v>
      </c>
      <c r="DV1517">
        <v>4</v>
      </c>
      <c r="DW1517">
        <v>0</v>
      </c>
      <c r="DX1517">
        <v>0</v>
      </c>
      <c r="DY1517">
        <v>0</v>
      </c>
      <c r="DZ1517">
        <v>10</v>
      </c>
      <c r="EA1517">
        <v>0</v>
      </c>
      <c r="EB1517">
        <v>5</v>
      </c>
      <c r="EC1517">
        <v>0</v>
      </c>
      <c r="ED1517">
        <v>181</v>
      </c>
      <c r="EE1517">
        <v>152</v>
      </c>
      <c r="EF1517">
        <v>0.83977901935577404</v>
      </c>
      <c r="EG1517" t="s">
        <v>163</v>
      </c>
      <c r="EH1517">
        <v>25659</v>
      </c>
      <c r="EI1517" t="s">
        <v>403</v>
      </c>
      <c r="EJ1517" t="s">
        <v>302</v>
      </c>
    </row>
    <row r="1518" spans="1:140" ht="15" hidden="1" x14ac:dyDescent="0.25">
      <c r="A1518" t="s">
        <v>581</v>
      </c>
      <c r="B1518" t="s">
        <v>582</v>
      </c>
      <c r="D1518" t="s">
        <v>263</v>
      </c>
      <c r="E1518">
        <v>45348</v>
      </c>
      <c r="F1518">
        <v>25665</v>
      </c>
      <c r="G1518" t="s">
        <v>132</v>
      </c>
      <c r="H1518" t="s">
        <v>199</v>
      </c>
      <c r="I1518" t="s">
        <v>178</v>
      </c>
      <c r="J1518" t="s">
        <v>303</v>
      </c>
      <c r="K1518">
        <v>17.899999999999999</v>
      </c>
      <c r="L1518" t="s">
        <v>152</v>
      </c>
      <c r="S1518">
        <v>31680603</v>
      </c>
      <c r="T1518" t="s">
        <v>383</v>
      </c>
      <c r="U1518" t="s">
        <v>384</v>
      </c>
      <c r="V1518">
        <v>2020</v>
      </c>
      <c r="W1518" t="s">
        <v>290</v>
      </c>
      <c r="X1518">
        <v>4079</v>
      </c>
      <c r="Y1518">
        <v>100016</v>
      </c>
      <c r="Z1518" t="s">
        <v>404</v>
      </c>
      <c r="AA1518">
        <v>414.04998779296898</v>
      </c>
      <c r="AB1518" t="s">
        <v>137</v>
      </c>
      <c r="AD1518" t="s">
        <v>597</v>
      </c>
      <c r="AE1518">
        <v>414.04998779296898</v>
      </c>
      <c r="AF1518" t="s">
        <v>141</v>
      </c>
      <c r="AG1518" t="s">
        <v>361</v>
      </c>
      <c r="AH1518" t="s">
        <v>142</v>
      </c>
      <c r="AI1518">
        <v>12</v>
      </c>
      <c r="AJ1518" t="s">
        <v>163</v>
      </c>
      <c r="AK1518">
        <v>98</v>
      </c>
      <c r="AL1518" t="s">
        <v>387</v>
      </c>
      <c r="AM1518" t="s">
        <v>137</v>
      </c>
      <c r="AN1518" t="s">
        <v>388</v>
      </c>
      <c r="AO1518" t="s">
        <v>137</v>
      </c>
      <c r="AP1518" t="s">
        <v>389</v>
      </c>
      <c r="AQ1518" t="s">
        <v>145</v>
      </c>
      <c r="AR1518" t="s">
        <v>137</v>
      </c>
      <c r="AS1518" t="s">
        <v>146</v>
      </c>
      <c r="AT1518" t="s">
        <v>137</v>
      </c>
      <c r="AU1518" t="s">
        <v>293</v>
      </c>
      <c r="AV1518" t="s">
        <v>390</v>
      </c>
      <c r="AX1518" t="s">
        <v>158</v>
      </c>
      <c r="AY1518">
        <v>0.25</v>
      </c>
      <c r="AZ1518" t="s">
        <v>185</v>
      </c>
      <c r="BA1518">
        <v>320</v>
      </c>
      <c r="BB1518" t="s">
        <v>296</v>
      </c>
      <c r="BD1518">
        <v>320</v>
      </c>
      <c r="BE1518" t="s">
        <v>296</v>
      </c>
      <c r="BG1518" t="s">
        <v>137</v>
      </c>
      <c r="BH1518" t="s">
        <v>178</v>
      </c>
      <c r="BI1518" t="s">
        <v>186</v>
      </c>
      <c r="BJ1518">
        <v>1</v>
      </c>
      <c r="BK1518">
        <v>0</v>
      </c>
      <c r="BL1518">
        <v>288</v>
      </c>
      <c r="BM1518" t="s">
        <v>152</v>
      </c>
      <c r="BN1518">
        <v>288</v>
      </c>
      <c r="BP1518">
        <v>1</v>
      </c>
      <c r="BQ1518">
        <v>5</v>
      </c>
      <c r="BR1518" t="s">
        <v>153</v>
      </c>
      <c r="BS1518">
        <v>5</v>
      </c>
      <c r="BT1518" t="s">
        <v>153</v>
      </c>
      <c r="BU1518">
        <v>1</v>
      </c>
      <c r="BV1518" t="s">
        <v>155</v>
      </c>
      <c r="BW1518">
        <v>1</v>
      </c>
      <c r="BX1518" t="s">
        <v>199</v>
      </c>
      <c r="BY1518">
        <v>1</v>
      </c>
      <c r="BZ1518" t="s">
        <v>391</v>
      </c>
      <c r="CA1518">
        <v>0.02</v>
      </c>
      <c r="CC1518">
        <v>1</v>
      </c>
      <c r="CD1518">
        <v>1</v>
      </c>
      <c r="CE1518" t="s">
        <v>392</v>
      </c>
      <c r="CF1518">
        <v>0</v>
      </c>
      <c r="CG1518" t="s">
        <v>298</v>
      </c>
      <c r="CH1518" t="s">
        <v>393</v>
      </c>
      <c r="CI1518" t="s">
        <v>137</v>
      </c>
      <c r="CJ1518" t="s">
        <v>137</v>
      </c>
      <c r="CK1518" t="s">
        <v>137</v>
      </c>
      <c r="CL1518" t="s">
        <v>174</v>
      </c>
      <c r="CM1518" t="s">
        <v>161</v>
      </c>
      <c r="CN1518">
        <v>1</v>
      </c>
      <c r="CO1518">
        <v>1</v>
      </c>
      <c r="CP1518">
        <v>1</v>
      </c>
      <c r="CQ1518">
        <v>0</v>
      </c>
      <c r="CR1518">
        <v>0</v>
      </c>
      <c r="CS1518">
        <v>1</v>
      </c>
      <c r="CT1518">
        <v>0</v>
      </c>
      <c r="CU1518" t="s">
        <v>162</v>
      </c>
      <c r="CV1518" t="s">
        <v>316</v>
      </c>
      <c r="CW1518">
        <v>0</v>
      </c>
      <c r="CX1518">
        <v>0</v>
      </c>
      <c r="CZ1518">
        <v>5</v>
      </c>
      <c r="DA1518">
        <v>5</v>
      </c>
      <c r="DB1518">
        <v>10</v>
      </c>
      <c r="DC1518">
        <v>3</v>
      </c>
      <c r="DD1518">
        <v>10</v>
      </c>
      <c r="DE1518">
        <v>5</v>
      </c>
      <c r="DF1518">
        <v>0</v>
      </c>
      <c r="DG1518">
        <v>10</v>
      </c>
      <c r="DH1518">
        <v>5</v>
      </c>
      <c r="DI1518">
        <v>5</v>
      </c>
      <c r="DJ1518">
        <v>5</v>
      </c>
      <c r="DK1518">
        <v>5</v>
      </c>
      <c r="DL1518">
        <v>5</v>
      </c>
      <c r="DM1518">
        <v>5</v>
      </c>
      <c r="DN1518">
        <v>5</v>
      </c>
      <c r="DO1518">
        <v>10</v>
      </c>
      <c r="DP1518">
        <v>5</v>
      </c>
      <c r="DQ1518">
        <v>10</v>
      </c>
      <c r="DR1518">
        <v>10</v>
      </c>
      <c r="DS1518">
        <v>5</v>
      </c>
      <c r="DT1518">
        <v>10</v>
      </c>
      <c r="DU1518">
        <v>5</v>
      </c>
      <c r="DV1518">
        <v>4</v>
      </c>
      <c r="DW1518">
        <v>5</v>
      </c>
      <c r="DX1518">
        <v>0</v>
      </c>
      <c r="DY1518">
        <v>0</v>
      </c>
      <c r="DZ1518">
        <v>10</v>
      </c>
      <c r="EA1518">
        <v>0</v>
      </c>
      <c r="EB1518">
        <v>5</v>
      </c>
      <c r="EC1518">
        <v>0</v>
      </c>
      <c r="ED1518">
        <v>196</v>
      </c>
      <c r="EE1518">
        <v>162</v>
      </c>
      <c r="EF1518">
        <v>0.82653063535690297</v>
      </c>
      <c r="EG1518" t="s">
        <v>163</v>
      </c>
      <c r="EH1518">
        <v>25665</v>
      </c>
      <c r="EI1518" t="s">
        <v>598</v>
      </c>
      <c r="EJ1518" t="s">
        <v>302</v>
      </c>
    </row>
    <row r="1519" spans="1:140" ht="15" hidden="1" x14ac:dyDescent="0.25">
      <c r="A1519" t="s">
        <v>581</v>
      </c>
      <c r="B1519" t="s">
        <v>582</v>
      </c>
      <c r="D1519" t="s">
        <v>263</v>
      </c>
      <c r="E1519">
        <v>45348</v>
      </c>
      <c r="F1519">
        <v>25777</v>
      </c>
      <c r="G1519" t="s">
        <v>132</v>
      </c>
      <c r="H1519" t="s">
        <v>199</v>
      </c>
      <c r="I1519" t="s">
        <v>166</v>
      </c>
      <c r="J1519" t="s">
        <v>303</v>
      </c>
      <c r="K1519">
        <v>135.30000000000001</v>
      </c>
      <c r="L1519" t="s">
        <v>152</v>
      </c>
      <c r="S1519">
        <v>12499116</v>
      </c>
      <c r="U1519" t="s">
        <v>289</v>
      </c>
      <c r="V1519">
        <v>2003</v>
      </c>
      <c r="W1519" t="s">
        <v>290</v>
      </c>
      <c r="X1519">
        <v>4191</v>
      </c>
      <c r="Y1519">
        <v>100202</v>
      </c>
      <c r="AA1519">
        <v>414.07000732421898</v>
      </c>
      <c r="AB1519" t="s">
        <v>174</v>
      </c>
      <c r="AD1519" t="s">
        <v>619</v>
      </c>
      <c r="AF1519" t="s">
        <v>141</v>
      </c>
      <c r="AG1519">
        <v>3</v>
      </c>
      <c r="AH1519" t="s">
        <v>142</v>
      </c>
      <c r="AI1519" t="s">
        <v>158</v>
      </c>
      <c r="AL1519" t="s">
        <v>158</v>
      </c>
      <c r="AM1519" t="s">
        <v>137</v>
      </c>
      <c r="AN1519" t="s">
        <v>292</v>
      </c>
      <c r="AO1519" t="s">
        <v>137</v>
      </c>
      <c r="AQ1519" t="s">
        <v>203</v>
      </c>
      <c r="AR1519" t="s">
        <v>204</v>
      </c>
      <c r="AS1519" t="s">
        <v>168</v>
      </c>
      <c r="AT1519" t="s">
        <v>137</v>
      </c>
      <c r="AU1519" t="s">
        <v>293</v>
      </c>
      <c r="AV1519" t="s">
        <v>294</v>
      </c>
      <c r="AX1519" t="s">
        <v>158</v>
      </c>
      <c r="AY1519">
        <v>0.25</v>
      </c>
      <c r="AZ1519" t="s">
        <v>185</v>
      </c>
      <c r="BA1519">
        <v>48.64</v>
      </c>
      <c r="BB1519" t="s">
        <v>295</v>
      </c>
      <c r="BD1519">
        <v>20.140365600585898</v>
      </c>
      <c r="BE1519" t="s">
        <v>296</v>
      </c>
      <c r="BG1519" t="s">
        <v>137</v>
      </c>
      <c r="BH1519" t="s">
        <v>166</v>
      </c>
      <c r="BJ1519">
        <v>1</v>
      </c>
      <c r="BK1519">
        <v>1</v>
      </c>
      <c r="BL1519">
        <v>15</v>
      </c>
      <c r="BM1519" t="s">
        <v>187</v>
      </c>
      <c r="BN1519">
        <v>360</v>
      </c>
      <c r="BP1519">
        <v>1</v>
      </c>
      <c r="BQ1519">
        <v>2.5</v>
      </c>
      <c r="BR1519" t="s">
        <v>153</v>
      </c>
      <c r="BS1519">
        <v>2.5</v>
      </c>
      <c r="BT1519" t="s">
        <v>153</v>
      </c>
      <c r="BU1519">
        <v>1</v>
      </c>
      <c r="BV1519" t="s">
        <v>155</v>
      </c>
      <c r="BW1519">
        <v>1</v>
      </c>
      <c r="BX1519" t="s">
        <v>199</v>
      </c>
      <c r="BY1519">
        <v>1</v>
      </c>
      <c r="BZ1519" t="s">
        <v>297</v>
      </c>
      <c r="CC1519">
        <v>1</v>
      </c>
      <c r="CD1519">
        <v>0</v>
      </c>
      <c r="CE1519" t="s">
        <v>158</v>
      </c>
      <c r="CG1519" t="s">
        <v>298</v>
      </c>
      <c r="CH1519" t="s">
        <v>299</v>
      </c>
      <c r="CI1519" t="s">
        <v>137</v>
      </c>
      <c r="CJ1519" t="s">
        <v>137</v>
      </c>
      <c r="CN1519">
        <v>0</v>
      </c>
      <c r="CO1519">
        <v>0</v>
      </c>
      <c r="CP1519">
        <v>0</v>
      </c>
      <c r="CQ1519">
        <v>0</v>
      </c>
      <c r="CR1519">
        <v>0</v>
      </c>
      <c r="CS1519">
        <v>1</v>
      </c>
      <c r="CT1519">
        <v>0</v>
      </c>
      <c r="CU1519" t="s">
        <v>162</v>
      </c>
      <c r="CV1519" t="s">
        <v>300</v>
      </c>
      <c r="CW1519">
        <v>0</v>
      </c>
      <c r="CX1519">
        <v>0</v>
      </c>
      <c r="CZ1519">
        <v>5</v>
      </c>
      <c r="DA1519">
        <v>5</v>
      </c>
      <c r="DB1519">
        <v>0</v>
      </c>
      <c r="DC1519">
        <v>1</v>
      </c>
      <c r="DD1519">
        <v>10</v>
      </c>
      <c r="DE1519">
        <v>3</v>
      </c>
      <c r="DF1519">
        <v>0</v>
      </c>
      <c r="DG1519">
        <v>10</v>
      </c>
      <c r="DH1519">
        <v>5</v>
      </c>
      <c r="DI1519">
        <v>5</v>
      </c>
      <c r="DJ1519">
        <v>5</v>
      </c>
      <c r="DK1519">
        <v>5</v>
      </c>
      <c r="DL1519">
        <v>5</v>
      </c>
      <c r="DM1519">
        <v>5</v>
      </c>
      <c r="DN1519">
        <v>0</v>
      </c>
      <c r="DO1519">
        <v>2</v>
      </c>
      <c r="DP1519">
        <v>5</v>
      </c>
      <c r="DQ1519">
        <v>10</v>
      </c>
      <c r="DR1519">
        <v>0</v>
      </c>
      <c r="DS1519">
        <v>0</v>
      </c>
      <c r="DT1519">
        <v>0</v>
      </c>
      <c r="DU1519">
        <v>0</v>
      </c>
      <c r="DV1519">
        <v>0</v>
      </c>
      <c r="DW1519">
        <v>0</v>
      </c>
      <c r="DX1519">
        <v>0</v>
      </c>
      <c r="DY1519">
        <v>0</v>
      </c>
      <c r="DZ1519">
        <v>10</v>
      </c>
      <c r="EA1519">
        <v>0</v>
      </c>
      <c r="EB1519">
        <v>5</v>
      </c>
      <c r="EC1519">
        <v>0</v>
      </c>
      <c r="ED1519">
        <v>181</v>
      </c>
      <c r="EE1519">
        <v>96</v>
      </c>
      <c r="EF1519">
        <v>0.53038674592971802</v>
      </c>
      <c r="EG1519" t="s">
        <v>163</v>
      </c>
      <c r="EH1519">
        <v>25777</v>
      </c>
      <c r="EI1519" t="s">
        <v>301</v>
      </c>
      <c r="EJ1519" t="s">
        <v>302</v>
      </c>
    </row>
    <row r="1520" spans="1:140" ht="15" hidden="1" x14ac:dyDescent="0.25">
      <c r="A1520" t="s">
        <v>581</v>
      </c>
      <c r="B1520" t="s">
        <v>582</v>
      </c>
      <c r="D1520" t="s">
        <v>263</v>
      </c>
      <c r="E1520">
        <v>45348</v>
      </c>
      <c r="F1520">
        <v>25778</v>
      </c>
      <c r="G1520" t="s">
        <v>132</v>
      </c>
      <c r="H1520" t="s">
        <v>199</v>
      </c>
      <c r="I1520" t="s">
        <v>166</v>
      </c>
      <c r="J1520" t="s">
        <v>303</v>
      </c>
      <c r="K1520">
        <v>2.1360000000000001</v>
      </c>
      <c r="L1520" t="s">
        <v>152</v>
      </c>
      <c r="S1520">
        <v>12499116</v>
      </c>
      <c r="U1520" t="s">
        <v>289</v>
      </c>
      <c r="V1520">
        <v>2003</v>
      </c>
      <c r="W1520" t="s">
        <v>290</v>
      </c>
      <c r="X1520">
        <v>4192</v>
      </c>
      <c r="Y1520">
        <v>100203</v>
      </c>
      <c r="AA1520">
        <v>414.07000732421898</v>
      </c>
      <c r="AB1520" t="s">
        <v>174</v>
      </c>
      <c r="AD1520" t="s">
        <v>619</v>
      </c>
      <c r="AF1520" t="s">
        <v>141</v>
      </c>
      <c r="AG1520">
        <v>3</v>
      </c>
      <c r="AH1520" t="s">
        <v>142</v>
      </c>
      <c r="AI1520" t="s">
        <v>158</v>
      </c>
      <c r="AL1520" t="s">
        <v>158</v>
      </c>
      <c r="AM1520" t="s">
        <v>137</v>
      </c>
      <c r="AN1520" t="s">
        <v>292</v>
      </c>
      <c r="AO1520" t="s">
        <v>137</v>
      </c>
      <c r="AQ1520" t="s">
        <v>203</v>
      </c>
      <c r="AR1520" t="s">
        <v>204</v>
      </c>
      <c r="AS1520" t="s">
        <v>146</v>
      </c>
      <c r="AT1520" t="s">
        <v>137</v>
      </c>
      <c r="AU1520" t="s">
        <v>293</v>
      </c>
      <c r="AV1520" t="s">
        <v>294</v>
      </c>
      <c r="AX1520" t="s">
        <v>158</v>
      </c>
      <c r="AY1520">
        <v>0.25</v>
      </c>
      <c r="AZ1520" t="s">
        <v>185</v>
      </c>
      <c r="BA1520">
        <v>48.64</v>
      </c>
      <c r="BB1520" t="s">
        <v>295</v>
      </c>
      <c r="BD1520">
        <v>20.140365600585898</v>
      </c>
      <c r="BE1520" t="s">
        <v>296</v>
      </c>
      <c r="BG1520" t="s">
        <v>137</v>
      </c>
      <c r="BH1520" t="s">
        <v>166</v>
      </c>
      <c r="BJ1520">
        <v>1</v>
      </c>
      <c r="BK1520">
        <v>1</v>
      </c>
      <c r="BL1520">
        <v>12</v>
      </c>
      <c r="BM1520" t="s">
        <v>187</v>
      </c>
      <c r="BN1520">
        <v>288</v>
      </c>
      <c r="BP1520">
        <v>1</v>
      </c>
      <c r="BQ1520">
        <v>2.5</v>
      </c>
      <c r="BR1520" t="s">
        <v>153</v>
      </c>
      <c r="BS1520">
        <v>2.5</v>
      </c>
      <c r="BT1520" t="s">
        <v>153</v>
      </c>
      <c r="BU1520">
        <v>1</v>
      </c>
      <c r="BV1520" t="s">
        <v>155</v>
      </c>
      <c r="BW1520">
        <v>1</v>
      </c>
      <c r="BX1520" t="s">
        <v>199</v>
      </c>
      <c r="BY1520">
        <v>1</v>
      </c>
      <c r="BZ1520" t="s">
        <v>297</v>
      </c>
      <c r="CC1520">
        <v>1</v>
      </c>
      <c r="CD1520">
        <v>0</v>
      </c>
      <c r="CE1520" t="s">
        <v>158</v>
      </c>
      <c r="CG1520" t="s">
        <v>298</v>
      </c>
      <c r="CH1520" t="s">
        <v>299</v>
      </c>
      <c r="CI1520" t="s">
        <v>137</v>
      </c>
      <c r="CJ1520" t="s">
        <v>137</v>
      </c>
      <c r="CN1520">
        <v>0</v>
      </c>
      <c r="CO1520">
        <v>0</v>
      </c>
      <c r="CP1520">
        <v>0</v>
      </c>
      <c r="CQ1520">
        <v>0</v>
      </c>
      <c r="CR1520">
        <v>0</v>
      </c>
      <c r="CS1520">
        <v>1</v>
      </c>
      <c r="CT1520">
        <v>0</v>
      </c>
      <c r="CU1520" t="s">
        <v>162</v>
      </c>
      <c r="CV1520" t="s">
        <v>300</v>
      </c>
      <c r="CW1520">
        <v>0</v>
      </c>
      <c r="CX1520">
        <v>0</v>
      </c>
      <c r="CZ1520">
        <v>5</v>
      </c>
      <c r="DA1520">
        <v>5</v>
      </c>
      <c r="DB1520">
        <v>0</v>
      </c>
      <c r="DC1520">
        <v>1</v>
      </c>
      <c r="DD1520">
        <v>10</v>
      </c>
      <c r="DE1520">
        <v>3</v>
      </c>
      <c r="DF1520">
        <v>0</v>
      </c>
      <c r="DG1520">
        <v>10</v>
      </c>
      <c r="DH1520">
        <v>5</v>
      </c>
      <c r="DI1520">
        <v>5</v>
      </c>
      <c r="DJ1520">
        <v>5</v>
      </c>
      <c r="DK1520">
        <v>5</v>
      </c>
      <c r="DL1520">
        <v>5</v>
      </c>
      <c r="DM1520">
        <v>5</v>
      </c>
      <c r="DN1520">
        <v>0</v>
      </c>
      <c r="DO1520">
        <v>2</v>
      </c>
      <c r="DP1520">
        <v>5</v>
      </c>
      <c r="DQ1520">
        <v>10</v>
      </c>
      <c r="DR1520">
        <v>0</v>
      </c>
      <c r="DS1520">
        <v>0</v>
      </c>
      <c r="DT1520">
        <v>0</v>
      </c>
      <c r="DU1520">
        <v>0</v>
      </c>
      <c r="DV1520">
        <v>0</v>
      </c>
      <c r="DW1520">
        <v>0</v>
      </c>
      <c r="DX1520">
        <v>0</v>
      </c>
      <c r="DY1520">
        <v>0</v>
      </c>
      <c r="DZ1520">
        <v>10</v>
      </c>
      <c r="EA1520">
        <v>0</v>
      </c>
      <c r="EB1520">
        <v>5</v>
      </c>
      <c r="EC1520">
        <v>0</v>
      </c>
      <c r="ED1520">
        <v>181</v>
      </c>
      <c r="EE1520">
        <v>96</v>
      </c>
      <c r="EF1520">
        <v>0.53038674592971802</v>
      </c>
      <c r="EG1520" t="s">
        <v>163</v>
      </c>
      <c r="EH1520">
        <v>25778</v>
      </c>
      <c r="EI1520" t="s">
        <v>301</v>
      </c>
      <c r="EJ1520" t="s">
        <v>302</v>
      </c>
    </row>
    <row r="1521" spans="1:140" ht="15" hidden="1" x14ac:dyDescent="0.25">
      <c r="A1521" t="s">
        <v>581</v>
      </c>
      <c r="B1521" t="s">
        <v>582</v>
      </c>
      <c r="D1521" t="s">
        <v>263</v>
      </c>
      <c r="E1521">
        <v>45348</v>
      </c>
      <c r="F1521">
        <v>25659</v>
      </c>
      <c r="G1521" t="s">
        <v>132</v>
      </c>
      <c r="H1521" t="s">
        <v>199</v>
      </c>
      <c r="I1521" t="s">
        <v>166</v>
      </c>
      <c r="J1521" t="s">
        <v>257</v>
      </c>
      <c r="K1521">
        <v>1.1879999999999999</v>
      </c>
      <c r="L1521" t="s">
        <v>258</v>
      </c>
      <c r="S1521">
        <v>31680603</v>
      </c>
      <c r="T1521" t="s">
        <v>383</v>
      </c>
      <c r="U1521" t="s">
        <v>384</v>
      </c>
      <c r="V1521">
        <v>2020</v>
      </c>
      <c r="W1521" t="s">
        <v>290</v>
      </c>
      <c r="X1521">
        <v>4073</v>
      </c>
      <c r="Y1521">
        <v>100010</v>
      </c>
      <c r="Z1521" t="s">
        <v>385</v>
      </c>
      <c r="AA1521">
        <v>414.04998779296898</v>
      </c>
      <c r="AB1521" t="s">
        <v>137</v>
      </c>
      <c r="AD1521" t="s">
        <v>597</v>
      </c>
      <c r="AE1521">
        <v>414.04998779296898</v>
      </c>
      <c r="AF1521" t="s">
        <v>141</v>
      </c>
      <c r="AG1521" t="s">
        <v>361</v>
      </c>
      <c r="AH1521" t="s">
        <v>142</v>
      </c>
      <c r="AI1521">
        <v>13</v>
      </c>
      <c r="AJ1521" t="s">
        <v>163</v>
      </c>
      <c r="AK1521">
        <v>98</v>
      </c>
      <c r="AL1521" t="s">
        <v>387</v>
      </c>
      <c r="AM1521" t="s">
        <v>137</v>
      </c>
      <c r="AN1521" t="s">
        <v>388</v>
      </c>
      <c r="AO1521" t="s">
        <v>137</v>
      </c>
      <c r="AP1521" t="s">
        <v>389</v>
      </c>
      <c r="AQ1521" t="s">
        <v>145</v>
      </c>
      <c r="AR1521" t="s">
        <v>137</v>
      </c>
      <c r="AS1521" t="s">
        <v>146</v>
      </c>
      <c r="AT1521" t="s">
        <v>137</v>
      </c>
      <c r="AU1521" t="s">
        <v>293</v>
      </c>
      <c r="AV1521" t="s">
        <v>390</v>
      </c>
      <c r="AX1521" t="s">
        <v>158</v>
      </c>
      <c r="AY1521">
        <v>0.25</v>
      </c>
      <c r="AZ1521" t="s">
        <v>185</v>
      </c>
      <c r="BA1521">
        <v>40</v>
      </c>
      <c r="BB1521" t="s">
        <v>296</v>
      </c>
      <c r="BD1521">
        <v>40</v>
      </c>
      <c r="BE1521" t="s">
        <v>296</v>
      </c>
      <c r="BG1521" t="s">
        <v>137</v>
      </c>
      <c r="BH1521" t="s">
        <v>166</v>
      </c>
      <c r="BJ1521">
        <v>1</v>
      </c>
      <c r="BK1521">
        <v>1</v>
      </c>
      <c r="BL1521">
        <v>288</v>
      </c>
      <c r="BM1521" t="s">
        <v>152</v>
      </c>
      <c r="BN1521">
        <v>288</v>
      </c>
      <c r="BP1521">
        <v>1</v>
      </c>
      <c r="BQ1521">
        <v>4</v>
      </c>
      <c r="BR1521" t="s">
        <v>153</v>
      </c>
      <c r="BS1521">
        <v>4</v>
      </c>
      <c r="BT1521" t="s">
        <v>153</v>
      </c>
      <c r="BU1521">
        <v>1</v>
      </c>
      <c r="BV1521" t="s">
        <v>155</v>
      </c>
      <c r="BW1521">
        <v>1</v>
      </c>
      <c r="BX1521" t="s">
        <v>199</v>
      </c>
      <c r="BY1521">
        <v>1</v>
      </c>
      <c r="BZ1521" t="s">
        <v>391</v>
      </c>
      <c r="CA1521">
        <v>0.02</v>
      </c>
      <c r="CC1521">
        <v>1</v>
      </c>
      <c r="CD1521">
        <v>1</v>
      </c>
      <c r="CE1521" t="s">
        <v>392</v>
      </c>
      <c r="CF1521">
        <v>0</v>
      </c>
      <c r="CG1521" t="s">
        <v>298</v>
      </c>
      <c r="CH1521" t="s">
        <v>393</v>
      </c>
      <c r="CI1521" t="s">
        <v>137</v>
      </c>
      <c r="CJ1521" t="s">
        <v>137</v>
      </c>
      <c r="CK1521" t="s">
        <v>137</v>
      </c>
      <c r="CL1521" t="s">
        <v>174</v>
      </c>
      <c r="CM1521" t="s">
        <v>161</v>
      </c>
      <c r="CN1521">
        <v>0</v>
      </c>
      <c r="CO1521">
        <v>1</v>
      </c>
      <c r="CP1521">
        <v>0</v>
      </c>
      <c r="CQ1521">
        <v>0</v>
      </c>
      <c r="CR1521">
        <v>0</v>
      </c>
      <c r="CS1521">
        <v>1</v>
      </c>
      <c r="CT1521">
        <v>0</v>
      </c>
      <c r="CU1521" t="s">
        <v>162</v>
      </c>
      <c r="CV1521" t="s">
        <v>316</v>
      </c>
      <c r="CW1521">
        <v>0</v>
      </c>
      <c r="CX1521">
        <v>0</v>
      </c>
      <c r="CZ1521">
        <v>5</v>
      </c>
      <c r="DA1521">
        <v>5</v>
      </c>
      <c r="DB1521">
        <v>10</v>
      </c>
      <c r="DC1521">
        <v>3</v>
      </c>
      <c r="DD1521">
        <v>10</v>
      </c>
      <c r="DE1521">
        <v>5</v>
      </c>
      <c r="DF1521">
        <v>0</v>
      </c>
      <c r="DG1521">
        <v>10</v>
      </c>
      <c r="DH1521">
        <v>5</v>
      </c>
      <c r="DI1521">
        <v>5</v>
      </c>
      <c r="DJ1521">
        <v>5</v>
      </c>
      <c r="DK1521">
        <v>5</v>
      </c>
      <c r="DL1521">
        <v>5</v>
      </c>
      <c r="DM1521">
        <v>5</v>
      </c>
      <c r="DN1521">
        <v>5</v>
      </c>
      <c r="DO1521">
        <v>10</v>
      </c>
      <c r="DP1521">
        <v>5</v>
      </c>
      <c r="DQ1521">
        <v>10</v>
      </c>
      <c r="DR1521">
        <v>10</v>
      </c>
      <c r="DS1521">
        <v>5</v>
      </c>
      <c r="DT1521">
        <v>10</v>
      </c>
      <c r="DU1521">
        <v>0</v>
      </c>
      <c r="DV1521">
        <v>4</v>
      </c>
      <c r="DW1521">
        <v>0</v>
      </c>
      <c r="DX1521">
        <v>0</v>
      </c>
      <c r="DY1521">
        <v>0</v>
      </c>
      <c r="DZ1521">
        <v>10</v>
      </c>
      <c r="EA1521">
        <v>0</v>
      </c>
      <c r="EB1521">
        <v>5</v>
      </c>
      <c r="EC1521">
        <v>0</v>
      </c>
      <c r="ED1521">
        <v>181</v>
      </c>
      <c r="EE1521">
        <v>152</v>
      </c>
      <c r="EF1521">
        <v>0.83977901935577404</v>
      </c>
      <c r="EG1521" t="s">
        <v>163</v>
      </c>
      <c r="EH1521">
        <v>25659</v>
      </c>
      <c r="EI1521" t="s">
        <v>403</v>
      </c>
      <c r="EJ1521" t="s">
        <v>302</v>
      </c>
    </row>
    <row r="1522" spans="1:140" ht="15" hidden="1" x14ac:dyDescent="0.25">
      <c r="A1522" t="s">
        <v>581</v>
      </c>
      <c r="B1522" t="s">
        <v>582</v>
      </c>
      <c r="D1522" t="s">
        <v>263</v>
      </c>
      <c r="E1522">
        <v>45348</v>
      </c>
      <c r="F1522">
        <v>25659</v>
      </c>
      <c r="G1522" t="s">
        <v>132</v>
      </c>
      <c r="H1522" t="s">
        <v>199</v>
      </c>
      <c r="I1522" t="s">
        <v>166</v>
      </c>
      <c r="J1522" t="s">
        <v>398</v>
      </c>
      <c r="K1522">
        <v>29.75</v>
      </c>
      <c r="L1522" t="s">
        <v>399</v>
      </c>
      <c r="S1522">
        <v>31680603</v>
      </c>
      <c r="T1522" t="s">
        <v>383</v>
      </c>
      <c r="U1522" t="s">
        <v>384</v>
      </c>
      <c r="V1522">
        <v>2020</v>
      </c>
      <c r="W1522" t="s">
        <v>290</v>
      </c>
      <c r="X1522">
        <v>4073</v>
      </c>
      <c r="Y1522">
        <v>100010</v>
      </c>
      <c r="Z1522" t="s">
        <v>385</v>
      </c>
      <c r="AA1522">
        <v>414.04998779296898</v>
      </c>
      <c r="AB1522" t="s">
        <v>137</v>
      </c>
      <c r="AD1522" t="s">
        <v>597</v>
      </c>
      <c r="AE1522">
        <v>414.04998779296898</v>
      </c>
      <c r="AF1522" t="s">
        <v>141</v>
      </c>
      <c r="AG1522" t="s">
        <v>361</v>
      </c>
      <c r="AH1522" t="s">
        <v>142</v>
      </c>
      <c r="AI1522">
        <v>13</v>
      </c>
      <c r="AJ1522" t="s">
        <v>163</v>
      </c>
      <c r="AK1522">
        <v>98</v>
      </c>
      <c r="AL1522" t="s">
        <v>387</v>
      </c>
      <c r="AM1522" t="s">
        <v>137</v>
      </c>
      <c r="AN1522" t="s">
        <v>388</v>
      </c>
      <c r="AO1522" t="s">
        <v>137</v>
      </c>
      <c r="AP1522" t="s">
        <v>389</v>
      </c>
      <c r="AQ1522" t="s">
        <v>145</v>
      </c>
      <c r="AR1522" t="s">
        <v>137</v>
      </c>
      <c r="AS1522" t="s">
        <v>146</v>
      </c>
      <c r="AT1522" t="s">
        <v>137</v>
      </c>
      <c r="AU1522" t="s">
        <v>293</v>
      </c>
      <c r="AV1522" t="s">
        <v>390</v>
      </c>
      <c r="AX1522" t="s">
        <v>158</v>
      </c>
      <c r="AY1522">
        <v>0.25</v>
      </c>
      <c r="AZ1522" t="s">
        <v>185</v>
      </c>
      <c r="BA1522">
        <v>40</v>
      </c>
      <c r="BB1522" t="s">
        <v>296</v>
      </c>
      <c r="BD1522">
        <v>40</v>
      </c>
      <c r="BE1522" t="s">
        <v>296</v>
      </c>
      <c r="BG1522" t="s">
        <v>137</v>
      </c>
      <c r="BH1522" t="s">
        <v>166</v>
      </c>
      <c r="BJ1522">
        <v>1</v>
      </c>
      <c r="BK1522">
        <v>1</v>
      </c>
      <c r="BL1522">
        <v>288</v>
      </c>
      <c r="BM1522" t="s">
        <v>152</v>
      </c>
      <c r="BN1522">
        <v>288</v>
      </c>
      <c r="BP1522">
        <v>1</v>
      </c>
      <c r="BQ1522">
        <v>4</v>
      </c>
      <c r="BR1522" t="s">
        <v>153</v>
      </c>
      <c r="BS1522">
        <v>4</v>
      </c>
      <c r="BT1522" t="s">
        <v>153</v>
      </c>
      <c r="BU1522">
        <v>1</v>
      </c>
      <c r="BV1522" t="s">
        <v>155</v>
      </c>
      <c r="BW1522">
        <v>1</v>
      </c>
      <c r="BX1522" t="s">
        <v>199</v>
      </c>
      <c r="BY1522">
        <v>1</v>
      </c>
      <c r="BZ1522" t="s">
        <v>391</v>
      </c>
      <c r="CA1522">
        <v>0.02</v>
      </c>
      <c r="CC1522">
        <v>1</v>
      </c>
      <c r="CD1522">
        <v>1</v>
      </c>
      <c r="CE1522" t="s">
        <v>392</v>
      </c>
      <c r="CF1522">
        <v>0</v>
      </c>
      <c r="CG1522" t="s">
        <v>298</v>
      </c>
      <c r="CH1522" t="s">
        <v>393</v>
      </c>
      <c r="CI1522" t="s">
        <v>137</v>
      </c>
      <c r="CJ1522" t="s">
        <v>137</v>
      </c>
      <c r="CK1522" t="s">
        <v>137</v>
      </c>
      <c r="CL1522" t="s">
        <v>174</v>
      </c>
      <c r="CM1522" t="s">
        <v>161</v>
      </c>
      <c r="CN1522">
        <v>0</v>
      </c>
      <c r="CO1522">
        <v>1</v>
      </c>
      <c r="CP1522">
        <v>0</v>
      </c>
      <c r="CQ1522">
        <v>0</v>
      </c>
      <c r="CR1522">
        <v>0</v>
      </c>
      <c r="CS1522">
        <v>1</v>
      </c>
      <c r="CT1522">
        <v>0</v>
      </c>
      <c r="CU1522" t="s">
        <v>162</v>
      </c>
      <c r="CV1522" t="s">
        <v>316</v>
      </c>
      <c r="CW1522">
        <v>0</v>
      </c>
      <c r="CX1522">
        <v>0</v>
      </c>
      <c r="CZ1522">
        <v>5</v>
      </c>
      <c r="DA1522">
        <v>5</v>
      </c>
      <c r="DB1522">
        <v>10</v>
      </c>
      <c r="DC1522">
        <v>3</v>
      </c>
      <c r="DD1522">
        <v>10</v>
      </c>
      <c r="DE1522">
        <v>5</v>
      </c>
      <c r="DF1522">
        <v>0</v>
      </c>
      <c r="DG1522">
        <v>10</v>
      </c>
      <c r="DH1522">
        <v>5</v>
      </c>
      <c r="DI1522">
        <v>5</v>
      </c>
      <c r="DJ1522">
        <v>5</v>
      </c>
      <c r="DK1522">
        <v>5</v>
      </c>
      <c r="DL1522">
        <v>5</v>
      </c>
      <c r="DM1522">
        <v>5</v>
      </c>
      <c r="DN1522">
        <v>5</v>
      </c>
      <c r="DO1522">
        <v>10</v>
      </c>
      <c r="DP1522">
        <v>5</v>
      </c>
      <c r="DQ1522">
        <v>10</v>
      </c>
      <c r="DR1522">
        <v>10</v>
      </c>
      <c r="DS1522">
        <v>5</v>
      </c>
      <c r="DT1522">
        <v>10</v>
      </c>
      <c r="DU1522">
        <v>0</v>
      </c>
      <c r="DV1522">
        <v>4</v>
      </c>
      <c r="DW1522">
        <v>0</v>
      </c>
      <c r="DX1522">
        <v>0</v>
      </c>
      <c r="DY1522">
        <v>0</v>
      </c>
      <c r="DZ1522">
        <v>10</v>
      </c>
      <c r="EA1522">
        <v>0</v>
      </c>
      <c r="EB1522">
        <v>5</v>
      </c>
      <c r="EC1522">
        <v>0</v>
      </c>
      <c r="ED1522">
        <v>181</v>
      </c>
      <c r="EE1522">
        <v>152</v>
      </c>
      <c r="EF1522">
        <v>0.83977901935577404</v>
      </c>
      <c r="EG1522" t="s">
        <v>163</v>
      </c>
      <c r="EH1522">
        <v>25659</v>
      </c>
      <c r="EI1522" t="s">
        <v>403</v>
      </c>
      <c r="EJ1522" t="s">
        <v>302</v>
      </c>
    </row>
    <row r="1523" spans="1:140" ht="15" hidden="1" x14ac:dyDescent="0.25">
      <c r="A1523" t="s">
        <v>581</v>
      </c>
      <c r="B1523" t="s">
        <v>582</v>
      </c>
      <c r="D1523" t="s">
        <v>263</v>
      </c>
      <c r="E1523">
        <v>45348</v>
      </c>
      <c r="F1523">
        <v>25659</v>
      </c>
      <c r="G1523" t="s">
        <v>132</v>
      </c>
      <c r="H1523" t="s">
        <v>199</v>
      </c>
      <c r="I1523" t="s">
        <v>166</v>
      </c>
      <c r="J1523" t="s">
        <v>252</v>
      </c>
      <c r="K1523">
        <v>33.6</v>
      </c>
      <c r="L1523" t="s">
        <v>253</v>
      </c>
      <c r="S1523">
        <v>31680603</v>
      </c>
      <c r="T1523" t="s">
        <v>383</v>
      </c>
      <c r="U1523" t="s">
        <v>384</v>
      </c>
      <c r="V1523">
        <v>2020</v>
      </c>
      <c r="W1523" t="s">
        <v>290</v>
      </c>
      <c r="X1523">
        <v>4073</v>
      </c>
      <c r="Y1523">
        <v>100010</v>
      </c>
      <c r="Z1523" t="s">
        <v>385</v>
      </c>
      <c r="AA1523">
        <v>414.04998779296898</v>
      </c>
      <c r="AB1523" t="s">
        <v>137</v>
      </c>
      <c r="AD1523" t="s">
        <v>597</v>
      </c>
      <c r="AE1523">
        <v>414.04998779296898</v>
      </c>
      <c r="AF1523" t="s">
        <v>141</v>
      </c>
      <c r="AG1523" t="s">
        <v>361</v>
      </c>
      <c r="AH1523" t="s">
        <v>142</v>
      </c>
      <c r="AI1523">
        <v>13</v>
      </c>
      <c r="AJ1523" t="s">
        <v>163</v>
      </c>
      <c r="AK1523">
        <v>98</v>
      </c>
      <c r="AL1523" t="s">
        <v>387</v>
      </c>
      <c r="AM1523" t="s">
        <v>137</v>
      </c>
      <c r="AN1523" t="s">
        <v>388</v>
      </c>
      <c r="AO1523" t="s">
        <v>137</v>
      </c>
      <c r="AP1523" t="s">
        <v>389</v>
      </c>
      <c r="AQ1523" t="s">
        <v>145</v>
      </c>
      <c r="AR1523" t="s">
        <v>137</v>
      </c>
      <c r="AS1523" t="s">
        <v>146</v>
      </c>
      <c r="AT1523" t="s">
        <v>137</v>
      </c>
      <c r="AU1523" t="s">
        <v>293</v>
      </c>
      <c r="AV1523" t="s">
        <v>390</v>
      </c>
      <c r="AX1523" t="s">
        <v>158</v>
      </c>
      <c r="AY1523">
        <v>0.25</v>
      </c>
      <c r="AZ1523" t="s">
        <v>185</v>
      </c>
      <c r="BA1523">
        <v>40</v>
      </c>
      <c r="BB1523" t="s">
        <v>296</v>
      </c>
      <c r="BD1523">
        <v>40</v>
      </c>
      <c r="BE1523" t="s">
        <v>296</v>
      </c>
      <c r="BG1523" t="s">
        <v>137</v>
      </c>
      <c r="BH1523" t="s">
        <v>166</v>
      </c>
      <c r="BJ1523">
        <v>1</v>
      </c>
      <c r="BK1523">
        <v>1</v>
      </c>
      <c r="BL1523">
        <v>288</v>
      </c>
      <c r="BM1523" t="s">
        <v>152</v>
      </c>
      <c r="BN1523">
        <v>288</v>
      </c>
      <c r="BP1523">
        <v>1</v>
      </c>
      <c r="BQ1523">
        <v>4</v>
      </c>
      <c r="BR1523" t="s">
        <v>153</v>
      </c>
      <c r="BS1523">
        <v>4</v>
      </c>
      <c r="BT1523" t="s">
        <v>153</v>
      </c>
      <c r="BU1523">
        <v>1</v>
      </c>
      <c r="BV1523" t="s">
        <v>155</v>
      </c>
      <c r="BW1523">
        <v>1</v>
      </c>
      <c r="BX1523" t="s">
        <v>199</v>
      </c>
      <c r="BY1523">
        <v>1</v>
      </c>
      <c r="BZ1523" t="s">
        <v>391</v>
      </c>
      <c r="CA1523">
        <v>0.02</v>
      </c>
      <c r="CC1523">
        <v>1</v>
      </c>
      <c r="CD1523">
        <v>1</v>
      </c>
      <c r="CE1523" t="s">
        <v>392</v>
      </c>
      <c r="CF1523">
        <v>0</v>
      </c>
      <c r="CG1523" t="s">
        <v>298</v>
      </c>
      <c r="CH1523" t="s">
        <v>393</v>
      </c>
      <c r="CI1523" t="s">
        <v>137</v>
      </c>
      <c r="CJ1523" t="s">
        <v>137</v>
      </c>
      <c r="CK1523" t="s">
        <v>137</v>
      </c>
      <c r="CL1523" t="s">
        <v>174</v>
      </c>
      <c r="CM1523" t="s">
        <v>161</v>
      </c>
      <c r="CN1523">
        <v>0</v>
      </c>
      <c r="CO1523">
        <v>1</v>
      </c>
      <c r="CP1523">
        <v>0</v>
      </c>
      <c r="CQ1523">
        <v>0</v>
      </c>
      <c r="CR1523">
        <v>0</v>
      </c>
      <c r="CS1523">
        <v>1</v>
      </c>
      <c r="CT1523">
        <v>0</v>
      </c>
      <c r="CU1523" t="s">
        <v>162</v>
      </c>
      <c r="CV1523" t="s">
        <v>316</v>
      </c>
      <c r="CW1523">
        <v>0</v>
      </c>
      <c r="CX1523">
        <v>0</v>
      </c>
      <c r="CZ1523">
        <v>5</v>
      </c>
      <c r="DA1523">
        <v>5</v>
      </c>
      <c r="DB1523">
        <v>10</v>
      </c>
      <c r="DC1523">
        <v>3</v>
      </c>
      <c r="DD1523">
        <v>10</v>
      </c>
      <c r="DE1523">
        <v>5</v>
      </c>
      <c r="DF1523">
        <v>0</v>
      </c>
      <c r="DG1523">
        <v>10</v>
      </c>
      <c r="DH1523">
        <v>5</v>
      </c>
      <c r="DI1523">
        <v>5</v>
      </c>
      <c r="DJ1523">
        <v>5</v>
      </c>
      <c r="DK1523">
        <v>5</v>
      </c>
      <c r="DL1523">
        <v>5</v>
      </c>
      <c r="DM1523">
        <v>5</v>
      </c>
      <c r="DN1523">
        <v>5</v>
      </c>
      <c r="DO1523">
        <v>10</v>
      </c>
      <c r="DP1523">
        <v>5</v>
      </c>
      <c r="DQ1523">
        <v>10</v>
      </c>
      <c r="DR1523">
        <v>10</v>
      </c>
      <c r="DS1523">
        <v>5</v>
      </c>
      <c r="DT1523">
        <v>10</v>
      </c>
      <c r="DU1523">
        <v>0</v>
      </c>
      <c r="DV1523">
        <v>4</v>
      </c>
      <c r="DW1523">
        <v>0</v>
      </c>
      <c r="DX1523">
        <v>0</v>
      </c>
      <c r="DY1523">
        <v>0</v>
      </c>
      <c r="DZ1523">
        <v>10</v>
      </c>
      <c r="EA1523">
        <v>0</v>
      </c>
      <c r="EB1523">
        <v>5</v>
      </c>
      <c r="EC1523">
        <v>0</v>
      </c>
      <c r="ED1523">
        <v>181</v>
      </c>
      <c r="EE1523">
        <v>152</v>
      </c>
      <c r="EF1523">
        <v>0.83977901935577404</v>
      </c>
      <c r="EG1523" t="s">
        <v>163</v>
      </c>
      <c r="EH1523">
        <v>25659</v>
      </c>
      <c r="EI1523" t="s">
        <v>403</v>
      </c>
      <c r="EJ1523" t="s">
        <v>302</v>
      </c>
    </row>
    <row r="1524" spans="1:140" ht="15" hidden="1" x14ac:dyDescent="0.25">
      <c r="A1524" t="s">
        <v>581</v>
      </c>
      <c r="B1524" t="s">
        <v>582</v>
      </c>
      <c r="D1524" t="s">
        <v>263</v>
      </c>
      <c r="E1524">
        <v>45348</v>
      </c>
      <c r="F1524">
        <v>25660</v>
      </c>
      <c r="G1524" t="s">
        <v>132</v>
      </c>
      <c r="H1524" t="s">
        <v>199</v>
      </c>
      <c r="I1524" t="s">
        <v>178</v>
      </c>
      <c r="J1524" t="s">
        <v>401</v>
      </c>
      <c r="K1524">
        <v>0.159</v>
      </c>
      <c r="L1524" t="s">
        <v>136</v>
      </c>
      <c r="S1524">
        <v>31680603</v>
      </c>
      <c r="T1524" t="s">
        <v>383</v>
      </c>
      <c r="U1524" t="s">
        <v>384</v>
      </c>
      <c r="V1524">
        <v>2020</v>
      </c>
      <c r="W1524" t="s">
        <v>290</v>
      </c>
      <c r="X1524">
        <v>4074</v>
      </c>
      <c r="Y1524">
        <v>100011</v>
      </c>
      <c r="Z1524" t="s">
        <v>404</v>
      </c>
      <c r="AA1524">
        <v>414.04998779296898</v>
      </c>
      <c r="AB1524" t="s">
        <v>137</v>
      </c>
      <c r="AD1524" t="s">
        <v>597</v>
      </c>
      <c r="AE1524">
        <v>414.04998779296898</v>
      </c>
      <c r="AF1524" t="s">
        <v>141</v>
      </c>
      <c r="AG1524" t="s">
        <v>361</v>
      </c>
      <c r="AH1524" t="s">
        <v>142</v>
      </c>
      <c r="AI1524">
        <v>11</v>
      </c>
      <c r="AJ1524" t="s">
        <v>163</v>
      </c>
      <c r="AK1524">
        <v>98</v>
      </c>
      <c r="AL1524" t="s">
        <v>387</v>
      </c>
      <c r="AM1524" t="s">
        <v>137</v>
      </c>
      <c r="AN1524" t="s">
        <v>388</v>
      </c>
      <c r="AO1524" t="s">
        <v>137</v>
      </c>
      <c r="AP1524" t="s">
        <v>389</v>
      </c>
      <c r="AQ1524" t="s">
        <v>145</v>
      </c>
      <c r="AR1524" t="s">
        <v>137</v>
      </c>
      <c r="AS1524" t="s">
        <v>168</v>
      </c>
      <c r="AT1524" t="s">
        <v>137</v>
      </c>
      <c r="AU1524" t="s">
        <v>293</v>
      </c>
      <c r="AV1524" t="s">
        <v>390</v>
      </c>
      <c r="AX1524" t="s">
        <v>158</v>
      </c>
      <c r="AY1524">
        <v>0.25</v>
      </c>
      <c r="AZ1524" t="s">
        <v>185</v>
      </c>
      <c r="BA1524">
        <v>6</v>
      </c>
      <c r="BB1524" t="s">
        <v>296</v>
      </c>
      <c r="BD1524">
        <v>6</v>
      </c>
      <c r="BE1524" t="s">
        <v>296</v>
      </c>
      <c r="BG1524" t="s">
        <v>137</v>
      </c>
      <c r="BH1524" t="s">
        <v>178</v>
      </c>
      <c r="BI1524" t="s">
        <v>186</v>
      </c>
      <c r="BJ1524">
        <v>1</v>
      </c>
      <c r="BK1524">
        <v>0</v>
      </c>
      <c r="BL1524">
        <v>1200</v>
      </c>
      <c r="BM1524" t="s">
        <v>152</v>
      </c>
      <c r="BN1524">
        <v>1200</v>
      </c>
      <c r="BP1524">
        <v>1</v>
      </c>
      <c r="BQ1524">
        <v>5</v>
      </c>
      <c r="BR1524" t="s">
        <v>153</v>
      </c>
      <c r="BS1524">
        <v>5</v>
      </c>
      <c r="BT1524" t="s">
        <v>153</v>
      </c>
      <c r="BU1524">
        <v>1</v>
      </c>
      <c r="BV1524" t="s">
        <v>155</v>
      </c>
      <c r="BW1524">
        <v>1</v>
      </c>
      <c r="BX1524" t="s">
        <v>199</v>
      </c>
      <c r="BY1524">
        <v>1</v>
      </c>
      <c r="BZ1524" t="s">
        <v>391</v>
      </c>
      <c r="CA1524">
        <v>0.02</v>
      </c>
      <c r="CC1524">
        <v>1</v>
      </c>
      <c r="CD1524">
        <v>1</v>
      </c>
      <c r="CE1524" t="s">
        <v>392</v>
      </c>
      <c r="CF1524">
        <v>0</v>
      </c>
      <c r="CG1524" t="s">
        <v>159</v>
      </c>
      <c r="CI1524" t="s">
        <v>137</v>
      </c>
      <c r="CJ1524" t="s">
        <v>137</v>
      </c>
      <c r="CK1524" t="s">
        <v>137</v>
      </c>
      <c r="CL1524" t="s">
        <v>174</v>
      </c>
      <c r="CM1524" t="s">
        <v>161</v>
      </c>
      <c r="CN1524">
        <v>1</v>
      </c>
      <c r="CO1524">
        <v>1</v>
      </c>
      <c r="CP1524">
        <v>1</v>
      </c>
      <c r="CQ1524">
        <v>0</v>
      </c>
      <c r="CR1524">
        <v>0</v>
      </c>
      <c r="CS1524">
        <v>1</v>
      </c>
      <c r="CT1524">
        <v>0</v>
      </c>
      <c r="CU1524" t="s">
        <v>162</v>
      </c>
      <c r="CV1524" t="s">
        <v>316</v>
      </c>
      <c r="CW1524">
        <v>0</v>
      </c>
      <c r="CX1524">
        <v>0</v>
      </c>
      <c r="CZ1524">
        <v>5</v>
      </c>
      <c r="DA1524">
        <v>5</v>
      </c>
      <c r="DB1524">
        <v>10</v>
      </c>
      <c r="DC1524">
        <v>3</v>
      </c>
      <c r="DD1524">
        <v>10</v>
      </c>
      <c r="DE1524">
        <v>5</v>
      </c>
      <c r="DF1524">
        <v>0</v>
      </c>
      <c r="DG1524">
        <v>10</v>
      </c>
      <c r="DH1524">
        <v>5</v>
      </c>
      <c r="DI1524">
        <v>5</v>
      </c>
      <c r="DJ1524">
        <v>5</v>
      </c>
      <c r="DK1524">
        <v>5</v>
      </c>
      <c r="DL1524">
        <v>5</v>
      </c>
      <c r="DM1524">
        <v>5</v>
      </c>
      <c r="DN1524">
        <v>5</v>
      </c>
      <c r="DO1524">
        <v>10</v>
      </c>
      <c r="DP1524">
        <v>5</v>
      </c>
      <c r="DQ1524">
        <v>10</v>
      </c>
      <c r="DR1524">
        <v>10</v>
      </c>
      <c r="DS1524">
        <v>5</v>
      </c>
      <c r="DT1524">
        <v>10</v>
      </c>
      <c r="DU1524">
        <v>5</v>
      </c>
      <c r="DV1524">
        <v>4</v>
      </c>
      <c r="DW1524">
        <v>5</v>
      </c>
      <c r="DX1524">
        <v>0</v>
      </c>
      <c r="DY1524">
        <v>0</v>
      </c>
      <c r="DZ1524">
        <v>10</v>
      </c>
      <c r="EA1524">
        <v>0</v>
      </c>
      <c r="EB1524">
        <v>5</v>
      </c>
      <c r="EC1524">
        <v>0</v>
      </c>
      <c r="ED1524">
        <v>196</v>
      </c>
      <c r="EE1524">
        <v>162</v>
      </c>
      <c r="EF1524">
        <v>0.82653063535690297</v>
      </c>
      <c r="EG1524" t="s">
        <v>163</v>
      </c>
      <c r="EH1524">
        <v>25660</v>
      </c>
      <c r="EI1524" t="s">
        <v>403</v>
      </c>
      <c r="EJ1524" t="s">
        <v>302</v>
      </c>
    </row>
    <row r="1525" spans="1:140" ht="15" hidden="1" x14ac:dyDescent="0.25">
      <c r="A1525" t="s">
        <v>581</v>
      </c>
      <c r="B1525" t="s">
        <v>582</v>
      </c>
      <c r="D1525" t="s">
        <v>263</v>
      </c>
      <c r="E1525">
        <v>45348</v>
      </c>
      <c r="F1525">
        <v>25661</v>
      </c>
      <c r="G1525" t="s">
        <v>132</v>
      </c>
      <c r="H1525" t="s">
        <v>199</v>
      </c>
      <c r="I1525" t="s">
        <v>178</v>
      </c>
      <c r="J1525" t="s">
        <v>401</v>
      </c>
      <c r="K1525">
        <v>0.154</v>
      </c>
      <c r="L1525" t="s">
        <v>136</v>
      </c>
      <c r="S1525">
        <v>31680603</v>
      </c>
      <c r="T1525" t="s">
        <v>383</v>
      </c>
      <c r="U1525" t="s">
        <v>384</v>
      </c>
      <c r="V1525">
        <v>2020</v>
      </c>
      <c r="W1525" t="s">
        <v>290</v>
      </c>
      <c r="X1525">
        <v>4075</v>
      </c>
      <c r="Y1525">
        <v>100012</v>
      </c>
      <c r="Z1525" t="s">
        <v>404</v>
      </c>
      <c r="AA1525">
        <v>414.04998779296898</v>
      </c>
      <c r="AB1525" t="s">
        <v>137</v>
      </c>
      <c r="AD1525" t="s">
        <v>597</v>
      </c>
      <c r="AE1525">
        <v>414.04998779296898</v>
      </c>
      <c r="AF1525" t="s">
        <v>141</v>
      </c>
      <c r="AG1525" t="s">
        <v>361</v>
      </c>
      <c r="AH1525" t="s">
        <v>142</v>
      </c>
      <c r="AI1525">
        <v>11</v>
      </c>
      <c r="AJ1525" t="s">
        <v>163</v>
      </c>
      <c r="AK1525">
        <v>98</v>
      </c>
      <c r="AL1525" t="s">
        <v>387</v>
      </c>
      <c r="AM1525" t="s">
        <v>137</v>
      </c>
      <c r="AN1525" t="s">
        <v>388</v>
      </c>
      <c r="AO1525" t="s">
        <v>137</v>
      </c>
      <c r="AP1525" t="s">
        <v>389</v>
      </c>
      <c r="AQ1525" t="s">
        <v>145</v>
      </c>
      <c r="AR1525" t="s">
        <v>137</v>
      </c>
      <c r="AS1525" t="s">
        <v>168</v>
      </c>
      <c r="AT1525" t="s">
        <v>137</v>
      </c>
      <c r="AU1525" t="s">
        <v>293</v>
      </c>
      <c r="AV1525" t="s">
        <v>390</v>
      </c>
      <c r="AX1525" t="s">
        <v>158</v>
      </c>
      <c r="AY1525">
        <v>0.25</v>
      </c>
      <c r="AZ1525" t="s">
        <v>185</v>
      </c>
      <c r="BA1525">
        <v>12</v>
      </c>
      <c r="BB1525" t="s">
        <v>296</v>
      </c>
      <c r="BD1525">
        <v>12</v>
      </c>
      <c r="BE1525" t="s">
        <v>296</v>
      </c>
      <c r="BG1525" t="s">
        <v>137</v>
      </c>
      <c r="BH1525" t="s">
        <v>178</v>
      </c>
      <c r="BI1525" t="s">
        <v>186</v>
      </c>
      <c r="BJ1525">
        <v>1</v>
      </c>
      <c r="BK1525">
        <v>0</v>
      </c>
      <c r="BL1525">
        <v>1200</v>
      </c>
      <c r="BM1525" t="s">
        <v>152</v>
      </c>
      <c r="BN1525">
        <v>1200</v>
      </c>
      <c r="BP1525">
        <v>1</v>
      </c>
      <c r="BQ1525">
        <v>5</v>
      </c>
      <c r="BR1525" t="s">
        <v>153</v>
      </c>
      <c r="BS1525">
        <v>5</v>
      </c>
      <c r="BT1525" t="s">
        <v>153</v>
      </c>
      <c r="BU1525">
        <v>1</v>
      </c>
      <c r="BV1525" t="s">
        <v>155</v>
      </c>
      <c r="BW1525">
        <v>1</v>
      </c>
      <c r="BX1525" t="s">
        <v>199</v>
      </c>
      <c r="BY1525">
        <v>1</v>
      </c>
      <c r="BZ1525" t="s">
        <v>391</v>
      </c>
      <c r="CA1525">
        <v>0.02</v>
      </c>
      <c r="CC1525">
        <v>1</v>
      </c>
      <c r="CD1525">
        <v>1</v>
      </c>
      <c r="CE1525" t="s">
        <v>392</v>
      </c>
      <c r="CF1525">
        <v>0</v>
      </c>
      <c r="CG1525" t="s">
        <v>159</v>
      </c>
      <c r="CI1525" t="s">
        <v>137</v>
      </c>
      <c r="CJ1525" t="s">
        <v>137</v>
      </c>
      <c r="CK1525" t="s">
        <v>137</v>
      </c>
      <c r="CL1525" t="s">
        <v>174</v>
      </c>
      <c r="CM1525" t="s">
        <v>161</v>
      </c>
      <c r="CN1525">
        <v>1</v>
      </c>
      <c r="CO1525">
        <v>1</v>
      </c>
      <c r="CP1525">
        <v>1</v>
      </c>
      <c r="CQ1525">
        <v>0</v>
      </c>
      <c r="CR1525">
        <v>0</v>
      </c>
      <c r="CS1525">
        <v>1</v>
      </c>
      <c r="CT1525">
        <v>0</v>
      </c>
      <c r="CU1525" t="s">
        <v>162</v>
      </c>
      <c r="CV1525" t="s">
        <v>316</v>
      </c>
      <c r="CW1525">
        <v>0</v>
      </c>
      <c r="CX1525">
        <v>0</v>
      </c>
      <c r="CZ1525">
        <v>5</v>
      </c>
      <c r="DA1525">
        <v>5</v>
      </c>
      <c r="DB1525">
        <v>10</v>
      </c>
      <c r="DC1525">
        <v>3</v>
      </c>
      <c r="DD1525">
        <v>10</v>
      </c>
      <c r="DE1525">
        <v>5</v>
      </c>
      <c r="DF1525">
        <v>0</v>
      </c>
      <c r="DG1525">
        <v>10</v>
      </c>
      <c r="DH1525">
        <v>5</v>
      </c>
      <c r="DI1525">
        <v>5</v>
      </c>
      <c r="DJ1525">
        <v>5</v>
      </c>
      <c r="DK1525">
        <v>5</v>
      </c>
      <c r="DL1525">
        <v>5</v>
      </c>
      <c r="DM1525">
        <v>5</v>
      </c>
      <c r="DN1525">
        <v>5</v>
      </c>
      <c r="DO1525">
        <v>10</v>
      </c>
      <c r="DP1525">
        <v>5</v>
      </c>
      <c r="DQ1525">
        <v>10</v>
      </c>
      <c r="DR1525">
        <v>10</v>
      </c>
      <c r="DS1525">
        <v>5</v>
      </c>
      <c r="DT1525">
        <v>10</v>
      </c>
      <c r="DU1525">
        <v>5</v>
      </c>
      <c r="DV1525">
        <v>4</v>
      </c>
      <c r="DW1525">
        <v>5</v>
      </c>
      <c r="DX1525">
        <v>0</v>
      </c>
      <c r="DY1525">
        <v>0</v>
      </c>
      <c r="DZ1525">
        <v>10</v>
      </c>
      <c r="EA1525">
        <v>0</v>
      </c>
      <c r="EB1525">
        <v>5</v>
      </c>
      <c r="EC1525">
        <v>0</v>
      </c>
      <c r="ED1525">
        <v>196</v>
      </c>
      <c r="EE1525">
        <v>162</v>
      </c>
      <c r="EF1525">
        <v>0.82653063535690297</v>
      </c>
      <c r="EG1525" t="s">
        <v>163</v>
      </c>
      <c r="EH1525">
        <v>25661</v>
      </c>
      <c r="EI1525" t="s">
        <v>598</v>
      </c>
      <c r="EJ1525" t="s">
        <v>302</v>
      </c>
    </row>
    <row r="1526" spans="1:140" ht="15" hidden="1" x14ac:dyDescent="0.25">
      <c r="A1526" t="s">
        <v>581</v>
      </c>
      <c r="B1526" t="s">
        <v>582</v>
      </c>
      <c r="D1526" t="s">
        <v>263</v>
      </c>
      <c r="E1526">
        <v>45348</v>
      </c>
      <c r="F1526">
        <v>23426</v>
      </c>
      <c r="G1526" t="s">
        <v>132</v>
      </c>
      <c r="H1526" t="s">
        <v>177</v>
      </c>
      <c r="I1526" t="s">
        <v>166</v>
      </c>
      <c r="J1526" t="s">
        <v>196</v>
      </c>
      <c r="K1526">
        <v>1.256E-3</v>
      </c>
      <c r="L1526" t="s">
        <v>197</v>
      </c>
      <c r="P1526" t="s">
        <v>198</v>
      </c>
      <c r="S1526">
        <v>21059488</v>
      </c>
      <c r="U1526" t="s">
        <v>180</v>
      </c>
      <c r="V1526">
        <v>2011</v>
      </c>
      <c r="W1526" t="s">
        <v>139</v>
      </c>
      <c r="X1526">
        <v>1840</v>
      </c>
      <c r="Y1526">
        <v>49412</v>
      </c>
      <c r="AA1526">
        <v>414.07000732421898</v>
      </c>
      <c r="AB1526" t="s">
        <v>137</v>
      </c>
      <c r="AD1526" t="s">
        <v>592</v>
      </c>
      <c r="AF1526" t="s">
        <v>182</v>
      </c>
      <c r="AG1526">
        <v>4</v>
      </c>
      <c r="AH1526" t="s">
        <v>163</v>
      </c>
      <c r="AI1526">
        <v>10</v>
      </c>
      <c r="AJ1526" t="s">
        <v>142</v>
      </c>
      <c r="AM1526" t="s">
        <v>137</v>
      </c>
      <c r="AN1526" t="s">
        <v>143</v>
      </c>
      <c r="AO1526" t="s">
        <v>137</v>
      </c>
      <c r="AP1526" t="s">
        <v>183</v>
      </c>
      <c r="AQ1526" t="s">
        <v>145</v>
      </c>
      <c r="AR1526" t="s">
        <v>137</v>
      </c>
      <c r="AS1526" t="s">
        <v>168</v>
      </c>
      <c r="AT1526" t="s">
        <v>137</v>
      </c>
      <c r="AX1526" t="s">
        <v>184</v>
      </c>
      <c r="AY1526">
        <v>0.25</v>
      </c>
      <c r="AZ1526" t="s">
        <v>185</v>
      </c>
      <c r="BA1526">
        <v>15</v>
      </c>
      <c r="BB1526" t="s">
        <v>150</v>
      </c>
      <c r="BD1526">
        <v>1.4999999664723899E-2</v>
      </c>
      <c r="BE1526" t="s">
        <v>151</v>
      </c>
      <c r="BF1526" t="s">
        <v>137</v>
      </c>
      <c r="BG1526" t="s">
        <v>137</v>
      </c>
      <c r="BH1526" t="s">
        <v>166</v>
      </c>
      <c r="BJ1526">
        <v>1</v>
      </c>
      <c r="BK1526">
        <v>1</v>
      </c>
      <c r="BL1526">
        <v>18</v>
      </c>
      <c r="BM1526" t="s">
        <v>187</v>
      </c>
      <c r="BN1526">
        <v>432</v>
      </c>
      <c r="BP1526">
        <v>1</v>
      </c>
      <c r="BQ1526">
        <v>2</v>
      </c>
      <c r="BR1526" t="s">
        <v>153</v>
      </c>
      <c r="BS1526">
        <v>2</v>
      </c>
      <c r="BT1526" t="s">
        <v>154</v>
      </c>
      <c r="BU1526">
        <v>1</v>
      </c>
      <c r="BV1526" t="s">
        <v>155</v>
      </c>
      <c r="BW1526">
        <v>1</v>
      </c>
      <c r="BX1526" t="s">
        <v>177</v>
      </c>
      <c r="BY1526">
        <v>1</v>
      </c>
      <c r="BZ1526" t="s">
        <v>193</v>
      </c>
      <c r="CA1526">
        <v>4.2361111E-2</v>
      </c>
      <c r="CC1526">
        <v>1</v>
      </c>
      <c r="CD1526">
        <v>1</v>
      </c>
      <c r="CE1526" t="s">
        <v>189</v>
      </c>
      <c r="CF1526">
        <v>0</v>
      </c>
      <c r="CG1526" t="s">
        <v>158</v>
      </c>
      <c r="CK1526" t="s">
        <v>174</v>
      </c>
      <c r="CL1526" t="s">
        <v>137</v>
      </c>
      <c r="CN1526">
        <v>0</v>
      </c>
      <c r="CO1526">
        <v>1</v>
      </c>
      <c r="CP1526">
        <v>1</v>
      </c>
      <c r="CQ1526">
        <v>0</v>
      </c>
      <c r="CR1526">
        <v>0</v>
      </c>
      <c r="CS1526">
        <v>0</v>
      </c>
      <c r="CT1526">
        <v>0</v>
      </c>
      <c r="CU1526" t="s">
        <v>162</v>
      </c>
      <c r="CW1526">
        <v>0</v>
      </c>
      <c r="CX1526">
        <v>0</v>
      </c>
      <c r="CZ1526">
        <v>5</v>
      </c>
      <c r="DA1526">
        <v>10</v>
      </c>
      <c r="DB1526">
        <v>8</v>
      </c>
      <c r="DC1526">
        <v>1</v>
      </c>
      <c r="DD1526">
        <v>10</v>
      </c>
      <c r="DE1526">
        <v>5</v>
      </c>
      <c r="DF1526">
        <v>0</v>
      </c>
      <c r="DG1526">
        <v>10</v>
      </c>
      <c r="DH1526">
        <v>5</v>
      </c>
      <c r="DI1526">
        <v>5</v>
      </c>
      <c r="DJ1526">
        <v>5</v>
      </c>
      <c r="DK1526">
        <v>5</v>
      </c>
      <c r="DL1526">
        <v>5</v>
      </c>
      <c r="DM1526">
        <v>5</v>
      </c>
      <c r="DN1526">
        <v>5</v>
      </c>
      <c r="DO1526">
        <v>10</v>
      </c>
      <c r="DP1526">
        <v>0</v>
      </c>
      <c r="DQ1526">
        <v>0</v>
      </c>
      <c r="DR1526">
        <v>5</v>
      </c>
      <c r="DS1526">
        <v>10</v>
      </c>
      <c r="DT1526">
        <v>0</v>
      </c>
      <c r="DU1526">
        <v>0</v>
      </c>
      <c r="DV1526">
        <v>4</v>
      </c>
      <c r="DW1526">
        <v>5</v>
      </c>
      <c r="DX1526">
        <v>0</v>
      </c>
      <c r="DY1526">
        <v>0</v>
      </c>
      <c r="DZ1526">
        <v>0</v>
      </c>
      <c r="EA1526">
        <v>0</v>
      </c>
      <c r="EB1526">
        <v>5</v>
      </c>
      <c r="EC1526">
        <v>0</v>
      </c>
      <c r="ED1526">
        <v>181</v>
      </c>
      <c r="EE1526">
        <v>123</v>
      </c>
      <c r="EF1526">
        <v>0.67955803871154796</v>
      </c>
      <c r="EG1526" t="s">
        <v>163</v>
      </c>
      <c r="EH1526">
        <v>23426</v>
      </c>
      <c r="EI1526" t="s">
        <v>195</v>
      </c>
      <c r="EJ1526" t="s">
        <v>165</v>
      </c>
    </row>
    <row r="1527" spans="1:140" ht="15" hidden="1" x14ac:dyDescent="0.25">
      <c r="A1527" t="s">
        <v>581</v>
      </c>
      <c r="B1527" t="s">
        <v>582</v>
      </c>
      <c r="D1527" t="s">
        <v>263</v>
      </c>
      <c r="E1527">
        <v>45348</v>
      </c>
      <c r="F1527">
        <v>25659</v>
      </c>
      <c r="G1527" t="s">
        <v>132</v>
      </c>
      <c r="H1527" t="s">
        <v>199</v>
      </c>
      <c r="I1527" t="s">
        <v>166</v>
      </c>
      <c r="J1527" t="s">
        <v>208</v>
      </c>
      <c r="K1527">
        <v>2.23</v>
      </c>
      <c r="L1527" t="s">
        <v>152</v>
      </c>
      <c r="P1527" t="s">
        <v>209</v>
      </c>
      <c r="S1527">
        <v>31680603</v>
      </c>
      <c r="T1527" t="s">
        <v>383</v>
      </c>
      <c r="U1527" t="s">
        <v>384</v>
      </c>
      <c r="V1527">
        <v>2020</v>
      </c>
      <c r="W1527" t="s">
        <v>290</v>
      </c>
      <c r="X1527">
        <v>4073</v>
      </c>
      <c r="Y1527">
        <v>100010</v>
      </c>
      <c r="Z1527" t="s">
        <v>385</v>
      </c>
      <c r="AA1527">
        <v>414.04998779296898</v>
      </c>
      <c r="AB1527" t="s">
        <v>137</v>
      </c>
      <c r="AD1527" t="s">
        <v>597</v>
      </c>
      <c r="AE1527">
        <v>414.04998779296898</v>
      </c>
      <c r="AF1527" t="s">
        <v>141</v>
      </c>
      <c r="AG1527" t="s">
        <v>361</v>
      </c>
      <c r="AH1527" t="s">
        <v>142</v>
      </c>
      <c r="AI1527">
        <v>13</v>
      </c>
      <c r="AJ1527" t="s">
        <v>163</v>
      </c>
      <c r="AK1527">
        <v>98</v>
      </c>
      <c r="AL1527" t="s">
        <v>387</v>
      </c>
      <c r="AM1527" t="s">
        <v>137</v>
      </c>
      <c r="AN1527" t="s">
        <v>388</v>
      </c>
      <c r="AO1527" t="s">
        <v>137</v>
      </c>
      <c r="AP1527" t="s">
        <v>389</v>
      </c>
      <c r="AQ1527" t="s">
        <v>145</v>
      </c>
      <c r="AR1527" t="s">
        <v>137</v>
      </c>
      <c r="AS1527" t="s">
        <v>146</v>
      </c>
      <c r="AT1527" t="s">
        <v>137</v>
      </c>
      <c r="AU1527" t="s">
        <v>293</v>
      </c>
      <c r="AV1527" t="s">
        <v>390</v>
      </c>
      <c r="AX1527" t="s">
        <v>158</v>
      </c>
      <c r="AY1527">
        <v>0.25</v>
      </c>
      <c r="AZ1527" t="s">
        <v>185</v>
      </c>
      <c r="BA1527">
        <v>40</v>
      </c>
      <c r="BB1527" t="s">
        <v>296</v>
      </c>
      <c r="BD1527">
        <v>40</v>
      </c>
      <c r="BE1527" t="s">
        <v>296</v>
      </c>
      <c r="BG1527" t="s">
        <v>137</v>
      </c>
      <c r="BH1527" t="s">
        <v>166</v>
      </c>
      <c r="BJ1527">
        <v>1</v>
      </c>
      <c r="BK1527">
        <v>1</v>
      </c>
      <c r="BL1527">
        <v>288</v>
      </c>
      <c r="BM1527" t="s">
        <v>152</v>
      </c>
      <c r="BN1527">
        <v>288</v>
      </c>
      <c r="BP1527">
        <v>1</v>
      </c>
      <c r="BQ1527">
        <v>4</v>
      </c>
      <c r="BR1527" t="s">
        <v>153</v>
      </c>
      <c r="BS1527">
        <v>4</v>
      </c>
      <c r="BT1527" t="s">
        <v>153</v>
      </c>
      <c r="BU1527">
        <v>1</v>
      </c>
      <c r="BV1527" t="s">
        <v>155</v>
      </c>
      <c r="BW1527">
        <v>1</v>
      </c>
      <c r="BX1527" t="s">
        <v>199</v>
      </c>
      <c r="BY1527">
        <v>1</v>
      </c>
      <c r="BZ1527" t="s">
        <v>391</v>
      </c>
      <c r="CA1527">
        <v>0.02</v>
      </c>
      <c r="CC1527">
        <v>1</v>
      </c>
      <c r="CD1527">
        <v>1</v>
      </c>
      <c r="CE1527" t="s">
        <v>392</v>
      </c>
      <c r="CF1527">
        <v>0</v>
      </c>
      <c r="CG1527" t="s">
        <v>298</v>
      </c>
      <c r="CH1527" t="s">
        <v>393</v>
      </c>
      <c r="CI1527" t="s">
        <v>137</v>
      </c>
      <c r="CJ1527" t="s">
        <v>137</v>
      </c>
      <c r="CK1527" t="s">
        <v>137</v>
      </c>
      <c r="CL1527" t="s">
        <v>174</v>
      </c>
      <c r="CM1527" t="s">
        <v>161</v>
      </c>
      <c r="CN1527">
        <v>0</v>
      </c>
      <c r="CO1527">
        <v>1</v>
      </c>
      <c r="CP1527">
        <v>0</v>
      </c>
      <c r="CQ1527">
        <v>0</v>
      </c>
      <c r="CR1527">
        <v>0</v>
      </c>
      <c r="CS1527">
        <v>1</v>
      </c>
      <c r="CT1527">
        <v>0</v>
      </c>
      <c r="CU1527" t="s">
        <v>162</v>
      </c>
      <c r="CV1527" t="s">
        <v>316</v>
      </c>
      <c r="CW1527">
        <v>0</v>
      </c>
      <c r="CX1527">
        <v>0</v>
      </c>
      <c r="CZ1527">
        <v>5</v>
      </c>
      <c r="DA1527">
        <v>5</v>
      </c>
      <c r="DB1527">
        <v>10</v>
      </c>
      <c r="DC1527">
        <v>3</v>
      </c>
      <c r="DD1527">
        <v>10</v>
      </c>
      <c r="DE1527">
        <v>5</v>
      </c>
      <c r="DF1527">
        <v>0</v>
      </c>
      <c r="DG1527">
        <v>10</v>
      </c>
      <c r="DH1527">
        <v>5</v>
      </c>
      <c r="DI1527">
        <v>5</v>
      </c>
      <c r="DJ1527">
        <v>5</v>
      </c>
      <c r="DK1527">
        <v>5</v>
      </c>
      <c r="DL1527">
        <v>5</v>
      </c>
      <c r="DM1527">
        <v>5</v>
      </c>
      <c r="DN1527">
        <v>5</v>
      </c>
      <c r="DO1527">
        <v>10</v>
      </c>
      <c r="DP1527">
        <v>5</v>
      </c>
      <c r="DQ1527">
        <v>10</v>
      </c>
      <c r="DR1527">
        <v>10</v>
      </c>
      <c r="DS1527">
        <v>5</v>
      </c>
      <c r="DT1527">
        <v>10</v>
      </c>
      <c r="DU1527">
        <v>0</v>
      </c>
      <c r="DV1527">
        <v>4</v>
      </c>
      <c r="DW1527">
        <v>0</v>
      </c>
      <c r="DX1527">
        <v>0</v>
      </c>
      <c r="DY1527">
        <v>0</v>
      </c>
      <c r="DZ1527">
        <v>10</v>
      </c>
      <c r="EA1527">
        <v>0</v>
      </c>
      <c r="EB1527">
        <v>5</v>
      </c>
      <c r="EC1527">
        <v>0</v>
      </c>
      <c r="ED1527">
        <v>181</v>
      </c>
      <c r="EE1527">
        <v>152</v>
      </c>
      <c r="EF1527">
        <v>0.83977901935577404</v>
      </c>
      <c r="EG1527" t="s">
        <v>163</v>
      </c>
      <c r="EH1527">
        <v>25659</v>
      </c>
      <c r="EI1527" t="s">
        <v>403</v>
      </c>
      <c r="EJ1527" t="s">
        <v>302</v>
      </c>
    </row>
    <row r="1528" spans="1:140" ht="15" hidden="1" x14ac:dyDescent="0.25">
      <c r="A1528" t="s">
        <v>581</v>
      </c>
      <c r="B1528" t="s">
        <v>582</v>
      </c>
      <c r="D1528" t="s">
        <v>263</v>
      </c>
      <c r="E1528">
        <v>45348</v>
      </c>
      <c r="F1528">
        <v>25660</v>
      </c>
      <c r="G1528" t="s">
        <v>132</v>
      </c>
      <c r="H1528" t="s">
        <v>199</v>
      </c>
      <c r="I1528" t="s">
        <v>178</v>
      </c>
      <c r="J1528" t="s">
        <v>249</v>
      </c>
      <c r="K1528">
        <v>3.6850000000000001E-2</v>
      </c>
      <c r="L1528" t="s">
        <v>251</v>
      </c>
      <c r="S1528">
        <v>31680603</v>
      </c>
      <c r="T1528" t="s">
        <v>383</v>
      </c>
      <c r="U1528" t="s">
        <v>384</v>
      </c>
      <c r="V1528">
        <v>2020</v>
      </c>
      <c r="W1528" t="s">
        <v>290</v>
      </c>
      <c r="X1528">
        <v>4074</v>
      </c>
      <c r="Y1528">
        <v>100011</v>
      </c>
      <c r="Z1528" t="s">
        <v>404</v>
      </c>
      <c r="AA1528">
        <v>414.04998779296898</v>
      </c>
      <c r="AB1528" t="s">
        <v>137</v>
      </c>
      <c r="AD1528" t="s">
        <v>597</v>
      </c>
      <c r="AE1528">
        <v>414.04998779296898</v>
      </c>
      <c r="AF1528" t="s">
        <v>141</v>
      </c>
      <c r="AG1528" t="s">
        <v>361</v>
      </c>
      <c r="AH1528" t="s">
        <v>142</v>
      </c>
      <c r="AI1528">
        <v>11</v>
      </c>
      <c r="AJ1528" t="s">
        <v>163</v>
      </c>
      <c r="AK1528">
        <v>98</v>
      </c>
      <c r="AL1528" t="s">
        <v>387</v>
      </c>
      <c r="AM1528" t="s">
        <v>137</v>
      </c>
      <c r="AN1528" t="s">
        <v>388</v>
      </c>
      <c r="AO1528" t="s">
        <v>137</v>
      </c>
      <c r="AP1528" t="s">
        <v>389</v>
      </c>
      <c r="AQ1528" t="s">
        <v>145</v>
      </c>
      <c r="AR1528" t="s">
        <v>137</v>
      </c>
      <c r="AS1528" t="s">
        <v>168</v>
      </c>
      <c r="AT1528" t="s">
        <v>137</v>
      </c>
      <c r="AU1528" t="s">
        <v>293</v>
      </c>
      <c r="AV1528" t="s">
        <v>390</v>
      </c>
      <c r="AX1528" t="s">
        <v>158</v>
      </c>
      <c r="AY1528">
        <v>0.25</v>
      </c>
      <c r="AZ1528" t="s">
        <v>185</v>
      </c>
      <c r="BA1528">
        <v>6</v>
      </c>
      <c r="BB1528" t="s">
        <v>296</v>
      </c>
      <c r="BD1528">
        <v>6</v>
      </c>
      <c r="BE1528" t="s">
        <v>296</v>
      </c>
      <c r="BG1528" t="s">
        <v>137</v>
      </c>
      <c r="BH1528" t="s">
        <v>178</v>
      </c>
      <c r="BI1528" t="s">
        <v>186</v>
      </c>
      <c r="BJ1528">
        <v>1</v>
      </c>
      <c r="BK1528">
        <v>0</v>
      </c>
      <c r="BL1528">
        <v>1200</v>
      </c>
      <c r="BM1528" t="s">
        <v>152</v>
      </c>
      <c r="BN1528">
        <v>1200</v>
      </c>
      <c r="BP1528">
        <v>1</v>
      </c>
      <c r="BQ1528">
        <v>5</v>
      </c>
      <c r="BR1528" t="s">
        <v>153</v>
      </c>
      <c r="BS1528">
        <v>5</v>
      </c>
      <c r="BT1528" t="s">
        <v>153</v>
      </c>
      <c r="BU1528">
        <v>1</v>
      </c>
      <c r="BV1528" t="s">
        <v>155</v>
      </c>
      <c r="BW1528">
        <v>1</v>
      </c>
      <c r="BX1528" t="s">
        <v>199</v>
      </c>
      <c r="BY1528">
        <v>1</v>
      </c>
      <c r="BZ1528" t="s">
        <v>391</v>
      </c>
      <c r="CA1528">
        <v>0.02</v>
      </c>
      <c r="CC1528">
        <v>1</v>
      </c>
      <c r="CD1528">
        <v>1</v>
      </c>
      <c r="CE1528" t="s">
        <v>392</v>
      </c>
      <c r="CF1528">
        <v>0</v>
      </c>
      <c r="CG1528" t="s">
        <v>159</v>
      </c>
      <c r="CI1528" t="s">
        <v>137</v>
      </c>
      <c r="CJ1528" t="s">
        <v>137</v>
      </c>
      <c r="CK1528" t="s">
        <v>137</v>
      </c>
      <c r="CL1528" t="s">
        <v>174</v>
      </c>
      <c r="CM1528" t="s">
        <v>161</v>
      </c>
      <c r="CN1528">
        <v>1</v>
      </c>
      <c r="CO1528">
        <v>1</v>
      </c>
      <c r="CP1528">
        <v>1</v>
      </c>
      <c r="CQ1528">
        <v>0</v>
      </c>
      <c r="CR1528">
        <v>0</v>
      </c>
      <c r="CS1528">
        <v>1</v>
      </c>
      <c r="CT1528">
        <v>0</v>
      </c>
      <c r="CU1528" t="s">
        <v>162</v>
      </c>
      <c r="CV1528" t="s">
        <v>316</v>
      </c>
      <c r="CW1528">
        <v>0</v>
      </c>
      <c r="CX1528">
        <v>0</v>
      </c>
      <c r="CZ1528">
        <v>5</v>
      </c>
      <c r="DA1528">
        <v>5</v>
      </c>
      <c r="DB1528">
        <v>10</v>
      </c>
      <c r="DC1528">
        <v>3</v>
      </c>
      <c r="DD1528">
        <v>10</v>
      </c>
      <c r="DE1528">
        <v>5</v>
      </c>
      <c r="DF1528">
        <v>0</v>
      </c>
      <c r="DG1528">
        <v>10</v>
      </c>
      <c r="DH1528">
        <v>5</v>
      </c>
      <c r="DI1528">
        <v>5</v>
      </c>
      <c r="DJ1528">
        <v>5</v>
      </c>
      <c r="DK1528">
        <v>5</v>
      </c>
      <c r="DL1528">
        <v>5</v>
      </c>
      <c r="DM1528">
        <v>5</v>
      </c>
      <c r="DN1528">
        <v>5</v>
      </c>
      <c r="DO1528">
        <v>10</v>
      </c>
      <c r="DP1528">
        <v>5</v>
      </c>
      <c r="DQ1528">
        <v>10</v>
      </c>
      <c r="DR1528">
        <v>10</v>
      </c>
      <c r="DS1528">
        <v>5</v>
      </c>
      <c r="DT1528">
        <v>10</v>
      </c>
      <c r="DU1528">
        <v>5</v>
      </c>
      <c r="DV1528">
        <v>4</v>
      </c>
      <c r="DW1528">
        <v>5</v>
      </c>
      <c r="DX1528">
        <v>0</v>
      </c>
      <c r="DY1528">
        <v>0</v>
      </c>
      <c r="DZ1528">
        <v>10</v>
      </c>
      <c r="EA1528">
        <v>0</v>
      </c>
      <c r="EB1528">
        <v>5</v>
      </c>
      <c r="EC1528">
        <v>0</v>
      </c>
      <c r="ED1528">
        <v>196</v>
      </c>
      <c r="EE1528">
        <v>162</v>
      </c>
      <c r="EF1528">
        <v>0.82653063535690297</v>
      </c>
      <c r="EG1528" t="s">
        <v>163</v>
      </c>
      <c r="EH1528">
        <v>25660</v>
      </c>
      <c r="EI1528" t="s">
        <v>403</v>
      </c>
      <c r="EJ1528" t="s">
        <v>302</v>
      </c>
    </row>
    <row r="1529" spans="1:140" ht="15" hidden="1" x14ac:dyDescent="0.25">
      <c r="A1529" t="s">
        <v>581</v>
      </c>
      <c r="B1529" t="s">
        <v>582</v>
      </c>
      <c r="D1529" t="s">
        <v>263</v>
      </c>
      <c r="E1529">
        <v>45348</v>
      </c>
      <c r="F1529">
        <v>25660</v>
      </c>
      <c r="G1529" t="s">
        <v>132</v>
      </c>
      <c r="H1529" t="s">
        <v>199</v>
      </c>
      <c r="I1529" t="s">
        <v>178</v>
      </c>
      <c r="J1529" t="s">
        <v>395</v>
      </c>
      <c r="K1529">
        <v>6.2</v>
      </c>
      <c r="L1529" t="s">
        <v>396</v>
      </c>
      <c r="S1529">
        <v>31680603</v>
      </c>
      <c r="T1529" t="s">
        <v>383</v>
      </c>
      <c r="U1529" t="s">
        <v>384</v>
      </c>
      <c r="V1529">
        <v>2020</v>
      </c>
      <c r="W1529" t="s">
        <v>290</v>
      </c>
      <c r="X1529">
        <v>4074</v>
      </c>
      <c r="Y1529">
        <v>100011</v>
      </c>
      <c r="Z1529" t="s">
        <v>404</v>
      </c>
      <c r="AA1529">
        <v>414.04998779296898</v>
      </c>
      <c r="AB1529" t="s">
        <v>137</v>
      </c>
      <c r="AD1529" t="s">
        <v>597</v>
      </c>
      <c r="AE1529">
        <v>414.04998779296898</v>
      </c>
      <c r="AF1529" t="s">
        <v>141</v>
      </c>
      <c r="AG1529" t="s">
        <v>361</v>
      </c>
      <c r="AH1529" t="s">
        <v>142</v>
      </c>
      <c r="AI1529">
        <v>11</v>
      </c>
      <c r="AJ1529" t="s">
        <v>163</v>
      </c>
      <c r="AK1529">
        <v>98</v>
      </c>
      <c r="AL1529" t="s">
        <v>387</v>
      </c>
      <c r="AM1529" t="s">
        <v>137</v>
      </c>
      <c r="AN1529" t="s">
        <v>388</v>
      </c>
      <c r="AO1529" t="s">
        <v>137</v>
      </c>
      <c r="AP1529" t="s">
        <v>389</v>
      </c>
      <c r="AQ1529" t="s">
        <v>145</v>
      </c>
      <c r="AR1529" t="s">
        <v>137</v>
      </c>
      <c r="AS1529" t="s">
        <v>168</v>
      </c>
      <c r="AT1529" t="s">
        <v>137</v>
      </c>
      <c r="AU1529" t="s">
        <v>293</v>
      </c>
      <c r="AV1529" t="s">
        <v>390</v>
      </c>
      <c r="AX1529" t="s">
        <v>158</v>
      </c>
      <c r="AY1529">
        <v>0.25</v>
      </c>
      <c r="AZ1529" t="s">
        <v>185</v>
      </c>
      <c r="BA1529">
        <v>6</v>
      </c>
      <c r="BB1529" t="s">
        <v>296</v>
      </c>
      <c r="BD1529">
        <v>6</v>
      </c>
      <c r="BE1529" t="s">
        <v>296</v>
      </c>
      <c r="BG1529" t="s">
        <v>137</v>
      </c>
      <c r="BH1529" t="s">
        <v>178</v>
      </c>
      <c r="BI1529" t="s">
        <v>186</v>
      </c>
      <c r="BJ1529">
        <v>1</v>
      </c>
      <c r="BK1529">
        <v>0</v>
      </c>
      <c r="BL1529">
        <v>1200</v>
      </c>
      <c r="BM1529" t="s">
        <v>152</v>
      </c>
      <c r="BN1529">
        <v>1200</v>
      </c>
      <c r="BP1529">
        <v>1</v>
      </c>
      <c r="BQ1529">
        <v>5</v>
      </c>
      <c r="BR1529" t="s">
        <v>153</v>
      </c>
      <c r="BS1529">
        <v>5</v>
      </c>
      <c r="BT1529" t="s">
        <v>153</v>
      </c>
      <c r="BU1529">
        <v>1</v>
      </c>
      <c r="BV1529" t="s">
        <v>155</v>
      </c>
      <c r="BW1529">
        <v>1</v>
      </c>
      <c r="BX1529" t="s">
        <v>199</v>
      </c>
      <c r="BY1529">
        <v>1</v>
      </c>
      <c r="BZ1529" t="s">
        <v>391</v>
      </c>
      <c r="CA1529">
        <v>0.02</v>
      </c>
      <c r="CC1529">
        <v>1</v>
      </c>
      <c r="CD1529">
        <v>1</v>
      </c>
      <c r="CE1529" t="s">
        <v>392</v>
      </c>
      <c r="CF1529">
        <v>0</v>
      </c>
      <c r="CG1529" t="s">
        <v>159</v>
      </c>
      <c r="CI1529" t="s">
        <v>137</v>
      </c>
      <c r="CJ1529" t="s">
        <v>137</v>
      </c>
      <c r="CK1529" t="s">
        <v>137</v>
      </c>
      <c r="CL1529" t="s">
        <v>174</v>
      </c>
      <c r="CM1529" t="s">
        <v>161</v>
      </c>
      <c r="CN1529">
        <v>1</v>
      </c>
      <c r="CO1529">
        <v>1</v>
      </c>
      <c r="CP1529">
        <v>1</v>
      </c>
      <c r="CQ1529">
        <v>0</v>
      </c>
      <c r="CR1529">
        <v>0</v>
      </c>
      <c r="CS1529">
        <v>1</v>
      </c>
      <c r="CT1529">
        <v>0</v>
      </c>
      <c r="CU1529" t="s">
        <v>162</v>
      </c>
      <c r="CV1529" t="s">
        <v>316</v>
      </c>
      <c r="CW1529">
        <v>0</v>
      </c>
      <c r="CX1529">
        <v>0</v>
      </c>
      <c r="CZ1529">
        <v>5</v>
      </c>
      <c r="DA1529">
        <v>5</v>
      </c>
      <c r="DB1529">
        <v>10</v>
      </c>
      <c r="DC1529">
        <v>3</v>
      </c>
      <c r="DD1529">
        <v>10</v>
      </c>
      <c r="DE1529">
        <v>5</v>
      </c>
      <c r="DF1529">
        <v>0</v>
      </c>
      <c r="DG1529">
        <v>10</v>
      </c>
      <c r="DH1529">
        <v>5</v>
      </c>
      <c r="DI1529">
        <v>5</v>
      </c>
      <c r="DJ1529">
        <v>5</v>
      </c>
      <c r="DK1529">
        <v>5</v>
      </c>
      <c r="DL1529">
        <v>5</v>
      </c>
      <c r="DM1529">
        <v>5</v>
      </c>
      <c r="DN1529">
        <v>5</v>
      </c>
      <c r="DO1529">
        <v>10</v>
      </c>
      <c r="DP1529">
        <v>5</v>
      </c>
      <c r="DQ1529">
        <v>10</v>
      </c>
      <c r="DR1529">
        <v>10</v>
      </c>
      <c r="DS1529">
        <v>5</v>
      </c>
      <c r="DT1529">
        <v>10</v>
      </c>
      <c r="DU1529">
        <v>5</v>
      </c>
      <c r="DV1529">
        <v>4</v>
      </c>
      <c r="DW1529">
        <v>5</v>
      </c>
      <c r="DX1529">
        <v>0</v>
      </c>
      <c r="DY1529">
        <v>0</v>
      </c>
      <c r="DZ1529">
        <v>10</v>
      </c>
      <c r="EA1529">
        <v>0</v>
      </c>
      <c r="EB1529">
        <v>5</v>
      </c>
      <c r="EC1529">
        <v>0</v>
      </c>
      <c r="ED1529">
        <v>196</v>
      </c>
      <c r="EE1529">
        <v>162</v>
      </c>
      <c r="EF1529">
        <v>0.82653063535690297</v>
      </c>
      <c r="EG1529" t="s">
        <v>163</v>
      </c>
      <c r="EH1529">
        <v>25660</v>
      </c>
      <c r="EI1529" t="s">
        <v>403</v>
      </c>
      <c r="EJ1529" t="s">
        <v>302</v>
      </c>
    </row>
    <row r="1530" spans="1:140" ht="15" hidden="1" x14ac:dyDescent="0.25">
      <c r="A1530" t="s">
        <v>581</v>
      </c>
      <c r="B1530" t="s">
        <v>582</v>
      </c>
      <c r="D1530" t="s">
        <v>263</v>
      </c>
      <c r="E1530">
        <v>45348</v>
      </c>
      <c r="F1530">
        <v>25660</v>
      </c>
      <c r="G1530" t="s">
        <v>132</v>
      </c>
      <c r="H1530" t="s">
        <v>199</v>
      </c>
      <c r="I1530" t="s">
        <v>178</v>
      </c>
      <c r="J1530" t="s">
        <v>179</v>
      </c>
      <c r="K1530">
        <v>4.8600000000000003</v>
      </c>
      <c r="L1530" t="s">
        <v>152</v>
      </c>
      <c r="S1530">
        <v>31680603</v>
      </c>
      <c r="T1530" t="s">
        <v>383</v>
      </c>
      <c r="U1530" t="s">
        <v>384</v>
      </c>
      <c r="V1530">
        <v>2020</v>
      </c>
      <c r="W1530" t="s">
        <v>290</v>
      </c>
      <c r="X1530">
        <v>4074</v>
      </c>
      <c r="Y1530">
        <v>100011</v>
      </c>
      <c r="Z1530" t="s">
        <v>404</v>
      </c>
      <c r="AA1530">
        <v>414.04998779296898</v>
      </c>
      <c r="AB1530" t="s">
        <v>137</v>
      </c>
      <c r="AD1530" t="s">
        <v>597</v>
      </c>
      <c r="AE1530">
        <v>414.04998779296898</v>
      </c>
      <c r="AF1530" t="s">
        <v>141</v>
      </c>
      <c r="AG1530" t="s">
        <v>361</v>
      </c>
      <c r="AH1530" t="s">
        <v>142</v>
      </c>
      <c r="AI1530">
        <v>11</v>
      </c>
      <c r="AJ1530" t="s">
        <v>163</v>
      </c>
      <c r="AK1530">
        <v>98</v>
      </c>
      <c r="AL1530" t="s">
        <v>387</v>
      </c>
      <c r="AM1530" t="s">
        <v>137</v>
      </c>
      <c r="AN1530" t="s">
        <v>388</v>
      </c>
      <c r="AO1530" t="s">
        <v>137</v>
      </c>
      <c r="AP1530" t="s">
        <v>389</v>
      </c>
      <c r="AQ1530" t="s">
        <v>145</v>
      </c>
      <c r="AR1530" t="s">
        <v>137</v>
      </c>
      <c r="AS1530" t="s">
        <v>168</v>
      </c>
      <c r="AT1530" t="s">
        <v>137</v>
      </c>
      <c r="AU1530" t="s">
        <v>293</v>
      </c>
      <c r="AV1530" t="s">
        <v>390</v>
      </c>
      <c r="AX1530" t="s">
        <v>158</v>
      </c>
      <c r="AY1530">
        <v>0.25</v>
      </c>
      <c r="AZ1530" t="s">
        <v>185</v>
      </c>
      <c r="BA1530">
        <v>6</v>
      </c>
      <c r="BB1530" t="s">
        <v>296</v>
      </c>
      <c r="BD1530">
        <v>6</v>
      </c>
      <c r="BE1530" t="s">
        <v>296</v>
      </c>
      <c r="BG1530" t="s">
        <v>137</v>
      </c>
      <c r="BH1530" t="s">
        <v>178</v>
      </c>
      <c r="BI1530" t="s">
        <v>186</v>
      </c>
      <c r="BJ1530">
        <v>1</v>
      </c>
      <c r="BK1530">
        <v>0</v>
      </c>
      <c r="BL1530">
        <v>1200</v>
      </c>
      <c r="BM1530" t="s">
        <v>152</v>
      </c>
      <c r="BN1530">
        <v>1200</v>
      </c>
      <c r="BP1530">
        <v>1</v>
      </c>
      <c r="BQ1530">
        <v>5</v>
      </c>
      <c r="BR1530" t="s">
        <v>153</v>
      </c>
      <c r="BS1530">
        <v>5</v>
      </c>
      <c r="BT1530" t="s">
        <v>153</v>
      </c>
      <c r="BU1530">
        <v>1</v>
      </c>
      <c r="BV1530" t="s">
        <v>155</v>
      </c>
      <c r="BW1530">
        <v>1</v>
      </c>
      <c r="BX1530" t="s">
        <v>199</v>
      </c>
      <c r="BY1530">
        <v>1</v>
      </c>
      <c r="BZ1530" t="s">
        <v>391</v>
      </c>
      <c r="CA1530">
        <v>0.02</v>
      </c>
      <c r="CC1530">
        <v>1</v>
      </c>
      <c r="CD1530">
        <v>1</v>
      </c>
      <c r="CE1530" t="s">
        <v>392</v>
      </c>
      <c r="CF1530">
        <v>0</v>
      </c>
      <c r="CG1530" t="s">
        <v>159</v>
      </c>
      <c r="CI1530" t="s">
        <v>137</v>
      </c>
      <c r="CJ1530" t="s">
        <v>137</v>
      </c>
      <c r="CK1530" t="s">
        <v>137</v>
      </c>
      <c r="CL1530" t="s">
        <v>174</v>
      </c>
      <c r="CM1530" t="s">
        <v>161</v>
      </c>
      <c r="CN1530">
        <v>1</v>
      </c>
      <c r="CO1530">
        <v>1</v>
      </c>
      <c r="CP1530">
        <v>1</v>
      </c>
      <c r="CQ1530">
        <v>0</v>
      </c>
      <c r="CR1530">
        <v>0</v>
      </c>
      <c r="CS1530">
        <v>1</v>
      </c>
      <c r="CT1530">
        <v>0</v>
      </c>
      <c r="CU1530" t="s">
        <v>162</v>
      </c>
      <c r="CV1530" t="s">
        <v>316</v>
      </c>
      <c r="CW1530">
        <v>0</v>
      </c>
      <c r="CX1530">
        <v>0</v>
      </c>
      <c r="CZ1530">
        <v>5</v>
      </c>
      <c r="DA1530">
        <v>5</v>
      </c>
      <c r="DB1530">
        <v>10</v>
      </c>
      <c r="DC1530">
        <v>3</v>
      </c>
      <c r="DD1530">
        <v>10</v>
      </c>
      <c r="DE1530">
        <v>5</v>
      </c>
      <c r="DF1530">
        <v>0</v>
      </c>
      <c r="DG1530">
        <v>10</v>
      </c>
      <c r="DH1530">
        <v>5</v>
      </c>
      <c r="DI1530">
        <v>5</v>
      </c>
      <c r="DJ1530">
        <v>5</v>
      </c>
      <c r="DK1530">
        <v>5</v>
      </c>
      <c r="DL1530">
        <v>5</v>
      </c>
      <c r="DM1530">
        <v>5</v>
      </c>
      <c r="DN1530">
        <v>5</v>
      </c>
      <c r="DO1530">
        <v>10</v>
      </c>
      <c r="DP1530">
        <v>5</v>
      </c>
      <c r="DQ1530">
        <v>10</v>
      </c>
      <c r="DR1530">
        <v>10</v>
      </c>
      <c r="DS1530">
        <v>5</v>
      </c>
      <c r="DT1530">
        <v>10</v>
      </c>
      <c r="DU1530">
        <v>5</v>
      </c>
      <c r="DV1530">
        <v>4</v>
      </c>
      <c r="DW1530">
        <v>5</v>
      </c>
      <c r="DX1530">
        <v>0</v>
      </c>
      <c r="DY1530">
        <v>0</v>
      </c>
      <c r="DZ1530">
        <v>10</v>
      </c>
      <c r="EA1530">
        <v>0</v>
      </c>
      <c r="EB1530">
        <v>5</v>
      </c>
      <c r="EC1530">
        <v>0</v>
      </c>
      <c r="ED1530">
        <v>196</v>
      </c>
      <c r="EE1530">
        <v>162</v>
      </c>
      <c r="EF1530">
        <v>0.82653063535690297</v>
      </c>
      <c r="EG1530" t="s">
        <v>163</v>
      </c>
      <c r="EH1530">
        <v>25660</v>
      </c>
      <c r="EI1530" t="s">
        <v>403</v>
      </c>
      <c r="EJ1530" t="s">
        <v>302</v>
      </c>
    </row>
    <row r="1531" spans="1:140" ht="15" hidden="1" x14ac:dyDescent="0.25">
      <c r="A1531" t="s">
        <v>581</v>
      </c>
      <c r="B1531" t="s">
        <v>582</v>
      </c>
      <c r="D1531" t="s">
        <v>263</v>
      </c>
      <c r="E1531">
        <v>45348</v>
      </c>
      <c r="F1531">
        <v>26385</v>
      </c>
      <c r="G1531" t="s">
        <v>132</v>
      </c>
      <c r="H1531" t="s">
        <v>437</v>
      </c>
      <c r="I1531" t="s">
        <v>629</v>
      </c>
      <c r="J1531" t="s">
        <v>210</v>
      </c>
      <c r="K1531">
        <v>24</v>
      </c>
      <c r="L1531" t="s">
        <v>152</v>
      </c>
      <c r="P1531" t="s">
        <v>137</v>
      </c>
      <c r="U1531" t="s">
        <v>676</v>
      </c>
      <c r="V1531">
        <v>1991</v>
      </c>
      <c r="W1531" t="s">
        <v>213</v>
      </c>
      <c r="X1531">
        <v>4799</v>
      </c>
      <c r="Y1531">
        <v>397</v>
      </c>
      <c r="AM1531" t="s">
        <v>137</v>
      </c>
      <c r="AQ1531" t="s">
        <v>203</v>
      </c>
      <c r="AR1531" t="s">
        <v>204</v>
      </c>
      <c r="AS1531" t="s">
        <v>146</v>
      </c>
      <c r="AT1531" t="s">
        <v>137</v>
      </c>
      <c r="AX1531" t="s">
        <v>184</v>
      </c>
      <c r="AY1531">
        <v>0.25</v>
      </c>
      <c r="AZ1531" t="s">
        <v>185</v>
      </c>
      <c r="BA1531" t="s">
        <v>677</v>
      </c>
      <c r="BG1531" t="s">
        <v>137</v>
      </c>
      <c r="BH1531" t="s">
        <v>629</v>
      </c>
      <c r="BJ1531">
        <v>1</v>
      </c>
      <c r="BK1531">
        <v>0</v>
      </c>
      <c r="BL1531" t="s">
        <v>646</v>
      </c>
      <c r="BP1531">
        <v>1</v>
      </c>
      <c r="BU1531">
        <v>0</v>
      </c>
      <c r="BV1531" t="s">
        <v>227</v>
      </c>
      <c r="BW1531">
        <v>1</v>
      </c>
      <c r="BX1531" t="s">
        <v>437</v>
      </c>
      <c r="BY1531">
        <v>1</v>
      </c>
      <c r="CC1531">
        <v>0</v>
      </c>
      <c r="CL1531" t="s">
        <v>137</v>
      </c>
      <c r="CU1531" t="s">
        <v>162</v>
      </c>
      <c r="CX1531">
        <v>1</v>
      </c>
      <c r="EC1531">
        <v>0</v>
      </c>
      <c r="EH1531">
        <v>26385</v>
      </c>
      <c r="EI1531" t="s">
        <v>685</v>
      </c>
      <c r="EJ1531" t="s">
        <v>685</v>
      </c>
    </row>
    <row r="1532" spans="1:140" ht="15" hidden="1" x14ac:dyDescent="0.25">
      <c r="A1532" t="s">
        <v>581</v>
      </c>
      <c r="B1532" t="s">
        <v>582</v>
      </c>
      <c r="D1532" t="s">
        <v>263</v>
      </c>
      <c r="E1532">
        <v>45348</v>
      </c>
      <c r="F1532">
        <v>25660</v>
      </c>
      <c r="G1532" t="s">
        <v>132</v>
      </c>
      <c r="H1532" t="s">
        <v>199</v>
      </c>
      <c r="I1532" t="s">
        <v>178</v>
      </c>
      <c r="J1532" t="s">
        <v>257</v>
      </c>
      <c r="K1532">
        <v>16.3</v>
      </c>
      <c r="L1532" t="s">
        <v>258</v>
      </c>
      <c r="S1532">
        <v>31680603</v>
      </c>
      <c r="T1532" t="s">
        <v>383</v>
      </c>
      <c r="U1532" t="s">
        <v>384</v>
      </c>
      <c r="V1532">
        <v>2020</v>
      </c>
      <c r="W1532" t="s">
        <v>290</v>
      </c>
      <c r="X1532">
        <v>4074</v>
      </c>
      <c r="Y1532">
        <v>100011</v>
      </c>
      <c r="Z1532" t="s">
        <v>404</v>
      </c>
      <c r="AA1532">
        <v>414.04998779296898</v>
      </c>
      <c r="AB1532" t="s">
        <v>137</v>
      </c>
      <c r="AD1532" t="s">
        <v>597</v>
      </c>
      <c r="AE1532">
        <v>414.04998779296898</v>
      </c>
      <c r="AF1532" t="s">
        <v>141</v>
      </c>
      <c r="AG1532" t="s">
        <v>361</v>
      </c>
      <c r="AH1532" t="s">
        <v>142</v>
      </c>
      <c r="AI1532">
        <v>11</v>
      </c>
      <c r="AJ1532" t="s">
        <v>163</v>
      </c>
      <c r="AK1532">
        <v>98</v>
      </c>
      <c r="AL1532" t="s">
        <v>387</v>
      </c>
      <c r="AM1532" t="s">
        <v>137</v>
      </c>
      <c r="AN1532" t="s">
        <v>388</v>
      </c>
      <c r="AO1532" t="s">
        <v>137</v>
      </c>
      <c r="AP1532" t="s">
        <v>389</v>
      </c>
      <c r="AQ1532" t="s">
        <v>145</v>
      </c>
      <c r="AR1532" t="s">
        <v>137</v>
      </c>
      <c r="AS1532" t="s">
        <v>168</v>
      </c>
      <c r="AT1532" t="s">
        <v>137</v>
      </c>
      <c r="AU1532" t="s">
        <v>293</v>
      </c>
      <c r="AV1532" t="s">
        <v>390</v>
      </c>
      <c r="AX1532" t="s">
        <v>158</v>
      </c>
      <c r="AY1532">
        <v>0.25</v>
      </c>
      <c r="AZ1532" t="s">
        <v>185</v>
      </c>
      <c r="BA1532">
        <v>6</v>
      </c>
      <c r="BB1532" t="s">
        <v>296</v>
      </c>
      <c r="BD1532">
        <v>6</v>
      </c>
      <c r="BE1532" t="s">
        <v>296</v>
      </c>
      <c r="BG1532" t="s">
        <v>137</v>
      </c>
      <c r="BH1532" t="s">
        <v>178</v>
      </c>
      <c r="BI1532" t="s">
        <v>186</v>
      </c>
      <c r="BJ1532">
        <v>1</v>
      </c>
      <c r="BK1532">
        <v>0</v>
      </c>
      <c r="BL1532">
        <v>1200</v>
      </c>
      <c r="BM1532" t="s">
        <v>152</v>
      </c>
      <c r="BN1532">
        <v>1200</v>
      </c>
      <c r="BP1532">
        <v>1</v>
      </c>
      <c r="BQ1532">
        <v>5</v>
      </c>
      <c r="BR1532" t="s">
        <v>153</v>
      </c>
      <c r="BS1532">
        <v>5</v>
      </c>
      <c r="BT1532" t="s">
        <v>153</v>
      </c>
      <c r="BU1532">
        <v>1</v>
      </c>
      <c r="BV1532" t="s">
        <v>155</v>
      </c>
      <c r="BW1532">
        <v>1</v>
      </c>
      <c r="BX1532" t="s">
        <v>199</v>
      </c>
      <c r="BY1532">
        <v>1</v>
      </c>
      <c r="BZ1532" t="s">
        <v>391</v>
      </c>
      <c r="CA1532">
        <v>0.02</v>
      </c>
      <c r="CC1532">
        <v>1</v>
      </c>
      <c r="CD1532">
        <v>1</v>
      </c>
      <c r="CE1532" t="s">
        <v>392</v>
      </c>
      <c r="CF1532">
        <v>0</v>
      </c>
      <c r="CG1532" t="s">
        <v>159</v>
      </c>
      <c r="CI1532" t="s">
        <v>137</v>
      </c>
      <c r="CJ1532" t="s">
        <v>137</v>
      </c>
      <c r="CK1532" t="s">
        <v>137</v>
      </c>
      <c r="CL1532" t="s">
        <v>174</v>
      </c>
      <c r="CM1532" t="s">
        <v>161</v>
      </c>
      <c r="CN1532">
        <v>1</v>
      </c>
      <c r="CO1532">
        <v>1</v>
      </c>
      <c r="CP1532">
        <v>1</v>
      </c>
      <c r="CQ1532">
        <v>0</v>
      </c>
      <c r="CR1532">
        <v>0</v>
      </c>
      <c r="CS1532">
        <v>1</v>
      </c>
      <c r="CT1532">
        <v>0</v>
      </c>
      <c r="CU1532" t="s">
        <v>162</v>
      </c>
      <c r="CV1532" t="s">
        <v>316</v>
      </c>
      <c r="CW1532">
        <v>0</v>
      </c>
      <c r="CX1532">
        <v>0</v>
      </c>
      <c r="CZ1532">
        <v>5</v>
      </c>
      <c r="DA1532">
        <v>5</v>
      </c>
      <c r="DB1532">
        <v>10</v>
      </c>
      <c r="DC1532">
        <v>3</v>
      </c>
      <c r="DD1532">
        <v>10</v>
      </c>
      <c r="DE1532">
        <v>5</v>
      </c>
      <c r="DF1532">
        <v>0</v>
      </c>
      <c r="DG1532">
        <v>10</v>
      </c>
      <c r="DH1532">
        <v>5</v>
      </c>
      <c r="DI1532">
        <v>5</v>
      </c>
      <c r="DJ1532">
        <v>5</v>
      </c>
      <c r="DK1532">
        <v>5</v>
      </c>
      <c r="DL1532">
        <v>5</v>
      </c>
      <c r="DM1532">
        <v>5</v>
      </c>
      <c r="DN1532">
        <v>5</v>
      </c>
      <c r="DO1532">
        <v>10</v>
      </c>
      <c r="DP1532">
        <v>5</v>
      </c>
      <c r="DQ1532">
        <v>10</v>
      </c>
      <c r="DR1532">
        <v>10</v>
      </c>
      <c r="DS1532">
        <v>5</v>
      </c>
      <c r="DT1532">
        <v>10</v>
      </c>
      <c r="DU1532">
        <v>5</v>
      </c>
      <c r="DV1532">
        <v>4</v>
      </c>
      <c r="DW1532">
        <v>5</v>
      </c>
      <c r="DX1532">
        <v>0</v>
      </c>
      <c r="DY1532">
        <v>0</v>
      </c>
      <c r="DZ1532">
        <v>10</v>
      </c>
      <c r="EA1532">
        <v>0</v>
      </c>
      <c r="EB1532">
        <v>5</v>
      </c>
      <c r="EC1532">
        <v>0</v>
      </c>
      <c r="ED1532">
        <v>196</v>
      </c>
      <c r="EE1532">
        <v>162</v>
      </c>
      <c r="EF1532">
        <v>0.82653063535690297</v>
      </c>
      <c r="EG1532" t="s">
        <v>163</v>
      </c>
      <c r="EH1532">
        <v>25660</v>
      </c>
      <c r="EI1532" t="s">
        <v>403</v>
      </c>
      <c r="EJ1532" t="s">
        <v>302</v>
      </c>
    </row>
    <row r="1533" spans="1:140" ht="15" hidden="1" x14ac:dyDescent="0.25">
      <c r="A1533" t="s">
        <v>581</v>
      </c>
      <c r="B1533" t="s">
        <v>582</v>
      </c>
      <c r="D1533" t="s">
        <v>263</v>
      </c>
      <c r="E1533">
        <v>45348</v>
      </c>
      <c r="F1533">
        <v>25660</v>
      </c>
      <c r="G1533" t="s">
        <v>132</v>
      </c>
      <c r="H1533" t="s">
        <v>199</v>
      </c>
      <c r="I1533" t="s">
        <v>178</v>
      </c>
      <c r="J1533" t="s">
        <v>398</v>
      </c>
      <c r="K1533">
        <v>2717</v>
      </c>
      <c r="L1533" t="s">
        <v>399</v>
      </c>
      <c r="S1533">
        <v>31680603</v>
      </c>
      <c r="T1533" t="s">
        <v>383</v>
      </c>
      <c r="U1533" t="s">
        <v>384</v>
      </c>
      <c r="V1533">
        <v>2020</v>
      </c>
      <c r="W1533" t="s">
        <v>290</v>
      </c>
      <c r="X1533">
        <v>4074</v>
      </c>
      <c r="Y1533">
        <v>100011</v>
      </c>
      <c r="Z1533" t="s">
        <v>404</v>
      </c>
      <c r="AA1533">
        <v>414.04998779296898</v>
      </c>
      <c r="AB1533" t="s">
        <v>137</v>
      </c>
      <c r="AD1533" t="s">
        <v>597</v>
      </c>
      <c r="AE1533">
        <v>414.04998779296898</v>
      </c>
      <c r="AF1533" t="s">
        <v>141</v>
      </c>
      <c r="AG1533" t="s">
        <v>361</v>
      </c>
      <c r="AH1533" t="s">
        <v>142</v>
      </c>
      <c r="AI1533">
        <v>11</v>
      </c>
      <c r="AJ1533" t="s">
        <v>163</v>
      </c>
      <c r="AK1533">
        <v>98</v>
      </c>
      <c r="AL1533" t="s">
        <v>387</v>
      </c>
      <c r="AM1533" t="s">
        <v>137</v>
      </c>
      <c r="AN1533" t="s">
        <v>388</v>
      </c>
      <c r="AO1533" t="s">
        <v>137</v>
      </c>
      <c r="AP1533" t="s">
        <v>389</v>
      </c>
      <c r="AQ1533" t="s">
        <v>145</v>
      </c>
      <c r="AR1533" t="s">
        <v>137</v>
      </c>
      <c r="AS1533" t="s">
        <v>168</v>
      </c>
      <c r="AT1533" t="s">
        <v>137</v>
      </c>
      <c r="AU1533" t="s">
        <v>293</v>
      </c>
      <c r="AV1533" t="s">
        <v>390</v>
      </c>
      <c r="AX1533" t="s">
        <v>158</v>
      </c>
      <c r="AY1533">
        <v>0.25</v>
      </c>
      <c r="AZ1533" t="s">
        <v>185</v>
      </c>
      <c r="BA1533">
        <v>6</v>
      </c>
      <c r="BB1533" t="s">
        <v>296</v>
      </c>
      <c r="BD1533">
        <v>6</v>
      </c>
      <c r="BE1533" t="s">
        <v>296</v>
      </c>
      <c r="BG1533" t="s">
        <v>137</v>
      </c>
      <c r="BH1533" t="s">
        <v>178</v>
      </c>
      <c r="BI1533" t="s">
        <v>186</v>
      </c>
      <c r="BJ1533">
        <v>1</v>
      </c>
      <c r="BK1533">
        <v>0</v>
      </c>
      <c r="BL1533">
        <v>1200</v>
      </c>
      <c r="BM1533" t="s">
        <v>152</v>
      </c>
      <c r="BN1533">
        <v>1200</v>
      </c>
      <c r="BP1533">
        <v>1</v>
      </c>
      <c r="BQ1533">
        <v>5</v>
      </c>
      <c r="BR1533" t="s">
        <v>153</v>
      </c>
      <c r="BS1533">
        <v>5</v>
      </c>
      <c r="BT1533" t="s">
        <v>153</v>
      </c>
      <c r="BU1533">
        <v>1</v>
      </c>
      <c r="BV1533" t="s">
        <v>155</v>
      </c>
      <c r="BW1533">
        <v>1</v>
      </c>
      <c r="BX1533" t="s">
        <v>199</v>
      </c>
      <c r="BY1533">
        <v>1</v>
      </c>
      <c r="BZ1533" t="s">
        <v>391</v>
      </c>
      <c r="CA1533">
        <v>0.02</v>
      </c>
      <c r="CC1533">
        <v>1</v>
      </c>
      <c r="CD1533">
        <v>1</v>
      </c>
      <c r="CE1533" t="s">
        <v>392</v>
      </c>
      <c r="CF1533">
        <v>0</v>
      </c>
      <c r="CG1533" t="s">
        <v>159</v>
      </c>
      <c r="CI1533" t="s">
        <v>137</v>
      </c>
      <c r="CJ1533" t="s">
        <v>137</v>
      </c>
      <c r="CK1533" t="s">
        <v>137</v>
      </c>
      <c r="CL1533" t="s">
        <v>174</v>
      </c>
      <c r="CM1533" t="s">
        <v>161</v>
      </c>
      <c r="CN1533">
        <v>1</v>
      </c>
      <c r="CO1533">
        <v>1</v>
      </c>
      <c r="CP1533">
        <v>1</v>
      </c>
      <c r="CQ1533">
        <v>0</v>
      </c>
      <c r="CR1533">
        <v>0</v>
      </c>
      <c r="CS1533">
        <v>1</v>
      </c>
      <c r="CT1533">
        <v>0</v>
      </c>
      <c r="CU1533" t="s">
        <v>162</v>
      </c>
      <c r="CV1533" t="s">
        <v>316</v>
      </c>
      <c r="CW1533">
        <v>0</v>
      </c>
      <c r="CX1533">
        <v>0</v>
      </c>
      <c r="CZ1533">
        <v>5</v>
      </c>
      <c r="DA1533">
        <v>5</v>
      </c>
      <c r="DB1533">
        <v>10</v>
      </c>
      <c r="DC1533">
        <v>3</v>
      </c>
      <c r="DD1533">
        <v>10</v>
      </c>
      <c r="DE1533">
        <v>5</v>
      </c>
      <c r="DF1533">
        <v>0</v>
      </c>
      <c r="DG1533">
        <v>10</v>
      </c>
      <c r="DH1533">
        <v>5</v>
      </c>
      <c r="DI1533">
        <v>5</v>
      </c>
      <c r="DJ1533">
        <v>5</v>
      </c>
      <c r="DK1533">
        <v>5</v>
      </c>
      <c r="DL1533">
        <v>5</v>
      </c>
      <c r="DM1533">
        <v>5</v>
      </c>
      <c r="DN1533">
        <v>5</v>
      </c>
      <c r="DO1533">
        <v>10</v>
      </c>
      <c r="DP1533">
        <v>5</v>
      </c>
      <c r="DQ1533">
        <v>10</v>
      </c>
      <c r="DR1533">
        <v>10</v>
      </c>
      <c r="DS1533">
        <v>5</v>
      </c>
      <c r="DT1533">
        <v>10</v>
      </c>
      <c r="DU1533">
        <v>5</v>
      </c>
      <c r="DV1533">
        <v>4</v>
      </c>
      <c r="DW1533">
        <v>5</v>
      </c>
      <c r="DX1533">
        <v>0</v>
      </c>
      <c r="DY1533">
        <v>0</v>
      </c>
      <c r="DZ1533">
        <v>10</v>
      </c>
      <c r="EA1533">
        <v>0</v>
      </c>
      <c r="EB1533">
        <v>5</v>
      </c>
      <c r="EC1533">
        <v>0</v>
      </c>
      <c r="ED1533">
        <v>196</v>
      </c>
      <c r="EE1533">
        <v>162</v>
      </c>
      <c r="EF1533">
        <v>0.82653063535690297</v>
      </c>
      <c r="EG1533" t="s">
        <v>163</v>
      </c>
      <c r="EH1533">
        <v>25660</v>
      </c>
      <c r="EI1533" t="s">
        <v>403</v>
      </c>
      <c r="EJ1533" t="s">
        <v>302</v>
      </c>
    </row>
    <row r="1534" spans="1:140" ht="15" hidden="1" x14ac:dyDescent="0.25">
      <c r="A1534" t="s">
        <v>581</v>
      </c>
      <c r="B1534" t="s">
        <v>582</v>
      </c>
      <c r="D1534" t="s">
        <v>263</v>
      </c>
      <c r="E1534">
        <v>45348</v>
      </c>
      <c r="F1534">
        <v>25660</v>
      </c>
      <c r="G1534" t="s">
        <v>132</v>
      </c>
      <c r="H1534" t="s">
        <v>199</v>
      </c>
      <c r="I1534" t="s">
        <v>178</v>
      </c>
      <c r="J1534" t="s">
        <v>252</v>
      </c>
      <c r="K1534">
        <v>0.36899999999999999</v>
      </c>
      <c r="L1534" t="s">
        <v>253</v>
      </c>
      <c r="S1534">
        <v>31680603</v>
      </c>
      <c r="T1534" t="s">
        <v>383</v>
      </c>
      <c r="U1534" t="s">
        <v>384</v>
      </c>
      <c r="V1534">
        <v>2020</v>
      </c>
      <c r="W1534" t="s">
        <v>290</v>
      </c>
      <c r="X1534">
        <v>4074</v>
      </c>
      <c r="Y1534">
        <v>100011</v>
      </c>
      <c r="Z1534" t="s">
        <v>404</v>
      </c>
      <c r="AA1534">
        <v>414.04998779296898</v>
      </c>
      <c r="AB1534" t="s">
        <v>137</v>
      </c>
      <c r="AD1534" t="s">
        <v>597</v>
      </c>
      <c r="AE1534">
        <v>414.04998779296898</v>
      </c>
      <c r="AF1534" t="s">
        <v>141</v>
      </c>
      <c r="AG1534" t="s">
        <v>361</v>
      </c>
      <c r="AH1534" t="s">
        <v>142</v>
      </c>
      <c r="AI1534">
        <v>11</v>
      </c>
      <c r="AJ1534" t="s">
        <v>163</v>
      </c>
      <c r="AK1534">
        <v>98</v>
      </c>
      <c r="AL1534" t="s">
        <v>387</v>
      </c>
      <c r="AM1534" t="s">
        <v>137</v>
      </c>
      <c r="AN1534" t="s">
        <v>388</v>
      </c>
      <c r="AO1534" t="s">
        <v>137</v>
      </c>
      <c r="AP1534" t="s">
        <v>389</v>
      </c>
      <c r="AQ1534" t="s">
        <v>145</v>
      </c>
      <c r="AR1534" t="s">
        <v>137</v>
      </c>
      <c r="AS1534" t="s">
        <v>168</v>
      </c>
      <c r="AT1534" t="s">
        <v>137</v>
      </c>
      <c r="AU1534" t="s">
        <v>293</v>
      </c>
      <c r="AV1534" t="s">
        <v>390</v>
      </c>
      <c r="AX1534" t="s">
        <v>158</v>
      </c>
      <c r="AY1534">
        <v>0.25</v>
      </c>
      <c r="AZ1534" t="s">
        <v>185</v>
      </c>
      <c r="BA1534">
        <v>6</v>
      </c>
      <c r="BB1534" t="s">
        <v>296</v>
      </c>
      <c r="BD1534">
        <v>6</v>
      </c>
      <c r="BE1534" t="s">
        <v>296</v>
      </c>
      <c r="BG1534" t="s">
        <v>137</v>
      </c>
      <c r="BH1534" t="s">
        <v>178</v>
      </c>
      <c r="BI1534" t="s">
        <v>186</v>
      </c>
      <c r="BJ1534">
        <v>1</v>
      </c>
      <c r="BK1534">
        <v>0</v>
      </c>
      <c r="BL1534">
        <v>1200</v>
      </c>
      <c r="BM1534" t="s">
        <v>152</v>
      </c>
      <c r="BN1534">
        <v>1200</v>
      </c>
      <c r="BP1534">
        <v>1</v>
      </c>
      <c r="BQ1534">
        <v>5</v>
      </c>
      <c r="BR1534" t="s">
        <v>153</v>
      </c>
      <c r="BS1534">
        <v>5</v>
      </c>
      <c r="BT1534" t="s">
        <v>153</v>
      </c>
      <c r="BU1534">
        <v>1</v>
      </c>
      <c r="BV1534" t="s">
        <v>155</v>
      </c>
      <c r="BW1534">
        <v>1</v>
      </c>
      <c r="BX1534" t="s">
        <v>199</v>
      </c>
      <c r="BY1534">
        <v>1</v>
      </c>
      <c r="BZ1534" t="s">
        <v>391</v>
      </c>
      <c r="CA1534">
        <v>0.02</v>
      </c>
      <c r="CC1534">
        <v>1</v>
      </c>
      <c r="CD1534">
        <v>1</v>
      </c>
      <c r="CE1534" t="s">
        <v>392</v>
      </c>
      <c r="CF1534">
        <v>0</v>
      </c>
      <c r="CG1534" t="s">
        <v>159</v>
      </c>
      <c r="CI1534" t="s">
        <v>137</v>
      </c>
      <c r="CJ1534" t="s">
        <v>137</v>
      </c>
      <c r="CK1534" t="s">
        <v>137</v>
      </c>
      <c r="CL1534" t="s">
        <v>174</v>
      </c>
      <c r="CM1534" t="s">
        <v>161</v>
      </c>
      <c r="CN1534">
        <v>1</v>
      </c>
      <c r="CO1534">
        <v>1</v>
      </c>
      <c r="CP1534">
        <v>1</v>
      </c>
      <c r="CQ1534">
        <v>0</v>
      </c>
      <c r="CR1534">
        <v>0</v>
      </c>
      <c r="CS1534">
        <v>1</v>
      </c>
      <c r="CT1534">
        <v>0</v>
      </c>
      <c r="CU1534" t="s">
        <v>162</v>
      </c>
      <c r="CV1534" t="s">
        <v>316</v>
      </c>
      <c r="CW1534">
        <v>0</v>
      </c>
      <c r="CX1534">
        <v>0</v>
      </c>
      <c r="CZ1534">
        <v>5</v>
      </c>
      <c r="DA1534">
        <v>5</v>
      </c>
      <c r="DB1534">
        <v>10</v>
      </c>
      <c r="DC1534">
        <v>3</v>
      </c>
      <c r="DD1534">
        <v>10</v>
      </c>
      <c r="DE1534">
        <v>5</v>
      </c>
      <c r="DF1534">
        <v>0</v>
      </c>
      <c r="DG1534">
        <v>10</v>
      </c>
      <c r="DH1534">
        <v>5</v>
      </c>
      <c r="DI1534">
        <v>5</v>
      </c>
      <c r="DJ1534">
        <v>5</v>
      </c>
      <c r="DK1534">
        <v>5</v>
      </c>
      <c r="DL1534">
        <v>5</v>
      </c>
      <c r="DM1534">
        <v>5</v>
      </c>
      <c r="DN1534">
        <v>5</v>
      </c>
      <c r="DO1534">
        <v>10</v>
      </c>
      <c r="DP1534">
        <v>5</v>
      </c>
      <c r="DQ1534">
        <v>10</v>
      </c>
      <c r="DR1534">
        <v>10</v>
      </c>
      <c r="DS1534">
        <v>5</v>
      </c>
      <c r="DT1534">
        <v>10</v>
      </c>
      <c r="DU1534">
        <v>5</v>
      </c>
      <c r="DV1534">
        <v>4</v>
      </c>
      <c r="DW1534">
        <v>5</v>
      </c>
      <c r="DX1534">
        <v>0</v>
      </c>
      <c r="DY1534">
        <v>0</v>
      </c>
      <c r="DZ1534">
        <v>10</v>
      </c>
      <c r="EA1534">
        <v>0</v>
      </c>
      <c r="EB1534">
        <v>5</v>
      </c>
      <c r="EC1534">
        <v>0</v>
      </c>
      <c r="ED1534">
        <v>196</v>
      </c>
      <c r="EE1534">
        <v>162</v>
      </c>
      <c r="EF1534">
        <v>0.82653063535690297</v>
      </c>
      <c r="EG1534" t="s">
        <v>163</v>
      </c>
      <c r="EH1534">
        <v>25660</v>
      </c>
      <c r="EI1534" t="s">
        <v>403</v>
      </c>
      <c r="EJ1534" t="s">
        <v>302</v>
      </c>
    </row>
    <row r="1535" spans="1:140" ht="15" hidden="1" x14ac:dyDescent="0.25">
      <c r="A1535" t="s">
        <v>581</v>
      </c>
      <c r="B1535" t="s">
        <v>582</v>
      </c>
      <c r="D1535" t="s">
        <v>263</v>
      </c>
      <c r="E1535">
        <v>45348</v>
      </c>
      <c r="F1535">
        <v>25662</v>
      </c>
      <c r="G1535" t="s">
        <v>132</v>
      </c>
      <c r="H1535" t="s">
        <v>199</v>
      </c>
      <c r="I1535" t="s">
        <v>178</v>
      </c>
      <c r="J1535" t="s">
        <v>401</v>
      </c>
      <c r="K1535">
        <v>0.20200000000000001</v>
      </c>
      <c r="L1535" t="s">
        <v>136</v>
      </c>
      <c r="S1535">
        <v>31680603</v>
      </c>
      <c r="T1535" t="s">
        <v>383</v>
      </c>
      <c r="U1535" t="s">
        <v>384</v>
      </c>
      <c r="V1535">
        <v>2020</v>
      </c>
      <c r="W1535" t="s">
        <v>290</v>
      </c>
      <c r="X1535">
        <v>4076</v>
      </c>
      <c r="Y1535">
        <v>100013</v>
      </c>
      <c r="Z1535" t="s">
        <v>404</v>
      </c>
      <c r="AA1535">
        <v>414.04998779296898</v>
      </c>
      <c r="AB1535" t="s">
        <v>137</v>
      </c>
      <c r="AD1535" t="s">
        <v>597</v>
      </c>
      <c r="AE1535">
        <v>414.04998779296898</v>
      </c>
      <c r="AF1535" t="s">
        <v>141</v>
      </c>
      <c r="AG1535" t="s">
        <v>361</v>
      </c>
      <c r="AH1535" t="s">
        <v>142</v>
      </c>
      <c r="AI1535">
        <v>11</v>
      </c>
      <c r="AJ1535" t="s">
        <v>163</v>
      </c>
      <c r="AK1535">
        <v>98</v>
      </c>
      <c r="AL1535" t="s">
        <v>387</v>
      </c>
      <c r="AM1535" t="s">
        <v>137</v>
      </c>
      <c r="AN1535" t="s">
        <v>388</v>
      </c>
      <c r="AO1535" t="s">
        <v>137</v>
      </c>
      <c r="AP1535" t="s">
        <v>389</v>
      </c>
      <c r="AQ1535" t="s">
        <v>145</v>
      </c>
      <c r="AR1535" t="s">
        <v>137</v>
      </c>
      <c r="AS1535" t="s">
        <v>168</v>
      </c>
      <c r="AT1535" t="s">
        <v>137</v>
      </c>
      <c r="AU1535" t="s">
        <v>293</v>
      </c>
      <c r="AV1535" t="s">
        <v>390</v>
      </c>
      <c r="AX1535" t="s">
        <v>158</v>
      </c>
      <c r="AY1535">
        <v>0.25</v>
      </c>
      <c r="AZ1535" t="s">
        <v>185</v>
      </c>
      <c r="BA1535">
        <v>48</v>
      </c>
      <c r="BB1535" t="s">
        <v>296</v>
      </c>
      <c r="BD1535">
        <v>48</v>
      </c>
      <c r="BE1535" t="s">
        <v>296</v>
      </c>
      <c r="BG1535" t="s">
        <v>137</v>
      </c>
      <c r="BH1535" t="s">
        <v>178</v>
      </c>
      <c r="BI1535" t="s">
        <v>186</v>
      </c>
      <c r="BJ1535">
        <v>1</v>
      </c>
      <c r="BK1535">
        <v>0</v>
      </c>
      <c r="BL1535">
        <v>1200</v>
      </c>
      <c r="BM1535" t="s">
        <v>152</v>
      </c>
      <c r="BN1535">
        <v>1200</v>
      </c>
      <c r="BP1535">
        <v>1</v>
      </c>
      <c r="BQ1535">
        <v>5</v>
      </c>
      <c r="BR1535" t="s">
        <v>153</v>
      </c>
      <c r="BS1535">
        <v>5</v>
      </c>
      <c r="BT1535" t="s">
        <v>153</v>
      </c>
      <c r="BU1535">
        <v>1</v>
      </c>
      <c r="BV1535" t="s">
        <v>155</v>
      </c>
      <c r="BW1535">
        <v>1</v>
      </c>
      <c r="BX1535" t="s">
        <v>199</v>
      </c>
      <c r="BY1535">
        <v>1</v>
      </c>
      <c r="BZ1535" t="s">
        <v>391</v>
      </c>
      <c r="CA1535">
        <v>0.02</v>
      </c>
      <c r="CC1535">
        <v>1</v>
      </c>
      <c r="CD1535">
        <v>1</v>
      </c>
      <c r="CE1535" t="s">
        <v>392</v>
      </c>
      <c r="CF1535">
        <v>0</v>
      </c>
      <c r="CG1535" t="s">
        <v>159</v>
      </c>
      <c r="CI1535" t="s">
        <v>137</v>
      </c>
      <c r="CJ1535" t="s">
        <v>137</v>
      </c>
      <c r="CK1535" t="s">
        <v>137</v>
      </c>
      <c r="CL1535" t="s">
        <v>174</v>
      </c>
      <c r="CM1535" t="s">
        <v>161</v>
      </c>
      <c r="CN1535">
        <v>1</v>
      </c>
      <c r="CO1535">
        <v>1</v>
      </c>
      <c r="CP1535">
        <v>1</v>
      </c>
      <c r="CQ1535">
        <v>0</v>
      </c>
      <c r="CR1535">
        <v>0</v>
      </c>
      <c r="CS1535">
        <v>1</v>
      </c>
      <c r="CT1535">
        <v>0</v>
      </c>
      <c r="CU1535" t="s">
        <v>162</v>
      </c>
      <c r="CV1535" t="s">
        <v>316</v>
      </c>
      <c r="CW1535">
        <v>0</v>
      </c>
      <c r="CX1535">
        <v>0</v>
      </c>
      <c r="CZ1535">
        <v>5</v>
      </c>
      <c r="DA1535">
        <v>5</v>
      </c>
      <c r="DB1535">
        <v>10</v>
      </c>
      <c r="DC1535">
        <v>3</v>
      </c>
      <c r="DD1535">
        <v>10</v>
      </c>
      <c r="DE1535">
        <v>5</v>
      </c>
      <c r="DF1535">
        <v>0</v>
      </c>
      <c r="DG1535">
        <v>10</v>
      </c>
      <c r="DH1535">
        <v>5</v>
      </c>
      <c r="DI1535">
        <v>5</v>
      </c>
      <c r="DJ1535">
        <v>5</v>
      </c>
      <c r="DK1535">
        <v>5</v>
      </c>
      <c r="DL1535">
        <v>5</v>
      </c>
      <c r="DM1535">
        <v>5</v>
      </c>
      <c r="DN1535">
        <v>5</v>
      </c>
      <c r="DO1535">
        <v>10</v>
      </c>
      <c r="DP1535">
        <v>5</v>
      </c>
      <c r="DQ1535">
        <v>10</v>
      </c>
      <c r="DR1535">
        <v>10</v>
      </c>
      <c r="DS1535">
        <v>5</v>
      </c>
      <c r="DT1535">
        <v>10</v>
      </c>
      <c r="DU1535">
        <v>5</v>
      </c>
      <c r="DV1535">
        <v>4</v>
      </c>
      <c r="DW1535">
        <v>5</v>
      </c>
      <c r="DX1535">
        <v>0</v>
      </c>
      <c r="DY1535">
        <v>0</v>
      </c>
      <c r="DZ1535">
        <v>10</v>
      </c>
      <c r="EA1535">
        <v>0</v>
      </c>
      <c r="EB1535">
        <v>5</v>
      </c>
      <c r="EC1535">
        <v>0</v>
      </c>
      <c r="ED1535">
        <v>196</v>
      </c>
      <c r="EE1535">
        <v>162</v>
      </c>
      <c r="EF1535">
        <v>0.82653063535690297</v>
      </c>
      <c r="EG1535" t="s">
        <v>163</v>
      </c>
      <c r="EH1535">
        <v>25662</v>
      </c>
      <c r="EI1535" t="s">
        <v>598</v>
      </c>
      <c r="EJ1535" t="s">
        <v>302</v>
      </c>
    </row>
    <row r="1536" spans="1:140" ht="15" hidden="1" x14ac:dyDescent="0.25">
      <c r="A1536" t="s">
        <v>581</v>
      </c>
      <c r="B1536" t="s">
        <v>582</v>
      </c>
      <c r="D1536" t="s">
        <v>263</v>
      </c>
      <c r="E1536">
        <v>45348</v>
      </c>
      <c r="F1536">
        <v>25660</v>
      </c>
      <c r="G1536" t="s">
        <v>132</v>
      </c>
      <c r="H1536" t="s">
        <v>199</v>
      </c>
      <c r="I1536" t="s">
        <v>178</v>
      </c>
      <c r="J1536" t="s">
        <v>146</v>
      </c>
      <c r="K1536">
        <v>140</v>
      </c>
      <c r="L1536" t="s">
        <v>247</v>
      </c>
      <c r="S1536">
        <v>31680603</v>
      </c>
      <c r="T1536" t="s">
        <v>383</v>
      </c>
      <c r="U1536" t="s">
        <v>384</v>
      </c>
      <c r="V1536">
        <v>2020</v>
      </c>
      <c r="W1536" t="s">
        <v>290</v>
      </c>
      <c r="X1536">
        <v>4074</v>
      </c>
      <c r="Y1536">
        <v>100011</v>
      </c>
      <c r="Z1536" t="s">
        <v>404</v>
      </c>
      <c r="AA1536">
        <v>414.04998779296898</v>
      </c>
      <c r="AB1536" t="s">
        <v>137</v>
      </c>
      <c r="AD1536" t="s">
        <v>597</v>
      </c>
      <c r="AE1536">
        <v>414.04998779296898</v>
      </c>
      <c r="AF1536" t="s">
        <v>141</v>
      </c>
      <c r="AG1536" t="s">
        <v>361</v>
      </c>
      <c r="AH1536" t="s">
        <v>142</v>
      </c>
      <c r="AI1536">
        <v>11</v>
      </c>
      <c r="AJ1536" t="s">
        <v>163</v>
      </c>
      <c r="AK1536">
        <v>98</v>
      </c>
      <c r="AL1536" t="s">
        <v>387</v>
      </c>
      <c r="AM1536" t="s">
        <v>137</v>
      </c>
      <c r="AN1536" t="s">
        <v>388</v>
      </c>
      <c r="AO1536" t="s">
        <v>137</v>
      </c>
      <c r="AP1536" t="s">
        <v>389</v>
      </c>
      <c r="AQ1536" t="s">
        <v>145</v>
      </c>
      <c r="AR1536" t="s">
        <v>137</v>
      </c>
      <c r="AS1536" t="s">
        <v>168</v>
      </c>
      <c r="AT1536" t="s">
        <v>137</v>
      </c>
      <c r="AU1536" t="s">
        <v>293</v>
      </c>
      <c r="AV1536" t="s">
        <v>390</v>
      </c>
      <c r="AX1536" t="s">
        <v>158</v>
      </c>
      <c r="AY1536">
        <v>0.25</v>
      </c>
      <c r="AZ1536" t="s">
        <v>185</v>
      </c>
      <c r="BA1536">
        <v>6</v>
      </c>
      <c r="BB1536" t="s">
        <v>296</v>
      </c>
      <c r="BD1536">
        <v>6</v>
      </c>
      <c r="BE1536" t="s">
        <v>296</v>
      </c>
      <c r="BG1536" t="s">
        <v>137</v>
      </c>
      <c r="BH1536" t="s">
        <v>178</v>
      </c>
      <c r="BI1536" t="s">
        <v>186</v>
      </c>
      <c r="BJ1536">
        <v>1</v>
      </c>
      <c r="BK1536">
        <v>0</v>
      </c>
      <c r="BL1536">
        <v>1200</v>
      </c>
      <c r="BM1536" t="s">
        <v>152</v>
      </c>
      <c r="BN1536">
        <v>1200</v>
      </c>
      <c r="BP1536">
        <v>1</v>
      </c>
      <c r="BQ1536">
        <v>5</v>
      </c>
      <c r="BR1536" t="s">
        <v>153</v>
      </c>
      <c r="BS1536">
        <v>5</v>
      </c>
      <c r="BT1536" t="s">
        <v>153</v>
      </c>
      <c r="BU1536">
        <v>1</v>
      </c>
      <c r="BV1536" t="s">
        <v>155</v>
      </c>
      <c r="BW1536">
        <v>1</v>
      </c>
      <c r="BX1536" t="s">
        <v>199</v>
      </c>
      <c r="BY1536">
        <v>1</v>
      </c>
      <c r="BZ1536" t="s">
        <v>391</v>
      </c>
      <c r="CA1536">
        <v>0.02</v>
      </c>
      <c r="CC1536">
        <v>1</v>
      </c>
      <c r="CD1536">
        <v>1</v>
      </c>
      <c r="CE1536" t="s">
        <v>392</v>
      </c>
      <c r="CF1536">
        <v>0</v>
      </c>
      <c r="CG1536" t="s">
        <v>159</v>
      </c>
      <c r="CI1536" t="s">
        <v>137</v>
      </c>
      <c r="CJ1536" t="s">
        <v>137</v>
      </c>
      <c r="CK1536" t="s">
        <v>137</v>
      </c>
      <c r="CL1536" t="s">
        <v>174</v>
      </c>
      <c r="CM1536" t="s">
        <v>161</v>
      </c>
      <c r="CN1536">
        <v>1</v>
      </c>
      <c r="CO1536">
        <v>1</v>
      </c>
      <c r="CP1536">
        <v>1</v>
      </c>
      <c r="CQ1536">
        <v>0</v>
      </c>
      <c r="CR1536">
        <v>0</v>
      </c>
      <c r="CS1536">
        <v>1</v>
      </c>
      <c r="CT1536">
        <v>0</v>
      </c>
      <c r="CU1536" t="s">
        <v>162</v>
      </c>
      <c r="CV1536" t="s">
        <v>316</v>
      </c>
      <c r="CW1536">
        <v>0</v>
      </c>
      <c r="CX1536">
        <v>0</v>
      </c>
      <c r="CZ1536">
        <v>5</v>
      </c>
      <c r="DA1536">
        <v>5</v>
      </c>
      <c r="DB1536">
        <v>10</v>
      </c>
      <c r="DC1536">
        <v>3</v>
      </c>
      <c r="DD1536">
        <v>10</v>
      </c>
      <c r="DE1536">
        <v>5</v>
      </c>
      <c r="DF1536">
        <v>0</v>
      </c>
      <c r="DG1536">
        <v>10</v>
      </c>
      <c r="DH1536">
        <v>5</v>
      </c>
      <c r="DI1536">
        <v>5</v>
      </c>
      <c r="DJ1536">
        <v>5</v>
      </c>
      <c r="DK1536">
        <v>5</v>
      </c>
      <c r="DL1536">
        <v>5</v>
      </c>
      <c r="DM1536">
        <v>5</v>
      </c>
      <c r="DN1536">
        <v>5</v>
      </c>
      <c r="DO1536">
        <v>10</v>
      </c>
      <c r="DP1536">
        <v>5</v>
      </c>
      <c r="DQ1536">
        <v>10</v>
      </c>
      <c r="DR1536">
        <v>10</v>
      </c>
      <c r="DS1536">
        <v>5</v>
      </c>
      <c r="DT1536">
        <v>10</v>
      </c>
      <c r="DU1536">
        <v>5</v>
      </c>
      <c r="DV1536">
        <v>4</v>
      </c>
      <c r="DW1536">
        <v>5</v>
      </c>
      <c r="DX1536">
        <v>0</v>
      </c>
      <c r="DY1536">
        <v>0</v>
      </c>
      <c r="DZ1536">
        <v>10</v>
      </c>
      <c r="EA1536">
        <v>0</v>
      </c>
      <c r="EB1536">
        <v>5</v>
      </c>
      <c r="EC1536">
        <v>0</v>
      </c>
      <c r="ED1536">
        <v>196</v>
      </c>
      <c r="EE1536">
        <v>162</v>
      </c>
      <c r="EF1536">
        <v>0.82653063535690297</v>
      </c>
      <c r="EG1536" t="s">
        <v>163</v>
      </c>
      <c r="EH1536">
        <v>25660</v>
      </c>
      <c r="EI1536" t="s">
        <v>403</v>
      </c>
      <c r="EJ1536" t="s">
        <v>302</v>
      </c>
    </row>
    <row r="1537" spans="1:140" ht="15" hidden="1" x14ac:dyDescent="0.25">
      <c r="A1537" t="s">
        <v>581</v>
      </c>
      <c r="B1537" t="s">
        <v>582</v>
      </c>
      <c r="D1537" t="s">
        <v>263</v>
      </c>
      <c r="E1537">
        <v>45348</v>
      </c>
      <c r="F1537">
        <v>23433</v>
      </c>
      <c r="G1537" t="s">
        <v>132</v>
      </c>
      <c r="H1537" t="s">
        <v>177</v>
      </c>
      <c r="I1537" t="s">
        <v>166</v>
      </c>
      <c r="J1537" t="s">
        <v>196</v>
      </c>
      <c r="K1537">
        <v>2.4069999999999999E-3</v>
      </c>
      <c r="L1537" t="s">
        <v>197</v>
      </c>
      <c r="P1537" t="s">
        <v>198</v>
      </c>
      <c r="S1537">
        <v>21059488</v>
      </c>
      <c r="U1537" t="s">
        <v>180</v>
      </c>
      <c r="V1537">
        <v>2011</v>
      </c>
      <c r="W1537" t="s">
        <v>139</v>
      </c>
      <c r="X1537">
        <v>1847</v>
      </c>
      <c r="Y1537">
        <v>49419</v>
      </c>
      <c r="AA1537">
        <v>414.07000732421898</v>
      </c>
      <c r="AB1537" t="s">
        <v>137</v>
      </c>
      <c r="AD1537" t="s">
        <v>593</v>
      </c>
      <c r="AF1537" t="s">
        <v>182</v>
      </c>
      <c r="AG1537">
        <v>4</v>
      </c>
      <c r="AH1537" t="s">
        <v>163</v>
      </c>
      <c r="AI1537">
        <v>10</v>
      </c>
      <c r="AJ1537" t="s">
        <v>142</v>
      </c>
      <c r="AM1537" t="s">
        <v>137</v>
      </c>
      <c r="AN1537" t="s">
        <v>143</v>
      </c>
      <c r="AO1537" t="s">
        <v>137</v>
      </c>
      <c r="AP1537" t="s">
        <v>183</v>
      </c>
      <c r="AQ1537" t="s">
        <v>145</v>
      </c>
      <c r="AR1537" t="s">
        <v>137</v>
      </c>
      <c r="AS1537" t="s">
        <v>168</v>
      </c>
      <c r="AT1537" t="s">
        <v>137</v>
      </c>
      <c r="AX1537" t="s">
        <v>184</v>
      </c>
      <c r="AY1537">
        <v>0.25</v>
      </c>
      <c r="AZ1537" t="s">
        <v>185</v>
      </c>
      <c r="BA1537">
        <v>15</v>
      </c>
      <c r="BB1537" t="s">
        <v>150</v>
      </c>
      <c r="BD1537">
        <v>1.4999999664723899E-2</v>
      </c>
      <c r="BE1537" t="s">
        <v>151</v>
      </c>
      <c r="BF1537" t="s">
        <v>137</v>
      </c>
      <c r="BG1537" t="s">
        <v>137</v>
      </c>
      <c r="BH1537" t="s">
        <v>166</v>
      </c>
      <c r="BJ1537">
        <v>1</v>
      </c>
      <c r="BK1537">
        <v>1</v>
      </c>
      <c r="BL1537">
        <v>18</v>
      </c>
      <c r="BM1537" t="s">
        <v>187</v>
      </c>
      <c r="BN1537">
        <v>432</v>
      </c>
      <c r="BP1537">
        <v>1</v>
      </c>
      <c r="BQ1537">
        <v>2</v>
      </c>
      <c r="BR1537" t="s">
        <v>153</v>
      </c>
      <c r="BS1537">
        <v>2</v>
      </c>
      <c r="BT1537" t="s">
        <v>154</v>
      </c>
      <c r="BU1537">
        <v>1</v>
      </c>
      <c r="BV1537" t="s">
        <v>155</v>
      </c>
      <c r="BW1537">
        <v>1</v>
      </c>
      <c r="BX1537" t="s">
        <v>177</v>
      </c>
      <c r="BY1537">
        <v>1</v>
      </c>
      <c r="BZ1537" t="s">
        <v>193</v>
      </c>
      <c r="CA1537">
        <v>4.2361111E-2</v>
      </c>
      <c r="CC1537">
        <v>1</v>
      </c>
      <c r="CD1537">
        <v>1</v>
      </c>
      <c r="CE1537" t="s">
        <v>189</v>
      </c>
      <c r="CF1537">
        <v>0</v>
      </c>
      <c r="CG1537" t="s">
        <v>158</v>
      </c>
      <c r="CK1537" t="s">
        <v>174</v>
      </c>
      <c r="CL1537" t="s">
        <v>137</v>
      </c>
      <c r="CN1537">
        <v>0</v>
      </c>
      <c r="CO1537">
        <v>1</v>
      </c>
      <c r="CP1537">
        <v>1</v>
      </c>
      <c r="CQ1537">
        <v>0</v>
      </c>
      <c r="CR1537">
        <v>0</v>
      </c>
      <c r="CS1537">
        <v>0</v>
      </c>
      <c r="CT1537">
        <v>0</v>
      </c>
      <c r="CU1537" t="s">
        <v>162</v>
      </c>
      <c r="CW1537">
        <v>0</v>
      </c>
      <c r="CX1537">
        <v>0</v>
      </c>
      <c r="CZ1537">
        <v>5</v>
      </c>
      <c r="DA1537">
        <v>10</v>
      </c>
      <c r="DB1537">
        <v>8</v>
      </c>
      <c r="DC1537">
        <v>1</v>
      </c>
      <c r="DD1537">
        <v>10</v>
      </c>
      <c r="DE1537">
        <v>5</v>
      </c>
      <c r="DF1537">
        <v>0</v>
      </c>
      <c r="DG1537">
        <v>10</v>
      </c>
      <c r="DH1537">
        <v>5</v>
      </c>
      <c r="DI1537">
        <v>5</v>
      </c>
      <c r="DJ1537">
        <v>5</v>
      </c>
      <c r="DK1537">
        <v>5</v>
      </c>
      <c r="DL1537">
        <v>5</v>
      </c>
      <c r="DM1537">
        <v>5</v>
      </c>
      <c r="DN1537">
        <v>5</v>
      </c>
      <c r="DO1537">
        <v>10</v>
      </c>
      <c r="DP1537">
        <v>0</v>
      </c>
      <c r="DQ1537">
        <v>0</v>
      </c>
      <c r="DR1537">
        <v>5</v>
      </c>
      <c r="DS1537">
        <v>10</v>
      </c>
      <c r="DT1537">
        <v>0</v>
      </c>
      <c r="DU1537">
        <v>0</v>
      </c>
      <c r="DV1537">
        <v>4</v>
      </c>
      <c r="DW1537">
        <v>5</v>
      </c>
      <c r="DX1537">
        <v>0</v>
      </c>
      <c r="DY1537">
        <v>0</v>
      </c>
      <c r="DZ1537">
        <v>0</v>
      </c>
      <c r="EA1537">
        <v>0</v>
      </c>
      <c r="EB1537">
        <v>5</v>
      </c>
      <c r="EC1537">
        <v>0</v>
      </c>
      <c r="ED1537">
        <v>181</v>
      </c>
      <c r="EE1537">
        <v>123</v>
      </c>
      <c r="EF1537">
        <v>0.67955803871154796</v>
      </c>
      <c r="EG1537" t="s">
        <v>163</v>
      </c>
      <c r="EH1537">
        <v>23433</v>
      </c>
      <c r="EI1537" t="s">
        <v>594</v>
      </c>
      <c r="EJ1537" t="s">
        <v>165</v>
      </c>
    </row>
    <row r="1538" spans="1:140" ht="15" hidden="1" x14ac:dyDescent="0.25">
      <c r="A1538" t="s">
        <v>581</v>
      </c>
      <c r="B1538" t="s">
        <v>582</v>
      </c>
      <c r="D1538" t="s">
        <v>263</v>
      </c>
      <c r="E1538">
        <v>45348</v>
      </c>
      <c r="F1538">
        <v>25660</v>
      </c>
      <c r="G1538" t="s">
        <v>132</v>
      </c>
      <c r="H1538" t="s">
        <v>199</v>
      </c>
      <c r="I1538" t="s">
        <v>178</v>
      </c>
      <c r="J1538" t="s">
        <v>208</v>
      </c>
      <c r="K1538">
        <v>300</v>
      </c>
      <c r="L1538" t="s">
        <v>152</v>
      </c>
      <c r="P1538" t="s">
        <v>209</v>
      </c>
      <c r="S1538">
        <v>31680603</v>
      </c>
      <c r="T1538" t="s">
        <v>383</v>
      </c>
      <c r="U1538" t="s">
        <v>384</v>
      </c>
      <c r="V1538">
        <v>2020</v>
      </c>
      <c r="W1538" t="s">
        <v>290</v>
      </c>
      <c r="X1538">
        <v>4074</v>
      </c>
      <c r="Y1538">
        <v>100011</v>
      </c>
      <c r="Z1538" t="s">
        <v>404</v>
      </c>
      <c r="AA1538">
        <v>414.04998779296898</v>
      </c>
      <c r="AB1538" t="s">
        <v>137</v>
      </c>
      <c r="AD1538" t="s">
        <v>597</v>
      </c>
      <c r="AE1538">
        <v>414.04998779296898</v>
      </c>
      <c r="AF1538" t="s">
        <v>141</v>
      </c>
      <c r="AG1538" t="s">
        <v>361</v>
      </c>
      <c r="AH1538" t="s">
        <v>142</v>
      </c>
      <c r="AI1538">
        <v>11</v>
      </c>
      <c r="AJ1538" t="s">
        <v>163</v>
      </c>
      <c r="AK1538">
        <v>98</v>
      </c>
      <c r="AL1538" t="s">
        <v>387</v>
      </c>
      <c r="AM1538" t="s">
        <v>137</v>
      </c>
      <c r="AN1538" t="s">
        <v>388</v>
      </c>
      <c r="AO1538" t="s">
        <v>137</v>
      </c>
      <c r="AP1538" t="s">
        <v>389</v>
      </c>
      <c r="AQ1538" t="s">
        <v>145</v>
      </c>
      <c r="AR1538" t="s">
        <v>137</v>
      </c>
      <c r="AS1538" t="s">
        <v>168</v>
      </c>
      <c r="AT1538" t="s">
        <v>137</v>
      </c>
      <c r="AU1538" t="s">
        <v>293</v>
      </c>
      <c r="AV1538" t="s">
        <v>390</v>
      </c>
      <c r="AX1538" t="s">
        <v>158</v>
      </c>
      <c r="AY1538">
        <v>0.25</v>
      </c>
      <c r="AZ1538" t="s">
        <v>185</v>
      </c>
      <c r="BA1538">
        <v>6</v>
      </c>
      <c r="BB1538" t="s">
        <v>296</v>
      </c>
      <c r="BD1538">
        <v>6</v>
      </c>
      <c r="BE1538" t="s">
        <v>296</v>
      </c>
      <c r="BG1538" t="s">
        <v>137</v>
      </c>
      <c r="BH1538" t="s">
        <v>178</v>
      </c>
      <c r="BI1538" t="s">
        <v>186</v>
      </c>
      <c r="BJ1538">
        <v>1</v>
      </c>
      <c r="BK1538">
        <v>0</v>
      </c>
      <c r="BL1538">
        <v>1200</v>
      </c>
      <c r="BM1538" t="s">
        <v>152</v>
      </c>
      <c r="BN1538">
        <v>1200</v>
      </c>
      <c r="BP1538">
        <v>1</v>
      </c>
      <c r="BQ1538">
        <v>5</v>
      </c>
      <c r="BR1538" t="s">
        <v>153</v>
      </c>
      <c r="BS1538">
        <v>5</v>
      </c>
      <c r="BT1538" t="s">
        <v>153</v>
      </c>
      <c r="BU1538">
        <v>1</v>
      </c>
      <c r="BV1538" t="s">
        <v>155</v>
      </c>
      <c r="BW1538">
        <v>1</v>
      </c>
      <c r="BX1538" t="s">
        <v>199</v>
      </c>
      <c r="BY1538">
        <v>1</v>
      </c>
      <c r="BZ1538" t="s">
        <v>391</v>
      </c>
      <c r="CA1538">
        <v>0.02</v>
      </c>
      <c r="CC1538">
        <v>1</v>
      </c>
      <c r="CD1538">
        <v>1</v>
      </c>
      <c r="CE1538" t="s">
        <v>392</v>
      </c>
      <c r="CF1538">
        <v>0</v>
      </c>
      <c r="CG1538" t="s">
        <v>159</v>
      </c>
      <c r="CI1538" t="s">
        <v>137</v>
      </c>
      <c r="CJ1538" t="s">
        <v>137</v>
      </c>
      <c r="CK1538" t="s">
        <v>137</v>
      </c>
      <c r="CL1538" t="s">
        <v>174</v>
      </c>
      <c r="CM1538" t="s">
        <v>161</v>
      </c>
      <c r="CN1538">
        <v>1</v>
      </c>
      <c r="CO1538">
        <v>1</v>
      </c>
      <c r="CP1538">
        <v>1</v>
      </c>
      <c r="CQ1538">
        <v>0</v>
      </c>
      <c r="CR1538">
        <v>0</v>
      </c>
      <c r="CS1538">
        <v>1</v>
      </c>
      <c r="CT1538">
        <v>0</v>
      </c>
      <c r="CU1538" t="s">
        <v>162</v>
      </c>
      <c r="CV1538" t="s">
        <v>316</v>
      </c>
      <c r="CW1538">
        <v>0</v>
      </c>
      <c r="CX1538">
        <v>0</v>
      </c>
      <c r="CZ1538">
        <v>5</v>
      </c>
      <c r="DA1538">
        <v>5</v>
      </c>
      <c r="DB1538">
        <v>10</v>
      </c>
      <c r="DC1538">
        <v>3</v>
      </c>
      <c r="DD1538">
        <v>10</v>
      </c>
      <c r="DE1538">
        <v>5</v>
      </c>
      <c r="DF1538">
        <v>0</v>
      </c>
      <c r="DG1538">
        <v>10</v>
      </c>
      <c r="DH1538">
        <v>5</v>
      </c>
      <c r="DI1538">
        <v>5</v>
      </c>
      <c r="DJ1538">
        <v>5</v>
      </c>
      <c r="DK1538">
        <v>5</v>
      </c>
      <c r="DL1538">
        <v>5</v>
      </c>
      <c r="DM1538">
        <v>5</v>
      </c>
      <c r="DN1538">
        <v>5</v>
      </c>
      <c r="DO1538">
        <v>10</v>
      </c>
      <c r="DP1538">
        <v>5</v>
      </c>
      <c r="DQ1538">
        <v>10</v>
      </c>
      <c r="DR1538">
        <v>10</v>
      </c>
      <c r="DS1538">
        <v>5</v>
      </c>
      <c r="DT1538">
        <v>10</v>
      </c>
      <c r="DU1538">
        <v>5</v>
      </c>
      <c r="DV1538">
        <v>4</v>
      </c>
      <c r="DW1538">
        <v>5</v>
      </c>
      <c r="DX1538">
        <v>0</v>
      </c>
      <c r="DY1538">
        <v>0</v>
      </c>
      <c r="DZ1538">
        <v>10</v>
      </c>
      <c r="EA1538">
        <v>0</v>
      </c>
      <c r="EB1538">
        <v>5</v>
      </c>
      <c r="EC1538">
        <v>0</v>
      </c>
      <c r="ED1538">
        <v>196</v>
      </c>
      <c r="EE1538">
        <v>162</v>
      </c>
      <c r="EF1538">
        <v>0.82653063535690297</v>
      </c>
      <c r="EG1538" t="s">
        <v>163</v>
      </c>
      <c r="EH1538">
        <v>25660</v>
      </c>
      <c r="EI1538" t="s">
        <v>403</v>
      </c>
      <c r="EJ1538" t="s">
        <v>302</v>
      </c>
    </row>
    <row r="1539" spans="1:140" ht="15" hidden="1" x14ac:dyDescent="0.25">
      <c r="A1539" t="s">
        <v>581</v>
      </c>
      <c r="B1539" t="s">
        <v>582</v>
      </c>
      <c r="D1539" t="s">
        <v>263</v>
      </c>
      <c r="E1539">
        <v>45348</v>
      </c>
      <c r="F1539">
        <v>25661</v>
      </c>
      <c r="G1539" t="s">
        <v>132</v>
      </c>
      <c r="H1539" t="s">
        <v>199</v>
      </c>
      <c r="I1539" t="s">
        <v>178</v>
      </c>
      <c r="J1539" t="s">
        <v>249</v>
      </c>
      <c r="K1539">
        <v>7.6600000000000001E-2</v>
      </c>
      <c r="L1539" t="s">
        <v>251</v>
      </c>
      <c r="S1539">
        <v>31680603</v>
      </c>
      <c r="T1539" t="s">
        <v>383</v>
      </c>
      <c r="U1539" t="s">
        <v>384</v>
      </c>
      <c r="V1539">
        <v>2020</v>
      </c>
      <c r="W1539" t="s">
        <v>290</v>
      </c>
      <c r="X1539">
        <v>4075</v>
      </c>
      <c r="Y1539">
        <v>100012</v>
      </c>
      <c r="Z1539" t="s">
        <v>404</v>
      </c>
      <c r="AA1539">
        <v>414.04998779296898</v>
      </c>
      <c r="AB1539" t="s">
        <v>137</v>
      </c>
      <c r="AD1539" t="s">
        <v>597</v>
      </c>
      <c r="AE1539">
        <v>414.04998779296898</v>
      </c>
      <c r="AF1539" t="s">
        <v>141</v>
      </c>
      <c r="AG1539" t="s">
        <v>361</v>
      </c>
      <c r="AH1539" t="s">
        <v>142</v>
      </c>
      <c r="AI1539">
        <v>11</v>
      </c>
      <c r="AJ1539" t="s">
        <v>163</v>
      </c>
      <c r="AK1539">
        <v>98</v>
      </c>
      <c r="AL1539" t="s">
        <v>387</v>
      </c>
      <c r="AM1539" t="s">
        <v>137</v>
      </c>
      <c r="AN1539" t="s">
        <v>388</v>
      </c>
      <c r="AO1539" t="s">
        <v>137</v>
      </c>
      <c r="AP1539" t="s">
        <v>389</v>
      </c>
      <c r="AQ1539" t="s">
        <v>145</v>
      </c>
      <c r="AR1539" t="s">
        <v>137</v>
      </c>
      <c r="AS1539" t="s">
        <v>168</v>
      </c>
      <c r="AT1539" t="s">
        <v>137</v>
      </c>
      <c r="AU1539" t="s">
        <v>293</v>
      </c>
      <c r="AV1539" t="s">
        <v>390</v>
      </c>
      <c r="AX1539" t="s">
        <v>158</v>
      </c>
      <c r="AY1539">
        <v>0.25</v>
      </c>
      <c r="AZ1539" t="s">
        <v>185</v>
      </c>
      <c r="BA1539">
        <v>12</v>
      </c>
      <c r="BB1539" t="s">
        <v>296</v>
      </c>
      <c r="BD1539">
        <v>12</v>
      </c>
      <c r="BE1539" t="s">
        <v>296</v>
      </c>
      <c r="BG1539" t="s">
        <v>137</v>
      </c>
      <c r="BH1539" t="s">
        <v>178</v>
      </c>
      <c r="BI1539" t="s">
        <v>186</v>
      </c>
      <c r="BJ1539">
        <v>1</v>
      </c>
      <c r="BK1539">
        <v>0</v>
      </c>
      <c r="BL1539">
        <v>1200</v>
      </c>
      <c r="BM1539" t="s">
        <v>152</v>
      </c>
      <c r="BN1539">
        <v>1200</v>
      </c>
      <c r="BP1539">
        <v>1</v>
      </c>
      <c r="BQ1539">
        <v>5</v>
      </c>
      <c r="BR1539" t="s">
        <v>153</v>
      </c>
      <c r="BS1539">
        <v>5</v>
      </c>
      <c r="BT1539" t="s">
        <v>153</v>
      </c>
      <c r="BU1539">
        <v>1</v>
      </c>
      <c r="BV1539" t="s">
        <v>155</v>
      </c>
      <c r="BW1539">
        <v>1</v>
      </c>
      <c r="BX1539" t="s">
        <v>199</v>
      </c>
      <c r="BY1539">
        <v>1</v>
      </c>
      <c r="BZ1539" t="s">
        <v>391</v>
      </c>
      <c r="CA1539">
        <v>0.02</v>
      </c>
      <c r="CC1539">
        <v>1</v>
      </c>
      <c r="CD1539">
        <v>1</v>
      </c>
      <c r="CE1539" t="s">
        <v>392</v>
      </c>
      <c r="CF1539">
        <v>0</v>
      </c>
      <c r="CG1539" t="s">
        <v>159</v>
      </c>
      <c r="CI1539" t="s">
        <v>137</v>
      </c>
      <c r="CJ1539" t="s">
        <v>137</v>
      </c>
      <c r="CK1539" t="s">
        <v>137</v>
      </c>
      <c r="CL1539" t="s">
        <v>174</v>
      </c>
      <c r="CM1539" t="s">
        <v>161</v>
      </c>
      <c r="CN1539">
        <v>1</v>
      </c>
      <c r="CO1539">
        <v>1</v>
      </c>
      <c r="CP1539">
        <v>1</v>
      </c>
      <c r="CQ1539">
        <v>0</v>
      </c>
      <c r="CR1539">
        <v>0</v>
      </c>
      <c r="CS1539">
        <v>1</v>
      </c>
      <c r="CT1539">
        <v>0</v>
      </c>
      <c r="CU1539" t="s">
        <v>162</v>
      </c>
      <c r="CV1539" t="s">
        <v>316</v>
      </c>
      <c r="CW1539">
        <v>0</v>
      </c>
      <c r="CX1539">
        <v>0</v>
      </c>
      <c r="CZ1539">
        <v>5</v>
      </c>
      <c r="DA1539">
        <v>5</v>
      </c>
      <c r="DB1539">
        <v>10</v>
      </c>
      <c r="DC1539">
        <v>3</v>
      </c>
      <c r="DD1539">
        <v>10</v>
      </c>
      <c r="DE1539">
        <v>5</v>
      </c>
      <c r="DF1539">
        <v>0</v>
      </c>
      <c r="DG1539">
        <v>10</v>
      </c>
      <c r="DH1539">
        <v>5</v>
      </c>
      <c r="DI1539">
        <v>5</v>
      </c>
      <c r="DJ1539">
        <v>5</v>
      </c>
      <c r="DK1539">
        <v>5</v>
      </c>
      <c r="DL1539">
        <v>5</v>
      </c>
      <c r="DM1539">
        <v>5</v>
      </c>
      <c r="DN1539">
        <v>5</v>
      </c>
      <c r="DO1539">
        <v>10</v>
      </c>
      <c r="DP1539">
        <v>5</v>
      </c>
      <c r="DQ1539">
        <v>10</v>
      </c>
      <c r="DR1539">
        <v>10</v>
      </c>
      <c r="DS1539">
        <v>5</v>
      </c>
      <c r="DT1539">
        <v>10</v>
      </c>
      <c r="DU1539">
        <v>5</v>
      </c>
      <c r="DV1539">
        <v>4</v>
      </c>
      <c r="DW1539">
        <v>5</v>
      </c>
      <c r="DX1539">
        <v>0</v>
      </c>
      <c r="DY1539">
        <v>0</v>
      </c>
      <c r="DZ1539">
        <v>10</v>
      </c>
      <c r="EA1539">
        <v>0</v>
      </c>
      <c r="EB1539">
        <v>5</v>
      </c>
      <c r="EC1539">
        <v>0</v>
      </c>
      <c r="ED1539">
        <v>196</v>
      </c>
      <c r="EE1539">
        <v>162</v>
      </c>
      <c r="EF1539">
        <v>0.82653063535690297</v>
      </c>
      <c r="EG1539" t="s">
        <v>163</v>
      </c>
      <c r="EH1539">
        <v>25661</v>
      </c>
      <c r="EI1539" t="s">
        <v>598</v>
      </c>
      <c r="EJ1539" t="s">
        <v>302</v>
      </c>
    </row>
    <row r="1540" spans="1:140" ht="15" hidden="1" x14ac:dyDescent="0.25">
      <c r="A1540" t="s">
        <v>581</v>
      </c>
      <c r="B1540" t="s">
        <v>582</v>
      </c>
      <c r="D1540" t="s">
        <v>263</v>
      </c>
      <c r="E1540">
        <v>45348</v>
      </c>
      <c r="F1540">
        <v>25661</v>
      </c>
      <c r="G1540" t="s">
        <v>132</v>
      </c>
      <c r="H1540" t="s">
        <v>199</v>
      </c>
      <c r="I1540" t="s">
        <v>178</v>
      </c>
      <c r="J1540" t="s">
        <v>395</v>
      </c>
      <c r="K1540">
        <v>6.37</v>
      </c>
      <c r="L1540" t="s">
        <v>396</v>
      </c>
      <c r="S1540">
        <v>31680603</v>
      </c>
      <c r="T1540" t="s">
        <v>383</v>
      </c>
      <c r="U1540" t="s">
        <v>384</v>
      </c>
      <c r="V1540">
        <v>2020</v>
      </c>
      <c r="W1540" t="s">
        <v>290</v>
      </c>
      <c r="X1540">
        <v>4075</v>
      </c>
      <c r="Y1540">
        <v>100012</v>
      </c>
      <c r="Z1540" t="s">
        <v>404</v>
      </c>
      <c r="AA1540">
        <v>414.04998779296898</v>
      </c>
      <c r="AB1540" t="s">
        <v>137</v>
      </c>
      <c r="AD1540" t="s">
        <v>597</v>
      </c>
      <c r="AE1540">
        <v>414.04998779296898</v>
      </c>
      <c r="AF1540" t="s">
        <v>141</v>
      </c>
      <c r="AG1540" t="s">
        <v>361</v>
      </c>
      <c r="AH1540" t="s">
        <v>142</v>
      </c>
      <c r="AI1540">
        <v>11</v>
      </c>
      <c r="AJ1540" t="s">
        <v>163</v>
      </c>
      <c r="AK1540">
        <v>98</v>
      </c>
      <c r="AL1540" t="s">
        <v>387</v>
      </c>
      <c r="AM1540" t="s">
        <v>137</v>
      </c>
      <c r="AN1540" t="s">
        <v>388</v>
      </c>
      <c r="AO1540" t="s">
        <v>137</v>
      </c>
      <c r="AP1540" t="s">
        <v>389</v>
      </c>
      <c r="AQ1540" t="s">
        <v>145</v>
      </c>
      <c r="AR1540" t="s">
        <v>137</v>
      </c>
      <c r="AS1540" t="s">
        <v>168</v>
      </c>
      <c r="AT1540" t="s">
        <v>137</v>
      </c>
      <c r="AU1540" t="s">
        <v>293</v>
      </c>
      <c r="AV1540" t="s">
        <v>390</v>
      </c>
      <c r="AX1540" t="s">
        <v>158</v>
      </c>
      <c r="AY1540">
        <v>0.25</v>
      </c>
      <c r="AZ1540" t="s">
        <v>185</v>
      </c>
      <c r="BA1540">
        <v>12</v>
      </c>
      <c r="BB1540" t="s">
        <v>296</v>
      </c>
      <c r="BD1540">
        <v>12</v>
      </c>
      <c r="BE1540" t="s">
        <v>296</v>
      </c>
      <c r="BG1540" t="s">
        <v>137</v>
      </c>
      <c r="BH1540" t="s">
        <v>178</v>
      </c>
      <c r="BI1540" t="s">
        <v>186</v>
      </c>
      <c r="BJ1540">
        <v>1</v>
      </c>
      <c r="BK1540">
        <v>0</v>
      </c>
      <c r="BL1540">
        <v>1200</v>
      </c>
      <c r="BM1540" t="s">
        <v>152</v>
      </c>
      <c r="BN1540">
        <v>1200</v>
      </c>
      <c r="BP1540">
        <v>1</v>
      </c>
      <c r="BQ1540">
        <v>5</v>
      </c>
      <c r="BR1540" t="s">
        <v>153</v>
      </c>
      <c r="BS1540">
        <v>5</v>
      </c>
      <c r="BT1540" t="s">
        <v>153</v>
      </c>
      <c r="BU1540">
        <v>1</v>
      </c>
      <c r="BV1540" t="s">
        <v>155</v>
      </c>
      <c r="BW1540">
        <v>1</v>
      </c>
      <c r="BX1540" t="s">
        <v>199</v>
      </c>
      <c r="BY1540">
        <v>1</v>
      </c>
      <c r="BZ1540" t="s">
        <v>391</v>
      </c>
      <c r="CA1540">
        <v>0.02</v>
      </c>
      <c r="CC1540">
        <v>1</v>
      </c>
      <c r="CD1540">
        <v>1</v>
      </c>
      <c r="CE1540" t="s">
        <v>392</v>
      </c>
      <c r="CF1540">
        <v>0</v>
      </c>
      <c r="CG1540" t="s">
        <v>159</v>
      </c>
      <c r="CI1540" t="s">
        <v>137</v>
      </c>
      <c r="CJ1540" t="s">
        <v>137</v>
      </c>
      <c r="CK1540" t="s">
        <v>137</v>
      </c>
      <c r="CL1540" t="s">
        <v>174</v>
      </c>
      <c r="CM1540" t="s">
        <v>161</v>
      </c>
      <c r="CN1540">
        <v>1</v>
      </c>
      <c r="CO1540">
        <v>1</v>
      </c>
      <c r="CP1540">
        <v>1</v>
      </c>
      <c r="CQ1540">
        <v>0</v>
      </c>
      <c r="CR1540">
        <v>0</v>
      </c>
      <c r="CS1540">
        <v>1</v>
      </c>
      <c r="CT1540">
        <v>0</v>
      </c>
      <c r="CU1540" t="s">
        <v>162</v>
      </c>
      <c r="CV1540" t="s">
        <v>316</v>
      </c>
      <c r="CW1540">
        <v>0</v>
      </c>
      <c r="CX1540">
        <v>0</v>
      </c>
      <c r="CZ1540">
        <v>5</v>
      </c>
      <c r="DA1540">
        <v>5</v>
      </c>
      <c r="DB1540">
        <v>10</v>
      </c>
      <c r="DC1540">
        <v>3</v>
      </c>
      <c r="DD1540">
        <v>10</v>
      </c>
      <c r="DE1540">
        <v>5</v>
      </c>
      <c r="DF1540">
        <v>0</v>
      </c>
      <c r="DG1540">
        <v>10</v>
      </c>
      <c r="DH1540">
        <v>5</v>
      </c>
      <c r="DI1540">
        <v>5</v>
      </c>
      <c r="DJ1540">
        <v>5</v>
      </c>
      <c r="DK1540">
        <v>5</v>
      </c>
      <c r="DL1540">
        <v>5</v>
      </c>
      <c r="DM1540">
        <v>5</v>
      </c>
      <c r="DN1540">
        <v>5</v>
      </c>
      <c r="DO1540">
        <v>10</v>
      </c>
      <c r="DP1540">
        <v>5</v>
      </c>
      <c r="DQ1540">
        <v>10</v>
      </c>
      <c r="DR1540">
        <v>10</v>
      </c>
      <c r="DS1540">
        <v>5</v>
      </c>
      <c r="DT1540">
        <v>10</v>
      </c>
      <c r="DU1540">
        <v>5</v>
      </c>
      <c r="DV1540">
        <v>4</v>
      </c>
      <c r="DW1540">
        <v>5</v>
      </c>
      <c r="DX1540">
        <v>0</v>
      </c>
      <c r="DY1540">
        <v>0</v>
      </c>
      <c r="DZ1540">
        <v>10</v>
      </c>
      <c r="EA1540">
        <v>0</v>
      </c>
      <c r="EB1540">
        <v>5</v>
      </c>
      <c r="EC1540">
        <v>0</v>
      </c>
      <c r="ED1540">
        <v>196</v>
      </c>
      <c r="EE1540">
        <v>162</v>
      </c>
      <c r="EF1540">
        <v>0.82653063535690297</v>
      </c>
      <c r="EG1540" t="s">
        <v>163</v>
      </c>
      <c r="EH1540">
        <v>25661</v>
      </c>
      <c r="EI1540" t="s">
        <v>598</v>
      </c>
      <c r="EJ1540" t="s">
        <v>302</v>
      </c>
    </row>
    <row r="1541" spans="1:140" ht="15" hidden="1" x14ac:dyDescent="0.25">
      <c r="A1541" t="s">
        <v>581</v>
      </c>
      <c r="B1541" t="s">
        <v>582</v>
      </c>
      <c r="D1541" t="s">
        <v>263</v>
      </c>
      <c r="E1541">
        <v>45348</v>
      </c>
      <c r="F1541">
        <v>25661</v>
      </c>
      <c r="G1541" t="s">
        <v>132</v>
      </c>
      <c r="H1541" t="s">
        <v>199</v>
      </c>
      <c r="I1541" t="s">
        <v>178</v>
      </c>
      <c r="J1541" t="s">
        <v>179</v>
      </c>
      <c r="K1541">
        <v>6.37</v>
      </c>
      <c r="L1541" t="s">
        <v>152</v>
      </c>
      <c r="S1541">
        <v>31680603</v>
      </c>
      <c r="T1541" t="s">
        <v>383</v>
      </c>
      <c r="U1541" t="s">
        <v>384</v>
      </c>
      <c r="V1541">
        <v>2020</v>
      </c>
      <c r="W1541" t="s">
        <v>290</v>
      </c>
      <c r="X1541">
        <v>4075</v>
      </c>
      <c r="Y1541">
        <v>100012</v>
      </c>
      <c r="Z1541" t="s">
        <v>404</v>
      </c>
      <c r="AA1541">
        <v>414.04998779296898</v>
      </c>
      <c r="AB1541" t="s">
        <v>137</v>
      </c>
      <c r="AD1541" t="s">
        <v>597</v>
      </c>
      <c r="AE1541">
        <v>414.04998779296898</v>
      </c>
      <c r="AF1541" t="s">
        <v>141</v>
      </c>
      <c r="AG1541" t="s">
        <v>361</v>
      </c>
      <c r="AH1541" t="s">
        <v>142</v>
      </c>
      <c r="AI1541">
        <v>11</v>
      </c>
      <c r="AJ1541" t="s">
        <v>163</v>
      </c>
      <c r="AK1541">
        <v>98</v>
      </c>
      <c r="AL1541" t="s">
        <v>387</v>
      </c>
      <c r="AM1541" t="s">
        <v>137</v>
      </c>
      <c r="AN1541" t="s">
        <v>388</v>
      </c>
      <c r="AO1541" t="s">
        <v>137</v>
      </c>
      <c r="AP1541" t="s">
        <v>389</v>
      </c>
      <c r="AQ1541" t="s">
        <v>145</v>
      </c>
      <c r="AR1541" t="s">
        <v>137</v>
      </c>
      <c r="AS1541" t="s">
        <v>168</v>
      </c>
      <c r="AT1541" t="s">
        <v>137</v>
      </c>
      <c r="AU1541" t="s">
        <v>293</v>
      </c>
      <c r="AV1541" t="s">
        <v>390</v>
      </c>
      <c r="AX1541" t="s">
        <v>158</v>
      </c>
      <c r="AY1541">
        <v>0.25</v>
      </c>
      <c r="AZ1541" t="s">
        <v>185</v>
      </c>
      <c r="BA1541">
        <v>12</v>
      </c>
      <c r="BB1541" t="s">
        <v>296</v>
      </c>
      <c r="BD1541">
        <v>12</v>
      </c>
      <c r="BE1541" t="s">
        <v>296</v>
      </c>
      <c r="BG1541" t="s">
        <v>137</v>
      </c>
      <c r="BH1541" t="s">
        <v>178</v>
      </c>
      <c r="BI1541" t="s">
        <v>186</v>
      </c>
      <c r="BJ1541">
        <v>1</v>
      </c>
      <c r="BK1541">
        <v>0</v>
      </c>
      <c r="BL1541">
        <v>1200</v>
      </c>
      <c r="BM1541" t="s">
        <v>152</v>
      </c>
      <c r="BN1541">
        <v>1200</v>
      </c>
      <c r="BP1541">
        <v>1</v>
      </c>
      <c r="BQ1541">
        <v>5</v>
      </c>
      <c r="BR1541" t="s">
        <v>153</v>
      </c>
      <c r="BS1541">
        <v>5</v>
      </c>
      <c r="BT1541" t="s">
        <v>153</v>
      </c>
      <c r="BU1541">
        <v>1</v>
      </c>
      <c r="BV1541" t="s">
        <v>155</v>
      </c>
      <c r="BW1541">
        <v>1</v>
      </c>
      <c r="BX1541" t="s">
        <v>199</v>
      </c>
      <c r="BY1541">
        <v>1</v>
      </c>
      <c r="BZ1541" t="s">
        <v>391</v>
      </c>
      <c r="CA1541">
        <v>0.02</v>
      </c>
      <c r="CC1541">
        <v>1</v>
      </c>
      <c r="CD1541">
        <v>1</v>
      </c>
      <c r="CE1541" t="s">
        <v>392</v>
      </c>
      <c r="CF1541">
        <v>0</v>
      </c>
      <c r="CG1541" t="s">
        <v>159</v>
      </c>
      <c r="CI1541" t="s">
        <v>137</v>
      </c>
      <c r="CJ1541" t="s">
        <v>137</v>
      </c>
      <c r="CK1541" t="s">
        <v>137</v>
      </c>
      <c r="CL1541" t="s">
        <v>174</v>
      </c>
      <c r="CM1541" t="s">
        <v>161</v>
      </c>
      <c r="CN1541">
        <v>1</v>
      </c>
      <c r="CO1541">
        <v>1</v>
      </c>
      <c r="CP1541">
        <v>1</v>
      </c>
      <c r="CQ1541">
        <v>0</v>
      </c>
      <c r="CR1541">
        <v>0</v>
      </c>
      <c r="CS1541">
        <v>1</v>
      </c>
      <c r="CT1541">
        <v>0</v>
      </c>
      <c r="CU1541" t="s">
        <v>162</v>
      </c>
      <c r="CV1541" t="s">
        <v>316</v>
      </c>
      <c r="CW1541">
        <v>0</v>
      </c>
      <c r="CX1541">
        <v>0</v>
      </c>
      <c r="CZ1541">
        <v>5</v>
      </c>
      <c r="DA1541">
        <v>5</v>
      </c>
      <c r="DB1541">
        <v>10</v>
      </c>
      <c r="DC1541">
        <v>3</v>
      </c>
      <c r="DD1541">
        <v>10</v>
      </c>
      <c r="DE1541">
        <v>5</v>
      </c>
      <c r="DF1541">
        <v>0</v>
      </c>
      <c r="DG1541">
        <v>10</v>
      </c>
      <c r="DH1541">
        <v>5</v>
      </c>
      <c r="DI1541">
        <v>5</v>
      </c>
      <c r="DJ1541">
        <v>5</v>
      </c>
      <c r="DK1541">
        <v>5</v>
      </c>
      <c r="DL1541">
        <v>5</v>
      </c>
      <c r="DM1541">
        <v>5</v>
      </c>
      <c r="DN1541">
        <v>5</v>
      </c>
      <c r="DO1541">
        <v>10</v>
      </c>
      <c r="DP1541">
        <v>5</v>
      </c>
      <c r="DQ1541">
        <v>10</v>
      </c>
      <c r="DR1541">
        <v>10</v>
      </c>
      <c r="DS1541">
        <v>5</v>
      </c>
      <c r="DT1541">
        <v>10</v>
      </c>
      <c r="DU1541">
        <v>5</v>
      </c>
      <c r="DV1541">
        <v>4</v>
      </c>
      <c r="DW1541">
        <v>5</v>
      </c>
      <c r="DX1541">
        <v>0</v>
      </c>
      <c r="DY1541">
        <v>0</v>
      </c>
      <c r="DZ1541">
        <v>10</v>
      </c>
      <c r="EA1541">
        <v>0</v>
      </c>
      <c r="EB1541">
        <v>5</v>
      </c>
      <c r="EC1541">
        <v>0</v>
      </c>
      <c r="ED1541">
        <v>196</v>
      </c>
      <c r="EE1541">
        <v>162</v>
      </c>
      <c r="EF1541">
        <v>0.82653063535690297</v>
      </c>
      <c r="EG1541" t="s">
        <v>163</v>
      </c>
      <c r="EH1541">
        <v>25661</v>
      </c>
      <c r="EI1541" t="s">
        <v>598</v>
      </c>
      <c r="EJ1541" t="s">
        <v>302</v>
      </c>
    </row>
    <row r="1542" spans="1:140" ht="15" hidden="1" x14ac:dyDescent="0.25">
      <c r="A1542" t="s">
        <v>975</v>
      </c>
      <c r="B1542" t="s">
        <v>976</v>
      </c>
      <c r="D1542" t="s">
        <v>925</v>
      </c>
      <c r="E1542">
        <v>1172025</v>
      </c>
      <c r="F1542" t="s">
        <v>748</v>
      </c>
      <c r="G1542" t="s">
        <v>132</v>
      </c>
      <c r="H1542" t="s">
        <v>133</v>
      </c>
      <c r="I1542" t="s">
        <v>178</v>
      </c>
      <c r="J1542" s="15" t="s">
        <v>210</v>
      </c>
      <c r="K1542">
        <v>24.8</v>
      </c>
      <c r="L1542" t="s">
        <v>152</v>
      </c>
      <c r="T1542" t="s">
        <v>977</v>
      </c>
      <c r="U1542" t="s">
        <v>853</v>
      </c>
      <c r="V1542">
        <v>2024</v>
      </c>
      <c r="W1542" t="s">
        <v>290</v>
      </c>
      <c r="AS1542"/>
    </row>
    <row r="1543" spans="1:140" ht="15" hidden="1" x14ac:dyDescent="0.25">
      <c r="A1543" t="s">
        <v>581</v>
      </c>
      <c r="B1543" t="s">
        <v>582</v>
      </c>
      <c r="D1543" t="s">
        <v>263</v>
      </c>
      <c r="E1543">
        <v>45348</v>
      </c>
      <c r="F1543">
        <v>25661</v>
      </c>
      <c r="G1543" t="s">
        <v>132</v>
      </c>
      <c r="H1543" t="s">
        <v>199</v>
      </c>
      <c r="I1543" t="s">
        <v>178</v>
      </c>
      <c r="J1543" t="s">
        <v>257</v>
      </c>
      <c r="K1543">
        <v>28.9</v>
      </c>
      <c r="L1543" t="s">
        <v>258</v>
      </c>
      <c r="S1543">
        <v>31680603</v>
      </c>
      <c r="T1543" t="s">
        <v>383</v>
      </c>
      <c r="U1543" t="s">
        <v>384</v>
      </c>
      <c r="V1543">
        <v>2020</v>
      </c>
      <c r="W1543" t="s">
        <v>290</v>
      </c>
      <c r="X1543">
        <v>4075</v>
      </c>
      <c r="Y1543">
        <v>100012</v>
      </c>
      <c r="Z1543" t="s">
        <v>404</v>
      </c>
      <c r="AA1543">
        <v>414.04998779296898</v>
      </c>
      <c r="AB1543" t="s">
        <v>137</v>
      </c>
      <c r="AD1543" t="s">
        <v>597</v>
      </c>
      <c r="AE1543">
        <v>414.04998779296898</v>
      </c>
      <c r="AF1543" t="s">
        <v>141</v>
      </c>
      <c r="AG1543" t="s">
        <v>361</v>
      </c>
      <c r="AH1543" t="s">
        <v>142</v>
      </c>
      <c r="AI1543">
        <v>11</v>
      </c>
      <c r="AJ1543" t="s">
        <v>163</v>
      </c>
      <c r="AK1543">
        <v>98</v>
      </c>
      <c r="AL1543" t="s">
        <v>387</v>
      </c>
      <c r="AM1543" t="s">
        <v>137</v>
      </c>
      <c r="AN1543" t="s">
        <v>388</v>
      </c>
      <c r="AO1543" t="s">
        <v>137</v>
      </c>
      <c r="AP1543" t="s">
        <v>389</v>
      </c>
      <c r="AQ1543" t="s">
        <v>145</v>
      </c>
      <c r="AR1543" t="s">
        <v>137</v>
      </c>
      <c r="AS1543" t="s">
        <v>168</v>
      </c>
      <c r="AT1543" t="s">
        <v>137</v>
      </c>
      <c r="AU1543" t="s">
        <v>293</v>
      </c>
      <c r="AV1543" t="s">
        <v>390</v>
      </c>
      <c r="AX1543" t="s">
        <v>158</v>
      </c>
      <c r="AY1543">
        <v>0.25</v>
      </c>
      <c r="AZ1543" t="s">
        <v>185</v>
      </c>
      <c r="BA1543">
        <v>12</v>
      </c>
      <c r="BB1543" t="s">
        <v>296</v>
      </c>
      <c r="BD1543">
        <v>12</v>
      </c>
      <c r="BE1543" t="s">
        <v>296</v>
      </c>
      <c r="BG1543" t="s">
        <v>137</v>
      </c>
      <c r="BH1543" t="s">
        <v>178</v>
      </c>
      <c r="BI1543" t="s">
        <v>186</v>
      </c>
      <c r="BJ1543">
        <v>1</v>
      </c>
      <c r="BK1543">
        <v>0</v>
      </c>
      <c r="BL1543">
        <v>1200</v>
      </c>
      <c r="BM1543" t="s">
        <v>152</v>
      </c>
      <c r="BN1543">
        <v>1200</v>
      </c>
      <c r="BP1543">
        <v>1</v>
      </c>
      <c r="BQ1543">
        <v>5</v>
      </c>
      <c r="BR1543" t="s">
        <v>153</v>
      </c>
      <c r="BS1543">
        <v>5</v>
      </c>
      <c r="BT1543" t="s">
        <v>153</v>
      </c>
      <c r="BU1543">
        <v>1</v>
      </c>
      <c r="BV1543" t="s">
        <v>155</v>
      </c>
      <c r="BW1543">
        <v>1</v>
      </c>
      <c r="BX1543" t="s">
        <v>199</v>
      </c>
      <c r="BY1543">
        <v>1</v>
      </c>
      <c r="BZ1543" t="s">
        <v>391</v>
      </c>
      <c r="CA1543">
        <v>0.02</v>
      </c>
      <c r="CC1543">
        <v>1</v>
      </c>
      <c r="CD1543">
        <v>1</v>
      </c>
      <c r="CE1543" t="s">
        <v>392</v>
      </c>
      <c r="CF1543">
        <v>0</v>
      </c>
      <c r="CG1543" t="s">
        <v>159</v>
      </c>
      <c r="CI1543" t="s">
        <v>137</v>
      </c>
      <c r="CJ1543" t="s">
        <v>137</v>
      </c>
      <c r="CK1543" t="s">
        <v>137</v>
      </c>
      <c r="CL1543" t="s">
        <v>174</v>
      </c>
      <c r="CM1543" t="s">
        <v>161</v>
      </c>
      <c r="CN1543">
        <v>1</v>
      </c>
      <c r="CO1543">
        <v>1</v>
      </c>
      <c r="CP1543">
        <v>1</v>
      </c>
      <c r="CQ1543">
        <v>0</v>
      </c>
      <c r="CR1543">
        <v>0</v>
      </c>
      <c r="CS1543">
        <v>1</v>
      </c>
      <c r="CT1543">
        <v>0</v>
      </c>
      <c r="CU1543" t="s">
        <v>162</v>
      </c>
      <c r="CV1543" t="s">
        <v>316</v>
      </c>
      <c r="CW1543">
        <v>0</v>
      </c>
      <c r="CX1543">
        <v>0</v>
      </c>
      <c r="CZ1543">
        <v>5</v>
      </c>
      <c r="DA1543">
        <v>5</v>
      </c>
      <c r="DB1543">
        <v>10</v>
      </c>
      <c r="DC1543">
        <v>3</v>
      </c>
      <c r="DD1543">
        <v>10</v>
      </c>
      <c r="DE1543">
        <v>5</v>
      </c>
      <c r="DF1543">
        <v>0</v>
      </c>
      <c r="DG1543">
        <v>10</v>
      </c>
      <c r="DH1543">
        <v>5</v>
      </c>
      <c r="DI1543">
        <v>5</v>
      </c>
      <c r="DJ1543">
        <v>5</v>
      </c>
      <c r="DK1543">
        <v>5</v>
      </c>
      <c r="DL1543">
        <v>5</v>
      </c>
      <c r="DM1543">
        <v>5</v>
      </c>
      <c r="DN1543">
        <v>5</v>
      </c>
      <c r="DO1543">
        <v>10</v>
      </c>
      <c r="DP1543">
        <v>5</v>
      </c>
      <c r="DQ1543">
        <v>10</v>
      </c>
      <c r="DR1543">
        <v>10</v>
      </c>
      <c r="DS1543">
        <v>5</v>
      </c>
      <c r="DT1543">
        <v>10</v>
      </c>
      <c r="DU1543">
        <v>5</v>
      </c>
      <c r="DV1543">
        <v>4</v>
      </c>
      <c r="DW1543">
        <v>5</v>
      </c>
      <c r="DX1543">
        <v>0</v>
      </c>
      <c r="DY1543">
        <v>0</v>
      </c>
      <c r="DZ1543">
        <v>10</v>
      </c>
      <c r="EA1543">
        <v>0</v>
      </c>
      <c r="EB1543">
        <v>5</v>
      </c>
      <c r="EC1543">
        <v>0</v>
      </c>
      <c r="ED1543">
        <v>196</v>
      </c>
      <c r="EE1543">
        <v>162</v>
      </c>
      <c r="EF1543">
        <v>0.82653063535690297</v>
      </c>
      <c r="EG1543" t="s">
        <v>163</v>
      </c>
      <c r="EH1543">
        <v>25661</v>
      </c>
      <c r="EI1543" t="s">
        <v>598</v>
      </c>
      <c r="EJ1543" t="s">
        <v>302</v>
      </c>
    </row>
    <row r="1544" spans="1:140" ht="15" hidden="1" x14ac:dyDescent="0.25">
      <c r="A1544" t="s">
        <v>581</v>
      </c>
      <c r="B1544" t="s">
        <v>582</v>
      </c>
      <c r="D1544" t="s">
        <v>263</v>
      </c>
      <c r="E1544">
        <v>45348</v>
      </c>
      <c r="F1544">
        <v>25661</v>
      </c>
      <c r="G1544" t="s">
        <v>132</v>
      </c>
      <c r="H1544" t="s">
        <v>199</v>
      </c>
      <c r="I1544" t="s">
        <v>178</v>
      </c>
      <c r="J1544" t="s">
        <v>398</v>
      </c>
      <c r="K1544">
        <v>2408</v>
      </c>
      <c r="L1544" t="s">
        <v>399</v>
      </c>
      <c r="S1544">
        <v>31680603</v>
      </c>
      <c r="T1544" t="s">
        <v>383</v>
      </c>
      <c r="U1544" t="s">
        <v>384</v>
      </c>
      <c r="V1544">
        <v>2020</v>
      </c>
      <c r="W1544" t="s">
        <v>290</v>
      </c>
      <c r="X1544">
        <v>4075</v>
      </c>
      <c r="Y1544">
        <v>100012</v>
      </c>
      <c r="Z1544" t="s">
        <v>404</v>
      </c>
      <c r="AA1544">
        <v>414.04998779296898</v>
      </c>
      <c r="AB1544" t="s">
        <v>137</v>
      </c>
      <c r="AD1544" t="s">
        <v>597</v>
      </c>
      <c r="AE1544">
        <v>414.04998779296898</v>
      </c>
      <c r="AF1544" t="s">
        <v>141</v>
      </c>
      <c r="AG1544" t="s">
        <v>361</v>
      </c>
      <c r="AH1544" t="s">
        <v>142</v>
      </c>
      <c r="AI1544">
        <v>11</v>
      </c>
      <c r="AJ1544" t="s">
        <v>163</v>
      </c>
      <c r="AK1544">
        <v>98</v>
      </c>
      <c r="AL1544" t="s">
        <v>387</v>
      </c>
      <c r="AM1544" t="s">
        <v>137</v>
      </c>
      <c r="AN1544" t="s">
        <v>388</v>
      </c>
      <c r="AO1544" t="s">
        <v>137</v>
      </c>
      <c r="AP1544" t="s">
        <v>389</v>
      </c>
      <c r="AQ1544" t="s">
        <v>145</v>
      </c>
      <c r="AR1544" t="s">
        <v>137</v>
      </c>
      <c r="AS1544" t="s">
        <v>168</v>
      </c>
      <c r="AT1544" t="s">
        <v>137</v>
      </c>
      <c r="AU1544" t="s">
        <v>293</v>
      </c>
      <c r="AV1544" t="s">
        <v>390</v>
      </c>
      <c r="AX1544" t="s">
        <v>158</v>
      </c>
      <c r="AY1544">
        <v>0.25</v>
      </c>
      <c r="AZ1544" t="s">
        <v>185</v>
      </c>
      <c r="BA1544">
        <v>12</v>
      </c>
      <c r="BB1544" t="s">
        <v>296</v>
      </c>
      <c r="BD1544">
        <v>12</v>
      </c>
      <c r="BE1544" t="s">
        <v>296</v>
      </c>
      <c r="BG1544" t="s">
        <v>137</v>
      </c>
      <c r="BH1544" t="s">
        <v>178</v>
      </c>
      <c r="BI1544" t="s">
        <v>186</v>
      </c>
      <c r="BJ1544">
        <v>1</v>
      </c>
      <c r="BK1544">
        <v>0</v>
      </c>
      <c r="BL1544">
        <v>1200</v>
      </c>
      <c r="BM1544" t="s">
        <v>152</v>
      </c>
      <c r="BN1544">
        <v>1200</v>
      </c>
      <c r="BP1544">
        <v>1</v>
      </c>
      <c r="BQ1544">
        <v>5</v>
      </c>
      <c r="BR1544" t="s">
        <v>153</v>
      </c>
      <c r="BS1544">
        <v>5</v>
      </c>
      <c r="BT1544" t="s">
        <v>153</v>
      </c>
      <c r="BU1544">
        <v>1</v>
      </c>
      <c r="BV1544" t="s">
        <v>155</v>
      </c>
      <c r="BW1544">
        <v>1</v>
      </c>
      <c r="BX1544" t="s">
        <v>199</v>
      </c>
      <c r="BY1544">
        <v>1</v>
      </c>
      <c r="BZ1544" t="s">
        <v>391</v>
      </c>
      <c r="CA1544">
        <v>0.02</v>
      </c>
      <c r="CC1544">
        <v>1</v>
      </c>
      <c r="CD1544">
        <v>1</v>
      </c>
      <c r="CE1544" t="s">
        <v>392</v>
      </c>
      <c r="CF1544">
        <v>0</v>
      </c>
      <c r="CG1544" t="s">
        <v>159</v>
      </c>
      <c r="CI1544" t="s">
        <v>137</v>
      </c>
      <c r="CJ1544" t="s">
        <v>137</v>
      </c>
      <c r="CK1544" t="s">
        <v>137</v>
      </c>
      <c r="CL1544" t="s">
        <v>174</v>
      </c>
      <c r="CM1544" t="s">
        <v>161</v>
      </c>
      <c r="CN1544">
        <v>1</v>
      </c>
      <c r="CO1544">
        <v>1</v>
      </c>
      <c r="CP1544">
        <v>1</v>
      </c>
      <c r="CQ1544">
        <v>0</v>
      </c>
      <c r="CR1544">
        <v>0</v>
      </c>
      <c r="CS1544">
        <v>1</v>
      </c>
      <c r="CT1544">
        <v>0</v>
      </c>
      <c r="CU1544" t="s">
        <v>162</v>
      </c>
      <c r="CV1544" t="s">
        <v>316</v>
      </c>
      <c r="CW1544">
        <v>0</v>
      </c>
      <c r="CX1544">
        <v>0</v>
      </c>
      <c r="CZ1544">
        <v>5</v>
      </c>
      <c r="DA1544">
        <v>5</v>
      </c>
      <c r="DB1544">
        <v>10</v>
      </c>
      <c r="DC1544">
        <v>3</v>
      </c>
      <c r="DD1544">
        <v>10</v>
      </c>
      <c r="DE1544">
        <v>5</v>
      </c>
      <c r="DF1544">
        <v>0</v>
      </c>
      <c r="DG1544">
        <v>10</v>
      </c>
      <c r="DH1544">
        <v>5</v>
      </c>
      <c r="DI1544">
        <v>5</v>
      </c>
      <c r="DJ1544">
        <v>5</v>
      </c>
      <c r="DK1544">
        <v>5</v>
      </c>
      <c r="DL1544">
        <v>5</v>
      </c>
      <c r="DM1544">
        <v>5</v>
      </c>
      <c r="DN1544">
        <v>5</v>
      </c>
      <c r="DO1544">
        <v>10</v>
      </c>
      <c r="DP1544">
        <v>5</v>
      </c>
      <c r="DQ1544">
        <v>10</v>
      </c>
      <c r="DR1544">
        <v>10</v>
      </c>
      <c r="DS1544">
        <v>5</v>
      </c>
      <c r="DT1544">
        <v>10</v>
      </c>
      <c r="DU1544">
        <v>5</v>
      </c>
      <c r="DV1544">
        <v>4</v>
      </c>
      <c r="DW1544">
        <v>5</v>
      </c>
      <c r="DX1544">
        <v>0</v>
      </c>
      <c r="DY1544">
        <v>0</v>
      </c>
      <c r="DZ1544">
        <v>10</v>
      </c>
      <c r="EA1544">
        <v>0</v>
      </c>
      <c r="EB1544">
        <v>5</v>
      </c>
      <c r="EC1544">
        <v>0</v>
      </c>
      <c r="ED1544">
        <v>196</v>
      </c>
      <c r="EE1544">
        <v>162</v>
      </c>
      <c r="EF1544">
        <v>0.82653063535690297</v>
      </c>
      <c r="EG1544" t="s">
        <v>163</v>
      </c>
      <c r="EH1544">
        <v>25661</v>
      </c>
      <c r="EI1544" t="s">
        <v>598</v>
      </c>
      <c r="EJ1544" t="s">
        <v>302</v>
      </c>
    </row>
    <row r="1545" spans="1:140" ht="15" hidden="1" x14ac:dyDescent="0.25">
      <c r="A1545" t="s">
        <v>581</v>
      </c>
      <c r="B1545" t="s">
        <v>582</v>
      </c>
      <c r="D1545" t="s">
        <v>263</v>
      </c>
      <c r="E1545">
        <v>45348</v>
      </c>
      <c r="F1545">
        <v>25661</v>
      </c>
      <c r="G1545" t="s">
        <v>132</v>
      </c>
      <c r="H1545" t="s">
        <v>199</v>
      </c>
      <c r="I1545" t="s">
        <v>178</v>
      </c>
      <c r="J1545" t="s">
        <v>252</v>
      </c>
      <c r="K1545">
        <v>0.41499999999999998</v>
      </c>
      <c r="L1545" t="s">
        <v>253</v>
      </c>
      <c r="S1545">
        <v>31680603</v>
      </c>
      <c r="T1545" t="s">
        <v>383</v>
      </c>
      <c r="U1545" t="s">
        <v>384</v>
      </c>
      <c r="V1545">
        <v>2020</v>
      </c>
      <c r="W1545" t="s">
        <v>290</v>
      </c>
      <c r="X1545">
        <v>4075</v>
      </c>
      <c r="Y1545">
        <v>100012</v>
      </c>
      <c r="Z1545" t="s">
        <v>404</v>
      </c>
      <c r="AA1545">
        <v>414.04998779296898</v>
      </c>
      <c r="AB1545" t="s">
        <v>137</v>
      </c>
      <c r="AD1545" t="s">
        <v>597</v>
      </c>
      <c r="AE1545">
        <v>414.04998779296898</v>
      </c>
      <c r="AF1545" t="s">
        <v>141</v>
      </c>
      <c r="AG1545" t="s">
        <v>361</v>
      </c>
      <c r="AH1545" t="s">
        <v>142</v>
      </c>
      <c r="AI1545">
        <v>11</v>
      </c>
      <c r="AJ1545" t="s">
        <v>163</v>
      </c>
      <c r="AK1545">
        <v>98</v>
      </c>
      <c r="AL1545" t="s">
        <v>387</v>
      </c>
      <c r="AM1545" t="s">
        <v>137</v>
      </c>
      <c r="AN1545" t="s">
        <v>388</v>
      </c>
      <c r="AO1545" t="s">
        <v>137</v>
      </c>
      <c r="AP1545" t="s">
        <v>389</v>
      </c>
      <c r="AQ1545" t="s">
        <v>145</v>
      </c>
      <c r="AR1545" t="s">
        <v>137</v>
      </c>
      <c r="AS1545" t="s">
        <v>168</v>
      </c>
      <c r="AT1545" t="s">
        <v>137</v>
      </c>
      <c r="AU1545" t="s">
        <v>293</v>
      </c>
      <c r="AV1545" t="s">
        <v>390</v>
      </c>
      <c r="AX1545" t="s">
        <v>158</v>
      </c>
      <c r="AY1545">
        <v>0.25</v>
      </c>
      <c r="AZ1545" t="s">
        <v>185</v>
      </c>
      <c r="BA1545">
        <v>12</v>
      </c>
      <c r="BB1545" t="s">
        <v>296</v>
      </c>
      <c r="BD1545">
        <v>12</v>
      </c>
      <c r="BE1545" t="s">
        <v>296</v>
      </c>
      <c r="BG1545" t="s">
        <v>137</v>
      </c>
      <c r="BH1545" t="s">
        <v>178</v>
      </c>
      <c r="BI1545" t="s">
        <v>186</v>
      </c>
      <c r="BJ1545">
        <v>1</v>
      </c>
      <c r="BK1545">
        <v>0</v>
      </c>
      <c r="BL1545">
        <v>1200</v>
      </c>
      <c r="BM1545" t="s">
        <v>152</v>
      </c>
      <c r="BN1545">
        <v>1200</v>
      </c>
      <c r="BP1545">
        <v>1</v>
      </c>
      <c r="BQ1545">
        <v>5</v>
      </c>
      <c r="BR1545" t="s">
        <v>153</v>
      </c>
      <c r="BS1545">
        <v>5</v>
      </c>
      <c r="BT1545" t="s">
        <v>153</v>
      </c>
      <c r="BU1545">
        <v>1</v>
      </c>
      <c r="BV1545" t="s">
        <v>155</v>
      </c>
      <c r="BW1545">
        <v>1</v>
      </c>
      <c r="BX1545" t="s">
        <v>199</v>
      </c>
      <c r="BY1545">
        <v>1</v>
      </c>
      <c r="BZ1545" t="s">
        <v>391</v>
      </c>
      <c r="CA1545">
        <v>0.02</v>
      </c>
      <c r="CC1545">
        <v>1</v>
      </c>
      <c r="CD1545">
        <v>1</v>
      </c>
      <c r="CE1545" t="s">
        <v>392</v>
      </c>
      <c r="CF1545">
        <v>0</v>
      </c>
      <c r="CG1545" t="s">
        <v>159</v>
      </c>
      <c r="CI1545" t="s">
        <v>137</v>
      </c>
      <c r="CJ1545" t="s">
        <v>137</v>
      </c>
      <c r="CK1545" t="s">
        <v>137</v>
      </c>
      <c r="CL1545" t="s">
        <v>174</v>
      </c>
      <c r="CM1545" t="s">
        <v>161</v>
      </c>
      <c r="CN1545">
        <v>1</v>
      </c>
      <c r="CO1545">
        <v>1</v>
      </c>
      <c r="CP1545">
        <v>1</v>
      </c>
      <c r="CQ1545">
        <v>0</v>
      </c>
      <c r="CR1545">
        <v>0</v>
      </c>
      <c r="CS1545">
        <v>1</v>
      </c>
      <c r="CT1545">
        <v>0</v>
      </c>
      <c r="CU1545" t="s">
        <v>162</v>
      </c>
      <c r="CV1545" t="s">
        <v>316</v>
      </c>
      <c r="CW1545">
        <v>0</v>
      </c>
      <c r="CX1545">
        <v>0</v>
      </c>
      <c r="CZ1545">
        <v>5</v>
      </c>
      <c r="DA1545">
        <v>5</v>
      </c>
      <c r="DB1545">
        <v>10</v>
      </c>
      <c r="DC1545">
        <v>3</v>
      </c>
      <c r="DD1545">
        <v>10</v>
      </c>
      <c r="DE1545">
        <v>5</v>
      </c>
      <c r="DF1545">
        <v>0</v>
      </c>
      <c r="DG1545">
        <v>10</v>
      </c>
      <c r="DH1545">
        <v>5</v>
      </c>
      <c r="DI1545">
        <v>5</v>
      </c>
      <c r="DJ1545">
        <v>5</v>
      </c>
      <c r="DK1545">
        <v>5</v>
      </c>
      <c r="DL1545">
        <v>5</v>
      </c>
      <c r="DM1545">
        <v>5</v>
      </c>
      <c r="DN1545">
        <v>5</v>
      </c>
      <c r="DO1545">
        <v>10</v>
      </c>
      <c r="DP1545">
        <v>5</v>
      </c>
      <c r="DQ1545">
        <v>10</v>
      </c>
      <c r="DR1545">
        <v>10</v>
      </c>
      <c r="DS1545">
        <v>5</v>
      </c>
      <c r="DT1545">
        <v>10</v>
      </c>
      <c r="DU1545">
        <v>5</v>
      </c>
      <c r="DV1545">
        <v>4</v>
      </c>
      <c r="DW1545">
        <v>5</v>
      </c>
      <c r="DX1545">
        <v>0</v>
      </c>
      <c r="DY1545">
        <v>0</v>
      </c>
      <c r="DZ1545">
        <v>10</v>
      </c>
      <c r="EA1545">
        <v>0</v>
      </c>
      <c r="EB1545">
        <v>5</v>
      </c>
      <c r="EC1545">
        <v>0</v>
      </c>
      <c r="ED1545">
        <v>196</v>
      </c>
      <c r="EE1545">
        <v>162</v>
      </c>
      <c r="EF1545">
        <v>0.82653063535690297</v>
      </c>
      <c r="EG1545" t="s">
        <v>163</v>
      </c>
      <c r="EH1545">
        <v>25661</v>
      </c>
      <c r="EI1545" t="s">
        <v>598</v>
      </c>
      <c r="EJ1545" t="s">
        <v>302</v>
      </c>
    </row>
    <row r="1546" spans="1:140" ht="15" hidden="1" x14ac:dyDescent="0.25">
      <c r="A1546" t="s">
        <v>581</v>
      </c>
      <c r="B1546" t="s">
        <v>582</v>
      </c>
      <c r="D1546" t="s">
        <v>263</v>
      </c>
      <c r="E1546">
        <v>45348</v>
      </c>
      <c r="F1546">
        <v>25663</v>
      </c>
      <c r="G1546" t="s">
        <v>132</v>
      </c>
      <c r="H1546" t="s">
        <v>199</v>
      </c>
      <c r="I1546" t="s">
        <v>178</v>
      </c>
      <c r="J1546" t="s">
        <v>401</v>
      </c>
      <c r="K1546">
        <v>5.5500000000000002E-3</v>
      </c>
      <c r="L1546" t="s">
        <v>136</v>
      </c>
      <c r="S1546">
        <v>31680603</v>
      </c>
      <c r="T1546" t="s">
        <v>383</v>
      </c>
      <c r="U1546" t="s">
        <v>384</v>
      </c>
      <c r="V1546">
        <v>2020</v>
      </c>
      <c r="W1546" t="s">
        <v>290</v>
      </c>
      <c r="X1546">
        <v>4077</v>
      </c>
      <c r="Y1546">
        <v>100014</v>
      </c>
      <c r="Z1546" t="s">
        <v>404</v>
      </c>
      <c r="AA1546">
        <v>414.04998779296898</v>
      </c>
      <c r="AB1546" t="s">
        <v>137</v>
      </c>
      <c r="AD1546" t="s">
        <v>597</v>
      </c>
      <c r="AE1546">
        <v>414.04998779296898</v>
      </c>
      <c r="AF1546" t="s">
        <v>141</v>
      </c>
      <c r="AG1546" t="s">
        <v>361</v>
      </c>
      <c r="AH1546" t="s">
        <v>142</v>
      </c>
      <c r="AI1546">
        <v>12</v>
      </c>
      <c r="AJ1546" t="s">
        <v>163</v>
      </c>
      <c r="AK1546">
        <v>98</v>
      </c>
      <c r="AL1546" t="s">
        <v>387</v>
      </c>
      <c r="AM1546" t="s">
        <v>137</v>
      </c>
      <c r="AN1546" t="s">
        <v>388</v>
      </c>
      <c r="AO1546" t="s">
        <v>137</v>
      </c>
      <c r="AP1546" t="s">
        <v>389</v>
      </c>
      <c r="AQ1546" t="s">
        <v>145</v>
      </c>
      <c r="AR1546" t="s">
        <v>137</v>
      </c>
      <c r="AS1546" t="s">
        <v>146</v>
      </c>
      <c r="AT1546" t="s">
        <v>137</v>
      </c>
      <c r="AU1546" t="s">
        <v>293</v>
      </c>
      <c r="AV1546" t="s">
        <v>390</v>
      </c>
      <c r="AX1546" t="s">
        <v>158</v>
      </c>
      <c r="AY1546">
        <v>0.25</v>
      </c>
      <c r="AZ1546" t="s">
        <v>185</v>
      </c>
      <c r="BA1546">
        <v>40</v>
      </c>
      <c r="BB1546" t="s">
        <v>296</v>
      </c>
      <c r="BD1546">
        <v>40</v>
      </c>
      <c r="BE1546" t="s">
        <v>296</v>
      </c>
      <c r="BG1546" t="s">
        <v>137</v>
      </c>
      <c r="BH1546" t="s">
        <v>178</v>
      </c>
      <c r="BI1546" t="s">
        <v>186</v>
      </c>
      <c r="BJ1546">
        <v>1</v>
      </c>
      <c r="BK1546">
        <v>0</v>
      </c>
      <c r="BL1546">
        <v>288</v>
      </c>
      <c r="BM1546" t="s">
        <v>152</v>
      </c>
      <c r="BN1546">
        <v>288</v>
      </c>
      <c r="BP1546">
        <v>1</v>
      </c>
      <c r="BQ1546">
        <v>5</v>
      </c>
      <c r="BR1546" t="s">
        <v>153</v>
      </c>
      <c r="BS1546">
        <v>5</v>
      </c>
      <c r="BT1546" t="s">
        <v>153</v>
      </c>
      <c r="BU1546">
        <v>1</v>
      </c>
      <c r="BV1546" t="s">
        <v>155</v>
      </c>
      <c r="BW1546">
        <v>1</v>
      </c>
      <c r="BX1546" t="s">
        <v>199</v>
      </c>
      <c r="BY1546">
        <v>1</v>
      </c>
      <c r="BZ1546" t="s">
        <v>391</v>
      </c>
      <c r="CA1546">
        <v>0.02</v>
      </c>
      <c r="CC1546">
        <v>1</v>
      </c>
      <c r="CD1546">
        <v>1</v>
      </c>
      <c r="CE1546" t="s">
        <v>392</v>
      </c>
      <c r="CF1546">
        <v>0</v>
      </c>
      <c r="CG1546" t="s">
        <v>298</v>
      </c>
      <c r="CH1546" t="s">
        <v>393</v>
      </c>
      <c r="CI1546" t="s">
        <v>137</v>
      </c>
      <c r="CJ1546" t="s">
        <v>137</v>
      </c>
      <c r="CK1546" t="s">
        <v>137</v>
      </c>
      <c r="CL1546" t="s">
        <v>174</v>
      </c>
      <c r="CM1546" t="s">
        <v>161</v>
      </c>
      <c r="CN1546">
        <v>1</v>
      </c>
      <c r="CO1546">
        <v>1</v>
      </c>
      <c r="CP1546">
        <v>1</v>
      </c>
      <c r="CQ1546">
        <v>0</v>
      </c>
      <c r="CR1546">
        <v>0</v>
      </c>
      <c r="CS1546">
        <v>1</v>
      </c>
      <c r="CT1546">
        <v>0</v>
      </c>
      <c r="CU1546" t="s">
        <v>162</v>
      </c>
      <c r="CV1546" t="s">
        <v>316</v>
      </c>
      <c r="CW1546">
        <v>0</v>
      </c>
      <c r="CX1546">
        <v>0</v>
      </c>
      <c r="CZ1546">
        <v>5</v>
      </c>
      <c r="DA1546">
        <v>5</v>
      </c>
      <c r="DB1546">
        <v>10</v>
      </c>
      <c r="DC1546">
        <v>3</v>
      </c>
      <c r="DD1546">
        <v>10</v>
      </c>
      <c r="DE1546">
        <v>5</v>
      </c>
      <c r="DF1546">
        <v>0</v>
      </c>
      <c r="DG1546">
        <v>10</v>
      </c>
      <c r="DH1546">
        <v>5</v>
      </c>
      <c r="DI1546">
        <v>5</v>
      </c>
      <c r="DJ1546">
        <v>5</v>
      </c>
      <c r="DK1546">
        <v>5</v>
      </c>
      <c r="DL1546">
        <v>5</v>
      </c>
      <c r="DM1546">
        <v>5</v>
      </c>
      <c r="DN1546">
        <v>5</v>
      </c>
      <c r="DO1546">
        <v>10</v>
      </c>
      <c r="DP1546">
        <v>5</v>
      </c>
      <c r="DQ1546">
        <v>10</v>
      </c>
      <c r="DR1546">
        <v>10</v>
      </c>
      <c r="DS1546">
        <v>5</v>
      </c>
      <c r="DT1546">
        <v>10</v>
      </c>
      <c r="DU1546">
        <v>5</v>
      </c>
      <c r="DV1546">
        <v>4</v>
      </c>
      <c r="DW1546">
        <v>5</v>
      </c>
      <c r="DX1546">
        <v>0</v>
      </c>
      <c r="DY1546">
        <v>0</v>
      </c>
      <c r="DZ1546">
        <v>10</v>
      </c>
      <c r="EA1546">
        <v>0</v>
      </c>
      <c r="EB1546">
        <v>5</v>
      </c>
      <c r="EC1546">
        <v>0</v>
      </c>
      <c r="ED1546">
        <v>196</v>
      </c>
      <c r="EE1546">
        <v>162</v>
      </c>
      <c r="EF1546">
        <v>0.82653063535690297</v>
      </c>
      <c r="EG1546" t="s">
        <v>163</v>
      </c>
      <c r="EH1546">
        <v>25663</v>
      </c>
      <c r="EI1546" t="s">
        <v>598</v>
      </c>
      <c r="EJ1546" t="s">
        <v>302</v>
      </c>
    </row>
    <row r="1547" spans="1:140" ht="15" hidden="1" x14ac:dyDescent="0.25">
      <c r="A1547" t="s">
        <v>581</v>
      </c>
      <c r="B1547" t="s">
        <v>582</v>
      </c>
      <c r="D1547" t="s">
        <v>263</v>
      </c>
      <c r="E1547">
        <v>45348</v>
      </c>
      <c r="F1547">
        <v>25661</v>
      </c>
      <c r="G1547" t="s">
        <v>132</v>
      </c>
      <c r="H1547" t="s">
        <v>199</v>
      </c>
      <c r="I1547" t="s">
        <v>178</v>
      </c>
      <c r="J1547" t="s">
        <v>146</v>
      </c>
      <c r="K1547">
        <v>125</v>
      </c>
      <c r="L1547" t="s">
        <v>247</v>
      </c>
      <c r="S1547">
        <v>31680603</v>
      </c>
      <c r="T1547" t="s">
        <v>383</v>
      </c>
      <c r="U1547" t="s">
        <v>384</v>
      </c>
      <c r="V1547">
        <v>2020</v>
      </c>
      <c r="W1547" t="s">
        <v>290</v>
      </c>
      <c r="X1547">
        <v>4075</v>
      </c>
      <c r="Y1547">
        <v>100012</v>
      </c>
      <c r="Z1547" t="s">
        <v>404</v>
      </c>
      <c r="AA1547">
        <v>414.04998779296898</v>
      </c>
      <c r="AB1547" t="s">
        <v>137</v>
      </c>
      <c r="AD1547" t="s">
        <v>597</v>
      </c>
      <c r="AE1547">
        <v>414.04998779296898</v>
      </c>
      <c r="AF1547" t="s">
        <v>141</v>
      </c>
      <c r="AG1547" t="s">
        <v>361</v>
      </c>
      <c r="AH1547" t="s">
        <v>142</v>
      </c>
      <c r="AI1547">
        <v>11</v>
      </c>
      <c r="AJ1547" t="s">
        <v>163</v>
      </c>
      <c r="AK1547">
        <v>98</v>
      </c>
      <c r="AL1547" t="s">
        <v>387</v>
      </c>
      <c r="AM1547" t="s">
        <v>137</v>
      </c>
      <c r="AN1547" t="s">
        <v>388</v>
      </c>
      <c r="AO1547" t="s">
        <v>137</v>
      </c>
      <c r="AP1547" t="s">
        <v>389</v>
      </c>
      <c r="AQ1547" t="s">
        <v>145</v>
      </c>
      <c r="AR1547" t="s">
        <v>137</v>
      </c>
      <c r="AS1547" t="s">
        <v>168</v>
      </c>
      <c r="AT1547" t="s">
        <v>137</v>
      </c>
      <c r="AU1547" t="s">
        <v>293</v>
      </c>
      <c r="AV1547" t="s">
        <v>390</v>
      </c>
      <c r="AX1547" t="s">
        <v>158</v>
      </c>
      <c r="AY1547">
        <v>0.25</v>
      </c>
      <c r="AZ1547" t="s">
        <v>185</v>
      </c>
      <c r="BA1547">
        <v>12</v>
      </c>
      <c r="BB1547" t="s">
        <v>296</v>
      </c>
      <c r="BD1547">
        <v>12</v>
      </c>
      <c r="BE1547" t="s">
        <v>296</v>
      </c>
      <c r="BG1547" t="s">
        <v>137</v>
      </c>
      <c r="BH1547" t="s">
        <v>178</v>
      </c>
      <c r="BI1547" t="s">
        <v>186</v>
      </c>
      <c r="BJ1547">
        <v>1</v>
      </c>
      <c r="BK1547">
        <v>0</v>
      </c>
      <c r="BL1547">
        <v>1200</v>
      </c>
      <c r="BM1547" t="s">
        <v>152</v>
      </c>
      <c r="BN1547">
        <v>1200</v>
      </c>
      <c r="BP1547">
        <v>1</v>
      </c>
      <c r="BQ1547">
        <v>5</v>
      </c>
      <c r="BR1547" t="s">
        <v>153</v>
      </c>
      <c r="BS1547">
        <v>5</v>
      </c>
      <c r="BT1547" t="s">
        <v>153</v>
      </c>
      <c r="BU1547">
        <v>1</v>
      </c>
      <c r="BV1547" t="s">
        <v>155</v>
      </c>
      <c r="BW1547">
        <v>1</v>
      </c>
      <c r="BX1547" t="s">
        <v>199</v>
      </c>
      <c r="BY1547">
        <v>1</v>
      </c>
      <c r="BZ1547" t="s">
        <v>391</v>
      </c>
      <c r="CA1547">
        <v>0.02</v>
      </c>
      <c r="CC1547">
        <v>1</v>
      </c>
      <c r="CD1547">
        <v>1</v>
      </c>
      <c r="CE1547" t="s">
        <v>392</v>
      </c>
      <c r="CF1547">
        <v>0</v>
      </c>
      <c r="CG1547" t="s">
        <v>159</v>
      </c>
      <c r="CI1547" t="s">
        <v>137</v>
      </c>
      <c r="CJ1547" t="s">
        <v>137</v>
      </c>
      <c r="CK1547" t="s">
        <v>137</v>
      </c>
      <c r="CL1547" t="s">
        <v>174</v>
      </c>
      <c r="CM1547" t="s">
        <v>161</v>
      </c>
      <c r="CN1547">
        <v>1</v>
      </c>
      <c r="CO1547">
        <v>1</v>
      </c>
      <c r="CP1547">
        <v>1</v>
      </c>
      <c r="CQ1547">
        <v>0</v>
      </c>
      <c r="CR1547">
        <v>0</v>
      </c>
      <c r="CS1547">
        <v>1</v>
      </c>
      <c r="CT1547">
        <v>0</v>
      </c>
      <c r="CU1547" t="s">
        <v>162</v>
      </c>
      <c r="CV1547" t="s">
        <v>316</v>
      </c>
      <c r="CW1547">
        <v>0</v>
      </c>
      <c r="CX1547">
        <v>0</v>
      </c>
      <c r="CZ1547">
        <v>5</v>
      </c>
      <c r="DA1547">
        <v>5</v>
      </c>
      <c r="DB1547">
        <v>10</v>
      </c>
      <c r="DC1547">
        <v>3</v>
      </c>
      <c r="DD1547">
        <v>10</v>
      </c>
      <c r="DE1547">
        <v>5</v>
      </c>
      <c r="DF1547">
        <v>0</v>
      </c>
      <c r="DG1547">
        <v>10</v>
      </c>
      <c r="DH1547">
        <v>5</v>
      </c>
      <c r="DI1547">
        <v>5</v>
      </c>
      <c r="DJ1547">
        <v>5</v>
      </c>
      <c r="DK1547">
        <v>5</v>
      </c>
      <c r="DL1547">
        <v>5</v>
      </c>
      <c r="DM1547">
        <v>5</v>
      </c>
      <c r="DN1547">
        <v>5</v>
      </c>
      <c r="DO1547">
        <v>10</v>
      </c>
      <c r="DP1547">
        <v>5</v>
      </c>
      <c r="DQ1547">
        <v>10</v>
      </c>
      <c r="DR1547">
        <v>10</v>
      </c>
      <c r="DS1547">
        <v>5</v>
      </c>
      <c r="DT1547">
        <v>10</v>
      </c>
      <c r="DU1547">
        <v>5</v>
      </c>
      <c r="DV1547">
        <v>4</v>
      </c>
      <c r="DW1547">
        <v>5</v>
      </c>
      <c r="DX1547">
        <v>0</v>
      </c>
      <c r="DY1547">
        <v>0</v>
      </c>
      <c r="DZ1547">
        <v>10</v>
      </c>
      <c r="EA1547">
        <v>0</v>
      </c>
      <c r="EB1547">
        <v>5</v>
      </c>
      <c r="EC1547">
        <v>0</v>
      </c>
      <c r="ED1547">
        <v>196</v>
      </c>
      <c r="EE1547">
        <v>162</v>
      </c>
      <c r="EF1547">
        <v>0.82653063535690297</v>
      </c>
      <c r="EG1547" t="s">
        <v>163</v>
      </c>
      <c r="EH1547">
        <v>25661</v>
      </c>
      <c r="EI1547" t="s">
        <v>598</v>
      </c>
      <c r="EJ1547" t="s">
        <v>302</v>
      </c>
    </row>
    <row r="1548" spans="1:140" ht="15" hidden="1" x14ac:dyDescent="0.25">
      <c r="A1548" t="s">
        <v>581</v>
      </c>
      <c r="B1548" t="s">
        <v>582</v>
      </c>
      <c r="D1548" t="s">
        <v>263</v>
      </c>
      <c r="E1548">
        <v>45348</v>
      </c>
      <c r="F1548">
        <v>23536</v>
      </c>
      <c r="G1548" t="s">
        <v>132</v>
      </c>
      <c r="H1548" t="s">
        <v>177</v>
      </c>
      <c r="I1548" t="s">
        <v>134</v>
      </c>
      <c r="J1548" t="s">
        <v>196</v>
      </c>
      <c r="K1548">
        <v>3.1670000000000001E-3</v>
      </c>
      <c r="L1548" t="s">
        <v>197</v>
      </c>
      <c r="P1548" t="s">
        <v>137</v>
      </c>
      <c r="S1548">
        <v>18939893</v>
      </c>
      <c r="U1548" t="s">
        <v>492</v>
      </c>
      <c r="V1548">
        <v>2009</v>
      </c>
      <c r="W1548" t="s">
        <v>139</v>
      </c>
      <c r="X1548">
        <v>1950</v>
      </c>
      <c r="Y1548">
        <v>49526</v>
      </c>
      <c r="AA1548">
        <v>413.97369384765602</v>
      </c>
      <c r="AB1548" t="s">
        <v>174</v>
      </c>
      <c r="AD1548" t="s">
        <v>581</v>
      </c>
      <c r="AF1548" t="s">
        <v>141</v>
      </c>
      <c r="AG1548">
        <v>4</v>
      </c>
      <c r="AH1548" t="s">
        <v>163</v>
      </c>
      <c r="AI1548">
        <v>12</v>
      </c>
      <c r="AJ1548" t="s">
        <v>163</v>
      </c>
      <c r="AM1548" t="s">
        <v>137</v>
      </c>
      <c r="AN1548" t="s">
        <v>143</v>
      </c>
      <c r="AO1548" t="s">
        <v>137</v>
      </c>
      <c r="AP1548" t="s">
        <v>494</v>
      </c>
      <c r="AQ1548" t="s">
        <v>145</v>
      </c>
      <c r="AR1548" t="s">
        <v>137</v>
      </c>
      <c r="AS1548" t="s">
        <v>168</v>
      </c>
      <c r="AT1548" t="s">
        <v>137</v>
      </c>
      <c r="AW1548" t="s">
        <v>495</v>
      </c>
      <c r="AX1548" t="s">
        <v>485</v>
      </c>
      <c r="AY1548">
        <v>0.38899999856948902</v>
      </c>
      <c r="AZ1548" t="s">
        <v>137</v>
      </c>
      <c r="BA1548">
        <v>2.4E-2</v>
      </c>
      <c r="BB1548" t="s">
        <v>496</v>
      </c>
      <c r="BD1548">
        <v>9.9999999747524292E-7</v>
      </c>
      <c r="BE1548" t="s">
        <v>497</v>
      </c>
      <c r="BF1548" t="s">
        <v>137</v>
      </c>
      <c r="BG1548" t="s">
        <v>137</v>
      </c>
      <c r="BH1548" t="s">
        <v>134</v>
      </c>
      <c r="BI1548" t="s">
        <v>498</v>
      </c>
      <c r="BJ1548">
        <v>1</v>
      </c>
      <c r="BK1548">
        <v>0</v>
      </c>
      <c r="BL1548">
        <v>89</v>
      </c>
      <c r="BM1548" t="s">
        <v>187</v>
      </c>
      <c r="BN1548">
        <v>2136</v>
      </c>
      <c r="BO1548" t="s">
        <v>499</v>
      </c>
      <c r="BP1548">
        <v>1</v>
      </c>
      <c r="BV1548" t="s">
        <v>372</v>
      </c>
      <c r="BW1548">
        <v>1</v>
      </c>
      <c r="BX1548" t="s">
        <v>177</v>
      </c>
      <c r="BY1548">
        <v>1</v>
      </c>
      <c r="BZ1548" t="s">
        <v>500</v>
      </c>
      <c r="CC1548">
        <v>1</v>
      </c>
      <c r="CD1548">
        <v>1</v>
      </c>
      <c r="CE1548" t="s">
        <v>189</v>
      </c>
      <c r="CF1548">
        <v>0</v>
      </c>
      <c r="CG1548" t="s">
        <v>501</v>
      </c>
      <c r="CH1548" t="s">
        <v>502</v>
      </c>
      <c r="CI1548" t="s">
        <v>204</v>
      </c>
      <c r="CK1548" t="s">
        <v>137</v>
      </c>
      <c r="CL1548" t="s">
        <v>137</v>
      </c>
      <c r="CN1548">
        <v>0</v>
      </c>
      <c r="CO1548">
        <v>0</v>
      </c>
      <c r="CP1548">
        <v>0</v>
      </c>
      <c r="CQ1548">
        <v>0</v>
      </c>
      <c r="CR1548">
        <v>0</v>
      </c>
      <c r="CS1548">
        <v>0</v>
      </c>
      <c r="CT1548">
        <v>0</v>
      </c>
      <c r="CU1548" t="s">
        <v>162</v>
      </c>
      <c r="CW1548">
        <v>0</v>
      </c>
      <c r="CX1548">
        <v>0</v>
      </c>
      <c r="CZ1548">
        <v>5</v>
      </c>
      <c r="DA1548">
        <v>10</v>
      </c>
      <c r="DB1548">
        <v>10</v>
      </c>
      <c r="DC1548">
        <v>1</v>
      </c>
      <c r="DD1548">
        <v>10</v>
      </c>
      <c r="DE1548">
        <v>5</v>
      </c>
      <c r="DF1548">
        <v>5</v>
      </c>
      <c r="DG1548">
        <v>10</v>
      </c>
      <c r="DH1548">
        <v>0</v>
      </c>
      <c r="DI1548">
        <v>5</v>
      </c>
      <c r="DJ1548">
        <v>5</v>
      </c>
      <c r="DK1548">
        <v>5</v>
      </c>
      <c r="DL1548">
        <v>5</v>
      </c>
      <c r="DM1548">
        <v>5</v>
      </c>
      <c r="DN1548">
        <v>5</v>
      </c>
      <c r="DO1548">
        <v>10</v>
      </c>
      <c r="DP1548">
        <v>3</v>
      </c>
      <c r="DQ1548">
        <v>0</v>
      </c>
      <c r="DR1548">
        <v>10</v>
      </c>
      <c r="DS1548">
        <v>10</v>
      </c>
      <c r="DT1548">
        <v>0</v>
      </c>
      <c r="DU1548">
        <v>0</v>
      </c>
      <c r="DV1548">
        <v>0</v>
      </c>
      <c r="DW1548">
        <v>0</v>
      </c>
      <c r="DX1548">
        <v>0</v>
      </c>
      <c r="DY1548">
        <v>0</v>
      </c>
      <c r="DZ1548">
        <v>0</v>
      </c>
      <c r="EA1548">
        <v>0</v>
      </c>
      <c r="EB1548">
        <v>5</v>
      </c>
      <c r="EC1548">
        <v>0</v>
      </c>
      <c r="ED1548">
        <v>196</v>
      </c>
      <c r="EE1548">
        <v>124</v>
      </c>
      <c r="EF1548">
        <v>0.63265305757522605</v>
      </c>
      <c r="EG1548" t="s">
        <v>163</v>
      </c>
      <c r="EH1548">
        <v>23536</v>
      </c>
      <c r="EI1548" t="s">
        <v>595</v>
      </c>
      <c r="EJ1548" t="s">
        <v>165</v>
      </c>
    </row>
    <row r="1549" spans="1:140" ht="15" hidden="1" x14ac:dyDescent="0.25">
      <c r="A1549" t="s">
        <v>581</v>
      </c>
      <c r="B1549" t="s">
        <v>582</v>
      </c>
      <c r="D1549" t="s">
        <v>263</v>
      </c>
      <c r="E1549">
        <v>45348</v>
      </c>
      <c r="F1549">
        <v>25661</v>
      </c>
      <c r="G1549" t="s">
        <v>132</v>
      </c>
      <c r="H1549" t="s">
        <v>199</v>
      </c>
      <c r="I1549" t="s">
        <v>178</v>
      </c>
      <c r="J1549" t="s">
        <v>208</v>
      </c>
      <c r="K1549">
        <v>258</v>
      </c>
      <c r="L1549" t="s">
        <v>152</v>
      </c>
      <c r="P1549" t="s">
        <v>209</v>
      </c>
      <c r="S1549">
        <v>31680603</v>
      </c>
      <c r="T1549" t="s">
        <v>383</v>
      </c>
      <c r="U1549" t="s">
        <v>384</v>
      </c>
      <c r="V1549">
        <v>2020</v>
      </c>
      <c r="W1549" t="s">
        <v>290</v>
      </c>
      <c r="X1549">
        <v>4075</v>
      </c>
      <c r="Y1549">
        <v>100012</v>
      </c>
      <c r="Z1549" t="s">
        <v>404</v>
      </c>
      <c r="AA1549">
        <v>414.04998779296898</v>
      </c>
      <c r="AB1549" t="s">
        <v>137</v>
      </c>
      <c r="AD1549" t="s">
        <v>597</v>
      </c>
      <c r="AE1549">
        <v>414.04998779296898</v>
      </c>
      <c r="AF1549" t="s">
        <v>141</v>
      </c>
      <c r="AG1549" t="s">
        <v>361</v>
      </c>
      <c r="AH1549" t="s">
        <v>142</v>
      </c>
      <c r="AI1549">
        <v>11</v>
      </c>
      <c r="AJ1549" t="s">
        <v>163</v>
      </c>
      <c r="AK1549">
        <v>98</v>
      </c>
      <c r="AL1549" t="s">
        <v>387</v>
      </c>
      <c r="AM1549" t="s">
        <v>137</v>
      </c>
      <c r="AN1549" t="s">
        <v>388</v>
      </c>
      <c r="AO1549" t="s">
        <v>137</v>
      </c>
      <c r="AP1549" t="s">
        <v>389</v>
      </c>
      <c r="AQ1549" t="s">
        <v>145</v>
      </c>
      <c r="AR1549" t="s">
        <v>137</v>
      </c>
      <c r="AS1549" t="s">
        <v>168</v>
      </c>
      <c r="AT1549" t="s">
        <v>137</v>
      </c>
      <c r="AU1549" t="s">
        <v>293</v>
      </c>
      <c r="AV1549" t="s">
        <v>390</v>
      </c>
      <c r="AX1549" t="s">
        <v>158</v>
      </c>
      <c r="AY1549">
        <v>0.25</v>
      </c>
      <c r="AZ1549" t="s">
        <v>185</v>
      </c>
      <c r="BA1549">
        <v>12</v>
      </c>
      <c r="BB1549" t="s">
        <v>296</v>
      </c>
      <c r="BD1549">
        <v>12</v>
      </c>
      <c r="BE1549" t="s">
        <v>296</v>
      </c>
      <c r="BG1549" t="s">
        <v>137</v>
      </c>
      <c r="BH1549" t="s">
        <v>178</v>
      </c>
      <c r="BI1549" t="s">
        <v>186</v>
      </c>
      <c r="BJ1549">
        <v>1</v>
      </c>
      <c r="BK1549">
        <v>0</v>
      </c>
      <c r="BL1549">
        <v>1200</v>
      </c>
      <c r="BM1549" t="s">
        <v>152</v>
      </c>
      <c r="BN1549">
        <v>1200</v>
      </c>
      <c r="BP1549">
        <v>1</v>
      </c>
      <c r="BQ1549">
        <v>5</v>
      </c>
      <c r="BR1549" t="s">
        <v>153</v>
      </c>
      <c r="BS1549">
        <v>5</v>
      </c>
      <c r="BT1549" t="s">
        <v>153</v>
      </c>
      <c r="BU1549">
        <v>1</v>
      </c>
      <c r="BV1549" t="s">
        <v>155</v>
      </c>
      <c r="BW1549">
        <v>1</v>
      </c>
      <c r="BX1549" t="s">
        <v>199</v>
      </c>
      <c r="BY1549">
        <v>1</v>
      </c>
      <c r="BZ1549" t="s">
        <v>391</v>
      </c>
      <c r="CA1549">
        <v>0.02</v>
      </c>
      <c r="CC1549">
        <v>1</v>
      </c>
      <c r="CD1549">
        <v>1</v>
      </c>
      <c r="CE1549" t="s">
        <v>392</v>
      </c>
      <c r="CF1549">
        <v>0</v>
      </c>
      <c r="CG1549" t="s">
        <v>159</v>
      </c>
      <c r="CI1549" t="s">
        <v>137</v>
      </c>
      <c r="CJ1549" t="s">
        <v>137</v>
      </c>
      <c r="CK1549" t="s">
        <v>137</v>
      </c>
      <c r="CL1549" t="s">
        <v>174</v>
      </c>
      <c r="CM1549" t="s">
        <v>161</v>
      </c>
      <c r="CN1549">
        <v>1</v>
      </c>
      <c r="CO1549">
        <v>1</v>
      </c>
      <c r="CP1549">
        <v>1</v>
      </c>
      <c r="CQ1549">
        <v>0</v>
      </c>
      <c r="CR1549">
        <v>0</v>
      </c>
      <c r="CS1549">
        <v>1</v>
      </c>
      <c r="CT1549">
        <v>0</v>
      </c>
      <c r="CU1549" t="s">
        <v>162</v>
      </c>
      <c r="CV1549" t="s">
        <v>316</v>
      </c>
      <c r="CW1549">
        <v>0</v>
      </c>
      <c r="CX1549">
        <v>0</v>
      </c>
      <c r="CZ1549">
        <v>5</v>
      </c>
      <c r="DA1549">
        <v>5</v>
      </c>
      <c r="DB1549">
        <v>10</v>
      </c>
      <c r="DC1549">
        <v>3</v>
      </c>
      <c r="DD1549">
        <v>10</v>
      </c>
      <c r="DE1549">
        <v>5</v>
      </c>
      <c r="DF1549">
        <v>0</v>
      </c>
      <c r="DG1549">
        <v>10</v>
      </c>
      <c r="DH1549">
        <v>5</v>
      </c>
      <c r="DI1549">
        <v>5</v>
      </c>
      <c r="DJ1549">
        <v>5</v>
      </c>
      <c r="DK1549">
        <v>5</v>
      </c>
      <c r="DL1549">
        <v>5</v>
      </c>
      <c r="DM1549">
        <v>5</v>
      </c>
      <c r="DN1549">
        <v>5</v>
      </c>
      <c r="DO1549">
        <v>10</v>
      </c>
      <c r="DP1549">
        <v>5</v>
      </c>
      <c r="DQ1549">
        <v>10</v>
      </c>
      <c r="DR1549">
        <v>10</v>
      </c>
      <c r="DS1549">
        <v>5</v>
      </c>
      <c r="DT1549">
        <v>10</v>
      </c>
      <c r="DU1549">
        <v>5</v>
      </c>
      <c r="DV1549">
        <v>4</v>
      </c>
      <c r="DW1549">
        <v>5</v>
      </c>
      <c r="DX1549">
        <v>0</v>
      </c>
      <c r="DY1549">
        <v>0</v>
      </c>
      <c r="DZ1549">
        <v>10</v>
      </c>
      <c r="EA1549">
        <v>0</v>
      </c>
      <c r="EB1549">
        <v>5</v>
      </c>
      <c r="EC1549">
        <v>0</v>
      </c>
      <c r="ED1549">
        <v>196</v>
      </c>
      <c r="EE1549">
        <v>162</v>
      </c>
      <c r="EF1549">
        <v>0.82653063535690297</v>
      </c>
      <c r="EG1549" t="s">
        <v>163</v>
      </c>
      <c r="EH1549">
        <v>25661</v>
      </c>
      <c r="EI1549" t="s">
        <v>598</v>
      </c>
      <c r="EJ1549" t="s">
        <v>302</v>
      </c>
    </row>
    <row r="1550" spans="1:140" ht="15" hidden="1" x14ac:dyDescent="0.25">
      <c r="A1550" t="s">
        <v>581</v>
      </c>
      <c r="B1550" t="s">
        <v>582</v>
      </c>
      <c r="D1550" t="s">
        <v>263</v>
      </c>
      <c r="E1550">
        <v>45348</v>
      </c>
      <c r="F1550">
        <v>25662</v>
      </c>
      <c r="G1550" t="s">
        <v>132</v>
      </c>
      <c r="H1550" t="s">
        <v>199</v>
      </c>
      <c r="I1550" t="s">
        <v>178</v>
      </c>
      <c r="J1550" t="s">
        <v>249</v>
      </c>
      <c r="K1550">
        <v>0.2319</v>
      </c>
      <c r="L1550" t="s">
        <v>251</v>
      </c>
      <c r="S1550">
        <v>31680603</v>
      </c>
      <c r="T1550" t="s">
        <v>383</v>
      </c>
      <c r="U1550" t="s">
        <v>384</v>
      </c>
      <c r="V1550">
        <v>2020</v>
      </c>
      <c r="W1550" t="s">
        <v>290</v>
      </c>
      <c r="X1550">
        <v>4076</v>
      </c>
      <c r="Y1550">
        <v>100013</v>
      </c>
      <c r="Z1550" t="s">
        <v>404</v>
      </c>
      <c r="AA1550">
        <v>414.04998779296898</v>
      </c>
      <c r="AB1550" t="s">
        <v>137</v>
      </c>
      <c r="AD1550" t="s">
        <v>597</v>
      </c>
      <c r="AE1550">
        <v>414.04998779296898</v>
      </c>
      <c r="AF1550" t="s">
        <v>141</v>
      </c>
      <c r="AG1550" t="s">
        <v>361</v>
      </c>
      <c r="AH1550" t="s">
        <v>142</v>
      </c>
      <c r="AI1550">
        <v>11</v>
      </c>
      <c r="AJ1550" t="s">
        <v>163</v>
      </c>
      <c r="AK1550">
        <v>98</v>
      </c>
      <c r="AL1550" t="s">
        <v>387</v>
      </c>
      <c r="AM1550" t="s">
        <v>137</v>
      </c>
      <c r="AN1550" t="s">
        <v>388</v>
      </c>
      <c r="AO1550" t="s">
        <v>137</v>
      </c>
      <c r="AP1550" t="s">
        <v>389</v>
      </c>
      <c r="AQ1550" t="s">
        <v>145</v>
      </c>
      <c r="AR1550" t="s">
        <v>137</v>
      </c>
      <c r="AS1550" t="s">
        <v>168</v>
      </c>
      <c r="AT1550" t="s">
        <v>137</v>
      </c>
      <c r="AU1550" t="s">
        <v>293</v>
      </c>
      <c r="AV1550" t="s">
        <v>390</v>
      </c>
      <c r="AX1550" t="s">
        <v>158</v>
      </c>
      <c r="AY1550">
        <v>0.25</v>
      </c>
      <c r="AZ1550" t="s">
        <v>185</v>
      </c>
      <c r="BA1550">
        <v>48</v>
      </c>
      <c r="BB1550" t="s">
        <v>296</v>
      </c>
      <c r="BD1550">
        <v>48</v>
      </c>
      <c r="BE1550" t="s">
        <v>296</v>
      </c>
      <c r="BG1550" t="s">
        <v>137</v>
      </c>
      <c r="BH1550" t="s">
        <v>178</v>
      </c>
      <c r="BI1550" t="s">
        <v>186</v>
      </c>
      <c r="BJ1550">
        <v>1</v>
      </c>
      <c r="BK1550">
        <v>0</v>
      </c>
      <c r="BL1550">
        <v>1200</v>
      </c>
      <c r="BM1550" t="s">
        <v>152</v>
      </c>
      <c r="BN1550">
        <v>1200</v>
      </c>
      <c r="BP1550">
        <v>1</v>
      </c>
      <c r="BQ1550">
        <v>5</v>
      </c>
      <c r="BR1550" t="s">
        <v>153</v>
      </c>
      <c r="BS1550">
        <v>5</v>
      </c>
      <c r="BT1550" t="s">
        <v>153</v>
      </c>
      <c r="BU1550">
        <v>1</v>
      </c>
      <c r="BV1550" t="s">
        <v>155</v>
      </c>
      <c r="BW1550">
        <v>1</v>
      </c>
      <c r="BX1550" t="s">
        <v>199</v>
      </c>
      <c r="BY1550">
        <v>1</v>
      </c>
      <c r="BZ1550" t="s">
        <v>391</v>
      </c>
      <c r="CA1550">
        <v>0.02</v>
      </c>
      <c r="CC1550">
        <v>1</v>
      </c>
      <c r="CD1550">
        <v>1</v>
      </c>
      <c r="CE1550" t="s">
        <v>392</v>
      </c>
      <c r="CF1550">
        <v>0</v>
      </c>
      <c r="CG1550" t="s">
        <v>159</v>
      </c>
      <c r="CI1550" t="s">
        <v>137</v>
      </c>
      <c r="CJ1550" t="s">
        <v>137</v>
      </c>
      <c r="CK1550" t="s">
        <v>137</v>
      </c>
      <c r="CL1550" t="s">
        <v>174</v>
      </c>
      <c r="CM1550" t="s">
        <v>161</v>
      </c>
      <c r="CN1550">
        <v>1</v>
      </c>
      <c r="CO1550">
        <v>1</v>
      </c>
      <c r="CP1550">
        <v>1</v>
      </c>
      <c r="CQ1550">
        <v>0</v>
      </c>
      <c r="CR1550">
        <v>0</v>
      </c>
      <c r="CS1550">
        <v>1</v>
      </c>
      <c r="CT1550">
        <v>0</v>
      </c>
      <c r="CU1550" t="s">
        <v>162</v>
      </c>
      <c r="CV1550" t="s">
        <v>316</v>
      </c>
      <c r="CW1550">
        <v>0</v>
      </c>
      <c r="CX1550">
        <v>0</v>
      </c>
      <c r="CZ1550">
        <v>5</v>
      </c>
      <c r="DA1550">
        <v>5</v>
      </c>
      <c r="DB1550">
        <v>10</v>
      </c>
      <c r="DC1550">
        <v>3</v>
      </c>
      <c r="DD1550">
        <v>10</v>
      </c>
      <c r="DE1550">
        <v>5</v>
      </c>
      <c r="DF1550">
        <v>0</v>
      </c>
      <c r="DG1550">
        <v>10</v>
      </c>
      <c r="DH1550">
        <v>5</v>
      </c>
      <c r="DI1550">
        <v>5</v>
      </c>
      <c r="DJ1550">
        <v>5</v>
      </c>
      <c r="DK1550">
        <v>5</v>
      </c>
      <c r="DL1550">
        <v>5</v>
      </c>
      <c r="DM1550">
        <v>5</v>
      </c>
      <c r="DN1550">
        <v>5</v>
      </c>
      <c r="DO1550">
        <v>10</v>
      </c>
      <c r="DP1550">
        <v>5</v>
      </c>
      <c r="DQ1550">
        <v>10</v>
      </c>
      <c r="DR1550">
        <v>10</v>
      </c>
      <c r="DS1550">
        <v>5</v>
      </c>
      <c r="DT1550">
        <v>10</v>
      </c>
      <c r="DU1550">
        <v>5</v>
      </c>
      <c r="DV1550">
        <v>4</v>
      </c>
      <c r="DW1550">
        <v>5</v>
      </c>
      <c r="DX1550">
        <v>0</v>
      </c>
      <c r="DY1550">
        <v>0</v>
      </c>
      <c r="DZ1550">
        <v>10</v>
      </c>
      <c r="EA1550">
        <v>0</v>
      </c>
      <c r="EB1550">
        <v>5</v>
      </c>
      <c r="EC1550">
        <v>0</v>
      </c>
      <c r="ED1550">
        <v>196</v>
      </c>
      <c r="EE1550">
        <v>162</v>
      </c>
      <c r="EF1550">
        <v>0.82653063535690297</v>
      </c>
      <c r="EG1550" t="s">
        <v>163</v>
      </c>
      <c r="EH1550">
        <v>25662</v>
      </c>
      <c r="EI1550" t="s">
        <v>598</v>
      </c>
      <c r="EJ1550" t="s">
        <v>302</v>
      </c>
    </row>
    <row r="1551" spans="1:140" ht="15" hidden="1" x14ac:dyDescent="0.25">
      <c r="A1551" t="s">
        <v>581</v>
      </c>
      <c r="B1551" t="s">
        <v>582</v>
      </c>
      <c r="D1551" t="s">
        <v>263</v>
      </c>
      <c r="E1551">
        <v>45348</v>
      </c>
      <c r="F1551">
        <v>25662</v>
      </c>
      <c r="G1551" t="s">
        <v>132</v>
      </c>
      <c r="H1551" t="s">
        <v>199</v>
      </c>
      <c r="I1551" t="s">
        <v>178</v>
      </c>
      <c r="J1551" t="s">
        <v>395</v>
      </c>
      <c r="K1551">
        <v>4.83</v>
      </c>
      <c r="L1551" t="s">
        <v>396</v>
      </c>
      <c r="S1551">
        <v>31680603</v>
      </c>
      <c r="T1551" t="s">
        <v>383</v>
      </c>
      <c r="U1551" t="s">
        <v>384</v>
      </c>
      <c r="V1551">
        <v>2020</v>
      </c>
      <c r="W1551" t="s">
        <v>290</v>
      </c>
      <c r="X1551">
        <v>4076</v>
      </c>
      <c r="Y1551">
        <v>100013</v>
      </c>
      <c r="Z1551" t="s">
        <v>404</v>
      </c>
      <c r="AA1551">
        <v>414.04998779296898</v>
      </c>
      <c r="AB1551" t="s">
        <v>137</v>
      </c>
      <c r="AD1551" t="s">
        <v>597</v>
      </c>
      <c r="AE1551">
        <v>414.04998779296898</v>
      </c>
      <c r="AF1551" t="s">
        <v>141</v>
      </c>
      <c r="AG1551" t="s">
        <v>361</v>
      </c>
      <c r="AH1551" t="s">
        <v>142</v>
      </c>
      <c r="AI1551">
        <v>11</v>
      </c>
      <c r="AJ1551" t="s">
        <v>163</v>
      </c>
      <c r="AK1551">
        <v>98</v>
      </c>
      <c r="AL1551" t="s">
        <v>387</v>
      </c>
      <c r="AM1551" t="s">
        <v>137</v>
      </c>
      <c r="AN1551" t="s">
        <v>388</v>
      </c>
      <c r="AO1551" t="s">
        <v>137</v>
      </c>
      <c r="AP1551" t="s">
        <v>389</v>
      </c>
      <c r="AQ1551" t="s">
        <v>145</v>
      </c>
      <c r="AR1551" t="s">
        <v>137</v>
      </c>
      <c r="AS1551" t="s">
        <v>168</v>
      </c>
      <c r="AT1551" t="s">
        <v>137</v>
      </c>
      <c r="AU1551" t="s">
        <v>293</v>
      </c>
      <c r="AV1551" t="s">
        <v>390</v>
      </c>
      <c r="AX1551" t="s">
        <v>158</v>
      </c>
      <c r="AY1551">
        <v>0.25</v>
      </c>
      <c r="AZ1551" t="s">
        <v>185</v>
      </c>
      <c r="BA1551">
        <v>48</v>
      </c>
      <c r="BB1551" t="s">
        <v>296</v>
      </c>
      <c r="BD1551">
        <v>48</v>
      </c>
      <c r="BE1551" t="s">
        <v>296</v>
      </c>
      <c r="BG1551" t="s">
        <v>137</v>
      </c>
      <c r="BH1551" t="s">
        <v>178</v>
      </c>
      <c r="BI1551" t="s">
        <v>186</v>
      </c>
      <c r="BJ1551">
        <v>1</v>
      </c>
      <c r="BK1551">
        <v>0</v>
      </c>
      <c r="BL1551">
        <v>1200</v>
      </c>
      <c r="BM1551" t="s">
        <v>152</v>
      </c>
      <c r="BN1551">
        <v>1200</v>
      </c>
      <c r="BP1551">
        <v>1</v>
      </c>
      <c r="BQ1551">
        <v>5</v>
      </c>
      <c r="BR1551" t="s">
        <v>153</v>
      </c>
      <c r="BS1551">
        <v>5</v>
      </c>
      <c r="BT1551" t="s">
        <v>153</v>
      </c>
      <c r="BU1551">
        <v>1</v>
      </c>
      <c r="BV1551" t="s">
        <v>155</v>
      </c>
      <c r="BW1551">
        <v>1</v>
      </c>
      <c r="BX1551" t="s">
        <v>199</v>
      </c>
      <c r="BY1551">
        <v>1</v>
      </c>
      <c r="BZ1551" t="s">
        <v>391</v>
      </c>
      <c r="CA1551">
        <v>0.02</v>
      </c>
      <c r="CC1551">
        <v>1</v>
      </c>
      <c r="CD1551">
        <v>1</v>
      </c>
      <c r="CE1551" t="s">
        <v>392</v>
      </c>
      <c r="CF1551">
        <v>0</v>
      </c>
      <c r="CG1551" t="s">
        <v>159</v>
      </c>
      <c r="CI1551" t="s">
        <v>137</v>
      </c>
      <c r="CJ1551" t="s">
        <v>137</v>
      </c>
      <c r="CK1551" t="s">
        <v>137</v>
      </c>
      <c r="CL1551" t="s">
        <v>174</v>
      </c>
      <c r="CM1551" t="s">
        <v>161</v>
      </c>
      <c r="CN1551">
        <v>1</v>
      </c>
      <c r="CO1551">
        <v>1</v>
      </c>
      <c r="CP1551">
        <v>1</v>
      </c>
      <c r="CQ1551">
        <v>0</v>
      </c>
      <c r="CR1551">
        <v>0</v>
      </c>
      <c r="CS1551">
        <v>1</v>
      </c>
      <c r="CT1551">
        <v>0</v>
      </c>
      <c r="CU1551" t="s">
        <v>162</v>
      </c>
      <c r="CV1551" t="s">
        <v>316</v>
      </c>
      <c r="CW1551">
        <v>0</v>
      </c>
      <c r="CX1551">
        <v>0</v>
      </c>
      <c r="CZ1551">
        <v>5</v>
      </c>
      <c r="DA1551">
        <v>5</v>
      </c>
      <c r="DB1551">
        <v>10</v>
      </c>
      <c r="DC1551">
        <v>3</v>
      </c>
      <c r="DD1551">
        <v>10</v>
      </c>
      <c r="DE1551">
        <v>5</v>
      </c>
      <c r="DF1551">
        <v>0</v>
      </c>
      <c r="DG1551">
        <v>10</v>
      </c>
      <c r="DH1551">
        <v>5</v>
      </c>
      <c r="DI1551">
        <v>5</v>
      </c>
      <c r="DJ1551">
        <v>5</v>
      </c>
      <c r="DK1551">
        <v>5</v>
      </c>
      <c r="DL1551">
        <v>5</v>
      </c>
      <c r="DM1551">
        <v>5</v>
      </c>
      <c r="DN1551">
        <v>5</v>
      </c>
      <c r="DO1551">
        <v>10</v>
      </c>
      <c r="DP1551">
        <v>5</v>
      </c>
      <c r="DQ1551">
        <v>10</v>
      </c>
      <c r="DR1551">
        <v>10</v>
      </c>
      <c r="DS1551">
        <v>5</v>
      </c>
      <c r="DT1551">
        <v>10</v>
      </c>
      <c r="DU1551">
        <v>5</v>
      </c>
      <c r="DV1551">
        <v>4</v>
      </c>
      <c r="DW1551">
        <v>5</v>
      </c>
      <c r="DX1551">
        <v>0</v>
      </c>
      <c r="DY1551">
        <v>0</v>
      </c>
      <c r="DZ1551">
        <v>10</v>
      </c>
      <c r="EA1551">
        <v>0</v>
      </c>
      <c r="EB1551">
        <v>5</v>
      </c>
      <c r="EC1551">
        <v>0</v>
      </c>
      <c r="ED1551">
        <v>196</v>
      </c>
      <c r="EE1551">
        <v>162</v>
      </c>
      <c r="EF1551">
        <v>0.82653063535690297</v>
      </c>
      <c r="EG1551" t="s">
        <v>163</v>
      </c>
      <c r="EH1551">
        <v>25662</v>
      </c>
      <c r="EI1551" t="s">
        <v>598</v>
      </c>
      <c r="EJ1551" t="s">
        <v>302</v>
      </c>
    </row>
    <row r="1552" spans="1:140" ht="15" hidden="1" x14ac:dyDescent="0.25">
      <c r="A1552" t="s">
        <v>581</v>
      </c>
      <c r="B1552" t="s">
        <v>582</v>
      </c>
      <c r="D1552" t="s">
        <v>263</v>
      </c>
      <c r="E1552">
        <v>45348</v>
      </c>
      <c r="F1552">
        <v>25662</v>
      </c>
      <c r="G1552" t="s">
        <v>132</v>
      </c>
      <c r="H1552" t="s">
        <v>199</v>
      </c>
      <c r="I1552" t="s">
        <v>178</v>
      </c>
      <c r="J1552" t="s">
        <v>179</v>
      </c>
      <c r="K1552">
        <v>8.33</v>
      </c>
      <c r="L1552" t="s">
        <v>152</v>
      </c>
      <c r="S1552">
        <v>31680603</v>
      </c>
      <c r="T1552" t="s">
        <v>383</v>
      </c>
      <c r="U1552" t="s">
        <v>384</v>
      </c>
      <c r="V1552">
        <v>2020</v>
      </c>
      <c r="W1552" t="s">
        <v>290</v>
      </c>
      <c r="X1552">
        <v>4076</v>
      </c>
      <c r="Y1552">
        <v>100013</v>
      </c>
      <c r="Z1552" t="s">
        <v>404</v>
      </c>
      <c r="AA1552">
        <v>414.04998779296898</v>
      </c>
      <c r="AB1552" t="s">
        <v>137</v>
      </c>
      <c r="AD1552" t="s">
        <v>597</v>
      </c>
      <c r="AE1552">
        <v>414.04998779296898</v>
      </c>
      <c r="AF1552" t="s">
        <v>141</v>
      </c>
      <c r="AG1552" t="s">
        <v>361</v>
      </c>
      <c r="AH1552" t="s">
        <v>142</v>
      </c>
      <c r="AI1552">
        <v>11</v>
      </c>
      <c r="AJ1552" t="s">
        <v>163</v>
      </c>
      <c r="AK1552">
        <v>98</v>
      </c>
      <c r="AL1552" t="s">
        <v>387</v>
      </c>
      <c r="AM1552" t="s">
        <v>137</v>
      </c>
      <c r="AN1552" t="s">
        <v>388</v>
      </c>
      <c r="AO1552" t="s">
        <v>137</v>
      </c>
      <c r="AP1552" t="s">
        <v>389</v>
      </c>
      <c r="AQ1552" t="s">
        <v>145</v>
      </c>
      <c r="AR1552" t="s">
        <v>137</v>
      </c>
      <c r="AS1552" t="s">
        <v>168</v>
      </c>
      <c r="AT1552" t="s">
        <v>137</v>
      </c>
      <c r="AU1552" t="s">
        <v>293</v>
      </c>
      <c r="AV1552" t="s">
        <v>390</v>
      </c>
      <c r="AX1552" t="s">
        <v>158</v>
      </c>
      <c r="AY1552">
        <v>0.25</v>
      </c>
      <c r="AZ1552" t="s">
        <v>185</v>
      </c>
      <c r="BA1552">
        <v>48</v>
      </c>
      <c r="BB1552" t="s">
        <v>296</v>
      </c>
      <c r="BD1552">
        <v>48</v>
      </c>
      <c r="BE1552" t="s">
        <v>296</v>
      </c>
      <c r="BG1552" t="s">
        <v>137</v>
      </c>
      <c r="BH1552" t="s">
        <v>178</v>
      </c>
      <c r="BI1552" t="s">
        <v>186</v>
      </c>
      <c r="BJ1552">
        <v>1</v>
      </c>
      <c r="BK1552">
        <v>0</v>
      </c>
      <c r="BL1552">
        <v>1200</v>
      </c>
      <c r="BM1552" t="s">
        <v>152</v>
      </c>
      <c r="BN1552">
        <v>1200</v>
      </c>
      <c r="BP1552">
        <v>1</v>
      </c>
      <c r="BQ1552">
        <v>5</v>
      </c>
      <c r="BR1552" t="s">
        <v>153</v>
      </c>
      <c r="BS1552">
        <v>5</v>
      </c>
      <c r="BT1552" t="s">
        <v>153</v>
      </c>
      <c r="BU1552">
        <v>1</v>
      </c>
      <c r="BV1552" t="s">
        <v>155</v>
      </c>
      <c r="BW1552">
        <v>1</v>
      </c>
      <c r="BX1552" t="s">
        <v>199</v>
      </c>
      <c r="BY1552">
        <v>1</v>
      </c>
      <c r="BZ1552" t="s">
        <v>391</v>
      </c>
      <c r="CA1552">
        <v>0.02</v>
      </c>
      <c r="CC1552">
        <v>1</v>
      </c>
      <c r="CD1552">
        <v>1</v>
      </c>
      <c r="CE1552" t="s">
        <v>392</v>
      </c>
      <c r="CF1552">
        <v>0</v>
      </c>
      <c r="CG1552" t="s">
        <v>159</v>
      </c>
      <c r="CI1552" t="s">
        <v>137</v>
      </c>
      <c r="CJ1552" t="s">
        <v>137</v>
      </c>
      <c r="CK1552" t="s">
        <v>137</v>
      </c>
      <c r="CL1552" t="s">
        <v>174</v>
      </c>
      <c r="CM1552" t="s">
        <v>161</v>
      </c>
      <c r="CN1552">
        <v>1</v>
      </c>
      <c r="CO1552">
        <v>1</v>
      </c>
      <c r="CP1552">
        <v>1</v>
      </c>
      <c r="CQ1552">
        <v>0</v>
      </c>
      <c r="CR1552">
        <v>0</v>
      </c>
      <c r="CS1552">
        <v>1</v>
      </c>
      <c r="CT1552">
        <v>0</v>
      </c>
      <c r="CU1552" t="s">
        <v>162</v>
      </c>
      <c r="CV1552" t="s">
        <v>316</v>
      </c>
      <c r="CW1552">
        <v>0</v>
      </c>
      <c r="CX1552">
        <v>0</v>
      </c>
      <c r="CZ1552">
        <v>5</v>
      </c>
      <c r="DA1552">
        <v>5</v>
      </c>
      <c r="DB1552">
        <v>10</v>
      </c>
      <c r="DC1552">
        <v>3</v>
      </c>
      <c r="DD1552">
        <v>10</v>
      </c>
      <c r="DE1552">
        <v>5</v>
      </c>
      <c r="DF1552">
        <v>0</v>
      </c>
      <c r="DG1552">
        <v>10</v>
      </c>
      <c r="DH1552">
        <v>5</v>
      </c>
      <c r="DI1552">
        <v>5</v>
      </c>
      <c r="DJ1552">
        <v>5</v>
      </c>
      <c r="DK1552">
        <v>5</v>
      </c>
      <c r="DL1552">
        <v>5</v>
      </c>
      <c r="DM1552">
        <v>5</v>
      </c>
      <c r="DN1552">
        <v>5</v>
      </c>
      <c r="DO1552">
        <v>10</v>
      </c>
      <c r="DP1552">
        <v>5</v>
      </c>
      <c r="DQ1552">
        <v>10</v>
      </c>
      <c r="DR1552">
        <v>10</v>
      </c>
      <c r="DS1552">
        <v>5</v>
      </c>
      <c r="DT1552">
        <v>10</v>
      </c>
      <c r="DU1552">
        <v>5</v>
      </c>
      <c r="DV1552">
        <v>4</v>
      </c>
      <c r="DW1552">
        <v>5</v>
      </c>
      <c r="DX1552">
        <v>0</v>
      </c>
      <c r="DY1552">
        <v>0</v>
      </c>
      <c r="DZ1552">
        <v>10</v>
      </c>
      <c r="EA1552">
        <v>0</v>
      </c>
      <c r="EB1552">
        <v>5</v>
      </c>
      <c r="EC1552">
        <v>0</v>
      </c>
      <c r="ED1552">
        <v>196</v>
      </c>
      <c r="EE1552">
        <v>162</v>
      </c>
      <c r="EF1552">
        <v>0.82653063535690297</v>
      </c>
      <c r="EG1552" t="s">
        <v>163</v>
      </c>
      <c r="EH1552">
        <v>25662</v>
      </c>
      <c r="EI1552" t="s">
        <v>598</v>
      </c>
      <c r="EJ1552" t="s">
        <v>302</v>
      </c>
    </row>
    <row r="1553" spans="1:140" ht="15" hidden="1" x14ac:dyDescent="0.25">
      <c r="A1553" s="2" t="s">
        <v>911</v>
      </c>
      <c r="B1553" t="s">
        <v>910</v>
      </c>
      <c r="D1553" t="s">
        <v>925</v>
      </c>
      <c r="E1553">
        <v>9162024</v>
      </c>
      <c r="F1553" t="s">
        <v>748</v>
      </c>
      <c r="G1553" t="s">
        <v>132</v>
      </c>
      <c r="H1553" t="s">
        <v>199</v>
      </c>
      <c r="I1553" t="s">
        <v>166</v>
      </c>
      <c r="J1553" t="s">
        <v>210</v>
      </c>
      <c r="K1553">
        <v>30</v>
      </c>
      <c r="L1553" t="s">
        <v>152</v>
      </c>
      <c r="T1553" t="s">
        <v>943</v>
      </c>
      <c r="U1553" t="s">
        <v>942</v>
      </c>
      <c r="V1553">
        <v>1976</v>
      </c>
      <c r="W1553" t="s">
        <v>939</v>
      </c>
      <c r="AS1553" t="s">
        <v>168</v>
      </c>
    </row>
    <row r="1554" spans="1:140" ht="15" hidden="1" x14ac:dyDescent="0.25">
      <c r="A1554" t="s">
        <v>581</v>
      </c>
      <c r="B1554" t="s">
        <v>582</v>
      </c>
      <c r="D1554" t="s">
        <v>263</v>
      </c>
      <c r="E1554">
        <v>45348</v>
      </c>
      <c r="F1554">
        <v>25662</v>
      </c>
      <c r="G1554" t="s">
        <v>132</v>
      </c>
      <c r="H1554" t="s">
        <v>199</v>
      </c>
      <c r="I1554" t="s">
        <v>178</v>
      </c>
      <c r="J1554" t="s">
        <v>257</v>
      </c>
      <c r="K1554">
        <v>73.87</v>
      </c>
      <c r="L1554" t="s">
        <v>258</v>
      </c>
      <c r="S1554">
        <v>31680603</v>
      </c>
      <c r="T1554" t="s">
        <v>383</v>
      </c>
      <c r="U1554" t="s">
        <v>384</v>
      </c>
      <c r="V1554">
        <v>2020</v>
      </c>
      <c r="W1554" t="s">
        <v>290</v>
      </c>
      <c r="X1554">
        <v>4076</v>
      </c>
      <c r="Y1554">
        <v>100013</v>
      </c>
      <c r="Z1554" t="s">
        <v>404</v>
      </c>
      <c r="AA1554">
        <v>414.04998779296898</v>
      </c>
      <c r="AB1554" t="s">
        <v>137</v>
      </c>
      <c r="AD1554" t="s">
        <v>597</v>
      </c>
      <c r="AE1554">
        <v>414.04998779296898</v>
      </c>
      <c r="AF1554" t="s">
        <v>141</v>
      </c>
      <c r="AG1554" t="s">
        <v>361</v>
      </c>
      <c r="AH1554" t="s">
        <v>142</v>
      </c>
      <c r="AI1554">
        <v>11</v>
      </c>
      <c r="AJ1554" t="s">
        <v>163</v>
      </c>
      <c r="AK1554">
        <v>98</v>
      </c>
      <c r="AL1554" t="s">
        <v>387</v>
      </c>
      <c r="AM1554" t="s">
        <v>137</v>
      </c>
      <c r="AN1554" t="s">
        <v>388</v>
      </c>
      <c r="AO1554" t="s">
        <v>137</v>
      </c>
      <c r="AP1554" t="s">
        <v>389</v>
      </c>
      <c r="AQ1554" t="s">
        <v>145</v>
      </c>
      <c r="AR1554" t="s">
        <v>137</v>
      </c>
      <c r="AS1554" t="s">
        <v>168</v>
      </c>
      <c r="AT1554" t="s">
        <v>137</v>
      </c>
      <c r="AU1554" t="s">
        <v>293</v>
      </c>
      <c r="AV1554" t="s">
        <v>390</v>
      </c>
      <c r="AX1554" t="s">
        <v>158</v>
      </c>
      <c r="AY1554">
        <v>0.25</v>
      </c>
      <c r="AZ1554" t="s">
        <v>185</v>
      </c>
      <c r="BA1554">
        <v>48</v>
      </c>
      <c r="BB1554" t="s">
        <v>296</v>
      </c>
      <c r="BD1554">
        <v>48</v>
      </c>
      <c r="BE1554" t="s">
        <v>296</v>
      </c>
      <c r="BG1554" t="s">
        <v>137</v>
      </c>
      <c r="BH1554" t="s">
        <v>178</v>
      </c>
      <c r="BI1554" t="s">
        <v>186</v>
      </c>
      <c r="BJ1554">
        <v>1</v>
      </c>
      <c r="BK1554">
        <v>0</v>
      </c>
      <c r="BL1554">
        <v>1200</v>
      </c>
      <c r="BM1554" t="s">
        <v>152</v>
      </c>
      <c r="BN1554">
        <v>1200</v>
      </c>
      <c r="BP1554">
        <v>1</v>
      </c>
      <c r="BQ1554">
        <v>5</v>
      </c>
      <c r="BR1554" t="s">
        <v>153</v>
      </c>
      <c r="BS1554">
        <v>5</v>
      </c>
      <c r="BT1554" t="s">
        <v>153</v>
      </c>
      <c r="BU1554">
        <v>1</v>
      </c>
      <c r="BV1554" t="s">
        <v>155</v>
      </c>
      <c r="BW1554">
        <v>1</v>
      </c>
      <c r="BX1554" t="s">
        <v>199</v>
      </c>
      <c r="BY1554">
        <v>1</v>
      </c>
      <c r="BZ1554" t="s">
        <v>391</v>
      </c>
      <c r="CA1554">
        <v>0.02</v>
      </c>
      <c r="CC1554">
        <v>1</v>
      </c>
      <c r="CD1554">
        <v>1</v>
      </c>
      <c r="CE1554" t="s">
        <v>392</v>
      </c>
      <c r="CF1554">
        <v>0</v>
      </c>
      <c r="CG1554" t="s">
        <v>159</v>
      </c>
      <c r="CI1554" t="s">
        <v>137</v>
      </c>
      <c r="CJ1554" t="s">
        <v>137</v>
      </c>
      <c r="CK1554" t="s">
        <v>137</v>
      </c>
      <c r="CL1554" t="s">
        <v>174</v>
      </c>
      <c r="CM1554" t="s">
        <v>161</v>
      </c>
      <c r="CN1554">
        <v>1</v>
      </c>
      <c r="CO1554">
        <v>1</v>
      </c>
      <c r="CP1554">
        <v>1</v>
      </c>
      <c r="CQ1554">
        <v>0</v>
      </c>
      <c r="CR1554">
        <v>0</v>
      </c>
      <c r="CS1554">
        <v>1</v>
      </c>
      <c r="CT1554">
        <v>0</v>
      </c>
      <c r="CU1554" t="s">
        <v>162</v>
      </c>
      <c r="CV1554" t="s">
        <v>316</v>
      </c>
      <c r="CW1554">
        <v>0</v>
      </c>
      <c r="CX1554">
        <v>0</v>
      </c>
      <c r="CZ1554">
        <v>5</v>
      </c>
      <c r="DA1554">
        <v>5</v>
      </c>
      <c r="DB1554">
        <v>10</v>
      </c>
      <c r="DC1554">
        <v>3</v>
      </c>
      <c r="DD1554">
        <v>10</v>
      </c>
      <c r="DE1554">
        <v>5</v>
      </c>
      <c r="DF1554">
        <v>0</v>
      </c>
      <c r="DG1554">
        <v>10</v>
      </c>
      <c r="DH1554">
        <v>5</v>
      </c>
      <c r="DI1554">
        <v>5</v>
      </c>
      <c r="DJ1554">
        <v>5</v>
      </c>
      <c r="DK1554">
        <v>5</v>
      </c>
      <c r="DL1554">
        <v>5</v>
      </c>
      <c r="DM1554">
        <v>5</v>
      </c>
      <c r="DN1554">
        <v>5</v>
      </c>
      <c r="DO1554">
        <v>10</v>
      </c>
      <c r="DP1554">
        <v>5</v>
      </c>
      <c r="DQ1554">
        <v>10</v>
      </c>
      <c r="DR1554">
        <v>10</v>
      </c>
      <c r="DS1554">
        <v>5</v>
      </c>
      <c r="DT1554">
        <v>10</v>
      </c>
      <c r="DU1554">
        <v>5</v>
      </c>
      <c r="DV1554">
        <v>4</v>
      </c>
      <c r="DW1554">
        <v>5</v>
      </c>
      <c r="DX1554">
        <v>0</v>
      </c>
      <c r="DY1554">
        <v>0</v>
      </c>
      <c r="DZ1554">
        <v>10</v>
      </c>
      <c r="EA1554">
        <v>0</v>
      </c>
      <c r="EB1554">
        <v>5</v>
      </c>
      <c r="EC1554">
        <v>0</v>
      </c>
      <c r="ED1554">
        <v>196</v>
      </c>
      <c r="EE1554">
        <v>162</v>
      </c>
      <c r="EF1554">
        <v>0.82653063535690297</v>
      </c>
      <c r="EG1554" t="s">
        <v>163</v>
      </c>
      <c r="EH1554">
        <v>25662</v>
      </c>
      <c r="EI1554" t="s">
        <v>598</v>
      </c>
      <c r="EJ1554" t="s">
        <v>302</v>
      </c>
    </row>
    <row r="1555" spans="1:140" ht="15" hidden="1" x14ac:dyDescent="0.25">
      <c r="A1555" t="s">
        <v>581</v>
      </c>
      <c r="B1555" t="s">
        <v>582</v>
      </c>
      <c r="D1555" t="s">
        <v>263</v>
      </c>
      <c r="E1555">
        <v>45348</v>
      </c>
      <c r="F1555">
        <v>25662</v>
      </c>
      <c r="G1555" t="s">
        <v>132</v>
      </c>
      <c r="H1555" t="s">
        <v>199</v>
      </c>
      <c r="I1555" t="s">
        <v>178</v>
      </c>
      <c r="J1555" t="s">
        <v>398</v>
      </c>
      <c r="K1555">
        <v>1540</v>
      </c>
      <c r="L1555" t="s">
        <v>399</v>
      </c>
      <c r="S1555">
        <v>31680603</v>
      </c>
      <c r="T1555" t="s">
        <v>383</v>
      </c>
      <c r="U1555" t="s">
        <v>384</v>
      </c>
      <c r="V1555">
        <v>2020</v>
      </c>
      <c r="W1555" t="s">
        <v>290</v>
      </c>
      <c r="X1555">
        <v>4076</v>
      </c>
      <c r="Y1555">
        <v>100013</v>
      </c>
      <c r="Z1555" t="s">
        <v>404</v>
      </c>
      <c r="AA1555">
        <v>414.04998779296898</v>
      </c>
      <c r="AB1555" t="s">
        <v>137</v>
      </c>
      <c r="AD1555" t="s">
        <v>597</v>
      </c>
      <c r="AE1555">
        <v>414.04998779296898</v>
      </c>
      <c r="AF1555" t="s">
        <v>141</v>
      </c>
      <c r="AG1555" t="s">
        <v>361</v>
      </c>
      <c r="AH1555" t="s">
        <v>142</v>
      </c>
      <c r="AI1555">
        <v>11</v>
      </c>
      <c r="AJ1555" t="s">
        <v>163</v>
      </c>
      <c r="AK1555">
        <v>98</v>
      </c>
      <c r="AL1555" t="s">
        <v>387</v>
      </c>
      <c r="AM1555" t="s">
        <v>137</v>
      </c>
      <c r="AN1555" t="s">
        <v>388</v>
      </c>
      <c r="AO1555" t="s">
        <v>137</v>
      </c>
      <c r="AP1555" t="s">
        <v>389</v>
      </c>
      <c r="AQ1555" t="s">
        <v>145</v>
      </c>
      <c r="AR1555" t="s">
        <v>137</v>
      </c>
      <c r="AS1555" t="s">
        <v>168</v>
      </c>
      <c r="AT1555" t="s">
        <v>137</v>
      </c>
      <c r="AU1555" t="s">
        <v>293</v>
      </c>
      <c r="AV1555" t="s">
        <v>390</v>
      </c>
      <c r="AX1555" t="s">
        <v>158</v>
      </c>
      <c r="AY1555">
        <v>0.25</v>
      </c>
      <c r="AZ1555" t="s">
        <v>185</v>
      </c>
      <c r="BA1555">
        <v>48</v>
      </c>
      <c r="BB1555" t="s">
        <v>296</v>
      </c>
      <c r="BD1555">
        <v>48</v>
      </c>
      <c r="BE1555" t="s">
        <v>296</v>
      </c>
      <c r="BG1555" t="s">
        <v>137</v>
      </c>
      <c r="BH1555" t="s">
        <v>178</v>
      </c>
      <c r="BI1555" t="s">
        <v>186</v>
      </c>
      <c r="BJ1555">
        <v>1</v>
      </c>
      <c r="BK1555">
        <v>0</v>
      </c>
      <c r="BL1555">
        <v>1200</v>
      </c>
      <c r="BM1555" t="s">
        <v>152</v>
      </c>
      <c r="BN1555">
        <v>1200</v>
      </c>
      <c r="BP1555">
        <v>1</v>
      </c>
      <c r="BQ1555">
        <v>5</v>
      </c>
      <c r="BR1555" t="s">
        <v>153</v>
      </c>
      <c r="BS1555">
        <v>5</v>
      </c>
      <c r="BT1555" t="s">
        <v>153</v>
      </c>
      <c r="BU1555">
        <v>1</v>
      </c>
      <c r="BV1555" t="s">
        <v>155</v>
      </c>
      <c r="BW1555">
        <v>1</v>
      </c>
      <c r="BX1555" t="s">
        <v>199</v>
      </c>
      <c r="BY1555">
        <v>1</v>
      </c>
      <c r="BZ1555" t="s">
        <v>391</v>
      </c>
      <c r="CA1555">
        <v>0.02</v>
      </c>
      <c r="CC1555">
        <v>1</v>
      </c>
      <c r="CD1555">
        <v>1</v>
      </c>
      <c r="CE1555" t="s">
        <v>392</v>
      </c>
      <c r="CF1555">
        <v>0</v>
      </c>
      <c r="CG1555" t="s">
        <v>159</v>
      </c>
      <c r="CI1555" t="s">
        <v>137</v>
      </c>
      <c r="CJ1555" t="s">
        <v>137</v>
      </c>
      <c r="CK1555" t="s">
        <v>137</v>
      </c>
      <c r="CL1555" t="s">
        <v>174</v>
      </c>
      <c r="CM1555" t="s">
        <v>161</v>
      </c>
      <c r="CN1555">
        <v>1</v>
      </c>
      <c r="CO1555">
        <v>1</v>
      </c>
      <c r="CP1555">
        <v>1</v>
      </c>
      <c r="CQ1555">
        <v>0</v>
      </c>
      <c r="CR1555">
        <v>0</v>
      </c>
      <c r="CS1555">
        <v>1</v>
      </c>
      <c r="CT1555">
        <v>0</v>
      </c>
      <c r="CU1555" t="s">
        <v>162</v>
      </c>
      <c r="CV1555" t="s">
        <v>316</v>
      </c>
      <c r="CW1555">
        <v>0</v>
      </c>
      <c r="CX1555">
        <v>0</v>
      </c>
      <c r="CZ1555">
        <v>5</v>
      </c>
      <c r="DA1555">
        <v>5</v>
      </c>
      <c r="DB1555">
        <v>10</v>
      </c>
      <c r="DC1555">
        <v>3</v>
      </c>
      <c r="DD1555">
        <v>10</v>
      </c>
      <c r="DE1555">
        <v>5</v>
      </c>
      <c r="DF1555">
        <v>0</v>
      </c>
      <c r="DG1555">
        <v>10</v>
      </c>
      <c r="DH1555">
        <v>5</v>
      </c>
      <c r="DI1555">
        <v>5</v>
      </c>
      <c r="DJ1555">
        <v>5</v>
      </c>
      <c r="DK1555">
        <v>5</v>
      </c>
      <c r="DL1555">
        <v>5</v>
      </c>
      <c r="DM1555">
        <v>5</v>
      </c>
      <c r="DN1555">
        <v>5</v>
      </c>
      <c r="DO1555">
        <v>10</v>
      </c>
      <c r="DP1555">
        <v>5</v>
      </c>
      <c r="DQ1555">
        <v>10</v>
      </c>
      <c r="DR1555">
        <v>10</v>
      </c>
      <c r="DS1555">
        <v>5</v>
      </c>
      <c r="DT1555">
        <v>10</v>
      </c>
      <c r="DU1555">
        <v>5</v>
      </c>
      <c r="DV1555">
        <v>4</v>
      </c>
      <c r="DW1555">
        <v>5</v>
      </c>
      <c r="DX1555">
        <v>0</v>
      </c>
      <c r="DY1555">
        <v>0</v>
      </c>
      <c r="DZ1555">
        <v>10</v>
      </c>
      <c r="EA1555">
        <v>0</v>
      </c>
      <c r="EB1555">
        <v>5</v>
      </c>
      <c r="EC1555">
        <v>0</v>
      </c>
      <c r="ED1555">
        <v>196</v>
      </c>
      <c r="EE1555">
        <v>162</v>
      </c>
      <c r="EF1555">
        <v>0.82653063535690297</v>
      </c>
      <c r="EG1555" t="s">
        <v>163</v>
      </c>
      <c r="EH1555">
        <v>25662</v>
      </c>
      <c r="EI1555" t="s">
        <v>598</v>
      </c>
      <c r="EJ1555" t="s">
        <v>302</v>
      </c>
    </row>
    <row r="1556" spans="1:140" ht="15" hidden="1" x14ac:dyDescent="0.25">
      <c r="A1556" t="s">
        <v>581</v>
      </c>
      <c r="B1556" t="s">
        <v>582</v>
      </c>
      <c r="D1556" t="s">
        <v>263</v>
      </c>
      <c r="E1556">
        <v>45348</v>
      </c>
      <c r="F1556">
        <v>25662</v>
      </c>
      <c r="G1556" t="s">
        <v>132</v>
      </c>
      <c r="H1556" t="s">
        <v>199</v>
      </c>
      <c r="I1556" t="s">
        <v>178</v>
      </c>
      <c r="J1556" t="s">
        <v>252</v>
      </c>
      <c r="K1556">
        <v>0.64900000000000002</v>
      </c>
      <c r="L1556" t="s">
        <v>253</v>
      </c>
      <c r="S1556">
        <v>31680603</v>
      </c>
      <c r="T1556" t="s">
        <v>383</v>
      </c>
      <c r="U1556" t="s">
        <v>384</v>
      </c>
      <c r="V1556">
        <v>2020</v>
      </c>
      <c r="W1556" t="s">
        <v>290</v>
      </c>
      <c r="X1556">
        <v>4076</v>
      </c>
      <c r="Y1556">
        <v>100013</v>
      </c>
      <c r="Z1556" t="s">
        <v>404</v>
      </c>
      <c r="AA1556">
        <v>414.04998779296898</v>
      </c>
      <c r="AB1556" t="s">
        <v>137</v>
      </c>
      <c r="AD1556" t="s">
        <v>597</v>
      </c>
      <c r="AE1556">
        <v>414.04998779296898</v>
      </c>
      <c r="AF1556" t="s">
        <v>141</v>
      </c>
      <c r="AG1556" t="s">
        <v>361</v>
      </c>
      <c r="AH1556" t="s">
        <v>142</v>
      </c>
      <c r="AI1556">
        <v>11</v>
      </c>
      <c r="AJ1556" t="s">
        <v>163</v>
      </c>
      <c r="AK1556">
        <v>98</v>
      </c>
      <c r="AL1556" t="s">
        <v>387</v>
      </c>
      <c r="AM1556" t="s">
        <v>137</v>
      </c>
      <c r="AN1556" t="s">
        <v>388</v>
      </c>
      <c r="AO1556" t="s">
        <v>137</v>
      </c>
      <c r="AP1556" t="s">
        <v>389</v>
      </c>
      <c r="AQ1556" t="s">
        <v>145</v>
      </c>
      <c r="AR1556" t="s">
        <v>137</v>
      </c>
      <c r="AS1556" t="s">
        <v>168</v>
      </c>
      <c r="AT1556" t="s">
        <v>137</v>
      </c>
      <c r="AU1556" t="s">
        <v>293</v>
      </c>
      <c r="AV1556" t="s">
        <v>390</v>
      </c>
      <c r="AX1556" t="s">
        <v>158</v>
      </c>
      <c r="AY1556">
        <v>0.25</v>
      </c>
      <c r="AZ1556" t="s">
        <v>185</v>
      </c>
      <c r="BA1556">
        <v>48</v>
      </c>
      <c r="BB1556" t="s">
        <v>296</v>
      </c>
      <c r="BD1556">
        <v>48</v>
      </c>
      <c r="BE1556" t="s">
        <v>296</v>
      </c>
      <c r="BG1556" t="s">
        <v>137</v>
      </c>
      <c r="BH1556" t="s">
        <v>178</v>
      </c>
      <c r="BI1556" t="s">
        <v>186</v>
      </c>
      <c r="BJ1556">
        <v>1</v>
      </c>
      <c r="BK1556">
        <v>0</v>
      </c>
      <c r="BL1556">
        <v>1200</v>
      </c>
      <c r="BM1556" t="s">
        <v>152</v>
      </c>
      <c r="BN1556">
        <v>1200</v>
      </c>
      <c r="BP1556">
        <v>1</v>
      </c>
      <c r="BQ1556">
        <v>5</v>
      </c>
      <c r="BR1556" t="s">
        <v>153</v>
      </c>
      <c r="BS1556">
        <v>5</v>
      </c>
      <c r="BT1556" t="s">
        <v>153</v>
      </c>
      <c r="BU1556">
        <v>1</v>
      </c>
      <c r="BV1556" t="s">
        <v>155</v>
      </c>
      <c r="BW1556">
        <v>1</v>
      </c>
      <c r="BX1556" t="s">
        <v>199</v>
      </c>
      <c r="BY1556">
        <v>1</v>
      </c>
      <c r="BZ1556" t="s">
        <v>391</v>
      </c>
      <c r="CA1556">
        <v>0.02</v>
      </c>
      <c r="CC1556">
        <v>1</v>
      </c>
      <c r="CD1556">
        <v>1</v>
      </c>
      <c r="CE1556" t="s">
        <v>392</v>
      </c>
      <c r="CF1556">
        <v>0</v>
      </c>
      <c r="CG1556" t="s">
        <v>159</v>
      </c>
      <c r="CI1556" t="s">
        <v>137</v>
      </c>
      <c r="CJ1556" t="s">
        <v>137</v>
      </c>
      <c r="CK1556" t="s">
        <v>137</v>
      </c>
      <c r="CL1556" t="s">
        <v>174</v>
      </c>
      <c r="CM1556" t="s">
        <v>161</v>
      </c>
      <c r="CN1556">
        <v>1</v>
      </c>
      <c r="CO1556">
        <v>1</v>
      </c>
      <c r="CP1556">
        <v>1</v>
      </c>
      <c r="CQ1556">
        <v>0</v>
      </c>
      <c r="CR1556">
        <v>0</v>
      </c>
      <c r="CS1556">
        <v>1</v>
      </c>
      <c r="CT1556">
        <v>0</v>
      </c>
      <c r="CU1556" t="s">
        <v>162</v>
      </c>
      <c r="CV1556" t="s">
        <v>316</v>
      </c>
      <c r="CW1556">
        <v>0</v>
      </c>
      <c r="CX1556">
        <v>0</v>
      </c>
      <c r="CZ1556">
        <v>5</v>
      </c>
      <c r="DA1556">
        <v>5</v>
      </c>
      <c r="DB1556">
        <v>10</v>
      </c>
      <c r="DC1556">
        <v>3</v>
      </c>
      <c r="DD1556">
        <v>10</v>
      </c>
      <c r="DE1556">
        <v>5</v>
      </c>
      <c r="DF1556">
        <v>0</v>
      </c>
      <c r="DG1556">
        <v>10</v>
      </c>
      <c r="DH1556">
        <v>5</v>
      </c>
      <c r="DI1556">
        <v>5</v>
      </c>
      <c r="DJ1556">
        <v>5</v>
      </c>
      <c r="DK1556">
        <v>5</v>
      </c>
      <c r="DL1556">
        <v>5</v>
      </c>
      <c r="DM1556">
        <v>5</v>
      </c>
      <c r="DN1556">
        <v>5</v>
      </c>
      <c r="DO1556">
        <v>10</v>
      </c>
      <c r="DP1556">
        <v>5</v>
      </c>
      <c r="DQ1556">
        <v>10</v>
      </c>
      <c r="DR1556">
        <v>10</v>
      </c>
      <c r="DS1556">
        <v>5</v>
      </c>
      <c r="DT1556">
        <v>10</v>
      </c>
      <c r="DU1556">
        <v>5</v>
      </c>
      <c r="DV1556">
        <v>4</v>
      </c>
      <c r="DW1556">
        <v>5</v>
      </c>
      <c r="DX1556">
        <v>0</v>
      </c>
      <c r="DY1556">
        <v>0</v>
      </c>
      <c r="DZ1556">
        <v>10</v>
      </c>
      <c r="EA1556">
        <v>0</v>
      </c>
      <c r="EB1556">
        <v>5</v>
      </c>
      <c r="EC1556">
        <v>0</v>
      </c>
      <c r="ED1556">
        <v>196</v>
      </c>
      <c r="EE1556">
        <v>162</v>
      </c>
      <c r="EF1556">
        <v>0.82653063535690297</v>
      </c>
      <c r="EG1556" t="s">
        <v>163</v>
      </c>
      <c r="EH1556">
        <v>25662</v>
      </c>
      <c r="EI1556" t="s">
        <v>598</v>
      </c>
      <c r="EJ1556" t="s">
        <v>302</v>
      </c>
    </row>
    <row r="1557" spans="1:140" ht="15" hidden="1" x14ac:dyDescent="0.25">
      <c r="A1557" t="s">
        <v>581</v>
      </c>
      <c r="B1557" t="s">
        <v>582</v>
      </c>
      <c r="D1557" t="s">
        <v>263</v>
      </c>
      <c r="E1557">
        <v>45348</v>
      </c>
      <c r="F1557">
        <v>25664</v>
      </c>
      <c r="G1557" t="s">
        <v>132</v>
      </c>
      <c r="H1557" t="s">
        <v>199</v>
      </c>
      <c r="I1557" t="s">
        <v>178</v>
      </c>
      <c r="J1557" t="s">
        <v>401</v>
      </c>
      <c r="K1557">
        <v>1.9900000000000001E-2</v>
      </c>
      <c r="L1557" t="s">
        <v>136</v>
      </c>
      <c r="S1557">
        <v>31680603</v>
      </c>
      <c r="T1557" t="s">
        <v>383</v>
      </c>
      <c r="U1557" t="s">
        <v>384</v>
      </c>
      <c r="V1557">
        <v>2020</v>
      </c>
      <c r="W1557" t="s">
        <v>290</v>
      </c>
      <c r="X1557">
        <v>4078</v>
      </c>
      <c r="Y1557">
        <v>100015</v>
      </c>
      <c r="Z1557" t="s">
        <v>404</v>
      </c>
      <c r="AA1557">
        <v>414.04998779296898</v>
      </c>
      <c r="AB1557" t="s">
        <v>137</v>
      </c>
      <c r="AD1557" t="s">
        <v>597</v>
      </c>
      <c r="AE1557">
        <v>414.04998779296898</v>
      </c>
      <c r="AF1557" t="s">
        <v>141</v>
      </c>
      <c r="AG1557" t="s">
        <v>361</v>
      </c>
      <c r="AH1557" t="s">
        <v>142</v>
      </c>
      <c r="AI1557">
        <v>12</v>
      </c>
      <c r="AJ1557" t="s">
        <v>163</v>
      </c>
      <c r="AK1557">
        <v>98</v>
      </c>
      <c r="AL1557" t="s">
        <v>387</v>
      </c>
      <c r="AM1557" t="s">
        <v>137</v>
      </c>
      <c r="AN1557" t="s">
        <v>388</v>
      </c>
      <c r="AO1557" t="s">
        <v>137</v>
      </c>
      <c r="AP1557" t="s">
        <v>389</v>
      </c>
      <c r="AQ1557" t="s">
        <v>145</v>
      </c>
      <c r="AR1557" t="s">
        <v>137</v>
      </c>
      <c r="AS1557" t="s">
        <v>146</v>
      </c>
      <c r="AT1557" t="s">
        <v>137</v>
      </c>
      <c r="AU1557" t="s">
        <v>293</v>
      </c>
      <c r="AV1557" t="s">
        <v>390</v>
      </c>
      <c r="AX1557" t="s">
        <v>158</v>
      </c>
      <c r="AY1557">
        <v>0.25</v>
      </c>
      <c r="AZ1557" t="s">
        <v>185</v>
      </c>
      <c r="BA1557">
        <v>80</v>
      </c>
      <c r="BB1557" t="s">
        <v>296</v>
      </c>
      <c r="BD1557">
        <v>80</v>
      </c>
      <c r="BE1557" t="s">
        <v>296</v>
      </c>
      <c r="BG1557" t="s">
        <v>137</v>
      </c>
      <c r="BH1557" t="s">
        <v>178</v>
      </c>
      <c r="BI1557" t="s">
        <v>186</v>
      </c>
      <c r="BJ1557">
        <v>1</v>
      </c>
      <c r="BK1557">
        <v>0</v>
      </c>
      <c r="BL1557">
        <v>288</v>
      </c>
      <c r="BM1557" t="s">
        <v>152</v>
      </c>
      <c r="BN1557">
        <v>288</v>
      </c>
      <c r="BP1557">
        <v>1</v>
      </c>
      <c r="BQ1557">
        <v>5</v>
      </c>
      <c r="BR1557" t="s">
        <v>153</v>
      </c>
      <c r="BS1557">
        <v>5</v>
      </c>
      <c r="BT1557" t="s">
        <v>153</v>
      </c>
      <c r="BU1557">
        <v>1</v>
      </c>
      <c r="BV1557" t="s">
        <v>155</v>
      </c>
      <c r="BW1557">
        <v>1</v>
      </c>
      <c r="BX1557" t="s">
        <v>199</v>
      </c>
      <c r="BY1557">
        <v>1</v>
      </c>
      <c r="BZ1557" t="s">
        <v>391</v>
      </c>
      <c r="CA1557">
        <v>0.02</v>
      </c>
      <c r="CC1557">
        <v>1</v>
      </c>
      <c r="CD1557">
        <v>1</v>
      </c>
      <c r="CE1557" t="s">
        <v>392</v>
      </c>
      <c r="CF1557">
        <v>0</v>
      </c>
      <c r="CG1557" t="s">
        <v>298</v>
      </c>
      <c r="CH1557" t="s">
        <v>393</v>
      </c>
      <c r="CI1557" t="s">
        <v>137</v>
      </c>
      <c r="CJ1557" t="s">
        <v>137</v>
      </c>
      <c r="CK1557" t="s">
        <v>137</v>
      </c>
      <c r="CL1557" t="s">
        <v>174</v>
      </c>
      <c r="CM1557" t="s">
        <v>161</v>
      </c>
      <c r="CN1557">
        <v>1</v>
      </c>
      <c r="CO1557">
        <v>1</v>
      </c>
      <c r="CP1557">
        <v>1</v>
      </c>
      <c r="CQ1557">
        <v>0</v>
      </c>
      <c r="CR1557">
        <v>0</v>
      </c>
      <c r="CS1557">
        <v>1</v>
      </c>
      <c r="CT1557">
        <v>0</v>
      </c>
      <c r="CU1557" t="s">
        <v>162</v>
      </c>
      <c r="CV1557" t="s">
        <v>316</v>
      </c>
      <c r="CW1557">
        <v>0</v>
      </c>
      <c r="CX1557">
        <v>0</v>
      </c>
      <c r="CZ1557">
        <v>5</v>
      </c>
      <c r="DA1557">
        <v>5</v>
      </c>
      <c r="DB1557">
        <v>10</v>
      </c>
      <c r="DC1557">
        <v>3</v>
      </c>
      <c r="DD1557">
        <v>10</v>
      </c>
      <c r="DE1557">
        <v>5</v>
      </c>
      <c r="DF1557">
        <v>0</v>
      </c>
      <c r="DG1557">
        <v>10</v>
      </c>
      <c r="DH1557">
        <v>5</v>
      </c>
      <c r="DI1557">
        <v>5</v>
      </c>
      <c r="DJ1557">
        <v>5</v>
      </c>
      <c r="DK1557">
        <v>5</v>
      </c>
      <c r="DL1557">
        <v>5</v>
      </c>
      <c r="DM1557">
        <v>5</v>
      </c>
      <c r="DN1557">
        <v>5</v>
      </c>
      <c r="DO1557">
        <v>10</v>
      </c>
      <c r="DP1557">
        <v>5</v>
      </c>
      <c r="DQ1557">
        <v>10</v>
      </c>
      <c r="DR1557">
        <v>10</v>
      </c>
      <c r="DS1557">
        <v>5</v>
      </c>
      <c r="DT1557">
        <v>10</v>
      </c>
      <c r="DU1557">
        <v>5</v>
      </c>
      <c r="DV1557">
        <v>4</v>
      </c>
      <c r="DW1557">
        <v>5</v>
      </c>
      <c r="DX1557">
        <v>0</v>
      </c>
      <c r="DY1557">
        <v>0</v>
      </c>
      <c r="DZ1557">
        <v>10</v>
      </c>
      <c r="EA1557">
        <v>0</v>
      </c>
      <c r="EB1557">
        <v>5</v>
      </c>
      <c r="EC1557">
        <v>0</v>
      </c>
      <c r="ED1557">
        <v>196</v>
      </c>
      <c r="EE1557">
        <v>162</v>
      </c>
      <c r="EF1557">
        <v>0.82653063535690297</v>
      </c>
      <c r="EG1557" t="s">
        <v>163</v>
      </c>
      <c r="EH1557">
        <v>25664</v>
      </c>
      <c r="EI1557" t="s">
        <v>598</v>
      </c>
      <c r="EJ1557" t="s">
        <v>302</v>
      </c>
    </row>
    <row r="1558" spans="1:140" ht="15" hidden="1" x14ac:dyDescent="0.25">
      <c r="A1558" t="s">
        <v>581</v>
      </c>
      <c r="B1558" t="s">
        <v>582</v>
      </c>
      <c r="D1558" t="s">
        <v>263</v>
      </c>
      <c r="E1558">
        <v>45348</v>
      </c>
      <c r="F1558">
        <v>25662</v>
      </c>
      <c r="G1558" t="s">
        <v>132</v>
      </c>
      <c r="H1558" t="s">
        <v>199</v>
      </c>
      <c r="I1558" t="s">
        <v>178</v>
      </c>
      <c r="J1558" t="s">
        <v>146</v>
      </c>
      <c r="K1558">
        <v>80</v>
      </c>
      <c r="L1558" t="s">
        <v>247</v>
      </c>
      <c r="S1558">
        <v>31680603</v>
      </c>
      <c r="T1558" t="s">
        <v>383</v>
      </c>
      <c r="U1558" t="s">
        <v>384</v>
      </c>
      <c r="V1558">
        <v>2020</v>
      </c>
      <c r="W1558" t="s">
        <v>290</v>
      </c>
      <c r="X1558">
        <v>4076</v>
      </c>
      <c r="Y1558">
        <v>100013</v>
      </c>
      <c r="Z1558" t="s">
        <v>404</v>
      </c>
      <c r="AA1558">
        <v>414.04998779296898</v>
      </c>
      <c r="AB1558" t="s">
        <v>137</v>
      </c>
      <c r="AD1558" t="s">
        <v>597</v>
      </c>
      <c r="AE1558">
        <v>414.04998779296898</v>
      </c>
      <c r="AF1558" t="s">
        <v>141</v>
      </c>
      <c r="AG1558" t="s">
        <v>361</v>
      </c>
      <c r="AH1558" t="s">
        <v>142</v>
      </c>
      <c r="AI1558">
        <v>11</v>
      </c>
      <c r="AJ1558" t="s">
        <v>163</v>
      </c>
      <c r="AK1558">
        <v>98</v>
      </c>
      <c r="AL1558" t="s">
        <v>387</v>
      </c>
      <c r="AM1558" t="s">
        <v>137</v>
      </c>
      <c r="AN1558" t="s">
        <v>388</v>
      </c>
      <c r="AO1558" t="s">
        <v>137</v>
      </c>
      <c r="AP1558" t="s">
        <v>389</v>
      </c>
      <c r="AQ1558" t="s">
        <v>145</v>
      </c>
      <c r="AR1558" t="s">
        <v>137</v>
      </c>
      <c r="AS1558" t="s">
        <v>168</v>
      </c>
      <c r="AT1558" t="s">
        <v>137</v>
      </c>
      <c r="AU1558" t="s">
        <v>293</v>
      </c>
      <c r="AV1558" t="s">
        <v>390</v>
      </c>
      <c r="AX1558" t="s">
        <v>158</v>
      </c>
      <c r="AY1558">
        <v>0.25</v>
      </c>
      <c r="AZ1558" t="s">
        <v>185</v>
      </c>
      <c r="BA1558">
        <v>48</v>
      </c>
      <c r="BB1558" t="s">
        <v>296</v>
      </c>
      <c r="BD1558">
        <v>48</v>
      </c>
      <c r="BE1558" t="s">
        <v>296</v>
      </c>
      <c r="BG1558" t="s">
        <v>137</v>
      </c>
      <c r="BH1558" t="s">
        <v>178</v>
      </c>
      <c r="BI1558" t="s">
        <v>186</v>
      </c>
      <c r="BJ1558">
        <v>1</v>
      </c>
      <c r="BK1558">
        <v>0</v>
      </c>
      <c r="BL1558">
        <v>1200</v>
      </c>
      <c r="BM1558" t="s">
        <v>152</v>
      </c>
      <c r="BN1558">
        <v>1200</v>
      </c>
      <c r="BP1558">
        <v>1</v>
      </c>
      <c r="BQ1558">
        <v>5</v>
      </c>
      <c r="BR1558" t="s">
        <v>153</v>
      </c>
      <c r="BS1558">
        <v>5</v>
      </c>
      <c r="BT1558" t="s">
        <v>153</v>
      </c>
      <c r="BU1558">
        <v>1</v>
      </c>
      <c r="BV1558" t="s">
        <v>155</v>
      </c>
      <c r="BW1558">
        <v>1</v>
      </c>
      <c r="BX1558" t="s">
        <v>199</v>
      </c>
      <c r="BY1558">
        <v>1</v>
      </c>
      <c r="BZ1558" t="s">
        <v>391</v>
      </c>
      <c r="CA1558">
        <v>0.02</v>
      </c>
      <c r="CC1558">
        <v>1</v>
      </c>
      <c r="CD1558">
        <v>1</v>
      </c>
      <c r="CE1558" t="s">
        <v>392</v>
      </c>
      <c r="CF1558">
        <v>0</v>
      </c>
      <c r="CG1558" t="s">
        <v>159</v>
      </c>
      <c r="CI1558" t="s">
        <v>137</v>
      </c>
      <c r="CJ1558" t="s">
        <v>137</v>
      </c>
      <c r="CK1558" t="s">
        <v>137</v>
      </c>
      <c r="CL1558" t="s">
        <v>174</v>
      </c>
      <c r="CM1558" t="s">
        <v>161</v>
      </c>
      <c r="CN1558">
        <v>1</v>
      </c>
      <c r="CO1558">
        <v>1</v>
      </c>
      <c r="CP1558">
        <v>1</v>
      </c>
      <c r="CQ1558">
        <v>0</v>
      </c>
      <c r="CR1558">
        <v>0</v>
      </c>
      <c r="CS1558">
        <v>1</v>
      </c>
      <c r="CT1558">
        <v>0</v>
      </c>
      <c r="CU1558" t="s">
        <v>162</v>
      </c>
      <c r="CV1558" t="s">
        <v>316</v>
      </c>
      <c r="CW1558">
        <v>0</v>
      </c>
      <c r="CX1558">
        <v>0</v>
      </c>
      <c r="CZ1558">
        <v>5</v>
      </c>
      <c r="DA1558">
        <v>5</v>
      </c>
      <c r="DB1558">
        <v>10</v>
      </c>
      <c r="DC1558">
        <v>3</v>
      </c>
      <c r="DD1558">
        <v>10</v>
      </c>
      <c r="DE1558">
        <v>5</v>
      </c>
      <c r="DF1558">
        <v>0</v>
      </c>
      <c r="DG1558">
        <v>10</v>
      </c>
      <c r="DH1558">
        <v>5</v>
      </c>
      <c r="DI1558">
        <v>5</v>
      </c>
      <c r="DJ1558">
        <v>5</v>
      </c>
      <c r="DK1558">
        <v>5</v>
      </c>
      <c r="DL1558">
        <v>5</v>
      </c>
      <c r="DM1558">
        <v>5</v>
      </c>
      <c r="DN1558">
        <v>5</v>
      </c>
      <c r="DO1558">
        <v>10</v>
      </c>
      <c r="DP1558">
        <v>5</v>
      </c>
      <c r="DQ1558">
        <v>10</v>
      </c>
      <c r="DR1558">
        <v>10</v>
      </c>
      <c r="DS1558">
        <v>5</v>
      </c>
      <c r="DT1558">
        <v>10</v>
      </c>
      <c r="DU1558">
        <v>5</v>
      </c>
      <c r="DV1558">
        <v>4</v>
      </c>
      <c r="DW1558">
        <v>5</v>
      </c>
      <c r="DX1558">
        <v>0</v>
      </c>
      <c r="DY1558">
        <v>0</v>
      </c>
      <c r="DZ1558">
        <v>10</v>
      </c>
      <c r="EA1558">
        <v>0</v>
      </c>
      <c r="EB1558">
        <v>5</v>
      </c>
      <c r="EC1558">
        <v>0</v>
      </c>
      <c r="ED1558">
        <v>196</v>
      </c>
      <c r="EE1558">
        <v>162</v>
      </c>
      <c r="EF1558">
        <v>0.82653063535690297</v>
      </c>
      <c r="EG1558" t="s">
        <v>163</v>
      </c>
      <c r="EH1558">
        <v>25662</v>
      </c>
      <c r="EI1558" t="s">
        <v>598</v>
      </c>
      <c r="EJ1558" t="s">
        <v>302</v>
      </c>
    </row>
    <row r="1559" spans="1:140" ht="15" hidden="1" x14ac:dyDescent="0.25">
      <c r="A1559" t="s">
        <v>581</v>
      </c>
      <c r="B1559" t="s">
        <v>582</v>
      </c>
      <c r="D1559" t="s">
        <v>263</v>
      </c>
      <c r="E1559">
        <v>45348</v>
      </c>
      <c r="F1559">
        <v>25658</v>
      </c>
      <c r="G1559" t="s">
        <v>132</v>
      </c>
      <c r="H1559" t="s">
        <v>199</v>
      </c>
      <c r="I1559" t="s">
        <v>166</v>
      </c>
      <c r="J1559" t="s">
        <v>196</v>
      </c>
      <c r="K1559">
        <v>4.5300000000000002E-3</v>
      </c>
      <c r="L1559" t="s">
        <v>197</v>
      </c>
      <c r="P1559" t="s">
        <v>402</v>
      </c>
      <c r="S1559">
        <v>31680603</v>
      </c>
      <c r="T1559" t="s">
        <v>383</v>
      </c>
      <c r="U1559" t="s">
        <v>384</v>
      </c>
      <c r="V1559">
        <v>2020</v>
      </c>
      <c r="W1559" t="s">
        <v>290</v>
      </c>
      <c r="X1559">
        <v>4072</v>
      </c>
      <c r="Y1559">
        <v>100009</v>
      </c>
      <c r="Z1559" t="s">
        <v>385</v>
      </c>
      <c r="AA1559">
        <v>414.04998779296898</v>
      </c>
      <c r="AB1559" t="s">
        <v>137</v>
      </c>
      <c r="AD1559" t="s">
        <v>597</v>
      </c>
      <c r="AE1559">
        <v>414.04998779296898</v>
      </c>
      <c r="AF1559" t="s">
        <v>141</v>
      </c>
      <c r="AG1559" t="s">
        <v>361</v>
      </c>
      <c r="AH1559" t="s">
        <v>142</v>
      </c>
      <c r="AI1559">
        <v>14</v>
      </c>
      <c r="AJ1559" t="s">
        <v>163</v>
      </c>
      <c r="AK1559">
        <v>98</v>
      </c>
      <c r="AL1559" t="s">
        <v>387</v>
      </c>
      <c r="AM1559" t="s">
        <v>137</v>
      </c>
      <c r="AN1559" t="s">
        <v>388</v>
      </c>
      <c r="AO1559" t="s">
        <v>137</v>
      </c>
      <c r="AP1559" t="s">
        <v>389</v>
      </c>
      <c r="AQ1559" t="s">
        <v>145</v>
      </c>
      <c r="AR1559" t="s">
        <v>137</v>
      </c>
      <c r="AS1559" t="s">
        <v>168</v>
      </c>
      <c r="AT1559" t="s">
        <v>137</v>
      </c>
      <c r="AU1559" t="s">
        <v>293</v>
      </c>
      <c r="AV1559" t="s">
        <v>390</v>
      </c>
      <c r="AX1559" t="s">
        <v>158</v>
      </c>
      <c r="AY1559">
        <v>0.25</v>
      </c>
      <c r="AZ1559" t="s">
        <v>185</v>
      </c>
      <c r="BA1559">
        <v>6</v>
      </c>
      <c r="BB1559" t="s">
        <v>296</v>
      </c>
      <c r="BD1559">
        <v>6</v>
      </c>
      <c r="BE1559" t="s">
        <v>296</v>
      </c>
      <c r="BG1559" t="s">
        <v>137</v>
      </c>
      <c r="BH1559" t="s">
        <v>166</v>
      </c>
      <c r="BJ1559">
        <v>1</v>
      </c>
      <c r="BK1559">
        <v>1</v>
      </c>
      <c r="BL1559">
        <v>1200</v>
      </c>
      <c r="BM1559" t="s">
        <v>152</v>
      </c>
      <c r="BN1559">
        <v>1200</v>
      </c>
      <c r="BP1559">
        <v>1</v>
      </c>
      <c r="BQ1559">
        <v>4</v>
      </c>
      <c r="BR1559" t="s">
        <v>153</v>
      </c>
      <c r="BS1559">
        <v>4</v>
      </c>
      <c r="BT1559" t="s">
        <v>153</v>
      </c>
      <c r="BU1559">
        <v>1</v>
      </c>
      <c r="BV1559" t="s">
        <v>155</v>
      </c>
      <c r="BW1559">
        <v>1</v>
      </c>
      <c r="BX1559" t="s">
        <v>199</v>
      </c>
      <c r="BY1559">
        <v>1</v>
      </c>
      <c r="BZ1559" t="s">
        <v>391</v>
      </c>
      <c r="CA1559">
        <v>0.02</v>
      </c>
      <c r="CC1559">
        <v>1</v>
      </c>
      <c r="CD1559">
        <v>1</v>
      </c>
      <c r="CE1559" t="s">
        <v>392</v>
      </c>
      <c r="CF1559">
        <v>0</v>
      </c>
      <c r="CG1559" t="s">
        <v>298</v>
      </c>
      <c r="CH1559" t="s">
        <v>393</v>
      </c>
      <c r="CI1559" t="s">
        <v>137</v>
      </c>
      <c r="CJ1559" t="s">
        <v>137</v>
      </c>
      <c r="CK1559" t="s">
        <v>137</v>
      </c>
      <c r="CL1559" t="s">
        <v>174</v>
      </c>
      <c r="CM1559" t="s">
        <v>161</v>
      </c>
      <c r="CN1559">
        <v>0</v>
      </c>
      <c r="CO1559">
        <v>1</v>
      </c>
      <c r="CP1559">
        <v>0</v>
      </c>
      <c r="CQ1559">
        <v>0</v>
      </c>
      <c r="CR1559">
        <v>0</v>
      </c>
      <c r="CS1559">
        <v>1</v>
      </c>
      <c r="CT1559">
        <v>0</v>
      </c>
      <c r="CU1559" t="s">
        <v>162</v>
      </c>
      <c r="CV1559" t="s">
        <v>316</v>
      </c>
      <c r="CW1559">
        <v>0</v>
      </c>
      <c r="CX1559">
        <v>0</v>
      </c>
      <c r="CZ1559">
        <v>5</v>
      </c>
      <c r="DA1559">
        <v>5</v>
      </c>
      <c r="DB1559">
        <v>10</v>
      </c>
      <c r="DC1559">
        <v>3</v>
      </c>
      <c r="DD1559">
        <v>10</v>
      </c>
      <c r="DE1559">
        <v>5</v>
      </c>
      <c r="DF1559">
        <v>0</v>
      </c>
      <c r="DG1559">
        <v>10</v>
      </c>
      <c r="DH1559">
        <v>5</v>
      </c>
      <c r="DI1559">
        <v>5</v>
      </c>
      <c r="DJ1559">
        <v>5</v>
      </c>
      <c r="DK1559">
        <v>5</v>
      </c>
      <c r="DL1559">
        <v>5</v>
      </c>
      <c r="DM1559">
        <v>5</v>
      </c>
      <c r="DN1559">
        <v>5</v>
      </c>
      <c r="DO1559">
        <v>10</v>
      </c>
      <c r="DP1559">
        <v>5</v>
      </c>
      <c r="DQ1559">
        <v>10</v>
      </c>
      <c r="DR1559">
        <v>10</v>
      </c>
      <c r="DS1559">
        <v>5</v>
      </c>
      <c r="DT1559">
        <v>10</v>
      </c>
      <c r="DU1559">
        <v>0</v>
      </c>
      <c r="DV1559">
        <v>4</v>
      </c>
      <c r="DW1559">
        <v>0</v>
      </c>
      <c r="DX1559">
        <v>0</v>
      </c>
      <c r="DY1559">
        <v>0</v>
      </c>
      <c r="DZ1559">
        <v>10</v>
      </c>
      <c r="EA1559">
        <v>0</v>
      </c>
      <c r="EB1559">
        <v>5</v>
      </c>
      <c r="EC1559">
        <v>0</v>
      </c>
      <c r="ED1559">
        <v>181</v>
      </c>
      <c r="EE1559">
        <v>152</v>
      </c>
      <c r="EF1559">
        <v>0.83977901935577404</v>
      </c>
      <c r="EG1559" t="s">
        <v>163</v>
      </c>
      <c r="EH1559">
        <v>25658</v>
      </c>
      <c r="EI1559" t="s">
        <v>403</v>
      </c>
      <c r="EJ1559" t="s">
        <v>302</v>
      </c>
    </row>
    <row r="1560" spans="1:140" ht="15" hidden="1" x14ac:dyDescent="0.25">
      <c r="A1560" t="s">
        <v>581</v>
      </c>
      <c r="B1560" t="s">
        <v>582</v>
      </c>
      <c r="D1560" t="s">
        <v>263</v>
      </c>
      <c r="E1560">
        <v>45348</v>
      </c>
      <c r="F1560">
        <v>25662</v>
      </c>
      <c r="G1560" t="s">
        <v>132</v>
      </c>
      <c r="H1560" t="s">
        <v>199</v>
      </c>
      <c r="I1560" t="s">
        <v>178</v>
      </c>
      <c r="J1560" t="s">
        <v>208</v>
      </c>
      <c r="K1560">
        <v>215</v>
      </c>
      <c r="L1560" t="s">
        <v>152</v>
      </c>
      <c r="P1560" t="s">
        <v>209</v>
      </c>
      <c r="S1560">
        <v>31680603</v>
      </c>
      <c r="T1560" t="s">
        <v>383</v>
      </c>
      <c r="U1560" t="s">
        <v>384</v>
      </c>
      <c r="V1560">
        <v>2020</v>
      </c>
      <c r="W1560" t="s">
        <v>290</v>
      </c>
      <c r="X1560">
        <v>4076</v>
      </c>
      <c r="Y1560">
        <v>100013</v>
      </c>
      <c r="Z1560" t="s">
        <v>404</v>
      </c>
      <c r="AA1560">
        <v>414.04998779296898</v>
      </c>
      <c r="AB1560" t="s">
        <v>137</v>
      </c>
      <c r="AD1560" t="s">
        <v>597</v>
      </c>
      <c r="AE1560">
        <v>414.04998779296898</v>
      </c>
      <c r="AF1560" t="s">
        <v>141</v>
      </c>
      <c r="AG1560" t="s">
        <v>361</v>
      </c>
      <c r="AH1560" t="s">
        <v>142</v>
      </c>
      <c r="AI1560">
        <v>11</v>
      </c>
      <c r="AJ1560" t="s">
        <v>163</v>
      </c>
      <c r="AK1560">
        <v>98</v>
      </c>
      <c r="AL1560" t="s">
        <v>387</v>
      </c>
      <c r="AM1560" t="s">
        <v>137</v>
      </c>
      <c r="AN1560" t="s">
        <v>388</v>
      </c>
      <c r="AO1560" t="s">
        <v>137</v>
      </c>
      <c r="AP1560" t="s">
        <v>389</v>
      </c>
      <c r="AQ1560" t="s">
        <v>145</v>
      </c>
      <c r="AR1560" t="s">
        <v>137</v>
      </c>
      <c r="AS1560" t="s">
        <v>168</v>
      </c>
      <c r="AT1560" t="s">
        <v>137</v>
      </c>
      <c r="AU1560" t="s">
        <v>293</v>
      </c>
      <c r="AV1560" t="s">
        <v>390</v>
      </c>
      <c r="AX1560" t="s">
        <v>158</v>
      </c>
      <c r="AY1560">
        <v>0.25</v>
      </c>
      <c r="AZ1560" t="s">
        <v>185</v>
      </c>
      <c r="BA1560">
        <v>48</v>
      </c>
      <c r="BB1560" t="s">
        <v>296</v>
      </c>
      <c r="BD1560">
        <v>48</v>
      </c>
      <c r="BE1560" t="s">
        <v>296</v>
      </c>
      <c r="BG1560" t="s">
        <v>137</v>
      </c>
      <c r="BH1560" t="s">
        <v>178</v>
      </c>
      <c r="BI1560" t="s">
        <v>186</v>
      </c>
      <c r="BJ1560">
        <v>1</v>
      </c>
      <c r="BK1560">
        <v>0</v>
      </c>
      <c r="BL1560">
        <v>1200</v>
      </c>
      <c r="BM1560" t="s">
        <v>152</v>
      </c>
      <c r="BN1560">
        <v>1200</v>
      </c>
      <c r="BP1560">
        <v>1</v>
      </c>
      <c r="BQ1560">
        <v>5</v>
      </c>
      <c r="BR1560" t="s">
        <v>153</v>
      </c>
      <c r="BS1560">
        <v>5</v>
      </c>
      <c r="BT1560" t="s">
        <v>153</v>
      </c>
      <c r="BU1560">
        <v>1</v>
      </c>
      <c r="BV1560" t="s">
        <v>155</v>
      </c>
      <c r="BW1560">
        <v>1</v>
      </c>
      <c r="BX1560" t="s">
        <v>199</v>
      </c>
      <c r="BY1560">
        <v>1</v>
      </c>
      <c r="BZ1560" t="s">
        <v>391</v>
      </c>
      <c r="CA1560">
        <v>0.02</v>
      </c>
      <c r="CC1560">
        <v>1</v>
      </c>
      <c r="CD1560">
        <v>1</v>
      </c>
      <c r="CE1560" t="s">
        <v>392</v>
      </c>
      <c r="CF1560">
        <v>0</v>
      </c>
      <c r="CG1560" t="s">
        <v>159</v>
      </c>
      <c r="CI1560" t="s">
        <v>137</v>
      </c>
      <c r="CJ1560" t="s">
        <v>137</v>
      </c>
      <c r="CK1560" t="s">
        <v>137</v>
      </c>
      <c r="CL1560" t="s">
        <v>174</v>
      </c>
      <c r="CM1560" t="s">
        <v>161</v>
      </c>
      <c r="CN1560">
        <v>1</v>
      </c>
      <c r="CO1560">
        <v>1</v>
      </c>
      <c r="CP1560">
        <v>1</v>
      </c>
      <c r="CQ1560">
        <v>0</v>
      </c>
      <c r="CR1560">
        <v>0</v>
      </c>
      <c r="CS1560">
        <v>1</v>
      </c>
      <c r="CT1560">
        <v>0</v>
      </c>
      <c r="CU1560" t="s">
        <v>162</v>
      </c>
      <c r="CV1560" t="s">
        <v>316</v>
      </c>
      <c r="CW1560">
        <v>0</v>
      </c>
      <c r="CX1560">
        <v>0</v>
      </c>
      <c r="CZ1560">
        <v>5</v>
      </c>
      <c r="DA1560">
        <v>5</v>
      </c>
      <c r="DB1560">
        <v>10</v>
      </c>
      <c r="DC1560">
        <v>3</v>
      </c>
      <c r="DD1560">
        <v>10</v>
      </c>
      <c r="DE1560">
        <v>5</v>
      </c>
      <c r="DF1560">
        <v>0</v>
      </c>
      <c r="DG1560">
        <v>10</v>
      </c>
      <c r="DH1560">
        <v>5</v>
      </c>
      <c r="DI1560">
        <v>5</v>
      </c>
      <c r="DJ1560">
        <v>5</v>
      </c>
      <c r="DK1560">
        <v>5</v>
      </c>
      <c r="DL1560">
        <v>5</v>
      </c>
      <c r="DM1560">
        <v>5</v>
      </c>
      <c r="DN1560">
        <v>5</v>
      </c>
      <c r="DO1560">
        <v>10</v>
      </c>
      <c r="DP1560">
        <v>5</v>
      </c>
      <c r="DQ1560">
        <v>10</v>
      </c>
      <c r="DR1560">
        <v>10</v>
      </c>
      <c r="DS1560">
        <v>5</v>
      </c>
      <c r="DT1560">
        <v>10</v>
      </c>
      <c r="DU1560">
        <v>5</v>
      </c>
      <c r="DV1560">
        <v>4</v>
      </c>
      <c r="DW1560">
        <v>5</v>
      </c>
      <c r="DX1560">
        <v>0</v>
      </c>
      <c r="DY1560">
        <v>0</v>
      </c>
      <c r="DZ1560">
        <v>10</v>
      </c>
      <c r="EA1560">
        <v>0</v>
      </c>
      <c r="EB1560">
        <v>5</v>
      </c>
      <c r="EC1560">
        <v>0</v>
      </c>
      <c r="ED1560">
        <v>196</v>
      </c>
      <c r="EE1560">
        <v>162</v>
      </c>
      <c r="EF1560">
        <v>0.82653063535690297</v>
      </c>
      <c r="EG1560" t="s">
        <v>163</v>
      </c>
      <c r="EH1560">
        <v>25662</v>
      </c>
      <c r="EI1560" t="s">
        <v>598</v>
      </c>
      <c r="EJ1560" t="s">
        <v>302</v>
      </c>
    </row>
    <row r="1561" spans="1:140" ht="15" hidden="1" x14ac:dyDescent="0.25">
      <c r="A1561" t="s">
        <v>581</v>
      </c>
      <c r="B1561" t="s">
        <v>582</v>
      </c>
      <c r="D1561" t="s">
        <v>263</v>
      </c>
      <c r="E1561">
        <v>45348</v>
      </c>
      <c r="F1561">
        <v>25663</v>
      </c>
      <c r="G1561" t="s">
        <v>132</v>
      </c>
      <c r="H1561" t="s">
        <v>199</v>
      </c>
      <c r="I1561" t="s">
        <v>178</v>
      </c>
      <c r="J1561" t="s">
        <v>249</v>
      </c>
      <c r="K1561">
        <v>0.2402</v>
      </c>
      <c r="L1561" t="s">
        <v>251</v>
      </c>
      <c r="S1561">
        <v>31680603</v>
      </c>
      <c r="T1561" t="s">
        <v>383</v>
      </c>
      <c r="U1561" t="s">
        <v>384</v>
      </c>
      <c r="V1561">
        <v>2020</v>
      </c>
      <c r="W1561" t="s">
        <v>290</v>
      </c>
      <c r="X1561">
        <v>4077</v>
      </c>
      <c r="Y1561">
        <v>100014</v>
      </c>
      <c r="Z1561" t="s">
        <v>404</v>
      </c>
      <c r="AA1561">
        <v>414.04998779296898</v>
      </c>
      <c r="AB1561" t="s">
        <v>137</v>
      </c>
      <c r="AD1561" t="s">
        <v>597</v>
      </c>
      <c r="AE1561">
        <v>414.04998779296898</v>
      </c>
      <c r="AF1561" t="s">
        <v>141</v>
      </c>
      <c r="AG1561" t="s">
        <v>361</v>
      </c>
      <c r="AH1561" t="s">
        <v>142</v>
      </c>
      <c r="AI1561">
        <v>12</v>
      </c>
      <c r="AJ1561" t="s">
        <v>163</v>
      </c>
      <c r="AK1561">
        <v>98</v>
      </c>
      <c r="AL1561" t="s">
        <v>387</v>
      </c>
      <c r="AM1561" t="s">
        <v>137</v>
      </c>
      <c r="AN1561" t="s">
        <v>388</v>
      </c>
      <c r="AO1561" t="s">
        <v>137</v>
      </c>
      <c r="AP1561" t="s">
        <v>389</v>
      </c>
      <c r="AQ1561" t="s">
        <v>145</v>
      </c>
      <c r="AR1561" t="s">
        <v>137</v>
      </c>
      <c r="AS1561" t="s">
        <v>146</v>
      </c>
      <c r="AT1561" t="s">
        <v>137</v>
      </c>
      <c r="AU1561" t="s">
        <v>293</v>
      </c>
      <c r="AV1561" t="s">
        <v>390</v>
      </c>
      <c r="AX1561" t="s">
        <v>158</v>
      </c>
      <c r="AY1561">
        <v>0.25</v>
      </c>
      <c r="AZ1561" t="s">
        <v>185</v>
      </c>
      <c r="BA1561">
        <v>40</v>
      </c>
      <c r="BB1561" t="s">
        <v>296</v>
      </c>
      <c r="BD1561">
        <v>40</v>
      </c>
      <c r="BE1561" t="s">
        <v>296</v>
      </c>
      <c r="BG1561" t="s">
        <v>137</v>
      </c>
      <c r="BH1561" t="s">
        <v>178</v>
      </c>
      <c r="BI1561" t="s">
        <v>186</v>
      </c>
      <c r="BJ1561">
        <v>1</v>
      </c>
      <c r="BK1561">
        <v>0</v>
      </c>
      <c r="BL1561">
        <v>288</v>
      </c>
      <c r="BM1561" t="s">
        <v>152</v>
      </c>
      <c r="BN1561">
        <v>288</v>
      </c>
      <c r="BP1561">
        <v>1</v>
      </c>
      <c r="BQ1561">
        <v>5</v>
      </c>
      <c r="BR1561" t="s">
        <v>153</v>
      </c>
      <c r="BS1561">
        <v>5</v>
      </c>
      <c r="BT1561" t="s">
        <v>153</v>
      </c>
      <c r="BU1561">
        <v>1</v>
      </c>
      <c r="BV1561" t="s">
        <v>155</v>
      </c>
      <c r="BW1561">
        <v>1</v>
      </c>
      <c r="BX1561" t="s">
        <v>199</v>
      </c>
      <c r="BY1561">
        <v>1</v>
      </c>
      <c r="BZ1561" t="s">
        <v>391</v>
      </c>
      <c r="CA1561">
        <v>0.02</v>
      </c>
      <c r="CC1561">
        <v>1</v>
      </c>
      <c r="CD1561">
        <v>1</v>
      </c>
      <c r="CE1561" t="s">
        <v>392</v>
      </c>
      <c r="CF1561">
        <v>0</v>
      </c>
      <c r="CG1561" t="s">
        <v>298</v>
      </c>
      <c r="CH1561" t="s">
        <v>393</v>
      </c>
      <c r="CI1561" t="s">
        <v>137</v>
      </c>
      <c r="CJ1561" t="s">
        <v>137</v>
      </c>
      <c r="CK1561" t="s">
        <v>137</v>
      </c>
      <c r="CL1561" t="s">
        <v>174</v>
      </c>
      <c r="CM1561" t="s">
        <v>161</v>
      </c>
      <c r="CN1561">
        <v>1</v>
      </c>
      <c r="CO1561">
        <v>1</v>
      </c>
      <c r="CP1561">
        <v>1</v>
      </c>
      <c r="CQ1561">
        <v>0</v>
      </c>
      <c r="CR1561">
        <v>0</v>
      </c>
      <c r="CS1561">
        <v>1</v>
      </c>
      <c r="CT1561">
        <v>0</v>
      </c>
      <c r="CU1561" t="s">
        <v>162</v>
      </c>
      <c r="CV1561" t="s">
        <v>316</v>
      </c>
      <c r="CW1561">
        <v>0</v>
      </c>
      <c r="CX1561">
        <v>0</v>
      </c>
      <c r="CZ1561">
        <v>5</v>
      </c>
      <c r="DA1561">
        <v>5</v>
      </c>
      <c r="DB1561">
        <v>10</v>
      </c>
      <c r="DC1561">
        <v>3</v>
      </c>
      <c r="DD1561">
        <v>10</v>
      </c>
      <c r="DE1561">
        <v>5</v>
      </c>
      <c r="DF1561">
        <v>0</v>
      </c>
      <c r="DG1561">
        <v>10</v>
      </c>
      <c r="DH1561">
        <v>5</v>
      </c>
      <c r="DI1561">
        <v>5</v>
      </c>
      <c r="DJ1561">
        <v>5</v>
      </c>
      <c r="DK1561">
        <v>5</v>
      </c>
      <c r="DL1561">
        <v>5</v>
      </c>
      <c r="DM1561">
        <v>5</v>
      </c>
      <c r="DN1561">
        <v>5</v>
      </c>
      <c r="DO1561">
        <v>10</v>
      </c>
      <c r="DP1561">
        <v>5</v>
      </c>
      <c r="DQ1561">
        <v>10</v>
      </c>
      <c r="DR1561">
        <v>10</v>
      </c>
      <c r="DS1561">
        <v>5</v>
      </c>
      <c r="DT1561">
        <v>10</v>
      </c>
      <c r="DU1561">
        <v>5</v>
      </c>
      <c r="DV1561">
        <v>4</v>
      </c>
      <c r="DW1561">
        <v>5</v>
      </c>
      <c r="DX1561">
        <v>0</v>
      </c>
      <c r="DY1561">
        <v>0</v>
      </c>
      <c r="DZ1561">
        <v>10</v>
      </c>
      <c r="EA1561">
        <v>0</v>
      </c>
      <c r="EB1561">
        <v>5</v>
      </c>
      <c r="EC1561">
        <v>0</v>
      </c>
      <c r="ED1561">
        <v>196</v>
      </c>
      <c r="EE1561">
        <v>162</v>
      </c>
      <c r="EF1561">
        <v>0.82653063535690297</v>
      </c>
      <c r="EG1561" t="s">
        <v>163</v>
      </c>
      <c r="EH1561">
        <v>25663</v>
      </c>
      <c r="EI1561" t="s">
        <v>598</v>
      </c>
      <c r="EJ1561" t="s">
        <v>302</v>
      </c>
    </row>
    <row r="1562" spans="1:140" ht="15" hidden="1" x14ac:dyDescent="0.25">
      <c r="A1562" t="s">
        <v>581</v>
      </c>
      <c r="B1562" t="s">
        <v>582</v>
      </c>
      <c r="D1562" t="s">
        <v>263</v>
      </c>
      <c r="E1562">
        <v>45348</v>
      </c>
      <c r="F1562">
        <v>25663</v>
      </c>
      <c r="G1562" t="s">
        <v>132</v>
      </c>
      <c r="H1562" t="s">
        <v>199</v>
      </c>
      <c r="I1562" t="s">
        <v>178</v>
      </c>
      <c r="J1562" t="s">
        <v>395</v>
      </c>
      <c r="K1562">
        <v>6</v>
      </c>
      <c r="L1562" t="s">
        <v>396</v>
      </c>
      <c r="S1562">
        <v>31680603</v>
      </c>
      <c r="T1562" t="s">
        <v>383</v>
      </c>
      <c r="U1562" t="s">
        <v>384</v>
      </c>
      <c r="V1562">
        <v>2020</v>
      </c>
      <c r="W1562" t="s">
        <v>290</v>
      </c>
      <c r="X1562">
        <v>4077</v>
      </c>
      <c r="Y1562">
        <v>100014</v>
      </c>
      <c r="Z1562" t="s">
        <v>404</v>
      </c>
      <c r="AA1562">
        <v>414.04998779296898</v>
      </c>
      <c r="AB1562" t="s">
        <v>137</v>
      </c>
      <c r="AD1562" t="s">
        <v>597</v>
      </c>
      <c r="AE1562">
        <v>414.04998779296898</v>
      </c>
      <c r="AF1562" t="s">
        <v>141</v>
      </c>
      <c r="AG1562" t="s">
        <v>361</v>
      </c>
      <c r="AH1562" t="s">
        <v>142</v>
      </c>
      <c r="AI1562">
        <v>12</v>
      </c>
      <c r="AJ1562" t="s">
        <v>163</v>
      </c>
      <c r="AK1562">
        <v>98</v>
      </c>
      <c r="AL1562" t="s">
        <v>387</v>
      </c>
      <c r="AM1562" t="s">
        <v>137</v>
      </c>
      <c r="AN1562" t="s">
        <v>388</v>
      </c>
      <c r="AO1562" t="s">
        <v>137</v>
      </c>
      <c r="AP1562" t="s">
        <v>389</v>
      </c>
      <c r="AQ1562" t="s">
        <v>145</v>
      </c>
      <c r="AR1562" t="s">
        <v>137</v>
      </c>
      <c r="AS1562" t="s">
        <v>146</v>
      </c>
      <c r="AT1562" t="s">
        <v>137</v>
      </c>
      <c r="AU1562" t="s">
        <v>293</v>
      </c>
      <c r="AV1562" t="s">
        <v>390</v>
      </c>
      <c r="AX1562" t="s">
        <v>158</v>
      </c>
      <c r="AY1562">
        <v>0.25</v>
      </c>
      <c r="AZ1562" t="s">
        <v>185</v>
      </c>
      <c r="BA1562">
        <v>40</v>
      </c>
      <c r="BB1562" t="s">
        <v>296</v>
      </c>
      <c r="BD1562">
        <v>40</v>
      </c>
      <c r="BE1562" t="s">
        <v>296</v>
      </c>
      <c r="BG1562" t="s">
        <v>137</v>
      </c>
      <c r="BH1562" t="s">
        <v>178</v>
      </c>
      <c r="BI1562" t="s">
        <v>186</v>
      </c>
      <c r="BJ1562">
        <v>1</v>
      </c>
      <c r="BK1562">
        <v>0</v>
      </c>
      <c r="BL1562">
        <v>288</v>
      </c>
      <c r="BM1562" t="s">
        <v>152</v>
      </c>
      <c r="BN1562">
        <v>288</v>
      </c>
      <c r="BP1562">
        <v>1</v>
      </c>
      <c r="BQ1562">
        <v>5</v>
      </c>
      <c r="BR1562" t="s">
        <v>153</v>
      </c>
      <c r="BS1562">
        <v>5</v>
      </c>
      <c r="BT1562" t="s">
        <v>153</v>
      </c>
      <c r="BU1562">
        <v>1</v>
      </c>
      <c r="BV1562" t="s">
        <v>155</v>
      </c>
      <c r="BW1562">
        <v>1</v>
      </c>
      <c r="BX1562" t="s">
        <v>199</v>
      </c>
      <c r="BY1562">
        <v>1</v>
      </c>
      <c r="BZ1562" t="s">
        <v>391</v>
      </c>
      <c r="CA1562">
        <v>0.02</v>
      </c>
      <c r="CC1562">
        <v>1</v>
      </c>
      <c r="CD1562">
        <v>1</v>
      </c>
      <c r="CE1562" t="s">
        <v>392</v>
      </c>
      <c r="CF1562">
        <v>0</v>
      </c>
      <c r="CG1562" t="s">
        <v>298</v>
      </c>
      <c r="CH1562" t="s">
        <v>393</v>
      </c>
      <c r="CI1562" t="s">
        <v>137</v>
      </c>
      <c r="CJ1562" t="s">
        <v>137</v>
      </c>
      <c r="CK1562" t="s">
        <v>137</v>
      </c>
      <c r="CL1562" t="s">
        <v>174</v>
      </c>
      <c r="CM1562" t="s">
        <v>161</v>
      </c>
      <c r="CN1562">
        <v>1</v>
      </c>
      <c r="CO1562">
        <v>1</v>
      </c>
      <c r="CP1562">
        <v>1</v>
      </c>
      <c r="CQ1562">
        <v>0</v>
      </c>
      <c r="CR1562">
        <v>0</v>
      </c>
      <c r="CS1562">
        <v>1</v>
      </c>
      <c r="CT1562">
        <v>0</v>
      </c>
      <c r="CU1562" t="s">
        <v>162</v>
      </c>
      <c r="CV1562" t="s">
        <v>316</v>
      </c>
      <c r="CW1562">
        <v>0</v>
      </c>
      <c r="CX1562">
        <v>0</v>
      </c>
      <c r="CZ1562">
        <v>5</v>
      </c>
      <c r="DA1562">
        <v>5</v>
      </c>
      <c r="DB1562">
        <v>10</v>
      </c>
      <c r="DC1562">
        <v>3</v>
      </c>
      <c r="DD1562">
        <v>10</v>
      </c>
      <c r="DE1562">
        <v>5</v>
      </c>
      <c r="DF1562">
        <v>0</v>
      </c>
      <c r="DG1562">
        <v>10</v>
      </c>
      <c r="DH1562">
        <v>5</v>
      </c>
      <c r="DI1562">
        <v>5</v>
      </c>
      <c r="DJ1562">
        <v>5</v>
      </c>
      <c r="DK1562">
        <v>5</v>
      </c>
      <c r="DL1562">
        <v>5</v>
      </c>
      <c r="DM1562">
        <v>5</v>
      </c>
      <c r="DN1562">
        <v>5</v>
      </c>
      <c r="DO1562">
        <v>10</v>
      </c>
      <c r="DP1562">
        <v>5</v>
      </c>
      <c r="DQ1562">
        <v>10</v>
      </c>
      <c r="DR1562">
        <v>10</v>
      </c>
      <c r="DS1562">
        <v>5</v>
      </c>
      <c r="DT1562">
        <v>10</v>
      </c>
      <c r="DU1562">
        <v>5</v>
      </c>
      <c r="DV1562">
        <v>4</v>
      </c>
      <c r="DW1562">
        <v>5</v>
      </c>
      <c r="DX1562">
        <v>0</v>
      </c>
      <c r="DY1562">
        <v>0</v>
      </c>
      <c r="DZ1562">
        <v>10</v>
      </c>
      <c r="EA1562">
        <v>0</v>
      </c>
      <c r="EB1562">
        <v>5</v>
      </c>
      <c r="EC1562">
        <v>0</v>
      </c>
      <c r="ED1562">
        <v>196</v>
      </c>
      <c r="EE1562">
        <v>162</v>
      </c>
      <c r="EF1562">
        <v>0.82653063535690297</v>
      </c>
      <c r="EG1562" t="s">
        <v>163</v>
      </c>
      <c r="EH1562">
        <v>25663</v>
      </c>
      <c r="EI1562" t="s">
        <v>598</v>
      </c>
      <c r="EJ1562" t="s">
        <v>302</v>
      </c>
    </row>
    <row r="1563" spans="1:140" ht="15" hidden="1" x14ac:dyDescent="0.25">
      <c r="A1563" t="s">
        <v>581</v>
      </c>
      <c r="B1563" t="s">
        <v>582</v>
      </c>
      <c r="D1563" t="s">
        <v>263</v>
      </c>
      <c r="E1563">
        <v>45348</v>
      </c>
      <c r="F1563">
        <v>25663</v>
      </c>
      <c r="G1563" t="s">
        <v>132</v>
      </c>
      <c r="H1563" t="s">
        <v>199</v>
      </c>
      <c r="I1563" t="s">
        <v>178</v>
      </c>
      <c r="J1563" t="s">
        <v>179</v>
      </c>
      <c r="K1563">
        <v>3.22</v>
      </c>
      <c r="L1563" t="s">
        <v>152</v>
      </c>
      <c r="S1563">
        <v>31680603</v>
      </c>
      <c r="T1563" t="s">
        <v>383</v>
      </c>
      <c r="U1563" t="s">
        <v>384</v>
      </c>
      <c r="V1563">
        <v>2020</v>
      </c>
      <c r="W1563" t="s">
        <v>290</v>
      </c>
      <c r="X1563">
        <v>4077</v>
      </c>
      <c r="Y1563">
        <v>100014</v>
      </c>
      <c r="Z1563" t="s">
        <v>404</v>
      </c>
      <c r="AA1563">
        <v>414.04998779296898</v>
      </c>
      <c r="AB1563" t="s">
        <v>137</v>
      </c>
      <c r="AD1563" t="s">
        <v>597</v>
      </c>
      <c r="AE1563">
        <v>414.04998779296898</v>
      </c>
      <c r="AF1563" t="s">
        <v>141</v>
      </c>
      <c r="AG1563" t="s">
        <v>361</v>
      </c>
      <c r="AH1563" t="s">
        <v>142</v>
      </c>
      <c r="AI1563">
        <v>12</v>
      </c>
      <c r="AJ1563" t="s">
        <v>163</v>
      </c>
      <c r="AK1563">
        <v>98</v>
      </c>
      <c r="AL1563" t="s">
        <v>387</v>
      </c>
      <c r="AM1563" t="s">
        <v>137</v>
      </c>
      <c r="AN1563" t="s">
        <v>388</v>
      </c>
      <c r="AO1563" t="s">
        <v>137</v>
      </c>
      <c r="AP1563" t="s">
        <v>389</v>
      </c>
      <c r="AQ1563" t="s">
        <v>145</v>
      </c>
      <c r="AR1563" t="s">
        <v>137</v>
      </c>
      <c r="AS1563" t="s">
        <v>146</v>
      </c>
      <c r="AT1563" t="s">
        <v>137</v>
      </c>
      <c r="AU1563" t="s">
        <v>293</v>
      </c>
      <c r="AV1563" t="s">
        <v>390</v>
      </c>
      <c r="AX1563" t="s">
        <v>158</v>
      </c>
      <c r="AY1563">
        <v>0.25</v>
      </c>
      <c r="AZ1563" t="s">
        <v>185</v>
      </c>
      <c r="BA1563">
        <v>40</v>
      </c>
      <c r="BB1563" t="s">
        <v>296</v>
      </c>
      <c r="BD1563">
        <v>40</v>
      </c>
      <c r="BE1563" t="s">
        <v>296</v>
      </c>
      <c r="BG1563" t="s">
        <v>137</v>
      </c>
      <c r="BH1563" t="s">
        <v>178</v>
      </c>
      <c r="BI1563" t="s">
        <v>186</v>
      </c>
      <c r="BJ1563">
        <v>1</v>
      </c>
      <c r="BK1563">
        <v>0</v>
      </c>
      <c r="BL1563">
        <v>288</v>
      </c>
      <c r="BM1563" t="s">
        <v>152</v>
      </c>
      <c r="BN1563">
        <v>288</v>
      </c>
      <c r="BP1563">
        <v>1</v>
      </c>
      <c r="BQ1563">
        <v>5</v>
      </c>
      <c r="BR1563" t="s">
        <v>153</v>
      </c>
      <c r="BS1563">
        <v>5</v>
      </c>
      <c r="BT1563" t="s">
        <v>153</v>
      </c>
      <c r="BU1563">
        <v>1</v>
      </c>
      <c r="BV1563" t="s">
        <v>155</v>
      </c>
      <c r="BW1563">
        <v>1</v>
      </c>
      <c r="BX1563" t="s">
        <v>199</v>
      </c>
      <c r="BY1563">
        <v>1</v>
      </c>
      <c r="BZ1563" t="s">
        <v>391</v>
      </c>
      <c r="CA1563">
        <v>0.02</v>
      </c>
      <c r="CC1563">
        <v>1</v>
      </c>
      <c r="CD1563">
        <v>1</v>
      </c>
      <c r="CE1563" t="s">
        <v>392</v>
      </c>
      <c r="CF1563">
        <v>0</v>
      </c>
      <c r="CG1563" t="s">
        <v>298</v>
      </c>
      <c r="CH1563" t="s">
        <v>393</v>
      </c>
      <c r="CI1563" t="s">
        <v>137</v>
      </c>
      <c r="CJ1563" t="s">
        <v>137</v>
      </c>
      <c r="CK1563" t="s">
        <v>137</v>
      </c>
      <c r="CL1563" t="s">
        <v>174</v>
      </c>
      <c r="CM1563" t="s">
        <v>161</v>
      </c>
      <c r="CN1563">
        <v>1</v>
      </c>
      <c r="CO1563">
        <v>1</v>
      </c>
      <c r="CP1563">
        <v>1</v>
      </c>
      <c r="CQ1563">
        <v>0</v>
      </c>
      <c r="CR1563">
        <v>0</v>
      </c>
      <c r="CS1563">
        <v>1</v>
      </c>
      <c r="CT1563">
        <v>0</v>
      </c>
      <c r="CU1563" t="s">
        <v>162</v>
      </c>
      <c r="CV1563" t="s">
        <v>316</v>
      </c>
      <c r="CW1563">
        <v>0</v>
      </c>
      <c r="CX1563">
        <v>0</v>
      </c>
      <c r="CZ1563">
        <v>5</v>
      </c>
      <c r="DA1563">
        <v>5</v>
      </c>
      <c r="DB1563">
        <v>10</v>
      </c>
      <c r="DC1563">
        <v>3</v>
      </c>
      <c r="DD1563">
        <v>10</v>
      </c>
      <c r="DE1563">
        <v>5</v>
      </c>
      <c r="DF1563">
        <v>0</v>
      </c>
      <c r="DG1563">
        <v>10</v>
      </c>
      <c r="DH1563">
        <v>5</v>
      </c>
      <c r="DI1563">
        <v>5</v>
      </c>
      <c r="DJ1563">
        <v>5</v>
      </c>
      <c r="DK1563">
        <v>5</v>
      </c>
      <c r="DL1563">
        <v>5</v>
      </c>
      <c r="DM1563">
        <v>5</v>
      </c>
      <c r="DN1563">
        <v>5</v>
      </c>
      <c r="DO1563">
        <v>10</v>
      </c>
      <c r="DP1563">
        <v>5</v>
      </c>
      <c r="DQ1563">
        <v>10</v>
      </c>
      <c r="DR1563">
        <v>10</v>
      </c>
      <c r="DS1563">
        <v>5</v>
      </c>
      <c r="DT1563">
        <v>10</v>
      </c>
      <c r="DU1563">
        <v>5</v>
      </c>
      <c r="DV1563">
        <v>4</v>
      </c>
      <c r="DW1563">
        <v>5</v>
      </c>
      <c r="DX1563">
        <v>0</v>
      </c>
      <c r="DY1563">
        <v>0</v>
      </c>
      <c r="DZ1563">
        <v>10</v>
      </c>
      <c r="EA1563">
        <v>0</v>
      </c>
      <c r="EB1563">
        <v>5</v>
      </c>
      <c r="EC1563">
        <v>0</v>
      </c>
      <c r="ED1563">
        <v>196</v>
      </c>
      <c r="EE1563">
        <v>162</v>
      </c>
      <c r="EF1563">
        <v>0.82653063535690297</v>
      </c>
      <c r="EG1563" t="s">
        <v>163</v>
      </c>
      <c r="EH1563">
        <v>25663</v>
      </c>
      <c r="EI1563" t="s">
        <v>598</v>
      </c>
      <c r="EJ1563" t="s">
        <v>302</v>
      </c>
    </row>
    <row r="1564" spans="1:140" ht="15" hidden="1" x14ac:dyDescent="0.25">
      <c r="A1564" s="2" t="s">
        <v>911</v>
      </c>
      <c r="B1564" t="s">
        <v>910</v>
      </c>
      <c r="D1564" t="s">
        <v>925</v>
      </c>
      <c r="E1564">
        <v>9162024</v>
      </c>
      <c r="F1564" t="s">
        <v>748</v>
      </c>
      <c r="G1564" t="s">
        <v>132</v>
      </c>
      <c r="H1564" t="s">
        <v>199</v>
      </c>
      <c r="I1564" t="s">
        <v>166</v>
      </c>
      <c r="J1564" t="s">
        <v>210</v>
      </c>
      <c r="K1564">
        <v>30</v>
      </c>
      <c r="L1564" t="s">
        <v>152</v>
      </c>
      <c r="T1564" t="s">
        <v>943</v>
      </c>
      <c r="U1564" t="s">
        <v>942</v>
      </c>
      <c r="V1564">
        <v>1976</v>
      </c>
      <c r="W1564" t="s">
        <v>939</v>
      </c>
      <c r="AS1564" t="s">
        <v>146</v>
      </c>
    </row>
    <row r="1565" spans="1:140" ht="15" hidden="1" x14ac:dyDescent="0.25">
      <c r="A1565" t="s">
        <v>874</v>
      </c>
      <c r="B1565" t="s">
        <v>875</v>
      </c>
      <c r="D1565" t="s">
        <v>263</v>
      </c>
      <c r="E1565">
        <v>45348</v>
      </c>
      <c r="F1565">
        <v>25971</v>
      </c>
      <c r="G1565" t="s">
        <v>132</v>
      </c>
      <c r="H1565" t="s">
        <v>133</v>
      </c>
      <c r="I1565" t="s">
        <v>134</v>
      </c>
      <c r="J1565" t="s">
        <v>210</v>
      </c>
      <c r="K1565">
        <v>34</v>
      </c>
      <c r="L1565" t="s">
        <v>152</v>
      </c>
      <c r="P1565" t="s">
        <v>887</v>
      </c>
      <c r="S1565">
        <v>33933458</v>
      </c>
      <c r="U1565" t="s">
        <v>853</v>
      </c>
      <c r="V1565">
        <v>2021</v>
      </c>
      <c r="W1565" t="s">
        <v>290</v>
      </c>
      <c r="X1565">
        <v>4385</v>
      </c>
      <c r="Y1565">
        <v>100660</v>
      </c>
      <c r="Z1565" t="s">
        <v>854</v>
      </c>
      <c r="AA1565">
        <v>378.07000732421898</v>
      </c>
      <c r="AB1565" t="s">
        <v>137</v>
      </c>
      <c r="AD1565" t="s">
        <v>877</v>
      </c>
      <c r="AF1565" t="s">
        <v>141</v>
      </c>
      <c r="AG1565">
        <v>3</v>
      </c>
      <c r="AH1565" t="s">
        <v>142</v>
      </c>
      <c r="AI1565">
        <v>4</v>
      </c>
      <c r="AJ1565" t="s">
        <v>170</v>
      </c>
      <c r="AL1565" t="s">
        <v>158</v>
      </c>
      <c r="AM1565" t="s">
        <v>137</v>
      </c>
      <c r="AN1565" t="s">
        <v>308</v>
      </c>
      <c r="AO1565" t="s">
        <v>137</v>
      </c>
      <c r="AQ1565" t="s">
        <v>203</v>
      </c>
      <c r="AR1565" t="s">
        <v>204</v>
      </c>
      <c r="AS1565" t="s">
        <v>168</v>
      </c>
      <c r="AT1565" t="s">
        <v>137</v>
      </c>
      <c r="AU1565" t="s">
        <v>293</v>
      </c>
      <c r="AV1565" t="s">
        <v>158</v>
      </c>
      <c r="AX1565" t="s">
        <v>158</v>
      </c>
      <c r="AY1565">
        <v>0.25</v>
      </c>
      <c r="AZ1565" t="s">
        <v>185</v>
      </c>
      <c r="BA1565" t="s">
        <v>888</v>
      </c>
      <c r="BB1565" t="s">
        <v>879</v>
      </c>
      <c r="BC1565" t="s">
        <v>889</v>
      </c>
      <c r="BD1565">
        <v>91</v>
      </c>
      <c r="BE1565" t="s">
        <v>879</v>
      </c>
      <c r="BG1565" t="s">
        <v>137</v>
      </c>
      <c r="BH1565" t="s">
        <v>134</v>
      </c>
      <c r="BJ1565">
        <v>1</v>
      </c>
      <c r="BK1565">
        <v>0</v>
      </c>
      <c r="BL1565">
        <v>168</v>
      </c>
      <c r="BM1565" t="s">
        <v>152</v>
      </c>
      <c r="BN1565">
        <v>168</v>
      </c>
      <c r="BP1565">
        <v>1</v>
      </c>
      <c r="BQ1565">
        <v>5</v>
      </c>
      <c r="BR1565" t="s">
        <v>153</v>
      </c>
      <c r="BS1565">
        <v>5</v>
      </c>
      <c r="BT1565" t="s">
        <v>153</v>
      </c>
      <c r="BU1565">
        <v>1</v>
      </c>
      <c r="BV1565" t="s">
        <v>372</v>
      </c>
      <c r="BW1565">
        <v>1</v>
      </c>
      <c r="BX1565" t="s">
        <v>133</v>
      </c>
      <c r="BY1565">
        <v>1</v>
      </c>
      <c r="BZ1565" t="s">
        <v>158</v>
      </c>
      <c r="CA1565">
        <v>0.30299999999999899</v>
      </c>
      <c r="CC1565">
        <v>0</v>
      </c>
      <c r="CD1565">
        <v>0</v>
      </c>
      <c r="CE1565" t="s">
        <v>158</v>
      </c>
      <c r="CG1565" t="s">
        <v>159</v>
      </c>
      <c r="CI1565" t="s">
        <v>137</v>
      </c>
      <c r="CK1565" t="s">
        <v>137</v>
      </c>
      <c r="CL1565" t="s">
        <v>174</v>
      </c>
      <c r="CN1565">
        <v>0</v>
      </c>
      <c r="CO1565">
        <v>0</v>
      </c>
      <c r="CP1565">
        <v>0</v>
      </c>
      <c r="CQ1565">
        <v>0</v>
      </c>
      <c r="CR1565">
        <v>0</v>
      </c>
      <c r="CS1565">
        <v>0</v>
      </c>
      <c r="CT1565">
        <v>0</v>
      </c>
      <c r="CU1565" t="s">
        <v>162</v>
      </c>
      <c r="CV1565" t="s">
        <v>607</v>
      </c>
      <c r="CW1565">
        <v>0</v>
      </c>
      <c r="CX1565">
        <v>0</v>
      </c>
      <c r="CZ1565">
        <v>5</v>
      </c>
      <c r="DA1565">
        <v>5</v>
      </c>
      <c r="DB1565">
        <v>6</v>
      </c>
      <c r="DC1565">
        <v>1</v>
      </c>
      <c r="DD1565">
        <v>10</v>
      </c>
      <c r="DE1565">
        <v>3</v>
      </c>
      <c r="DF1565">
        <v>0</v>
      </c>
      <c r="DG1565">
        <v>10</v>
      </c>
      <c r="DH1565">
        <v>5</v>
      </c>
      <c r="DI1565">
        <v>5</v>
      </c>
      <c r="DJ1565">
        <v>5</v>
      </c>
      <c r="DK1565">
        <v>5</v>
      </c>
      <c r="DL1565">
        <v>5</v>
      </c>
      <c r="DM1565">
        <v>0</v>
      </c>
      <c r="DN1565">
        <v>0</v>
      </c>
      <c r="DO1565">
        <v>2</v>
      </c>
      <c r="DP1565">
        <v>5</v>
      </c>
      <c r="DQ1565">
        <v>0</v>
      </c>
      <c r="DR1565">
        <v>10</v>
      </c>
      <c r="DS1565">
        <v>5</v>
      </c>
      <c r="DT1565">
        <v>0</v>
      </c>
      <c r="DU1565">
        <v>0</v>
      </c>
      <c r="DV1565">
        <v>0</v>
      </c>
      <c r="DW1565">
        <v>0</v>
      </c>
      <c r="DX1565">
        <v>0</v>
      </c>
      <c r="DY1565">
        <v>0</v>
      </c>
      <c r="DZ1565">
        <v>0</v>
      </c>
      <c r="EA1565">
        <v>0</v>
      </c>
      <c r="EB1565">
        <v>5</v>
      </c>
      <c r="EC1565">
        <v>0</v>
      </c>
      <c r="ED1565">
        <v>196</v>
      </c>
      <c r="EE1565">
        <v>92</v>
      </c>
      <c r="EF1565">
        <v>0.46938776969909701</v>
      </c>
      <c r="EG1565" t="s">
        <v>170</v>
      </c>
      <c r="EH1565">
        <v>25971</v>
      </c>
      <c r="EI1565" t="s">
        <v>868</v>
      </c>
      <c r="EJ1565" t="s">
        <v>302</v>
      </c>
    </row>
    <row r="1566" spans="1:140" ht="15" hidden="1" x14ac:dyDescent="0.25">
      <c r="A1566" t="s">
        <v>581</v>
      </c>
      <c r="B1566" t="s">
        <v>582</v>
      </c>
      <c r="D1566" t="s">
        <v>263</v>
      </c>
      <c r="E1566">
        <v>45348</v>
      </c>
      <c r="F1566">
        <v>25848</v>
      </c>
      <c r="G1566" t="s">
        <v>132</v>
      </c>
      <c r="H1566" t="s">
        <v>199</v>
      </c>
      <c r="I1566" t="s">
        <v>166</v>
      </c>
      <c r="J1566" t="s">
        <v>210</v>
      </c>
      <c r="K1566">
        <v>39.36</v>
      </c>
      <c r="L1566" t="s">
        <v>152</v>
      </c>
      <c r="S1566">
        <v>27637925</v>
      </c>
      <c r="T1566" t="s">
        <v>522</v>
      </c>
      <c r="U1566" t="s">
        <v>523</v>
      </c>
      <c r="V1566">
        <v>2016</v>
      </c>
      <c r="W1566" t="s">
        <v>290</v>
      </c>
      <c r="X1566">
        <v>4262</v>
      </c>
      <c r="Y1566">
        <v>100305</v>
      </c>
      <c r="AA1566">
        <v>414.07000732421898</v>
      </c>
      <c r="AB1566" t="s">
        <v>174</v>
      </c>
      <c r="AD1566" t="s">
        <v>619</v>
      </c>
      <c r="AF1566" t="s">
        <v>141</v>
      </c>
      <c r="AG1566">
        <v>5</v>
      </c>
      <c r="AH1566" t="s">
        <v>163</v>
      </c>
      <c r="AI1566">
        <v>9</v>
      </c>
      <c r="AJ1566" t="s">
        <v>142</v>
      </c>
      <c r="AK1566">
        <v>101</v>
      </c>
      <c r="AL1566" t="s">
        <v>524</v>
      </c>
      <c r="AM1566" t="s">
        <v>137</v>
      </c>
      <c r="AN1566" t="s">
        <v>308</v>
      </c>
      <c r="AO1566" t="s">
        <v>137</v>
      </c>
      <c r="AQ1566" t="s">
        <v>203</v>
      </c>
      <c r="AR1566" t="s">
        <v>204</v>
      </c>
      <c r="AS1566" t="s">
        <v>168</v>
      </c>
      <c r="AT1566" t="s">
        <v>137</v>
      </c>
      <c r="AU1566" t="s">
        <v>293</v>
      </c>
      <c r="AV1566" t="s">
        <v>294</v>
      </c>
      <c r="AX1566" t="s">
        <v>158</v>
      </c>
      <c r="AY1566">
        <v>0.25</v>
      </c>
      <c r="AZ1566" t="s">
        <v>185</v>
      </c>
      <c r="BA1566">
        <v>1</v>
      </c>
      <c r="BB1566" t="s">
        <v>296</v>
      </c>
      <c r="BD1566">
        <v>1</v>
      </c>
      <c r="BE1566" t="s">
        <v>296</v>
      </c>
      <c r="BG1566" t="s">
        <v>137</v>
      </c>
      <c r="BH1566" t="s">
        <v>166</v>
      </c>
      <c r="BJ1566">
        <v>1</v>
      </c>
      <c r="BK1566">
        <v>1</v>
      </c>
      <c r="BL1566">
        <v>12</v>
      </c>
      <c r="BM1566" t="s">
        <v>187</v>
      </c>
      <c r="BN1566">
        <v>288</v>
      </c>
      <c r="BP1566">
        <v>1</v>
      </c>
      <c r="BU1566">
        <v>0</v>
      </c>
      <c r="BV1566" t="s">
        <v>155</v>
      </c>
      <c r="BW1566">
        <v>1</v>
      </c>
      <c r="BX1566" t="s">
        <v>199</v>
      </c>
      <c r="BY1566">
        <v>1</v>
      </c>
      <c r="BZ1566" t="s">
        <v>167</v>
      </c>
      <c r="CC1566">
        <v>1</v>
      </c>
      <c r="CD1566">
        <v>0</v>
      </c>
      <c r="CE1566" t="s">
        <v>525</v>
      </c>
      <c r="CF1566">
        <v>0</v>
      </c>
      <c r="CG1566" t="s">
        <v>159</v>
      </c>
      <c r="CI1566" t="s">
        <v>137</v>
      </c>
      <c r="CJ1566" t="s">
        <v>137</v>
      </c>
      <c r="CK1566" t="s">
        <v>137</v>
      </c>
      <c r="CL1566" t="s">
        <v>174</v>
      </c>
      <c r="CM1566" t="s">
        <v>161</v>
      </c>
      <c r="CN1566">
        <v>0</v>
      </c>
      <c r="CO1566">
        <v>1</v>
      </c>
      <c r="CP1566">
        <v>0</v>
      </c>
      <c r="CQ1566">
        <v>0</v>
      </c>
      <c r="CR1566">
        <v>0</v>
      </c>
      <c r="CS1566">
        <v>1</v>
      </c>
      <c r="CT1566">
        <v>0</v>
      </c>
      <c r="CU1566" t="s">
        <v>162</v>
      </c>
      <c r="CV1566" t="s">
        <v>526</v>
      </c>
      <c r="CW1566">
        <v>0</v>
      </c>
      <c r="CX1566">
        <v>0</v>
      </c>
      <c r="CZ1566">
        <v>5</v>
      </c>
      <c r="DA1566">
        <v>10</v>
      </c>
      <c r="DB1566">
        <v>8</v>
      </c>
      <c r="DC1566">
        <v>5</v>
      </c>
      <c r="DD1566">
        <v>10</v>
      </c>
      <c r="DE1566">
        <v>3</v>
      </c>
      <c r="DF1566">
        <v>0</v>
      </c>
      <c r="DG1566">
        <v>10</v>
      </c>
      <c r="DH1566">
        <v>0</v>
      </c>
      <c r="DI1566">
        <v>5</v>
      </c>
      <c r="DJ1566">
        <v>5</v>
      </c>
      <c r="DK1566">
        <v>5</v>
      </c>
      <c r="DL1566">
        <v>5</v>
      </c>
      <c r="DM1566">
        <v>5</v>
      </c>
      <c r="DN1566">
        <v>0</v>
      </c>
      <c r="DO1566">
        <v>10</v>
      </c>
      <c r="DP1566">
        <v>5</v>
      </c>
      <c r="DQ1566">
        <v>10</v>
      </c>
      <c r="DR1566">
        <v>10</v>
      </c>
      <c r="DS1566">
        <v>5</v>
      </c>
      <c r="DT1566">
        <v>10</v>
      </c>
      <c r="DU1566">
        <v>0</v>
      </c>
      <c r="DV1566">
        <v>4</v>
      </c>
      <c r="DW1566">
        <v>0</v>
      </c>
      <c r="DX1566">
        <v>0</v>
      </c>
      <c r="DY1566">
        <v>0</v>
      </c>
      <c r="DZ1566">
        <v>10</v>
      </c>
      <c r="EA1566">
        <v>0</v>
      </c>
      <c r="EB1566">
        <v>5</v>
      </c>
      <c r="EC1566">
        <v>0</v>
      </c>
      <c r="ED1566">
        <v>181</v>
      </c>
      <c r="EE1566">
        <v>145</v>
      </c>
      <c r="EF1566">
        <v>0.80110496282577504</v>
      </c>
      <c r="EG1566" t="s">
        <v>163</v>
      </c>
      <c r="EH1566">
        <v>25848</v>
      </c>
      <c r="EI1566" t="s">
        <v>521</v>
      </c>
      <c r="EJ1566" t="s">
        <v>302</v>
      </c>
    </row>
    <row r="1567" spans="1:140" ht="15" hidden="1" x14ac:dyDescent="0.25">
      <c r="A1567" t="s">
        <v>581</v>
      </c>
      <c r="B1567" t="s">
        <v>582</v>
      </c>
      <c r="D1567" t="s">
        <v>263</v>
      </c>
      <c r="E1567">
        <v>45348</v>
      </c>
      <c r="F1567">
        <v>25663</v>
      </c>
      <c r="G1567" t="s">
        <v>132</v>
      </c>
      <c r="H1567" t="s">
        <v>199</v>
      </c>
      <c r="I1567" t="s">
        <v>178</v>
      </c>
      <c r="J1567" t="s">
        <v>257</v>
      </c>
      <c r="K1567">
        <v>2.16</v>
      </c>
      <c r="L1567" t="s">
        <v>258</v>
      </c>
      <c r="S1567">
        <v>31680603</v>
      </c>
      <c r="T1567" t="s">
        <v>383</v>
      </c>
      <c r="U1567" t="s">
        <v>384</v>
      </c>
      <c r="V1567">
        <v>2020</v>
      </c>
      <c r="W1567" t="s">
        <v>290</v>
      </c>
      <c r="X1567">
        <v>4077</v>
      </c>
      <c r="Y1567">
        <v>100014</v>
      </c>
      <c r="Z1567" t="s">
        <v>404</v>
      </c>
      <c r="AA1567">
        <v>414.04998779296898</v>
      </c>
      <c r="AB1567" t="s">
        <v>137</v>
      </c>
      <c r="AD1567" t="s">
        <v>597</v>
      </c>
      <c r="AE1567">
        <v>414.04998779296898</v>
      </c>
      <c r="AF1567" t="s">
        <v>141</v>
      </c>
      <c r="AG1567" t="s">
        <v>361</v>
      </c>
      <c r="AH1567" t="s">
        <v>142</v>
      </c>
      <c r="AI1567">
        <v>12</v>
      </c>
      <c r="AJ1567" t="s">
        <v>163</v>
      </c>
      <c r="AK1567">
        <v>98</v>
      </c>
      <c r="AL1567" t="s">
        <v>387</v>
      </c>
      <c r="AM1567" t="s">
        <v>137</v>
      </c>
      <c r="AN1567" t="s">
        <v>388</v>
      </c>
      <c r="AO1567" t="s">
        <v>137</v>
      </c>
      <c r="AP1567" t="s">
        <v>389</v>
      </c>
      <c r="AQ1567" t="s">
        <v>145</v>
      </c>
      <c r="AR1567" t="s">
        <v>137</v>
      </c>
      <c r="AS1567" t="s">
        <v>146</v>
      </c>
      <c r="AT1567" t="s">
        <v>137</v>
      </c>
      <c r="AU1567" t="s">
        <v>293</v>
      </c>
      <c r="AV1567" t="s">
        <v>390</v>
      </c>
      <c r="AX1567" t="s">
        <v>158</v>
      </c>
      <c r="AY1567">
        <v>0.25</v>
      </c>
      <c r="AZ1567" t="s">
        <v>185</v>
      </c>
      <c r="BA1567">
        <v>40</v>
      </c>
      <c r="BB1567" t="s">
        <v>296</v>
      </c>
      <c r="BD1567">
        <v>40</v>
      </c>
      <c r="BE1567" t="s">
        <v>296</v>
      </c>
      <c r="BG1567" t="s">
        <v>137</v>
      </c>
      <c r="BH1567" t="s">
        <v>178</v>
      </c>
      <c r="BI1567" t="s">
        <v>186</v>
      </c>
      <c r="BJ1567">
        <v>1</v>
      </c>
      <c r="BK1567">
        <v>0</v>
      </c>
      <c r="BL1567">
        <v>288</v>
      </c>
      <c r="BM1567" t="s">
        <v>152</v>
      </c>
      <c r="BN1567">
        <v>288</v>
      </c>
      <c r="BP1567">
        <v>1</v>
      </c>
      <c r="BQ1567">
        <v>5</v>
      </c>
      <c r="BR1567" t="s">
        <v>153</v>
      </c>
      <c r="BS1567">
        <v>5</v>
      </c>
      <c r="BT1567" t="s">
        <v>153</v>
      </c>
      <c r="BU1567">
        <v>1</v>
      </c>
      <c r="BV1567" t="s">
        <v>155</v>
      </c>
      <c r="BW1567">
        <v>1</v>
      </c>
      <c r="BX1567" t="s">
        <v>199</v>
      </c>
      <c r="BY1567">
        <v>1</v>
      </c>
      <c r="BZ1567" t="s">
        <v>391</v>
      </c>
      <c r="CA1567">
        <v>0.02</v>
      </c>
      <c r="CC1567">
        <v>1</v>
      </c>
      <c r="CD1567">
        <v>1</v>
      </c>
      <c r="CE1567" t="s">
        <v>392</v>
      </c>
      <c r="CF1567">
        <v>0</v>
      </c>
      <c r="CG1567" t="s">
        <v>298</v>
      </c>
      <c r="CH1567" t="s">
        <v>393</v>
      </c>
      <c r="CI1567" t="s">
        <v>137</v>
      </c>
      <c r="CJ1567" t="s">
        <v>137</v>
      </c>
      <c r="CK1567" t="s">
        <v>137</v>
      </c>
      <c r="CL1567" t="s">
        <v>174</v>
      </c>
      <c r="CM1567" t="s">
        <v>161</v>
      </c>
      <c r="CN1567">
        <v>1</v>
      </c>
      <c r="CO1567">
        <v>1</v>
      </c>
      <c r="CP1567">
        <v>1</v>
      </c>
      <c r="CQ1567">
        <v>0</v>
      </c>
      <c r="CR1567">
        <v>0</v>
      </c>
      <c r="CS1567">
        <v>1</v>
      </c>
      <c r="CT1567">
        <v>0</v>
      </c>
      <c r="CU1567" t="s">
        <v>162</v>
      </c>
      <c r="CV1567" t="s">
        <v>316</v>
      </c>
      <c r="CW1567">
        <v>0</v>
      </c>
      <c r="CX1567">
        <v>0</v>
      </c>
      <c r="CZ1567">
        <v>5</v>
      </c>
      <c r="DA1567">
        <v>5</v>
      </c>
      <c r="DB1567">
        <v>10</v>
      </c>
      <c r="DC1567">
        <v>3</v>
      </c>
      <c r="DD1567">
        <v>10</v>
      </c>
      <c r="DE1567">
        <v>5</v>
      </c>
      <c r="DF1567">
        <v>0</v>
      </c>
      <c r="DG1567">
        <v>10</v>
      </c>
      <c r="DH1567">
        <v>5</v>
      </c>
      <c r="DI1567">
        <v>5</v>
      </c>
      <c r="DJ1567">
        <v>5</v>
      </c>
      <c r="DK1567">
        <v>5</v>
      </c>
      <c r="DL1567">
        <v>5</v>
      </c>
      <c r="DM1567">
        <v>5</v>
      </c>
      <c r="DN1567">
        <v>5</v>
      </c>
      <c r="DO1567">
        <v>10</v>
      </c>
      <c r="DP1567">
        <v>5</v>
      </c>
      <c r="DQ1567">
        <v>10</v>
      </c>
      <c r="DR1567">
        <v>10</v>
      </c>
      <c r="DS1567">
        <v>5</v>
      </c>
      <c r="DT1567">
        <v>10</v>
      </c>
      <c r="DU1567">
        <v>5</v>
      </c>
      <c r="DV1567">
        <v>4</v>
      </c>
      <c r="DW1567">
        <v>5</v>
      </c>
      <c r="DX1567">
        <v>0</v>
      </c>
      <c r="DY1567">
        <v>0</v>
      </c>
      <c r="DZ1567">
        <v>10</v>
      </c>
      <c r="EA1567">
        <v>0</v>
      </c>
      <c r="EB1567">
        <v>5</v>
      </c>
      <c r="EC1567">
        <v>0</v>
      </c>
      <c r="ED1567">
        <v>196</v>
      </c>
      <c r="EE1567">
        <v>162</v>
      </c>
      <c r="EF1567">
        <v>0.82653063535690297</v>
      </c>
      <c r="EG1567" t="s">
        <v>163</v>
      </c>
      <c r="EH1567">
        <v>25663</v>
      </c>
      <c r="EI1567" t="s">
        <v>598</v>
      </c>
      <c r="EJ1567" t="s">
        <v>302</v>
      </c>
    </row>
    <row r="1568" spans="1:140" ht="15" hidden="1" x14ac:dyDescent="0.25">
      <c r="A1568" t="s">
        <v>581</v>
      </c>
      <c r="B1568" t="s">
        <v>582</v>
      </c>
      <c r="D1568" t="s">
        <v>263</v>
      </c>
      <c r="E1568">
        <v>45348</v>
      </c>
      <c r="F1568">
        <v>25663</v>
      </c>
      <c r="G1568" t="s">
        <v>132</v>
      </c>
      <c r="H1568" t="s">
        <v>199</v>
      </c>
      <c r="I1568" t="s">
        <v>178</v>
      </c>
      <c r="J1568" t="s">
        <v>398</v>
      </c>
      <c r="K1568">
        <v>54</v>
      </c>
      <c r="L1568" t="s">
        <v>399</v>
      </c>
      <c r="S1568">
        <v>31680603</v>
      </c>
      <c r="T1568" t="s">
        <v>383</v>
      </c>
      <c r="U1568" t="s">
        <v>384</v>
      </c>
      <c r="V1568">
        <v>2020</v>
      </c>
      <c r="W1568" t="s">
        <v>290</v>
      </c>
      <c r="X1568">
        <v>4077</v>
      </c>
      <c r="Y1568">
        <v>100014</v>
      </c>
      <c r="Z1568" t="s">
        <v>404</v>
      </c>
      <c r="AA1568">
        <v>414.04998779296898</v>
      </c>
      <c r="AB1568" t="s">
        <v>137</v>
      </c>
      <c r="AD1568" t="s">
        <v>597</v>
      </c>
      <c r="AE1568">
        <v>414.04998779296898</v>
      </c>
      <c r="AF1568" t="s">
        <v>141</v>
      </c>
      <c r="AG1568" t="s">
        <v>361</v>
      </c>
      <c r="AH1568" t="s">
        <v>142</v>
      </c>
      <c r="AI1568">
        <v>12</v>
      </c>
      <c r="AJ1568" t="s">
        <v>163</v>
      </c>
      <c r="AK1568">
        <v>98</v>
      </c>
      <c r="AL1568" t="s">
        <v>387</v>
      </c>
      <c r="AM1568" t="s">
        <v>137</v>
      </c>
      <c r="AN1568" t="s">
        <v>388</v>
      </c>
      <c r="AO1568" t="s">
        <v>137</v>
      </c>
      <c r="AP1568" t="s">
        <v>389</v>
      </c>
      <c r="AQ1568" t="s">
        <v>145</v>
      </c>
      <c r="AR1568" t="s">
        <v>137</v>
      </c>
      <c r="AS1568" t="s">
        <v>146</v>
      </c>
      <c r="AT1568" t="s">
        <v>137</v>
      </c>
      <c r="AU1568" t="s">
        <v>293</v>
      </c>
      <c r="AV1568" t="s">
        <v>390</v>
      </c>
      <c r="AX1568" t="s">
        <v>158</v>
      </c>
      <c r="AY1568">
        <v>0.25</v>
      </c>
      <c r="AZ1568" t="s">
        <v>185</v>
      </c>
      <c r="BA1568">
        <v>40</v>
      </c>
      <c r="BB1568" t="s">
        <v>296</v>
      </c>
      <c r="BD1568">
        <v>40</v>
      </c>
      <c r="BE1568" t="s">
        <v>296</v>
      </c>
      <c r="BG1568" t="s">
        <v>137</v>
      </c>
      <c r="BH1568" t="s">
        <v>178</v>
      </c>
      <c r="BI1568" t="s">
        <v>186</v>
      </c>
      <c r="BJ1568">
        <v>1</v>
      </c>
      <c r="BK1568">
        <v>0</v>
      </c>
      <c r="BL1568">
        <v>288</v>
      </c>
      <c r="BM1568" t="s">
        <v>152</v>
      </c>
      <c r="BN1568">
        <v>288</v>
      </c>
      <c r="BP1568">
        <v>1</v>
      </c>
      <c r="BQ1568">
        <v>5</v>
      </c>
      <c r="BR1568" t="s">
        <v>153</v>
      </c>
      <c r="BS1568">
        <v>5</v>
      </c>
      <c r="BT1568" t="s">
        <v>153</v>
      </c>
      <c r="BU1568">
        <v>1</v>
      </c>
      <c r="BV1568" t="s">
        <v>155</v>
      </c>
      <c r="BW1568">
        <v>1</v>
      </c>
      <c r="BX1568" t="s">
        <v>199</v>
      </c>
      <c r="BY1568">
        <v>1</v>
      </c>
      <c r="BZ1568" t="s">
        <v>391</v>
      </c>
      <c r="CA1568">
        <v>0.02</v>
      </c>
      <c r="CC1568">
        <v>1</v>
      </c>
      <c r="CD1568">
        <v>1</v>
      </c>
      <c r="CE1568" t="s">
        <v>392</v>
      </c>
      <c r="CF1568">
        <v>0</v>
      </c>
      <c r="CG1568" t="s">
        <v>298</v>
      </c>
      <c r="CH1568" t="s">
        <v>393</v>
      </c>
      <c r="CI1568" t="s">
        <v>137</v>
      </c>
      <c r="CJ1568" t="s">
        <v>137</v>
      </c>
      <c r="CK1568" t="s">
        <v>137</v>
      </c>
      <c r="CL1568" t="s">
        <v>174</v>
      </c>
      <c r="CM1568" t="s">
        <v>161</v>
      </c>
      <c r="CN1568">
        <v>1</v>
      </c>
      <c r="CO1568">
        <v>1</v>
      </c>
      <c r="CP1568">
        <v>1</v>
      </c>
      <c r="CQ1568">
        <v>0</v>
      </c>
      <c r="CR1568">
        <v>0</v>
      </c>
      <c r="CS1568">
        <v>1</v>
      </c>
      <c r="CT1568">
        <v>0</v>
      </c>
      <c r="CU1568" t="s">
        <v>162</v>
      </c>
      <c r="CV1568" t="s">
        <v>316</v>
      </c>
      <c r="CW1568">
        <v>0</v>
      </c>
      <c r="CX1568">
        <v>0</v>
      </c>
      <c r="CZ1568">
        <v>5</v>
      </c>
      <c r="DA1568">
        <v>5</v>
      </c>
      <c r="DB1568">
        <v>10</v>
      </c>
      <c r="DC1568">
        <v>3</v>
      </c>
      <c r="DD1568">
        <v>10</v>
      </c>
      <c r="DE1568">
        <v>5</v>
      </c>
      <c r="DF1568">
        <v>0</v>
      </c>
      <c r="DG1568">
        <v>10</v>
      </c>
      <c r="DH1568">
        <v>5</v>
      </c>
      <c r="DI1568">
        <v>5</v>
      </c>
      <c r="DJ1568">
        <v>5</v>
      </c>
      <c r="DK1568">
        <v>5</v>
      </c>
      <c r="DL1568">
        <v>5</v>
      </c>
      <c r="DM1568">
        <v>5</v>
      </c>
      <c r="DN1568">
        <v>5</v>
      </c>
      <c r="DO1568">
        <v>10</v>
      </c>
      <c r="DP1568">
        <v>5</v>
      </c>
      <c r="DQ1568">
        <v>10</v>
      </c>
      <c r="DR1568">
        <v>10</v>
      </c>
      <c r="DS1568">
        <v>5</v>
      </c>
      <c r="DT1568">
        <v>10</v>
      </c>
      <c r="DU1568">
        <v>5</v>
      </c>
      <c r="DV1568">
        <v>4</v>
      </c>
      <c r="DW1568">
        <v>5</v>
      </c>
      <c r="DX1568">
        <v>0</v>
      </c>
      <c r="DY1568">
        <v>0</v>
      </c>
      <c r="DZ1568">
        <v>10</v>
      </c>
      <c r="EA1568">
        <v>0</v>
      </c>
      <c r="EB1568">
        <v>5</v>
      </c>
      <c r="EC1568">
        <v>0</v>
      </c>
      <c r="ED1568">
        <v>196</v>
      </c>
      <c r="EE1568">
        <v>162</v>
      </c>
      <c r="EF1568">
        <v>0.82653063535690297</v>
      </c>
      <c r="EG1568" t="s">
        <v>163</v>
      </c>
      <c r="EH1568">
        <v>25663</v>
      </c>
      <c r="EI1568" t="s">
        <v>598</v>
      </c>
      <c r="EJ1568" t="s">
        <v>302</v>
      </c>
    </row>
    <row r="1569" spans="1:140" ht="15" hidden="1" x14ac:dyDescent="0.25">
      <c r="A1569" t="s">
        <v>581</v>
      </c>
      <c r="B1569" t="s">
        <v>582</v>
      </c>
      <c r="D1569" t="s">
        <v>263</v>
      </c>
      <c r="E1569">
        <v>45348</v>
      </c>
      <c r="F1569">
        <v>25663</v>
      </c>
      <c r="G1569" t="s">
        <v>132</v>
      </c>
      <c r="H1569" t="s">
        <v>199</v>
      </c>
      <c r="I1569" t="s">
        <v>178</v>
      </c>
      <c r="J1569" t="s">
        <v>252</v>
      </c>
      <c r="K1569">
        <v>18.5</v>
      </c>
      <c r="L1569" t="s">
        <v>253</v>
      </c>
      <c r="S1569">
        <v>31680603</v>
      </c>
      <c r="T1569" t="s">
        <v>383</v>
      </c>
      <c r="U1569" t="s">
        <v>384</v>
      </c>
      <c r="V1569">
        <v>2020</v>
      </c>
      <c r="W1569" t="s">
        <v>290</v>
      </c>
      <c r="X1569">
        <v>4077</v>
      </c>
      <c r="Y1569">
        <v>100014</v>
      </c>
      <c r="Z1569" t="s">
        <v>404</v>
      </c>
      <c r="AA1569">
        <v>414.04998779296898</v>
      </c>
      <c r="AB1569" t="s">
        <v>137</v>
      </c>
      <c r="AD1569" t="s">
        <v>597</v>
      </c>
      <c r="AE1569">
        <v>414.04998779296898</v>
      </c>
      <c r="AF1569" t="s">
        <v>141</v>
      </c>
      <c r="AG1569" t="s">
        <v>361</v>
      </c>
      <c r="AH1569" t="s">
        <v>142</v>
      </c>
      <c r="AI1569">
        <v>12</v>
      </c>
      <c r="AJ1569" t="s">
        <v>163</v>
      </c>
      <c r="AK1569">
        <v>98</v>
      </c>
      <c r="AL1569" t="s">
        <v>387</v>
      </c>
      <c r="AM1569" t="s">
        <v>137</v>
      </c>
      <c r="AN1569" t="s">
        <v>388</v>
      </c>
      <c r="AO1569" t="s">
        <v>137</v>
      </c>
      <c r="AP1569" t="s">
        <v>389</v>
      </c>
      <c r="AQ1569" t="s">
        <v>145</v>
      </c>
      <c r="AR1569" t="s">
        <v>137</v>
      </c>
      <c r="AS1569" t="s">
        <v>146</v>
      </c>
      <c r="AT1569" t="s">
        <v>137</v>
      </c>
      <c r="AU1569" t="s">
        <v>293</v>
      </c>
      <c r="AV1569" t="s">
        <v>390</v>
      </c>
      <c r="AX1569" t="s">
        <v>158</v>
      </c>
      <c r="AY1569">
        <v>0.25</v>
      </c>
      <c r="AZ1569" t="s">
        <v>185</v>
      </c>
      <c r="BA1569">
        <v>40</v>
      </c>
      <c r="BB1569" t="s">
        <v>296</v>
      </c>
      <c r="BD1569">
        <v>40</v>
      </c>
      <c r="BE1569" t="s">
        <v>296</v>
      </c>
      <c r="BG1569" t="s">
        <v>137</v>
      </c>
      <c r="BH1569" t="s">
        <v>178</v>
      </c>
      <c r="BI1569" t="s">
        <v>186</v>
      </c>
      <c r="BJ1569">
        <v>1</v>
      </c>
      <c r="BK1569">
        <v>0</v>
      </c>
      <c r="BL1569">
        <v>288</v>
      </c>
      <c r="BM1569" t="s">
        <v>152</v>
      </c>
      <c r="BN1569">
        <v>288</v>
      </c>
      <c r="BP1569">
        <v>1</v>
      </c>
      <c r="BQ1569">
        <v>5</v>
      </c>
      <c r="BR1569" t="s">
        <v>153</v>
      </c>
      <c r="BS1569">
        <v>5</v>
      </c>
      <c r="BT1569" t="s">
        <v>153</v>
      </c>
      <c r="BU1569">
        <v>1</v>
      </c>
      <c r="BV1569" t="s">
        <v>155</v>
      </c>
      <c r="BW1569">
        <v>1</v>
      </c>
      <c r="BX1569" t="s">
        <v>199</v>
      </c>
      <c r="BY1569">
        <v>1</v>
      </c>
      <c r="BZ1569" t="s">
        <v>391</v>
      </c>
      <c r="CA1569">
        <v>0.02</v>
      </c>
      <c r="CC1569">
        <v>1</v>
      </c>
      <c r="CD1569">
        <v>1</v>
      </c>
      <c r="CE1569" t="s">
        <v>392</v>
      </c>
      <c r="CF1569">
        <v>0</v>
      </c>
      <c r="CG1569" t="s">
        <v>298</v>
      </c>
      <c r="CH1569" t="s">
        <v>393</v>
      </c>
      <c r="CI1569" t="s">
        <v>137</v>
      </c>
      <c r="CJ1569" t="s">
        <v>137</v>
      </c>
      <c r="CK1569" t="s">
        <v>137</v>
      </c>
      <c r="CL1569" t="s">
        <v>174</v>
      </c>
      <c r="CM1569" t="s">
        <v>161</v>
      </c>
      <c r="CN1569">
        <v>1</v>
      </c>
      <c r="CO1569">
        <v>1</v>
      </c>
      <c r="CP1569">
        <v>1</v>
      </c>
      <c r="CQ1569">
        <v>0</v>
      </c>
      <c r="CR1569">
        <v>0</v>
      </c>
      <c r="CS1569">
        <v>1</v>
      </c>
      <c r="CT1569">
        <v>0</v>
      </c>
      <c r="CU1569" t="s">
        <v>162</v>
      </c>
      <c r="CV1569" t="s">
        <v>316</v>
      </c>
      <c r="CW1569">
        <v>0</v>
      </c>
      <c r="CX1569">
        <v>0</v>
      </c>
      <c r="CZ1569">
        <v>5</v>
      </c>
      <c r="DA1569">
        <v>5</v>
      </c>
      <c r="DB1569">
        <v>10</v>
      </c>
      <c r="DC1569">
        <v>3</v>
      </c>
      <c r="DD1569">
        <v>10</v>
      </c>
      <c r="DE1569">
        <v>5</v>
      </c>
      <c r="DF1569">
        <v>0</v>
      </c>
      <c r="DG1569">
        <v>10</v>
      </c>
      <c r="DH1569">
        <v>5</v>
      </c>
      <c r="DI1569">
        <v>5</v>
      </c>
      <c r="DJ1569">
        <v>5</v>
      </c>
      <c r="DK1569">
        <v>5</v>
      </c>
      <c r="DL1569">
        <v>5</v>
      </c>
      <c r="DM1569">
        <v>5</v>
      </c>
      <c r="DN1569">
        <v>5</v>
      </c>
      <c r="DO1569">
        <v>10</v>
      </c>
      <c r="DP1569">
        <v>5</v>
      </c>
      <c r="DQ1569">
        <v>10</v>
      </c>
      <c r="DR1569">
        <v>10</v>
      </c>
      <c r="DS1569">
        <v>5</v>
      </c>
      <c r="DT1569">
        <v>10</v>
      </c>
      <c r="DU1569">
        <v>5</v>
      </c>
      <c r="DV1569">
        <v>4</v>
      </c>
      <c r="DW1569">
        <v>5</v>
      </c>
      <c r="DX1569">
        <v>0</v>
      </c>
      <c r="DY1569">
        <v>0</v>
      </c>
      <c r="DZ1569">
        <v>10</v>
      </c>
      <c r="EA1569">
        <v>0</v>
      </c>
      <c r="EB1569">
        <v>5</v>
      </c>
      <c r="EC1569">
        <v>0</v>
      </c>
      <c r="ED1569">
        <v>196</v>
      </c>
      <c r="EE1569">
        <v>162</v>
      </c>
      <c r="EF1569">
        <v>0.82653063535690297</v>
      </c>
      <c r="EG1569" t="s">
        <v>163</v>
      </c>
      <c r="EH1569">
        <v>25663</v>
      </c>
      <c r="EI1569" t="s">
        <v>598</v>
      </c>
      <c r="EJ1569" t="s">
        <v>302</v>
      </c>
    </row>
    <row r="1570" spans="1:140" ht="15" hidden="1" x14ac:dyDescent="0.25">
      <c r="A1570" t="s">
        <v>581</v>
      </c>
      <c r="B1570" t="s">
        <v>582</v>
      </c>
      <c r="D1570" t="s">
        <v>263</v>
      </c>
      <c r="E1570">
        <v>45348</v>
      </c>
      <c r="F1570">
        <v>25665</v>
      </c>
      <c r="G1570" t="s">
        <v>132</v>
      </c>
      <c r="H1570" t="s">
        <v>199</v>
      </c>
      <c r="I1570" t="s">
        <v>178</v>
      </c>
      <c r="J1570" t="s">
        <v>401</v>
      </c>
      <c r="K1570">
        <v>6.9900000000000004E-2</v>
      </c>
      <c r="L1570" t="s">
        <v>136</v>
      </c>
      <c r="S1570">
        <v>31680603</v>
      </c>
      <c r="T1570" t="s">
        <v>383</v>
      </c>
      <c r="U1570" t="s">
        <v>384</v>
      </c>
      <c r="V1570">
        <v>2020</v>
      </c>
      <c r="W1570" t="s">
        <v>290</v>
      </c>
      <c r="X1570">
        <v>4079</v>
      </c>
      <c r="Y1570">
        <v>100016</v>
      </c>
      <c r="Z1570" t="s">
        <v>404</v>
      </c>
      <c r="AA1570">
        <v>414.04998779296898</v>
      </c>
      <c r="AB1570" t="s">
        <v>137</v>
      </c>
      <c r="AD1570" t="s">
        <v>597</v>
      </c>
      <c r="AE1570">
        <v>414.04998779296898</v>
      </c>
      <c r="AF1570" t="s">
        <v>141</v>
      </c>
      <c r="AG1570" t="s">
        <v>361</v>
      </c>
      <c r="AH1570" t="s">
        <v>142</v>
      </c>
      <c r="AI1570">
        <v>12</v>
      </c>
      <c r="AJ1570" t="s">
        <v>163</v>
      </c>
      <c r="AK1570">
        <v>98</v>
      </c>
      <c r="AL1570" t="s">
        <v>387</v>
      </c>
      <c r="AM1570" t="s">
        <v>137</v>
      </c>
      <c r="AN1570" t="s">
        <v>388</v>
      </c>
      <c r="AO1570" t="s">
        <v>137</v>
      </c>
      <c r="AP1570" t="s">
        <v>389</v>
      </c>
      <c r="AQ1570" t="s">
        <v>145</v>
      </c>
      <c r="AR1570" t="s">
        <v>137</v>
      </c>
      <c r="AS1570" t="s">
        <v>146</v>
      </c>
      <c r="AT1570" t="s">
        <v>137</v>
      </c>
      <c r="AU1570" t="s">
        <v>293</v>
      </c>
      <c r="AV1570" t="s">
        <v>390</v>
      </c>
      <c r="AX1570" t="s">
        <v>158</v>
      </c>
      <c r="AY1570">
        <v>0.25</v>
      </c>
      <c r="AZ1570" t="s">
        <v>185</v>
      </c>
      <c r="BA1570">
        <v>320</v>
      </c>
      <c r="BB1570" t="s">
        <v>296</v>
      </c>
      <c r="BD1570">
        <v>320</v>
      </c>
      <c r="BE1570" t="s">
        <v>296</v>
      </c>
      <c r="BG1570" t="s">
        <v>137</v>
      </c>
      <c r="BH1570" t="s">
        <v>178</v>
      </c>
      <c r="BI1570" t="s">
        <v>186</v>
      </c>
      <c r="BJ1570">
        <v>1</v>
      </c>
      <c r="BK1570">
        <v>0</v>
      </c>
      <c r="BL1570">
        <v>288</v>
      </c>
      <c r="BM1570" t="s">
        <v>152</v>
      </c>
      <c r="BN1570">
        <v>288</v>
      </c>
      <c r="BP1570">
        <v>1</v>
      </c>
      <c r="BQ1570">
        <v>5</v>
      </c>
      <c r="BR1570" t="s">
        <v>153</v>
      </c>
      <c r="BS1570">
        <v>5</v>
      </c>
      <c r="BT1570" t="s">
        <v>153</v>
      </c>
      <c r="BU1570">
        <v>1</v>
      </c>
      <c r="BV1570" t="s">
        <v>155</v>
      </c>
      <c r="BW1570">
        <v>1</v>
      </c>
      <c r="BX1570" t="s">
        <v>199</v>
      </c>
      <c r="BY1570">
        <v>1</v>
      </c>
      <c r="BZ1570" t="s">
        <v>391</v>
      </c>
      <c r="CA1570">
        <v>0.02</v>
      </c>
      <c r="CC1570">
        <v>1</v>
      </c>
      <c r="CD1570">
        <v>1</v>
      </c>
      <c r="CE1570" t="s">
        <v>392</v>
      </c>
      <c r="CF1570">
        <v>0</v>
      </c>
      <c r="CG1570" t="s">
        <v>298</v>
      </c>
      <c r="CH1570" t="s">
        <v>393</v>
      </c>
      <c r="CI1570" t="s">
        <v>137</v>
      </c>
      <c r="CJ1570" t="s">
        <v>137</v>
      </c>
      <c r="CK1570" t="s">
        <v>137</v>
      </c>
      <c r="CL1570" t="s">
        <v>174</v>
      </c>
      <c r="CM1570" t="s">
        <v>161</v>
      </c>
      <c r="CN1570">
        <v>1</v>
      </c>
      <c r="CO1570">
        <v>1</v>
      </c>
      <c r="CP1570">
        <v>1</v>
      </c>
      <c r="CQ1570">
        <v>0</v>
      </c>
      <c r="CR1570">
        <v>0</v>
      </c>
      <c r="CS1570">
        <v>1</v>
      </c>
      <c r="CT1570">
        <v>0</v>
      </c>
      <c r="CU1570" t="s">
        <v>162</v>
      </c>
      <c r="CV1570" t="s">
        <v>316</v>
      </c>
      <c r="CW1570">
        <v>0</v>
      </c>
      <c r="CX1570">
        <v>0</v>
      </c>
      <c r="CZ1570">
        <v>5</v>
      </c>
      <c r="DA1570">
        <v>5</v>
      </c>
      <c r="DB1570">
        <v>10</v>
      </c>
      <c r="DC1570">
        <v>3</v>
      </c>
      <c r="DD1570">
        <v>10</v>
      </c>
      <c r="DE1570">
        <v>5</v>
      </c>
      <c r="DF1570">
        <v>0</v>
      </c>
      <c r="DG1570">
        <v>10</v>
      </c>
      <c r="DH1570">
        <v>5</v>
      </c>
      <c r="DI1570">
        <v>5</v>
      </c>
      <c r="DJ1570">
        <v>5</v>
      </c>
      <c r="DK1570">
        <v>5</v>
      </c>
      <c r="DL1570">
        <v>5</v>
      </c>
      <c r="DM1570">
        <v>5</v>
      </c>
      <c r="DN1570">
        <v>5</v>
      </c>
      <c r="DO1570">
        <v>10</v>
      </c>
      <c r="DP1570">
        <v>5</v>
      </c>
      <c r="DQ1570">
        <v>10</v>
      </c>
      <c r="DR1570">
        <v>10</v>
      </c>
      <c r="DS1570">
        <v>5</v>
      </c>
      <c r="DT1570">
        <v>10</v>
      </c>
      <c r="DU1570">
        <v>5</v>
      </c>
      <c r="DV1570">
        <v>4</v>
      </c>
      <c r="DW1570">
        <v>5</v>
      </c>
      <c r="DX1570">
        <v>0</v>
      </c>
      <c r="DY1570">
        <v>0</v>
      </c>
      <c r="DZ1570">
        <v>10</v>
      </c>
      <c r="EA1570">
        <v>0</v>
      </c>
      <c r="EB1570">
        <v>5</v>
      </c>
      <c r="EC1570">
        <v>0</v>
      </c>
      <c r="ED1570">
        <v>196</v>
      </c>
      <c r="EE1570">
        <v>162</v>
      </c>
      <c r="EF1570">
        <v>0.82653063535690297</v>
      </c>
      <c r="EG1570" t="s">
        <v>163</v>
      </c>
      <c r="EH1570">
        <v>25665</v>
      </c>
      <c r="EI1570" t="s">
        <v>598</v>
      </c>
      <c r="EJ1570" t="s">
        <v>302</v>
      </c>
    </row>
    <row r="1571" spans="1:140" ht="15" hidden="1" x14ac:dyDescent="0.25">
      <c r="A1571" t="s">
        <v>581</v>
      </c>
      <c r="B1571" t="s">
        <v>582</v>
      </c>
      <c r="D1571" t="s">
        <v>263</v>
      </c>
      <c r="E1571">
        <v>45348</v>
      </c>
      <c r="F1571">
        <v>25658</v>
      </c>
      <c r="G1571" t="s">
        <v>132</v>
      </c>
      <c r="H1571" t="s">
        <v>199</v>
      </c>
      <c r="I1571" t="s">
        <v>166</v>
      </c>
      <c r="J1571" t="s">
        <v>400</v>
      </c>
      <c r="K1571">
        <v>0.114</v>
      </c>
      <c r="L1571" t="s">
        <v>136</v>
      </c>
      <c r="S1571">
        <v>31680603</v>
      </c>
      <c r="T1571" t="s">
        <v>383</v>
      </c>
      <c r="U1571" t="s">
        <v>384</v>
      </c>
      <c r="V1571">
        <v>2020</v>
      </c>
      <c r="W1571" t="s">
        <v>290</v>
      </c>
      <c r="X1571">
        <v>4072</v>
      </c>
      <c r="Y1571">
        <v>100009</v>
      </c>
      <c r="Z1571" t="s">
        <v>385</v>
      </c>
      <c r="AA1571">
        <v>414.04998779296898</v>
      </c>
      <c r="AB1571" t="s">
        <v>137</v>
      </c>
      <c r="AD1571" t="s">
        <v>597</v>
      </c>
      <c r="AE1571">
        <v>414.04998779296898</v>
      </c>
      <c r="AF1571" t="s">
        <v>141</v>
      </c>
      <c r="AG1571" t="s">
        <v>361</v>
      </c>
      <c r="AH1571" t="s">
        <v>142</v>
      </c>
      <c r="AI1571">
        <v>14</v>
      </c>
      <c r="AJ1571" t="s">
        <v>163</v>
      </c>
      <c r="AK1571">
        <v>98</v>
      </c>
      <c r="AL1571" t="s">
        <v>387</v>
      </c>
      <c r="AM1571" t="s">
        <v>137</v>
      </c>
      <c r="AN1571" t="s">
        <v>388</v>
      </c>
      <c r="AO1571" t="s">
        <v>137</v>
      </c>
      <c r="AP1571" t="s">
        <v>389</v>
      </c>
      <c r="AQ1571" t="s">
        <v>145</v>
      </c>
      <c r="AR1571" t="s">
        <v>137</v>
      </c>
      <c r="AS1571" t="s">
        <v>168</v>
      </c>
      <c r="AT1571" t="s">
        <v>137</v>
      </c>
      <c r="AU1571" t="s">
        <v>293</v>
      </c>
      <c r="AV1571" t="s">
        <v>390</v>
      </c>
      <c r="AX1571" t="s">
        <v>158</v>
      </c>
      <c r="AY1571">
        <v>0.25</v>
      </c>
      <c r="AZ1571" t="s">
        <v>185</v>
      </c>
      <c r="BA1571">
        <v>6</v>
      </c>
      <c r="BB1571" t="s">
        <v>296</v>
      </c>
      <c r="BD1571">
        <v>6</v>
      </c>
      <c r="BE1571" t="s">
        <v>296</v>
      </c>
      <c r="BG1571" t="s">
        <v>137</v>
      </c>
      <c r="BH1571" t="s">
        <v>166</v>
      </c>
      <c r="BJ1571">
        <v>1</v>
      </c>
      <c r="BK1571">
        <v>1</v>
      </c>
      <c r="BL1571">
        <v>1200</v>
      </c>
      <c r="BM1571" t="s">
        <v>152</v>
      </c>
      <c r="BN1571">
        <v>1200</v>
      </c>
      <c r="BP1571">
        <v>1</v>
      </c>
      <c r="BQ1571">
        <v>4</v>
      </c>
      <c r="BR1571" t="s">
        <v>153</v>
      </c>
      <c r="BS1571">
        <v>4</v>
      </c>
      <c r="BT1571" t="s">
        <v>153</v>
      </c>
      <c r="BU1571">
        <v>1</v>
      </c>
      <c r="BV1571" t="s">
        <v>155</v>
      </c>
      <c r="BW1571">
        <v>1</v>
      </c>
      <c r="BX1571" t="s">
        <v>199</v>
      </c>
      <c r="BY1571">
        <v>1</v>
      </c>
      <c r="BZ1571" t="s">
        <v>391</v>
      </c>
      <c r="CA1571">
        <v>0.02</v>
      </c>
      <c r="CC1571">
        <v>1</v>
      </c>
      <c r="CD1571">
        <v>1</v>
      </c>
      <c r="CE1571" t="s">
        <v>392</v>
      </c>
      <c r="CF1571">
        <v>0</v>
      </c>
      <c r="CG1571" t="s">
        <v>298</v>
      </c>
      <c r="CH1571" t="s">
        <v>393</v>
      </c>
      <c r="CI1571" t="s">
        <v>137</v>
      </c>
      <c r="CJ1571" t="s">
        <v>137</v>
      </c>
      <c r="CK1571" t="s">
        <v>137</v>
      </c>
      <c r="CL1571" t="s">
        <v>174</v>
      </c>
      <c r="CM1571" t="s">
        <v>161</v>
      </c>
      <c r="CN1571">
        <v>0</v>
      </c>
      <c r="CO1571">
        <v>1</v>
      </c>
      <c r="CP1571">
        <v>0</v>
      </c>
      <c r="CQ1571">
        <v>0</v>
      </c>
      <c r="CR1571">
        <v>0</v>
      </c>
      <c r="CS1571">
        <v>1</v>
      </c>
      <c r="CT1571">
        <v>0</v>
      </c>
      <c r="CU1571" t="s">
        <v>162</v>
      </c>
      <c r="CV1571" t="s">
        <v>316</v>
      </c>
      <c r="CW1571">
        <v>0</v>
      </c>
      <c r="CX1571">
        <v>0</v>
      </c>
      <c r="CZ1571">
        <v>5</v>
      </c>
      <c r="DA1571">
        <v>5</v>
      </c>
      <c r="DB1571">
        <v>10</v>
      </c>
      <c r="DC1571">
        <v>3</v>
      </c>
      <c r="DD1571">
        <v>10</v>
      </c>
      <c r="DE1571">
        <v>5</v>
      </c>
      <c r="DF1571">
        <v>0</v>
      </c>
      <c r="DG1571">
        <v>10</v>
      </c>
      <c r="DH1571">
        <v>5</v>
      </c>
      <c r="DI1571">
        <v>5</v>
      </c>
      <c r="DJ1571">
        <v>5</v>
      </c>
      <c r="DK1571">
        <v>5</v>
      </c>
      <c r="DL1571">
        <v>5</v>
      </c>
      <c r="DM1571">
        <v>5</v>
      </c>
      <c r="DN1571">
        <v>5</v>
      </c>
      <c r="DO1571">
        <v>10</v>
      </c>
      <c r="DP1571">
        <v>5</v>
      </c>
      <c r="DQ1571">
        <v>10</v>
      </c>
      <c r="DR1571">
        <v>10</v>
      </c>
      <c r="DS1571">
        <v>5</v>
      </c>
      <c r="DT1571">
        <v>10</v>
      </c>
      <c r="DU1571">
        <v>0</v>
      </c>
      <c r="DV1571">
        <v>4</v>
      </c>
      <c r="DW1571">
        <v>0</v>
      </c>
      <c r="DX1571">
        <v>0</v>
      </c>
      <c r="DY1571">
        <v>0</v>
      </c>
      <c r="DZ1571">
        <v>10</v>
      </c>
      <c r="EA1571">
        <v>0</v>
      </c>
      <c r="EB1571">
        <v>5</v>
      </c>
      <c r="EC1571">
        <v>0</v>
      </c>
      <c r="ED1571">
        <v>181</v>
      </c>
      <c r="EE1571">
        <v>152</v>
      </c>
      <c r="EF1571">
        <v>0.83977901935577404</v>
      </c>
      <c r="EG1571" t="s">
        <v>163</v>
      </c>
      <c r="EH1571">
        <v>25658</v>
      </c>
      <c r="EI1571" t="s">
        <v>403</v>
      </c>
      <c r="EJ1571" t="s">
        <v>302</v>
      </c>
    </row>
    <row r="1572" spans="1:140" ht="15" hidden="1" x14ac:dyDescent="0.25">
      <c r="A1572" t="s">
        <v>581</v>
      </c>
      <c r="B1572" t="s">
        <v>582</v>
      </c>
      <c r="D1572" t="s">
        <v>263</v>
      </c>
      <c r="E1572">
        <v>45348</v>
      </c>
      <c r="F1572">
        <v>25663</v>
      </c>
      <c r="G1572" t="s">
        <v>132</v>
      </c>
      <c r="H1572" t="s">
        <v>199</v>
      </c>
      <c r="I1572" t="s">
        <v>178</v>
      </c>
      <c r="J1572" t="s">
        <v>146</v>
      </c>
      <c r="K1572">
        <v>182</v>
      </c>
      <c r="L1572" t="s">
        <v>247</v>
      </c>
      <c r="S1572">
        <v>31680603</v>
      </c>
      <c r="T1572" t="s">
        <v>383</v>
      </c>
      <c r="U1572" t="s">
        <v>384</v>
      </c>
      <c r="V1572">
        <v>2020</v>
      </c>
      <c r="W1572" t="s">
        <v>290</v>
      </c>
      <c r="X1572">
        <v>4077</v>
      </c>
      <c r="Y1572">
        <v>100014</v>
      </c>
      <c r="Z1572" t="s">
        <v>404</v>
      </c>
      <c r="AA1572">
        <v>414.04998779296898</v>
      </c>
      <c r="AB1572" t="s">
        <v>137</v>
      </c>
      <c r="AD1572" t="s">
        <v>597</v>
      </c>
      <c r="AE1572">
        <v>414.04998779296898</v>
      </c>
      <c r="AF1572" t="s">
        <v>141</v>
      </c>
      <c r="AG1572" t="s">
        <v>361</v>
      </c>
      <c r="AH1572" t="s">
        <v>142</v>
      </c>
      <c r="AI1572">
        <v>12</v>
      </c>
      <c r="AJ1572" t="s">
        <v>163</v>
      </c>
      <c r="AK1572">
        <v>98</v>
      </c>
      <c r="AL1572" t="s">
        <v>387</v>
      </c>
      <c r="AM1572" t="s">
        <v>137</v>
      </c>
      <c r="AN1572" t="s">
        <v>388</v>
      </c>
      <c r="AO1572" t="s">
        <v>137</v>
      </c>
      <c r="AP1572" t="s">
        <v>389</v>
      </c>
      <c r="AQ1572" t="s">
        <v>145</v>
      </c>
      <c r="AR1572" t="s">
        <v>137</v>
      </c>
      <c r="AS1572" t="s">
        <v>146</v>
      </c>
      <c r="AT1572" t="s">
        <v>137</v>
      </c>
      <c r="AU1572" t="s">
        <v>293</v>
      </c>
      <c r="AV1572" t="s">
        <v>390</v>
      </c>
      <c r="AX1572" t="s">
        <v>158</v>
      </c>
      <c r="AY1572">
        <v>0.25</v>
      </c>
      <c r="AZ1572" t="s">
        <v>185</v>
      </c>
      <c r="BA1572">
        <v>40</v>
      </c>
      <c r="BB1572" t="s">
        <v>296</v>
      </c>
      <c r="BD1572">
        <v>40</v>
      </c>
      <c r="BE1572" t="s">
        <v>296</v>
      </c>
      <c r="BG1572" t="s">
        <v>137</v>
      </c>
      <c r="BH1572" t="s">
        <v>178</v>
      </c>
      <c r="BI1572" t="s">
        <v>186</v>
      </c>
      <c r="BJ1572">
        <v>1</v>
      </c>
      <c r="BK1572">
        <v>0</v>
      </c>
      <c r="BL1572">
        <v>288</v>
      </c>
      <c r="BM1572" t="s">
        <v>152</v>
      </c>
      <c r="BN1572">
        <v>288</v>
      </c>
      <c r="BP1572">
        <v>1</v>
      </c>
      <c r="BQ1572">
        <v>5</v>
      </c>
      <c r="BR1572" t="s">
        <v>153</v>
      </c>
      <c r="BS1572">
        <v>5</v>
      </c>
      <c r="BT1572" t="s">
        <v>153</v>
      </c>
      <c r="BU1572">
        <v>1</v>
      </c>
      <c r="BV1572" t="s">
        <v>155</v>
      </c>
      <c r="BW1572">
        <v>1</v>
      </c>
      <c r="BX1572" t="s">
        <v>199</v>
      </c>
      <c r="BY1572">
        <v>1</v>
      </c>
      <c r="BZ1572" t="s">
        <v>391</v>
      </c>
      <c r="CA1572">
        <v>0.02</v>
      </c>
      <c r="CC1572">
        <v>1</v>
      </c>
      <c r="CD1572">
        <v>1</v>
      </c>
      <c r="CE1572" t="s">
        <v>392</v>
      </c>
      <c r="CF1572">
        <v>0</v>
      </c>
      <c r="CG1572" t="s">
        <v>298</v>
      </c>
      <c r="CH1572" t="s">
        <v>393</v>
      </c>
      <c r="CI1572" t="s">
        <v>137</v>
      </c>
      <c r="CJ1572" t="s">
        <v>137</v>
      </c>
      <c r="CK1572" t="s">
        <v>137</v>
      </c>
      <c r="CL1572" t="s">
        <v>174</v>
      </c>
      <c r="CM1572" t="s">
        <v>161</v>
      </c>
      <c r="CN1572">
        <v>1</v>
      </c>
      <c r="CO1572">
        <v>1</v>
      </c>
      <c r="CP1572">
        <v>1</v>
      </c>
      <c r="CQ1572">
        <v>0</v>
      </c>
      <c r="CR1572">
        <v>0</v>
      </c>
      <c r="CS1572">
        <v>1</v>
      </c>
      <c r="CT1572">
        <v>0</v>
      </c>
      <c r="CU1572" t="s">
        <v>162</v>
      </c>
      <c r="CV1572" t="s">
        <v>316</v>
      </c>
      <c r="CW1572">
        <v>0</v>
      </c>
      <c r="CX1572">
        <v>0</v>
      </c>
      <c r="CZ1572">
        <v>5</v>
      </c>
      <c r="DA1572">
        <v>5</v>
      </c>
      <c r="DB1572">
        <v>10</v>
      </c>
      <c r="DC1572">
        <v>3</v>
      </c>
      <c r="DD1572">
        <v>10</v>
      </c>
      <c r="DE1572">
        <v>5</v>
      </c>
      <c r="DF1572">
        <v>0</v>
      </c>
      <c r="DG1572">
        <v>10</v>
      </c>
      <c r="DH1572">
        <v>5</v>
      </c>
      <c r="DI1572">
        <v>5</v>
      </c>
      <c r="DJ1572">
        <v>5</v>
      </c>
      <c r="DK1572">
        <v>5</v>
      </c>
      <c r="DL1572">
        <v>5</v>
      </c>
      <c r="DM1572">
        <v>5</v>
      </c>
      <c r="DN1572">
        <v>5</v>
      </c>
      <c r="DO1572">
        <v>10</v>
      </c>
      <c r="DP1572">
        <v>5</v>
      </c>
      <c r="DQ1572">
        <v>10</v>
      </c>
      <c r="DR1572">
        <v>10</v>
      </c>
      <c r="DS1572">
        <v>5</v>
      </c>
      <c r="DT1572">
        <v>10</v>
      </c>
      <c r="DU1572">
        <v>5</v>
      </c>
      <c r="DV1572">
        <v>4</v>
      </c>
      <c r="DW1572">
        <v>5</v>
      </c>
      <c r="DX1572">
        <v>0</v>
      </c>
      <c r="DY1572">
        <v>0</v>
      </c>
      <c r="DZ1572">
        <v>10</v>
      </c>
      <c r="EA1572">
        <v>0</v>
      </c>
      <c r="EB1572">
        <v>5</v>
      </c>
      <c r="EC1572">
        <v>0</v>
      </c>
      <c r="ED1572">
        <v>196</v>
      </c>
      <c r="EE1572">
        <v>162</v>
      </c>
      <c r="EF1572">
        <v>0.82653063535690297</v>
      </c>
      <c r="EG1572" t="s">
        <v>163</v>
      </c>
      <c r="EH1572">
        <v>25663</v>
      </c>
      <c r="EI1572" t="s">
        <v>598</v>
      </c>
      <c r="EJ1572" t="s">
        <v>302</v>
      </c>
    </row>
    <row r="1573" spans="1:140" ht="15" hidden="1" x14ac:dyDescent="0.25">
      <c r="A1573" t="s">
        <v>581</v>
      </c>
      <c r="B1573" t="s">
        <v>582</v>
      </c>
      <c r="D1573" t="s">
        <v>263</v>
      </c>
      <c r="E1573">
        <v>45348</v>
      </c>
      <c r="F1573">
        <v>25659</v>
      </c>
      <c r="G1573" t="s">
        <v>132</v>
      </c>
      <c r="H1573" t="s">
        <v>199</v>
      </c>
      <c r="I1573" t="s">
        <v>166</v>
      </c>
      <c r="J1573" t="s">
        <v>196</v>
      </c>
      <c r="K1573">
        <v>0.31080000000000002</v>
      </c>
      <c r="L1573" t="s">
        <v>197</v>
      </c>
      <c r="P1573" t="s">
        <v>402</v>
      </c>
      <c r="S1573">
        <v>31680603</v>
      </c>
      <c r="T1573" t="s">
        <v>383</v>
      </c>
      <c r="U1573" t="s">
        <v>384</v>
      </c>
      <c r="V1573">
        <v>2020</v>
      </c>
      <c r="W1573" t="s">
        <v>290</v>
      </c>
      <c r="X1573">
        <v>4073</v>
      </c>
      <c r="Y1573">
        <v>100010</v>
      </c>
      <c r="Z1573" t="s">
        <v>385</v>
      </c>
      <c r="AA1573">
        <v>414.04998779296898</v>
      </c>
      <c r="AB1573" t="s">
        <v>137</v>
      </c>
      <c r="AD1573" t="s">
        <v>597</v>
      </c>
      <c r="AE1573">
        <v>414.04998779296898</v>
      </c>
      <c r="AF1573" t="s">
        <v>141</v>
      </c>
      <c r="AG1573" t="s">
        <v>361</v>
      </c>
      <c r="AH1573" t="s">
        <v>142</v>
      </c>
      <c r="AI1573">
        <v>13</v>
      </c>
      <c r="AJ1573" t="s">
        <v>163</v>
      </c>
      <c r="AK1573">
        <v>98</v>
      </c>
      <c r="AL1573" t="s">
        <v>387</v>
      </c>
      <c r="AM1573" t="s">
        <v>137</v>
      </c>
      <c r="AN1573" t="s">
        <v>388</v>
      </c>
      <c r="AO1573" t="s">
        <v>137</v>
      </c>
      <c r="AP1573" t="s">
        <v>389</v>
      </c>
      <c r="AQ1573" t="s">
        <v>145</v>
      </c>
      <c r="AR1573" t="s">
        <v>137</v>
      </c>
      <c r="AS1573" t="s">
        <v>146</v>
      </c>
      <c r="AT1573" t="s">
        <v>137</v>
      </c>
      <c r="AU1573" t="s">
        <v>293</v>
      </c>
      <c r="AV1573" t="s">
        <v>390</v>
      </c>
      <c r="AX1573" t="s">
        <v>158</v>
      </c>
      <c r="AY1573">
        <v>0.25</v>
      </c>
      <c r="AZ1573" t="s">
        <v>185</v>
      </c>
      <c r="BA1573">
        <v>40</v>
      </c>
      <c r="BB1573" t="s">
        <v>296</v>
      </c>
      <c r="BD1573">
        <v>40</v>
      </c>
      <c r="BE1573" t="s">
        <v>296</v>
      </c>
      <c r="BG1573" t="s">
        <v>137</v>
      </c>
      <c r="BH1573" t="s">
        <v>166</v>
      </c>
      <c r="BJ1573">
        <v>1</v>
      </c>
      <c r="BK1573">
        <v>1</v>
      </c>
      <c r="BL1573">
        <v>288</v>
      </c>
      <c r="BM1573" t="s">
        <v>152</v>
      </c>
      <c r="BN1573">
        <v>288</v>
      </c>
      <c r="BP1573">
        <v>1</v>
      </c>
      <c r="BQ1573">
        <v>4</v>
      </c>
      <c r="BR1573" t="s">
        <v>153</v>
      </c>
      <c r="BS1573">
        <v>4</v>
      </c>
      <c r="BT1573" t="s">
        <v>153</v>
      </c>
      <c r="BU1573">
        <v>1</v>
      </c>
      <c r="BV1573" t="s">
        <v>155</v>
      </c>
      <c r="BW1573">
        <v>1</v>
      </c>
      <c r="BX1573" t="s">
        <v>199</v>
      </c>
      <c r="BY1573">
        <v>1</v>
      </c>
      <c r="BZ1573" t="s">
        <v>391</v>
      </c>
      <c r="CA1573">
        <v>0.02</v>
      </c>
      <c r="CC1573">
        <v>1</v>
      </c>
      <c r="CD1573">
        <v>1</v>
      </c>
      <c r="CE1573" t="s">
        <v>392</v>
      </c>
      <c r="CF1573">
        <v>0</v>
      </c>
      <c r="CG1573" t="s">
        <v>298</v>
      </c>
      <c r="CH1573" t="s">
        <v>393</v>
      </c>
      <c r="CI1573" t="s">
        <v>137</v>
      </c>
      <c r="CJ1573" t="s">
        <v>137</v>
      </c>
      <c r="CK1573" t="s">
        <v>137</v>
      </c>
      <c r="CL1573" t="s">
        <v>174</v>
      </c>
      <c r="CM1573" t="s">
        <v>161</v>
      </c>
      <c r="CN1573">
        <v>0</v>
      </c>
      <c r="CO1573">
        <v>1</v>
      </c>
      <c r="CP1573">
        <v>0</v>
      </c>
      <c r="CQ1573">
        <v>0</v>
      </c>
      <c r="CR1573">
        <v>0</v>
      </c>
      <c r="CS1573">
        <v>1</v>
      </c>
      <c r="CT1573">
        <v>0</v>
      </c>
      <c r="CU1573" t="s">
        <v>162</v>
      </c>
      <c r="CV1573" t="s">
        <v>316</v>
      </c>
      <c r="CW1573">
        <v>0</v>
      </c>
      <c r="CX1573">
        <v>0</v>
      </c>
      <c r="CZ1573">
        <v>5</v>
      </c>
      <c r="DA1573">
        <v>5</v>
      </c>
      <c r="DB1573">
        <v>10</v>
      </c>
      <c r="DC1573">
        <v>3</v>
      </c>
      <c r="DD1573">
        <v>10</v>
      </c>
      <c r="DE1573">
        <v>5</v>
      </c>
      <c r="DF1573">
        <v>0</v>
      </c>
      <c r="DG1573">
        <v>10</v>
      </c>
      <c r="DH1573">
        <v>5</v>
      </c>
      <c r="DI1573">
        <v>5</v>
      </c>
      <c r="DJ1573">
        <v>5</v>
      </c>
      <c r="DK1573">
        <v>5</v>
      </c>
      <c r="DL1573">
        <v>5</v>
      </c>
      <c r="DM1573">
        <v>5</v>
      </c>
      <c r="DN1573">
        <v>5</v>
      </c>
      <c r="DO1573">
        <v>10</v>
      </c>
      <c r="DP1573">
        <v>5</v>
      </c>
      <c r="DQ1573">
        <v>10</v>
      </c>
      <c r="DR1573">
        <v>10</v>
      </c>
      <c r="DS1573">
        <v>5</v>
      </c>
      <c r="DT1573">
        <v>10</v>
      </c>
      <c r="DU1573">
        <v>0</v>
      </c>
      <c r="DV1573">
        <v>4</v>
      </c>
      <c r="DW1573">
        <v>0</v>
      </c>
      <c r="DX1573">
        <v>0</v>
      </c>
      <c r="DY1573">
        <v>0</v>
      </c>
      <c r="DZ1573">
        <v>10</v>
      </c>
      <c r="EA1573">
        <v>0</v>
      </c>
      <c r="EB1573">
        <v>5</v>
      </c>
      <c r="EC1573">
        <v>0</v>
      </c>
      <c r="ED1573">
        <v>181</v>
      </c>
      <c r="EE1573">
        <v>152</v>
      </c>
      <c r="EF1573">
        <v>0.83977901935577404</v>
      </c>
      <c r="EG1573" t="s">
        <v>163</v>
      </c>
      <c r="EH1573">
        <v>25659</v>
      </c>
      <c r="EI1573" t="s">
        <v>403</v>
      </c>
      <c r="EJ1573" t="s">
        <v>302</v>
      </c>
    </row>
    <row r="1574" spans="1:140" ht="15" hidden="1" x14ac:dyDescent="0.25">
      <c r="A1574" t="s">
        <v>581</v>
      </c>
      <c r="B1574" t="s">
        <v>582</v>
      </c>
      <c r="D1574" t="s">
        <v>263</v>
      </c>
      <c r="E1574">
        <v>45348</v>
      </c>
      <c r="F1574">
        <v>25663</v>
      </c>
      <c r="G1574" t="s">
        <v>132</v>
      </c>
      <c r="H1574" t="s">
        <v>199</v>
      </c>
      <c r="I1574" t="s">
        <v>178</v>
      </c>
      <c r="J1574" t="s">
        <v>208</v>
      </c>
      <c r="K1574">
        <v>2.75</v>
      </c>
      <c r="L1574" t="s">
        <v>152</v>
      </c>
      <c r="P1574" t="s">
        <v>209</v>
      </c>
      <c r="S1574">
        <v>31680603</v>
      </c>
      <c r="T1574" t="s">
        <v>383</v>
      </c>
      <c r="U1574" t="s">
        <v>384</v>
      </c>
      <c r="V1574">
        <v>2020</v>
      </c>
      <c r="W1574" t="s">
        <v>290</v>
      </c>
      <c r="X1574">
        <v>4077</v>
      </c>
      <c r="Y1574">
        <v>100014</v>
      </c>
      <c r="Z1574" t="s">
        <v>404</v>
      </c>
      <c r="AA1574">
        <v>414.04998779296898</v>
      </c>
      <c r="AB1574" t="s">
        <v>137</v>
      </c>
      <c r="AD1574" t="s">
        <v>597</v>
      </c>
      <c r="AE1574">
        <v>414.04998779296898</v>
      </c>
      <c r="AF1574" t="s">
        <v>141</v>
      </c>
      <c r="AG1574" t="s">
        <v>361</v>
      </c>
      <c r="AH1574" t="s">
        <v>142</v>
      </c>
      <c r="AI1574">
        <v>12</v>
      </c>
      <c r="AJ1574" t="s">
        <v>163</v>
      </c>
      <c r="AK1574">
        <v>98</v>
      </c>
      <c r="AL1574" t="s">
        <v>387</v>
      </c>
      <c r="AM1574" t="s">
        <v>137</v>
      </c>
      <c r="AN1574" t="s">
        <v>388</v>
      </c>
      <c r="AO1574" t="s">
        <v>137</v>
      </c>
      <c r="AP1574" t="s">
        <v>389</v>
      </c>
      <c r="AQ1574" t="s">
        <v>145</v>
      </c>
      <c r="AR1574" t="s">
        <v>137</v>
      </c>
      <c r="AS1574" t="s">
        <v>146</v>
      </c>
      <c r="AT1574" t="s">
        <v>137</v>
      </c>
      <c r="AU1574" t="s">
        <v>293</v>
      </c>
      <c r="AV1574" t="s">
        <v>390</v>
      </c>
      <c r="AX1574" t="s">
        <v>158</v>
      </c>
      <c r="AY1574">
        <v>0.25</v>
      </c>
      <c r="AZ1574" t="s">
        <v>185</v>
      </c>
      <c r="BA1574">
        <v>40</v>
      </c>
      <c r="BB1574" t="s">
        <v>296</v>
      </c>
      <c r="BD1574">
        <v>40</v>
      </c>
      <c r="BE1574" t="s">
        <v>296</v>
      </c>
      <c r="BG1574" t="s">
        <v>137</v>
      </c>
      <c r="BH1574" t="s">
        <v>178</v>
      </c>
      <c r="BI1574" t="s">
        <v>186</v>
      </c>
      <c r="BJ1574">
        <v>1</v>
      </c>
      <c r="BK1574">
        <v>0</v>
      </c>
      <c r="BL1574">
        <v>288</v>
      </c>
      <c r="BM1574" t="s">
        <v>152</v>
      </c>
      <c r="BN1574">
        <v>288</v>
      </c>
      <c r="BP1574">
        <v>1</v>
      </c>
      <c r="BQ1574">
        <v>5</v>
      </c>
      <c r="BR1574" t="s">
        <v>153</v>
      </c>
      <c r="BS1574">
        <v>5</v>
      </c>
      <c r="BT1574" t="s">
        <v>153</v>
      </c>
      <c r="BU1574">
        <v>1</v>
      </c>
      <c r="BV1574" t="s">
        <v>155</v>
      </c>
      <c r="BW1574">
        <v>1</v>
      </c>
      <c r="BX1574" t="s">
        <v>199</v>
      </c>
      <c r="BY1574">
        <v>1</v>
      </c>
      <c r="BZ1574" t="s">
        <v>391</v>
      </c>
      <c r="CA1574">
        <v>0.02</v>
      </c>
      <c r="CC1574">
        <v>1</v>
      </c>
      <c r="CD1574">
        <v>1</v>
      </c>
      <c r="CE1574" t="s">
        <v>392</v>
      </c>
      <c r="CF1574">
        <v>0</v>
      </c>
      <c r="CG1574" t="s">
        <v>298</v>
      </c>
      <c r="CH1574" t="s">
        <v>393</v>
      </c>
      <c r="CI1574" t="s">
        <v>137</v>
      </c>
      <c r="CJ1574" t="s">
        <v>137</v>
      </c>
      <c r="CK1574" t="s">
        <v>137</v>
      </c>
      <c r="CL1574" t="s">
        <v>174</v>
      </c>
      <c r="CM1574" t="s">
        <v>161</v>
      </c>
      <c r="CN1574">
        <v>1</v>
      </c>
      <c r="CO1574">
        <v>1</v>
      </c>
      <c r="CP1574">
        <v>1</v>
      </c>
      <c r="CQ1574">
        <v>0</v>
      </c>
      <c r="CR1574">
        <v>0</v>
      </c>
      <c r="CS1574">
        <v>1</v>
      </c>
      <c r="CT1574">
        <v>0</v>
      </c>
      <c r="CU1574" t="s">
        <v>162</v>
      </c>
      <c r="CV1574" t="s">
        <v>316</v>
      </c>
      <c r="CW1574">
        <v>0</v>
      </c>
      <c r="CX1574">
        <v>0</v>
      </c>
      <c r="CZ1574">
        <v>5</v>
      </c>
      <c r="DA1574">
        <v>5</v>
      </c>
      <c r="DB1574">
        <v>10</v>
      </c>
      <c r="DC1574">
        <v>3</v>
      </c>
      <c r="DD1574">
        <v>10</v>
      </c>
      <c r="DE1574">
        <v>5</v>
      </c>
      <c r="DF1574">
        <v>0</v>
      </c>
      <c r="DG1574">
        <v>10</v>
      </c>
      <c r="DH1574">
        <v>5</v>
      </c>
      <c r="DI1574">
        <v>5</v>
      </c>
      <c r="DJ1574">
        <v>5</v>
      </c>
      <c r="DK1574">
        <v>5</v>
      </c>
      <c r="DL1574">
        <v>5</v>
      </c>
      <c r="DM1574">
        <v>5</v>
      </c>
      <c r="DN1574">
        <v>5</v>
      </c>
      <c r="DO1574">
        <v>10</v>
      </c>
      <c r="DP1574">
        <v>5</v>
      </c>
      <c r="DQ1574">
        <v>10</v>
      </c>
      <c r="DR1574">
        <v>10</v>
      </c>
      <c r="DS1574">
        <v>5</v>
      </c>
      <c r="DT1574">
        <v>10</v>
      </c>
      <c r="DU1574">
        <v>5</v>
      </c>
      <c r="DV1574">
        <v>4</v>
      </c>
      <c r="DW1574">
        <v>5</v>
      </c>
      <c r="DX1574">
        <v>0</v>
      </c>
      <c r="DY1574">
        <v>0</v>
      </c>
      <c r="DZ1574">
        <v>10</v>
      </c>
      <c r="EA1574">
        <v>0</v>
      </c>
      <c r="EB1574">
        <v>5</v>
      </c>
      <c r="EC1574">
        <v>0</v>
      </c>
      <c r="ED1574">
        <v>196</v>
      </c>
      <c r="EE1574">
        <v>162</v>
      </c>
      <c r="EF1574">
        <v>0.82653063535690297</v>
      </c>
      <c r="EG1574" t="s">
        <v>163</v>
      </c>
      <c r="EH1574">
        <v>25663</v>
      </c>
      <c r="EI1574" t="s">
        <v>598</v>
      </c>
      <c r="EJ1574" t="s">
        <v>302</v>
      </c>
    </row>
    <row r="1575" spans="1:140" ht="15" hidden="1" x14ac:dyDescent="0.25">
      <c r="A1575" t="s">
        <v>581</v>
      </c>
      <c r="B1575" t="s">
        <v>582</v>
      </c>
      <c r="D1575" t="s">
        <v>263</v>
      </c>
      <c r="E1575">
        <v>45348</v>
      </c>
      <c r="F1575">
        <v>25664</v>
      </c>
      <c r="G1575" t="s">
        <v>132</v>
      </c>
      <c r="H1575" t="s">
        <v>199</v>
      </c>
      <c r="I1575" t="s">
        <v>178</v>
      </c>
      <c r="J1575" t="s">
        <v>249</v>
      </c>
      <c r="K1575">
        <v>0.39789999999999998</v>
      </c>
      <c r="L1575" t="s">
        <v>251</v>
      </c>
      <c r="S1575">
        <v>31680603</v>
      </c>
      <c r="T1575" t="s">
        <v>383</v>
      </c>
      <c r="U1575" t="s">
        <v>384</v>
      </c>
      <c r="V1575">
        <v>2020</v>
      </c>
      <c r="W1575" t="s">
        <v>290</v>
      </c>
      <c r="X1575">
        <v>4078</v>
      </c>
      <c r="Y1575">
        <v>100015</v>
      </c>
      <c r="Z1575" t="s">
        <v>404</v>
      </c>
      <c r="AA1575">
        <v>414.04998779296898</v>
      </c>
      <c r="AB1575" t="s">
        <v>137</v>
      </c>
      <c r="AD1575" t="s">
        <v>597</v>
      </c>
      <c r="AE1575">
        <v>414.04998779296898</v>
      </c>
      <c r="AF1575" t="s">
        <v>141</v>
      </c>
      <c r="AG1575" t="s">
        <v>361</v>
      </c>
      <c r="AH1575" t="s">
        <v>142</v>
      </c>
      <c r="AI1575">
        <v>12</v>
      </c>
      <c r="AJ1575" t="s">
        <v>163</v>
      </c>
      <c r="AK1575">
        <v>98</v>
      </c>
      <c r="AL1575" t="s">
        <v>387</v>
      </c>
      <c r="AM1575" t="s">
        <v>137</v>
      </c>
      <c r="AN1575" t="s">
        <v>388</v>
      </c>
      <c r="AO1575" t="s">
        <v>137</v>
      </c>
      <c r="AP1575" t="s">
        <v>389</v>
      </c>
      <c r="AQ1575" t="s">
        <v>145</v>
      </c>
      <c r="AR1575" t="s">
        <v>137</v>
      </c>
      <c r="AS1575" t="s">
        <v>146</v>
      </c>
      <c r="AT1575" t="s">
        <v>137</v>
      </c>
      <c r="AU1575" t="s">
        <v>293</v>
      </c>
      <c r="AV1575" t="s">
        <v>390</v>
      </c>
      <c r="AX1575" t="s">
        <v>158</v>
      </c>
      <c r="AY1575">
        <v>0.25</v>
      </c>
      <c r="AZ1575" t="s">
        <v>185</v>
      </c>
      <c r="BA1575">
        <v>80</v>
      </c>
      <c r="BB1575" t="s">
        <v>296</v>
      </c>
      <c r="BD1575">
        <v>80</v>
      </c>
      <c r="BE1575" t="s">
        <v>296</v>
      </c>
      <c r="BG1575" t="s">
        <v>137</v>
      </c>
      <c r="BH1575" t="s">
        <v>178</v>
      </c>
      <c r="BI1575" t="s">
        <v>186</v>
      </c>
      <c r="BJ1575">
        <v>1</v>
      </c>
      <c r="BK1575">
        <v>0</v>
      </c>
      <c r="BL1575">
        <v>288</v>
      </c>
      <c r="BM1575" t="s">
        <v>152</v>
      </c>
      <c r="BN1575">
        <v>288</v>
      </c>
      <c r="BP1575">
        <v>1</v>
      </c>
      <c r="BQ1575">
        <v>5</v>
      </c>
      <c r="BR1575" t="s">
        <v>153</v>
      </c>
      <c r="BS1575">
        <v>5</v>
      </c>
      <c r="BT1575" t="s">
        <v>153</v>
      </c>
      <c r="BU1575">
        <v>1</v>
      </c>
      <c r="BV1575" t="s">
        <v>155</v>
      </c>
      <c r="BW1575">
        <v>1</v>
      </c>
      <c r="BX1575" t="s">
        <v>199</v>
      </c>
      <c r="BY1575">
        <v>1</v>
      </c>
      <c r="BZ1575" t="s">
        <v>391</v>
      </c>
      <c r="CA1575">
        <v>0.02</v>
      </c>
      <c r="CC1575">
        <v>1</v>
      </c>
      <c r="CD1575">
        <v>1</v>
      </c>
      <c r="CE1575" t="s">
        <v>392</v>
      </c>
      <c r="CF1575">
        <v>0</v>
      </c>
      <c r="CG1575" t="s">
        <v>298</v>
      </c>
      <c r="CH1575" t="s">
        <v>393</v>
      </c>
      <c r="CI1575" t="s">
        <v>137</v>
      </c>
      <c r="CJ1575" t="s">
        <v>137</v>
      </c>
      <c r="CK1575" t="s">
        <v>137</v>
      </c>
      <c r="CL1575" t="s">
        <v>174</v>
      </c>
      <c r="CM1575" t="s">
        <v>161</v>
      </c>
      <c r="CN1575">
        <v>1</v>
      </c>
      <c r="CO1575">
        <v>1</v>
      </c>
      <c r="CP1575">
        <v>1</v>
      </c>
      <c r="CQ1575">
        <v>0</v>
      </c>
      <c r="CR1575">
        <v>0</v>
      </c>
      <c r="CS1575">
        <v>1</v>
      </c>
      <c r="CT1575">
        <v>0</v>
      </c>
      <c r="CU1575" t="s">
        <v>162</v>
      </c>
      <c r="CV1575" t="s">
        <v>316</v>
      </c>
      <c r="CW1575">
        <v>0</v>
      </c>
      <c r="CX1575">
        <v>0</v>
      </c>
      <c r="CZ1575">
        <v>5</v>
      </c>
      <c r="DA1575">
        <v>5</v>
      </c>
      <c r="DB1575">
        <v>10</v>
      </c>
      <c r="DC1575">
        <v>3</v>
      </c>
      <c r="DD1575">
        <v>10</v>
      </c>
      <c r="DE1575">
        <v>5</v>
      </c>
      <c r="DF1575">
        <v>0</v>
      </c>
      <c r="DG1575">
        <v>10</v>
      </c>
      <c r="DH1575">
        <v>5</v>
      </c>
      <c r="DI1575">
        <v>5</v>
      </c>
      <c r="DJ1575">
        <v>5</v>
      </c>
      <c r="DK1575">
        <v>5</v>
      </c>
      <c r="DL1575">
        <v>5</v>
      </c>
      <c r="DM1575">
        <v>5</v>
      </c>
      <c r="DN1575">
        <v>5</v>
      </c>
      <c r="DO1575">
        <v>10</v>
      </c>
      <c r="DP1575">
        <v>5</v>
      </c>
      <c r="DQ1575">
        <v>10</v>
      </c>
      <c r="DR1575">
        <v>10</v>
      </c>
      <c r="DS1575">
        <v>5</v>
      </c>
      <c r="DT1575">
        <v>10</v>
      </c>
      <c r="DU1575">
        <v>5</v>
      </c>
      <c r="DV1575">
        <v>4</v>
      </c>
      <c r="DW1575">
        <v>5</v>
      </c>
      <c r="DX1575">
        <v>0</v>
      </c>
      <c r="DY1575">
        <v>0</v>
      </c>
      <c r="DZ1575">
        <v>10</v>
      </c>
      <c r="EA1575">
        <v>0</v>
      </c>
      <c r="EB1575">
        <v>5</v>
      </c>
      <c r="EC1575">
        <v>0</v>
      </c>
      <c r="ED1575">
        <v>196</v>
      </c>
      <c r="EE1575">
        <v>162</v>
      </c>
      <c r="EF1575">
        <v>0.82653063535690297</v>
      </c>
      <c r="EG1575" t="s">
        <v>163</v>
      </c>
      <c r="EH1575">
        <v>25664</v>
      </c>
      <c r="EI1575" t="s">
        <v>598</v>
      </c>
      <c r="EJ1575" t="s">
        <v>302</v>
      </c>
    </row>
    <row r="1576" spans="1:140" ht="15" hidden="1" x14ac:dyDescent="0.25">
      <c r="A1576" t="s">
        <v>581</v>
      </c>
      <c r="B1576" t="s">
        <v>582</v>
      </c>
      <c r="D1576" t="s">
        <v>263</v>
      </c>
      <c r="E1576">
        <v>45348</v>
      </c>
      <c r="F1576">
        <v>25664</v>
      </c>
      <c r="G1576" t="s">
        <v>132</v>
      </c>
      <c r="H1576" t="s">
        <v>199</v>
      </c>
      <c r="I1576" t="s">
        <v>178</v>
      </c>
      <c r="J1576" t="s">
        <v>395</v>
      </c>
      <c r="K1576">
        <v>4.9800000000000004</v>
      </c>
      <c r="L1576" t="s">
        <v>396</v>
      </c>
      <c r="S1576">
        <v>31680603</v>
      </c>
      <c r="T1576" t="s">
        <v>383</v>
      </c>
      <c r="U1576" t="s">
        <v>384</v>
      </c>
      <c r="V1576">
        <v>2020</v>
      </c>
      <c r="W1576" t="s">
        <v>290</v>
      </c>
      <c r="X1576">
        <v>4078</v>
      </c>
      <c r="Y1576">
        <v>100015</v>
      </c>
      <c r="Z1576" t="s">
        <v>404</v>
      </c>
      <c r="AA1576">
        <v>414.04998779296898</v>
      </c>
      <c r="AB1576" t="s">
        <v>137</v>
      </c>
      <c r="AD1576" t="s">
        <v>597</v>
      </c>
      <c r="AE1576">
        <v>414.04998779296898</v>
      </c>
      <c r="AF1576" t="s">
        <v>141</v>
      </c>
      <c r="AG1576" t="s">
        <v>361</v>
      </c>
      <c r="AH1576" t="s">
        <v>142</v>
      </c>
      <c r="AI1576">
        <v>12</v>
      </c>
      <c r="AJ1576" t="s">
        <v>163</v>
      </c>
      <c r="AK1576">
        <v>98</v>
      </c>
      <c r="AL1576" t="s">
        <v>387</v>
      </c>
      <c r="AM1576" t="s">
        <v>137</v>
      </c>
      <c r="AN1576" t="s">
        <v>388</v>
      </c>
      <c r="AO1576" t="s">
        <v>137</v>
      </c>
      <c r="AP1576" t="s">
        <v>389</v>
      </c>
      <c r="AQ1576" t="s">
        <v>145</v>
      </c>
      <c r="AR1576" t="s">
        <v>137</v>
      </c>
      <c r="AS1576" t="s">
        <v>146</v>
      </c>
      <c r="AT1576" t="s">
        <v>137</v>
      </c>
      <c r="AU1576" t="s">
        <v>293</v>
      </c>
      <c r="AV1576" t="s">
        <v>390</v>
      </c>
      <c r="AX1576" t="s">
        <v>158</v>
      </c>
      <c r="AY1576">
        <v>0.25</v>
      </c>
      <c r="AZ1576" t="s">
        <v>185</v>
      </c>
      <c r="BA1576">
        <v>80</v>
      </c>
      <c r="BB1576" t="s">
        <v>296</v>
      </c>
      <c r="BD1576">
        <v>80</v>
      </c>
      <c r="BE1576" t="s">
        <v>296</v>
      </c>
      <c r="BG1576" t="s">
        <v>137</v>
      </c>
      <c r="BH1576" t="s">
        <v>178</v>
      </c>
      <c r="BI1576" t="s">
        <v>186</v>
      </c>
      <c r="BJ1576">
        <v>1</v>
      </c>
      <c r="BK1576">
        <v>0</v>
      </c>
      <c r="BL1576">
        <v>288</v>
      </c>
      <c r="BM1576" t="s">
        <v>152</v>
      </c>
      <c r="BN1576">
        <v>288</v>
      </c>
      <c r="BP1576">
        <v>1</v>
      </c>
      <c r="BQ1576">
        <v>5</v>
      </c>
      <c r="BR1576" t="s">
        <v>153</v>
      </c>
      <c r="BS1576">
        <v>5</v>
      </c>
      <c r="BT1576" t="s">
        <v>153</v>
      </c>
      <c r="BU1576">
        <v>1</v>
      </c>
      <c r="BV1576" t="s">
        <v>155</v>
      </c>
      <c r="BW1576">
        <v>1</v>
      </c>
      <c r="BX1576" t="s">
        <v>199</v>
      </c>
      <c r="BY1576">
        <v>1</v>
      </c>
      <c r="BZ1576" t="s">
        <v>391</v>
      </c>
      <c r="CA1576">
        <v>0.02</v>
      </c>
      <c r="CC1576">
        <v>1</v>
      </c>
      <c r="CD1576">
        <v>1</v>
      </c>
      <c r="CE1576" t="s">
        <v>392</v>
      </c>
      <c r="CF1576">
        <v>0</v>
      </c>
      <c r="CG1576" t="s">
        <v>298</v>
      </c>
      <c r="CH1576" t="s">
        <v>393</v>
      </c>
      <c r="CI1576" t="s">
        <v>137</v>
      </c>
      <c r="CJ1576" t="s">
        <v>137</v>
      </c>
      <c r="CK1576" t="s">
        <v>137</v>
      </c>
      <c r="CL1576" t="s">
        <v>174</v>
      </c>
      <c r="CM1576" t="s">
        <v>161</v>
      </c>
      <c r="CN1576">
        <v>1</v>
      </c>
      <c r="CO1576">
        <v>1</v>
      </c>
      <c r="CP1576">
        <v>1</v>
      </c>
      <c r="CQ1576">
        <v>0</v>
      </c>
      <c r="CR1576">
        <v>0</v>
      </c>
      <c r="CS1576">
        <v>1</v>
      </c>
      <c r="CT1576">
        <v>0</v>
      </c>
      <c r="CU1576" t="s">
        <v>162</v>
      </c>
      <c r="CV1576" t="s">
        <v>316</v>
      </c>
      <c r="CW1576">
        <v>0</v>
      </c>
      <c r="CX1576">
        <v>0</v>
      </c>
      <c r="CZ1576">
        <v>5</v>
      </c>
      <c r="DA1576">
        <v>5</v>
      </c>
      <c r="DB1576">
        <v>10</v>
      </c>
      <c r="DC1576">
        <v>3</v>
      </c>
      <c r="DD1576">
        <v>10</v>
      </c>
      <c r="DE1576">
        <v>5</v>
      </c>
      <c r="DF1576">
        <v>0</v>
      </c>
      <c r="DG1576">
        <v>10</v>
      </c>
      <c r="DH1576">
        <v>5</v>
      </c>
      <c r="DI1576">
        <v>5</v>
      </c>
      <c r="DJ1576">
        <v>5</v>
      </c>
      <c r="DK1576">
        <v>5</v>
      </c>
      <c r="DL1576">
        <v>5</v>
      </c>
      <c r="DM1576">
        <v>5</v>
      </c>
      <c r="DN1576">
        <v>5</v>
      </c>
      <c r="DO1576">
        <v>10</v>
      </c>
      <c r="DP1576">
        <v>5</v>
      </c>
      <c r="DQ1576">
        <v>10</v>
      </c>
      <c r="DR1576">
        <v>10</v>
      </c>
      <c r="DS1576">
        <v>5</v>
      </c>
      <c r="DT1576">
        <v>10</v>
      </c>
      <c r="DU1576">
        <v>5</v>
      </c>
      <c r="DV1576">
        <v>4</v>
      </c>
      <c r="DW1576">
        <v>5</v>
      </c>
      <c r="DX1576">
        <v>0</v>
      </c>
      <c r="DY1576">
        <v>0</v>
      </c>
      <c r="DZ1576">
        <v>10</v>
      </c>
      <c r="EA1576">
        <v>0</v>
      </c>
      <c r="EB1576">
        <v>5</v>
      </c>
      <c r="EC1576">
        <v>0</v>
      </c>
      <c r="ED1576">
        <v>196</v>
      </c>
      <c r="EE1576">
        <v>162</v>
      </c>
      <c r="EF1576">
        <v>0.82653063535690297</v>
      </c>
      <c r="EG1576" t="s">
        <v>163</v>
      </c>
      <c r="EH1576">
        <v>25664</v>
      </c>
      <c r="EI1576" t="s">
        <v>598</v>
      </c>
      <c r="EJ1576" t="s">
        <v>302</v>
      </c>
    </row>
    <row r="1577" spans="1:140" ht="15" hidden="1" x14ac:dyDescent="0.25">
      <c r="A1577" t="s">
        <v>581</v>
      </c>
      <c r="B1577" t="s">
        <v>582</v>
      </c>
      <c r="D1577" t="s">
        <v>263</v>
      </c>
      <c r="E1577">
        <v>45348</v>
      </c>
      <c r="F1577">
        <v>25664</v>
      </c>
      <c r="G1577" t="s">
        <v>132</v>
      </c>
      <c r="H1577" t="s">
        <v>199</v>
      </c>
      <c r="I1577" t="s">
        <v>178</v>
      </c>
      <c r="J1577" t="s">
        <v>179</v>
      </c>
      <c r="K1577">
        <v>2.33</v>
      </c>
      <c r="L1577" t="s">
        <v>152</v>
      </c>
      <c r="S1577">
        <v>31680603</v>
      </c>
      <c r="T1577" t="s">
        <v>383</v>
      </c>
      <c r="U1577" t="s">
        <v>384</v>
      </c>
      <c r="V1577">
        <v>2020</v>
      </c>
      <c r="W1577" t="s">
        <v>290</v>
      </c>
      <c r="X1577">
        <v>4078</v>
      </c>
      <c r="Y1577">
        <v>100015</v>
      </c>
      <c r="Z1577" t="s">
        <v>404</v>
      </c>
      <c r="AA1577">
        <v>414.04998779296898</v>
      </c>
      <c r="AB1577" t="s">
        <v>137</v>
      </c>
      <c r="AD1577" t="s">
        <v>597</v>
      </c>
      <c r="AE1577">
        <v>414.04998779296898</v>
      </c>
      <c r="AF1577" t="s">
        <v>141</v>
      </c>
      <c r="AG1577" t="s">
        <v>361</v>
      </c>
      <c r="AH1577" t="s">
        <v>142</v>
      </c>
      <c r="AI1577">
        <v>12</v>
      </c>
      <c r="AJ1577" t="s">
        <v>163</v>
      </c>
      <c r="AK1577">
        <v>98</v>
      </c>
      <c r="AL1577" t="s">
        <v>387</v>
      </c>
      <c r="AM1577" t="s">
        <v>137</v>
      </c>
      <c r="AN1577" t="s">
        <v>388</v>
      </c>
      <c r="AO1577" t="s">
        <v>137</v>
      </c>
      <c r="AP1577" t="s">
        <v>389</v>
      </c>
      <c r="AQ1577" t="s">
        <v>145</v>
      </c>
      <c r="AR1577" t="s">
        <v>137</v>
      </c>
      <c r="AS1577" t="s">
        <v>146</v>
      </c>
      <c r="AT1577" t="s">
        <v>137</v>
      </c>
      <c r="AU1577" t="s">
        <v>293</v>
      </c>
      <c r="AV1577" t="s">
        <v>390</v>
      </c>
      <c r="AX1577" t="s">
        <v>158</v>
      </c>
      <c r="AY1577">
        <v>0.25</v>
      </c>
      <c r="AZ1577" t="s">
        <v>185</v>
      </c>
      <c r="BA1577">
        <v>80</v>
      </c>
      <c r="BB1577" t="s">
        <v>296</v>
      </c>
      <c r="BD1577">
        <v>80</v>
      </c>
      <c r="BE1577" t="s">
        <v>296</v>
      </c>
      <c r="BG1577" t="s">
        <v>137</v>
      </c>
      <c r="BH1577" t="s">
        <v>178</v>
      </c>
      <c r="BI1577" t="s">
        <v>186</v>
      </c>
      <c r="BJ1577">
        <v>1</v>
      </c>
      <c r="BK1577">
        <v>0</v>
      </c>
      <c r="BL1577">
        <v>288</v>
      </c>
      <c r="BM1577" t="s">
        <v>152</v>
      </c>
      <c r="BN1577">
        <v>288</v>
      </c>
      <c r="BP1577">
        <v>1</v>
      </c>
      <c r="BQ1577">
        <v>5</v>
      </c>
      <c r="BR1577" t="s">
        <v>153</v>
      </c>
      <c r="BS1577">
        <v>5</v>
      </c>
      <c r="BT1577" t="s">
        <v>153</v>
      </c>
      <c r="BU1577">
        <v>1</v>
      </c>
      <c r="BV1577" t="s">
        <v>155</v>
      </c>
      <c r="BW1577">
        <v>1</v>
      </c>
      <c r="BX1577" t="s">
        <v>199</v>
      </c>
      <c r="BY1577">
        <v>1</v>
      </c>
      <c r="BZ1577" t="s">
        <v>391</v>
      </c>
      <c r="CA1577">
        <v>0.02</v>
      </c>
      <c r="CC1577">
        <v>1</v>
      </c>
      <c r="CD1577">
        <v>1</v>
      </c>
      <c r="CE1577" t="s">
        <v>392</v>
      </c>
      <c r="CF1577">
        <v>0</v>
      </c>
      <c r="CG1577" t="s">
        <v>298</v>
      </c>
      <c r="CH1577" t="s">
        <v>393</v>
      </c>
      <c r="CI1577" t="s">
        <v>137</v>
      </c>
      <c r="CJ1577" t="s">
        <v>137</v>
      </c>
      <c r="CK1577" t="s">
        <v>137</v>
      </c>
      <c r="CL1577" t="s">
        <v>174</v>
      </c>
      <c r="CM1577" t="s">
        <v>161</v>
      </c>
      <c r="CN1577">
        <v>1</v>
      </c>
      <c r="CO1577">
        <v>1</v>
      </c>
      <c r="CP1577">
        <v>1</v>
      </c>
      <c r="CQ1577">
        <v>0</v>
      </c>
      <c r="CR1577">
        <v>0</v>
      </c>
      <c r="CS1577">
        <v>1</v>
      </c>
      <c r="CT1577">
        <v>0</v>
      </c>
      <c r="CU1577" t="s">
        <v>162</v>
      </c>
      <c r="CV1577" t="s">
        <v>316</v>
      </c>
      <c r="CW1577">
        <v>0</v>
      </c>
      <c r="CX1577">
        <v>0</v>
      </c>
      <c r="CZ1577">
        <v>5</v>
      </c>
      <c r="DA1577">
        <v>5</v>
      </c>
      <c r="DB1577">
        <v>10</v>
      </c>
      <c r="DC1577">
        <v>3</v>
      </c>
      <c r="DD1577">
        <v>10</v>
      </c>
      <c r="DE1577">
        <v>5</v>
      </c>
      <c r="DF1577">
        <v>0</v>
      </c>
      <c r="DG1577">
        <v>10</v>
      </c>
      <c r="DH1577">
        <v>5</v>
      </c>
      <c r="DI1577">
        <v>5</v>
      </c>
      <c r="DJ1577">
        <v>5</v>
      </c>
      <c r="DK1577">
        <v>5</v>
      </c>
      <c r="DL1577">
        <v>5</v>
      </c>
      <c r="DM1577">
        <v>5</v>
      </c>
      <c r="DN1577">
        <v>5</v>
      </c>
      <c r="DO1577">
        <v>10</v>
      </c>
      <c r="DP1577">
        <v>5</v>
      </c>
      <c r="DQ1577">
        <v>10</v>
      </c>
      <c r="DR1577">
        <v>10</v>
      </c>
      <c r="DS1577">
        <v>5</v>
      </c>
      <c r="DT1577">
        <v>10</v>
      </c>
      <c r="DU1577">
        <v>5</v>
      </c>
      <c r="DV1577">
        <v>4</v>
      </c>
      <c r="DW1577">
        <v>5</v>
      </c>
      <c r="DX1577">
        <v>0</v>
      </c>
      <c r="DY1577">
        <v>0</v>
      </c>
      <c r="DZ1577">
        <v>10</v>
      </c>
      <c r="EA1577">
        <v>0</v>
      </c>
      <c r="EB1577">
        <v>5</v>
      </c>
      <c r="EC1577">
        <v>0</v>
      </c>
      <c r="ED1577">
        <v>196</v>
      </c>
      <c r="EE1577">
        <v>162</v>
      </c>
      <c r="EF1577">
        <v>0.82653063535690297</v>
      </c>
      <c r="EG1577" t="s">
        <v>163</v>
      </c>
      <c r="EH1577">
        <v>25664</v>
      </c>
      <c r="EI1577" t="s">
        <v>598</v>
      </c>
      <c r="EJ1577" t="s">
        <v>302</v>
      </c>
    </row>
    <row r="1578" spans="1:140" ht="15" hidden="1" x14ac:dyDescent="0.25">
      <c r="A1578" t="s">
        <v>800</v>
      </c>
      <c r="B1578" t="s">
        <v>801</v>
      </c>
      <c r="D1578" t="s">
        <v>263</v>
      </c>
      <c r="E1578">
        <v>45348</v>
      </c>
      <c r="F1578">
        <v>26451</v>
      </c>
      <c r="G1578" t="s">
        <v>132</v>
      </c>
      <c r="H1578" t="s">
        <v>133</v>
      </c>
      <c r="I1578" t="s">
        <v>166</v>
      </c>
      <c r="J1578" t="s">
        <v>210</v>
      </c>
      <c r="K1578">
        <v>39.4</v>
      </c>
      <c r="L1578" t="s">
        <v>152</v>
      </c>
      <c r="P1578" t="s">
        <v>137</v>
      </c>
      <c r="U1578" t="s">
        <v>805</v>
      </c>
      <c r="V1578">
        <v>2012</v>
      </c>
      <c r="W1578" t="s">
        <v>213</v>
      </c>
      <c r="X1578">
        <v>4865</v>
      </c>
      <c r="Y1578">
        <v>463</v>
      </c>
      <c r="AD1578" t="s">
        <v>825</v>
      </c>
      <c r="AG1578">
        <v>4</v>
      </c>
      <c r="AH1578" t="s">
        <v>163</v>
      </c>
      <c r="AM1578" t="s">
        <v>137</v>
      </c>
      <c r="AN1578" t="s">
        <v>242</v>
      </c>
      <c r="AO1578" t="s">
        <v>137</v>
      </c>
      <c r="AQ1578" t="s">
        <v>203</v>
      </c>
      <c r="AR1578" t="s">
        <v>204</v>
      </c>
      <c r="AS1578" t="s">
        <v>146</v>
      </c>
      <c r="AT1578" t="s">
        <v>137</v>
      </c>
      <c r="AX1578" t="s">
        <v>184</v>
      </c>
      <c r="AY1578">
        <v>0.25</v>
      </c>
      <c r="AZ1578" t="s">
        <v>185</v>
      </c>
      <c r="BA1578" t="s">
        <v>225</v>
      </c>
      <c r="BG1578" t="s">
        <v>137</v>
      </c>
      <c r="BH1578" t="s">
        <v>166</v>
      </c>
      <c r="BJ1578">
        <v>1</v>
      </c>
      <c r="BK1578">
        <v>1</v>
      </c>
      <c r="BL1578" t="s">
        <v>826</v>
      </c>
      <c r="BP1578">
        <v>1</v>
      </c>
      <c r="BU1578">
        <v>0</v>
      </c>
      <c r="BV1578" t="s">
        <v>227</v>
      </c>
      <c r="BW1578">
        <v>1</v>
      </c>
      <c r="BX1578" t="s">
        <v>133</v>
      </c>
      <c r="BY1578">
        <v>1</v>
      </c>
      <c r="BZ1578" t="s">
        <v>167</v>
      </c>
      <c r="CC1578">
        <v>1</v>
      </c>
      <c r="CG1578" t="s">
        <v>228</v>
      </c>
      <c r="CI1578" t="s">
        <v>137</v>
      </c>
      <c r="CL1578" t="s">
        <v>137</v>
      </c>
      <c r="CU1578" t="s">
        <v>162</v>
      </c>
      <c r="CX1578">
        <v>0</v>
      </c>
      <c r="EC1578">
        <v>0</v>
      </c>
      <c r="EH1578">
        <v>26451</v>
      </c>
      <c r="EI1578" t="s">
        <v>827</v>
      </c>
      <c r="EJ1578" t="s">
        <v>827</v>
      </c>
    </row>
    <row r="1579" spans="1:140" ht="15" hidden="1" x14ac:dyDescent="0.25">
      <c r="A1579" t="s">
        <v>800</v>
      </c>
      <c r="B1579" t="s">
        <v>801</v>
      </c>
      <c r="D1579" t="s">
        <v>263</v>
      </c>
      <c r="E1579">
        <v>45348</v>
      </c>
      <c r="F1579">
        <v>25845</v>
      </c>
      <c r="G1579" t="s">
        <v>132</v>
      </c>
      <c r="H1579" t="s">
        <v>199</v>
      </c>
      <c r="I1579" t="s">
        <v>134</v>
      </c>
      <c r="J1579" t="s">
        <v>210</v>
      </c>
      <c r="K1579">
        <v>41.28</v>
      </c>
      <c r="L1579" t="s">
        <v>152</v>
      </c>
      <c r="S1579">
        <v>27637925</v>
      </c>
      <c r="T1579" t="s">
        <v>522</v>
      </c>
      <c r="U1579" t="s">
        <v>523</v>
      </c>
      <c r="V1579">
        <v>2016</v>
      </c>
      <c r="W1579" t="s">
        <v>290</v>
      </c>
      <c r="X1579">
        <v>4259</v>
      </c>
      <c r="Y1579">
        <v>100302</v>
      </c>
      <c r="AA1579">
        <v>400.10998535156199</v>
      </c>
      <c r="AB1579" t="s">
        <v>174</v>
      </c>
      <c r="AD1579" t="s">
        <v>804</v>
      </c>
      <c r="AF1579" t="s">
        <v>141</v>
      </c>
      <c r="AG1579">
        <v>5</v>
      </c>
      <c r="AH1579" t="s">
        <v>163</v>
      </c>
      <c r="AI1579">
        <v>13</v>
      </c>
      <c r="AJ1579" t="s">
        <v>163</v>
      </c>
      <c r="AK1579">
        <v>99.5</v>
      </c>
      <c r="AL1579" t="s">
        <v>524</v>
      </c>
      <c r="AM1579" t="s">
        <v>137</v>
      </c>
      <c r="AN1579" t="s">
        <v>308</v>
      </c>
      <c r="AO1579" t="s">
        <v>137</v>
      </c>
      <c r="AQ1579" t="s">
        <v>203</v>
      </c>
      <c r="AR1579" t="s">
        <v>204</v>
      </c>
      <c r="AS1579" t="s">
        <v>146</v>
      </c>
      <c r="AT1579" t="s">
        <v>137</v>
      </c>
      <c r="AU1579" t="s">
        <v>293</v>
      </c>
      <c r="AV1579" t="s">
        <v>294</v>
      </c>
      <c r="AX1579" t="s">
        <v>158</v>
      </c>
      <c r="AY1579">
        <v>0.25</v>
      </c>
      <c r="AZ1579" t="s">
        <v>185</v>
      </c>
      <c r="BA1579">
        <v>4</v>
      </c>
      <c r="BB1579" t="s">
        <v>296</v>
      </c>
      <c r="BD1579">
        <v>4</v>
      </c>
      <c r="BE1579" t="s">
        <v>296</v>
      </c>
      <c r="BG1579" t="s">
        <v>137</v>
      </c>
      <c r="BH1579" t="s">
        <v>134</v>
      </c>
      <c r="BJ1579">
        <v>1</v>
      </c>
      <c r="BK1579">
        <v>0</v>
      </c>
      <c r="BL1579">
        <v>14</v>
      </c>
      <c r="BM1579" t="s">
        <v>187</v>
      </c>
      <c r="BN1579">
        <v>336</v>
      </c>
      <c r="BP1579">
        <v>1</v>
      </c>
      <c r="BU1579">
        <v>0</v>
      </c>
      <c r="BV1579" t="s">
        <v>155</v>
      </c>
      <c r="BW1579">
        <v>1</v>
      </c>
      <c r="BX1579" t="s">
        <v>199</v>
      </c>
      <c r="BY1579">
        <v>1</v>
      </c>
      <c r="BZ1579" t="s">
        <v>233</v>
      </c>
      <c r="CC1579">
        <v>1</v>
      </c>
      <c r="CD1579">
        <v>0</v>
      </c>
      <c r="CE1579" t="s">
        <v>525</v>
      </c>
      <c r="CF1579">
        <v>0</v>
      </c>
      <c r="CG1579" t="s">
        <v>298</v>
      </c>
      <c r="CI1579" t="s">
        <v>137</v>
      </c>
      <c r="CJ1579" t="s">
        <v>137</v>
      </c>
      <c r="CK1579" t="s">
        <v>137</v>
      </c>
      <c r="CL1579" t="s">
        <v>174</v>
      </c>
      <c r="CM1579" t="s">
        <v>161</v>
      </c>
      <c r="CN1579">
        <v>0</v>
      </c>
      <c r="CO1579">
        <v>1</v>
      </c>
      <c r="CP1579">
        <v>1</v>
      </c>
      <c r="CQ1579">
        <v>0</v>
      </c>
      <c r="CR1579">
        <v>0</v>
      </c>
      <c r="CS1579">
        <v>1</v>
      </c>
      <c r="CT1579">
        <v>0</v>
      </c>
      <c r="CU1579" t="s">
        <v>162</v>
      </c>
      <c r="CV1579" t="s">
        <v>526</v>
      </c>
      <c r="CW1579">
        <v>0</v>
      </c>
      <c r="CX1579">
        <v>0</v>
      </c>
      <c r="CZ1579">
        <v>5</v>
      </c>
      <c r="DA1579">
        <v>10</v>
      </c>
      <c r="DB1579">
        <v>10</v>
      </c>
      <c r="DC1579">
        <v>5</v>
      </c>
      <c r="DD1579">
        <v>10</v>
      </c>
      <c r="DE1579">
        <v>3</v>
      </c>
      <c r="DF1579">
        <v>0</v>
      </c>
      <c r="DG1579">
        <v>10</v>
      </c>
      <c r="DH1579">
        <v>0</v>
      </c>
      <c r="DI1579">
        <v>5</v>
      </c>
      <c r="DJ1579">
        <v>5</v>
      </c>
      <c r="DK1579">
        <v>5</v>
      </c>
      <c r="DL1579">
        <v>5</v>
      </c>
      <c r="DM1579">
        <v>5</v>
      </c>
      <c r="DN1579">
        <v>0</v>
      </c>
      <c r="DO1579">
        <v>10</v>
      </c>
      <c r="DP1579">
        <v>5</v>
      </c>
      <c r="DQ1579">
        <v>10</v>
      </c>
      <c r="DR1579">
        <v>10</v>
      </c>
      <c r="DS1579">
        <v>5</v>
      </c>
      <c r="DT1579">
        <v>10</v>
      </c>
      <c r="DU1579">
        <v>0</v>
      </c>
      <c r="DV1579">
        <v>4</v>
      </c>
      <c r="DW1579">
        <v>5</v>
      </c>
      <c r="DX1579">
        <v>0</v>
      </c>
      <c r="DY1579">
        <v>0</v>
      </c>
      <c r="DZ1579">
        <v>10</v>
      </c>
      <c r="EA1579">
        <v>0</v>
      </c>
      <c r="EB1579">
        <v>5</v>
      </c>
      <c r="EC1579">
        <v>0</v>
      </c>
      <c r="ED1579">
        <v>196</v>
      </c>
      <c r="EE1579">
        <v>152</v>
      </c>
      <c r="EF1579">
        <v>0.77551019191741899</v>
      </c>
      <c r="EG1579" t="s">
        <v>163</v>
      </c>
      <c r="EH1579">
        <v>25845</v>
      </c>
      <c r="EI1579" t="s">
        <v>521</v>
      </c>
      <c r="EJ1579" t="s">
        <v>302</v>
      </c>
    </row>
    <row r="1580" spans="1:140" ht="15" hidden="1" x14ac:dyDescent="0.25">
      <c r="A1580" t="s">
        <v>355</v>
      </c>
      <c r="B1580" t="s">
        <v>356</v>
      </c>
      <c r="D1580" t="s">
        <v>263</v>
      </c>
      <c r="E1580">
        <v>45348</v>
      </c>
      <c r="F1580">
        <v>23424</v>
      </c>
      <c r="G1580" t="s">
        <v>132</v>
      </c>
      <c r="H1580" t="s">
        <v>177</v>
      </c>
      <c r="I1580" t="s">
        <v>166</v>
      </c>
      <c r="J1580" t="s">
        <v>210</v>
      </c>
      <c r="K1580">
        <v>43.2</v>
      </c>
      <c r="L1580" t="s">
        <v>152</v>
      </c>
      <c r="P1580" t="s">
        <v>137</v>
      </c>
      <c r="S1580">
        <v>21059488</v>
      </c>
      <c r="U1580" t="s">
        <v>180</v>
      </c>
      <c r="V1580">
        <v>2011</v>
      </c>
      <c r="W1580" t="s">
        <v>139</v>
      </c>
      <c r="X1580">
        <v>1838</v>
      </c>
      <c r="Y1580">
        <v>49410</v>
      </c>
      <c r="AA1580">
        <v>314.05398559570301</v>
      </c>
      <c r="AB1580" t="s">
        <v>137</v>
      </c>
      <c r="AD1580" t="s">
        <v>267</v>
      </c>
      <c r="AF1580" t="s">
        <v>182</v>
      </c>
      <c r="AG1580">
        <v>4</v>
      </c>
      <c r="AH1580" t="s">
        <v>163</v>
      </c>
      <c r="AI1580">
        <v>10</v>
      </c>
      <c r="AJ1580" t="s">
        <v>142</v>
      </c>
      <c r="AM1580" t="s">
        <v>137</v>
      </c>
      <c r="AN1580" t="s">
        <v>143</v>
      </c>
      <c r="AO1580" t="s">
        <v>137</v>
      </c>
      <c r="AP1580" t="s">
        <v>183</v>
      </c>
      <c r="AQ1580" t="s">
        <v>145</v>
      </c>
      <c r="AR1580" t="s">
        <v>137</v>
      </c>
      <c r="AS1580" t="s">
        <v>168</v>
      </c>
      <c r="AT1580" t="s">
        <v>137</v>
      </c>
      <c r="AX1580" t="s">
        <v>184</v>
      </c>
      <c r="AY1580">
        <v>0.25</v>
      </c>
      <c r="AZ1580" t="s">
        <v>185</v>
      </c>
      <c r="BA1580">
        <v>15</v>
      </c>
      <c r="BB1580" t="s">
        <v>150</v>
      </c>
      <c r="BD1580">
        <v>1.4999999664723899E-2</v>
      </c>
      <c r="BE1580" t="s">
        <v>151</v>
      </c>
      <c r="BF1580" t="s">
        <v>137</v>
      </c>
      <c r="BG1580" t="s">
        <v>137</v>
      </c>
      <c r="BH1580" t="s">
        <v>166</v>
      </c>
      <c r="BJ1580">
        <v>1</v>
      </c>
      <c r="BK1580">
        <v>1</v>
      </c>
      <c r="BL1580">
        <v>18</v>
      </c>
      <c r="BM1580" t="s">
        <v>187</v>
      </c>
      <c r="BN1580">
        <v>432</v>
      </c>
      <c r="BP1580">
        <v>1</v>
      </c>
      <c r="BQ1580">
        <v>2</v>
      </c>
      <c r="BR1580" t="s">
        <v>153</v>
      </c>
      <c r="BS1580">
        <v>2</v>
      </c>
      <c r="BT1580" t="s">
        <v>154</v>
      </c>
      <c r="BU1580">
        <v>1</v>
      </c>
      <c r="BV1580" t="s">
        <v>155</v>
      </c>
      <c r="BW1580">
        <v>1</v>
      </c>
      <c r="BX1580" t="s">
        <v>177</v>
      </c>
      <c r="BY1580">
        <v>1</v>
      </c>
      <c r="BZ1580" t="s">
        <v>193</v>
      </c>
      <c r="CA1580">
        <v>4.2361111E-2</v>
      </c>
      <c r="CC1580">
        <v>1</v>
      </c>
      <c r="CD1580">
        <v>1</v>
      </c>
      <c r="CE1580" t="s">
        <v>189</v>
      </c>
      <c r="CF1580">
        <v>0</v>
      </c>
      <c r="CG1580" t="s">
        <v>158</v>
      </c>
      <c r="CK1580" t="s">
        <v>174</v>
      </c>
      <c r="CL1580" t="s">
        <v>137</v>
      </c>
      <c r="CN1580">
        <v>0</v>
      </c>
      <c r="CO1580">
        <v>1</v>
      </c>
      <c r="CP1580">
        <v>1</v>
      </c>
      <c r="CQ1580">
        <v>0</v>
      </c>
      <c r="CR1580">
        <v>0</v>
      </c>
      <c r="CS1580">
        <v>0</v>
      </c>
      <c r="CT1580">
        <v>0</v>
      </c>
      <c r="CU1580" t="s">
        <v>162</v>
      </c>
      <c r="CW1580">
        <v>0</v>
      </c>
      <c r="CX1580">
        <v>0</v>
      </c>
      <c r="CZ1580">
        <v>5</v>
      </c>
      <c r="DA1580">
        <v>10</v>
      </c>
      <c r="DB1580">
        <v>8</v>
      </c>
      <c r="DC1580">
        <v>1</v>
      </c>
      <c r="DD1580">
        <v>10</v>
      </c>
      <c r="DE1580">
        <v>5</v>
      </c>
      <c r="DF1580">
        <v>0</v>
      </c>
      <c r="DG1580">
        <v>10</v>
      </c>
      <c r="DH1580">
        <v>5</v>
      </c>
      <c r="DI1580">
        <v>5</v>
      </c>
      <c r="DJ1580">
        <v>5</v>
      </c>
      <c r="DK1580">
        <v>5</v>
      </c>
      <c r="DL1580">
        <v>5</v>
      </c>
      <c r="DM1580">
        <v>5</v>
      </c>
      <c r="DN1580">
        <v>5</v>
      </c>
      <c r="DO1580">
        <v>10</v>
      </c>
      <c r="DP1580">
        <v>0</v>
      </c>
      <c r="DQ1580">
        <v>0</v>
      </c>
      <c r="DR1580">
        <v>5</v>
      </c>
      <c r="DS1580">
        <v>10</v>
      </c>
      <c r="DT1580">
        <v>0</v>
      </c>
      <c r="DU1580">
        <v>0</v>
      </c>
      <c r="DV1580">
        <v>4</v>
      </c>
      <c r="DW1580">
        <v>5</v>
      </c>
      <c r="DX1580">
        <v>0</v>
      </c>
      <c r="DY1580">
        <v>0</v>
      </c>
      <c r="DZ1580">
        <v>0</v>
      </c>
      <c r="EA1580">
        <v>0</v>
      </c>
      <c r="EB1580">
        <v>5</v>
      </c>
      <c r="EC1580">
        <v>0</v>
      </c>
      <c r="ED1580">
        <v>181</v>
      </c>
      <c r="EE1580">
        <v>123</v>
      </c>
      <c r="EF1580">
        <v>0.67955803871154796</v>
      </c>
      <c r="EG1580" t="s">
        <v>163</v>
      </c>
      <c r="EH1580">
        <v>23424</v>
      </c>
      <c r="EI1580" t="s">
        <v>195</v>
      </c>
      <c r="EJ1580" t="s">
        <v>165</v>
      </c>
    </row>
    <row r="1581" spans="1:140" ht="15" hidden="1" x14ac:dyDescent="0.25">
      <c r="A1581" t="s">
        <v>581</v>
      </c>
      <c r="B1581" t="s">
        <v>582</v>
      </c>
      <c r="D1581" t="s">
        <v>263</v>
      </c>
      <c r="E1581">
        <v>45348</v>
      </c>
      <c r="F1581">
        <v>25664</v>
      </c>
      <c r="G1581" t="s">
        <v>132</v>
      </c>
      <c r="H1581" t="s">
        <v>199</v>
      </c>
      <c r="I1581" t="s">
        <v>178</v>
      </c>
      <c r="J1581" t="s">
        <v>257</v>
      </c>
      <c r="K1581">
        <v>3.34</v>
      </c>
      <c r="L1581" t="s">
        <v>258</v>
      </c>
      <c r="S1581">
        <v>31680603</v>
      </c>
      <c r="T1581" t="s">
        <v>383</v>
      </c>
      <c r="U1581" t="s">
        <v>384</v>
      </c>
      <c r="V1581">
        <v>2020</v>
      </c>
      <c r="W1581" t="s">
        <v>290</v>
      </c>
      <c r="X1581">
        <v>4078</v>
      </c>
      <c r="Y1581">
        <v>100015</v>
      </c>
      <c r="Z1581" t="s">
        <v>404</v>
      </c>
      <c r="AA1581">
        <v>414.04998779296898</v>
      </c>
      <c r="AB1581" t="s">
        <v>137</v>
      </c>
      <c r="AD1581" t="s">
        <v>597</v>
      </c>
      <c r="AE1581">
        <v>414.04998779296898</v>
      </c>
      <c r="AF1581" t="s">
        <v>141</v>
      </c>
      <c r="AG1581" t="s">
        <v>361</v>
      </c>
      <c r="AH1581" t="s">
        <v>142</v>
      </c>
      <c r="AI1581">
        <v>12</v>
      </c>
      <c r="AJ1581" t="s">
        <v>163</v>
      </c>
      <c r="AK1581">
        <v>98</v>
      </c>
      <c r="AL1581" t="s">
        <v>387</v>
      </c>
      <c r="AM1581" t="s">
        <v>137</v>
      </c>
      <c r="AN1581" t="s">
        <v>388</v>
      </c>
      <c r="AO1581" t="s">
        <v>137</v>
      </c>
      <c r="AP1581" t="s">
        <v>389</v>
      </c>
      <c r="AQ1581" t="s">
        <v>145</v>
      </c>
      <c r="AR1581" t="s">
        <v>137</v>
      </c>
      <c r="AS1581" t="s">
        <v>146</v>
      </c>
      <c r="AT1581" t="s">
        <v>137</v>
      </c>
      <c r="AU1581" t="s">
        <v>293</v>
      </c>
      <c r="AV1581" t="s">
        <v>390</v>
      </c>
      <c r="AX1581" t="s">
        <v>158</v>
      </c>
      <c r="AY1581">
        <v>0.25</v>
      </c>
      <c r="AZ1581" t="s">
        <v>185</v>
      </c>
      <c r="BA1581">
        <v>80</v>
      </c>
      <c r="BB1581" t="s">
        <v>296</v>
      </c>
      <c r="BD1581">
        <v>80</v>
      </c>
      <c r="BE1581" t="s">
        <v>296</v>
      </c>
      <c r="BG1581" t="s">
        <v>137</v>
      </c>
      <c r="BH1581" t="s">
        <v>178</v>
      </c>
      <c r="BI1581" t="s">
        <v>186</v>
      </c>
      <c r="BJ1581">
        <v>1</v>
      </c>
      <c r="BK1581">
        <v>0</v>
      </c>
      <c r="BL1581">
        <v>288</v>
      </c>
      <c r="BM1581" t="s">
        <v>152</v>
      </c>
      <c r="BN1581">
        <v>288</v>
      </c>
      <c r="BP1581">
        <v>1</v>
      </c>
      <c r="BQ1581">
        <v>5</v>
      </c>
      <c r="BR1581" t="s">
        <v>153</v>
      </c>
      <c r="BS1581">
        <v>5</v>
      </c>
      <c r="BT1581" t="s">
        <v>153</v>
      </c>
      <c r="BU1581">
        <v>1</v>
      </c>
      <c r="BV1581" t="s">
        <v>155</v>
      </c>
      <c r="BW1581">
        <v>1</v>
      </c>
      <c r="BX1581" t="s">
        <v>199</v>
      </c>
      <c r="BY1581">
        <v>1</v>
      </c>
      <c r="BZ1581" t="s">
        <v>391</v>
      </c>
      <c r="CA1581">
        <v>0.02</v>
      </c>
      <c r="CC1581">
        <v>1</v>
      </c>
      <c r="CD1581">
        <v>1</v>
      </c>
      <c r="CE1581" t="s">
        <v>392</v>
      </c>
      <c r="CF1581">
        <v>0</v>
      </c>
      <c r="CG1581" t="s">
        <v>298</v>
      </c>
      <c r="CH1581" t="s">
        <v>393</v>
      </c>
      <c r="CI1581" t="s">
        <v>137</v>
      </c>
      <c r="CJ1581" t="s">
        <v>137</v>
      </c>
      <c r="CK1581" t="s">
        <v>137</v>
      </c>
      <c r="CL1581" t="s">
        <v>174</v>
      </c>
      <c r="CM1581" t="s">
        <v>161</v>
      </c>
      <c r="CN1581">
        <v>1</v>
      </c>
      <c r="CO1581">
        <v>1</v>
      </c>
      <c r="CP1581">
        <v>1</v>
      </c>
      <c r="CQ1581">
        <v>0</v>
      </c>
      <c r="CR1581">
        <v>0</v>
      </c>
      <c r="CS1581">
        <v>1</v>
      </c>
      <c r="CT1581">
        <v>0</v>
      </c>
      <c r="CU1581" t="s">
        <v>162</v>
      </c>
      <c r="CV1581" t="s">
        <v>316</v>
      </c>
      <c r="CW1581">
        <v>0</v>
      </c>
      <c r="CX1581">
        <v>0</v>
      </c>
      <c r="CZ1581">
        <v>5</v>
      </c>
      <c r="DA1581">
        <v>5</v>
      </c>
      <c r="DB1581">
        <v>10</v>
      </c>
      <c r="DC1581">
        <v>3</v>
      </c>
      <c r="DD1581">
        <v>10</v>
      </c>
      <c r="DE1581">
        <v>5</v>
      </c>
      <c r="DF1581">
        <v>0</v>
      </c>
      <c r="DG1581">
        <v>10</v>
      </c>
      <c r="DH1581">
        <v>5</v>
      </c>
      <c r="DI1581">
        <v>5</v>
      </c>
      <c r="DJ1581">
        <v>5</v>
      </c>
      <c r="DK1581">
        <v>5</v>
      </c>
      <c r="DL1581">
        <v>5</v>
      </c>
      <c r="DM1581">
        <v>5</v>
      </c>
      <c r="DN1581">
        <v>5</v>
      </c>
      <c r="DO1581">
        <v>10</v>
      </c>
      <c r="DP1581">
        <v>5</v>
      </c>
      <c r="DQ1581">
        <v>10</v>
      </c>
      <c r="DR1581">
        <v>10</v>
      </c>
      <c r="DS1581">
        <v>5</v>
      </c>
      <c r="DT1581">
        <v>10</v>
      </c>
      <c r="DU1581">
        <v>5</v>
      </c>
      <c r="DV1581">
        <v>4</v>
      </c>
      <c r="DW1581">
        <v>5</v>
      </c>
      <c r="DX1581">
        <v>0</v>
      </c>
      <c r="DY1581">
        <v>0</v>
      </c>
      <c r="DZ1581">
        <v>10</v>
      </c>
      <c r="EA1581">
        <v>0</v>
      </c>
      <c r="EB1581">
        <v>5</v>
      </c>
      <c r="EC1581">
        <v>0</v>
      </c>
      <c r="ED1581">
        <v>196</v>
      </c>
      <c r="EE1581">
        <v>162</v>
      </c>
      <c r="EF1581">
        <v>0.82653063535690297</v>
      </c>
      <c r="EG1581" t="s">
        <v>163</v>
      </c>
      <c r="EH1581">
        <v>25664</v>
      </c>
      <c r="EI1581" t="s">
        <v>598</v>
      </c>
      <c r="EJ1581" t="s">
        <v>302</v>
      </c>
    </row>
    <row r="1582" spans="1:140" ht="15" hidden="1" x14ac:dyDescent="0.25">
      <c r="A1582" t="s">
        <v>581</v>
      </c>
      <c r="B1582" t="s">
        <v>582</v>
      </c>
      <c r="D1582" t="s">
        <v>263</v>
      </c>
      <c r="E1582">
        <v>45348</v>
      </c>
      <c r="F1582">
        <v>25664</v>
      </c>
      <c r="G1582" t="s">
        <v>132</v>
      </c>
      <c r="H1582" t="s">
        <v>199</v>
      </c>
      <c r="I1582" t="s">
        <v>178</v>
      </c>
      <c r="J1582" t="s">
        <v>398</v>
      </c>
      <c r="K1582">
        <v>41.75</v>
      </c>
      <c r="L1582" t="s">
        <v>399</v>
      </c>
      <c r="S1582">
        <v>31680603</v>
      </c>
      <c r="T1582" t="s">
        <v>383</v>
      </c>
      <c r="U1582" t="s">
        <v>384</v>
      </c>
      <c r="V1582">
        <v>2020</v>
      </c>
      <c r="W1582" t="s">
        <v>290</v>
      </c>
      <c r="X1582">
        <v>4078</v>
      </c>
      <c r="Y1582">
        <v>100015</v>
      </c>
      <c r="Z1582" t="s">
        <v>404</v>
      </c>
      <c r="AA1582">
        <v>414.04998779296898</v>
      </c>
      <c r="AB1582" t="s">
        <v>137</v>
      </c>
      <c r="AD1582" t="s">
        <v>597</v>
      </c>
      <c r="AE1582">
        <v>414.04998779296898</v>
      </c>
      <c r="AF1582" t="s">
        <v>141</v>
      </c>
      <c r="AG1582" t="s">
        <v>361</v>
      </c>
      <c r="AH1582" t="s">
        <v>142</v>
      </c>
      <c r="AI1582">
        <v>12</v>
      </c>
      <c r="AJ1582" t="s">
        <v>163</v>
      </c>
      <c r="AK1582">
        <v>98</v>
      </c>
      <c r="AL1582" t="s">
        <v>387</v>
      </c>
      <c r="AM1582" t="s">
        <v>137</v>
      </c>
      <c r="AN1582" t="s">
        <v>388</v>
      </c>
      <c r="AO1582" t="s">
        <v>137</v>
      </c>
      <c r="AP1582" t="s">
        <v>389</v>
      </c>
      <c r="AQ1582" t="s">
        <v>145</v>
      </c>
      <c r="AR1582" t="s">
        <v>137</v>
      </c>
      <c r="AS1582" t="s">
        <v>146</v>
      </c>
      <c r="AT1582" t="s">
        <v>137</v>
      </c>
      <c r="AU1582" t="s">
        <v>293</v>
      </c>
      <c r="AV1582" t="s">
        <v>390</v>
      </c>
      <c r="AX1582" t="s">
        <v>158</v>
      </c>
      <c r="AY1582">
        <v>0.25</v>
      </c>
      <c r="AZ1582" t="s">
        <v>185</v>
      </c>
      <c r="BA1582">
        <v>80</v>
      </c>
      <c r="BB1582" t="s">
        <v>296</v>
      </c>
      <c r="BD1582">
        <v>80</v>
      </c>
      <c r="BE1582" t="s">
        <v>296</v>
      </c>
      <c r="BG1582" t="s">
        <v>137</v>
      </c>
      <c r="BH1582" t="s">
        <v>178</v>
      </c>
      <c r="BI1582" t="s">
        <v>186</v>
      </c>
      <c r="BJ1582">
        <v>1</v>
      </c>
      <c r="BK1582">
        <v>0</v>
      </c>
      <c r="BL1582">
        <v>288</v>
      </c>
      <c r="BM1582" t="s">
        <v>152</v>
      </c>
      <c r="BN1582">
        <v>288</v>
      </c>
      <c r="BP1582">
        <v>1</v>
      </c>
      <c r="BQ1582">
        <v>5</v>
      </c>
      <c r="BR1582" t="s">
        <v>153</v>
      </c>
      <c r="BS1582">
        <v>5</v>
      </c>
      <c r="BT1582" t="s">
        <v>153</v>
      </c>
      <c r="BU1582">
        <v>1</v>
      </c>
      <c r="BV1582" t="s">
        <v>155</v>
      </c>
      <c r="BW1582">
        <v>1</v>
      </c>
      <c r="BX1582" t="s">
        <v>199</v>
      </c>
      <c r="BY1582">
        <v>1</v>
      </c>
      <c r="BZ1582" t="s">
        <v>391</v>
      </c>
      <c r="CA1582">
        <v>0.02</v>
      </c>
      <c r="CC1582">
        <v>1</v>
      </c>
      <c r="CD1582">
        <v>1</v>
      </c>
      <c r="CE1582" t="s">
        <v>392</v>
      </c>
      <c r="CF1582">
        <v>0</v>
      </c>
      <c r="CG1582" t="s">
        <v>298</v>
      </c>
      <c r="CH1582" t="s">
        <v>393</v>
      </c>
      <c r="CI1582" t="s">
        <v>137</v>
      </c>
      <c r="CJ1582" t="s">
        <v>137</v>
      </c>
      <c r="CK1582" t="s">
        <v>137</v>
      </c>
      <c r="CL1582" t="s">
        <v>174</v>
      </c>
      <c r="CM1582" t="s">
        <v>161</v>
      </c>
      <c r="CN1582">
        <v>1</v>
      </c>
      <c r="CO1582">
        <v>1</v>
      </c>
      <c r="CP1582">
        <v>1</v>
      </c>
      <c r="CQ1582">
        <v>0</v>
      </c>
      <c r="CR1582">
        <v>0</v>
      </c>
      <c r="CS1582">
        <v>1</v>
      </c>
      <c r="CT1582">
        <v>0</v>
      </c>
      <c r="CU1582" t="s">
        <v>162</v>
      </c>
      <c r="CV1582" t="s">
        <v>316</v>
      </c>
      <c r="CW1582">
        <v>0</v>
      </c>
      <c r="CX1582">
        <v>0</v>
      </c>
      <c r="CZ1582">
        <v>5</v>
      </c>
      <c r="DA1582">
        <v>5</v>
      </c>
      <c r="DB1582">
        <v>10</v>
      </c>
      <c r="DC1582">
        <v>3</v>
      </c>
      <c r="DD1582">
        <v>10</v>
      </c>
      <c r="DE1582">
        <v>5</v>
      </c>
      <c r="DF1582">
        <v>0</v>
      </c>
      <c r="DG1582">
        <v>10</v>
      </c>
      <c r="DH1582">
        <v>5</v>
      </c>
      <c r="DI1582">
        <v>5</v>
      </c>
      <c r="DJ1582">
        <v>5</v>
      </c>
      <c r="DK1582">
        <v>5</v>
      </c>
      <c r="DL1582">
        <v>5</v>
      </c>
      <c r="DM1582">
        <v>5</v>
      </c>
      <c r="DN1582">
        <v>5</v>
      </c>
      <c r="DO1582">
        <v>10</v>
      </c>
      <c r="DP1582">
        <v>5</v>
      </c>
      <c r="DQ1582">
        <v>10</v>
      </c>
      <c r="DR1582">
        <v>10</v>
      </c>
      <c r="DS1582">
        <v>5</v>
      </c>
      <c r="DT1582">
        <v>10</v>
      </c>
      <c r="DU1582">
        <v>5</v>
      </c>
      <c r="DV1582">
        <v>4</v>
      </c>
      <c r="DW1582">
        <v>5</v>
      </c>
      <c r="DX1582">
        <v>0</v>
      </c>
      <c r="DY1582">
        <v>0</v>
      </c>
      <c r="DZ1582">
        <v>10</v>
      </c>
      <c r="EA1582">
        <v>0</v>
      </c>
      <c r="EB1582">
        <v>5</v>
      </c>
      <c r="EC1582">
        <v>0</v>
      </c>
      <c r="ED1582">
        <v>196</v>
      </c>
      <c r="EE1582">
        <v>162</v>
      </c>
      <c r="EF1582">
        <v>0.82653063535690297</v>
      </c>
      <c r="EG1582" t="s">
        <v>163</v>
      </c>
      <c r="EH1582">
        <v>25664</v>
      </c>
      <c r="EI1582" t="s">
        <v>598</v>
      </c>
      <c r="EJ1582" t="s">
        <v>302</v>
      </c>
    </row>
    <row r="1583" spans="1:140" ht="15" hidden="1" x14ac:dyDescent="0.25">
      <c r="A1583" t="s">
        <v>581</v>
      </c>
      <c r="B1583" t="s">
        <v>582</v>
      </c>
      <c r="D1583" t="s">
        <v>263</v>
      </c>
      <c r="E1583">
        <v>45348</v>
      </c>
      <c r="F1583">
        <v>25664</v>
      </c>
      <c r="G1583" t="s">
        <v>132</v>
      </c>
      <c r="H1583" t="s">
        <v>199</v>
      </c>
      <c r="I1583" t="s">
        <v>178</v>
      </c>
      <c r="J1583" t="s">
        <v>252</v>
      </c>
      <c r="K1583">
        <v>24</v>
      </c>
      <c r="L1583" t="s">
        <v>253</v>
      </c>
      <c r="S1583">
        <v>31680603</v>
      </c>
      <c r="T1583" t="s">
        <v>383</v>
      </c>
      <c r="U1583" t="s">
        <v>384</v>
      </c>
      <c r="V1583">
        <v>2020</v>
      </c>
      <c r="W1583" t="s">
        <v>290</v>
      </c>
      <c r="X1583">
        <v>4078</v>
      </c>
      <c r="Y1583">
        <v>100015</v>
      </c>
      <c r="Z1583" t="s">
        <v>404</v>
      </c>
      <c r="AA1583">
        <v>414.04998779296898</v>
      </c>
      <c r="AB1583" t="s">
        <v>137</v>
      </c>
      <c r="AD1583" t="s">
        <v>597</v>
      </c>
      <c r="AE1583">
        <v>414.04998779296898</v>
      </c>
      <c r="AF1583" t="s">
        <v>141</v>
      </c>
      <c r="AG1583" t="s">
        <v>361</v>
      </c>
      <c r="AH1583" t="s">
        <v>142</v>
      </c>
      <c r="AI1583">
        <v>12</v>
      </c>
      <c r="AJ1583" t="s">
        <v>163</v>
      </c>
      <c r="AK1583">
        <v>98</v>
      </c>
      <c r="AL1583" t="s">
        <v>387</v>
      </c>
      <c r="AM1583" t="s">
        <v>137</v>
      </c>
      <c r="AN1583" t="s">
        <v>388</v>
      </c>
      <c r="AO1583" t="s">
        <v>137</v>
      </c>
      <c r="AP1583" t="s">
        <v>389</v>
      </c>
      <c r="AQ1583" t="s">
        <v>145</v>
      </c>
      <c r="AR1583" t="s">
        <v>137</v>
      </c>
      <c r="AS1583" t="s">
        <v>146</v>
      </c>
      <c r="AT1583" t="s">
        <v>137</v>
      </c>
      <c r="AU1583" t="s">
        <v>293</v>
      </c>
      <c r="AV1583" t="s">
        <v>390</v>
      </c>
      <c r="AX1583" t="s">
        <v>158</v>
      </c>
      <c r="AY1583">
        <v>0.25</v>
      </c>
      <c r="AZ1583" t="s">
        <v>185</v>
      </c>
      <c r="BA1583">
        <v>80</v>
      </c>
      <c r="BB1583" t="s">
        <v>296</v>
      </c>
      <c r="BD1583">
        <v>80</v>
      </c>
      <c r="BE1583" t="s">
        <v>296</v>
      </c>
      <c r="BG1583" t="s">
        <v>137</v>
      </c>
      <c r="BH1583" t="s">
        <v>178</v>
      </c>
      <c r="BI1583" t="s">
        <v>186</v>
      </c>
      <c r="BJ1583">
        <v>1</v>
      </c>
      <c r="BK1583">
        <v>0</v>
      </c>
      <c r="BL1583">
        <v>288</v>
      </c>
      <c r="BM1583" t="s">
        <v>152</v>
      </c>
      <c r="BN1583">
        <v>288</v>
      </c>
      <c r="BP1583">
        <v>1</v>
      </c>
      <c r="BQ1583">
        <v>5</v>
      </c>
      <c r="BR1583" t="s">
        <v>153</v>
      </c>
      <c r="BS1583">
        <v>5</v>
      </c>
      <c r="BT1583" t="s">
        <v>153</v>
      </c>
      <c r="BU1583">
        <v>1</v>
      </c>
      <c r="BV1583" t="s">
        <v>155</v>
      </c>
      <c r="BW1583">
        <v>1</v>
      </c>
      <c r="BX1583" t="s">
        <v>199</v>
      </c>
      <c r="BY1583">
        <v>1</v>
      </c>
      <c r="BZ1583" t="s">
        <v>391</v>
      </c>
      <c r="CA1583">
        <v>0.02</v>
      </c>
      <c r="CC1583">
        <v>1</v>
      </c>
      <c r="CD1583">
        <v>1</v>
      </c>
      <c r="CE1583" t="s">
        <v>392</v>
      </c>
      <c r="CF1583">
        <v>0</v>
      </c>
      <c r="CG1583" t="s">
        <v>298</v>
      </c>
      <c r="CH1583" t="s">
        <v>393</v>
      </c>
      <c r="CI1583" t="s">
        <v>137</v>
      </c>
      <c r="CJ1583" t="s">
        <v>137</v>
      </c>
      <c r="CK1583" t="s">
        <v>137</v>
      </c>
      <c r="CL1583" t="s">
        <v>174</v>
      </c>
      <c r="CM1583" t="s">
        <v>161</v>
      </c>
      <c r="CN1583">
        <v>1</v>
      </c>
      <c r="CO1583">
        <v>1</v>
      </c>
      <c r="CP1583">
        <v>1</v>
      </c>
      <c r="CQ1583">
        <v>0</v>
      </c>
      <c r="CR1583">
        <v>0</v>
      </c>
      <c r="CS1583">
        <v>1</v>
      </c>
      <c r="CT1583">
        <v>0</v>
      </c>
      <c r="CU1583" t="s">
        <v>162</v>
      </c>
      <c r="CV1583" t="s">
        <v>316</v>
      </c>
      <c r="CW1583">
        <v>0</v>
      </c>
      <c r="CX1583">
        <v>0</v>
      </c>
      <c r="CZ1583">
        <v>5</v>
      </c>
      <c r="DA1583">
        <v>5</v>
      </c>
      <c r="DB1583">
        <v>10</v>
      </c>
      <c r="DC1583">
        <v>3</v>
      </c>
      <c r="DD1583">
        <v>10</v>
      </c>
      <c r="DE1583">
        <v>5</v>
      </c>
      <c r="DF1583">
        <v>0</v>
      </c>
      <c r="DG1583">
        <v>10</v>
      </c>
      <c r="DH1583">
        <v>5</v>
      </c>
      <c r="DI1583">
        <v>5</v>
      </c>
      <c r="DJ1583">
        <v>5</v>
      </c>
      <c r="DK1583">
        <v>5</v>
      </c>
      <c r="DL1583">
        <v>5</v>
      </c>
      <c r="DM1583">
        <v>5</v>
      </c>
      <c r="DN1583">
        <v>5</v>
      </c>
      <c r="DO1583">
        <v>10</v>
      </c>
      <c r="DP1583">
        <v>5</v>
      </c>
      <c r="DQ1583">
        <v>10</v>
      </c>
      <c r="DR1583">
        <v>10</v>
      </c>
      <c r="DS1583">
        <v>5</v>
      </c>
      <c r="DT1583">
        <v>10</v>
      </c>
      <c r="DU1583">
        <v>5</v>
      </c>
      <c r="DV1583">
        <v>4</v>
      </c>
      <c r="DW1583">
        <v>5</v>
      </c>
      <c r="DX1583">
        <v>0</v>
      </c>
      <c r="DY1583">
        <v>0</v>
      </c>
      <c r="DZ1583">
        <v>10</v>
      </c>
      <c r="EA1583">
        <v>0</v>
      </c>
      <c r="EB1583">
        <v>5</v>
      </c>
      <c r="EC1583">
        <v>0</v>
      </c>
      <c r="ED1583">
        <v>196</v>
      </c>
      <c r="EE1583">
        <v>162</v>
      </c>
      <c r="EF1583">
        <v>0.82653063535690297</v>
      </c>
      <c r="EG1583" t="s">
        <v>163</v>
      </c>
      <c r="EH1583">
        <v>25664</v>
      </c>
      <c r="EI1583" t="s">
        <v>598</v>
      </c>
      <c r="EJ1583" t="s">
        <v>302</v>
      </c>
    </row>
    <row r="1584" spans="1:140" ht="15" hidden="1" x14ac:dyDescent="0.25">
      <c r="A1584" t="s">
        <v>752</v>
      </c>
      <c r="B1584" t="s">
        <v>980</v>
      </c>
      <c r="C1584" t="s">
        <v>965</v>
      </c>
      <c r="D1584" t="s">
        <v>925</v>
      </c>
      <c r="E1584">
        <v>1092025</v>
      </c>
      <c r="G1584" t="s">
        <v>132</v>
      </c>
      <c r="I1584" t="s">
        <v>134</v>
      </c>
      <c r="J1584" t="s">
        <v>207</v>
      </c>
      <c r="K1584">
        <v>7</v>
      </c>
      <c r="L1584" t="s">
        <v>197</v>
      </c>
      <c r="T1584" t="s">
        <v>979</v>
      </c>
      <c r="U1584" t="s">
        <v>544</v>
      </c>
      <c r="V1584">
        <v>2009</v>
      </c>
      <c r="W1584" t="s">
        <v>290</v>
      </c>
      <c r="AS1584" t="s">
        <v>168</v>
      </c>
    </row>
    <row r="1585" spans="1:45" ht="15" hidden="1" x14ac:dyDescent="0.25">
      <c r="A1585" t="s">
        <v>752</v>
      </c>
      <c r="B1585" t="s">
        <v>980</v>
      </c>
      <c r="C1585" t="s">
        <v>965</v>
      </c>
      <c r="D1585" t="s">
        <v>925</v>
      </c>
      <c r="E1585">
        <v>1092025</v>
      </c>
      <c r="G1585" t="s">
        <v>132</v>
      </c>
      <c r="I1585" t="s">
        <v>134</v>
      </c>
      <c r="J1585" t="s">
        <v>283</v>
      </c>
      <c r="K1585">
        <v>0.89200000000000002</v>
      </c>
      <c r="L1585" t="s">
        <v>197</v>
      </c>
      <c r="M1585">
        <v>7.9000000000000001E-2</v>
      </c>
      <c r="T1585" t="s">
        <v>979</v>
      </c>
      <c r="U1585" t="s">
        <v>544</v>
      </c>
      <c r="V1585">
        <v>2009</v>
      </c>
      <c r="W1585" t="s">
        <v>290</v>
      </c>
      <c r="AS1585" t="s">
        <v>168</v>
      </c>
    </row>
    <row r="1586" spans="1:45" ht="15" hidden="1" x14ac:dyDescent="0.25">
      <c r="A1586" t="s">
        <v>752</v>
      </c>
      <c r="B1586" t="s">
        <v>980</v>
      </c>
      <c r="C1586" t="s">
        <v>965</v>
      </c>
      <c r="D1586" t="s">
        <v>925</v>
      </c>
      <c r="E1586">
        <v>1092025</v>
      </c>
      <c r="G1586" t="s">
        <v>132</v>
      </c>
      <c r="I1586" t="s">
        <v>134</v>
      </c>
      <c r="J1586" t="s">
        <v>270</v>
      </c>
      <c r="K1586">
        <v>0.151</v>
      </c>
      <c r="L1586" t="s">
        <v>197</v>
      </c>
      <c r="M1586">
        <v>1.4999999999999999E-2</v>
      </c>
      <c r="T1586" t="s">
        <v>979</v>
      </c>
      <c r="U1586" t="s">
        <v>544</v>
      </c>
      <c r="V1586">
        <v>2009</v>
      </c>
      <c r="W1586" t="s">
        <v>290</v>
      </c>
      <c r="AS1586" t="s">
        <v>168</v>
      </c>
    </row>
    <row r="1587" spans="1:45" ht="15" hidden="1" x14ac:dyDescent="0.25">
      <c r="A1587" t="s">
        <v>752</v>
      </c>
      <c r="B1587" t="s">
        <v>980</v>
      </c>
      <c r="C1587" t="s">
        <v>965</v>
      </c>
      <c r="D1587" t="s">
        <v>925</v>
      </c>
      <c r="E1587">
        <v>1092025</v>
      </c>
      <c r="G1587" t="s">
        <v>132</v>
      </c>
      <c r="I1587" t="s">
        <v>134</v>
      </c>
      <c r="J1587" t="s">
        <v>283</v>
      </c>
      <c r="K1587">
        <v>1.3080000000000001</v>
      </c>
      <c r="L1587" t="s">
        <v>197</v>
      </c>
      <c r="M1587">
        <v>0.02</v>
      </c>
      <c r="T1587" t="s">
        <v>979</v>
      </c>
      <c r="U1587" t="s">
        <v>544</v>
      </c>
      <c r="V1587">
        <v>2009</v>
      </c>
      <c r="W1587" t="s">
        <v>290</v>
      </c>
      <c r="AS1587" t="s">
        <v>146</v>
      </c>
    </row>
    <row r="1588" spans="1:45" ht="15" hidden="1" x14ac:dyDescent="0.25">
      <c r="A1588" t="s">
        <v>752</v>
      </c>
      <c r="B1588" t="s">
        <v>980</v>
      </c>
      <c r="C1588" t="s">
        <v>965</v>
      </c>
      <c r="D1588" t="s">
        <v>925</v>
      </c>
      <c r="E1588">
        <v>1092025</v>
      </c>
      <c r="G1588" t="s">
        <v>132</v>
      </c>
      <c r="I1588" t="s">
        <v>134</v>
      </c>
      <c r="J1588" t="s">
        <v>270</v>
      </c>
      <c r="K1588">
        <v>9.5000000000000001E-2</v>
      </c>
      <c r="L1588" t="s">
        <v>197</v>
      </c>
      <c r="M1588">
        <v>8.9999999999999993E-3</v>
      </c>
      <c r="T1588" t="s">
        <v>979</v>
      </c>
      <c r="U1588" t="s">
        <v>544</v>
      </c>
      <c r="V1588">
        <v>2009</v>
      </c>
      <c r="W1588" t="s">
        <v>290</v>
      </c>
      <c r="AS1588" t="s">
        <v>146</v>
      </c>
    </row>
    <row r="1589" spans="1:45" ht="15" hidden="1" x14ac:dyDescent="0.25">
      <c r="A1589" t="s">
        <v>752</v>
      </c>
      <c r="B1589" t="s">
        <v>980</v>
      </c>
      <c r="C1589" t="s">
        <v>965</v>
      </c>
      <c r="D1589" t="s">
        <v>925</v>
      </c>
      <c r="E1589">
        <v>1092025</v>
      </c>
      <c r="G1589" t="s">
        <v>132</v>
      </c>
      <c r="I1589" t="s">
        <v>166</v>
      </c>
      <c r="J1589" t="s">
        <v>283</v>
      </c>
      <c r="K1589">
        <v>1.143</v>
      </c>
      <c r="L1589" t="s">
        <v>197</v>
      </c>
      <c r="M1589">
        <v>0.56000000000000005</v>
      </c>
      <c r="T1589" t="s">
        <v>979</v>
      </c>
      <c r="U1589" t="s">
        <v>544</v>
      </c>
      <c r="V1589">
        <v>2009</v>
      </c>
      <c r="W1589" t="s">
        <v>290</v>
      </c>
      <c r="AS1589" t="s">
        <v>168</v>
      </c>
    </row>
    <row r="1590" spans="1:45" ht="15" hidden="1" x14ac:dyDescent="0.25">
      <c r="A1590" t="s">
        <v>752</v>
      </c>
      <c r="B1590" t="s">
        <v>980</v>
      </c>
      <c r="C1590" t="s">
        <v>965</v>
      </c>
      <c r="D1590" t="s">
        <v>925</v>
      </c>
      <c r="E1590">
        <v>1092025</v>
      </c>
      <c r="G1590" t="s">
        <v>132</v>
      </c>
      <c r="I1590" t="s">
        <v>166</v>
      </c>
      <c r="J1590" t="s">
        <v>270</v>
      </c>
      <c r="K1590">
        <v>0.22800000000000001</v>
      </c>
      <c r="L1590" t="s">
        <v>197</v>
      </c>
      <c r="M1590">
        <v>7.4999999999999997E-2</v>
      </c>
      <c r="T1590" t="s">
        <v>979</v>
      </c>
      <c r="U1590" t="s">
        <v>544</v>
      </c>
      <c r="V1590">
        <v>2009</v>
      </c>
      <c r="W1590" t="s">
        <v>290</v>
      </c>
      <c r="AS1590" t="s">
        <v>168</v>
      </c>
    </row>
    <row r="1591" spans="1:45" ht="15" hidden="1" x14ac:dyDescent="0.25">
      <c r="A1591" t="s">
        <v>752</v>
      </c>
      <c r="B1591" t="s">
        <v>980</v>
      </c>
      <c r="C1591" t="s">
        <v>965</v>
      </c>
      <c r="D1591" t="s">
        <v>925</v>
      </c>
      <c r="E1591">
        <v>1092025</v>
      </c>
      <c r="G1591" t="s">
        <v>132</v>
      </c>
      <c r="I1591" t="s">
        <v>166</v>
      </c>
      <c r="J1591" t="s">
        <v>283</v>
      </c>
      <c r="K1591">
        <v>1.956</v>
      </c>
      <c r="L1591" t="s">
        <v>197</v>
      </c>
      <c r="M1591">
        <v>8.3000000000000004E-2</v>
      </c>
      <c r="T1591" t="s">
        <v>979</v>
      </c>
      <c r="U1591" t="s">
        <v>544</v>
      </c>
      <c r="V1591">
        <v>2009</v>
      </c>
      <c r="W1591" t="s">
        <v>290</v>
      </c>
      <c r="AS1591" t="s">
        <v>146</v>
      </c>
    </row>
    <row r="1592" spans="1:45" ht="15" hidden="1" x14ac:dyDescent="0.25">
      <c r="A1592" t="s">
        <v>752</v>
      </c>
      <c r="B1592" t="s">
        <v>980</v>
      </c>
      <c r="C1592" t="s">
        <v>965</v>
      </c>
      <c r="D1592" t="s">
        <v>925</v>
      </c>
      <c r="E1592">
        <v>1092025</v>
      </c>
      <c r="G1592" t="s">
        <v>132</v>
      </c>
      <c r="I1592" t="s">
        <v>166</v>
      </c>
      <c r="J1592" t="s">
        <v>270</v>
      </c>
      <c r="K1592">
        <v>0.17499999999999999</v>
      </c>
      <c r="L1592" t="s">
        <v>197</v>
      </c>
      <c r="M1592">
        <v>8.9999999999999993E-3</v>
      </c>
      <c r="T1592" t="s">
        <v>979</v>
      </c>
      <c r="U1592" t="s">
        <v>544</v>
      </c>
      <c r="V1592">
        <v>2009</v>
      </c>
      <c r="W1592" t="s">
        <v>290</v>
      </c>
      <c r="AS1592" t="s">
        <v>146</v>
      </c>
    </row>
    <row r="1593" spans="1:45" ht="15" hidden="1" x14ac:dyDescent="0.25">
      <c r="A1593" t="s">
        <v>752</v>
      </c>
      <c r="B1593" t="s">
        <v>980</v>
      </c>
      <c r="C1593" t="s">
        <v>965</v>
      </c>
      <c r="D1593" t="s">
        <v>925</v>
      </c>
      <c r="E1593">
        <v>1092025</v>
      </c>
      <c r="G1593" t="s">
        <v>132</v>
      </c>
      <c r="I1593" t="s">
        <v>134</v>
      </c>
      <c r="J1593" t="s">
        <v>401</v>
      </c>
      <c r="K1593">
        <v>0.24199999999999999</v>
      </c>
      <c r="L1593" t="s">
        <v>136</v>
      </c>
      <c r="T1593" t="s">
        <v>979</v>
      </c>
      <c r="U1593" t="s">
        <v>544</v>
      </c>
      <c r="V1593">
        <v>2009</v>
      </c>
      <c r="W1593" t="s">
        <v>290</v>
      </c>
      <c r="AS1593" t="s">
        <v>168</v>
      </c>
    </row>
    <row r="1594" spans="1:45" ht="15" hidden="1" x14ac:dyDescent="0.25">
      <c r="A1594" t="s">
        <v>752</v>
      </c>
      <c r="B1594" t="s">
        <v>980</v>
      </c>
      <c r="C1594" t="s">
        <v>965</v>
      </c>
      <c r="D1594" t="s">
        <v>925</v>
      </c>
      <c r="E1594">
        <v>1092025</v>
      </c>
      <c r="G1594" t="s">
        <v>132</v>
      </c>
      <c r="I1594" t="s">
        <v>134</v>
      </c>
      <c r="J1594" t="s">
        <v>400</v>
      </c>
      <c r="K1594">
        <v>0.67600000000000005</v>
      </c>
      <c r="L1594" t="s">
        <v>136</v>
      </c>
      <c r="M1594">
        <v>5.5E-2</v>
      </c>
      <c r="T1594" t="s">
        <v>979</v>
      </c>
      <c r="U1594" t="s">
        <v>544</v>
      </c>
      <c r="V1594">
        <v>2009</v>
      </c>
      <c r="W1594" t="s">
        <v>290</v>
      </c>
      <c r="AS1594" t="s">
        <v>168</v>
      </c>
    </row>
    <row r="1595" spans="1:45" ht="15" hidden="1" x14ac:dyDescent="0.25">
      <c r="A1595" t="s">
        <v>752</v>
      </c>
      <c r="B1595" t="s">
        <v>980</v>
      </c>
      <c r="C1595" t="s">
        <v>965</v>
      </c>
      <c r="D1595" t="s">
        <v>925</v>
      </c>
      <c r="E1595">
        <v>1092025</v>
      </c>
      <c r="G1595" t="s">
        <v>132</v>
      </c>
      <c r="I1595" t="s">
        <v>134</v>
      </c>
      <c r="J1595" t="s">
        <v>401</v>
      </c>
      <c r="K1595">
        <v>0.24199999999999999</v>
      </c>
      <c r="L1595" t="s">
        <v>136</v>
      </c>
      <c r="T1595" t="s">
        <v>979</v>
      </c>
      <c r="U1595" t="s">
        <v>544</v>
      </c>
      <c r="V1595">
        <v>2009</v>
      </c>
      <c r="W1595" t="s">
        <v>290</v>
      </c>
      <c r="AS1595" t="s">
        <v>146</v>
      </c>
    </row>
    <row r="1596" spans="1:45" ht="15" hidden="1" x14ac:dyDescent="0.25">
      <c r="A1596" t="s">
        <v>752</v>
      </c>
      <c r="B1596" t="s">
        <v>980</v>
      </c>
      <c r="C1596" t="s">
        <v>965</v>
      </c>
      <c r="D1596" t="s">
        <v>925</v>
      </c>
      <c r="E1596">
        <v>1092025</v>
      </c>
      <c r="G1596" t="s">
        <v>132</v>
      </c>
      <c r="I1596" t="s">
        <v>134</v>
      </c>
      <c r="J1596" t="s">
        <v>400</v>
      </c>
      <c r="K1596">
        <v>0.39100000000000001</v>
      </c>
      <c r="L1596" t="s">
        <v>136</v>
      </c>
      <c r="M1596">
        <v>0.105</v>
      </c>
      <c r="T1596" t="s">
        <v>979</v>
      </c>
      <c r="U1596" t="s">
        <v>544</v>
      </c>
      <c r="V1596">
        <v>2009</v>
      </c>
      <c r="W1596" t="s">
        <v>290</v>
      </c>
      <c r="AS1596" t="s">
        <v>146</v>
      </c>
    </row>
    <row r="1597" spans="1:45" ht="15" hidden="1" x14ac:dyDescent="0.25">
      <c r="A1597" t="s">
        <v>752</v>
      </c>
      <c r="B1597" t="s">
        <v>980</v>
      </c>
      <c r="C1597" t="s">
        <v>965</v>
      </c>
      <c r="D1597" t="s">
        <v>925</v>
      </c>
      <c r="E1597">
        <v>1092025</v>
      </c>
      <c r="G1597" t="s">
        <v>132</v>
      </c>
      <c r="I1597" t="s">
        <v>166</v>
      </c>
      <c r="J1597" t="s">
        <v>401</v>
      </c>
      <c r="K1597" t="s">
        <v>748</v>
      </c>
      <c r="L1597" t="s">
        <v>136</v>
      </c>
      <c r="T1597" t="s">
        <v>979</v>
      </c>
      <c r="U1597" t="s">
        <v>544</v>
      </c>
      <c r="V1597">
        <v>2009</v>
      </c>
      <c r="W1597" t="s">
        <v>290</v>
      </c>
      <c r="AS1597" t="s">
        <v>168</v>
      </c>
    </row>
    <row r="1598" spans="1:45" ht="15" hidden="1" x14ac:dyDescent="0.25">
      <c r="A1598" t="s">
        <v>752</v>
      </c>
      <c r="B1598" t="s">
        <v>980</v>
      </c>
      <c r="C1598" t="s">
        <v>965</v>
      </c>
      <c r="D1598" t="s">
        <v>925</v>
      </c>
      <c r="E1598">
        <v>1092025</v>
      </c>
      <c r="G1598" t="s">
        <v>132</v>
      </c>
      <c r="I1598" t="s">
        <v>166</v>
      </c>
      <c r="J1598" t="s">
        <v>400</v>
      </c>
      <c r="K1598">
        <v>0.33</v>
      </c>
      <c r="L1598" t="s">
        <v>136</v>
      </c>
      <c r="M1598">
        <v>3.2000000000000001E-2</v>
      </c>
      <c r="T1598" t="s">
        <v>979</v>
      </c>
      <c r="U1598" t="s">
        <v>544</v>
      </c>
      <c r="V1598">
        <v>2009</v>
      </c>
      <c r="W1598" t="s">
        <v>290</v>
      </c>
      <c r="AS1598" t="s">
        <v>168</v>
      </c>
    </row>
    <row r="1599" spans="1:45" ht="15" hidden="1" x14ac:dyDescent="0.25">
      <c r="A1599" t="s">
        <v>752</v>
      </c>
      <c r="B1599" t="s">
        <v>980</v>
      </c>
      <c r="C1599" t="s">
        <v>965</v>
      </c>
      <c r="D1599" t="s">
        <v>925</v>
      </c>
      <c r="E1599">
        <v>1092025</v>
      </c>
      <c r="G1599" t="s">
        <v>132</v>
      </c>
      <c r="I1599" t="s">
        <v>166</v>
      </c>
      <c r="J1599" t="s">
        <v>401</v>
      </c>
      <c r="K1599" t="s">
        <v>748</v>
      </c>
      <c r="L1599" t="s">
        <v>136</v>
      </c>
      <c r="T1599" t="s">
        <v>979</v>
      </c>
      <c r="U1599" t="s">
        <v>544</v>
      </c>
      <c r="V1599">
        <v>2009</v>
      </c>
      <c r="W1599" t="s">
        <v>290</v>
      </c>
      <c r="AS1599" t="s">
        <v>146</v>
      </c>
    </row>
    <row r="1600" spans="1:45" ht="15" hidden="1" x14ac:dyDescent="0.25">
      <c r="A1600" t="s">
        <v>752</v>
      </c>
      <c r="B1600" t="s">
        <v>980</v>
      </c>
      <c r="C1600" t="s">
        <v>965</v>
      </c>
      <c r="D1600" t="s">
        <v>925</v>
      </c>
      <c r="E1600">
        <v>1092025</v>
      </c>
      <c r="G1600" t="s">
        <v>132</v>
      </c>
      <c r="I1600" t="s">
        <v>166</v>
      </c>
      <c r="J1600" t="s">
        <v>400</v>
      </c>
      <c r="K1600">
        <v>0.35099999999999998</v>
      </c>
      <c r="L1600" t="s">
        <v>136</v>
      </c>
      <c r="M1600">
        <v>3.4000000000000002E-2</v>
      </c>
      <c r="T1600" t="s">
        <v>979</v>
      </c>
      <c r="U1600" t="s">
        <v>544</v>
      </c>
      <c r="V1600">
        <v>2009</v>
      </c>
      <c r="W1600" t="s">
        <v>290</v>
      </c>
      <c r="AS1600" t="s">
        <v>146</v>
      </c>
    </row>
    <row r="1601" spans="1:140" ht="15" hidden="1" x14ac:dyDescent="0.25">
      <c r="A1601" t="s">
        <v>581</v>
      </c>
      <c r="B1601" t="s">
        <v>582</v>
      </c>
      <c r="D1601" t="s">
        <v>263</v>
      </c>
      <c r="E1601">
        <v>45348</v>
      </c>
      <c r="F1601">
        <v>25659</v>
      </c>
      <c r="G1601" t="s">
        <v>132</v>
      </c>
      <c r="H1601" t="s">
        <v>199</v>
      </c>
      <c r="I1601" t="s">
        <v>166</v>
      </c>
      <c r="J1601" t="s">
        <v>400</v>
      </c>
      <c r="K1601">
        <v>0.108</v>
      </c>
      <c r="L1601" t="s">
        <v>136</v>
      </c>
      <c r="S1601">
        <v>31680603</v>
      </c>
      <c r="T1601" t="s">
        <v>383</v>
      </c>
      <c r="U1601" t="s">
        <v>384</v>
      </c>
      <c r="V1601">
        <v>2020</v>
      </c>
      <c r="W1601" t="s">
        <v>290</v>
      </c>
      <c r="X1601">
        <v>4073</v>
      </c>
      <c r="Y1601">
        <v>100010</v>
      </c>
      <c r="Z1601" t="s">
        <v>385</v>
      </c>
      <c r="AA1601">
        <v>414.04998779296898</v>
      </c>
      <c r="AB1601" t="s">
        <v>137</v>
      </c>
      <c r="AD1601" t="s">
        <v>597</v>
      </c>
      <c r="AE1601">
        <v>414.04998779296898</v>
      </c>
      <c r="AF1601" t="s">
        <v>141</v>
      </c>
      <c r="AG1601" t="s">
        <v>361</v>
      </c>
      <c r="AH1601" t="s">
        <v>142</v>
      </c>
      <c r="AI1601">
        <v>13</v>
      </c>
      <c r="AJ1601" t="s">
        <v>163</v>
      </c>
      <c r="AK1601">
        <v>98</v>
      </c>
      <c r="AL1601" t="s">
        <v>387</v>
      </c>
      <c r="AM1601" t="s">
        <v>137</v>
      </c>
      <c r="AN1601" t="s">
        <v>388</v>
      </c>
      <c r="AO1601" t="s">
        <v>137</v>
      </c>
      <c r="AP1601" t="s">
        <v>389</v>
      </c>
      <c r="AQ1601" t="s">
        <v>145</v>
      </c>
      <c r="AR1601" t="s">
        <v>137</v>
      </c>
      <c r="AS1601" t="s">
        <v>146</v>
      </c>
      <c r="AT1601" t="s">
        <v>137</v>
      </c>
      <c r="AU1601" t="s">
        <v>293</v>
      </c>
      <c r="AV1601" t="s">
        <v>390</v>
      </c>
      <c r="AX1601" t="s">
        <v>158</v>
      </c>
      <c r="AY1601">
        <v>0.25</v>
      </c>
      <c r="AZ1601" t="s">
        <v>185</v>
      </c>
      <c r="BA1601">
        <v>40</v>
      </c>
      <c r="BB1601" t="s">
        <v>296</v>
      </c>
      <c r="BD1601">
        <v>40</v>
      </c>
      <c r="BE1601" t="s">
        <v>296</v>
      </c>
      <c r="BG1601" t="s">
        <v>137</v>
      </c>
      <c r="BH1601" t="s">
        <v>166</v>
      </c>
      <c r="BJ1601">
        <v>1</v>
      </c>
      <c r="BK1601">
        <v>1</v>
      </c>
      <c r="BL1601">
        <v>288</v>
      </c>
      <c r="BM1601" t="s">
        <v>152</v>
      </c>
      <c r="BN1601">
        <v>288</v>
      </c>
      <c r="BP1601">
        <v>1</v>
      </c>
      <c r="BQ1601">
        <v>4</v>
      </c>
      <c r="BR1601" t="s">
        <v>153</v>
      </c>
      <c r="BS1601">
        <v>4</v>
      </c>
      <c r="BT1601" t="s">
        <v>153</v>
      </c>
      <c r="BU1601">
        <v>1</v>
      </c>
      <c r="BV1601" t="s">
        <v>155</v>
      </c>
      <c r="BW1601">
        <v>1</v>
      </c>
      <c r="BX1601" t="s">
        <v>199</v>
      </c>
      <c r="BY1601">
        <v>1</v>
      </c>
      <c r="BZ1601" t="s">
        <v>391</v>
      </c>
      <c r="CA1601">
        <v>0.02</v>
      </c>
      <c r="CC1601">
        <v>1</v>
      </c>
      <c r="CD1601">
        <v>1</v>
      </c>
      <c r="CE1601" t="s">
        <v>392</v>
      </c>
      <c r="CF1601">
        <v>0</v>
      </c>
      <c r="CG1601" t="s">
        <v>298</v>
      </c>
      <c r="CH1601" t="s">
        <v>393</v>
      </c>
      <c r="CI1601" t="s">
        <v>137</v>
      </c>
      <c r="CJ1601" t="s">
        <v>137</v>
      </c>
      <c r="CK1601" t="s">
        <v>137</v>
      </c>
      <c r="CL1601" t="s">
        <v>174</v>
      </c>
      <c r="CM1601" t="s">
        <v>161</v>
      </c>
      <c r="CN1601">
        <v>0</v>
      </c>
      <c r="CO1601">
        <v>1</v>
      </c>
      <c r="CP1601">
        <v>0</v>
      </c>
      <c r="CQ1601">
        <v>0</v>
      </c>
      <c r="CR1601">
        <v>0</v>
      </c>
      <c r="CS1601">
        <v>1</v>
      </c>
      <c r="CT1601">
        <v>0</v>
      </c>
      <c r="CU1601" t="s">
        <v>162</v>
      </c>
      <c r="CV1601" t="s">
        <v>316</v>
      </c>
      <c r="CW1601">
        <v>0</v>
      </c>
      <c r="CX1601">
        <v>0</v>
      </c>
      <c r="CZ1601">
        <v>5</v>
      </c>
      <c r="DA1601">
        <v>5</v>
      </c>
      <c r="DB1601">
        <v>10</v>
      </c>
      <c r="DC1601">
        <v>3</v>
      </c>
      <c r="DD1601">
        <v>10</v>
      </c>
      <c r="DE1601">
        <v>5</v>
      </c>
      <c r="DF1601">
        <v>0</v>
      </c>
      <c r="DG1601">
        <v>10</v>
      </c>
      <c r="DH1601">
        <v>5</v>
      </c>
      <c r="DI1601">
        <v>5</v>
      </c>
      <c r="DJ1601">
        <v>5</v>
      </c>
      <c r="DK1601">
        <v>5</v>
      </c>
      <c r="DL1601">
        <v>5</v>
      </c>
      <c r="DM1601">
        <v>5</v>
      </c>
      <c r="DN1601">
        <v>5</v>
      </c>
      <c r="DO1601">
        <v>10</v>
      </c>
      <c r="DP1601">
        <v>5</v>
      </c>
      <c r="DQ1601">
        <v>10</v>
      </c>
      <c r="DR1601">
        <v>10</v>
      </c>
      <c r="DS1601">
        <v>5</v>
      </c>
      <c r="DT1601">
        <v>10</v>
      </c>
      <c r="DU1601">
        <v>0</v>
      </c>
      <c r="DV1601">
        <v>4</v>
      </c>
      <c r="DW1601">
        <v>0</v>
      </c>
      <c r="DX1601">
        <v>0</v>
      </c>
      <c r="DY1601">
        <v>0</v>
      </c>
      <c r="DZ1601">
        <v>10</v>
      </c>
      <c r="EA1601">
        <v>0</v>
      </c>
      <c r="EB1601">
        <v>5</v>
      </c>
      <c r="EC1601">
        <v>0</v>
      </c>
      <c r="ED1601">
        <v>181</v>
      </c>
      <c r="EE1601">
        <v>152</v>
      </c>
      <c r="EF1601">
        <v>0.83977901935577404</v>
      </c>
      <c r="EG1601" t="s">
        <v>163</v>
      </c>
      <c r="EH1601">
        <v>25659</v>
      </c>
      <c r="EI1601" t="s">
        <v>403</v>
      </c>
      <c r="EJ1601" t="s">
        <v>302</v>
      </c>
    </row>
    <row r="1602" spans="1:140" ht="15" hidden="1" x14ac:dyDescent="0.25">
      <c r="A1602" t="s">
        <v>581</v>
      </c>
      <c r="B1602" t="s">
        <v>582</v>
      </c>
      <c r="D1602" t="s">
        <v>263</v>
      </c>
      <c r="E1602">
        <v>45348</v>
      </c>
      <c r="F1602">
        <v>25663</v>
      </c>
      <c r="G1602" t="s">
        <v>132</v>
      </c>
      <c r="H1602" t="s">
        <v>199</v>
      </c>
      <c r="I1602" t="s">
        <v>178</v>
      </c>
      <c r="J1602" t="s">
        <v>400</v>
      </c>
      <c r="K1602">
        <v>7.3599999999999999E-2</v>
      </c>
      <c r="L1602" t="s">
        <v>136</v>
      </c>
      <c r="S1602">
        <v>31680603</v>
      </c>
      <c r="T1602" t="s">
        <v>383</v>
      </c>
      <c r="U1602" t="s">
        <v>384</v>
      </c>
      <c r="V1602">
        <v>2020</v>
      </c>
      <c r="W1602" t="s">
        <v>290</v>
      </c>
      <c r="X1602">
        <v>4077</v>
      </c>
      <c r="Y1602">
        <v>100014</v>
      </c>
      <c r="Z1602" t="s">
        <v>404</v>
      </c>
      <c r="AA1602">
        <v>414.04998779296898</v>
      </c>
      <c r="AB1602" t="s">
        <v>137</v>
      </c>
      <c r="AD1602" t="s">
        <v>597</v>
      </c>
      <c r="AE1602">
        <v>414.04998779296898</v>
      </c>
      <c r="AF1602" t="s">
        <v>141</v>
      </c>
      <c r="AG1602" t="s">
        <v>361</v>
      </c>
      <c r="AH1602" t="s">
        <v>142</v>
      </c>
      <c r="AI1602">
        <v>12</v>
      </c>
      <c r="AJ1602" t="s">
        <v>163</v>
      </c>
      <c r="AK1602">
        <v>98</v>
      </c>
      <c r="AL1602" t="s">
        <v>387</v>
      </c>
      <c r="AM1602" t="s">
        <v>137</v>
      </c>
      <c r="AN1602" t="s">
        <v>388</v>
      </c>
      <c r="AO1602" t="s">
        <v>137</v>
      </c>
      <c r="AP1602" t="s">
        <v>389</v>
      </c>
      <c r="AQ1602" t="s">
        <v>145</v>
      </c>
      <c r="AR1602" t="s">
        <v>137</v>
      </c>
      <c r="AS1602" t="s">
        <v>146</v>
      </c>
      <c r="AT1602" t="s">
        <v>137</v>
      </c>
      <c r="AU1602" t="s">
        <v>293</v>
      </c>
      <c r="AV1602" t="s">
        <v>390</v>
      </c>
      <c r="AX1602" t="s">
        <v>158</v>
      </c>
      <c r="AY1602">
        <v>0.25</v>
      </c>
      <c r="AZ1602" t="s">
        <v>185</v>
      </c>
      <c r="BA1602">
        <v>40</v>
      </c>
      <c r="BB1602" t="s">
        <v>296</v>
      </c>
      <c r="BD1602">
        <v>40</v>
      </c>
      <c r="BE1602" t="s">
        <v>296</v>
      </c>
      <c r="BG1602" t="s">
        <v>137</v>
      </c>
      <c r="BH1602" t="s">
        <v>178</v>
      </c>
      <c r="BI1602" t="s">
        <v>186</v>
      </c>
      <c r="BJ1602">
        <v>1</v>
      </c>
      <c r="BK1602">
        <v>0</v>
      </c>
      <c r="BL1602">
        <v>288</v>
      </c>
      <c r="BM1602" t="s">
        <v>152</v>
      </c>
      <c r="BN1602">
        <v>288</v>
      </c>
      <c r="BP1602">
        <v>1</v>
      </c>
      <c r="BQ1602">
        <v>5</v>
      </c>
      <c r="BR1602" t="s">
        <v>153</v>
      </c>
      <c r="BS1602">
        <v>5</v>
      </c>
      <c r="BT1602" t="s">
        <v>153</v>
      </c>
      <c r="BU1602">
        <v>1</v>
      </c>
      <c r="BV1602" t="s">
        <v>155</v>
      </c>
      <c r="BW1602">
        <v>1</v>
      </c>
      <c r="BX1602" t="s">
        <v>199</v>
      </c>
      <c r="BY1602">
        <v>1</v>
      </c>
      <c r="BZ1602" t="s">
        <v>391</v>
      </c>
      <c r="CA1602">
        <v>0.02</v>
      </c>
      <c r="CC1602">
        <v>1</v>
      </c>
      <c r="CD1602">
        <v>1</v>
      </c>
      <c r="CE1602" t="s">
        <v>392</v>
      </c>
      <c r="CF1602">
        <v>0</v>
      </c>
      <c r="CG1602" t="s">
        <v>298</v>
      </c>
      <c r="CH1602" t="s">
        <v>393</v>
      </c>
      <c r="CI1602" t="s">
        <v>137</v>
      </c>
      <c r="CJ1602" t="s">
        <v>137</v>
      </c>
      <c r="CK1602" t="s">
        <v>137</v>
      </c>
      <c r="CL1602" t="s">
        <v>174</v>
      </c>
      <c r="CM1602" t="s">
        <v>161</v>
      </c>
      <c r="CN1602">
        <v>1</v>
      </c>
      <c r="CO1602">
        <v>1</v>
      </c>
      <c r="CP1602">
        <v>1</v>
      </c>
      <c r="CQ1602">
        <v>0</v>
      </c>
      <c r="CR1602">
        <v>0</v>
      </c>
      <c r="CS1602">
        <v>1</v>
      </c>
      <c r="CT1602">
        <v>0</v>
      </c>
      <c r="CU1602" t="s">
        <v>162</v>
      </c>
      <c r="CV1602" t="s">
        <v>316</v>
      </c>
      <c r="CW1602">
        <v>0</v>
      </c>
      <c r="CX1602">
        <v>0</v>
      </c>
      <c r="CZ1602">
        <v>5</v>
      </c>
      <c r="DA1602">
        <v>5</v>
      </c>
      <c r="DB1602">
        <v>10</v>
      </c>
      <c r="DC1602">
        <v>3</v>
      </c>
      <c r="DD1602">
        <v>10</v>
      </c>
      <c r="DE1602">
        <v>5</v>
      </c>
      <c r="DF1602">
        <v>0</v>
      </c>
      <c r="DG1602">
        <v>10</v>
      </c>
      <c r="DH1602">
        <v>5</v>
      </c>
      <c r="DI1602">
        <v>5</v>
      </c>
      <c r="DJ1602">
        <v>5</v>
      </c>
      <c r="DK1602">
        <v>5</v>
      </c>
      <c r="DL1602">
        <v>5</v>
      </c>
      <c r="DM1602">
        <v>5</v>
      </c>
      <c r="DN1602">
        <v>5</v>
      </c>
      <c r="DO1602">
        <v>10</v>
      </c>
      <c r="DP1602">
        <v>5</v>
      </c>
      <c r="DQ1602">
        <v>10</v>
      </c>
      <c r="DR1602">
        <v>10</v>
      </c>
      <c r="DS1602">
        <v>5</v>
      </c>
      <c r="DT1602">
        <v>10</v>
      </c>
      <c r="DU1602">
        <v>5</v>
      </c>
      <c r="DV1602">
        <v>4</v>
      </c>
      <c r="DW1602">
        <v>5</v>
      </c>
      <c r="DX1602">
        <v>0</v>
      </c>
      <c r="DY1602">
        <v>0</v>
      </c>
      <c r="DZ1602">
        <v>10</v>
      </c>
      <c r="EA1602">
        <v>0</v>
      </c>
      <c r="EB1602">
        <v>5</v>
      </c>
      <c r="EC1602">
        <v>0</v>
      </c>
      <c r="ED1602">
        <v>196</v>
      </c>
      <c r="EE1602">
        <v>162</v>
      </c>
      <c r="EF1602">
        <v>0.82653063535690297</v>
      </c>
      <c r="EG1602" t="s">
        <v>163</v>
      </c>
      <c r="EH1602">
        <v>25663</v>
      </c>
      <c r="EI1602" t="s">
        <v>598</v>
      </c>
      <c r="EJ1602" t="s">
        <v>302</v>
      </c>
    </row>
    <row r="1603" spans="1:140" ht="15" hidden="1" x14ac:dyDescent="0.25">
      <c r="A1603" t="s">
        <v>581</v>
      </c>
      <c r="B1603" t="s">
        <v>582</v>
      </c>
      <c r="D1603" t="s">
        <v>263</v>
      </c>
      <c r="E1603">
        <v>45348</v>
      </c>
      <c r="F1603">
        <v>25664</v>
      </c>
      <c r="G1603" t="s">
        <v>132</v>
      </c>
      <c r="H1603" t="s">
        <v>199</v>
      </c>
      <c r="I1603" t="s">
        <v>178</v>
      </c>
      <c r="J1603" t="s">
        <v>146</v>
      </c>
      <c r="K1603">
        <v>140</v>
      </c>
      <c r="L1603" t="s">
        <v>247</v>
      </c>
      <c r="S1603">
        <v>31680603</v>
      </c>
      <c r="T1603" t="s">
        <v>383</v>
      </c>
      <c r="U1603" t="s">
        <v>384</v>
      </c>
      <c r="V1603">
        <v>2020</v>
      </c>
      <c r="W1603" t="s">
        <v>290</v>
      </c>
      <c r="X1603">
        <v>4078</v>
      </c>
      <c r="Y1603">
        <v>100015</v>
      </c>
      <c r="Z1603" t="s">
        <v>404</v>
      </c>
      <c r="AA1603">
        <v>414.04998779296898</v>
      </c>
      <c r="AB1603" t="s">
        <v>137</v>
      </c>
      <c r="AD1603" t="s">
        <v>597</v>
      </c>
      <c r="AE1603">
        <v>414.04998779296898</v>
      </c>
      <c r="AF1603" t="s">
        <v>141</v>
      </c>
      <c r="AG1603" t="s">
        <v>361</v>
      </c>
      <c r="AH1603" t="s">
        <v>142</v>
      </c>
      <c r="AI1603">
        <v>12</v>
      </c>
      <c r="AJ1603" t="s">
        <v>163</v>
      </c>
      <c r="AK1603">
        <v>98</v>
      </c>
      <c r="AL1603" t="s">
        <v>387</v>
      </c>
      <c r="AM1603" t="s">
        <v>137</v>
      </c>
      <c r="AN1603" t="s">
        <v>388</v>
      </c>
      <c r="AO1603" t="s">
        <v>137</v>
      </c>
      <c r="AP1603" t="s">
        <v>389</v>
      </c>
      <c r="AQ1603" t="s">
        <v>145</v>
      </c>
      <c r="AR1603" t="s">
        <v>137</v>
      </c>
      <c r="AS1603" t="s">
        <v>146</v>
      </c>
      <c r="AT1603" t="s">
        <v>137</v>
      </c>
      <c r="AU1603" t="s">
        <v>293</v>
      </c>
      <c r="AV1603" t="s">
        <v>390</v>
      </c>
      <c r="AX1603" t="s">
        <v>158</v>
      </c>
      <c r="AY1603">
        <v>0.25</v>
      </c>
      <c r="AZ1603" t="s">
        <v>185</v>
      </c>
      <c r="BA1603">
        <v>80</v>
      </c>
      <c r="BB1603" t="s">
        <v>296</v>
      </c>
      <c r="BD1603">
        <v>80</v>
      </c>
      <c r="BE1603" t="s">
        <v>296</v>
      </c>
      <c r="BG1603" t="s">
        <v>137</v>
      </c>
      <c r="BH1603" t="s">
        <v>178</v>
      </c>
      <c r="BI1603" t="s">
        <v>186</v>
      </c>
      <c r="BJ1603">
        <v>1</v>
      </c>
      <c r="BK1603">
        <v>0</v>
      </c>
      <c r="BL1603">
        <v>288</v>
      </c>
      <c r="BM1603" t="s">
        <v>152</v>
      </c>
      <c r="BN1603">
        <v>288</v>
      </c>
      <c r="BP1603">
        <v>1</v>
      </c>
      <c r="BQ1603">
        <v>5</v>
      </c>
      <c r="BR1603" t="s">
        <v>153</v>
      </c>
      <c r="BS1603">
        <v>5</v>
      </c>
      <c r="BT1603" t="s">
        <v>153</v>
      </c>
      <c r="BU1603">
        <v>1</v>
      </c>
      <c r="BV1603" t="s">
        <v>155</v>
      </c>
      <c r="BW1603">
        <v>1</v>
      </c>
      <c r="BX1603" t="s">
        <v>199</v>
      </c>
      <c r="BY1603">
        <v>1</v>
      </c>
      <c r="BZ1603" t="s">
        <v>391</v>
      </c>
      <c r="CA1603">
        <v>0.02</v>
      </c>
      <c r="CC1603">
        <v>1</v>
      </c>
      <c r="CD1603">
        <v>1</v>
      </c>
      <c r="CE1603" t="s">
        <v>392</v>
      </c>
      <c r="CF1603">
        <v>0</v>
      </c>
      <c r="CG1603" t="s">
        <v>298</v>
      </c>
      <c r="CH1603" t="s">
        <v>393</v>
      </c>
      <c r="CI1603" t="s">
        <v>137</v>
      </c>
      <c r="CJ1603" t="s">
        <v>137</v>
      </c>
      <c r="CK1603" t="s">
        <v>137</v>
      </c>
      <c r="CL1603" t="s">
        <v>174</v>
      </c>
      <c r="CM1603" t="s">
        <v>161</v>
      </c>
      <c r="CN1603">
        <v>1</v>
      </c>
      <c r="CO1603">
        <v>1</v>
      </c>
      <c r="CP1603">
        <v>1</v>
      </c>
      <c r="CQ1603">
        <v>0</v>
      </c>
      <c r="CR1603">
        <v>0</v>
      </c>
      <c r="CS1603">
        <v>1</v>
      </c>
      <c r="CT1603">
        <v>0</v>
      </c>
      <c r="CU1603" t="s">
        <v>162</v>
      </c>
      <c r="CV1603" t="s">
        <v>316</v>
      </c>
      <c r="CW1603">
        <v>0</v>
      </c>
      <c r="CX1603">
        <v>0</v>
      </c>
      <c r="CZ1603">
        <v>5</v>
      </c>
      <c r="DA1603">
        <v>5</v>
      </c>
      <c r="DB1603">
        <v>10</v>
      </c>
      <c r="DC1603">
        <v>3</v>
      </c>
      <c r="DD1603">
        <v>10</v>
      </c>
      <c r="DE1603">
        <v>5</v>
      </c>
      <c r="DF1603">
        <v>0</v>
      </c>
      <c r="DG1603">
        <v>10</v>
      </c>
      <c r="DH1603">
        <v>5</v>
      </c>
      <c r="DI1603">
        <v>5</v>
      </c>
      <c r="DJ1603">
        <v>5</v>
      </c>
      <c r="DK1603">
        <v>5</v>
      </c>
      <c r="DL1603">
        <v>5</v>
      </c>
      <c r="DM1603">
        <v>5</v>
      </c>
      <c r="DN1603">
        <v>5</v>
      </c>
      <c r="DO1603">
        <v>10</v>
      </c>
      <c r="DP1603">
        <v>5</v>
      </c>
      <c r="DQ1603">
        <v>10</v>
      </c>
      <c r="DR1603">
        <v>10</v>
      </c>
      <c r="DS1603">
        <v>5</v>
      </c>
      <c r="DT1603">
        <v>10</v>
      </c>
      <c r="DU1603">
        <v>5</v>
      </c>
      <c r="DV1603">
        <v>4</v>
      </c>
      <c r="DW1603">
        <v>5</v>
      </c>
      <c r="DX1603">
        <v>0</v>
      </c>
      <c r="DY1603">
        <v>0</v>
      </c>
      <c r="DZ1603">
        <v>10</v>
      </c>
      <c r="EA1603">
        <v>0</v>
      </c>
      <c r="EB1603">
        <v>5</v>
      </c>
      <c r="EC1603">
        <v>0</v>
      </c>
      <c r="ED1603">
        <v>196</v>
      </c>
      <c r="EE1603">
        <v>162</v>
      </c>
      <c r="EF1603">
        <v>0.82653063535690297</v>
      </c>
      <c r="EG1603" t="s">
        <v>163</v>
      </c>
      <c r="EH1603">
        <v>25664</v>
      </c>
      <c r="EI1603" t="s">
        <v>598</v>
      </c>
      <c r="EJ1603" t="s">
        <v>302</v>
      </c>
    </row>
    <row r="1604" spans="1:140" ht="15" hidden="1" x14ac:dyDescent="0.25">
      <c r="A1604" t="s">
        <v>581</v>
      </c>
      <c r="B1604" t="s">
        <v>582</v>
      </c>
      <c r="D1604" t="s">
        <v>263</v>
      </c>
      <c r="E1604">
        <v>45348</v>
      </c>
      <c r="F1604">
        <v>25660</v>
      </c>
      <c r="G1604" t="s">
        <v>132</v>
      </c>
      <c r="H1604" t="s">
        <v>199</v>
      </c>
      <c r="I1604" t="s">
        <v>178</v>
      </c>
      <c r="J1604" t="s">
        <v>196</v>
      </c>
      <c r="K1604">
        <v>2.3110000000000001E-3</v>
      </c>
      <c r="L1604" t="s">
        <v>197</v>
      </c>
      <c r="P1604" t="s">
        <v>402</v>
      </c>
      <c r="S1604">
        <v>31680603</v>
      </c>
      <c r="T1604" t="s">
        <v>383</v>
      </c>
      <c r="U1604" t="s">
        <v>384</v>
      </c>
      <c r="V1604">
        <v>2020</v>
      </c>
      <c r="W1604" t="s">
        <v>290</v>
      </c>
      <c r="X1604">
        <v>4074</v>
      </c>
      <c r="Y1604">
        <v>100011</v>
      </c>
      <c r="Z1604" t="s">
        <v>404</v>
      </c>
      <c r="AA1604">
        <v>414.04998779296898</v>
      </c>
      <c r="AB1604" t="s">
        <v>137</v>
      </c>
      <c r="AD1604" t="s">
        <v>597</v>
      </c>
      <c r="AE1604">
        <v>414.04998779296898</v>
      </c>
      <c r="AF1604" t="s">
        <v>141</v>
      </c>
      <c r="AG1604" t="s">
        <v>361</v>
      </c>
      <c r="AH1604" t="s">
        <v>142</v>
      </c>
      <c r="AI1604">
        <v>11</v>
      </c>
      <c r="AJ1604" t="s">
        <v>163</v>
      </c>
      <c r="AK1604">
        <v>98</v>
      </c>
      <c r="AL1604" t="s">
        <v>387</v>
      </c>
      <c r="AM1604" t="s">
        <v>137</v>
      </c>
      <c r="AN1604" t="s">
        <v>388</v>
      </c>
      <c r="AO1604" t="s">
        <v>137</v>
      </c>
      <c r="AP1604" t="s">
        <v>389</v>
      </c>
      <c r="AQ1604" t="s">
        <v>145</v>
      </c>
      <c r="AR1604" t="s">
        <v>137</v>
      </c>
      <c r="AS1604" t="s">
        <v>168</v>
      </c>
      <c r="AT1604" t="s">
        <v>137</v>
      </c>
      <c r="AU1604" t="s">
        <v>293</v>
      </c>
      <c r="AV1604" t="s">
        <v>390</v>
      </c>
      <c r="AX1604" t="s">
        <v>158</v>
      </c>
      <c r="AY1604">
        <v>0.25</v>
      </c>
      <c r="AZ1604" t="s">
        <v>185</v>
      </c>
      <c r="BA1604">
        <v>6</v>
      </c>
      <c r="BB1604" t="s">
        <v>296</v>
      </c>
      <c r="BD1604">
        <v>6</v>
      </c>
      <c r="BE1604" t="s">
        <v>296</v>
      </c>
      <c r="BG1604" t="s">
        <v>137</v>
      </c>
      <c r="BH1604" t="s">
        <v>178</v>
      </c>
      <c r="BI1604" t="s">
        <v>186</v>
      </c>
      <c r="BJ1604">
        <v>1</v>
      </c>
      <c r="BK1604">
        <v>0</v>
      </c>
      <c r="BL1604">
        <v>1200</v>
      </c>
      <c r="BM1604" t="s">
        <v>152</v>
      </c>
      <c r="BN1604">
        <v>1200</v>
      </c>
      <c r="BP1604">
        <v>1</v>
      </c>
      <c r="BQ1604">
        <v>5</v>
      </c>
      <c r="BR1604" t="s">
        <v>153</v>
      </c>
      <c r="BS1604">
        <v>5</v>
      </c>
      <c r="BT1604" t="s">
        <v>153</v>
      </c>
      <c r="BU1604">
        <v>1</v>
      </c>
      <c r="BV1604" t="s">
        <v>155</v>
      </c>
      <c r="BW1604">
        <v>1</v>
      </c>
      <c r="BX1604" t="s">
        <v>199</v>
      </c>
      <c r="BY1604">
        <v>1</v>
      </c>
      <c r="BZ1604" t="s">
        <v>391</v>
      </c>
      <c r="CA1604">
        <v>0.02</v>
      </c>
      <c r="CC1604">
        <v>1</v>
      </c>
      <c r="CD1604">
        <v>1</v>
      </c>
      <c r="CE1604" t="s">
        <v>392</v>
      </c>
      <c r="CF1604">
        <v>0</v>
      </c>
      <c r="CG1604" t="s">
        <v>159</v>
      </c>
      <c r="CI1604" t="s">
        <v>137</v>
      </c>
      <c r="CJ1604" t="s">
        <v>137</v>
      </c>
      <c r="CK1604" t="s">
        <v>137</v>
      </c>
      <c r="CL1604" t="s">
        <v>174</v>
      </c>
      <c r="CM1604" t="s">
        <v>161</v>
      </c>
      <c r="CN1604">
        <v>1</v>
      </c>
      <c r="CO1604">
        <v>1</v>
      </c>
      <c r="CP1604">
        <v>1</v>
      </c>
      <c r="CQ1604">
        <v>0</v>
      </c>
      <c r="CR1604">
        <v>0</v>
      </c>
      <c r="CS1604">
        <v>1</v>
      </c>
      <c r="CT1604">
        <v>0</v>
      </c>
      <c r="CU1604" t="s">
        <v>162</v>
      </c>
      <c r="CV1604" t="s">
        <v>316</v>
      </c>
      <c r="CW1604">
        <v>0</v>
      </c>
      <c r="CX1604">
        <v>0</v>
      </c>
      <c r="CZ1604">
        <v>5</v>
      </c>
      <c r="DA1604">
        <v>5</v>
      </c>
      <c r="DB1604">
        <v>10</v>
      </c>
      <c r="DC1604">
        <v>3</v>
      </c>
      <c r="DD1604">
        <v>10</v>
      </c>
      <c r="DE1604">
        <v>5</v>
      </c>
      <c r="DF1604">
        <v>0</v>
      </c>
      <c r="DG1604">
        <v>10</v>
      </c>
      <c r="DH1604">
        <v>5</v>
      </c>
      <c r="DI1604">
        <v>5</v>
      </c>
      <c r="DJ1604">
        <v>5</v>
      </c>
      <c r="DK1604">
        <v>5</v>
      </c>
      <c r="DL1604">
        <v>5</v>
      </c>
      <c r="DM1604">
        <v>5</v>
      </c>
      <c r="DN1604">
        <v>5</v>
      </c>
      <c r="DO1604">
        <v>10</v>
      </c>
      <c r="DP1604">
        <v>5</v>
      </c>
      <c r="DQ1604">
        <v>10</v>
      </c>
      <c r="DR1604">
        <v>10</v>
      </c>
      <c r="DS1604">
        <v>5</v>
      </c>
      <c r="DT1604">
        <v>10</v>
      </c>
      <c r="DU1604">
        <v>5</v>
      </c>
      <c r="DV1604">
        <v>4</v>
      </c>
      <c r="DW1604">
        <v>5</v>
      </c>
      <c r="DX1604">
        <v>0</v>
      </c>
      <c r="DY1604">
        <v>0</v>
      </c>
      <c r="DZ1604">
        <v>10</v>
      </c>
      <c r="EA1604">
        <v>0</v>
      </c>
      <c r="EB1604">
        <v>5</v>
      </c>
      <c r="EC1604">
        <v>0</v>
      </c>
      <c r="ED1604">
        <v>196</v>
      </c>
      <c r="EE1604">
        <v>162</v>
      </c>
      <c r="EF1604">
        <v>0.82653063535690297</v>
      </c>
      <c r="EG1604" t="s">
        <v>163</v>
      </c>
      <c r="EH1604">
        <v>25660</v>
      </c>
      <c r="EI1604" t="s">
        <v>403</v>
      </c>
      <c r="EJ1604" t="s">
        <v>302</v>
      </c>
    </row>
    <row r="1605" spans="1:140" ht="15" hidden="1" x14ac:dyDescent="0.25">
      <c r="A1605" t="s">
        <v>581</v>
      </c>
      <c r="B1605" t="s">
        <v>582</v>
      </c>
      <c r="D1605" t="s">
        <v>263</v>
      </c>
      <c r="E1605">
        <v>45348</v>
      </c>
      <c r="F1605">
        <v>25664</v>
      </c>
      <c r="G1605" t="s">
        <v>132</v>
      </c>
      <c r="H1605" t="s">
        <v>199</v>
      </c>
      <c r="I1605" t="s">
        <v>178</v>
      </c>
      <c r="J1605" t="s">
        <v>208</v>
      </c>
      <c r="K1605">
        <v>3.77</v>
      </c>
      <c r="L1605" t="s">
        <v>152</v>
      </c>
      <c r="P1605" t="s">
        <v>209</v>
      </c>
      <c r="S1605">
        <v>31680603</v>
      </c>
      <c r="T1605" t="s">
        <v>383</v>
      </c>
      <c r="U1605" t="s">
        <v>384</v>
      </c>
      <c r="V1605">
        <v>2020</v>
      </c>
      <c r="W1605" t="s">
        <v>290</v>
      </c>
      <c r="X1605">
        <v>4078</v>
      </c>
      <c r="Y1605">
        <v>100015</v>
      </c>
      <c r="Z1605" t="s">
        <v>404</v>
      </c>
      <c r="AA1605">
        <v>414.04998779296898</v>
      </c>
      <c r="AB1605" t="s">
        <v>137</v>
      </c>
      <c r="AD1605" t="s">
        <v>597</v>
      </c>
      <c r="AE1605">
        <v>414.04998779296898</v>
      </c>
      <c r="AF1605" t="s">
        <v>141</v>
      </c>
      <c r="AG1605" t="s">
        <v>361</v>
      </c>
      <c r="AH1605" t="s">
        <v>142</v>
      </c>
      <c r="AI1605">
        <v>12</v>
      </c>
      <c r="AJ1605" t="s">
        <v>163</v>
      </c>
      <c r="AK1605">
        <v>98</v>
      </c>
      <c r="AL1605" t="s">
        <v>387</v>
      </c>
      <c r="AM1605" t="s">
        <v>137</v>
      </c>
      <c r="AN1605" t="s">
        <v>388</v>
      </c>
      <c r="AO1605" t="s">
        <v>137</v>
      </c>
      <c r="AP1605" t="s">
        <v>389</v>
      </c>
      <c r="AQ1605" t="s">
        <v>145</v>
      </c>
      <c r="AR1605" t="s">
        <v>137</v>
      </c>
      <c r="AS1605" t="s">
        <v>146</v>
      </c>
      <c r="AT1605" t="s">
        <v>137</v>
      </c>
      <c r="AU1605" t="s">
        <v>293</v>
      </c>
      <c r="AV1605" t="s">
        <v>390</v>
      </c>
      <c r="AX1605" t="s">
        <v>158</v>
      </c>
      <c r="AY1605">
        <v>0.25</v>
      </c>
      <c r="AZ1605" t="s">
        <v>185</v>
      </c>
      <c r="BA1605">
        <v>80</v>
      </c>
      <c r="BB1605" t="s">
        <v>296</v>
      </c>
      <c r="BD1605">
        <v>80</v>
      </c>
      <c r="BE1605" t="s">
        <v>296</v>
      </c>
      <c r="BG1605" t="s">
        <v>137</v>
      </c>
      <c r="BH1605" t="s">
        <v>178</v>
      </c>
      <c r="BI1605" t="s">
        <v>186</v>
      </c>
      <c r="BJ1605">
        <v>1</v>
      </c>
      <c r="BK1605">
        <v>0</v>
      </c>
      <c r="BL1605">
        <v>288</v>
      </c>
      <c r="BM1605" t="s">
        <v>152</v>
      </c>
      <c r="BN1605">
        <v>288</v>
      </c>
      <c r="BP1605">
        <v>1</v>
      </c>
      <c r="BQ1605">
        <v>5</v>
      </c>
      <c r="BR1605" t="s">
        <v>153</v>
      </c>
      <c r="BS1605">
        <v>5</v>
      </c>
      <c r="BT1605" t="s">
        <v>153</v>
      </c>
      <c r="BU1605">
        <v>1</v>
      </c>
      <c r="BV1605" t="s">
        <v>155</v>
      </c>
      <c r="BW1605">
        <v>1</v>
      </c>
      <c r="BX1605" t="s">
        <v>199</v>
      </c>
      <c r="BY1605">
        <v>1</v>
      </c>
      <c r="BZ1605" t="s">
        <v>391</v>
      </c>
      <c r="CA1605">
        <v>0.02</v>
      </c>
      <c r="CC1605">
        <v>1</v>
      </c>
      <c r="CD1605">
        <v>1</v>
      </c>
      <c r="CE1605" t="s">
        <v>392</v>
      </c>
      <c r="CF1605">
        <v>0</v>
      </c>
      <c r="CG1605" t="s">
        <v>298</v>
      </c>
      <c r="CH1605" t="s">
        <v>393</v>
      </c>
      <c r="CI1605" t="s">
        <v>137</v>
      </c>
      <c r="CJ1605" t="s">
        <v>137</v>
      </c>
      <c r="CK1605" t="s">
        <v>137</v>
      </c>
      <c r="CL1605" t="s">
        <v>174</v>
      </c>
      <c r="CM1605" t="s">
        <v>161</v>
      </c>
      <c r="CN1605">
        <v>1</v>
      </c>
      <c r="CO1605">
        <v>1</v>
      </c>
      <c r="CP1605">
        <v>1</v>
      </c>
      <c r="CQ1605">
        <v>0</v>
      </c>
      <c r="CR1605">
        <v>0</v>
      </c>
      <c r="CS1605">
        <v>1</v>
      </c>
      <c r="CT1605">
        <v>0</v>
      </c>
      <c r="CU1605" t="s">
        <v>162</v>
      </c>
      <c r="CV1605" t="s">
        <v>316</v>
      </c>
      <c r="CW1605">
        <v>0</v>
      </c>
      <c r="CX1605">
        <v>0</v>
      </c>
      <c r="CZ1605">
        <v>5</v>
      </c>
      <c r="DA1605">
        <v>5</v>
      </c>
      <c r="DB1605">
        <v>10</v>
      </c>
      <c r="DC1605">
        <v>3</v>
      </c>
      <c r="DD1605">
        <v>10</v>
      </c>
      <c r="DE1605">
        <v>5</v>
      </c>
      <c r="DF1605">
        <v>0</v>
      </c>
      <c r="DG1605">
        <v>10</v>
      </c>
      <c r="DH1605">
        <v>5</v>
      </c>
      <c r="DI1605">
        <v>5</v>
      </c>
      <c r="DJ1605">
        <v>5</v>
      </c>
      <c r="DK1605">
        <v>5</v>
      </c>
      <c r="DL1605">
        <v>5</v>
      </c>
      <c r="DM1605">
        <v>5</v>
      </c>
      <c r="DN1605">
        <v>5</v>
      </c>
      <c r="DO1605">
        <v>10</v>
      </c>
      <c r="DP1605">
        <v>5</v>
      </c>
      <c r="DQ1605">
        <v>10</v>
      </c>
      <c r="DR1605">
        <v>10</v>
      </c>
      <c r="DS1605">
        <v>5</v>
      </c>
      <c r="DT1605">
        <v>10</v>
      </c>
      <c r="DU1605">
        <v>5</v>
      </c>
      <c r="DV1605">
        <v>4</v>
      </c>
      <c r="DW1605">
        <v>5</v>
      </c>
      <c r="DX1605">
        <v>0</v>
      </c>
      <c r="DY1605">
        <v>0</v>
      </c>
      <c r="DZ1605">
        <v>10</v>
      </c>
      <c r="EA1605">
        <v>0</v>
      </c>
      <c r="EB1605">
        <v>5</v>
      </c>
      <c r="EC1605">
        <v>0</v>
      </c>
      <c r="ED1605">
        <v>196</v>
      </c>
      <c r="EE1605">
        <v>162</v>
      </c>
      <c r="EF1605">
        <v>0.82653063535690297</v>
      </c>
      <c r="EG1605" t="s">
        <v>163</v>
      </c>
      <c r="EH1605">
        <v>25664</v>
      </c>
      <c r="EI1605" t="s">
        <v>598</v>
      </c>
      <c r="EJ1605" t="s">
        <v>302</v>
      </c>
    </row>
    <row r="1606" spans="1:140" ht="15" hidden="1" x14ac:dyDescent="0.25">
      <c r="A1606" t="s">
        <v>581</v>
      </c>
      <c r="B1606" t="s">
        <v>582</v>
      </c>
      <c r="D1606" t="s">
        <v>263</v>
      </c>
      <c r="E1606">
        <v>45348</v>
      </c>
      <c r="F1606">
        <v>25665</v>
      </c>
      <c r="G1606" t="s">
        <v>132</v>
      </c>
      <c r="H1606" t="s">
        <v>199</v>
      </c>
      <c r="I1606" t="s">
        <v>178</v>
      </c>
      <c r="J1606" t="s">
        <v>249</v>
      </c>
      <c r="K1606">
        <v>0.85289999999999999</v>
      </c>
      <c r="L1606" t="s">
        <v>251</v>
      </c>
      <c r="S1606">
        <v>31680603</v>
      </c>
      <c r="T1606" t="s">
        <v>383</v>
      </c>
      <c r="U1606" t="s">
        <v>384</v>
      </c>
      <c r="V1606">
        <v>2020</v>
      </c>
      <c r="W1606" t="s">
        <v>290</v>
      </c>
      <c r="X1606">
        <v>4079</v>
      </c>
      <c r="Y1606">
        <v>100016</v>
      </c>
      <c r="Z1606" t="s">
        <v>404</v>
      </c>
      <c r="AA1606">
        <v>414.04998779296898</v>
      </c>
      <c r="AB1606" t="s">
        <v>137</v>
      </c>
      <c r="AD1606" t="s">
        <v>597</v>
      </c>
      <c r="AE1606">
        <v>414.04998779296898</v>
      </c>
      <c r="AF1606" t="s">
        <v>141</v>
      </c>
      <c r="AG1606" t="s">
        <v>361</v>
      </c>
      <c r="AH1606" t="s">
        <v>142</v>
      </c>
      <c r="AI1606">
        <v>12</v>
      </c>
      <c r="AJ1606" t="s">
        <v>163</v>
      </c>
      <c r="AK1606">
        <v>98</v>
      </c>
      <c r="AL1606" t="s">
        <v>387</v>
      </c>
      <c r="AM1606" t="s">
        <v>137</v>
      </c>
      <c r="AN1606" t="s">
        <v>388</v>
      </c>
      <c r="AO1606" t="s">
        <v>137</v>
      </c>
      <c r="AP1606" t="s">
        <v>389</v>
      </c>
      <c r="AQ1606" t="s">
        <v>145</v>
      </c>
      <c r="AR1606" t="s">
        <v>137</v>
      </c>
      <c r="AS1606" t="s">
        <v>146</v>
      </c>
      <c r="AT1606" t="s">
        <v>137</v>
      </c>
      <c r="AU1606" t="s">
        <v>293</v>
      </c>
      <c r="AV1606" t="s">
        <v>390</v>
      </c>
      <c r="AX1606" t="s">
        <v>158</v>
      </c>
      <c r="AY1606">
        <v>0.25</v>
      </c>
      <c r="AZ1606" t="s">
        <v>185</v>
      </c>
      <c r="BA1606">
        <v>320</v>
      </c>
      <c r="BB1606" t="s">
        <v>296</v>
      </c>
      <c r="BD1606">
        <v>320</v>
      </c>
      <c r="BE1606" t="s">
        <v>296</v>
      </c>
      <c r="BG1606" t="s">
        <v>137</v>
      </c>
      <c r="BH1606" t="s">
        <v>178</v>
      </c>
      <c r="BI1606" t="s">
        <v>186</v>
      </c>
      <c r="BJ1606">
        <v>1</v>
      </c>
      <c r="BK1606">
        <v>0</v>
      </c>
      <c r="BL1606">
        <v>288</v>
      </c>
      <c r="BM1606" t="s">
        <v>152</v>
      </c>
      <c r="BN1606">
        <v>288</v>
      </c>
      <c r="BP1606">
        <v>1</v>
      </c>
      <c r="BQ1606">
        <v>5</v>
      </c>
      <c r="BR1606" t="s">
        <v>153</v>
      </c>
      <c r="BS1606">
        <v>5</v>
      </c>
      <c r="BT1606" t="s">
        <v>153</v>
      </c>
      <c r="BU1606">
        <v>1</v>
      </c>
      <c r="BV1606" t="s">
        <v>155</v>
      </c>
      <c r="BW1606">
        <v>1</v>
      </c>
      <c r="BX1606" t="s">
        <v>199</v>
      </c>
      <c r="BY1606">
        <v>1</v>
      </c>
      <c r="BZ1606" t="s">
        <v>391</v>
      </c>
      <c r="CA1606">
        <v>0.02</v>
      </c>
      <c r="CC1606">
        <v>1</v>
      </c>
      <c r="CD1606">
        <v>1</v>
      </c>
      <c r="CE1606" t="s">
        <v>392</v>
      </c>
      <c r="CF1606">
        <v>0</v>
      </c>
      <c r="CG1606" t="s">
        <v>298</v>
      </c>
      <c r="CH1606" t="s">
        <v>393</v>
      </c>
      <c r="CI1606" t="s">
        <v>137</v>
      </c>
      <c r="CJ1606" t="s">
        <v>137</v>
      </c>
      <c r="CK1606" t="s">
        <v>137</v>
      </c>
      <c r="CL1606" t="s">
        <v>174</v>
      </c>
      <c r="CM1606" t="s">
        <v>161</v>
      </c>
      <c r="CN1606">
        <v>1</v>
      </c>
      <c r="CO1606">
        <v>1</v>
      </c>
      <c r="CP1606">
        <v>1</v>
      </c>
      <c r="CQ1606">
        <v>0</v>
      </c>
      <c r="CR1606">
        <v>0</v>
      </c>
      <c r="CS1606">
        <v>1</v>
      </c>
      <c r="CT1606">
        <v>0</v>
      </c>
      <c r="CU1606" t="s">
        <v>162</v>
      </c>
      <c r="CV1606" t="s">
        <v>316</v>
      </c>
      <c r="CW1606">
        <v>0</v>
      </c>
      <c r="CX1606">
        <v>0</v>
      </c>
      <c r="CZ1606">
        <v>5</v>
      </c>
      <c r="DA1606">
        <v>5</v>
      </c>
      <c r="DB1606">
        <v>10</v>
      </c>
      <c r="DC1606">
        <v>3</v>
      </c>
      <c r="DD1606">
        <v>10</v>
      </c>
      <c r="DE1606">
        <v>5</v>
      </c>
      <c r="DF1606">
        <v>0</v>
      </c>
      <c r="DG1606">
        <v>10</v>
      </c>
      <c r="DH1606">
        <v>5</v>
      </c>
      <c r="DI1606">
        <v>5</v>
      </c>
      <c r="DJ1606">
        <v>5</v>
      </c>
      <c r="DK1606">
        <v>5</v>
      </c>
      <c r="DL1606">
        <v>5</v>
      </c>
      <c r="DM1606">
        <v>5</v>
      </c>
      <c r="DN1606">
        <v>5</v>
      </c>
      <c r="DO1606">
        <v>10</v>
      </c>
      <c r="DP1606">
        <v>5</v>
      </c>
      <c r="DQ1606">
        <v>10</v>
      </c>
      <c r="DR1606">
        <v>10</v>
      </c>
      <c r="DS1606">
        <v>5</v>
      </c>
      <c r="DT1606">
        <v>10</v>
      </c>
      <c r="DU1606">
        <v>5</v>
      </c>
      <c r="DV1606">
        <v>4</v>
      </c>
      <c r="DW1606">
        <v>5</v>
      </c>
      <c r="DX1606">
        <v>0</v>
      </c>
      <c r="DY1606">
        <v>0</v>
      </c>
      <c r="DZ1606">
        <v>10</v>
      </c>
      <c r="EA1606">
        <v>0</v>
      </c>
      <c r="EB1606">
        <v>5</v>
      </c>
      <c r="EC1606">
        <v>0</v>
      </c>
      <c r="ED1606">
        <v>196</v>
      </c>
      <c r="EE1606">
        <v>162</v>
      </c>
      <c r="EF1606">
        <v>0.82653063535690297</v>
      </c>
      <c r="EG1606" t="s">
        <v>163</v>
      </c>
      <c r="EH1606">
        <v>25665</v>
      </c>
      <c r="EI1606" t="s">
        <v>598</v>
      </c>
      <c r="EJ1606" t="s">
        <v>302</v>
      </c>
    </row>
    <row r="1607" spans="1:140" ht="15" hidden="1" x14ac:dyDescent="0.25">
      <c r="A1607" t="s">
        <v>581</v>
      </c>
      <c r="B1607" t="s">
        <v>582</v>
      </c>
      <c r="D1607" t="s">
        <v>263</v>
      </c>
      <c r="E1607">
        <v>45348</v>
      </c>
      <c r="F1607">
        <v>25665</v>
      </c>
      <c r="G1607" t="s">
        <v>132</v>
      </c>
      <c r="H1607" t="s">
        <v>199</v>
      </c>
      <c r="I1607" t="s">
        <v>178</v>
      </c>
      <c r="J1607" t="s">
        <v>395</v>
      </c>
      <c r="K1607">
        <v>2.67</v>
      </c>
      <c r="L1607" t="s">
        <v>396</v>
      </c>
      <c r="S1607">
        <v>31680603</v>
      </c>
      <c r="T1607" t="s">
        <v>383</v>
      </c>
      <c r="U1607" t="s">
        <v>384</v>
      </c>
      <c r="V1607">
        <v>2020</v>
      </c>
      <c r="W1607" t="s">
        <v>290</v>
      </c>
      <c r="X1607">
        <v>4079</v>
      </c>
      <c r="Y1607">
        <v>100016</v>
      </c>
      <c r="Z1607" t="s">
        <v>404</v>
      </c>
      <c r="AA1607">
        <v>414.04998779296898</v>
      </c>
      <c r="AB1607" t="s">
        <v>137</v>
      </c>
      <c r="AD1607" t="s">
        <v>597</v>
      </c>
      <c r="AE1607">
        <v>414.04998779296898</v>
      </c>
      <c r="AF1607" t="s">
        <v>141</v>
      </c>
      <c r="AG1607" t="s">
        <v>361</v>
      </c>
      <c r="AH1607" t="s">
        <v>142</v>
      </c>
      <c r="AI1607">
        <v>12</v>
      </c>
      <c r="AJ1607" t="s">
        <v>163</v>
      </c>
      <c r="AK1607">
        <v>98</v>
      </c>
      <c r="AL1607" t="s">
        <v>387</v>
      </c>
      <c r="AM1607" t="s">
        <v>137</v>
      </c>
      <c r="AN1607" t="s">
        <v>388</v>
      </c>
      <c r="AO1607" t="s">
        <v>137</v>
      </c>
      <c r="AP1607" t="s">
        <v>389</v>
      </c>
      <c r="AQ1607" t="s">
        <v>145</v>
      </c>
      <c r="AR1607" t="s">
        <v>137</v>
      </c>
      <c r="AS1607" t="s">
        <v>146</v>
      </c>
      <c r="AT1607" t="s">
        <v>137</v>
      </c>
      <c r="AU1607" t="s">
        <v>293</v>
      </c>
      <c r="AV1607" t="s">
        <v>390</v>
      </c>
      <c r="AX1607" t="s">
        <v>158</v>
      </c>
      <c r="AY1607">
        <v>0.25</v>
      </c>
      <c r="AZ1607" t="s">
        <v>185</v>
      </c>
      <c r="BA1607">
        <v>320</v>
      </c>
      <c r="BB1607" t="s">
        <v>296</v>
      </c>
      <c r="BD1607">
        <v>320</v>
      </c>
      <c r="BE1607" t="s">
        <v>296</v>
      </c>
      <c r="BG1607" t="s">
        <v>137</v>
      </c>
      <c r="BH1607" t="s">
        <v>178</v>
      </c>
      <c r="BI1607" t="s">
        <v>186</v>
      </c>
      <c r="BJ1607">
        <v>1</v>
      </c>
      <c r="BK1607">
        <v>0</v>
      </c>
      <c r="BL1607">
        <v>288</v>
      </c>
      <c r="BM1607" t="s">
        <v>152</v>
      </c>
      <c r="BN1607">
        <v>288</v>
      </c>
      <c r="BP1607">
        <v>1</v>
      </c>
      <c r="BQ1607">
        <v>5</v>
      </c>
      <c r="BR1607" t="s">
        <v>153</v>
      </c>
      <c r="BS1607">
        <v>5</v>
      </c>
      <c r="BT1607" t="s">
        <v>153</v>
      </c>
      <c r="BU1607">
        <v>1</v>
      </c>
      <c r="BV1607" t="s">
        <v>155</v>
      </c>
      <c r="BW1607">
        <v>1</v>
      </c>
      <c r="BX1607" t="s">
        <v>199</v>
      </c>
      <c r="BY1607">
        <v>1</v>
      </c>
      <c r="BZ1607" t="s">
        <v>391</v>
      </c>
      <c r="CA1607">
        <v>0.02</v>
      </c>
      <c r="CC1607">
        <v>1</v>
      </c>
      <c r="CD1607">
        <v>1</v>
      </c>
      <c r="CE1607" t="s">
        <v>392</v>
      </c>
      <c r="CF1607">
        <v>0</v>
      </c>
      <c r="CG1607" t="s">
        <v>298</v>
      </c>
      <c r="CH1607" t="s">
        <v>393</v>
      </c>
      <c r="CI1607" t="s">
        <v>137</v>
      </c>
      <c r="CJ1607" t="s">
        <v>137</v>
      </c>
      <c r="CK1607" t="s">
        <v>137</v>
      </c>
      <c r="CL1607" t="s">
        <v>174</v>
      </c>
      <c r="CM1607" t="s">
        <v>161</v>
      </c>
      <c r="CN1607">
        <v>1</v>
      </c>
      <c r="CO1607">
        <v>1</v>
      </c>
      <c r="CP1607">
        <v>1</v>
      </c>
      <c r="CQ1607">
        <v>0</v>
      </c>
      <c r="CR1607">
        <v>0</v>
      </c>
      <c r="CS1607">
        <v>1</v>
      </c>
      <c r="CT1607">
        <v>0</v>
      </c>
      <c r="CU1607" t="s">
        <v>162</v>
      </c>
      <c r="CV1607" t="s">
        <v>316</v>
      </c>
      <c r="CW1607">
        <v>0</v>
      </c>
      <c r="CX1607">
        <v>0</v>
      </c>
      <c r="CZ1607">
        <v>5</v>
      </c>
      <c r="DA1607">
        <v>5</v>
      </c>
      <c r="DB1607">
        <v>10</v>
      </c>
      <c r="DC1607">
        <v>3</v>
      </c>
      <c r="DD1607">
        <v>10</v>
      </c>
      <c r="DE1607">
        <v>5</v>
      </c>
      <c r="DF1607">
        <v>0</v>
      </c>
      <c r="DG1607">
        <v>10</v>
      </c>
      <c r="DH1607">
        <v>5</v>
      </c>
      <c r="DI1607">
        <v>5</v>
      </c>
      <c r="DJ1607">
        <v>5</v>
      </c>
      <c r="DK1607">
        <v>5</v>
      </c>
      <c r="DL1607">
        <v>5</v>
      </c>
      <c r="DM1607">
        <v>5</v>
      </c>
      <c r="DN1607">
        <v>5</v>
      </c>
      <c r="DO1607">
        <v>10</v>
      </c>
      <c r="DP1607">
        <v>5</v>
      </c>
      <c r="DQ1607">
        <v>10</v>
      </c>
      <c r="DR1607">
        <v>10</v>
      </c>
      <c r="DS1607">
        <v>5</v>
      </c>
      <c r="DT1607">
        <v>10</v>
      </c>
      <c r="DU1607">
        <v>5</v>
      </c>
      <c r="DV1607">
        <v>4</v>
      </c>
      <c r="DW1607">
        <v>5</v>
      </c>
      <c r="DX1607">
        <v>0</v>
      </c>
      <c r="DY1607">
        <v>0</v>
      </c>
      <c r="DZ1607">
        <v>10</v>
      </c>
      <c r="EA1607">
        <v>0</v>
      </c>
      <c r="EB1607">
        <v>5</v>
      </c>
      <c r="EC1607">
        <v>0</v>
      </c>
      <c r="ED1607">
        <v>196</v>
      </c>
      <c r="EE1607">
        <v>162</v>
      </c>
      <c r="EF1607">
        <v>0.82653063535690297</v>
      </c>
      <c r="EG1607" t="s">
        <v>163</v>
      </c>
      <c r="EH1607">
        <v>25665</v>
      </c>
      <c r="EI1607" t="s">
        <v>598</v>
      </c>
      <c r="EJ1607" t="s">
        <v>302</v>
      </c>
    </row>
    <row r="1608" spans="1:140" ht="15" hidden="1" x14ac:dyDescent="0.25">
      <c r="A1608" t="s">
        <v>581</v>
      </c>
      <c r="B1608" t="s">
        <v>582</v>
      </c>
      <c r="D1608" t="s">
        <v>263</v>
      </c>
      <c r="E1608">
        <v>45348</v>
      </c>
      <c r="F1608">
        <v>25665</v>
      </c>
      <c r="G1608" t="s">
        <v>132</v>
      </c>
      <c r="H1608" t="s">
        <v>199</v>
      </c>
      <c r="I1608" t="s">
        <v>178</v>
      </c>
      <c r="J1608" t="s">
        <v>179</v>
      </c>
      <c r="K1608">
        <v>3.01</v>
      </c>
      <c r="L1608" t="s">
        <v>152</v>
      </c>
      <c r="S1608">
        <v>31680603</v>
      </c>
      <c r="T1608" t="s">
        <v>383</v>
      </c>
      <c r="U1608" t="s">
        <v>384</v>
      </c>
      <c r="V1608">
        <v>2020</v>
      </c>
      <c r="W1608" t="s">
        <v>290</v>
      </c>
      <c r="X1608">
        <v>4079</v>
      </c>
      <c r="Y1608">
        <v>100016</v>
      </c>
      <c r="Z1608" t="s">
        <v>404</v>
      </c>
      <c r="AA1608">
        <v>414.04998779296898</v>
      </c>
      <c r="AB1608" t="s">
        <v>137</v>
      </c>
      <c r="AD1608" t="s">
        <v>597</v>
      </c>
      <c r="AE1608">
        <v>414.04998779296898</v>
      </c>
      <c r="AF1608" t="s">
        <v>141</v>
      </c>
      <c r="AG1608" t="s">
        <v>361</v>
      </c>
      <c r="AH1608" t="s">
        <v>142</v>
      </c>
      <c r="AI1608">
        <v>12</v>
      </c>
      <c r="AJ1608" t="s">
        <v>163</v>
      </c>
      <c r="AK1608">
        <v>98</v>
      </c>
      <c r="AL1608" t="s">
        <v>387</v>
      </c>
      <c r="AM1608" t="s">
        <v>137</v>
      </c>
      <c r="AN1608" t="s">
        <v>388</v>
      </c>
      <c r="AO1608" t="s">
        <v>137</v>
      </c>
      <c r="AP1608" t="s">
        <v>389</v>
      </c>
      <c r="AQ1608" t="s">
        <v>145</v>
      </c>
      <c r="AR1608" t="s">
        <v>137</v>
      </c>
      <c r="AS1608" t="s">
        <v>146</v>
      </c>
      <c r="AT1608" t="s">
        <v>137</v>
      </c>
      <c r="AU1608" t="s">
        <v>293</v>
      </c>
      <c r="AV1608" t="s">
        <v>390</v>
      </c>
      <c r="AX1608" t="s">
        <v>158</v>
      </c>
      <c r="AY1608">
        <v>0.25</v>
      </c>
      <c r="AZ1608" t="s">
        <v>185</v>
      </c>
      <c r="BA1608">
        <v>320</v>
      </c>
      <c r="BB1608" t="s">
        <v>296</v>
      </c>
      <c r="BD1608">
        <v>320</v>
      </c>
      <c r="BE1608" t="s">
        <v>296</v>
      </c>
      <c r="BG1608" t="s">
        <v>137</v>
      </c>
      <c r="BH1608" t="s">
        <v>178</v>
      </c>
      <c r="BI1608" t="s">
        <v>186</v>
      </c>
      <c r="BJ1608">
        <v>1</v>
      </c>
      <c r="BK1608">
        <v>0</v>
      </c>
      <c r="BL1608">
        <v>288</v>
      </c>
      <c r="BM1608" t="s">
        <v>152</v>
      </c>
      <c r="BN1608">
        <v>288</v>
      </c>
      <c r="BP1608">
        <v>1</v>
      </c>
      <c r="BQ1608">
        <v>5</v>
      </c>
      <c r="BR1608" t="s">
        <v>153</v>
      </c>
      <c r="BS1608">
        <v>5</v>
      </c>
      <c r="BT1608" t="s">
        <v>153</v>
      </c>
      <c r="BU1608">
        <v>1</v>
      </c>
      <c r="BV1608" t="s">
        <v>155</v>
      </c>
      <c r="BW1608">
        <v>1</v>
      </c>
      <c r="BX1608" t="s">
        <v>199</v>
      </c>
      <c r="BY1608">
        <v>1</v>
      </c>
      <c r="BZ1608" t="s">
        <v>391</v>
      </c>
      <c r="CA1608">
        <v>0.02</v>
      </c>
      <c r="CC1608">
        <v>1</v>
      </c>
      <c r="CD1608">
        <v>1</v>
      </c>
      <c r="CE1608" t="s">
        <v>392</v>
      </c>
      <c r="CF1608">
        <v>0</v>
      </c>
      <c r="CG1608" t="s">
        <v>298</v>
      </c>
      <c r="CH1608" t="s">
        <v>393</v>
      </c>
      <c r="CI1608" t="s">
        <v>137</v>
      </c>
      <c r="CJ1608" t="s">
        <v>137</v>
      </c>
      <c r="CK1608" t="s">
        <v>137</v>
      </c>
      <c r="CL1608" t="s">
        <v>174</v>
      </c>
      <c r="CM1608" t="s">
        <v>161</v>
      </c>
      <c r="CN1608">
        <v>1</v>
      </c>
      <c r="CO1608">
        <v>1</v>
      </c>
      <c r="CP1608">
        <v>1</v>
      </c>
      <c r="CQ1608">
        <v>0</v>
      </c>
      <c r="CR1608">
        <v>0</v>
      </c>
      <c r="CS1608">
        <v>1</v>
      </c>
      <c r="CT1608">
        <v>0</v>
      </c>
      <c r="CU1608" t="s">
        <v>162</v>
      </c>
      <c r="CV1608" t="s">
        <v>316</v>
      </c>
      <c r="CW1608">
        <v>0</v>
      </c>
      <c r="CX1608">
        <v>0</v>
      </c>
      <c r="CZ1608">
        <v>5</v>
      </c>
      <c r="DA1608">
        <v>5</v>
      </c>
      <c r="DB1608">
        <v>10</v>
      </c>
      <c r="DC1608">
        <v>3</v>
      </c>
      <c r="DD1608">
        <v>10</v>
      </c>
      <c r="DE1608">
        <v>5</v>
      </c>
      <c r="DF1608">
        <v>0</v>
      </c>
      <c r="DG1608">
        <v>10</v>
      </c>
      <c r="DH1608">
        <v>5</v>
      </c>
      <c r="DI1608">
        <v>5</v>
      </c>
      <c r="DJ1608">
        <v>5</v>
      </c>
      <c r="DK1608">
        <v>5</v>
      </c>
      <c r="DL1608">
        <v>5</v>
      </c>
      <c r="DM1608">
        <v>5</v>
      </c>
      <c r="DN1608">
        <v>5</v>
      </c>
      <c r="DO1608">
        <v>10</v>
      </c>
      <c r="DP1608">
        <v>5</v>
      </c>
      <c r="DQ1608">
        <v>10</v>
      </c>
      <c r="DR1608">
        <v>10</v>
      </c>
      <c r="DS1608">
        <v>5</v>
      </c>
      <c r="DT1608">
        <v>10</v>
      </c>
      <c r="DU1608">
        <v>5</v>
      </c>
      <c r="DV1608">
        <v>4</v>
      </c>
      <c r="DW1608">
        <v>5</v>
      </c>
      <c r="DX1608">
        <v>0</v>
      </c>
      <c r="DY1608">
        <v>0</v>
      </c>
      <c r="DZ1608">
        <v>10</v>
      </c>
      <c r="EA1608">
        <v>0</v>
      </c>
      <c r="EB1608">
        <v>5</v>
      </c>
      <c r="EC1608">
        <v>0</v>
      </c>
      <c r="ED1608">
        <v>196</v>
      </c>
      <c r="EE1608">
        <v>162</v>
      </c>
      <c r="EF1608">
        <v>0.82653063535690297</v>
      </c>
      <c r="EG1608" t="s">
        <v>163</v>
      </c>
      <c r="EH1608">
        <v>25665</v>
      </c>
      <c r="EI1608" t="s">
        <v>598</v>
      </c>
      <c r="EJ1608" t="s">
        <v>302</v>
      </c>
    </row>
    <row r="1609" spans="1:140" ht="15" hidden="1" x14ac:dyDescent="0.25">
      <c r="A1609" t="s">
        <v>581</v>
      </c>
      <c r="B1609" t="s">
        <v>582</v>
      </c>
      <c r="D1609" t="s">
        <v>263</v>
      </c>
      <c r="E1609">
        <v>45348</v>
      </c>
      <c r="F1609">
        <v>25847</v>
      </c>
      <c r="G1609" t="s">
        <v>132</v>
      </c>
      <c r="H1609" t="s">
        <v>199</v>
      </c>
      <c r="I1609" t="s">
        <v>134</v>
      </c>
      <c r="J1609" t="s">
        <v>210</v>
      </c>
      <c r="K1609">
        <v>43.92</v>
      </c>
      <c r="L1609" t="s">
        <v>152</v>
      </c>
      <c r="S1609">
        <v>27637925</v>
      </c>
      <c r="T1609" t="s">
        <v>522</v>
      </c>
      <c r="U1609" t="s">
        <v>523</v>
      </c>
      <c r="V1609">
        <v>2016</v>
      </c>
      <c r="W1609" t="s">
        <v>290</v>
      </c>
      <c r="X1609">
        <v>4261</v>
      </c>
      <c r="Y1609">
        <v>100304</v>
      </c>
      <c r="AA1609">
        <v>414.07000732421898</v>
      </c>
      <c r="AB1609" t="s">
        <v>174</v>
      </c>
      <c r="AD1609" t="s">
        <v>619</v>
      </c>
      <c r="AF1609" t="s">
        <v>141</v>
      </c>
      <c r="AG1609">
        <v>5</v>
      </c>
      <c r="AH1609" t="s">
        <v>163</v>
      </c>
      <c r="AI1609">
        <v>9</v>
      </c>
      <c r="AJ1609" t="s">
        <v>142</v>
      </c>
      <c r="AK1609">
        <v>101</v>
      </c>
      <c r="AL1609" t="s">
        <v>524</v>
      </c>
      <c r="AM1609" t="s">
        <v>137</v>
      </c>
      <c r="AN1609" t="s">
        <v>308</v>
      </c>
      <c r="AO1609" t="s">
        <v>137</v>
      </c>
      <c r="AQ1609" t="s">
        <v>203</v>
      </c>
      <c r="AR1609" t="s">
        <v>204</v>
      </c>
      <c r="AS1609" t="s">
        <v>168</v>
      </c>
      <c r="AT1609" t="s">
        <v>137</v>
      </c>
      <c r="AU1609" t="s">
        <v>293</v>
      </c>
      <c r="AV1609" t="s">
        <v>294</v>
      </c>
      <c r="AX1609" t="s">
        <v>158</v>
      </c>
      <c r="AY1609">
        <v>0.25</v>
      </c>
      <c r="AZ1609" t="s">
        <v>185</v>
      </c>
      <c r="BA1609">
        <v>1</v>
      </c>
      <c r="BB1609" t="s">
        <v>296</v>
      </c>
      <c r="BD1609">
        <v>1</v>
      </c>
      <c r="BE1609" t="s">
        <v>296</v>
      </c>
      <c r="BG1609" t="s">
        <v>137</v>
      </c>
      <c r="BH1609" t="s">
        <v>134</v>
      </c>
      <c r="BJ1609">
        <v>1</v>
      </c>
      <c r="BK1609">
        <v>0</v>
      </c>
      <c r="BL1609">
        <v>12</v>
      </c>
      <c r="BM1609" t="s">
        <v>187</v>
      </c>
      <c r="BN1609">
        <v>288</v>
      </c>
      <c r="BP1609">
        <v>1</v>
      </c>
      <c r="BU1609">
        <v>0</v>
      </c>
      <c r="BV1609" t="s">
        <v>155</v>
      </c>
      <c r="BW1609">
        <v>1</v>
      </c>
      <c r="BX1609" t="s">
        <v>199</v>
      </c>
      <c r="BY1609">
        <v>1</v>
      </c>
      <c r="BZ1609" t="s">
        <v>233</v>
      </c>
      <c r="CC1609">
        <v>1</v>
      </c>
      <c r="CD1609">
        <v>0</v>
      </c>
      <c r="CE1609" t="s">
        <v>525</v>
      </c>
      <c r="CF1609">
        <v>0</v>
      </c>
      <c r="CG1609" t="s">
        <v>159</v>
      </c>
      <c r="CI1609" t="s">
        <v>137</v>
      </c>
      <c r="CJ1609" t="s">
        <v>137</v>
      </c>
      <c r="CK1609" t="s">
        <v>137</v>
      </c>
      <c r="CL1609" t="s">
        <v>174</v>
      </c>
      <c r="CM1609" t="s">
        <v>161</v>
      </c>
      <c r="CN1609">
        <v>0</v>
      </c>
      <c r="CO1609">
        <v>1</v>
      </c>
      <c r="CP1609">
        <v>1</v>
      </c>
      <c r="CQ1609">
        <v>0</v>
      </c>
      <c r="CR1609">
        <v>0</v>
      </c>
      <c r="CS1609">
        <v>1</v>
      </c>
      <c r="CT1609">
        <v>0</v>
      </c>
      <c r="CU1609" t="s">
        <v>162</v>
      </c>
      <c r="CV1609" t="s">
        <v>526</v>
      </c>
      <c r="CW1609">
        <v>0</v>
      </c>
      <c r="CX1609">
        <v>0</v>
      </c>
      <c r="CZ1609">
        <v>5</v>
      </c>
      <c r="DA1609">
        <v>10</v>
      </c>
      <c r="DB1609">
        <v>8</v>
      </c>
      <c r="DC1609">
        <v>5</v>
      </c>
      <c r="DD1609">
        <v>10</v>
      </c>
      <c r="DE1609">
        <v>3</v>
      </c>
      <c r="DF1609">
        <v>0</v>
      </c>
      <c r="DG1609">
        <v>10</v>
      </c>
      <c r="DH1609">
        <v>0</v>
      </c>
      <c r="DI1609">
        <v>5</v>
      </c>
      <c r="DJ1609">
        <v>5</v>
      </c>
      <c r="DK1609">
        <v>5</v>
      </c>
      <c r="DL1609">
        <v>5</v>
      </c>
      <c r="DM1609">
        <v>5</v>
      </c>
      <c r="DN1609">
        <v>0</v>
      </c>
      <c r="DO1609">
        <v>10</v>
      </c>
      <c r="DP1609">
        <v>5</v>
      </c>
      <c r="DQ1609">
        <v>10</v>
      </c>
      <c r="DR1609">
        <v>10</v>
      </c>
      <c r="DS1609">
        <v>5</v>
      </c>
      <c r="DT1609">
        <v>10</v>
      </c>
      <c r="DU1609">
        <v>0</v>
      </c>
      <c r="DV1609">
        <v>4</v>
      </c>
      <c r="DW1609">
        <v>5</v>
      </c>
      <c r="DX1609">
        <v>0</v>
      </c>
      <c r="DY1609">
        <v>0</v>
      </c>
      <c r="DZ1609">
        <v>10</v>
      </c>
      <c r="EA1609">
        <v>0</v>
      </c>
      <c r="EB1609">
        <v>5</v>
      </c>
      <c r="EC1609">
        <v>0</v>
      </c>
      <c r="ED1609">
        <v>196</v>
      </c>
      <c r="EE1609">
        <v>150</v>
      </c>
      <c r="EF1609">
        <v>0.76530611515045199</v>
      </c>
      <c r="EG1609" t="s">
        <v>163</v>
      </c>
      <c r="EH1609">
        <v>25847</v>
      </c>
      <c r="EI1609" t="s">
        <v>521</v>
      </c>
      <c r="EJ1609" t="s">
        <v>302</v>
      </c>
    </row>
    <row r="1610" spans="1:140" ht="15" hidden="1" x14ac:dyDescent="0.25">
      <c r="A1610" t="s">
        <v>471</v>
      </c>
      <c r="B1610" t="s">
        <v>472</v>
      </c>
      <c r="D1610" t="s">
        <v>263</v>
      </c>
      <c r="E1610">
        <v>45348</v>
      </c>
      <c r="F1610">
        <v>21794</v>
      </c>
      <c r="G1610" t="s">
        <v>132</v>
      </c>
      <c r="H1610" t="s">
        <v>133</v>
      </c>
      <c r="I1610" t="s">
        <v>178</v>
      </c>
      <c r="J1610" t="s">
        <v>210</v>
      </c>
      <c r="K1610">
        <v>46.56</v>
      </c>
      <c r="L1610" t="s">
        <v>152</v>
      </c>
      <c r="P1610" t="s">
        <v>137</v>
      </c>
      <c r="S1610">
        <v>21889587</v>
      </c>
      <c r="U1610" t="s">
        <v>138</v>
      </c>
      <c r="V1610">
        <v>2012</v>
      </c>
      <c r="W1610" t="s">
        <v>139</v>
      </c>
      <c r="X1610">
        <v>208</v>
      </c>
      <c r="Y1610">
        <v>47481</v>
      </c>
      <c r="AA1610">
        <v>500.13000488281199</v>
      </c>
      <c r="AB1610" t="s">
        <v>137</v>
      </c>
      <c r="AD1610" t="s">
        <v>473</v>
      </c>
      <c r="AF1610" t="s">
        <v>141</v>
      </c>
      <c r="AG1610">
        <v>3</v>
      </c>
      <c r="AH1610" t="s">
        <v>142</v>
      </c>
      <c r="AI1610">
        <v>8</v>
      </c>
      <c r="AJ1610" t="s">
        <v>142</v>
      </c>
      <c r="AK1610">
        <v>86.900001525878906</v>
      </c>
      <c r="AM1610" t="s">
        <v>137</v>
      </c>
      <c r="AN1610" t="s">
        <v>143</v>
      </c>
      <c r="AO1610" t="s">
        <v>137</v>
      </c>
      <c r="AP1610" t="s">
        <v>474</v>
      </c>
      <c r="AQ1610" t="s">
        <v>145</v>
      </c>
      <c r="AR1610" t="s">
        <v>137</v>
      </c>
      <c r="AS1610" t="s">
        <v>146</v>
      </c>
      <c r="AT1610" t="s">
        <v>137</v>
      </c>
      <c r="AW1610" t="s">
        <v>478</v>
      </c>
      <c r="AX1610" t="s">
        <v>479</v>
      </c>
      <c r="AY1610">
        <v>0.30000001192092901</v>
      </c>
      <c r="AZ1610" t="s">
        <v>137</v>
      </c>
      <c r="BA1610">
        <v>2</v>
      </c>
      <c r="BB1610" t="s">
        <v>150</v>
      </c>
      <c r="BD1610">
        <v>2.0000000949949E-3</v>
      </c>
      <c r="BE1610" t="s">
        <v>151</v>
      </c>
      <c r="BF1610" t="s">
        <v>137</v>
      </c>
      <c r="BG1610" t="s">
        <v>137</v>
      </c>
      <c r="BH1610" t="s">
        <v>178</v>
      </c>
      <c r="BI1610" t="s">
        <v>186</v>
      </c>
      <c r="BJ1610">
        <v>1</v>
      </c>
      <c r="BK1610">
        <v>0</v>
      </c>
      <c r="BL1610">
        <v>24</v>
      </c>
      <c r="BM1610" t="s">
        <v>152</v>
      </c>
      <c r="BN1610">
        <v>24</v>
      </c>
      <c r="BP1610">
        <v>1</v>
      </c>
      <c r="BV1610" t="s">
        <v>155</v>
      </c>
      <c r="BW1610">
        <v>1</v>
      </c>
      <c r="BX1610" t="s">
        <v>133</v>
      </c>
      <c r="BY1610">
        <v>1</v>
      </c>
      <c r="BZ1610" t="s">
        <v>480</v>
      </c>
      <c r="CC1610">
        <v>1</v>
      </c>
      <c r="CD1610">
        <v>0</v>
      </c>
      <c r="CE1610" t="s">
        <v>158</v>
      </c>
      <c r="CG1610" t="s">
        <v>365</v>
      </c>
      <c r="CI1610" t="s">
        <v>137</v>
      </c>
      <c r="CJ1610" t="s">
        <v>137</v>
      </c>
      <c r="CK1610" t="s">
        <v>137</v>
      </c>
      <c r="CL1610" t="s">
        <v>137</v>
      </c>
      <c r="CM1610" t="s">
        <v>161</v>
      </c>
      <c r="CN1610">
        <v>0</v>
      </c>
      <c r="CO1610">
        <v>1</v>
      </c>
      <c r="CP1610">
        <v>1</v>
      </c>
      <c r="CQ1610">
        <v>0</v>
      </c>
      <c r="CR1610">
        <v>0</v>
      </c>
      <c r="CS1610">
        <v>1</v>
      </c>
      <c r="CT1610">
        <v>0</v>
      </c>
      <c r="CU1610" t="s">
        <v>162</v>
      </c>
      <c r="CW1610">
        <v>0</v>
      </c>
      <c r="CX1610">
        <v>0</v>
      </c>
      <c r="CZ1610">
        <v>5</v>
      </c>
      <c r="DA1610">
        <v>5</v>
      </c>
      <c r="DB1610">
        <v>8</v>
      </c>
      <c r="DC1610">
        <v>0</v>
      </c>
      <c r="DD1610">
        <v>10</v>
      </c>
      <c r="DE1610">
        <v>5</v>
      </c>
      <c r="DF1610">
        <v>5</v>
      </c>
      <c r="DG1610">
        <v>10</v>
      </c>
      <c r="DH1610">
        <v>0</v>
      </c>
      <c r="DI1610">
        <v>5</v>
      </c>
      <c r="DJ1610">
        <v>5</v>
      </c>
      <c r="DK1610">
        <v>5</v>
      </c>
      <c r="DL1610">
        <v>5</v>
      </c>
      <c r="DM1610">
        <v>5</v>
      </c>
      <c r="DN1610">
        <v>0</v>
      </c>
      <c r="DO1610">
        <v>2</v>
      </c>
      <c r="DP1610">
        <v>5</v>
      </c>
      <c r="DQ1610">
        <v>10</v>
      </c>
      <c r="DR1610">
        <v>10</v>
      </c>
      <c r="DS1610">
        <v>10</v>
      </c>
      <c r="DT1610">
        <v>10</v>
      </c>
      <c r="DU1610">
        <v>0</v>
      </c>
      <c r="DV1610">
        <v>4</v>
      </c>
      <c r="DW1610">
        <v>5</v>
      </c>
      <c r="DX1610">
        <v>0</v>
      </c>
      <c r="DY1610">
        <v>0</v>
      </c>
      <c r="DZ1610">
        <v>10</v>
      </c>
      <c r="EA1610">
        <v>0</v>
      </c>
      <c r="EB1610">
        <v>5</v>
      </c>
      <c r="EC1610">
        <v>0</v>
      </c>
      <c r="ED1610">
        <v>196</v>
      </c>
      <c r="EE1610">
        <v>144</v>
      </c>
      <c r="EF1610">
        <v>0.73469388484954801</v>
      </c>
      <c r="EG1610" t="s">
        <v>163</v>
      </c>
      <c r="EH1610">
        <v>21794</v>
      </c>
      <c r="EI1610" t="s">
        <v>477</v>
      </c>
      <c r="EJ1610" t="s">
        <v>165</v>
      </c>
    </row>
    <row r="1611" spans="1:140" ht="15" hidden="1" x14ac:dyDescent="0.25">
      <c r="A1611" t="s">
        <v>471</v>
      </c>
      <c r="B1611" t="s">
        <v>472</v>
      </c>
      <c r="D1611" t="s">
        <v>263</v>
      </c>
      <c r="E1611">
        <v>45348</v>
      </c>
      <c r="F1611">
        <v>25880</v>
      </c>
      <c r="G1611" t="s">
        <v>132</v>
      </c>
      <c r="H1611" t="s">
        <v>133</v>
      </c>
      <c r="I1611" t="s">
        <v>134</v>
      </c>
      <c r="J1611" t="s">
        <v>210</v>
      </c>
      <c r="K1611">
        <v>46.56</v>
      </c>
      <c r="L1611" t="s">
        <v>152</v>
      </c>
      <c r="S1611">
        <v>21889587</v>
      </c>
      <c r="U1611" t="s">
        <v>138</v>
      </c>
      <c r="V1611">
        <v>2012</v>
      </c>
      <c r="W1611" t="s">
        <v>290</v>
      </c>
      <c r="X1611">
        <v>4294</v>
      </c>
      <c r="Y1611">
        <v>100372</v>
      </c>
      <c r="AA1611">
        <v>500.13000488281199</v>
      </c>
      <c r="AB1611" t="s">
        <v>174</v>
      </c>
      <c r="AD1611" t="s">
        <v>535</v>
      </c>
      <c r="AF1611" t="s">
        <v>141</v>
      </c>
      <c r="AG1611">
        <v>3</v>
      </c>
      <c r="AH1611" t="s">
        <v>142</v>
      </c>
      <c r="AI1611">
        <v>8</v>
      </c>
      <c r="AJ1611" t="s">
        <v>142</v>
      </c>
      <c r="AK1611">
        <v>86.900001525878906</v>
      </c>
      <c r="AM1611" t="s">
        <v>137</v>
      </c>
      <c r="AN1611" t="s">
        <v>308</v>
      </c>
      <c r="AO1611" t="s">
        <v>137</v>
      </c>
      <c r="AQ1611" t="s">
        <v>203</v>
      </c>
      <c r="AR1611" t="s">
        <v>204</v>
      </c>
      <c r="AS1611" t="s">
        <v>146</v>
      </c>
      <c r="AT1611" t="s">
        <v>137</v>
      </c>
      <c r="AU1611" t="s">
        <v>293</v>
      </c>
      <c r="AV1611" t="s">
        <v>531</v>
      </c>
      <c r="AX1611" t="s">
        <v>158</v>
      </c>
      <c r="AY1611">
        <v>0.25</v>
      </c>
      <c r="AZ1611" t="s">
        <v>185</v>
      </c>
      <c r="BA1611">
        <v>2</v>
      </c>
      <c r="BB1611" t="s">
        <v>296</v>
      </c>
      <c r="BD1611">
        <v>2</v>
      </c>
      <c r="BE1611" t="s">
        <v>296</v>
      </c>
      <c r="BG1611" t="s">
        <v>137</v>
      </c>
      <c r="BH1611" t="s">
        <v>134</v>
      </c>
      <c r="BJ1611">
        <v>1</v>
      </c>
      <c r="BK1611">
        <v>0</v>
      </c>
      <c r="BL1611">
        <v>24</v>
      </c>
      <c r="BM1611" t="s">
        <v>152</v>
      </c>
      <c r="BN1611">
        <v>24</v>
      </c>
      <c r="BP1611">
        <v>1</v>
      </c>
      <c r="BU1611">
        <v>0</v>
      </c>
      <c r="BV1611" t="s">
        <v>155</v>
      </c>
      <c r="BW1611">
        <v>1</v>
      </c>
      <c r="BX1611" t="s">
        <v>133</v>
      </c>
      <c r="BY1611">
        <v>1</v>
      </c>
      <c r="BZ1611" t="s">
        <v>480</v>
      </c>
      <c r="CC1611">
        <v>1</v>
      </c>
      <c r="CD1611">
        <v>0</v>
      </c>
      <c r="CE1611" t="s">
        <v>158</v>
      </c>
      <c r="CG1611" t="s">
        <v>415</v>
      </c>
      <c r="CI1611" t="s">
        <v>137</v>
      </c>
      <c r="CJ1611" t="s">
        <v>137</v>
      </c>
      <c r="CK1611" t="s">
        <v>137</v>
      </c>
      <c r="CL1611" t="s">
        <v>137</v>
      </c>
      <c r="CM1611" t="s">
        <v>279</v>
      </c>
      <c r="CN1611">
        <v>0</v>
      </c>
      <c r="CO1611">
        <v>1</v>
      </c>
      <c r="CP1611">
        <v>1</v>
      </c>
      <c r="CQ1611">
        <v>0</v>
      </c>
      <c r="CR1611">
        <v>0</v>
      </c>
      <c r="CS1611">
        <v>1</v>
      </c>
      <c r="CT1611">
        <v>0</v>
      </c>
      <c r="CU1611" t="s">
        <v>162</v>
      </c>
      <c r="CV1611" t="s">
        <v>316</v>
      </c>
      <c r="CW1611">
        <v>0</v>
      </c>
      <c r="CX1611">
        <v>0</v>
      </c>
      <c r="CZ1611">
        <v>5</v>
      </c>
      <c r="DA1611">
        <v>5</v>
      </c>
      <c r="DB1611">
        <v>8</v>
      </c>
      <c r="DC1611">
        <v>0</v>
      </c>
      <c r="DD1611">
        <v>10</v>
      </c>
      <c r="DE1611">
        <v>3</v>
      </c>
      <c r="DF1611">
        <v>0</v>
      </c>
      <c r="DG1611">
        <v>10</v>
      </c>
      <c r="DH1611">
        <v>0</v>
      </c>
      <c r="DI1611">
        <v>5</v>
      </c>
      <c r="DJ1611">
        <v>5</v>
      </c>
      <c r="DK1611">
        <v>5</v>
      </c>
      <c r="DL1611">
        <v>5</v>
      </c>
      <c r="DM1611">
        <v>5</v>
      </c>
      <c r="DN1611">
        <v>0</v>
      </c>
      <c r="DO1611">
        <v>2</v>
      </c>
      <c r="DP1611">
        <v>5</v>
      </c>
      <c r="DQ1611">
        <v>10</v>
      </c>
      <c r="DR1611">
        <v>10</v>
      </c>
      <c r="DS1611">
        <v>10</v>
      </c>
      <c r="DT1611">
        <v>3</v>
      </c>
      <c r="DU1611">
        <v>0</v>
      </c>
      <c r="DV1611">
        <v>4</v>
      </c>
      <c r="DW1611">
        <v>5</v>
      </c>
      <c r="DX1611">
        <v>0</v>
      </c>
      <c r="DY1611">
        <v>0</v>
      </c>
      <c r="DZ1611">
        <v>10</v>
      </c>
      <c r="EA1611">
        <v>0</v>
      </c>
      <c r="EB1611">
        <v>5</v>
      </c>
      <c r="EC1611">
        <v>0</v>
      </c>
      <c r="ED1611">
        <v>196</v>
      </c>
      <c r="EE1611">
        <v>130</v>
      </c>
      <c r="EF1611">
        <v>0.66326528787612904</v>
      </c>
      <c r="EG1611" t="s">
        <v>163</v>
      </c>
      <c r="EH1611">
        <v>25880</v>
      </c>
      <c r="EI1611" t="s">
        <v>533</v>
      </c>
      <c r="EJ1611" t="s">
        <v>302</v>
      </c>
    </row>
    <row r="1612" spans="1:140" ht="15" hidden="1" x14ac:dyDescent="0.25">
      <c r="A1612" t="s">
        <v>581</v>
      </c>
      <c r="B1612" t="s">
        <v>582</v>
      </c>
      <c r="D1612" t="s">
        <v>263</v>
      </c>
      <c r="E1612">
        <v>45348</v>
      </c>
      <c r="F1612">
        <v>25665</v>
      </c>
      <c r="G1612" t="s">
        <v>132</v>
      </c>
      <c r="H1612" t="s">
        <v>199</v>
      </c>
      <c r="I1612" t="s">
        <v>178</v>
      </c>
      <c r="J1612" t="s">
        <v>257</v>
      </c>
      <c r="K1612">
        <v>23.6</v>
      </c>
      <c r="L1612" t="s">
        <v>258</v>
      </c>
      <c r="S1612">
        <v>31680603</v>
      </c>
      <c r="T1612" t="s">
        <v>383</v>
      </c>
      <c r="U1612" t="s">
        <v>384</v>
      </c>
      <c r="V1612">
        <v>2020</v>
      </c>
      <c r="W1612" t="s">
        <v>290</v>
      </c>
      <c r="X1612">
        <v>4079</v>
      </c>
      <c r="Y1612">
        <v>100016</v>
      </c>
      <c r="Z1612" t="s">
        <v>404</v>
      </c>
      <c r="AA1612">
        <v>414.04998779296898</v>
      </c>
      <c r="AB1612" t="s">
        <v>137</v>
      </c>
      <c r="AD1612" t="s">
        <v>597</v>
      </c>
      <c r="AE1612">
        <v>414.04998779296898</v>
      </c>
      <c r="AF1612" t="s">
        <v>141</v>
      </c>
      <c r="AG1612" t="s">
        <v>361</v>
      </c>
      <c r="AH1612" t="s">
        <v>142</v>
      </c>
      <c r="AI1612">
        <v>12</v>
      </c>
      <c r="AJ1612" t="s">
        <v>163</v>
      </c>
      <c r="AK1612">
        <v>98</v>
      </c>
      <c r="AL1612" t="s">
        <v>387</v>
      </c>
      <c r="AM1612" t="s">
        <v>137</v>
      </c>
      <c r="AN1612" t="s">
        <v>388</v>
      </c>
      <c r="AO1612" t="s">
        <v>137</v>
      </c>
      <c r="AP1612" t="s">
        <v>389</v>
      </c>
      <c r="AQ1612" t="s">
        <v>145</v>
      </c>
      <c r="AR1612" t="s">
        <v>137</v>
      </c>
      <c r="AS1612" t="s">
        <v>146</v>
      </c>
      <c r="AT1612" t="s">
        <v>137</v>
      </c>
      <c r="AU1612" t="s">
        <v>293</v>
      </c>
      <c r="AV1612" t="s">
        <v>390</v>
      </c>
      <c r="AX1612" t="s">
        <v>158</v>
      </c>
      <c r="AY1612">
        <v>0.25</v>
      </c>
      <c r="AZ1612" t="s">
        <v>185</v>
      </c>
      <c r="BA1612">
        <v>320</v>
      </c>
      <c r="BB1612" t="s">
        <v>296</v>
      </c>
      <c r="BD1612">
        <v>320</v>
      </c>
      <c r="BE1612" t="s">
        <v>296</v>
      </c>
      <c r="BG1612" t="s">
        <v>137</v>
      </c>
      <c r="BH1612" t="s">
        <v>178</v>
      </c>
      <c r="BI1612" t="s">
        <v>186</v>
      </c>
      <c r="BJ1612">
        <v>1</v>
      </c>
      <c r="BK1612">
        <v>0</v>
      </c>
      <c r="BL1612">
        <v>288</v>
      </c>
      <c r="BM1612" t="s">
        <v>152</v>
      </c>
      <c r="BN1612">
        <v>288</v>
      </c>
      <c r="BP1612">
        <v>1</v>
      </c>
      <c r="BQ1612">
        <v>5</v>
      </c>
      <c r="BR1612" t="s">
        <v>153</v>
      </c>
      <c r="BS1612">
        <v>5</v>
      </c>
      <c r="BT1612" t="s">
        <v>153</v>
      </c>
      <c r="BU1612">
        <v>1</v>
      </c>
      <c r="BV1612" t="s">
        <v>155</v>
      </c>
      <c r="BW1612">
        <v>1</v>
      </c>
      <c r="BX1612" t="s">
        <v>199</v>
      </c>
      <c r="BY1612">
        <v>1</v>
      </c>
      <c r="BZ1612" t="s">
        <v>391</v>
      </c>
      <c r="CA1612">
        <v>0.02</v>
      </c>
      <c r="CC1612">
        <v>1</v>
      </c>
      <c r="CD1612">
        <v>1</v>
      </c>
      <c r="CE1612" t="s">
        <v>392</v>
      </c>
      <c r="CF1612">
        <v>0</v>
      </c>
      <c r="CG1612" t="s">
        <v>298</v>
      </c>
      <c r="CH1612" t="s">
        <v>393</v>
      </c>
      <c r="CI1612" t="s">
        <v>137</v>
      </c>
      <c r="CJ1612" t="s">
        <v>137</v>
      </c>
      <c r="CK1612" t="s">
        <v>137</v>
      </c>
      <c r="CL1612" t="s">
        <v>174</v>
      </c>
      <c r="CM1612" t="s">
        <v>161</v>
      </c>
      <c r="CN1612">
        <v>1</v>
      </c>
      <c r="CO1612">
        <v>1</v>
      </c>
      <c r="CP1612">
        <v>1</v>
      </c>
      <c r="CQ1612">
        <v>0</v>
      </c>
      <c r="CR1612">
        <v>0</v>
      </c>
      <c r="CS1612">
        <v>1</v>
      </c>
      <c r="CT1612">
        <v>0</v>
      </c>
      <c r="CU1612" t="s">
        <v>162</v>
      </c>
      <c r="CV1612" t="s">
        <v>316</v>
      </c>
      <c r="CW1612">
        <v>0</v>
      </c>
      <c r="CX1612">
        <v>0</v>
      </c>
      <c r="CZ1612">
        <v>5</v>
      </c>
      <c r="DA1612">
        <v>5</v>
      </c>
      <c r="DB1612">
        <v>10</v>
      </c>
      <c r="DC1612">
        <v>3</v>
      </c>
      <c r="DD1612">
        <v>10</v>
      </c>
      <c r="DE1612">
        <v>5</v>
      </c>
      <c r="DF1612">
        <v>0</v>
      </c>
      <c r="DG1612">
        <v>10</v>
      </c>
      <c r="DH1612">
        <v>5</v>
      </c>
      <c r="DI1612">
        <v>5</v>
      </c>
      <c r="DJ1612">
        <v>5</v>
      </c>
      <c r="DK1612">
        <v>5</v>
      </c>
      <c r="DL1612">
        <v>5</v>
      </c>
      <c r="DM1612">
        <v>5</v>
      </c>
      <c r="DN1612">
        <v>5</v>
      </c>
      <c r="DO1612">
        <v>10</v>
      </c>
      <c r="DP1612">
        <v>5</v>
      </c>
      <c r="DQ1612">
        <v>10</v>
      </c>
      <c r="DR1612">
        <v>10</v>
      </c>
      <c r="DS1612">
        <v>5</v>
      </c>
      <c r="DT1612">
        <v>10</v>
      </c>
      <c r="DU1612">
        <v>5</v>
      </c>
      <c r="DV1612">
        <v>4</v>
      </c>
      <c r="DW1612">
        <v>5</v>
      </c>
      <c r="DX1612">
        <v>0</v>
      </c>
      <c r="DY1612">
        <v>0</v>
      </c>
      <c r="DZ1612">
        <v>10</v>
      </c>
      <c r="EA1612">
        <v>0</v>
      </c>
      <c r="EB1612">
        <v>5</v>
      </c>
      <c r="EC1612">
        <v>0</v>
      </c>
      <c r="ED1612">
        <v>196</v>
      </c>
      <c r="EE1612">
        <v>162</v>
      </c>
      <c r="EF1612">
        <v>0.82653063535690297</v>
      </c>
      <c r="EG1612" t="s">
        <v>163</v>
      </c>
      <c r="EH1612">
        <v>25665</v>
      </c>
      <c r="EI1612" t="s">
        <v>598</v>
      </c>
      <c r="EJ1612" t="s">
        <v>302</v>
      </c>
    </row>
    <row r="1613" spans="1:140" ht="15" hidden="1" x14ac:dyDescent="0.25">
      <c r="A1613" t="s">
        <v>581</v>
      </c>
      <c r="B1613" t="s">
        <v>582</v>
      </c>
      <c r="D1613" t="s">
        <v>263</v>
      </c>
      <c r="E1613">
        <v>45348</v>
      </c>
      <c r="F1613">
        <v>25665</v>
      </c>
      <c r="G1613" t="s">
        <v>132</v>
      </c>
      <c r="H1613" t="s">
        <v>199</v>
      </c>
      <c r="I1613" t="s">
        <v>178</v>
      </c>
      <c r="J1613" t="s">
        <v>398</v>
      </c>
      <c r="K1613">
        <v>73.75</v>
      </c>
      <c r="L1613" t="s">
        <v>399</v>
      </c>
      <c r="S1613">
        <v>31680603</v>
      </c>
      <c r="T1613" t="s">
        <v>383</v>
      </c>
      <c r="U1613" t="s">
        <v>384</v>
      </c>
      <c r="V1613">
        <v>2020</v>
      </c>
      <c r="W1613" t="s">
        <v>290</v>
      </c>
      <c r="X1613">
        <v>4079</v>
      </c>
      <c r="Y1613">
        <v>100016</v>
      </c>
      <c r="Z1613" t="s">
        <v>404</v>
      </c>
      <c r="AA1613">
        <v>414.04998779296898</v>
      </c>
      <c r="AB1613" t="s">
        <v>137</v>
      </c>
      <c r="AD1613" t="s">
        <v>597</v>
      </c>
      <c r="AE1613">
        <v>414.04998779296898</v>
      </c>
      <c r="AF1613" t="s">
        <v>141</v>
      </c>
      <c r="AG1613" t="s">
        <v>361</v>
      </c>
      <c r="AH1613" t="s">
        <v>142</v>
      </c>
      <c r="AI1613">
        <v>12</v>
      </c>
      <c r="AJ1613" t="s">
        <v>163</v>
      </c>
      <c r="AK1613">
        <v>98</v>
      </c>
      <c r="AL1613" t="s">
        <v>387</v>
      </c>
      <c r="AM1613" t="s">
        <v>137</v>
      </c>
      <c r="AN1613" t="s">
        <v>388</v>
      </c>
      <c r="AO1613" t="s">
        <v>137</v>
      </c>
      <c r="AP1613" t="s">
        <v>389</v>
      </c>
      <c r="AQ1613" t="s">
        <v>145</v>
      </c>
      <c r="AR1613" t="s">
        <v>137</v>
      </c>
      <c r="AS1613" t="s">
        <v>146</v>
      </c>
      <c r="AT1613" t="s">
        <v>137</v>
      </c>
      <c r="AU1613" t="s">
        <v>293</v>
      </c>
      <c r="AV1613" t="s">
        <v>390</v>
      </c>
      <c r="AX1613" t="s">
        <v>158</v>
      </c>
      <c r="AY1613">
        <v>0.25</v>
      </c>
      <c r="AZ1613" t="s">
        <v>185</v>
      </c>
      <c r="BA1613">
        <v>320</v>
      </c>
      <c r="BB1613" t="s">
        <v>296</v>
      </c>
      <c r="BD1613">
        <v>320</v>
      </c>
      <c r="BE1613" t="s">
        <v>296</v>
      </c>
      <c r="BG1613" t="s">
        <v>137</v>
      </c>
      <c r="BH1613" t="s">
        <v>178</v>
      </c>
      <c r="BI1613" t="s">
        <v>186</v>
      </c>
      <c r="BJ1613">
        <v>1</v>
      </c>
      <c r="BK1613">
        <v>0</v>
      </c>
      <c r="BL1613">
        <v>288</v>
      </c>
      <c r="BM1613" t="s">
        <v>152</v>
      </c>
      <c r="BN1613">
        <v>288</v>
      </c>
      <c r="BP1613">
        <v>1</v>
      </c>
      <c r="BQ1613">
        <v>5</v>
      </c>
      <c r="BR1613" t="s">
        <v>153</v>
      </c>
      <c r="BS1613">
        <v>5</v>
      </c>
      <c r="BT1613" t="s">
        <v>153</v>
      </c>
      <c r="BU1613">
        <v>1</v>
      </c>
      <c r="BV1613" t="s">
        <v>155</v>
      </c>
      <c r="BW1613">
        <v>1</v>
      </c>
      <c r="BX1613" t="s">
        <v>199</v>
      </c>
      <c r="BY1613">
        <v>1</v>
      </c>
      <c r="BZ1613" t="s">
        <v>391</v>
      </c>
      <c r="CA1613">
        <v>0.02</v>
      </c>
      <c r="CC1613">
        <v>1</v>
      </c>
      <c r="CD1613">
        <v>1</v>
      </c>
      <c r="CE1613" t="s">
        <v>392</v>
      </c>
      <c r="CF1613">
        <v>0</v>
      </c>
      <c r="CG1613" t="s">
        <v>298</v>
      </c>
      <c r="CH1613" t="s">
        <v>393</v>
      </c>
      <c r="CI1613" t="s">
        <v>137</v>
      </c>
      <c r="CJ1613" t="s">
        <v>137</v>
      </c>
      <c r="CK1613" t="s">
        <v>137</v>
      </c>
      <c r="CL1613" t="s">
        <v>174</v>
      </c>
      <c r="CM1613" t="s">
        <v>161</v>
      </c>
      <c r="CN1613">
        <v>1</v>
      </c>
      <c r="CO1613">
        <v>1</v>
      </c>
      <c r="CP1613">
        <v>1</v>
      </c>
      <c r="CQ1613">
        <v>0</v>
      </c>
      <c r="CR1613">
        <v>0</v>
      </c>
      <c r="CS1613">
        <v>1</v>
      </c>
      <c r="CT1613">
        <v>0</v>
      </c>
      <c r="CU1613" t="s">
        <v>162</v>
      </c>
      <c r="CV1613" t="s">
        <v>316</v>
      </c>
      <c r="CW1613">
        <v>0</v>
      </c>
      <c r="CX1613">
        <v>0</v>
      </c>
      <c r="CZ1613">
        <v>5</v>
      </c>
      <c r="DA1613">
        <v>5</v>
      </c>
      <c r="DB1613">
        <v>10</v>
      </c>
      <c r="DC1613">
        <v>3</v>
      </c>
      <c r="DD1613">
        <v>10</v>
      </c>
      <c r="DE1613">
        <v>5</v>
      </c>
      <c r="DF1613">
        <v>0</v>
      </c>
      <c r="DG1613">
        <v>10</v>
      </c>
      <c r="DH1613">
        <v>5</v>
      </c>
      <c r="DI1613">
        <v>5</v>
      </c>
      <c r="DJ1613">
        <v>5</v>
      </c>
      <c r="DK1613">
        <v>5</v>
      </c>
      <c r="DL1613">
        <v>5</v>
      </c>
      <c r="DM1613">
        <v>5</v>
      </c>
      <c r="DN1613">
        <v>5</v>
      </c>
      <c r="DO1613">
        <v>10</v>
      </c>
      <c r="DP1613">
        <v>5</v>
      </c>
      <c r="DQ1613">
        <v>10</v>
      </c>
      <c r="DR1613">
        <v>10</v>
      </c>
      <c r="DS1613">
        <v>5</v>
      </c>
      <c r="DT1613">
        <v>10</v>
      </c>
      <c r="DU1613">
        <v>5</v>
      </c>
      <c r="DV1613">
        <v>4</v>
      </c>
      <c r="DW1613">
        <v>5</v>
      </c>
      <c r="DX1613">
        <v>0</v>
      </c>
      <c r="DY1613">
        <v>0</v>
      </c>
      <c r="DZ1613">
        <v>10</v>
      </c>
      <c r="EA1613">
        <v>0</v>
      </c>
      <c r="EB1613">
        <v>5</v>
      </c>
      <c r="EC1613">
        <v>0</v>
      </c>
      <c r="ED1613">
        <v>196</v>
      </c>
      <c r="EE1613">
        <v>162</v>
      </c>
      <c r="EF1613">
        <v>0.82653063535690297</v>
      </c>
      <c r="EG1613" t="s">
        <v>163</v>
      </c>
      <c r="EH1613">
        <v>25665</v>
      </c>
      <c r="EI1613" t="s">
        <v>598</v>
      </c>
      <c r="EJ1613" t="s">
        <v>302</v>
      </c>
    </row>
    <row r="1614" spans="1:140" ht="15" hidden="1" x14ac:dyDescent="0.25">
      <c r="A1614" t="s">
        <v>581</v>
      </c>
      <c r="B1614" t="s">
        <v>582</v>
      </c>
      <c r="D1614" t="s">
        <v>263</v>
      </c>
      <c r="E1614">
        <v>45348</v>
      </c>
      <c r="F1614">
        <v>25665</v>
      </c>
      <c r="G1614" t="s">
        <v>132</v>
      </c>
      <c r="H1614" t="s">
        <v>199</v>
      </c>
      <c r="I1614" t="s">
        <v>178</v>
      </c>
      <c r="J1614" t="s">
        <v>252</v>
      </c>
      <c r="K1614">
        <v>13.6</v>
      </c>
      <c r="L1614" t="s">
        <v>253</v>
      </c>
      <c r="S1614">
        <v>31680603</v>
      </c>
      <c r="T1614" t="s">
        <v>383</v>
      </c>
      <c r="U1614" t="s">
        <v>384</v>
      </c>
      <c r="V1614">
        <v>2020</v>
      </c>
      <c r="W1614" t="s">
        <v>290</v>
      </c>
      <c r="X1614">
        <v>4079</v>
      </c>
      <c r="Y1614">
        <v>100016</v>
      </c>
      <c r="Z1614" t="s">
        <v>404</v>
      </c>
      <c r="AA1614">
        <v>414.04998779296898</v>
      </c>
      <c r="AB1614" t="s">
        <v>137</v>
      </c>
      <c r="AD1614" t="s">
        <v>597</v>
      </c>
      <c r="AE1614">
        <v>414.04998779296898</v>
      </c>
      <c r="AF1614" t="s">
        <v>141</v>
      </c>
      <c r="AG1614" t="s">
        <v>361</v>
      </c>
      <c r="AH1614" t="s">
        <v>142</v>
      </c>
      <c r="AI1614">
        <v>12</v>
      </c>
      <c r="AJ1614" t="s">
        <v>163</v>
      </c>
      <c r="AK1614">
        <v>98</v>
      </c>
      <c r="AL1614" t="s">
        <v>387</v>
      </c>
      <c r="AM1614" t="s">
        <v>137</v>
      </c>
      <c r="AN1614" t="s">
        <v>388</v>
      </c>
      <c r="AO1614" t="s">
        <v>137</v>
      </c>
      <c r="AP1614" t="s">
        <v>389</v>
      </c>
      <c r="AQ1614" t="s">
        <v>145</v>
      </c>
      <c r="AR1614" t="s">
        <v>137</v>
      </c>
      <c r="AS1614" t="s">
        <v>146</v>
      </c>
      <c r="AT1614" t="s">
        <v>137</v>
      </c>
      <c r="AU1614" t="s">
        <v>293</v>
      </c>
      <c r="AV1614" t="s">
        <v>390</v>
      </c>
      <c r="AX1614" t="s">
        <v>158</v>
      </c>
      <c r="AY1614">
        <v>0.25</v>
      </c>
      <c r="AZ1614" t="s">
        <v>185</v>
      </c>
      <c r="BA1614">
        <v>320</v>
      </c>
      <c r="BB1614" t="s">
        <v>296</v>
      </c>
      <c r="BD1614">
        <v>320</v>
      </c>
      <c r="BE1614" t="s">
        <v>296</v>
      </c>
      <c r="BG1614" t="s">
        <v>137</v>
      </c>
      <c r="BH1614" t="s">
        <v>178</v>
      </c>
      <c r="BI1614" t="s">
        <v>186</v>
      </c>
      <c r="BJ1614">
        <v>1</v>
      </c>
      <c r="BK1614">
        <v>0</v>
      </c>
      <c r="BL1614">
        <v>288</v>
      </c>
      <c r="BM1614" t="s">
        <v>152</v>
      </c>
      <c r="BN1614">
        <v>288</v>
      </c>
      <c r="BP1614">
        <v>1</v>
      </c>
      <c r="BQ1614">
        <v>5</v>
      </c>
      <c r="BR1614" t="s">
        <v>153</v>
      </c>
      <c r="BS1614">
        <v>5</v>
      </c>
      <c r="BT1614" t="s">
        <v>153</v>
      </c>
      <c r="BU1614">
        <v>1</v>
      </c>
      <c r="BV1614" t="s">
        <v>155</v>
      </c>
      <c r="BW1614">
        <v>1</v>
      </c>
      <c r="BX1614" t="s">
        <v>199</v>
      </c>
      <c r="BY1614">
        <v>1</v>
      </c>
      <c r="BZ1614" t="s">
        <v>391</v>
      </c>
      <c r="CA1614">
        <v>0.02</v>
      </c>
      <c r="CC1614">
        <v>1</v>
      </c>
      <c r="CD1614">
        <v>1</v>
      </c>
      <c r="CE1614" t="s">
        <v>392</v>
      </c>
      <c r="CF1614">
        <v>0</v>
      </c>
      <c r="CG1614" t="s">
        <v>298</v>
      </c>
      <c r="CH1614" t="s">
        <v>393</v>
      </c>
      <c r="CI1614" t="s">
        <v>137</v>
      </c>
      <c r="CJ1614" t="s">
        <v>137</v>
      </c>
      <c r="CK1614" t="s">
        <v>137</v>
      </c>
      <c r="CL1614" t="s">
        <v>174</v>
      </c>
      <c r="CM1614" t="s">
        <v>161</v>
      </c>
      <c r="CN1614">
        <v>1</v>
      </c>
      <c r="CO1614">
        <v>1</v>
      </c>
      <c r="CP1614">
        <v>1</v>
      </c>
      <c r="CQ1614">
        <v>0</v>
      </c>
      <c r="CR1614">
        <v>0</v>
      </c>
      <c r="CS1614">
        <v>1</v>
      </c>
      <c r="CT1614">
        <v>0</v>
      </c>
      <c r="CU1614" t="s">
        <v>162</v>
      </c>
      <c r="CV1614" t="s">
        <v>316</v>
      </c>
      <c r="CW1614">
        <v>0</v>
      </c>
      <c r="CX1614">
        <v>0</v>
      </c>
      <c r="CZ1614">
        <v>5</v>
      </c>
      <c r="DA1614">
        <v>5</v>
      </c>
      <c r="DB1614">
        <v>10</v>
      </c>
      <c r="DC1614">
        <v>3</v>
      </c>
      <c r="DD1614">
        <v>10</v>
      </c>
      <c r="DE1614">
        <v>5</v>
      </c>
      <c r="DF1614">
        <v>0</v>
      </c>
      <c r="DG1614">
        <v>10</v>
      </c>
      <c r="DH1614">
        <v>5</v>
      </c>
      <c r="DI1614">
        <v>5</v>
      </c>
      <c r="DJ1614">
        <v>5</v>
      </c>
      <c r="DK1614">
        <v>5</v>
      </c>
      <c r="DL1614">
        <v>5</v>
      </c>
      <c r="DM1614">
        <v>5</v>
      </c>
      <c r="DN1614">
        <v>5</v>
      </c>
      <c r="DO1614">
        <v>10</v>
      </c>
      <c r="DP1614">
        <v>5</v>
      </c>
      <c r="DQ1614">
        <v>10</v>
      </c>
      <c r="DR1614">
        <v>10</v>
      </c>
      <c r="DS1614">
        <v>5</v>
      </c>
      <c r="DT1614">
        <v>10</v>
      </c>
      <c r="DU1614">
        <v>5</v>
      </c>
      <c r="DV1614">
        <v>4</v>
      </c>
      <c r="DW1614">
        <v>5</v>
      </c>
      <c r="DX1614">
        <v>0</v>
      </c>
      <c r="DY1614">
        <v>0</v>
      </c>
      <c r="DZ1614">
        <v>10</v>
      </c>
      <c r="EA1614">
        <v>0</v>
      </c>
      <c r="EB1614">
        <v>5</v>
      </c>
      <c r="EC1614">
        <v>0</v>
      </c>
      <c r="ED1614">
        <v>196</v>
      </c>
      <c r="EE1614">
        <v>162</v>
      </c>
      <c r="EF1614">
        <v>0.82653063535690297</v>
      </c>
      <c r="EG1614" t="s">
        <v>163</v>
      </c>
      <c r="EH1614">
        <v>25665</v>
      </c>
      <c r="EI1614" t="s">
        <v>598</v>
      </c>
      <c r="EJ1614" t="s">
        <v>302</v>
      </c>
    </row>
    <row r="1615" spans="1:140" ht="15" hidden="1" x14ac:dyDescent="0.25">
      <c r="A1615" t="s">
        <v>581</v>
      </c>
      <c r="B1615" t="s">
        <v>582</v>
      </c>
      <c r="D1615" t="s">
        <v>263</v>
      </c>
      <c r="E1615">
        <v>45348</v>
      </c>
      <c r="F1615">
        <v>25664</v>
      </c>
      <c r="G1615" t="s">
        <v>132</v>
      </c>
      <c r="H1615" t="s">
        <v>199</v>
      </c>
      <c r="I1615" t="s">
        <v>178</v>
      </c>
      <c r="J1615" t="s">
        <v>400</v>
      </c>
      <c r="K1615">
        <v>0.13</v>
      </c>
      <c r="L1615" t="s">
        <v>136</v>
      </c>
      <c r="S1615">
        <v>31680603</v>
      </c>
      <c r="T1615" t="s">
        <v>383</v>
      </c>
      <c r="U1615" t="s">
        <v>384</v>
      </c>
      <c r="V1615">
        <v>2020</v>
      </c>
      <c r="W1615" t="s">
        <v>290</v>
      </c>
      <c r="X1615">
        <v>4078</v>
      </c>
      <c r="Y1615">
        <v>100015</v>
      </c>
      <c r="Z1615" t="s">
        <v>404</v>
      </c>
      <c r="AA1615">
        <v>414.04998779296898</v>
      </c>
      <c r="AB1615" t="s">
        <v>137</v>
      </c>
      <c r="AD1615" t="s">
        <v>597</v>
      </c>
      <c r="AE1615">
        <v>414.04998779296898</v>
      </c>
      <c r="AF1615" t="s">
        <v>141</v>
      </c>
      <c r="AG1615" t="s">
        <v>361</v>
      </c>
      <c r="AH1615" t="s">
        <v>142</v>
      </c>
      <c r="AI1615">
        <v>12</v>
      </c>
      <c r="AJ1615" t="s">
        <v>163</v>
      </c>
      <c r="AK1615">
        <v>98</v>
      </c>
      <c r="AL1615" t="s">
        <v>387</v>
      </c>
      <c r="AM1615" t="s">
        <v>137</v>
      </c>
      <c r="AN1615" t="s">
        <v>388</v>
      </c>
      <c r="AO1615" t="s">
        <v>137</v>
      </c>
      <c r="AP1615" t="s">
        <v>389</v>
      </c>
      <c r="AQ1615" t="s">
        <v>145</v>
      </c>
      <c r="AR1615" t="s">
        <v>137</v>
      </c>
      <c r="AS1615" t="s">
        <v>146</v>
      </c>
      <c r="AT1615" t="s">
        <v>137</v>
      </c>
      <c r="AU1615" t="s">
        <v>293</v>
      </c>
      <c r="AV1615" t="s">
        <v>390</v>
      </c>
      <c r="AX1615" t="s">
        <v>158</v>
      </c>
      <c r="AY1615">
        <v>0.25</v>
      </c>
      <c r="AZ1615" t="s">
        <v>185</v>
      </c>
      <c r="BA1615">
        <v>80</v>
      </c>
      <c r="BB1615" t="s">
        <v>296</v>
      </c>
      <c r="BD1615">
        <v>80</v>
      </c>
      <c r="BE1615" t="s">
        <v>296</v>
      </c>
      <c r="BG1615" t="s">
        <v>137</v>
      </c>
      <c r="BH1615" t="s">
        <v>178</v>
      </c>
      <c r="BI1615" t="s">
        <v>186</v>
      </c>
      <c r="BJ1615">
        <v>1</v>
      </c>
      <c r="BK1615">
        <v>0</v>
      </c>
      <c r="BL1615">
        <v>288</v>
      </c>
      <c r="BM1615" t="s">
        <v>152</v>
      </c>
      <c r="BN1615">
        <v>288</v>
      </c>
      <c r="BP1615">
        <v>1</v>
      </c>
      <c r="BQ1615">
        <v>5</v>
      </c>
      <c r="BR1615" t="s">
        <v>153</v>
      </c>
      <c r="BS1615">
        <v>5</v>
      </c>
      <c r="BT1615" t="s">
        <v>153</v>
      </c>
      <c r="BU1615">
        <v>1</v>
      </c>
      <c r="BV1615" t="s">
        <v>155</v>
      </c>
      <c r="BW1615">
        <v>1</v>
      </c>
      <c r="BX1615" t="s">
        <v>199</v>
      </c>
      <c r="BY1615">
        <v>1</v>
      </c>
      <c r="BZ1615" t="s">
        <v>391</v>
      </c>
      <c r="CA1615">
        <v>0.02</v>
      </c>
      <c r="CC1615">
        <v>1</v>
      </c>
      <c r="CD1615">
        <v>1</v>
      </c>
      <c r="CE1615" t="s">
        <v>392</v>
      </c>
      <c r="CF1615">
        <v>0</v>
      </c>
      <c r="CG1615" t="s">
        <v>298</v>
      </c>
      <c r="CH1615" t="s">
        <v>393</v>
      </c>
      <c r="CI1615" t="s">
        <v>137</v>
      </c>
      <c r="CJ1615" t="s">
        <v>137</v>
      </c>
      <c r="CK1615" t="s">
        <v>137</v>
      </c>
      <c r="CL1615" t="s">
        <v>174</v>
      </c>
      <c r="CM1615" t="s">
        <v>161</v>
      </c>
      <c r="CN1615">
        <v>1</v>
      </c>
      <c r="CO1615">
        <v>1</v>
      </c>
      <c r="CP1615">
        <v>1</v>
      </c>
      <c r="CQ1615">
        <v>0</v>
      </c>
      <c r="CR1615">
        <v>0</v>
      </c>
      <c r="CS1615">
        <v>1</v>
      </c>
      <c r="CT1615">
        <v>0</v>
      </c>
      <c r="CU1615" t="s">
        <v>162</v>
      </c>
      <c r="CV1615" t="s">
        <v>316</v>
      </c>
      <c r="CW1615">
        <v>0</v>
      </c>
      <c r="CX1615">
        <v>0</v>
      </c>
      <c r="CZ1615">
        <v>5</v>
      </c>
      <c r="DA1615">
        <v>5</v>
      </c>
      <c r="DB1615">
        <v>10</v>
      </c>
      <c r="DC1615">
        <v>3</v>
      </c>
      <c r="DD1615">
        <v>10</v>
      </c>
      <c r="DE1615">
        <v>5</v>
      </c>
      <c r="DF1615">
        <v>0</v>
      </c>
      <c r="DG1615">
        <v>10</v>
      </c>
      <c r="DH1615">
        <v>5</v>
      </c>
      <c r="DI1615">
        <v>5</v>
      </c>
      <c r="DJ1615">
        <v>5</v>
      </c>
      <c r="DK1615">
        <v>5</v>
      </c>
      <c r="DL1615">
        <v>5</v>
      </c>
      <c r="DM1615">
        <v>5</v>
      </c>
      <c r="DN1615">
        <v>5</v>
      </c>
      <c r="DO1615">
        <v>10</v>
      </c>
      <c r="DP1615">
        <v>5</v>
      </c>
      <c r="DQ1615">
        <v>10</v>
      </c>
      <c r="DR1615">
        <v>10</v>
      </c>
      <c r="DS1615">
        <v>5</v>
      </c>
      <c r="DT1615">
        <v>10</v>
      </c>
      <c r="DU1615">
        <v>5</v>
      </c>
      <c r="DV1615">
        <v>4</v>
      </c>
      <c r="DW1615">
        <v>5</v>
      </c>
      <c r="DX1615">
        <v>0</v>
      </c>
      <c r="DY1615">
        <v>0</v>
      </c>
      <c r="DZ1615">
        <v>10</v>
      </c>
      <c r="EA1615">
        <v>0</v>
      </c>
      <c r="EB1615">
        <v>5</v>
      </c>
      <c r="EC1615">
        <v>0</v>
      </c>
      <c r="ED1615">
        <v>196</v>
      </c>
      <c r="EE1615">
        <v>162</v>
      </c>
      <c r="EF1615">
        <v>0.82653063535690297</v>
      </c>
      <c r="EG1615" t="s">
        <v>163</v>
      </c>
      <c r="EH1615">
        <v>25664</v>
      </c>
      <c r="EI1615" t="s">
        <v>598</v>
      </c>
      <c r="EJ1615" t="s">
        <v>302</v>
      </c>
    </row>
    <row r="1616" spans="1:140" ht="15" hidden="1" x14ac:dyDescent="0.25">
      <c r="A1616" t="s">
        <v>581</v>
      </c>
      <c r="B1616" t="s">
        <v>582</v>
      </c>
      <c r="D1616" t="s">
        <v>263</v>
      </c>
      <c r="E1616">
        <v>45348</v>
      </c>
      <c r="F1616">
        <v>25665</v>
      </c>
      <c r="G1616" t="s">
        <v>132</v>
      </c>
      <c r="H1616" t="s">
        <v>199</v>
      </c>
      <c r="I1616" t="s">
        <v>178</v>
      </c>
      <c r="J1616" t="s">
        <v>400</v>
      </c>
      <c r="K1616">
        <v>0.27200000000000002</v>
      </c>
      <c r="L1616" t="s">
        <v>136</v>
      </c>
      <c r="S1616">
        <v>31680603</v>
      </c>
      <c r="T1616" t="s">
        <v>383</v>
      </c>
      <c r="U1616" t="s">
        <v>384</v>
      </c>
      <c r="V1616">
        <v>2020</v>
      </c>
      <c r="W1616" t="s">
        <v>290</v>
      </c>
      <c r="X1616">
        <v>4079</v>
      </c>
      <c r="Y1616">
        <v>100016</v>
      </c>
      <c r="Z1616" t="s">
        <v>404</v>
      </c>
      <c r="AA1616">
        <v>414.04998779296898</v>
      </c>
      <c r="AB1616" t="s">
        <v>137</v>
      </c>
      <c r="AD1616" t="s">
        <v>597</v>
      </c>
      <c r="AE1616">
        <v>414.04998779296898</v>
      </c>
      <c r="AF1616" t="s">
        <v>141</v>
      </c>
      <c r="AG1616" t="s">
        <v>361</v>
      </c>
      <c r="AH1616" t="s">
        <v>142</v>
      </c>
      <c r="AI1616">
        <v>12</v>
      </c>
      <c r="AJ1616" t="s">
        <v>163</v>
      </c>
      <c r="AK1616">
        <v>98</v>
      </c>
      <c r="AL1616" t="s">
        <v>387</v>
      </c>
      <c r="AM1616" t="s">
        <v>137</v>
      </c>
      <c r="AN1616" t="s">
        <v>388</v>
      </c>
      <c r="AO1616" t="s">
        <v>137</v>
      </c>
      <c r="AP1616" t="s">
        <v>389</v>
      </c>
      <c r="AQ1616" t="s">
        <v>145</v>
      </c>
      <c r="AR1616" t="s">
        <v>137</v>
      </c>
      <c r="AS1616" t="s">
        <v>146</v>
      </c>
      <c r="AT1616" t="s">
        <v>137</v>
      </c>
      <c r="AU1616" t="s">
        <v>293</v>
      </c>
      <c r="AV1616" t="s">
        <v>390</v>
      </c>
      <c r="AX1616" t="s">
        <v>158</v>
      </c>
      <c r="AY1616">
        <v>0.25</v>
      </c>
      <c r="AZ1616" t="s">
        <v>185</v>
      </c>
      <c r="BA1616">
        <v>320</v>
      </c>
      <c r="BB1616" t="s">
        <v>296</v>
      </c>
      <c r="BD1616">
        <v>320</v>
      </c>
      <c r="BE1616" t="s">
        <v>296</v>
      </c>
      <c r="BG1616" t="s">
        <v>137</v>
      </c>
      <c r="BH1616" t="s">
        <v>178</v>
      </c>
      <c r="BI1616" t="s">
        <v>186</v>
      </c>
      <c r="BJ1616">
        <v>1</v>
      </c>
      <c r="BK1616">
        <v>0</v>
      </c>
      <c r="BL1616">
        <v>288</v>
      </c>
      <c r="BM1616" t="s">
        <v>152</v>
      </c>
      <c r="BN1616">
        <v>288</v>
      </c>
      <c r="BP1616">
        <v>1</v>
      </c>
      <c r="BQ1616">
        <v>5</v>
      </c>
      <c r="BR1616" t="s">
        <v>153</v>
      </c>
      <c r="BS1616">
        <v>5</v>
      </c>
      <c r="BT1616" t="s">
        <v>153</v>
      </c>
      <c r="BU1616">
        <v>1</v>
      </c>
      <c r="BV1616" t="s">
        <v>155</v>
      </c>
      <c r="BW1616">
        <v>1</v>
      </c>
      <c r="BX1616" t="s">
        <v>199</v>
      </c>
      <c r="BY1616">
        <v>1</v>
      </c>
      <c r="BZ1616" t="s">
        <v>391</v>
      </c>
      <c r="CA1616">
        <v>0.02</v>
      </c>
      <c r="CC1616">
        <v>1</v>
      </c>
      <c r="CD1616">
        <v>1</v>
      </c>
      <c r="CE1616" t="s">
        <v>392</v>
      </c>
      <c r="CF1616">
        <v>0</v>
      </c>
      <c r="CG1616" t="s">
        <v>298</v>
      </c>
      <c r="CH1616" t="s">
        <v>393</v>
      </c>
      <c r="CI1616" t="s">
        <v>137</v>
      </c>
      <c r="CJ1616" t="s">
        <v>137</v>
      </c>
      <c r="CK1616" t="s">
        <v>137</v>
      </c>
      <c r="CL1616" t="s">
        <v>174</v>
      </c>
      <c r="CM1616" t="s">
        <v>161</v>
      </c>
      <c r="CN1616">
        <v>1</v>
      </c>
      <c r="CO1616">
        <v>1</v>
      </c>
      <c r="CP1616">
        <v>1</v>
      </c>
      <c r="CQ1616">
        <v>0</v>
      </c>
      <c r="CR1616">
        <v>0</v>
      </c>
      <c r="CS1616">
        <v>1</v>
      </c>
      <c r="CT1616">
        <v>0</v>
      </c>
      <c r="CU1616" t="s">
        <v>162</v>
      </c>
      <c r="CV1616" t="s">
        <v>316</v>
      </c>
      <c r="CW1616">
        <v>0</v>
      </c>
      <c r="CX1616">
        <v>0</v>
      </c>
      <c r="CZ1616">
        <v>5</v>
      </c>
      <c r="DA1616">
        <v>5</v>
      </c>
      <c r="DB1616">
        <v>10</v>
      </c>
      <c r="DC1616">
        <v>3</v>
      </c>
      <c r="DD1616">
        <v>10</v>
      </c>
      <c r="DE1616">
        <v>5</v>
      </c>
      <c r="DF1616">
        <v>0</v>
      </c>
      <c r="DG1616">
        <v>10</v>
      </c>
      <c r="DH1616">
        <v>5</v>
      </c>
      <c r="DI1616">
        <v>5</v>
      </c>
      <c r="DJ1616">
        <v>5</v>
      </c>
      <c r="DK1616">
        <v>5</v>
      </c>
      <c r="DL1616">
        <v>5</v>
      </c>
      <c r="DM1616">
        <v>5</v>
      </c>
      <c r="DN1616">
        <v>5</v>
      </c>
      <c r="DO1616">
        <v>10</v>
      </c>
      <c r="DP1616">
        <v>5</v>
      </c>
      <c r="DQ1616">
        <v>10</v>
      </c>
      <c r="DR1616">
        <v>10</v>
      </c>
      <c r="DS1616">
        <v>5</v>
      </c>
      <c r="DT1616">
        <v>10</v>
      </c>
      <c r="DU1616">
        <v>5</v>
      </c>
      <c r="DV1616">
        <v>4</v>
      </c>
      <c r="DW1616">
        <v>5</v>
      </c>
      <c r="DX1616">
        <v>0</v>
      </c>
      <c r="DY1616">
        <v>0</v>
      </c>
      <c r="DZ1616">
        <v>10</v>
      </c>
      <c r="EA1616">
        <v>0</v>
      </c>
      <c r="EB1616">
        <v>5</v>
      </c>
      <c r="EC1616">
        <v>0</v>
      </c>
      <c r="ED1616">
        <v>196</v>
      </c>
      <c r="EE1616">
        <v>162</v>
      </c>
      <c r="EF1616">
        <v>0.82653063535690297</v>
      </c>
      <c r="EG1616" t="s">
        <v>163</v>
      </c>
      <c r="EH1616">
        <v>25665</v>
      </c>
      <c r="EI1616" t="s">
        <v>598</v>
      </c>
      <c r="EJ1616" t="s">
        <v>302</v>
      </c>
    </row>
    <row r="1617" spans="1:140" ht="15" hidden="1" x14ac:dyDescent="0.25">
      <c r="A1617" t="s">
        <v>581</v>
      </c>
      <c r="B1617" t="s">
        <v>582</v>
      </c>
      <c r="D1617" t="s">
        <v>263</v>
      </c>
      <c r="E1617">
        <v>45348</v>
      </c>
      <c r="F1617">
        <v>25665</v>
      </c>
      <c r="G1617" t="s">
        <v>132</v>
      </c>
      <c r="H1617" t="s">
        <v>199</v>
      </c>
      <c r="I1617" t="s">
        <v>178</v>
      </c>
      <c r="J1617" t="s">
        <v>146</v>
      </c>
      <c r="K1617">
        <v>248</v>
      </c>
      <c r="L1617" t="s">
        <v>247</v>
      </c>
      <c r="S1617">
        <v>31680603</v>
      </c>
      <c r="T1617" t="s">
        <v>383</v>
      </c>
      <c r="U1617" t="s">
        <v>384</v>
      </c>
      <c r="V1617">
        <v>2020</v>
      </c>
      <c r="W1617" t="s">
        <v>290</v>
      </c>
      <c r="X1617">
        <v>4079</v>
      </c>
      <c r="Y1617">
        <v>100016</v>
      </c>
      <c r="Z1617" t="s">
        <v>404</v>
      </c>
      <c r="AA1617">
        <v>414.04998779296898</v>
      </c>
      <c r="AB1617" t="s">
        <v>137</v>
      </c>
      <c r="AD1617" t="s">
        <v>597</v>
      </c>
      <c r="AE1617">
        <v>414.04998779296898</v>
      </c>
      <c r="AF1617" t="s">
        <v>141</v>
      </c>
      <c r="AG1617" t="s">
        <v>361</v>
      </c>
      <c r="AH1617" t="s">
        <v>142</v>
      </c>
      <c r="AI1617">
        <v>12</v>
      </c>
      <c r="AJ1617" t="s">
        <v>163</v>
      </c>
      <c r="AK1617">
        <v>98</v>
      </c>
      <c r="AL1617" t="s">
        <v>387</v>
      </c>
      <c r="AM1617" t="s">
        <v>137</v>
      </c>
      <c r="AN1617" t="s">
        <v>388</v>
      </c>
      <c r="AO1617" t="s">
        <v>137</v>
      </c>
      <c r="AP1617" t="s">
        <v>389</v>
      </c>
      <c r="AQ1617" t="s">
        <v>145</v>
      </c>
      <c r="AR1617" t="s">
        <v>137</v>
      </c>
      <c r="AS1617" t="s">
        <v>146</v>
      </c>
      <c r="AT1617" t="s">
        <v>137</v>
      </c>
      <c r="AU1617" t="s">
        <v>293</v>
      </c>
      <c r="AV1617" t="s">
        <v>390</v>
      </c>
      <c r="AX1617" t="s">
        <v>158</v>
      </c>
      <c r="AY1617">
        <v>0.25</v>
      </c>
      <c r="AZ1617" t="s">
        <v>185</v>
      </c>
      <c r="BA1617">
        <v>320</v>
      </c>
      <c r="BB1617" t="s">
        <v>296</v>
      </c>
      <c r="BD1617">
        <v>320</v>
      </c>
      <c r="BE1617" t="s">
        <v>296</v>
      </c>
      <c r="BG1617" t="s">
        <v>137</v>
      </c>
      <c r="BH1617" t="s">
        <v>178</v>
      </c>
      <c r="BI1617" t="s">
        <v>186</v>
      </c>
      <c r="BJ1617">
        <v>1</v>
      </c>
      <c r="BK1617">
        <v>0</v>
      </c>
      <c r="BL1617">
        <v>288</v>
      </c>
      <c r="BM1617" t="s">
        <v>152</v>
      </c>
      <c r="BN1617">
        <v>288</v>
      </c>
      <c r="BP1617">
        <v>1</v>
      </c>
      <c r="BQ1617">
        <v>5</v>
      </c>
      <c r="BR1617" t="s">
        <v>153</v>
      </c>
      <c r="BS1617">
        <v>5</v>
      </c>
      <c r="BT1617" t="s">
        <v>153</v>
      </c>
      <c r="BU1617">
        <v>1</v>
      </c>
      <c r="BV1617" t="s">
        <v>155</v>
      </c>
      <c r="BW1617">
        <v>1</v>
      </c>
      <c r="BX1617" t="s">
        <v>199</v>
      </c>
      <c r="BY1617">
        <v>1</v>
      </c>
      <c r="BZ1617" t="s">
        <v>391</v>
      </c>
      <c r="CA1617">
        <v>0.02</v>
      </c>
      <c r="CC1617">
        <v>1</v>
      </c>
      <c r="CD1617">
        <v>1</v>
      </c>
      <c r="CE1617" t="s">
        <v>392</v>
      </c>
      <c r="CF1617">
        <v>0</v>
      </c>
      <c r="CG1617" t="s">
        <v>298</v>
      </c>
      <c r="CH1617" t="s">
        <v>393</v>
      </c>
      <c r="CI1617" t="s">
        <v>137</v>
      </c>
      <c r="CJ1617" t="s">
        <v>137</v>
      </c>
      <c r="CK1617" t="s">
        <v>137</v>
      </c>
      <c r="CL1617" t="s">
        <v>174</v>
      </c>
      <c r="CM1617" t="s">
        <v>161</v>
      </c>
      <c r="CN1617">
        <v>1</v>
      </c>
      <c r="CO1617">
        <v>1</v>
      </c>
      <c r="CP1617">
        <v>1</v>
      </c>
      <c r="CQ1617">
        <v>0</v>
      </c>
      <c r="CR1617">
        <v>0</v>
      </c>
      <c r="CS1617">
        <v>1</v>
      </c>
      <c r="CT1617">
        <v>0</v>
      </c>
      <c r="CU1617" t="s">
        <v>162</v>
      </c>
      <c r="CV1617" t="s">
        <v>316</v>
      </c>
      <c r="CW1617">
        <v>0</v>
      </c>
      <c r="CX1617">
        <v>0</v>
      </c>
      <c r="CZ1617">
        <v>5</v>
      </c>
      <c r="DA1617">
        <v>5</v>
      </c>
      <c r="DB1617">
        <v>10</v>
      </c>
      <c r="DC1617">
        <v>3</v>
      </c>
      <c r="DD1617">
        <v>10</v>
      </c>
      <c r="DE1617">
        <v>5</v>
      </c>
      <c r="DF1617">
        <v>0</v>
      </c>
      <c r="DG1617">
        <v>10</v>
      </c>
      <c r="DH1617">
        <v>5</v>
      </c>
      <c r="DI1617">
        <v>5</v>
      </c>
      <c r="DJ1617">
        <v>5</v>
      </c>
      <c r="DK1617">
        <v>5</v>
      </c>
      <c r="DL1617">
        <v>5</v>
      </c>
      <c r="DM1617">
        <v>5</v>
      </c>
      <c r="DN1617">
        <v>5</v>
      </c>
      <c r="DO1617">
        <v>10</v>
      </c>
      <c r="DP1617">
        <v>5</v>
      </c>
      <c r="DQ1617">
        <v>10</v>
      </c>
      <c r="DR1617">
        <v>10</v>
      </c>
      <c r="DS1617">
        <v>5</v>
      </c>
      <c r="DT1617">
        <v>10</v>
      </c>
      <c r="DU1617">
        <v>5</v>
      </c>
      <c r="DV1617">
        <v>4</v>
      </c>
      <c r="DW1617">
        <v>5</v>
      </c>
      <c r="DX1617">
        <v>0</v>
      </c>
      <c r="DY1617">
        <v>0</v>
      </c>
      <c r="DZ1617">
        <v>10</v>
      </c>
      <c r="EA1617">
        <v>0</v>
      </c>
      <c r="EB1617">
        <v>5</v>
      </c>
      <c r="EC1617">
        <v>0</v>
      </c>
      <c r="ED1617">
        <v>196</v>
      </c>
      <c r="EE1617">
        <v>162</v>
      </c>
      <c r="EF1617">
        <v>0.82653063535690297</v>
      </c>
      <c r="EG1617" t="s">
        <v>163</v>
      </c>
      <c r="EH1617">
        <v>25665</v>
      </c>
      <c r="EI1617" t="s">
        <v>598</v>
      </c>
      <c r="EJ1617" t="s">
        <v>302</v>
      </c>
    </row>
    <row r="1618" spans="1:140" ht="15" hidden="1" x14ac:dyDescent="0.25">
      <c r="A1618" t="s">
        <v>581</v>
      </c>
      <c r="B1618" t="s">
        <v>582</v>
      </c>
      <c r="D1618" t="s">
        <v>263</v>
      </c>
      <c r="E1618">
        <v>45348</v>
      </c>
      <c r="F1618">
        <v>25661</v>
      </c>
      <c r="G1618" t="s">
        <v>132</v>
      </c>
      <c r="H1618" t="s">
        <v>199</v>
      </c>
      <c r="I1618" t="s">
        <v>178</v>
      </c>
      <c r="J1618" t="s">
        <v>196</v>
      </c>
      <c r="K1618">
        <v>2.6870000000000002E-3</v>
      </c>
      <c r="L1618" t="s">
        <v>197</v>
      </c>
      <c r="P1618" t="s">
        <v>402</v>
      </c>
      <c r="S1618">
        <v>31680603</v>
      </c>
      <c r="T1618" t="s">
        <v>383</v>
      </c>
      <c r="U1618" t="s">
        <v>384</v>
      </c>
      <c r="V1618">
        <v>2020</v>
      </c>
      <c r="W1618" t="s">
        <v>290</v>
      </c>
      <c r="X1618">
        <v>4075</v>
      </c>
      <c r="Y1618">
        <v>100012</v>
      </c>
      <c r="Z1618" t="s">
        <v>404</v>
      </c>
      <c r="AA1618">
        <v>414.04998779296898</v>
      </c>
      <c r="AB1618" t="s">
        <v>137</v>
      </c>
      <c r="AD1618" t="s">
        <v>597</v>
      </c>
      <c r="AE1618">
        <v>414.04998779296898</v>
      </c>
      <c r="AF1618" t="s">
        <v>141</v>
      </c>
      <c r="AG1618" t="s">
        <v>361</v>
      </c>
      <c r="AH1618" t="s">
        <v>142</v>
      </c>
      <c r="AI1618">
        <v>11</v>
      </c>
      <c r="AJ1618" t="s">
        <v>163</v>
      </c>
      <c r="AK1618">
        <v>98</v>
      </c>
      <c r="AL1618" t="s">
        <v>387</v>
      </c>
      <c r="AM1618" t="s">
        <v>137</v>
      </c>
      <c r="AN1618" t="s">
        <v>388</v>
      </c>
      <c r="AO1618" t="s">
        <v>137</v>
      </c>
      <c r="AP1618" t="s">
        <v>389</v>
      </c>
      <c r="AQ1618" t="s">
        <v>145</v>
      </c>
      <c r="AR1618" t="s">
        <v>137</v>
      </c>
      <c r="AS1618" t="s">
        <v>168</v>
      </c>
      <c r="AT1618" t="s">
        <v>137</v>
      </c>
      <c r="AU1618" t="s">
        <v>293</v>
      </c>
      <c r="AV1618" t="s">
        <v>390</v>
      </c>
      <c r="AX1618" t="s">
        <v>158</v>
      </c>
      <c r="AY1618">
        <v>0.25</v>
      </c>
      <c r="AZ1618" t="s">
        <v>185</v>
      </c>
      <c r="BA1618">
        <v>12</v>
      </c>
      <c r="BB1618" t="s">
        <v>296</v>
      </c>
      <c r="BD1618">
        <v>12</v>
      </c>
      <c r="BE1618" t="s">
        <v>296</v>
      </c>
      <c r="BG1618" t="s">
        <v>137</v>
      </c>
      <c r="BH1618" t="s">
        <v>178</v>
      </c>
      <c r="BI1618" t="s">
        <v>186</v>
      </c>
      <c r="BJ1618">
        <v>1</v>
      </c>
      <c r="BK1618">
        <v>0</v>
      </c>
      <c r="BL1618">
        <v>1200</v>
      </c>
      <c r="BM1618" t="s">
        <v>152</v>
      </c>
      <c r="BN1618">
        <v>1200</v>
      </c>
      <c r="BP1618">
        <v>1</v>
      </c>
      <c r="BQ1618">
        <v>5</v>
      </c>
      <c r="BR1618" t="s">
        <v>153</v>
      </c>
      <c r="BS1618">
        <v>5</v>
      </c>
      <c r="BT1618" t="s">
        <v>153</v>
      </c>
      <c r="BU1618">
        <v>1</v>
      </c>
      <c r="BV1618" t="s">
        <v>155</v>
      </c>
      <c r="BW1618">
        <v>1</v>
      </c>
      <c r="BX1618" t="s">
        <v>199</v>
      </c>
      <c r="BY1618">
        <v>1</v>
      </c>
      <c r="BZ1618" t="s">
        <v>391</v>
      </c>
      <c r="CA1618">
        <v>0.02</v>
      </c>
      <c r="CC1618">
        <v>1</v>
      </c>
      <c r="CD1618">
        <v>1</v>
      </c>
      <c r="CE1618" t="s">
        <v>392</v>
      </c>
      <c r="CF1618">
        <v>0</v>
      </c>
      <c r="CG1618" t="s">
        <v>159</v>
      </c>
      <c r="CI1618" t="s">
        <v>137</v>
      </c>
      <c r="CJ1618" t="s">
        <v>137</v>
      </c>
      <c r="CK1618" t="s">
        <v>137</v>
      </c>
      <c r="CL1618" t="s">
        <v>174</v>
      </c>
      <c r="CM1618" t="s">
        <v>161</v>
      </c>
      <c r="CN1618">
        <v>1</v>
      </c>
      <c r="CO1618">
        <v>1</v>
      </c>
      <c r="CP1618">
        <v>1</v>
      </c>
      <c r="CQ1618">
        <v>0</v>
      </c>
      <c r="CR1618">
        <v>0</v>
      </c>
      <c r="CS1618">
        <v>1</v>
      </c>
      <c r="CT1618">
        <v>0</v>
      </c>
      <c r="CU1618" t="s">
        <v>162</v>
      </c>
      <c r="CV1618" t="s">
        <v>316</v>
      </c>
      <c r="CW1618">
        <v>0</v>
      </c>
      <c r="CX1618">
        <v>0</v>
      </c>
      <c r="CZ1618">
        <v>5</v>
      </c>
      <c r="DA1618">
        <v>5</v>
      </c>
      <c r="DB1618">
        <v>10</v>
      </c>
      <c r="DC1618">
        <v>3</v>
      </c>
      <c r="DD1618">
        <v>10</v>
      </c>
      <c r="DE1618">
        <v>5</v>
      </c>
      <c r="DF1618">
        <v>0</v>
      </c>
      <c r="DG1618">
        <v>10</v>
      </c>
      <c r="DH1618">
        <v>5</v>
      </c>
      <c r="DI1618">
        <v>5</v>
      </c>
      <c r="DJ1618">
        <v>5</v>
      </c>
      <c r="DK1618">
        <v>5</v>
      </c>
      <c r="DL1618">
        <v>5</v>
      </c>
      <c r="DM1618">
        <v>5</v>
      </c>
      <c r="DN1618">
        <v>5</v>
      </c>
      <c r="DO1618">
        <v>10</v>
      </c>
      <c r="DP1618">
        <v>5</v>
      </c>
      <c r="DQ1618">
        <v>10</v>
      </c>
      <c r="DR1618">
        <v>10</v>
      </c>
      <c r="DS1618">
        <v>5</v>
      </c>
      <c r="DT1618">
        <v>10</v>
      </c>
      <c r="DU1618">
        <v>5</v>
      </c>
      <c r="DV1618">
        <v>4</v>
      </c>
      <c r="DW1618">
        <v>5</v>
      </c>
      <c r="DX1618">
        <v>0</v>
      </c>
      <c r="DY1618">
        <v>0</v>
      </c>
      <c r="DZ1618">
        <v>10</v>
      </c>
      <c r="EA1618">
        <v>0</v>
      </c>
      <c r="EB1618">
        <v>5</v>
      </c>
      <c r="EC1618">
        <v>0</v>
      </c>
      <c r="ED1618">
        <v>196</v>
      </c>
      <c r="EE1618">
        <v>162</v>
      </c>
      <c r="EF1618">
        <v>0.82653063535690297</v>
      </c>
      <c r="EG1618" t="s">
        <v>163</v>
      </c>
      <c r="EH1618">
        <v>25661</v>
      </c>
      <c r="EI1618" t="s">
        <v>598</v>
      </c>
      <c r="EJ1618" t="s">
        <v>302</v>
      </c>
    </row>
    <row r="1619" spans="1:140" ht="15" hidden="1" x14ac:dyDescent="0.25">
      <c r="A1619" t="s">
        <v>581</v>
      </c>
      <c r="B1619" t="s">
        <v>582</v>
      </c>
      <c r="D1619" t="s">
        <v>263</v>
      </c>
      <c r="E1619">
        <v>45348</v>
      </c>
      <c r="F1619">
        <v>25665</v>
      </c>
      <c r="G1619" t="s">
        <v>132</v>
      </c>
      <c r="H1619" t="s">
        <v>199</v>
      </c>
      <c r="I1619" t="s">
        <v>178</v>
      </c>
      <c r="J1619" t="s">
        <v>208</v>
      </c>
      <c r="K1619">
        <v>13.9</v>
      </c>
      <c r="L1619" t="s">
        <v>152</v>
      </c>
      <c r="P1619" t="s">
        <v>209</v>
      </c>
      <c r="S1619">
        <v>31680603</v>
      </c>
      <c r="T1619" t="s">
        <v>383</v>
      </c>
      <c r="U1619" t="s">
        <v>384</v>
      </c>
      <c r="V1619">
        <v>2020</v>
      </c>
      <c r="W1619" t="s">
        <v>290</v>
      </c>
      <c r="X1619">
        <v>4079</v>
      </c>
      <c r="Y1619">
        <v>100016</v>
      </c>
      <c r="Z1619" t="s">
        <v>404</v>
      </c>
      <c r="AA1619">
        <v>414.04998779296898</v>
      </c>
      <c r="AB1619" t="s">
        <v>137</v>
      </c>
      <c r="AD1619" t="s">
        <v>597</v>
      </c>
      <c r="AE1619">
        <v>414.04998779296898</v>
      </c>
      <c r="AF1619" t="s">
        <v>141</v>
      </c>
      <c r="AG1619" t="s">
        <v>361</v>
      </c>
      <c r="AH1619" t="s">
        <v>142</v>
      </c>
      <c r="AI1619">
        <v>12</v>
      </c>
      <c r="AJ1619" t="s">
        <v>163</v>
      </c>
      <c r="AK1619">
        <v>98</v>
      </c>
      <c r="AL1619" t="s">
        <v>387</v>
      </c>
      <c r="AM1619" t="s">
        <v>137</v>
      </c>
      <c r="AN1619" t="s">
        <v>388</v>
      </c>
      <c r="AO1619" t="s">
        <v>137</v>
      </c>
      <c r="AP1619" t="s">
        <v>389</v>
      </c>
      <c r="AQ1619" t="s">
        <v>145</v>
      </c>
      <c r="AR1619" t="s">
        <v>137</v>
      </c>
      <c r="AS1619" t="s">
        <v>146</v>
      </c>
      <c r="AT1619" t="s">
        <v>137</v>
      </c>
      <c r="AU1619" t="s">
        <v>293</v>
      </c>
      <c r="AV1619" t="s">
        <v>390</v>
      </c>
      <c r="AX1619" t="s">
        <v>158</v>
      </c>
      <c r="AY1619">
        <v>0.25</v>
      </c>
      <c r="AZ1619" t="s">
        <v>185</v>
      </c>
      <c r="BA1619">
        <v>320</v>
      </c>
      <c r="BB1619" t="s">
        <v>296</v>
      </c>
      <c r="BD1619">
        <v>320</v>
      </c>
      <c r="BE1619" t="s">
        <v>296</v>
      </c>
      <c r="BG1619" t="s">
        <v>137</v>
      </c>
      <c r="BH1619" t="s">
        <v>178</v>
      </c>
      <c r="BI1619" t="s">
        <v>186</v>
      </c>
      <c r="BJ1619">
        <v>1</v>
      </c>
      <c r="BK1619">
        <v>0</v>
      </c>
      <c r="BL1619">
        <v>288</v>
      </c>
      <c r="BM1619" t="s">
        <v>152</v>
      </c>
      <c r="BN1619">
        <v>288</v>
      </c>
      <c r="BP1619">
        <v>1</v>
      </c>
      <c r="BQ1619">
        <v>5</v>
      </c>
      <c r="BR1619" t="s">
        <v>153</v>
      </c>
      <c r="BS1619">
        <v>5</v>
      </c>
      <c r="BT1619" t="s">
        <v>153</v>
      </c>
      <c r="BU1619">
        <v>1</v>
      </c>
      <c r="BV1619" t="s">
        <v>155</v>
      </c>
      <c r="BW1619">
        <v>1</v>
      </c>
      <c r="BX1619" t="s">
        <v>199</v>
      </c>
      <c r="BY1619">
        <v>1</v>
      </c>
      <c r="BZ1619" t="s">
        <v>391</v>
      </c>
      <c r="CA1619">
        <v>0.02</v>
      </c>
      <c r="CC1619">
        <v>1</v>
      </c>
      <c r="CD1619">
        <v>1</v>
      </c>
      <c r="CE1619" t="s">
        <v>392</v>
      </c>
      <c r="CF1619">
        <v>0</v>
      </c>
      <c r="CG1619" t="s">
        <v>298</v>
      </c>
      <c r="CH1619" t="s">
        <v>393</v>
      </c>
      <c r="CI1619" t="s">
        <v>137</v>
      </c>
      <c r="CJ1619" t="s">
        <v>137</v>
      </c>
      <c r="CK1619" t="s">
        <v>137</v>
      </c>
      <c r="CL1619" t="s">
        <v>174</v>
      </c>
      <c r="CM1619" t="s">
        <v>161</v>
      </c>
      <c r="CN1619">
        <v>1</v>
      </c>
      <c r="CO1619">
        <v>1</v>
      </c>
      <c r="CP1619">
        <v>1</v>
      </c>
      <c r="CQ1619">
        <v>0</v>
      </c>
      <c r="CR1619">
        <v>0</v>
      </c>
      <c r="CS1619">
        <v>1</v>
      </c>
      <c r="CT1619">
        <v>0</v>
      </c>
      <c r="CU1619" t="s">
        <v>162</v>
      </c>
      <c r="CV1619" t="s">
        <v>316</v>
      </c>
      <c r="CW1619">
        <v>0</v>
      </c>
      <c r="CX1619">
        <v>0</v>
      </c>
      <c r="CZ1619">
        <v>5</v>
      </c>
      <c r="DA1619">
        <v>5</v>
      </c>
      <c r="DB1619">
        <v>10</v>
      </c>
      <c r="DC1619">
        <v>3</v>
      </c>
      <c r="DD1619">
        <v>10</v>
      </c>
      <c r="DE1619">
        <v>5</v>
      </c>
      <c r="DF1619">
        <v>0</v>
      </c>
      <c r="DG1619">
        <v>10</v>
      </c>
      <c r="DH1619">
        <v>5</v>
      </c>
      <c r="DI1619">
        <v>5</v>
      </c>
      <c r="DJ1619">
        <v>5</v>
      </c>
      <c r="DK1619">
        <v>5</v>
      </c>
      <c r="DL1619">
        <v>5</v>
      </c>
      <c r="DM1619">
        <v>5</v>
      </c>
      <c r="DN1619">
        <v>5</v>
      </c>
      <c r="DO1619">
        <v>10</v>
      </c>
      <c r="DP1619">
        <v>5</v>
      </c>
      <c r="DQ1619">
        <v>10</v>
      </c>
      <c r="DR1619">
        <v>10</v>
      </c>
      <c r="DS1619">
        <v>5</v>
      </c>
      <c r="DT1619">
        <v>10</v>
      </c>
      <c r="DU1619">
        <v>5</v>
      </c>
      <c r="DV1619">
        <v>4</v>
      </c>
      <c r="DW1619">
        <v>5</v>
      </c>
      <c r="DX1619">
        <v>0</v>
      </c>
      <c r="DY1619">
        <v>0</v>
      </c>
      <c r="DZ1619">
        <v>10</v>
      </c>
      <c r="EA1619">
        <v>0</v>
      </c>
      <c r="EB1619">
        <v>5</v>
      </c>
      <c r="EC1619">
        <v>0</v>
      </c>
      <c r="ED1619">
        <v>196</v>
      </c>
      <c r="EE1619">
        <v>162</v>
      </c>
      <c r="EF1619">
        <v>0.82653063535690297</v>
      </c>
      <c r="EG1619" t="s">
        <v>163</v>
      </c>
      <c r="EH1619">
        <v>25665</v>
      </c>
      <c r="EI1619" t="s">
        <v>598</v>
      </c>
      <c r="EJ1619" t="s">
        <v>302</v>
      </c>
    </row>
    <row r="1620" spans="1:140" ht="15" hidden="1" x14ac:dyDescent="0.25">
      <c r="A1620" t="s">
        <v>581</v>
      </c>
      <c r="B1620" t="s">
        <v>582</v>
      </c>
      <c r="D1620" t="s">
        <v>263</v>
      </c>
      <c r="E1620">
        <v>45348</v>
      </c>
      <c r="F1620">
        <v>25682</v>
      </c>
      <c r="G1620" t="s">
        <v>132</v>
      </c>
      <c r="H1620" t="s">
        <v>199</v>
      </c>
      <c r="I1620" t="s">
        <v>178</v>
      </c>
      <c r="J1620" t="s">
        <v>179</v>
      </c>
      <c r="K1620">
        <v>42</v>
      </c>
      <c r="L1620" t="s">
        <v>152</v>
      </c>
      <c r="S1620">
        <v>16543293</v>
      </c>
      <c r="T1620" t="s">
        <v>599</v>
      </c>
      <c r="U1620" t="s">
        <v>600</v>
      </c>
      <c r="V1620">
        <v>2006</v>
      </c>
      <c r="W1620" t="s">
        <v>290</v>
      </c>
      <c r="X1620">
        <v>4096</v>
      </c>
      <c r="Y1620">
        <v>100038</v>
      </c>
      <c r="AA1620">
        <v>414.07000732421898</v>
      </c>
      <c r="AB1620" t="s">
        <v>174</v>
      </c>
      <c r="AD1620" t="s">
        <v>601</v>
      </c>
      <c r="AF1620" t="s">
        <v>182</v>
      </c>
      <c r="AG1620">
        <v>4</v>
      </c>
      <c r="AH1620" t="s">
        <v>163</v>
      </c>
      <c r="AI1620">
        <v>16</v>
      </c>
      <c r="AJ1620" t="s">
        <v>163</v>
      </c>
      <c r="AK1620">
        <v>98</v>
      </c>
      <c r="AM1620" t="s">
        <v>137</v>
      </c>
      <c r="AN1620" t="s">
        <v>602</v>
      </c>
      <c r="AO1620" t="s">
        <v>137</v>
      </c>
      <c r="AP1620" t="s">
        <v>603</v>
      </c>
      <c r="AQ1620" t="s">
        <v>145</v>
      </c>
      <c r="AR1620" t="s">
        <v>137</v>
      </c>
      <c r="AS1620" t="s">
        <v>168</v>
      </c>
      <c r="AT1620" t="s">
        <v>137</v>
      </c>
      <c r="AU1620" t="s">
        <v>293</v>
      </c>
      <c r="AV1620" t="s">
        <v>604</v>
      </c>
      <c r="AX1620" t="s">
        <v>158</v>
      </c>
      <c r="AY1620">
        <v>0.25</v>
      </c>
      <c r="AZ1620" t="s">
        <v>185</v>
      </c>
      <c r="BA1620">
        <v>5</v>
      </c>
      <c r="BB1620" t="s">
        <v>296</v>
      </c>
      <c r="BD1620">
        <v>5</v>
      </c>
      <c r="BE1620" t="s">
        <v>296</v>
      </c>
      <c r="BG1620" t="s">
        <v>137</v>
      </c>
      <c r="BH1620" t="s">
        <v>178</v>
      </c>
      <c r="BI1620" t="s">
        <v>186</v>
      </c>
      <c r="BJ1620">
        <v>1</v>
      </c>
      <c r="BK1620">
        <v>0</v>
      </c>
      <c r="BL1620">
        <v>168</v>
      </c>
      <c r="BM1620" t="s">
        <v>152</v>
      </c>
      <c r="BN1620">
        <v>168</v>
      </c>
      <c r="BP1620">
        <v>1</v>
      </c>
      <c r="BU1620">
        <v>0</v>
      </c>
      <c r="BV1620" t="s">
        <v>155</v>
      </c>
      <c r="BW1620">
        <v>1</v>
      </c>
      <c r="BX1620" t="s">
        <v>199</v>
      </c>
      <c r="BY1620">
        <v>1</v>
      </c>
      <c r="BZ1620" t="s">
        <v>605</v>
      </c>
      <c r="CA1620" t="s">
        <v>606</v>
      </c>
      <c r="CC1620">
        <v>1</v>
      </c>
      <c r="CD1620">
        <v>0</v>
      </c>
      <c r="CE1620" t="s">
        <v>158</v>
      </c>
      <c r="CG1620" t="s">
        <v>415</v>
      </c>
      <c r="CI1620" t="s">
        <v>137</v>
      </c>
      <c r="CK1620" t="s">
        <v>137</v>
      </c>
      <c r="CL1620" t="s">
        <v>174</v>
      </c>
      <c r="CM1620" t="s">
        <v>161</v>
      </c>
      <c r="CN1620">
        <v>0</v>
      </c>
      <c r="CO1620">
        <v>1</v>
      </c>
      <c r="CP1620">
        <v>1</v>
      </c>
      <c r="CQ1620">
        <v>0</v>
      </c>
      <c r="CR1620">
        <v>0</v>
      </c>
      <c r="CS1620">
        <v>0</v>
      </c>
      <c r="CT1620">
        <v>0</v>
      </c>
      <c r="CU1620" t="s">
        <v>162</v>
      </c>
      <c r="CV1620" t="s">
        <v>607</v>
      </c>
      <c r="CW1620">
        <v>1</v>
      </c>
      <c r="CX1620">
        <v>0</v>
      </c>
      <c r="CY1620" t="s">
        <v>608</v>
      </c>
      <c r="CZ1620">
        <v>5</v>
      </c>
      <c r="DA1620">
        <v>10</v>
      </c>
      <c r="DB1620">
        <v>10</v>
      </c>
      <c r="DC1620">
        <v>3</v>
      </c>
      <c r="DD1620">
        <v>10</v>
      </c>
      <c r="DE1620">
        <v>5</v>
      </c>
      <c r="DF1620">
        <v>0</v>
      </c>
      <c r="DG1620">
        <v>10</v>
      </c>
      <c r="DH1620">
        <v>0</v>
      </c>
      <c r="DI1620">
        <v>5</v>
      </c>
      <c r="DJ1620">
        <v>5</v>
      </c>
      <c r="DK1620">
        <v>5</v>
      </c>
      <c r="DL1620">
        <v>5</v>
      </c>
      <c r="DM1620">
        <v>5</v>
      </c>
      <c r="DN1620">
        <v>0</v>
      </c>
      <c r="DO1620">
        <v>2</v>
      </c>
      <c r="DP1620">
        <v>5</v>
      </c>
      <c r="DQ1620">
        <v>0</v>
      </c>
      <c r="DR1620">
        <v>10</v>
      </c>
      <c r="DS1620">
        <v>5</v>
      </c>
      <c r="DT1620">
        <v>10</v>
      </c>
      <c r="DU1620">
        <v>0</v>
      </c>
      <c r="DV1620">
        <v>4</v>
      </c>
      <c r="DW1620">
        <v>5</v>
      </c>
      <c r="DX1620">
        <v>0</v>
      </c>
      <c r="DY1620">
        <v>0</v>
      </c>
      <c r="DZ1620">
        <v>0</v>
      </c>
      <c r="EA1620">
        <v>0</v>
      </c>
      <c r="EB1620">
        <v>5</v>
      </c>
      <c r="EC1620">
        <v>0</v>
      </c>
      <c r="ED1620">
        <v>196</v>
      </c>
      <c r="EE1620">
        <v>124</v>
      </c>
      <c r="EF1620">
        <v>0.63265305757522605</v>
      </c>
      <c r="EG1620" t="s">
        <v>163</v>
      </c>
      <c r="EH1620">
        <v>25682</v>
      </c>
      <c r="EI1620" t="s">
        <v>609</v>
      </c>
      <c r="EJ1620" t="s">
        <v>302</v>
      </c>
    </row>
    <row r="1621" spans="1:140" ht="15" hidden="1" x14ac:dyDescent="0.25">
      <c r="A1621" t="s">
        <v>581</v>
      </c>
      <c r="B1621" t="s">
        <v>582</v>
      </c>
      <c r="D1621" t="s">
        <v>263</v>
      </c>
      <c r="E1621">
        <v>45348</v>
      </c>
      <c r="F1621">
        <v>25682</v>
      </c>
      <c r="G1621" t="s">
        <v>132</v>
      </c>
      <c r="H1621" t="s">
        <v>199</v>
      </c>
      <c r="I1621" t="s">
        <v>178</v>
      </c>
      <c r="J1621" t="s">
        <v>249</v>
      </c>
      <c r="K1621">
        <v>8.1000000000000004E-5</v>
      </c>
      <c r="L1621" t="s">
        <v>251</v>
      </c>
      <c r="S1621">
        <v>16543293</v>
      </c>
      <c r="T1621" t="s">
        <v>599</v>
      </c>
      <c r="U1621" t="s">
        <v>600</v>
      </c>
      <c r="V1621">
        <v>2006</v>
      </c>
      <c r="W1621" t="s">
        <v>290</v>
      </c>
      <c r="X1621">
        <v>4096</v>
      </c>
      <c r="Y1621">
        <v>100038</v>
      </c>
      <c r="AA1621">
        <v>414.07000732421898</v>
      </c>
      <c r="AB1621" t="s">
        <v>174</v>
      </c>
      <c r="AD1621" t="s">
        <v>601</v>
      </c>
      <c r="AF1621" t="s">
        <v>182</v>
      </c>
      <c r="AG1621">
        <v>4</v>
      </c>
      <c r="AH1621" t="s">
        <v>163</v>
      </c>
      <c r="AI1621">
        <v>16</v>
      </c>
      <c r="AJ1621" t="s">
        <v>163</v>
      </c>
      <c r="AK1621">
        <v>98</v>
      </c>
      <c r="AM1621" t="s">
        <v>137</v>
      </c>
      <c r="AN1621" t="s">
        <v>602</v>
      </c>
      <c r="AO1621" t="s">
        <v>137</v>
      </c>
      <c r="AP1621" t="s">
        <v>603</v>
      </c>
      <c r="AQ1621" t="s">
        <v>145</v>
      </c>
      <c r="AR1621" t="s">
        <v>137</v>
      </c>
      <c r="AS1621" t="s">
        <v>168</v>
      </c>
      <c r="AT1621" t="s">
        <v>137</v>
      </c>
      <c r="AU1621" t="s">
        <v>293</v>
      </c>
      <c r="AV1621" t="s">
        <v>604</v>
      </c>
      <c r="AX1621" t="s">
        <v>158</v>
      </c>
      <c r="AY1621">
        <v>0.25</v>
      </c>
      <c r="AZ1621" t="s">
        <v>185</v>
      </c>
      <c r="BA1621">
        <v>5</v>
      </c>
      <c r="BB1621" t="s">
        <v>296</v>
      </c>
      <c r="BD1621">
        <v>5</v>
      </c>
      <c r="BE1621" t="s">
        <v>296</v>
      </c>
      <c r="BG1621" t="s">
        <v>137</v>
      </c>
      <c r="BH1621" t="s">
        <v>178</v>
      </c>
      <c r="BI1621" t="s">
        <v>186</v>
      </c>
      <c r="BJ1621">
        <v>1</v>
      </c>
      <c r="BK1621">
        <v>0</v>
      </c>
      <c r="BL1621">
        <v>168</v>
      </c>
      <c r="BM1621" t="s">
        <v>152</v>
      </c>
      <c r="BN1621">
        <v>168</v>
      </c>
      <c r="BP1621">
        <v>1</v>
      </c>
      <c r="BU1621">
        <v>0</v>
      </c>
      <c r="BV1621" t="s">
        <v>155</v>
      </c>
      <c r="BW1621">
        <v>1</v>
      </c>
      <c r="BX1621" t="s">
        <v>199</v>
      </c>
      <c r="BY1621">
        <v>1</v>
      </c>
      <c r="BZ1621" t="s">
        <v>605</v>
      </c>
      <c r="CA1621" t="s">
        <v>606</v>
      </c>
      <c r="CC1621">
        <v>1</v>
      </c>
      <c r="CD1621">
        <v>0</v>
      </c>
      <c r="CE1621" t="s">
        <v>158</v>
      </c>
      <c r="CG1621" t="s">
        <v>415</v>
      </c>
      <c r="CI1621" t="s">
        <v>137</v>
      </c>
      <c r="CK1621" t="s">
        <v>137</v>
      </c>
      <c r="CL1621" t="s">
        <v>174</v>
      </c>
      <c r="CM1621" t="s">
        <v>161</v>
      </c>
      <c r="CN1621">
        <v>0</v>
      </c>
      <c r="CO1621">
        <v>1</v>
      </c>
      <c r="CP1621">
        <v>1</v>
      </c>
      <c r="CQ1621">
        <v>0</v>
      </c>
      <c r="CR1621">
        <v>0</v>
      </c>
      <c r="CS1621">
        <v>0</v>
      </c>
      <c r="CT1621">
        <v>0</v>
      </c>
      <c r="CU1621" t="s">
        <v>162</v>
      </c>
      <c r="CV1621" t="s">
        <v>607</v>
      </c>
      <c r="CW1621">
        <v>1</v>
      </c>
      <c r="CX1621">
        <v>0</v>
      </c>
      <c r="CY1621" t="s">
        <v>608</v>
      </c>
      <c r="CZ1621">
        <v>5</v>
      </c>
      <c r="DA1621">
        <v>10</v>
      </c>
      <c r="DB1621">
        <v>10</v>
      </c>
      <c r="DC1621">
        <v>3</v>
      </c>
      <c r="DD1621">
        <v>10</v>
      </c>
      <c r="DE1621">
        <v>5</v>
      </c>
      <c r="DF1621">
        <v>0</v>
      </c>
      <c r="DG1621">
        <v>10</v>
      </c>
      <c r="DH1621">
        <v>0</v>
      </c>
      <c r="DI1621">
        <v>5</v>
      </c>
      <c r="DJ1621">
        <v>5</v>
      </c>
      <c r="DK1621">
        <v>5</v>
      </c>
      <c r="DL1621">
        <v>5</v>
      </c>
      <c r="DM1621">
        <v>5</v>
      </c>
      <c r="DN1621">
        <v>0</v>
      </c>
      <c r="DO1621">
        <v>2</v>
      </c>
      <c r="DP1621">
        <v>5</v>
      </c>
      <c r="DQ1621">
        <v>0</v>
      </c>
      <c r="DR1621">
        <v>10</v>
      </c>
      <c r="DS1621">
        <v>5</v>
      </c>
      <c r="DT1621">
        <v>10</v>
      </c>
      <c r="DU1621">
        <v>0</v>
      </c>
      <c r="DV1621">
        <v>4</v>
      </c>
      <c r="DW1621">
        <v>5</v>
      </c>
      <c r="DX1621">
        <v>0</v>
      </c>
      <c r="DY1621">
        <v>0</v>
      </c>
      <c r="DZ1621">
        <v>0</v>
      </c>
      <c r="EA1621">
        <v>0</v>
      </c>
      <c r="EB1621">
        <v>5</v>
      </c>
      <c r="EC1621">
        <v>0</v>
      </c>
      <c r="ED1621">
        <v>196</v>
      </c>
      <c r="EE1621">
        <v>124</v>
      </c>
      <c r="EF1621">
        <v>0.63265305757522605</v>
      </c>
      <c r="EG1621" t="s">
        <v>163</v>
      </c>
      <c r="EH1621">
        <v>25682</v>
      </c>
      <c r="EI1621" t="s">
        <v>609</v>
      </c>
      <c r="EJ1621" t="s">
        <v>302</v>
      </c>
    </row>
    <row r="1622" spans="1:140" ht="15" hidden="1" x14ac:dyDescent="0.25">
      <c r="A1622" t="s">
        <v>581</v>
      </c>
      <c r="B1622" t="s">
        <v>582</v>
      </c>
      <c r="D1622" t="s">
        <v>263</v>
      </c>
      <c r="E1622">
        <v>45348</v>
      </c>
      <c r="F1622">
        <v>25682</v>
      </c>
      <c r="G1622" t="s">
        <v>132</v>
      </c>
      <c r="H1622" t="s">
        <v>199</v>
      </c>
      <c r="I1622" t="s">
        <v>178</v>
      </c>
      <c r="J1622" t="s">
        <v>257</v>
      </c>
      <c r="K1622">
        <v>26000</v>
      </c>
      <c r="L1622" t="s">
        <v>610</v>
      </c>
      <c r="S1622">
        <v>16543293</v>
      </c>
      <c r="T1622" t="s">
        <v>599</v>
      </c>
      <c r="U1622" t="s">
        <v>600</v>
      </c>
      <c r="V1622">
        <v>2006</v>
      </c>
      <c r="W1622" t="s">
        <v>290</v>
      </c>
      <c r="X1622">
        <v>4096</v>
      </c>
      <c r="Y1622">
        <v>100038</v>
      </c>
      <c r="AA1622">
        <v>414.07000732421898</v>
      </c>
      <c r="AB1622" t="s">
        <v>174</v>
      </c>
      <c r="AD1622" t="s">
        <v>601</v>
      </c>
      <c r="AF1622" t="s">
        <v>182</v>
      </c>
      <c r="AG1622">
        <v>4</v>
      </c>
      <c r="AH1622" t="s">
        <v>163</v>
      </c>
      <c r="AI1622">
        <v>16</v>
      </c>
      <c r="AJ1622" t="s">
        <v>163</v>
      </c>
      <c r="AK1622">
        <v>98</v>
      </c>
      <c r="AM1622" t="s">
        <v>137</v>
      </c>
      <c r="AN1622" t="s">
        <v>602</v>
      </c>
      <c r="AO1622" t="s">
        <v>137</v>
      </c>
      <c r="AP1622" t="s">
        <v>603</v>
      </c>
      <c r="AQ1622" t="s">
        <v>145</v>
      </c>
      <c r="AR1622" t="s">
        <v>137</v>
      </c>
      <c r="AS1622" t="s">
        <v>168</v>
      </c>
      <c r="AT1622" t="s">
        <v>137</v>
      </c>
      <c r="AU1622" t="s">
        <v>293</v>
      </c>
      <c r="AV1622" t="s">
        <v>604</v>
      </c>
      <c r="AX1622" t="s">
        <v>158</v>
      </c>
      <c r="AY1622">
        <v>0.25</v>
      </c>
      <c r="AZ1622" t="s">
        <v>185</v>
      </c>
      <c r="BA1622">
        <v>5</v>
      </c>
      <c r="BB1622" t="s">
        <v>296</v>
      </c>
      <c r="BD1622">
        <v>5</v>
      </c>
      <c r="BE1622" t="s">
        <v>296</v>
      </c>
      <c r="BG1622" t="s">
        <v>137</v>
      </c>
      <c r="BH1622" t="s">
        <v>178</v>
      </c>
      <c r="BI1622" t="s">
        <v>186</v>
      </c>
      <c r="BJ1622">
        <v>1</v>
      </c>
      <c r="BK1622">
        <v>0</v>
      </c>
      <c r="BL1622">
        <v>168</v>
      </c>
      <c r="BM1622" t="s">
        <v>152</v>
      </c>
      <c r="BN1622">
        <v>168</v>
      </c>
      <c r="BP1622">
        <v>1</v>
      </c>
      <c r="BU1622">
        <v>0</v>
      </c>
      <c r="BV1622" t="s">
        <v>155</v>
      </c>
      <c r="BW1622">
        <v>1</v>
      </c>
      <c r="BX1622" t="s">
        <v>199</v>
      </c>
      <c r="BY1622">
        <v>1</v>
      </c>
      <c r="BZ1622" t="s">
        <v>605</v>
      </c>
      <c r="CA1622" t="s">
        <v>606</v>
      </c>
      <c r="CC1622">
        <v>1</v>
      </c>
      <c r="CD1622">
        <v>0</v>
      </c>
      <c r="CE1622" t="s">
        <v>158</v>
      </c>
      <c r="CG1622" t="s">
        <v>415</v>
      </c>
      <c r="CI1622" t="s">
        <v>137</v>
      </c>
      <c r="CK1622" t="s">
        <v>137</v>
      </c>
      <c r="CL1622" t="s">
        <v>174</v>
      </c>
      <c r="CM1622" t="s">
        <v>161</v>
      </c>
      <c r="CN1622">
        <v>0</v>
      </c>
      <c r="CO1622">
        <v>1</v>
      </c>
      <c r="CP1622">
        <v>1</v>
      </c>
      <c r="CQ1622">
        <v>0</v>
      </c>
      <c r="CR1622">
        <v>0</v>
      </c>
      <c r="CS1622">
        <v>0</v>
      </c>
      <c r="CT1622">
        <v>0</v>
      </c>
      <c r="CU1622" t="s">
        <v>162</v>
      </c>
      <c r="CV1622" t="s">
        <v>607</v>
      </c>
      <c r="CW1622">
        <v>1</v>
      </c>
      <c r="CX1622">
        <v>0</v>
      </c>
      <c r="CY1622" t="s">
        <v>608</v>
      </c>
      <c r="CZ1622">
        <v>5</v>
      </c>
      <c r="DA1622">
        <v>10</v>
      </c>
      <c r="DB1622">
        <v>10</v>
      </c>
      <c r="DC1622">
        <v>3</v>
      </c>
      <c r="DD1622">
        <v>10</v>
      </c>
      <c r="DE1622">
        <v>5</v>
      </c>
      <c r="DF1622">
        <v>0</v>
      </c>
      <c r="DG1622">
        <v>10</v>
      </c>
      <c r="DH1622">
        <v>0</v>
      </c>
      <c r="DI1622">
        <v>5</v>
      </c>
      <c r="DJ1622">
        <v>5</v>
      </c>
      <c r="DK1622">
        <v>5</v>
      </c>
      <c r="DL1622">
        <v>5</v>
      </c>
      <c r="DM1622">
        <v>5</v>
      </c>
      <c r="DN1622">
        <v>0</v>
      </c>
      <c r="DO1622">
        <v>2</v>
      </c>
      <c r="DP1622">
        <v>5</v>
      </c>
      <c r="DQ1622">
        <v>0</v>
      </c>
      <c r="DR1622">
        <v>10</v>
      </c>
      <c r="DS1622">
        <v>5</v>
      </c>
      <c r="DT1622">
        <v>10</v>
      </c>
      <c r="DU1622">
        <v>0</v>
      </c>
      <c r="DV1622">
        <v>4</v>
      </c>
      <c r="DW1622">
        <v>5</v>
      </c>
      <c r="DX1622">
        <v>0</v>
      </c>
      <c r="DY1622">
        <v>0</v>
      </c>
      <c r="DZ1622">
        <v>0</v>
      </c>
      <c r="EA1622">
        <v>0</v>
      </c>
      <c r="EB1622">
        <v>5</v>
      </c>
      <c r="EC1622">
        <v>0</v>
      </c>
      <c r="ED1622">
        <v>196</v>
      </c>
      <c r="EE1622">
        <v>124</v>
      </c>
      <c r="EF1622">
        <v>0.63265305757522605</v>
      </c>
      <c r="EG1622" t="s">
        <v>163</v>
      </c>
      <c r="EH1622">
        <v>25682</v>
      </c>
      <c r="EI1622" t="s">
        <v>609</v>
      </c>
      <c r="EJ1622" t="s">
        <v>302</v>
      </c>
    </row>
    <row r="1623" spans="1:140" ht="15" hidden="1" x14ac:dyDescent="0.25">
      <c r="A1623" t="s">
        <v>581</v>
      </c>
      <c r="B1623" t="s">
        <v>582</v>
      </c>
      <c r="D1623" t="s">
        <v>263</v>
      </c>
      <c r="E1623">
        <v>45348</v>
      </c>
      <c r="F1623">
        <v>25710</v>
      </c>
      <c r="G1623" t="s">
        <v>132</v>
      </c>
      <c r="H1623" t="s">
        <v>199</v>
      </c>
      <c r="I1623" t="s">
        <v>166</v>
      </c>
      <c r="J1623" t="s">
        <v>210</v>
      </c>
      <c r="K1623">
        <v>47.6</v>
      </c>
      <c r="L1623" t="s">
        <v>152</v>
      </c>
      <c r="S1623">
        <v>31516843</v>
      </c>
      <c r="T1623" t="s">
        <v>612</v>
      </c>
      <c r="U1623" t="s">
        <v>506</v>
      </c>
      <c r="V1623">
        <v>2019</v>
      </c>
      <c r="W1623" t="s">
        <v>290</v>
      </c>
      <c r="X1623">
        <v>4124</v>
      </c>
      <c r="Y1623">
        <v>100082</v>
      </c>
      <c r="AA1623">
        <v>414.07000732421898</v>
      </c>
      <c r="AB1623" t="s">
        <v>174</v>
      </c>
      <c r="AD1623" t="s">
        <v>613</v>
      </c>
      <c r="AF1623" t="s">
        <v>182</v>
      </c>
      <c r="AG1623">
        <v>3</v>
      </c>
      <c r="AH1623" t="s">
        <v>142</v>
      </c>
      <c r="AI1623">
        <v>11</v>
      </c>
      <c r="AJ1623" t="s">
        <v>163</v>
      </c>
      <c r="AK1623">
        <v>98.400001525878906</v>
      </c>
      <c r="AM1623" t="s">
        <v>137</v>
      </c>
      <c r="AN1623" t="s">
        <v>388</v>
      </c>
      <c r="AO1623" t="s">
        <v>137</v>
      </c>
      <c r="AP1623" t="s">
        <v>508</v>
      </c>
      <c r="AQ1623" t="s">
        <v>145</v>
      </c>
      <c r="AR1623" t="s">
        <v>137</v>
      </c>
      <c r="AS1623" t="s">
        <v>146</v>
      </c>
      <c r="AT1623" t="s">
        <v>137</v>
      </c>
      <c r="AU1623" t="s">
        <v>293</v>
      </c>
      <c r="AV1623" t="s">
        <v>390</v>
      </c>
      <c r="AX1623" t="s">
        <v>158</v>
      </c>
      <c r="AY1623">
        <v>0.25</v>
      </c>
      <c r="AZ1623" t="s">
        <v>185</v>
      </c>
      <c r="BA1623">
        <v>40</v>
      </c>
      <c r="BB1623" t="s">
        <v>296</v>
      </c>
      <c r="BD1623">
        <v>40</v>
      </c>
      <c r="BE1623" t="s">
        <v>296</v>
      </c>
      <c r="BG1623" t="s">
        <v>137</v>
      </c>
      <c r="BH1623" t="s">
        <v>166</v>
      </c>
      <c r="BJ1623">
        <v>1</v>
      </c>
      <c r="BK1623">
        <v>1</v>
      </c>
      <c r="BL1623">
        <v>192</v>
      </c>
      <c r="BM1623" t="s">
        <v>152</v>
      </c>
      <c r="BN1623">
        <v>192</v>
      </c>
      <c r="BP1623">
        <v>1</v>
      </c>
      <c r="BQ1623">
        <v>4</v>
      </c>
      <c r="BR1623" t="s">
        <v>153</v>
      </c>
      <c r="BS1623">
        <v>4</v>
      </c>
      <c r="BT1623" t="s">
        <v>153</v>
      </c>
      <c r="BU1623">
        <v>1</v>
      </c>
      <c r="BV1623" t="s">
        <v>155</v>
      </c>
      <c r="BW1623">
        <v>1</v>
      </c>
      <c r="BX1623" t="s">
        <v>199</v>
      </c>
      <c r="BY1623">
        <v>1</v>
      </c>
      <c r="BZ1623" t="s">
        <v>614</v>
      </c>
      <c r="CA1623">
        <v>4.2453703703703709E-2</v>
      </c>
      <c r="CC1623">
        <v>1</v>
      </c>
      <c r="CD1623">
        <v>0</v>
      </c>
      <c r="CE1623" t="s">
        <v>158</v>
      </c>
      <c r="CG1623" t="s">
        <v>415</v>
      </c>
      <c r="CI1623" t="s">
        <v>137</v>
      </c>
      <c r="CK1623" t="s">
        <v>137</v>
      </c>
      <c r="CL1623" t="s">
        <v>174</v>
      </c>
      <c r="CM1623" t="s">
        <v>279</v>
      </c>
      <c r="CN1623">
        <v>0</v>
      </c>
      <c r="CO1623">
        <v>1</v>
      </c>
      <c r="CP1623">
        <v>1</v>
      </c>
      <c r="CQ1623">
        <v>0</v>
      </c>
      <c r="CR1623">
        <v>0</v>
      </c>
      <c r="CS1623">
        <v>0</v>
      </c>
      <c r="CT1623">
        <v>0</v>
      </c>
      <c r="CU1623" t="s">
        <v>162</v>
      </c>
      <c r="CV1623" t="s">
        <v>615</v>
      </c>
      <c r="CW1623">
        <v>0</v>
      </c>
      <c r="CX1623">
        <v>0</v>
      </c>
      <c r="CZ1623">
        <v>5</v>
      </c>
      <c r="DA1623">
        <v>5</v>
      </c>
      <c r="DB1623">
        <v>10</v>
      </c>
      <c r="DC1623">
        <v>3</v>
      </c>
      <c r="DD1623">
        <v>10</v>
      </c>
      <c r="DE1623">
        <v>5</v>
      </c>
      <c r="DF1623">
        <v>0</v>
      </c>
      <c r="DG1623">
        <v>10</v>
      </c>
      <c r="DH1623">
        <v>5</v>
      </c>
      <c r="DI1623">
        <v>5</v>
      </c>
      <c r="DJ1623">
        <v>5</v>
      </c>
      <c r="DK1623">
        <v>5</v>
      </c>
      <c r="DL1623">
        <v>5</v>
      </c>
      <c r="DM1623">
        <v>5</v>
      </c>
      <c r="DN1623">
        <v>0</v>
      </c>
      <c r="DO1623">
        <v>2</v>
      </c>
      <c r="DP1623">
        <v>5</v>
      </c>
      <c r="DQ1623">
        <v>0</v>
      </c>
      <c r="DR1623">
        <v>10</v>
      </c>
      <c r="DS1623">
        <v>5</v>
      </c>
      <c r="DT1623">
        <v>3</v>
      </c>
      <c r="DU1623">
        <v>0</v>
      </c>
      <c r="DV1623">
        <v>4</v>
      </c>
      <c r="DW1623">
        <v>5</v>
      </c>
      <c r="DX1623">
        <v>0</v>
      </c>
      <c r="DY1623">
        <v>0</v>
      </c>
      <c r="DZ1623">
        <v>0</v>
      </c>
      <c r="EA1623">
        <v>0</v>
      </c>
      <c r="EB1623">
        <v>5</v>
      </c>
      <c r="EC1623">
        <v>0</v>
      </c>
      <c r="ED1623">
        <v>181</v>
      </c>
      <c r="EE1623">
        <v>117</v>
      </c>
      <c r="EF1623">
        <v>0.64640885591507002</v>
      </c>
      <c r="EG1623" t="s">
        <v>163</v>
      </c>
      <c r="EH1623">
        <v>25710</v>
      </c>
      <c r="EI1623" t="s">
        <v>618</v>
      </c>
      <c r="EJ1623" t="s">
        <v>302</v>
      </c>
    </row>
    <row r="1624" spans="1:140" ht="15" hidden="1" x14ac:dyDescent="0.25">
      <c r="A1624" t="s">
        <v>581</v>
      </c>
      <c r="B1624" t="s">
        <v>582</v>
      </c>
      <c r="D1624" t="s">
        <v>263</v>
      </c>
      <c r="E1624">
        <v>45348</v>
      </c>
      <c r="F1624">
        <v>25662</v>
      </c>
      <c r="G1624" t="s">
        <v>132</v>
      </c>
      <c r="H1624" t="s">
        <v>199</v>
      </c>
      <c r="I1624" t="s">
        <v>178</v>
      </c>
      <c r="J1624" t="s">
        <v>196</v>
      </c>
      <c r="K1624">
        <v>3.2239999999999999E-3</v>
      </c>
      <c r="L1624" t="s">
        <v>197</v>
      </c>
      <c r="P1624" t="s">
        <v>402</v>
      </c>
      <c r="S1624">
        <v>31680603</v>
      </c>
      <c r="T1624" t="s">
        <v>383</v>
      </c>
      <c r="U1624" t="s">
        <v>384</v>
      </c>
      <c r="V1624">
        <v>2020</v>
      </c>
      <c r="W1624" t="s">
        <v>290</v>
      </c>
      <c r="X1624">
        <v>4076</v>
      </c>
      <c r="Y1624">
        <v>100013</v>
      </c>
      <c r="Z1624" t="s">
        <v>404</v>
      </c>
      <c r="AA1624">
        <v>414.04998779296898</v>
      </c>
      <c r="AB1624" t="s">
        <v>137</v>
      </c>
      <c r="AD1624" t="s">
        <v>597</v>
      </c>
      <c r="AE1624">
        <v>414.04998779296898</v>
      </c>
      <c r="AF1624" t="s">
        <v>141</v>
      </c>
      <c r="AG1624" t="s">
        <v>361</v>
      </c>
      <c r="AH1624" t="s">
        <v>142</v>
      </c>
      <c r="AI1624">
        <v>11</v>
      </c>
      <c r="AJ1624" t="s">
        <v>163</v>
      </c>
      <c r="AK1624">
        <v>98</v>
      </c>
      <c r="AL1624" t="s">
        <v>387</v>
      </c>
      <c r="AM1624" t="s">
        <v>137</v>
      </c>
      <c r="AN1624" t="s">
        <v>388</v>
      </c>
      <c r="AO1624" t="s">
        <v>137</v>
      </c>
      <c r="AP1624" t="s">
        <v>389</v>
      </c>
      <c r="AQ1624" t="s">
        <v>145</v>
      </c>
      <c r="AR1624" t="s">
        <v>137</v>
      </c>
      <c r="AS1624" t="s">
        <v>168</v>
      </c>
      <c r="AT1624" t="s">
        <v>137</v>
      </c>
      <c r="AU1624" t="s">
        <v>293</v>
      </c>
      <c r="AV1624" t="s">
        <v>390</v>
      </c>
      <c r="AX1624" t="s">
        <v>158</v>
      </c>
      <c r="AY1624">
        <v>0.25</v>
      </c>
      <c r="AZ1624" t="s">
        <v>185</v>
      </c>
      <c r="BA1624">
        <v>48</v>
      </c>
      <c r="BB1624" t="s">
        <v>296</v>
      </c>
      <c r="BD1624">
        <v>48</v>
      </c>
      <c r="BE1624" t="s">
        <v>296</v>
      </c>
      <c r="BG1624" t="s">
        <v>137</v>
      </c>
      <c r="BH1624" t="s">
        <v>178</v>
      </c>
      <c r="BI1624" t="s">
        <v>186</v>
      </c>
      <c r="BJ1624">
        <v>1</v>
      </c>
      <c r="BK1624">
        <v>0</v>
      </c>
      <c r="BL1624">
        <v>1200</v>
      </c>
      <c r="BM1624" t="s">
        <v>152</v>
      </c>
      <c r="BN1624">
        <v>1200</v>
      </c>
      <c r="BP1624">
        <v>1</v>
      </c>
      <c r="BQ1624">
        <v>5</v>
      </c>
      <c r="BR1624" t="s">
        <v>153</v>
      </c>
      <c r="BS1624">
        <v>5</v>
      </c>
      <c r="BT1624" t="s">
        <v>153</v>
      </c>
      <c r="BU1624">
        <v>1</v>
      </c>
      <c r="BV1624" t="s">
        <v>155</v>
      </c>
      <c r="BW1624">
        <v>1</v>
      </c>
      <c r="BX1624" t="s">
        <v>199</v>
      </c>
      <c r="BY1624">
        <v>1</v>
      </c>
      <c r="BZ1624" t="s">
        <v>391</v>
      </c>
      <c r="CA1624">
        <v>0.02</v>
      </c>
      <c r="CC1624">
        <v>1</v>
      </c>
      <c r="CD1624">
        <v>1</v>
      </c>
      <c r="CE1624" t="s">
        <v>392</v>
      </c>
      <c r="CF1624">
        <v>0</v>
      </c>
      <c r="CG1624" t="s">
        <v>159</v>
      </c>
      <c r="CI1624" t="s">
        <v>137</v>
      </c>
      <c r="CJ1624" t="s">
        <v>137</v>
      </c>
      <c r="CK1624" t="s">
        <v>137</v>
      </c>
      <c r="CL1624" t="s">
        <v>174</v>
      </c>
      <c r="CM1624" t="s">
        <v>161</v>
      </c>
      <c r="CN1624">
        <v>1</v>
      </c>
      <c r="CO1624">
        <v>1</v>
      </c>
      <c r="CP1624">
        <v>1</v>
      </c>
      <c r="CQ1624">
        <v>0</v>
      </c>
      <c r="CR1624">
        <v>0</v>
      </c>
      <c r="CS1624">
        <v>1</v>
      </c>
      <c r="CT1624">
        <v>0</v>
      </c>
      <c r="CU1624" t="s">
        <v>162</v>
      </c>
      <c r="CV1624" t="s">
        <v>316</v>
      </c>
      <c r="CW1624">
        <v>0</v>
      </c>
      <c r="CX1624">
        <v>0</v>
      </c>
      <c r="CZ1624">
        <v>5</v>
      </c>
      <c r="DA1624">
        <v>5</v>
      </c>
      <c r="DB1624">
        <v>10</v>
      </c>
      <c r="DC1624">
        <v>3</v>
      </c>
      <c r="DD1624">
        <v>10</v>
      </c>
      <c r="DE1624">
        <v>5</v>
      </c>
      <c r="DF1624">
        <v>0</v>
      </c>
      <c r="DG1624">
        <v>10</v>
      </c>
      <c r="DH1624">
        <v>5</v>
      </c>
      <c r="DI1624">
        <v>5</v>
      </c>
      <c r="DJ1624">
        <v>5</v>
      </c>
      <c r="DK1624">
        <v>5</v>
      </c>
      <c r="DL1624">
        <v>5</v>
      </c>
      <c r="DM1624">
        <v>5</v>
      </c>
      <c r="DN1624">
        <v>5</v>
      </c>
      <c r="DO1624">
        <v>10</v>
      </c>
      <c r="DP1624">
        <v>5</v>
      </c>
      <c r="DQ1624">
        <v>10</v>
      </c>
      <c r="DR1624">
        <v>10</v>
      </c>
      <c r="DS1624">
        <v>5</v>
      </c>
      <c r="DT1624">
        <v>10</v>
      </c>
      <c r="DU1624">
        <v>5</v>
      </c>
      <c r="DV1624">
        <v>4</v>
      </c>
      <c r="DW1624">
        <v>5</v>
      </c>
      <c r="DX1624">
        <v>0</v>
      </c>
      <c r="DY1624">
        <v>0</v>
      </c>
      <c r="DZ1624">
        <v>10</v>
      </c>
      <c r="EA1624">
        <v>0</v>
      </c>
      <c r="EB1624">
        <v>5</v>
      </c>
      <c r="EC1624">
        <v>0</v>
      </c>
      <c r="ED1624">
        <v>196</v>
      </c>
      <c r="EE1624">
        <v>162</v>
      </c>
      <c r="EF1624">
        <v>0.82653063535690297</v>
      </c>
      <c r="EG1624" t="s">
        <v>163</v>
      </c>
      <c r="EH1624">
        <v>25662</v>
      </c>
      <c r="EI1624" t="s">
        <v>598</v>
      </c>
      <c r="EJ1624" t="s">
        <v>302</v>
      </c>
    </row>
    <row r="1625" spans="1:140" ht="15" hidden="1" x14ac:dyDescent="0.25">
      <c r="A1625" t="s">
        <v>581</v>
      </c>
      <c r="B1625" t="s">
        <v>582</v>
      </c>
      <c r="D1625" t="s">
        <v>263</v>
      </c>
      <c r="E1625">
        <v>45348</v>
      </c>
      <c r="F1625">
        <v>25682</v>
      </c>
      <c r="G1625" t="s">
        <v>132</v>
      </c>
      <c r="H1625" t="s">
        <v>199</v>
      </c>
      <c r="I1625" t="s">
        <v>178</v>
      </c>
      <c r="J1625" t="s">
        <v>208</v>
      </c>
      <c r="K1625">
        <v>217</v>
      </c>
      <c r="L1625" t="s">
        <v>152</v>
      </c>
      <c r="P1625" t="s">
        <v>209</v>
      </c>
      <c r="S1625">
        <v>16543293</v>
      </c>
      <c r="T1625" t="s">
        <v>599</v>
      </c>
      <c r="U1625" t="s">
        <v>600</v>
      </c>
      <c r="V1625">
        <v>2006</v>
      </c>
      <c r="W1625" t="s">
        <v>290</v>
      </c>
      <c r="X1625">
        <v>4096</v>
      </c>
      <c r="Y1625">
        <v>100038</v>
      </c>
      <c r="AA1625">
        <v>414.07000732421898</v>
      </c>
      <c r="AB1625" t="s">
        <v>174</v>
      </c>
      <c r="AD1625" t="s">
        <v>601</v>
      </c>
      <c r="AF1625" t="s">
        <v>182</v>
      </c>
      <c r="AG1625">
        <v>4</v>
      </c>
      <c r="AH1625" t="s">
        <v>163</v>
      </c>
      <c r="AI1625">
        <v>16</v>
      </c>
      <c r="AJ1625" t="s">
        <v>163</v>
      </c>
      <c r="AK1625">
        <v>98</v>
      </c>
      <c r="AM1625" t="s">
        <v>137</v>
      </c>
      <c r="AN1625" t="s">
        <v>602</v>
      </c>
      <c r="AO1625" t="s">
        <v>137</v>
      </c>
      <c r="AP1625" t="s">
        <v>603</v>
      </c>
      <c r="AQ1625" t="s">
        <v>145</v>
      </c>
      <c r="AR1625" t="s">
        <v>137</v>
      </c>
      <c r="AS1625" t="s">
        <v>168</v>
      </c>
      <c r="AT1625" t="s">
        <v>137</v>
      </c>
      <c r="AU1625" t="s">
        <v>293</v>
      </c>
      <c r="AV1625" t="s">
        <v>604</v>
      </c>
      <c r="AX1625" t="s">
        <v>158</v>
      </c>
      <c r="AY1625">
        <v>0.25</v>
      </c>
      <c r="AZ1625" t="s">
        <v>185</v>
      </c>
      <c r="BA1625">
        <v>5</v>
      </c>
      <c r="BB1625" t="s">
        <v>296</v>
      </c>
      <c r="BD1625">
        <v>5</v>
      </c>
      <c r="BE1625" t="s">
        <v>296</v>
      </c>
      <c r="BG1625" t="s">
        <v>137</v>
      </c>
      <c r="BH1625" t="s">
        <v>178</v>
      </c>
      <c r="BI1625" t="s">
        <v>186</v>
      </c>
      <c r="BJ1625">
        <v>1</v>
      </c>
      <c r="BK1625">
        <v>0</v>
      </c>
      <c r="BL1625">
        <v>168</v>
      </c>
      <c r="BM1625" t="s">
        <v>152</v>
      </c>
      <c r="BN1625">
        <v>168</v>
      </c>
      <c r="BP1625">
        <v>1</v>
      </c>
      <c r="BU1625">
        <v>0</v>
      </c>
      <c r="BV1625" t="s">
        <v>155</v>
      </c>
      <c r="BW1625">
        <v>1</v>
      </c>
      <c r="BX1625" t="s">
        <v>199</v>
      </c>
      <c r="BY1625">
        <v>1</v>
      </c>
      <c r="BZ1625" t="s">
        <v>605</v>
      </c>
      <c r="CA1625" t="s">
        <v>606</v>
      </c>
      <c r="CC1625">
        <v>1</v>
      </c>
      <c r="CD1625">
        <v>0</v>
      </c>
      <c r="CE1625" t="s">
        <v>158</v>
      </c>
      <c r="CG1625" t="s">
        <v>415</v>
      </c>
      <c r="CI1625" t="s">
        <v>137</v>
      </c>
      <c r="CK1625" t="s">
        <v>137</v>
      </c>
      <c r="CL1625" t="s">
        <v>174</v>
      </c>
      <c r="CM1625" t="s">
        <v>161</v>
      </c>
      <c r="CN1625">
        <v>0</v>
      </c>
      <c r="CO1625">
        <v>1</v>
      </c>
      <c r="CP1625">
        <v>1</v>
      </c>
      <c r="CQ1625">
        <v>0</v>
      </c>
      <c r="CR1625">
        <v>0</v>
      </c>
      <c r="CS1625">
        <v>0</v>
      </c>
      <c r="CT1625">
        <v>0</v>
      </c>
      <c r="CU1625" t="s">
        <v>162</v>
      </c>
      <c r="CV1625" t="s">
        <v>607</v>
      </c>
      <c r="CW1625">
        <v>1</v>
      </c>
      <c r="CX1625">
        <v>0</v>
      </c>
      <c r="CY1625" t="s">
        <v>608</v>
      </c>
      <c r="CZ1625">
        <v>5</v>
      </c>
      <c r="DA1625">
        <v>10</v>
      </c>
      <c r="DB1625">
        <v>10</v>
      </c>
      <c r="DC1625">
        <v>3</v>
      </c>
      <c r="DD1625">
        <v>10</v>
      </c>
      <c r="DE1625">
        <v>5</v>
      </c>
      <c r="DF1625">
        <v>0</v>
      </c>
      <c r="DG1625">
        <v>10</v>
      </c>
      <c r="DH1625">
        <v>0</v>
      </c>
      <c r="DI1625">
        <v>5</v>
      </c>
      <c r="DJ1625">
        <v>5</v>
      </c>
      <c r="DK1625">
        <v>5</v>
      </c>
      <c r="DL1625">
        <v>5</v>
      </c>
      <c r="DM1625">
        <v>5</v>
      </c>
      <c r="DN1625">
        <v>0</v>
      </c>
      <c r="DO1625">
        <v>2</v>
      </c>
      <c r="DP1625">
        <v>5</v>
      </c>
      <c r="DQ1625">
        <v>0</v>
      </c>
      <c r="DR1625">
        <v>10</v>
      </c>
      <c r="DS1625">
        <v>5</v>
      </c>
      <c r="DT1625">
        <v>10</v>
      </c>
      <c r="DU1625">
        <v>0</v>
      </c>
      <c r="DV1625">
        <v>4</v>
      </c>
      <c r="DW1625">
        <v>5</v>
      </c>
      <c r="DX1625">
        <v>0</v>
      </c>
      <c r="DY1625">
        <v>0</v>
      </c>
      <c r="DZ1625">
        <v>0</v>
      </c>
      <c r="EA1625">
        <v>0</v>
      </c>
      <c r="EB1625">
        <v>5</v>
      </c>
      <c r="EC1625">
        <v>0</v>
      </c>
      <c r="ED1625">
        <v>196</v>
      </c>
      <c r="EE1625">
        <v>124</v>
      </c>
      <c r="EF1625">
        <v>0.63265305757522605</v>
      </c>
      <c r="EG1625" t="s">
        <v>163</v>
      </c>
      <c r="EH1625">
        <v>25682</v>
      </c>
      <c r="EI1625" t="s">
        <v>609</v>
      </c>
      <c r="EJ1625" t="s">
        <v>302</v>
      </c>
    </row>
    <row r="1626" spans="1:140" ht="15" hidden="1" x14ac:dyDescent="0.25">
      <c r="A1626" t="s">
        <v>581</v>
      </c>
      <c r="B1626" t="s">
        <v>582</v>
      </c>
      <c r="D1626" t="s">
        <v>263</v>
      </c>
      <c r="E1626">
        <v>45348</v>
      </c>
      <c r="F1626">
        <v>25683</v>
      </c>
      <c r="G1626" t="s">
        <v>132</v>
      </c>
      <c r="H1626" t="s">
        <v>199</v>
      </c>
      <c r="I1626" t="s">
        <v>178</v>
      </c>
      <c r="J1626" t="s">
        <v>179</v>
      </c>
      <c r="K1626">
        <v>51</v>
      </c>
      <c r="L1626" t="s">
        <v>152</v>
      </c>
      <c r="S1626">
        <v>16543293</v>
      </c>
      <c r="T1626" t="s">
        <v>599</v>
      </c>
      <c r="U1626" t="s">
        <v>600</v>
      </c>
      <c r="V1626">
        <v>2006</v>
      </c>
      <c r="W1626" t="s">
        <v>290</v>
      </c>
      <c r="X1626">
        <v>4097</v>
      </c>
      <c r="Y1626">
        <v>100039</v>
      </c>
      <c r="AA1626">
        <v>414.07000732421898</v>
      </c>
      <c r="AB1626" t="s">
        <v>174</v>
      </c>
      <c r="AD1626" t="s">
        <v>601</v>
      </c>
      <c r="AF1626" t="s">
        <v>182</v>
      </c>
      <c r="AG1626">
        <v>4</v>
      </c>
      <c r="AH1626" t="s">
        <v>163</v>
      </c>
      <c r="AI1626">
        <v>16</v>
      </c>
      <c r="AJ1626" t="s">
        <v>163</v>
      </c>
      <c r="AK1626">
        <v>98</v>
      </c>
      <c r="AM1626" t="s">
        <v>137</v>
      </c>
      <c r="AN1626" t="s">
        <v>602</v>
      </c>
      <c r="AO1626" t="s">
        <v>137</v>
      </c>
      <c r="AP1626" t="s">
        <v>603</v>
      </c>
      <c r="AQ1626" t="s">
        <v>145</v>
      </c>
      <c r="AR1626" t="s">
        <v>137</v>
      </c>
      <c r="AS1626" t="s">
        <v>146</v>
      </c>
      <c r="AT1626" t="s">
        <v>137</v>
      </c>
      <c r="AU1626" t="s">
        <v>293</v>
      </c>
      <c r="AV1626" t="s">
        <v>604</v>
      </c>
      <c r="AX1626" t="s">
        <v>158</v>
      </c>
      <c r="AY1626">
        <v>0.25</v>
      </c>
      <c r="AZ1626" t="s">
        <v>185</v>
      </c>
      <c r="BA1626">
        <v>125</v>
      </c>
      <c r="BB1626" t="s">
        <v>296</v>
      </c>
      <c r="BD1626">
        <v>125</v>
      </c>
      <c r="BE1626" t="s">
        <v>296</v>
      </c>
      <c r="BG1626" t="s">
        <v>137</v>
      </c>
      <c r="BH1626" t="s">
        <v>178</v>
      </c>
      <c r="BI1626" t="s">
        <v>186</v>
      </c>
      <c r="BJ1626">
        <v>1</v>
      </c>
      <c r="BK1626">
        <v>0</v>
      </c>
      <c r="BL1626">
        <v>168</v>
      </c>
      <c r="BM1626" t="s">
        <v>152</v>
      </c>
      <c r="BN1626">
        <v>168</v>
      </c>
      <c r="BP1626">
        <v>1</v>
      </c>
      <c r="BU1626">
        <v>0</v>
      </c>
      <c r="BV1626" t="s">
        <v>155</v>
      </c>
      <c r="BW1626">
        <v>1</v>
      </c>
      <c r="BX1626" t="s">
        <v>199</v>
      </c>
      <c r="BY1626">
        <v>1</v>
      </c>
      <c r="BZ1626" t="s">
        <v>605</v>
      </c>
      <c r="CA1626" t="s">
        <v>606</v>
      </c>
      <c r="CC1626">
        <v>1</v>
      </c>
      <c r="CD1626">
        <v>0</v>
      </c>
      <c r="CE1626" t="s">
        <v>158</v>
      </c>
      <c r="CG1626" t="s">
        <v>415</v>
      </c>
      <c r="CI1626" t="s">
        <v>137</v>
      </c>
      <c r="CK1626" t="s">
        <v>137</v>
      </c>
      <c r="CL1626" t="s">
        <v>174</v>
      </c>
      <c r="CM1626" t="s">
        <v>161</v>
      </c>
      <c r="CN1626">
        <v>0</v>
      </c>
      <c r="CO1626">
        <v>1</v>
      </c>
      <c r="CP1626">
        <v>1</v>
      </c>
      <c r="CQ1626">
        <v>0</v>
      </c>
      <c r="CR1626">
        <v>0</v>
      </c>
      <c r="CS1626">
        <v>0</v>
      </c>
      <c r="CT1626">
        <v>0</v>
      </c>
      <c r="CU1626" t="s">
        <v>162</v>
      </c>
      <c r="CV1626" t="s">
        <v>607</v>
      </c>
      <c r="CW1626">
        <v>1</v>
      </c>
      <c r="CX1626">
        <v>0</v>
      </c>
      <c r="CY1626" t="s">
        <v>608</v>
      </c>
      <c r="CZ1626">
        <v>5</v>
      </c>
      <c r="DA1626">
        <v>10</v>
      </c>
      <c r="DB1626">
        <v>10</v>
      </c>
      <c r="DC1626">
        <v>3</v>
      </c>
      <c r="DD1626">
        <v>10</v>
      </c>
      <c r="DE1626">
        <v>5</v>
      </c>
      <c r="DF1626">
        <v>0</v>
      </c>
      <c r="DG1626">
        <v>10</v>
      </c>
      <c r="DH1626">
        <v>0</v>
      </c>
      <c r="DI1626">
        <v>5</v>
      </c>
      <c r="DJ1626">
        <v>5</v>
      </c>
      <c r="DK1626">
        <v>5</v>
      </c>
      <c r="DL1626">
        <v>5</v>
      </c>
      <c r="DM1626">
        <v>5</v>
      </c>
      <c r="DN1626">
        <v>0</v>
      </c>
      <c r="DO1626">
        <v>2</v>
      </c>
      <c r="DP1626">
        <v>5</v>
      </c>
      <c r="DQ1626">
        <v>0</v>
      </c>
      <c r="DR1626">
        <v>10</v>
      </c>
      <c r="DS1626">
        <v>5</v>
      </c>
      <c r="DT1626">
        <v>10</v>
      </c>
      <c r="DU1626">
        <v>0</v>
      </c>
      <c r="DV1626">
        <v>4</v>
      </c>
      <c r="DW1626">
        <v>5</v>
      </c>
      <c r="DX1626">
        <v>0</v>
      </c>
      <c r="DY1626">
        <v>0</v>
      </c>
      <c r="DZ1626">
        <v>0</v>
      </c>
      <c r="EA1626">
        <v>0</v>
      </c>
      <c r="EB1626">
        <v>5</v>
      </c>
      <c r="EC1626">
        <v>0</v>
      </c>
      <c r="ED1626">
        <v>196</v>
      </c>
      <c r="EE1626">
        <v>124</v>
      </c>
      <c r="EF1626">
        <v>0.63265305757522605</v>
      </c>
      <c r="EG1626" t="s">
        <v>163</v>
      </c>
      <c r="EH1626">
        <v>25683</v>
      </c>
      <c r="EI1626" t="s">
        <v>609</v>
      </c>
      <c r="EJ1626" t="s">
        <v>302</v>
      </c>
    </row>
    <row r="1627" spans="1:140" ht="15" hidden="1" x14ac:dyDescent="0.25">
      <c r="A1627" t="s">
        <v>581</v>
      </c>
      <c r="B1627" t="s">
        <v>582</v>
      </c>
      <c r="D1627" t="s">
        <v>263</v>
      </c>
      <c r="E1627">
        <v>45348</v>
      </c>
      <c r="F1627">
        <v>25683</v>
      </c>
      <c r="G1627" t="s">
        <v>132</v>
      </c>
      <c r="H1627" t="s">
        <v>199</v>
      </c>
      <c r="I1627" t="s">
        <v>178</v>
      </c>
      <c r="J1627" t="s">
        <v>249</v>
      </c>
      <c r="K1627">
        <v>2.6700000000000001E-3</v>
      </c>
      <c r="L1627" t="s">
        <v>251</v>
      </c>
      <c r="S1627">
        <v>16543293</v>
      </c>
      <c r="T1627" t="s">
        <v>599</v>
      </c>
      <c r="U1627" t="s">
        <v>600</v>
      </c>
      <c r="V1627">
        <v>2006</v>
      </c>
      <c r="W1627" t="s">
        <v>290</v>
      </c>
      <c r="X1627">
        <v>4097</v>
      </c>
      <c r="Y1627">
        <v>100039</v>
      </c>
      <c r="AA1627">
        <v>414.07000732421898</v>
      </c>
      <c r="AB1627" t="s">
        <v>174</v>
      </c>
      <c r="AD1627" t="s">
        <v>601</v>
      </c>
      <c r="AF1627" t="s">
        <v>182</v>
      </c>
      <c r="AG1627">
        <v>4</v>
      </c>
      <c r="AH1627" t="s">
        <v>163</v>
      </c>
      <c r="AI1627">
        <v>16</v>
      </c>
      <c r="AJ1627" t="s">
        <v>163</v>
      </c>
      <c r="AK1627">
        <v>98</v>
      </c>
      <c r="AM1627" t="s">
        <v>137</v>
      </c>
      <c r="AN1627" t="s">
        <v>602</v>
      </c>
      <c r="AO1627" t="s">
        <v>137</v>
      </c>
      <c r="AP1627" t="s">
        <v>603</v>
      </c>
      <c r="AQ1627" t="s">
        <v>145</v>
      </c>
      <c r="AR1627" t="s">
        <v>137</v>
      </c>
      <c r="AS1627" t="s">
        <v>146</v>
      </c>
      <c r="AT1627" t="s">
        <v>137</v>
      </c>
      <c r="AU1627" t="s">
        <v>293</v>
      </c>
      <c r="AV1627" t="s">
        <v>604</v>
      </c>
      <c r="AX1627" t="s">
        <v>158</v>
      </c>
      <c r="AY1627">
        <v>0.25</v>
      </c>
      <c r="AZ1627" t="s">
        <v>185</v>
      </c>
      <c r="BA1627">
        <v>125</v>
      </c>
      <c r="BB1627" t="s">
        <v>296</v>
      </c>
      <c r="BD1627">
        <v>125</v>
      </c>
      <c r="BE1627" t="s">
        <v>296</v>
      </c>
      <c r="BG1627" t="s">
        <v>137</v>
      </c>
      <c r="BH1627" t="s">
        <v>178</v>
      </c>
      <c r="BI1627" t="s">
        <v>186</v>
      </c>
      <c r="BJ1627">
        <v>1</v>
      </c>
      <c r="BK1627">
        <v>0</v>
      </c>
      <c r="BL1627">
        <v>168</v>
      </c>
      <c r="BM1627" t="s">
        <v>152</v>
      </c>
      <c r="BN1627">
        <v>168</v>
      </c>
      <c r="BP1627">
        <v>1</v>
      </c>
      <c r="BU1627">
        <v>0</v>
      </c>
      <c r="BV1627" t="s">
        <v>155</v>
      </c>
      <c r="BW1627">
        <v>1</v>
      </c>
      <c r="BX1627" t="s">
        <v>199</v>
      </c>
      <c r="BY1627">
        <v>1</v>
      </c>
      <c r="BZ1627" t="s">
        <v>605</v>
      </c>
      <c r="CA1627" t="s">
        <v>606</v>
      </c>
      <c r="CC1627">
        <v>1</v>
      </c>
      <c r="CD1627">
        <v>0</v>
      </c>
      <c r="CE1627" t="s">
        <v>158</v>
      </c>
      <c r="CG1627" t="s">
        <v>415</v>
      </c>
      <c r="CI1627" t="s">
        <v>137</v>
      </c>
      <c r="CK1627" t="s">
        <v>137</v>
      </c>
      <c r="CL1627" t="s">
        <v>174</v>
      </c>
      <c r="CM1627" t="s">
        <v>161</v>
      </c>
      <c r="CN1627">
        <v>0</v>
      </c>
      <c r="CO1627">
        <v>1</v>
      </c>
      <c r="CP1627">
        <v>1</v>
      </c>
      <c r="CQ1627">
        <v>0</v>
      </c>
      <c r="CR1627">
        <v>0</v>
      </c>
      <c r="CS1627">
        <v>0</v>
      </c>
      <c r="CT1627">
        <v>0</v>
      </c>
      <c r="CU1627" t="s">
        <v>162</v>
      </c>
      <c r="CV1627" t="s">
        <v>607</v>
      </c>
      <c r="CW1627">
        <v>1</v>
      </c>
      <c r="CX1627">
        <v>0</v>
      </c>
      <c r="CY1627" t="s">
        <v>608</v>
      </c>
      <c r="CZ1627">
        <v>5</v>
      </c>
      <c r="DA1627">
        <v>10</v>
      </c>
      <c r="DB1627">
        <v>10</v>
      </c>
      <c r="DC1627">
        <v>3</v>
      </c>
      <c r="DD1627">
        <v>10</v>
      </c>
      <c r="DE1627">
        <v>5</v>
      </c>
      <c r="DF1627">
        <v>0</v>
      </c>
      <c r="DG1627">
        <v>10</v>
      </c>
      <c r="DH1627">
        <v>0</v>
      </c>
      <c r="DI1627">
        <v>5</v>
      </c>
      <c r="DJ1627">
        <v>5</v>
      </c>
      <c r="DK1627">
        <v>5</v>
      </c>
      <c r="DL1627">
        <v>5</v>
      </c>
      <c r="DM1627">
        <v>5</v>
      </c>
      <c r="DN1627">
        <v>0</v>
      </c>
      <c r="DO1627">
        <v>2</v>
      </c>
      <c r="DP1627">
        <v>5</v>
      </c>
      <c r="DQ1627">
        <v>0</v>
      </c>
      <c r="DR1627">
        <v>10</v>
      </c>
      <c r="DS1627">
        <v>5</v>
      </c>
      <c r="DT1627">
        <v>10</v>
      </c>
      <c r="DU1627">
        <v>0</v>
      </c>
      <c r="DV1627">
        <v>4</v>
      </c>
      <c r="DW1627">
        <v>5</v>
      </c>
      <c r="DX1627">
        <v>0</v>
      </c>
      <c r="DY1627">
        <v>0</v>
      </c>
      <c r="DZ1627">
        <v>0</v>
      </c>
      <c r="EA1627">
        <v>0</v>
      </c>
      <c r="EB1627">
        <v>5</v>
      </c>
      <c r="EC1627">
        <v>0</v>
      </c>
      <c r="ED1627">
        <v>196</v>
      </c>
      <c r="EE1627">
        <v>124</v>
      </c>
      <c r="EF1627">
        <v>0.63265305757522605</v>
      </c>
      <c r="EG1627" t="s">
        <v>163</v>
      </c>
      <c r="EH1627">
        <v>25683</v>
      </c>
      <c r="EI1627" t="s">
        <v>609</v>
      </c>
      <c r="EJ1627" t="s">
        <v>302</v>
      </c>
    </row>
    <row r="1628" spans="1:140" ht="15" hidden="1" x14ac:dyDescent="0.25">
      <c r="A1628" t="s">
        <v>581</v>
      </c>
      <c r="B1628" t="s">
        <v>582</v>
      </c>
      <c r="D1628" t="s">
        <v>263</v>
      </c>
      <c r="E1628">
        <v>45348</v>
      </c>
      <c r="F1628">
        <v>25683</v>
      </c>
      <c r="G1628" t="s">
        <v>132</v>
      </c>
      <c r="H1628" t="s">
        <v>199</v>
      </c>
      <c r="I1628" t="s">
        <v>178</v>
      </c>
      <c r="J1628" t="s">
        <v>257</v>
      </c>
      <c r="K1628">
        <v>320000</v>
      </c>
      <c r="L1628" t="s">
        <v>610</v>
      </c>
      <c r="S1628">
        <v>16543293</v>
      </c>
      <c r="T1628" t="s">
        <v>599</v>
      </c>
      <c r="U1628" t="s">
        <v>600</v>
      </c>
      <c r="V1628">
        <v>2006</v>
      </c>
      <c r="W1628" t="s">
        <v>290</v>
      </c>
      <c r="X1628">
        <v>4097</v>
      </c>
      <c r="Y1628">
        <v>100039</v>
      </c>
      <c r="AA1628">
        <v>414.07000732421898</v>
      </c>
      <c r="AB1628" t="s">
        <v>174</v>
      </c>
      <c r="AD1628" t="s">
        <v>601</v>
      </c>
      <c r="AF1628" t="s">
        <v>182</v>
      </c>
      <c r="AG1628">
        <v>4</v>
      </c>
      <c r="AH1628" t="s">
        <v>163</v>
      </c>
      <c r="AI1628">
        <v>16</v>
      </c>
      <c r="AJ1628" t="s">
        <v>163</v>
      </c>
      <c r="AK1628">
        <v>98</v>
      </c>
      <c r="AM1628" t="s">
        <v>137</v>
      </c>
      <c r="AN1628" t="s">
        <v>602</v>
      </c>
      <c r="AO1628" t="s">
        <v>137</v>
      </c>
      <c r="AP1628" t="s">
        <v>603</v>
      </c>
      <c r="AQ1628" t="s">
        <v>145</v>
      </c>
      <c r="AR1628" t="s">
        <v>137</v>
      </c>
      <c r="AS1628" t="s">
        <v>146</v>
      </c>
      <c r="AT1628" t="s">
        <v>137</v>
      </c>
      <c r="AU1628" t="s">
        <v>293</v>
      </c>
      <c r="AV1628" t="s">
        <v>604</v>
      </c>
      <c r="AX1628" t="s">
        <v>158</v>
      </c>
      <c r="AY1628">
        <v>0.25</v>
      </c>
      <c r="AZ1628" t="s">
        <v>185</v>
      </c>
      <c r="BA1628">
        <v>125</v>
      </c>
      <c r="BB1628" t="s">
        <v>296</v>
      </c>
      <c r="BD1628">
        <v>125</v>
      </c>
      <c r="BE1628" t="s">
        <v>296</v>
      </c>
      <c r="BG1628" t="s">
        <v>137</v>
      </c>
      <c r="BH1628" t="s">
        <v>178</v>
      </c>
      <c r="BI1628" t="s">
        <v>186</v>
      </c>
      <c r="BJ1628">
        <v>1</v>
      </c>
      <c r="BK1628">
        <v>0</v>
      </c>
      <c r="BL1628">
        <v>168</v>
      </c>
      <c r="BM1628" t="s">
        <v>152</v>
      </c>
      <c r="BN1628">
        <v>168</v>
      </c>
      <c r="BP1628">
        <v>1</v>
      </c>
      <c r="BU1628">
        <v>0</v>
      </c>
      <c r="BV1628" t="s">
        <v>155</v>
      </c>
      <c r="BW1628">
        <v>1</v>
      </c>
      <c r="BX1628" t="s">
        <v>199</v>
      </c>
      <c r="BY1628">
        <v>1</v>
      </c>
      <c r="BZ1628" t="s">
        <v>605</v>
      </c>
      <c r="CA1628" t="s">
        <v>606</v>
      </c>
      <c r="CC1628">
        <v>1</v>
      </c>
      <c r="CD1628">
        <v>0</v>
      </c>
      <c r="CE1628" t="s">
        <v>158</v>
      </c>
      <c r="CG1628" t="s">
        <v>415</v>
      </c>
      <c r="CI1628" t="s">
        <v>137</v>
      </c>
      <c r="CK1628" t="s">
        <v>137</v>
      </c>
      <c r="CL1628" t="s">
        <v>174</v>
      </c>
      <c r="CM1628" t="s">
        <v>161</v>
      </c>
      <c r="CN1628">
        <v>0</v>
      </c>
      <c r="CO1628">
        <v>1</v>
      </c>
      <c r="CP1628">
        <v>1</v>
      </c>
      <c r="CQ1628">
        <v>0</v>
      </c>
      <c r="CR1628">
        <v>0</v>
      </c>
      <c r="CS1628">
        <v>0</v>
      </c>
      <c r="CT1628">
        <v>0</v>
      </c>
      <c r="CU1628" t="s">
        <v>162</v>
      </c>
      <c r="CV1628" t="s">
        <v>607</v>
      </c>
      <c r="CW1628">
        <v>1</v>
      </c>
      <c r="CX1628">
        <v>0</v>
      </c>
      <c r="CY1628" t="s">
        <v>608</v>
      </c>
      <c r="CZ1628">
        <v>5</v>
      </c>
      <c r="DA1628">
        <v>10</v>
      </c>
      <c r="DB1628">
        <v>10</v>
      </c>
      <c r="DC1628">
        <v>3</v>
      </c>
      <c r="DD1628">
        <v>10</v>
      </c>
      <c r="DE1628">
        <v>5</v>
      </c>
      <c r="DF1628">
        <v>0</v>
      </c>
      <c r="DG1628">
        <v>10</v>
      </c>
      <c r="DH1628">
        <v>0</v>
      </c>
      <c r="DI1628">
        <v>5</v>
      </c>
      <c r="DJ1628">
        <v>5</v>
      </c>
      <c r="DK1628">
        <v>5</v>
      </c>
      <c r="DL1628">
        <v>5</v>
      </c>
      <c r="DM1628">
        <v>5</v>
      </c>
      <c r="DN1628">
        <v>0</v>
      </c>
      <c r="DO1628">
        <v>2</v>
      </c>
      <c r="DP1628">
        <v>5</v>
      </c>
      <c r="DQ1628">
        <v>0</v>
      </c>
      <c r="DR1628">
        <v>10</v>
      </c>
      <c r="DS1628">
        <v>5</v>
      </c>
      <c r="DT1628">
        <v>10</v>
      </c>
      <c r="DU1628">
        <v>0</v>
      </c>
      <c r="DV1628">
        <v>4</v>
      </c>
      <c r="DW1628">
        <v>5</v>
      </c>
      <c r="DX1628">
        <v>0</v>
      </c>
      <c r="DY1628">
        <v>0</v>
      </c>
      <c r="DZ1628">
        <v>0</v>
      </c>
      <c r="EA1628">
        <v>0</v>
      </c>
      <c r="EB1628">
        <v>5</v>
      </c>
      <c r="EC1628">
        <v>0</v>
      </c>
      <c r="ED1628">
        <v>196</v>
      </c>
      <c r="EE1628">
        <v>124</v>
      </c>
      <c r="EF1628">
        <v>0.63265305757522605</v>
      </c>
      <c r="EG1628" t="s">
        <v>163</v>
      </c>
      <c r="EH1628">
        <v>25683</v>
      </c>
      <c r="EI1628" t="s">
        <v>609</v>
      </c>
      <c r="EJ1628" t="s">
        <v>302</v>
      </c>
    </row>
    <row r="1629" spans="1:140" ht="15" x14ac:dyDescent="0.25">
      <c r="A1629" t="s">
        <v>688</v>
      </c>
      <c r="B1629" t="s">
        <v>689</v>
      </c>
      <c r="C1629" t="s">
        <v>965</v>
      </c>
      <c r="D1629" t="s">
        <v>263</v>
      </c>
      <c r="E1629">
        <v>45348</v>
      </c>
      <c r="F1629">
        <v>23542</v>
      </c>
      <c r="G1629" t="s">
        <v>132</v>
      </c>
      <c r="H1629" t="s">
        <v>177</v>
      </c>
      <c r="I1629" t="s">
        <v>134</v>
      </c>
      <c r="J1629" t="s">
        <v>210</v>
      </c>
      <c r="K1629">
        <v>50.4</v>
      </c>
      <c r="L1629" t="s">
        <v>152</v>
      </c>
      <c r="P1629" t="s">
        <v>137</v>
      </c>
      <c r="S1629">
        <v>18939893</v>
      </c>
      <c r="U1629" t="s">
        <v>996</v>
      </c>
      <c r="V1629">
        <v>2009</v>
      </c>
      <c r="W1629" t="s">
        <v>139</v>
      </c>
      <c r="X1629">
        <v>1956</v>
      </c>
      <c r="Y1629">
        <v>49535</v>
      </c>
      <c r="AA1629">
        <v>464.07998657226602</v>
      </c>
      <c r="AB1629" t="s">
        <v>137</v>
      </c>
      <c r="AD1629" t="s">
        <v>690</v>
      </c>
      <c r="AF1629" t="s">
        <v>141</v>
      </c>
      <c r="AG1629">
        <v>4</v>
      </c>
      <c r="AH1629" t="s">
        <v>163</v>
      </c>
      <c r="AI1629">
        <v>11</v>
      </c>
      <c r="AJ1629" t="s">
        <v>163</v>
      </c>
      <c r="AM1629" t="s">
        <v>137</v>
      </c>
      <c r="AN1629" t="s">
        <v>143</v>
      </c>
      <c r="AO1629" t="s">
        <v>137</v>
      </c>
      <c r="AP1629" t="s">
        <v>494</v>
      </c>
      <c r="AQ1629" t="s">
        <v>145</v>
      </c>
      <c r="AR1629" t="s">
        <v>137</v>
      </c>
      <c r="AS1629" t="s">
        <v>146</v>
      </c>
      <c r="AT1629" t="s">
        <v>137</v>
      </c>
      <c r="AW1629" t="s">
        <v>691</v>
      </c>
      <c r="AX1629" t="s">
        <v>485</v>
      </c>
      <c r="AY1629">
        <v>0.289000004529953</v>
      </c>
      <c r="AZ1629" t="s">
        <v>137</v>
      </c>
      <c r="BA1629">
        <v>3.1E-2</v>
      </c>
      <c r="BB1629" t="s">
        <v>496</v>
      </c>
      <c r="BD1629">
        <v>1.2900000001536699E-6</v>
      </c>
      <c r="BE1629" t="s">
        <v>497</v>
      </c>
      <c r="BF1629" t="s">
        <v>137</v>
      </c>
      <c r="BG1629" t="s">
        <v>137</v>
      </c>
      <c r="BH1629" t="s">
        <v>134</v>
      </c>
      <c r="BI1629" t="s">
        <v>498</v>
      </c>
      <c r="BJ1629">
        <v>1</v>
      </c>
      <c r="BK1629">
        <v>0</v>
      </c>
      <c r="BL1629">
        <v>65</v>
      </c>
      <c r="BM1629" t="s">
        <v>187</v>
      </c>
      <c r="BN1629">
        <v>1560</v>
      </c>
      <c r="BO1629" t="s">
        <v>499</v>
      </c>
      <c r="BP1629">
        <v>1</v>
      </c>
      <c r="BV1629" t="s">
        <v>372</v>
      </c>
      <c r="BW1629">
        <v>1</v>
      </c>
      <c r="BX1629" t="s">
        <v>177</v>
      </c>
      <c r="BY1629">
        <v>1</v>
      </c>
      <c r="BZ1629" t="s">
        <v>500</v>
      </c>
      <c r="CC1629">
        <v>1</v>
      </c>
      <c r="CD1629">
        <v>1</v>
      </c>
      <c r="CE1629" t="s">
        <v>189</v>
      </c>
      <c r="CF1629">
        <v>0</v>
      </c>
      <c r="CG1629" t="s">
        <v>501</v>
      </c>
      <c r="CH1629" t="s">
        <v>502</v>
      </c>
      <c r="CI1629" t="s">
        <v>204</v>
      </c>
      <c r="CK1629" t="s">
        <v>137</v>
      </c>
      <c r="CL1629" t="s">
        <v>137</v>
      </c>
      <c r="CN1629">
        <v>0</v>
      </c>
      <c r="CO1629">
        <v>0</v>
      </c>
      <c r="CP1629">
        <v>0</v>
      </c>
      <c r="CQ1629">
        <v>0</v>
      </c>
      <c r="CR1629">
        <v>0</v>
      </c>
      <c r="CS1629">
        <v>0</v>
      </c>
      <c r="CT1629">
        <v>0</v>
      </c>
      <c r="CU1629" t="s">
        <v>162</v>
      </c>
      <c r="CW1629">
        <v>0</v>
      </c>
      <c r="CX1629">
        <v>0</v>
      </c>
      <c r="CZ1629">
        <v>5</v>
      </c>
      <c r="DA1629">
        <v>10</v>
      </c>
      <c r="DB1629">
        <v>10</v>
      </c>
      <c r="DC1629">
        <v>1</v>
      </c>
      <c r="DD1629">
        <v>10</v>
      </c>
      <c r="DE1629">
        <v>5</v>
      </c>
      <c r="DF1629">
        <v>5</v>
      </c>
      <c r="DG1629">
        <v>10</v>
      </c>
      <c r="DH1629">
        <v>0</v>
      </c>
      <c r="DI1629">
        <v>5</v>
      </c>
      <c r="DJ1629">
        <v>5</v>
      </c>
      <c r="DK1629">
        <v>5</v>
      </c>
      <c r="DL1629">
        <v>5</v>
      </c>
      <c r="DM1629">
        <v>5</v>
      </c>
      <c r="DN1629">
        <v>5</v>
      </c>
      <c r="DO1629">
        <v>10</v>
      </c>
      <c r="DP1629">
        <v>3</v>
      </c>
      <c r="DQ1629">
        <v>0</v>
      </c>
      <c r="DR1629">
        <v>10</v>
      </c>
      <c r="DS1629">
        <v>10</v>
      </c>
      <c r="DT1629">
        <v>0</v>
      </c>
      <c r="DU1629">
        <v>0</v>
      </c>
      <c r="DV1629">
        <v>0</v>
      </c>
      <c r="DW1629">
        <v>0</v>
      </c>
      <c r="DX1629">
        <v>0</v>
      </c>
      <c r="DY1629">
        <v>0</v>
      </c>
      <c r="DZ1629">
        <v>0</v>
      </c>
      <c r="EA1629">
        <v>0</v>
      </c>
      <c r="EB1629">
        <v>5</v>
      </c>
      <c r="EC1629">
        <v>0</v>
      </c>
      <c r="ED1629">
        <v>196</v>
      </c>
      <c r="EE1629">
        <v>124</v>
      </c>
      <c r="EF1629">
        <v>0.63265305757522605</v>
      </c>
      <c r="EG1629" t="s">
        <v>163</v>
      </c>
      <c r="EH1629">
        <v>23542</v>
      </c>
      <c r="EI1629" t="s">
        <v>503</v>
      </c>
      <c r="EJ1629" t="s">
        <v>165</v>
      </c>
    </row>
    <row r="1630" spans="1:140" ht="15" hidden="1" x14ac:dyDescent="0.25">
      <c r="A1630" t="s">
        <v>581</v>
      </c>
      <c r="B1630" t="s">
        <v>582</v>
      </c>
      <c r="D1630" t="s">
        <v>263</v>
      </c>
      <c r="E1630">
        <v>45348</v>
      </c>
      <c r="F1630">
        <v>25663</v>
      </c>
      <c r="G1630" t="s">
        <v>132</v>
      </c>
      <c r="H1630" t="s">
        <v>199</v>
      </c>
      <c r="I1630" t="s">
        <v>178</v>
      </c>
      <c r="J1630" t="s">
        <v>196</v>
      </c>
      <c r="K1630">
        <v>0.25209999999999999</v>
      </c>
      <c r="L1630" t="s">
        <v>197</v>
      </c>
      <c r="P1630" t="s">
        <v>402</v>
      </c>
      <c r="S1630">
        <v>31680603</v>
      </c>
      <c r="T1630" t="s">
        <v>383</v>
      </c>
      <c r="U1630" t="s">
        <v>384</v>
      </c>
      <c r="V1630">
        <v>2020</v>
      </c>
      <c r="W1630" t="s">
        <v>290</v>
      </c>
      <c r="X1630">
        <v>4077</v>
      </c>
      <c r="Y1630">
        <v>100014</v>
      </c>
      <c r="Z1630" t="s">
        <v>404</v>
      </c>
      <c r="AA1630">
        <v>414.04998779296898</v>
      </c>
      <c r="AB1630" t="s">
        <v>137</v>
      </c>
      <c r="AD1630" t="s">
        <v>597</v>
      </c>
      <c r="AE1630">
        <v>414.04998779296898</v>
      </c>
      <c r="AF1630" t="s">
        <v>141</v>
      </c>
      <c r="AG1630" t="s">
        <v>361</v>
      </c>
      <c r="AH1630" t="s">
        <v>142</v>
      </c>
      <c r="AI1630">
        <v>12</v>
      </c>
      <c r="AJ1630" t="s">
        <v>163</v>
      </c>
      <c r="AK1630">
        <v>98</v>
      </c>
      <c r="AL1630" t="s">
        <v>387</v>
      </c>
      <c r="AM1630" t="s">
        <v>137</v>
      </c>
      <c r="AN1630" t="s">
        <v>388</v>
      </c>
      <c r="AO1630" t="s">
        <v>137</v>
      </c>
      <c r="AP1630" t="s">
        <v>389</v>
      </c>
      <c r="AQ1630" t="s">
        <v>145</v>
      </c>
      <c r="AR1630" t="s">
        <v>137</v>
      </c>
      <c r="AS1630" t="s">
        <v>146</v>
      </c>
      <c r="AT1630" t="s">
        <v>137</v>
      </c>
      <c r="AU1630" t="s">
        <v>293</v>
      </c>
      <c r="AV1630" t="s">
        <v>390</v>
      </c>
      <c r="AX1630" t="s">
        <v>158</v>
      </c>
      <c r="AY1630">
        <v>0.25</v>
      </c>
      <c r="AZ1630" t="s">
        <v>185</v>
      </c>
      <c r="BA1630">
        <v>40</v>
      </c>
      <c r="BB1630" t="s">
        <v>296</v>
      </c>
      <c r="BD1630">
        <v>40</v>
      </c>
      <c r="BE1630" t="s">
        <v>296</v>
      </c>
      <c r="BG1630" t="s">
        <v>137</v>
      </c>
      <c r="BH1630" t="s">
        <v>178</v>
      </c>
      <c r="BI1630" t="s">
        <v>186</v>
      </c>
      <c r="BJ1630">
        <v>1</v>
      </c>
      <c r="BK1630">
        <v>0</v>
      </c>
      <c r="BL1630">
        <v>288</v>
      </c>
      <c r="BM1630" t="s">
        <v>152</v>
      </c>
      <c r="BN1630">
        <v>288</v>
      </c>
      <c r="BP1630">
        <v>1</v>
      </c>
      <c r="BQ1630">
        <v>5</v>
      </c>
      <c r="BR1630" t="s">
        <v>153</v>
      </c>
      <c r="BS1630">
        <v>5</v>
      </c>
      <c r="BT1630" t="s">
        <v>153</v>
      </c>
      <c r="BU1630">
        <v>1</v>
      </c>
      <c r="BV1630" t="s">
        <v>155</v>
      </c>
      <c r="BW1630">
        <v>1</v>
      </c>
      <c r="BX1630" t="s">
        <v>199</v>
      </c>
      <c r="BY1630">
        <v>1</v>
      </c>
      <c r="BZ1630" t="s">
        <v>391</v>
      </c>
      <c r="CA1630">
        <v>0.02</v>
      </c>
      <c r="CC1630">
        <v>1</v>
      </c>
      <c r="CD1630">
        <v>1</v>
      </c>
      <c r="CE1630" t="s">
        <v>392</v>
      </c>
      <c r="CF1630">
        <v>0</v>
      </c>
      <c r="CG1630" t="s">
        <v>298</v>
      </c>
      <c r="CH1630" t="s">
        <v>393</v>
      </c>
      <c r="CI1630" t="s">
        <v>137</v>
      </c>
      <c r="CJ1630" t="s">
        <v>137</v>
      </c>
      <c r="CK1630" t="s">
        <v>137</v>
      </c>
      <c r="CL1630" t="s">
        <v>174</v>
      </c>
      <c r="CM1630" t="s">
        <v>161</v>
      </c>
      <c r="CN1630">
        <v>1</v>
      </c>
      <c r="CO1630">
        <v>1</v>
      </c>
      <c r="CP1630">
        <v>1</v>
      </c>
      <c r="CQ1630">
        <v>0</v>
      </c>
      <c r="CR1630">
        <v>0</v>
      </c>
      <c r="CS1630">
        <v>1</v>
      </c>
      <c r="CT1630">
        <v>0</v>
      </c>
      <c r="CU1630" t="s">
        <v>162</v>
      </c>
      <c r="CV1630" t="s">
        <v>316</v>
      </c>
      <c r="CW1630">
        <v>0</v>
      </c>
      <c r="CX1630">
        <v>0</v>
      </c>
      <c r="CZ1630">
        <v>5</v>
      </c>
      <c r="DA1630">
        <v>5</v>
      </c>
      <c r="DB1630">
        <v>10</v>
      </c>
      <c r="DC1630">
        <v>3</v>
      </c>
      <c r="DD1630">
        <v>10</v>
      </c>
      <c r="DE1630">
        <v>5</v>
      </c>
      <c r="DF1630">
        <v>0</v>
      </c>
      <c r="DG1630">
        <v>10</v>
      </c>
      <c r="DH1630">
        <v>5</v>
      </c>
      <c r="DI1630">
        <v>5</v>
      </c>
      <c r="DJ1630">
        <v>5</v>
      </c>
      <c r="DK1630">
        <v>5</v>
      </c>
      <c r="DL1630">
        <v>5</v>
      </c>
      <c r="DM1630">
        <v>5</v>
      </c>
      <c r="DN1630">
        <v>5</v>
      </c>
      <c r="DO1630">
        <v>10</v>
      </c>
      <c r="DP1630">
        <v>5</v>
      </c>
      <c r="DQ1630">
        <v>10</v>
      </c>
      <c r="DR1630">
        <v>10</v>
      </c>
      <c r="DS1630">
        <v>5</v>
      </c>
      <c r="DT1630">
        <v>10</v>
      </c>
      <c r="DU1630">
        <v>5</v>
      </c>
      <c r="DV1630">
        <v>4</v>
      </c>
      <c r="DW1630">
        <v>5</v>
      </c>
      <c r="DX1630">
        <v>0</v>
      </c>
      <c r="DY1630">
        <v>0</v>
      </c>
      <c r="DZ1630">
        <v>10</v>
      </c>
      <c r="EA1630">
        <v>0</v>
      </c>
      <c r="EB1630">
        <v>5</v>
      </c>
      <c r="EC1630">
        <v>0</v>
      </c>
      <c r="ED1630">
        <v>196</v>
      </c>
      <c r="EE1630">
        <v>162</v>
      </c>
      <c r="EF1630">
        <v>0.82653063535690297</v>
      </c>
      <c r="EG1630" t="s">
        <v>163</v>
      </c>
      <c r="EH1630">
        <v>25663</v>
      </c>
      <c r="EI1630" t="s">
        <v>598</v>
      </c>
      <c r="EJ1630" t="s">
        <v>302</v>
      </c>
    </row>
    <row r="1631" spans="1:140" ht="15" hidden="1" x14ac:dyDescent="0.25">
      <c r="A1631" t="s">
        <v>581</v>
      </c>
      <c r="B1631" t="s">
        <v>582</v>
      </c>
      <c r="D1631" t="s">
        <v>263</v>
      </c>
      <c r="E1631">
        <v>45348</v>
      </c>
      <c r="F1631">
        <v>25683</v>
      </c>
      <c r="G1631" t="s">
        <v>132</v>
      </c>
      <c r="H1631" t="s">
        <v>199</v>
      </c>
      <c r="I1631" t="s">
        <v>178</v>
      </c>
      <c r="J1631" t="s">
        <v>208</v>
      </c>
      <c r="K1631">
        <v>112</v>
      </c>
      <c r="L1631" t="s">
        <v>152</v>
      </c>
      <c r="P1631" t="s">
        <v>209</v>
      </c>
      <c r="S1631">
        <v>16543293</v>
      </c>
      <c r="T1631" t="s">
        <v>599</v>
      </c>
      <c r="U1631" t="s">
        <v>600</v>
      </c>
      <c r="V1631">
        <v>2006</v>
      </c>
      <c r="W1631" t="s">
        <v>290</v>
      </c>
      <c r="X1631">
        <v>4097</v>
      </c>
      <c r="Y1631">
        <v>100039</v>
      </c>
      <c r="AA1631">
        <v>414.07000732421898</v>
      </c>
      <c r="AB1631" t="s">
        <v>174</v>
      </c>
      <c r="AD1631" t="s">
        <v>601</v>
      </c>
      <c r="AF1631" t="s">
        <v>182</v>
      </c>
      <c r="AG1631">
        <v>4</v>
      </c>
      <c r="AH1631" t="s">
        <v>163</v>
      </c>
      <c r="AI1631">
        <v>16</v>
      </c>
      <c r="AJ1631" t="s">
        <v>163</v>
      </c>
      <c r="AK1631">
        <v>98</v>
      </c>
      <c r="AM1631" t="s">
        <v>137</v>
      </c>
      <c r="AN1631" t="s">
        <v>602</v>
      </c>
      <c r="AO1631" t="s">
        <v>137</v>
      </c>
      <c r="AP1631" t="s">
        <v>603</v>
      </c>
      <c r="AQ1631" t="s">
        <v>145</v>
      </c>
      <c r="AR1631" t="s">
        <v>137</v>
      </c>
      <c r="AS1631" t="s">
        <v>146</v>
      </c>
      <c r="AT1631" t="s">
        <v>137</v>
      </c>
      <c r="AU1631" t="s">
        <v>293</v>
      </c>
      <c r="AV1631" t="s">
        <v>604</v>
      </c>
      <c r="AX1631" t="s">
        <v>158</v>
      </c>
      <c r="AY1631">
        <v>0.25</v>
      </c>
      <c r="AZ1631" t="s">
        <v>185</v>
      </c>
      <c r="BA1631">
        <v>125</v>
      </c>
      <c r="BB1631" t="s">
        <v>296</v>
      </c>
      <c r="BD1631">
        <v>125</v>
      </c>
      <c r="BE1631" t="s">
        <v>296</v>
      </c>
      <c r="BG1631" t="s">
        <v>137</v>
      </c>
      <c r="BH1631" t="s">
        <v>178</v>
      </c>
      <c r="BI1631" t="s">
        <v>186</v>
      </c>
      <c r="BJ1631">
        <v>1</v>
      </c>
      <c r="BK1631">
        <v>0</v>
      </c>
      <c r="BL1631">
        <v>168</v>
      </c>
      <c r="BM1631" t="s">
        <v>152</v>
      </c>
      <c r="BN1631">
        <v>168</v>
      </c>
      <c r="BP1631">
        <v>1</v>
      </c>
      <c r="BU1631">
        <v>0</v>
      </c>
      <c r="BV1631" t="s">
        <v>155</v>
      </c>
      <c r="BW1631">
        <v>1</v>
      </c>
      <c r="BX1631" t="s">
        <v>199</v>
      </c>
      <c r="BY1631">
        <v>1</v>
      </c>
      <c r="BZ1631" t="s">
        <v>605</v>
      </c>
      <c r="CA1631" t="s">
        <v>606</v>
      </c>
      <c r="CC1631">
        <v>1</v>
      </c>
      <c r="CD1631">
        <v>0</v>
      </c>
      <c r="CE1631" t="s">
        <v>158</v>
      </c>
      <c r="CG1631" t="s">
        <v>415</v>
      </c>
      <c r="CI1631" t="s">
        <v>137</v>
      </c>
      <c r="CK1631" t="s">
        <v>137</v>
      </c>
      <c r="CL1631" t="s">
        <v>174</v>
      </c>
      <c r="CM1631" t="s">
        <v>161</v>
      </c>
      <c r="CN1631">
        <v>0</v>
      </c>
      <c r="CO1631">
        <v>1</v>
      </c>
      <c r="CP1631">
        <v>1</v>
      </c>
      <c r="CQ1631">
        <v>0</v>
      </c>
      <c r="CR1631">
        <v>0</v>
      </c>
      <c r="CS1631">
        <v>0</v>
      </c>
      <c r="CT1631">
        <v>0</v>
      </c>
      <c r="CU1631" t="s">
        <v>162</v>
      </c>
      <c r="CV1631" t="s">
        <v>607</v>
      </c>
      <c r="CW1631">
        <v>1</v>
      </c>
      <c r="CX1631">
        <v>0</v>
      </c>
      <c r="CY1631" t="s">
        <v>608</v>
      </c>
      <c r="CZ1631">
        <v>5</v>
      </c>
      <c r="DA1631">
        <v>10</v>
      </c>
      <c r="DB1631">
        <v>10</v>
      </c>
      <c r="DC1631">
        <v>3</v>
      </c>
      <c r="DD1631">
        <v>10</v>
      </c>
      <c r="DE1631">
        <v>5</v>
      </c>
      <c r="DF1631">
        <v>0</v>
      </c>
      <c r="DG1631">
        <v>10</v>
      </c>
      <c r="DH1631">
        <v>0</v>
      </c>
      <c r="DI1631">
        <v>5</v>
      </c>
      <c r="DJ1631">
        <v>5</v>
      </c>
      <c r="DK1631">
        <v>5</v>
      </c>
      <c r="DL1631">
        <v>5</v>
      </c>
      <c r="DM1631">
        <v>5</v>
      </c>
      <c r="DN1631">
        <v>0</v>
      </c>
      <c r="DO1631">
        <v>2</v>
      </c>
      <c r="DP1631">
        <v>5</v>
      </c>
      <c r="DQ1631">
        <v>0</v>
      </c>
      <c r="DR1631">
        <v>10</v>
      </c>
      <c r="DS1631">
        <v>5</v>
      </c>
      <c r="DT1631">
        <v>10</v>
      </c>
      <c r="DU1631">
        <v>0</v>
      </c>
      <c r="DV1631">
        <v>4</v>
      </c>
      <c r="DW1631">
        <v>5</v>
      </c>
      <c r="DX1631">
        <v>0</v>
      </c>
      <c r="DY1631">
        <v>0</v>
      </c>
      <c r="DZ1631">
        <v>0</v>
      </c>
      <c r="EA1631">
        <v>0</v>
      </c>
      <c r="EB1631">
        <v>5</v>
      </c>
      <c r="EC1631">
        <v>0</v>
      </c>
      <c r="ED1631">
        <v>196</v>
      </c>
      <c r="EE1631">
        <v>124</v>
      </c>
      <c r="EF1631">
        <v>0.63265305757522605</v>
      </c>
      <c r="EG1631" t="s">
        <v>163</v>
      </c>
      <c r="EH1631">
        <v>25683</v>
      </c>
      <c r="EI1631" t="s">
        <v>609</v>
      </c>
      <c r="EJ1631" t="s">
        <v>302</v>
      </c>
    </row>
    <row r="1632" spans="1:140" ht="15" hidden="1" x14ac:dyDescent="0.25">
      <c r="A1632" t="s">
        <v>581</v>
      </c>
      <c r="B1632" t="s">
        <v>582</v>
      </c>
      <c r="D1632" t="s">
        <v>263</v>
      </c>
      <c r="E1632">
        <v>45348</v>
      </c>
      <c r="F1632">
        <v>25684</v>
      </c>
      <c r="G1632" t="s">
        <v>132</v>
      </c>
      <c r="H1632" t="s">
        <v>199</v>
      </c>
      <c r="I1632" t="s">
        <v>178</v>
      </c>
      <c r="J1632" t="s">
        <v>179</v>
      </c>
      <c r="K1632">
        <v>1</v>
      </c>
      <c r="L1632" t="s">
        <v>152</v>
      </c>
      <c r="S1632">
        <v>16543293</v>
      </c>
      <c r="T1632" t="s">
        <v>599</v>
      </c>
      <c r="U1632" t="s">
        <v>600</v>
      </c>
      <c r="V1632">
        <v>2006</v>
      </c>
      <c r="W1632" t="s">
        <v>290</v>
      </c>
      <c r="X1632">
        <v>4098</v>
      </c>
      <c r="Y1632">
        <v>100040</v>
      </c>
      <c r="AA1632">
        <v>414.07000732421898</v>
      </c>
      <c r="AB1632" t="s">
        <v>174</v>
      </c>
      <c r="AD1632" t="s">
        <v>601</v>
      </c>
      <c r="AF1632" t="s">
        <v>182</v>
      </c>
      <c r="AG1632">
        <v>4</v>
      </c>
      <c r="AH1632" t="s">
        <v>163</v>
      </c>
      <c r="AI1632">
        <v>16</v>
      </c>
      <c r="AJ1632" t="s">
        <v>163</v>
      </c>
      <c r="AK1632">
        <v>98</v>
      </c>
      <c r="AM1632" t="s">
        <v>137</v>
      </c>
      <c r="AN1632" t="s">
        <v>602</v>
      </c>
      <c r="AO1632" t="s">
        <v>137</v>
      </c>
      <c r="AP1632" t="s">
        <v>603</v>
      </c>
      <c r="AQ1632" t="s">
        <v>145</v>
      </c>
      <c r="AR1632" t="s">
        <v>137</v>
      </c>
      <c r="AS1632" t="s">
        <v>168</v>
      </c>
      <c r="AT1632" t="s">
        <v>137</v>
      </c>
      <c r="AU1632" t="s">
        <v>293</v>
      </c>
      <c r="AV1632" t="s">
        <v>604</v>
      </c>
      <c r="AX1632" t="s">
        <v>158</v>
      </c>
      <c r="AY1632">
        <v>0.25</v>
      </c>
      <c r="AZ1632" t="s">
        <v>185</v>
      </c>
      <c r="BA1632">
        <v>5</v>
      </c>
      <c r="BB1632" t="s">
        <v>296</v>
      </c>
      <c r="BD1632">
        <v>5</v>
      </c>
      <c r="BE1632" t="s">
        <v>296</v>
      </c>
      <c r="BG1632" t="s">
        <v>137</v>
      </c>
      <c r="BH1632" t="s">
        <v>178</v>
      </c>
      <c r="BI1632" t="s">
        <v>186</v>
      </c>
      <c r="BJ1632">
        <v>1</v>
      </c>
      <c r="BK1632">
        <v>0</v>
      </c>
      <c r="BL1632">
        <v>168</v>
      </c>
      <c r="BM1632" t="s">
        <v>152</v>
      </c>
      <c r="BN1632">
        <v>168</v>
      </c>
      <c r="BP1632">
        <v>1</v>
      </c>
      <c r="BU1632">
        <v>0</v>
      </c>
      <c r="BV1632" t="s">
        <v>155</v>
      </c>
      <c r="BW1632">
        <v>1</v>
      </c>
      <c r="BX1632" t="s">
        <v>199</v>
      </c>
      <c r="BY1632">
        <v>1</v>
      </c>
      <c r="BZ1632" t="s">
        <v>605</v>
      </c>
      <c r="CA1632" t="s">
        <v>606</v>
      </c>
      <c r="CC1632">
        <v>1</v>
      </c>
      <c r="CD1632">
        <v>0</v>
      </c>
      <c r="CE1632" t="s">
        <v>158</v>
      </c>
      <c r="CG1632" t="s">
        <v>415</v>
      </c>
      <c r="CI1632" t="s">
        <v>137</v>
      </c>
      <c r="CK1632" t="s">
        <v>137</v>
      </c>
      <c r="CL1632" t="s">
        <v>174</v>
      </c>
      <c r="CM1632" t="s">
        <v>161</v>
      </c>
      <c r="CN1632">
        <v>0</v>
      </c>
      <c r="CO1632">
        <v>1</v>
      </c>
      <c r="CP1632">
        <v>1</v>
      </c>
      <c r="CQ1632">
        <v>0</v>
      </c>
      <c r="CR1632">
        <v>0</v>
      </c>
      <c r="CS1632">
        <v>0</v>
      </c>
      <c r="CT1632">
        <v>0</v>
      </c>
      <c r="CU1632" t="s">
        <v>162</v>
      </c>
      <c r="CV1632" t="s">
        <v>607</v>
      </c>
      <c r="CW1632">
        <v>1</v>
      </c>
      <c r="CX1632">
        <v>0</v>
      </c>
      <c r="CY1632" t="s">
        <v>608</v>
      </c>
      <c r="CZ1632">
        <v>5</v>
      </c>
      <c r="DA1632">
        <v>10</v>
      </c>
      <c r="DB1632">
        <v>10</v>
      </c>
      <c r="DC1632">
        <v>3</v>
      </c>
      <c r="DD1632">
        <v>10</v>
      </c>
      <c r="DE1632">
        <v>5</v>
      </c>
      <c r="DF1632">
        <v>0</v>
      </c>
      <c r="DG1632">
        <v>10</v>
      </c>
      <c r="DH1632">
        <v>0</v>
      </c>
      <c r="DI1632">
        <v>5</v>
      </c>
      <c r="DJ1632">
        <v>5</v>
      </c>
      <c r="DK1632">
        <v>5</v>
      </c>
      <c r="DL1632">
        <v>5</v>
      </c>
      <c r="DM1632">
        <v>5</v>
      </c>
      <c r="DN1632">
        <v>0</v>
      </c>
      <c r="DO1632">
        <v>2</v>
      </c>
      <c r="DP1632">
        <v>5</v>
      </c>
      <c r="DQ1632">
        <v>0</v>
      </c>
      <c r="DR1632">
        <v>10</v>
      </c>
      <c r="DS1632">
        <v>5</v>
      </c>
      <c r="DT1632">
        <v>10</v>
      </c>
      <c r="DU1632">
        <v>0</v>
      </c>
      <c r="DV1632">
        <v>4</v>
      </c>
      <c r="DW1632">
        <v>5</v>
      </c>
      <c r="DX1632">
        <v>0</v>
      </c>
      <c r="DY1632">
        <v>0</v>
      </c>
      <c r="DZ1632">
        <v>0</v>
      </c>
      <c r="EA1632">
        <v>0</v>
      </c>
      <c r="EB1632">
        <v>5</v>
      </c>
      <c r="EC1632">
        <v>0</v>
      </c>
      <c r="ED1632">
        <v>196</v>
      </c>
      <c r="EE1632">
        <v>124</v>
      </c>
      <c r="EF1632">
        <v>0.63265305757522605</v>
      </c>
      <c r="EG1632" t="s">
        <v>163</v>
      </c>
      <c r="EH1632">
        <v>25684</v>
      </c>
      <c r="EI1632" t="s">
        <v>609</v>
      </c>
      <c r="EJ1632" t="s">
        <v>302</v>
      </c>
    </row>
    <row r="1633" spans="1:140" ht="15" hidden="1" x14ac:dyDescent="0.25">
      <c r="A1633" t="s">
        <v>581</v>
      </c>
      <c r="B1633" t="s">
        <v>582</v>
      </c>
      <c r="D1633" t="s">
        <v>263</v>
      </c>
      <c r="E1633">
        <v>45348</v>
      </c>
      <c r="F1633">
        <v>25684</v>
      </c>
      <c r="G1633" t="s">
        <v>132</v>
      </c>
      <c r="H1633" t="s">
        <v>199</v>
      </c>
      <c r="I1633" t="s">
        <v>178</v>
      </c>
      <c r="J1633" t="s">
        <v>249</v>
      </c>
      <c r="K1633">
        <v>1.17E-4</v>
      </c>
      <c r="L1633" t="s">
        <v>251</v>
      </c>
      <c r="S1633">
        <v>16543293</v>
      </c>
      <c r="T1633" t="s">
        <v>599</v>
      </c>
      <c r="U1633" t="s">
        <v>600</v>
      </c>
      <c r="V1633">
        <v>2006</v>
      </c>
      <c r="W1633" t="s">
        <v>290</v>
      </c>
      <c r="X1633">
        <v>4098</v>
      </c>
      <c r="Y1633">
        <v>100040</v>
      </c>
      <c r="AA1633">
        <v>414.07000732421898</v>
      </c>
      <c r="AB1633" t="s">
        <v>174</v>
      </c>
      <c r="AD1633" t="s">
        <v>601</v>
      </c>
      <c r="AF1633" t="s">
        <v>182</v>
      </c>
      <c r="AG1633">
        <v>4</v>
      </c>
      <c r="AH1633" t="s">
        <v>163</v>
      </c>
      <c r="AI1633">
        <v>16</v>
      </c>
      <c r="AJ1633" t="s">
        <v>163</v>
      </c>
      <c r="AK1633">
        <v>98</v>
      </c>
      <c r="AM1633" t="s">
        <v>137</v>
      </c>
      <c r="AN1633" t="s">
        <v>602</v>
      </c>
      <c r="AO1633" t="s">
        <v>137</v>
      </c>
      <c r="AP1633" t="s">
        <v>603</v>
      </c>
      <c r="AQ1633" t="s">
        <v>145</v>
      </c>
      <c r="AR1633" t="s">
        <v>137</v>
      </c>
      <c r="AS1633" t="s">
        <v>168</v>
      </c>
      <c r="AT1633" t="s">
        <v>137</v>
      </c>
      <c r="AU1633" t="s">
        <v>293</v>
      </c>
      <c r="AV1633" t="s">
        <v>604</v>
      </c>
      <c r="AX1633" t="s">
        <v>158</v>
      </c>
      <c r="AY1633">
        <v>0.25</v>
      </c>
      <c r="AZ1633" t="s">
        <v>185</v>
      </c>
      <c r="BA1633">
        <v>5</v>
      </c>
      <c r="BB1633" t="s">
        <v>296</v>
      </c>
      <c r="BD1633">
        <v>5</v>
      </c>
      <c r="BE1633" t="s">
        <v>296</v>
      </c>
      <c r="BG1633" t="s">
        <v>137</v>
      </c>
      <c r="BH1633" t="s">
        <v>178</v>
      </c>
      <c r="BI1633" t="s">
        <v>186</v>
      </c>
      <c r="BJ1633">
        <v>1</v>
      </c>
      <c r="BK1633">
        <v>0</v>
      </c>
      <c r="BL1633">
        <v>168</v>
      </c>
      <c r="BM1633" t="s">
        <v>152</v>
      </c>
      <c r="BN1633">
        <v>168</v>
      </c>
      <c r="BP1633">
        <v>1</v>
      </c>
      <c r="BU1633">
        <v>0</v>
      </c>
      <c r="BV1633" t="s">
        <v>155</v>
      </c>
      <c r="BW1633">
        <v>1</v>
      </c>
      <c r="BX1633" t="s">
        <v>199</v>
      </c>
      <c r="BY1633">
        <v>1</v>
      </c>
      <c r="BZ1633" t="s">
        <v>605</v>
      </c>
      <c r="CA1633" t="s">
        <v>606</v>
      </c>
      <c r="CC1633">
        <v>1</v>
      </c>
      <c r="CD1633">
        <v>0</v>
      </c>
      <c r="CE1633" t="s">
        <v>158</v>
      </c>
      <c r="CG1633" t="s">
        <v>415</v>
      </c>
      <c r="CI1633" t="s">
        <v>137</v>
      </c>
      <c r="CK1633" t="s">
        <v>137</v>
      </c>
      <c r="CL1633" t="s">
        <v>174</v>
      </c>
      <c r="CM1633" t="s">
        <v>161</v>
      </c>
      <c r="CN1633">
        <v>0</v>
      </c>
      <c r="CO1633">
        <v>1</v>
      </c>
      <c r="CP1633">
        <v>1</v>
      </c>
      <c r="CQ1633">
        <v>0</v>
      </c>
      <c r="CR1633">
        <v>0</v>
      </c>
      <c r="CS1633">
        <v>0</v>
      </c>
      <c r="CT1633">
        <v>0</v>
      </c>
      <c r="CU1633" t="s">
        <v>162</v>
      </c>
      <c r="CV1633" t="s">
        <v>607</v>
      </c>
      <c r="CW1633">
        <v>1</v>
      </c>
      <c r="CX1633">
        <v>0</v>
      </c>
      <c r="CY1633" t="s">
        <v>608</v>
      </c>
      <c r="CZ1633">
        <v>5</v>
      </c>
      <c r="DA1633">
        <v>10</v>
      </c>
      <c r="DB1633">
        <v>10</v>
      </c>
      <c r="DC1633">
        <v>3</v>
      </c>
      <c r="DD1633">
        <v>10</v>
      </c>
      <c r="DE1633">
        <v>5</v>
      </c>
      <c r="DF1633">
        <v>0</v>
      </c>
      <c r="DG1633">
        <v>10</v>
      </c>
      <c r="DH1633">
        <v>0</v>
      </c>
      <c r="DI1633">
        <v>5</v>
      </c>
      <c r="DJ1633">
        <v>5</v>
      </c>
      <c r="DK1633">
        <v>5</v>
      </c>
      <c r="DL1633">
        <v>5</v>
      </c>
      <c r="DM1633">
        <v>5</v>
      </c>
      <c r="DN1633">
        <v>0</v>
      </c>
      <c r="DO1633">
        <v>2</v>
      </c>
      <c r="DP1633">
        <v>5</v>
      </c>
      <c r="DQ1633">
        <v>0</v>
      </c>
      <c r="DR1633">
        <v>10</v>
      </c>
      <c r="DS1633">
        <v>5</v>
      </c>
      <c r="DT1633">
        <v>10</v>
      </c>
      <c r="DU1633">
        <v>0</v>
      </c>
      <c r="DV1633">
        <v>4</v>
      </c>
      <c r="DW1633">
        <v>5</v>
      </c>
      <c r="DX1633">
        <v>0</v>
      </c>
      <c r="DY1633">
        <v>0</v>
      </c>
      <c r="DZ1633">
        <v>0</v>
      </c>
      <c r="EA1633">
        <v>0</v>
      </c>
      <c r="EB1633">
        <v>5</v>
      </c>
      <c r="EC1633">
        <v>0</v>
      </c>
      <c r="ED1633">
        <v>196</v>
      </c>
      <c r="EE1633">
        <v>124</v>
      </c>
      <c r="EF1633">
        <v>0.63265305757522605</v>
      </c>
      <c r="EG1633" t="s">
        <v>163</v>
      </c>
      <c r="EH1633">
        <v>25684</v>
      </c>
      <c r="EI1633" t="s">
        <v>609</v>
      </c>
      <c r="EJ1633" t="s">
        <v>302</v>
      </c>
    </row>
    <row r="1634" spans="1:140" ht="15" hidden="1" x14ac:dyDescent="0.25">
      <c r="A1634" t="s">
        <v>581</v>
      </c>
      <c r="B1634" t="s">
        <v>582</v>
      </c>
      <c r="D1634" t="s">
        <v>263</v>
      </c>
      <c r="E1634">
        <v>45348</v>
      </c>
      <c r="F1634">
        <v>25684</v>
      </c>
      <c r="G1634" t="s">
        <v>132</v>
      </c>
      <c r="H1634" t="s">
        <v>199</v>
      </c>
      <c r="I1634" t="s">
        <v>178</v>
      </c>
      <c r="J1634" t="s">
        <v>257</v>
      </c>
      <c r="K1634">
        <v>440</v>
      </c>
      <c r="L1634" t="s">
        <v>610</v>
      </c>
      <c r="S1634">
        <v>16543293</v>
      </c>
      <c r="T1634" t="s">
        <v>599</v>
      </c>
      <c r="U1634" t="s">
        <v>600</v>
      </c>
      <c r="V1634">
        <v>2006</v>
      </c>
      <c r="W1634" t="s">
        <v>290</v>
      </c>
      <c r="X1634">
        <v>4098</v>
      </c>
      <c r="Y1634">
        <v>100040</v>
      </c>
      <c r="AA1634">
        <v>414.07000732421898</v>
      </c>
      <c r="AB1634" t="s">
        <v>174</v>
      </c>
      <c r="AD1634" t="s">
        <v>601</v>
      </c>
      <c r="AF1634" t="s">
        <v>182</v>
      </c>
      <c r="AG1634">
        <v>4</v>
      </c>
      <c r="AH1634" t="s">
        <v>163</v>
      </c>
      <c r="AI1634">
        <v>16</v>
      </c>
      <c r="AJ1634" t="s">
        <v>163</v>
      </c>
      <c r="AK1634">
        <v>98</v>
      </c>
      <c r="AM1634" t="s">
        <v>137</v>
      </c>
      <c r="AN1634" t="s">
        <v>602</v>
      </c>
      <c r="AO1634" t="s">
        <v>137</v>
      </c>
      <c r="AP1634" t="s">
        <v>603</v>
      </c>
      <c r="AQ1634" t="s">
        <v>145</v>
      </c>
      <c r="AR1634" t="s">
        <v>137</v>
      </c>
      <c r="AS1634" t="s">
        <v>168</v>
      </c>
      <c r="AT1634" t="s">
        <v>137</v>
      </c>
      <c r="AU1634" t="s">
        <v>293</v>
      </c>
      <c r="AV1634" t="s">
        <v>604</v>
      </c>
      <c r="AX1634" t="s">
        <v>158</v>
      </c>
      <c r="AY1634">
        <v>0.25</v>
      </c>
      <c r="AZ1634" t="s">
        <v>185</v>
      </c>
      <c r="BA1634">
        <v>5</v>
      </c>
      <c r="BB1634" t="s">
        <v>296</v>
      </c>
      <c r="BD1634">
        <v>5</v>
      </c>
      <c r="BE1634" t="s">
        <v>296</v>
      </c>
      <c r="BG1634" t="s">
        <v>137</v>
      </c>
      <c r="BH1634" t="s">
        <v>178</v>
      </c>
      <c r="BI1634" t="s">
        <v>186</v>
      </c>
      <c r="BJ1634">
        <v>1</v>
      </c>
      <c r="BK1634">
        <v>0</v>
      </c>
      <c r="BL1634">
        <v>168</v>
      </c>
      <c r="BM1634" t="s">
        <v>152</v>
      </c>
      <c r="BN1634">
        <v>168</v>
      </c>
      <c r="BP1634">
        <v>1</v>
      </c>
      <c r="BU1634">
        <v>0</v>
      </c>
      <c r="BV1634" t="s">
        <v>155</v>
      </c>
      <c r="BW1634">
        <v>1</v>
      </c>
      <c r="BX1634" t="s">
        <v>199</v>
      </c>
      <c r="BY1634">
        <v>1</v>
      </c>
      <c r="BZ1634" t="s">
        <v>605</v>
      </c>
      <c r="CA1634" t="s">
        <v>606</v>
      </c>
      <c r="CC1634">
        <v>1</v>
      </c>
      <c r="CD1634">
        <v>0</v>
      </c>
      <c r="CE1634" t="s">
        <v>158</v>
      </c>
      <c r="CG1634" t="s">
        <v>415</v>
      </c>
      <c r="CI1634" t="s">
        <v>137</v>
      </c>
      <c r="CK1634" t="s">
        <v>137</v>
      </c>
      <c r="CL1634" t="s">
        <v>174</v>
      </c>
      <c r="CM1634" t="s">
        <v>161</v>
      </c>
      <c r="CN1634">
        <v>0</v>
      </c>
      <c r="CO1634">
        <v>1</v>
      </c>
      <c r="CP1634">
        <v>1</v>
      </c>
      <c r="CQ1634">
        <v>0</v>
      </c>
      <c r="CR1634">
        <v>0</v>
      </c>
      <c r="CS1634">
        <v>0</v>
      </c>
      <c r="CT1634">
        <v>0</v>
      </c>
      <c r="CU1634" t="s">
        <v>162</v>
      </c>
      <c r="CV1634" t="s">
        <v>607</v>
      </c>
      <c r="CW1634">
        <v>1</v>
      </c>
      <c r="CX1634">
        <v>0</v>
      </c>
      <c r="CY1634" t="s">
        <v>608</v>
      </c>
      <c r="CZ1634">
        <v>5</v>
      </c>
      <c r="DA1634">
        <v>10</v>
      </c>
      <c r="DB1634">
        <v>10</v>
      </c>
      <c r="DC1634">
        <v>3</v>
      </c>
      <c r="DD1634">
        <v>10</v>
      </c>
      <c r="DE1634">
        <v>5</v>
      </c>
      <c r="DF1634">
        <v>0</v>
      </c>
      <c r="DG1634">
        <v>10</v>
      </c>
      <c r="DH1634">
        <v>0</v>
      </c>
      <c r="DI1634">
        <v>5</v>
      </c>
      <c r="DJ1634">
        <v>5</v>
      </c>
      <c r="DK1634">
        <v>5</v>
      </c>
      <c r="DL1634">
        <v>5</v>
      </c>
      <c r="DM1634">
        <v>5</v>
      </c>
      <c r="DN1634">
        <v>0</v>
      </c>
      <c r="DO1634">
        <v>2</v>
      </c>
      <c r="DP1634">
        <v>5</v>
      </c>
      <c r="DQ1634">
        <v>0</v>
      </c>
      <c r="DR1634">
        <v>10</v>
      </c>
      <c r="DS1634">
        <v>5</v>
      </c>
      <c r="DT1634">
        <v>10</v>
      </c>
      <c r="DU1634">
        <v>0</v>
      </c>
      <c r="DV1634">
        <v>4</v>
      </c>
      <c r="DW1634">
        <v>5</v>
      </c>
      <c r="DX1634">
        <v>0</v>
      </c>
      <c r="DY1634">
        <v>0</v>
      </c>
      <c r="DZ1634">
        <v>0</v>
      </c>
      <c r="EA1634">
        <v>0</v>
      </c>
      <c r="EB1634">
        <v>5</v>
      </c>
      <c r="EC1634">
        <v>0</v>
      </c>
      <c r="ED1634">
        <v>196</v>
      </c>
      <c r="EE1634">
        <v>124</v>
      </c>
      <c r="EF1634">
        <v>0.63265305757522605</v>
      </c>
      <c r="EG1634" t="s">
        <v>163</v>
      </c>
      <c r="EH1634">
        <v>25684</v>
      </c>
      <c r="EI1634" t="s">
        <v>609</v>
      </c>
      <c r="EJ1634" t="s">
        <v>302</v>
      </c>
    </row>
    <row r="1635" spans="1:140" ht="15" x14ac:dyDescent="0.25">
      <c r="A1635" t="s">
        <v>688</v>
      </c>
      <c r="B1635" t="s">
        <v>689</v>
      </c>
      <c r="D1635" t="s">
        <v>263</v>
      </c>
      <c r="E1635">
        <v>45348</v>
      </c>
      <c r="F1635">
        <v>26423</v>
      </c>
      <c r="G1635" t="s">
        <v>132</v>
      </c>
      <c r="H1635" t="s">
        <v>199</v>
      </c>
      <c r="I1635" t="s">
        <v>166</v>
      </c>
      <c r="J1635" t="s">
        <v>210</v>
      </c>
      <c r="K1635">
        <v>58.6</v>
      </c>
      <c r="L1635" t="s">
        <v>152</v>
      </c>
      <c r="P1635" t="s">
        <v>137</v>
      </c>
      <c r="U1635" t="s">
        <v>289</v>
      </c>
      <c r="V1635">
        <v>2013</v>
      </c>
      <c r="W1635" t="s">
        <v>213</v>
      </c>
      <c r="X1635">
        <v>4837</v>
      </c>
      <c r="Y1635">
        <v>435</v>
      </c>
      <c r="Z1635" t="s">
        <v>350</v>
      </c>
      <c r="AG1635">
        <v>3</v>
      </c>
      <c r="AH1635" t="s">
        <v>142</v>
      </c>
      <c r="AM1635" t="s">
        <v>137</v>
      </c>
      <c r="AN1635" t="s">
        <v>292</v>
      </c>
      <c r="AO1635" t="s">
        <v>137</v>
      </c>
      <c r="AQ1635" t="s">
        <v>203</v>
      </c>
      <c r="AR1635" t="s">
        <v>204</v>
      </c>
      <c r="AS1635" t="s">
        <v>146</v>
      </c>
      <c r="AT1635" t="s">
        <v>137</v>
      </c>
      <c r="AX1635" t="s">
        <v>184</v>
      </c>
      <c r="AY1635">
        <v>0.25</v>
      </c>
      <c r="AZ1635" t="s">
        <v>185</v>
      </c>
      <c r="BH1635" t="s">
        <v>166</v>
      </c>
      <c r="BJ1635">
        <v>1</v>
      </c>
      <c r="BK1635">
        <v>1</v>
      </c>
      <c r="BL1635" t="s">
        <v>351</v>
      </c>
      <c r="BP1635">
        <v>1</v>
      </c>
      <c r="BU1635">
        <v>0</v>
      </c>
      <c r="BV1635" t="s">
        <v>227</v>
      </c>
      <c r="BW1635">
        <v>1</v>
      </c>
      <c r="BX1635" t="s">
        <v>199</v>
      </c>
      <c r="BY1635">
        <v>1</v>
      </c>
      <c r="BZ1635" t="s">
        <v>352</v>
      </c>
      <c r="CC1635">
        <v>1</v>
      </c>
      <c r="CL1635" t="s">
        <v>137</v>
      </c>
      <c r="CU1635" t="s">
        <v>162</v>
      </c>
      <c r="CX1635">
        <v>0</v>
      </c>
      <c r="EC1635">
        <v>0</v>
      </c>
      <c r="EH1635">
        <v>26423</v>
      </c>
      <c r="EI1635" t="s">
        <v>548</v>
      </c>
      <c r="EJ1635" t="s">
        <v>548</v>
      </c>
    </row>
    <row r="1636" spans="1:140" ht="15" hidden="1" x14ac:dyDescent="0.25">
      <c r="A1636" t="s">
        <v>581</v>
      </c>
      <c r="B1636" t="s">
        <v>582</v>
      </c>
      <c r="D1636" t="s">
        <v>263</v>
      </c>
      <c r="E1636">
        <v>45348</v>
      </c>
      <c r="F1636">
        <v>25664</v>
      </c>
      <c r="G1636" t="s">
        <v>132</v>
      </c>
      <c r="H1636" t="s">
        <v>199</v>
      </c>
      <c r="I1636" t="s">
        <v>178</v>
      </c>
      <c r="J1636" t="s">
        <v>196</v>
      </c>
      <c r="K1636">
        <v>0.18390000000000001</v>
      </c>
      <c r="L1636" t="s">
        <v>197</v>
      </c>
      <c r="P1636" t="s">
        <v>402</v>
      </c>
      <c r="S1636">
        <v>31680603</v>
      </c>
      <c r="T1636" t="s">
        <v>383</v>
      </c>
      <c r="U1636" t="s">
        <v>384</v>
      </c>
      <c r="V1636">
        <v>2020</v>
      </c>
      <c r="W1636" t="s">
        <v>290</v>
      </c>
      <c r="X1636">
        <v>4078</v>
      </c>
      <c r="Y1636">
        <v>100015</v>
      </c>
      <c r="Z1636" t="s">
        <v>404</v>
      </c>
      <c r="AA1636">
        <v>414.04998779296898</v>
      </c>
      <c r="AB1636" t="s">
        <v>137</v>
      </c>
      <c r="AD1636" t="s">
        <v>597</v>
      </c>
      <c r="AE1636">
        <v>414.04998779296898</v>
      </c>
      <c r="AF1636" t="s">
        <v>141</v>
      </c>
      <c r="AG1636" t="s">
        <v>361</v>
      </c>
      <c r="AH1636" t="s">
        <v>142</v>
      </c>
      <c r="AI1636">
        <v>12</v>
      </c>
      <c r="AJ1636" t="s">
        <v>163</v>
      </c>
      <c r="AK1636">
        <v>98</v>
      </c>
      <c r="AL1636" t="s">
        <v>387</v>
      </c>
      <c r="AM1636" t="s">
        <v>137</v>
      </c>
      <c r="AN1636" t="s">
        <v>388</v>
      </c>
      <c r="AO1636" t="s">
        <v>137</v>
      </c>
      <c r="AP1636" t="s">
        <v>389</v>
      </c>
      <c r="AQ1636" t="s">
        <v>145</v>
      </c>
      <c r="AR1636" t="s">
        <v>137</v>
      </c>
      <c r="AS1636" t="s">
        <v>146</v>
      </c>
      <c r="AT1636" t="s">
        <v>137</v>
      </c>
      <c r="AU1636" t="s">
        <v>293</v>
      </c>
      <c r="AV1636" t="s">
        <v>390</v>
      </c>
      <c r="AX1636" t="s">
        <v>158</v>
      </c>
      <c r="AY1636">
        <v>0.25</v>
      </c>
      <c r="AZ1636" t="s">
        <v>185</v>
      </c>
      <c r="BA1636">
        <v>80</v>
      </c>
      <c r="BB1636" t="s">
        <v>296</v>
      </c>
      <c r="BD1636">
        <v>80</v>
      </c>
      <c r="BE1636" t="s">
        <v>296</v>
      </c>
      <c r="BG1636" t="s">
        <v>137</v>
      </c>
      <c r="BH1636" t="s">
        <v>178</v>
      </c>
      <c r="BI1636" t="s">
        <v>186</v>
      </c>
      <c r="BJ1636">
        <v>1</v>
      </c>
      <c r="BK1636">
        <v>0</v>
      </c>
      <c r="BL1636">
        <v>288</v>
      </c>
      <c r="BM1636" t="s">
        <v>152</v>
      </c>
      <c r="BN1636">
        <v>288</v>
      </c>
      <c r="BP1636">
        <v>1</v>
      </c>
      <c r="BQ1636">
        <v>5</v>
      </c>
      <c r="BR1636" t="s">
        <v>153</v>
      </c>
      <c r="BS1636">
        <v>5</v>
      </c>
      <c r="BT1636" t="s">
        <v>153</v>
      </c>
      <c r="BU1636">
        <v>1</v>
      </c>
      <c r="BV1636" t="s">
        <v>155</v>
      </c>
      <c r="BW1636">
        <v>1</v>
      </c>
      <c r="BX1636" t="s">
        <v>199</v>
      </c>
      <c r="BY1636">
        <v>1</v>
      </c>
      <c r="BZ1636" t="s">
        <v>391</v>
      </c>
      <c r="CA1636">
        <v>0.02</v>
      </c>
      <c r="CC1636">
        <v>1</v>
      </c>
      <c r="CD1636">
        <v>1</v>
      </c>
      <c r="CE1636" t="s">
        <v>392</v>
      </c>
      <c r="CF1636">
        <v>0</v>
      </c>
      <c r="CG1636" t="s">
        <v>298</v>
      </c>
      <c r="CH1636" t="s">
        <v>393</v>
      </c>
      <c r="CI1636" t="s">
        <v>137</v>
      </c>
      <c r="CJ1636" t="s">
        <v>137</v>
      </c>
      <c r="CK1636" t="s">
        <v>137</v>
      </c>
      <c r="CL1636" t="s">
        <v>174</v>
      </c>
      <c r="CM1636" t="s">
        <v>161</v>
      </c>
      <c r="CN1636">
        <v>1</v>
      </c>
      <c r="CO1636">
        <v>1</v>
      </c>
      <c r="CP1636">
        <v>1</v>
      </c>
      <c r="CQ1636">
        <v>0</v>
      </c>
      <c r="CR1636">
        <v>0</v>
      </c>
      <c r="CS1636">
        <v>1</v>
      </c>
      <c r="CT1636">
        <v>0</v>
      </c>
      <c r="CU1636" t="s">
        <v>162</v>
      </c>
      <c r="CV1636" t="s">
        <v>316</v>
      </c>
      <c r="CW1636">
        <v>0</v>
      </c>
      <c r="CX1636">
        <v>0</v>
      </c>
      <c r="CZ1636">
        <v>5</v>
      </c>
      <c r="DA1636">
        <v>5</v>
      </c>
      <c r="DB1636">
        <v>10</v>
      </c>
      <c r="DC1636">
        <v>3</v>
      </c>
      <c r="DD1636">
        <v>10</v>
      </c>
      <c r="DE1636">
        <v>5</v>
      </c>
      <c r="DF1636">
        <v>0</v>
      </c>
      <c r="DG1636">
        <v>10</v>
      </c>
      <c r="DH1636">
        <v>5</v>
      </c>
      <c r="DI1636">
        <v>5</v>
      </c>
      <c r="DJ1636">
        <v>5</v>
      </c>
      <c r="DK1636">
        <v>5</v>
      </c>
      <c r="DL1636">
        <v>5</v>
      </c>
      <c r="DM1636">
        <v>5</v>
      </c>
      <c r="DN1636">
        <v>5</v>
      </c>
      <c r="DO1636">
        <v>10</v>
      </c>
      <c r="DP1636">
        <v>5</v>
      </c>
      <c r="DQ1636">
        <v>10</v>
      </c>
      <c r="DR1636">
        <v>10</v>
      </c>
      <c r="DS1636">
        <v>5</v>
      </c>
      <c r="DT1636">
        <v>10</v>
      </c>
      <c r="DU1636">
        <v>5</v>
      </c>
      <c r="DV1636">
        <v>4</v>
      </c>
      <c r="DW1636">
        <v>5</v>
      </c>
      <c r="DX1636">
        <v>0</v>
      </c>
      <c r="DY1636">
        <v>0</v>
      </c>
      <c r="DZ1636">
        <v>10</v>
      </c>
      <c r="EA1636">
        <v>0</v>
      </c>
      <c r="EB1636">
        <v>5</v>
      </c>
      <c r="EC1636">
        <v>0</v>
      </c>
      <c r="ED1636">
        <v>196</v>
      </c>
      <c r="EE1636">
        <v>162</v>
      </c>
      <c r="EF1636">
        <v>0.82653063535690297</v>
      </c>
      <c r="EG1636" t="s">
        <v>163</v>
      </c>
      <c r="EH1636">
        <v>25664</v>
      </c>
      <c r="EI1636" t="s">
        <v>598</v>
      </c>
      <c r="EJ1636" t="s">
        <v>302</v>
      </c>
    </row>
    <row r="1637" spans="1:140" ht="15" hidden="1" x14ac:dyDescent="0.25">
      <c r="A1637" t="s">
        <v>581</v>
      </c>
      <c r="B1637" t="s">
        <v>582</v>
      </c>
      <c r="D1637" t="s">
        <v>263</v>
      </c>
      <c r="E1637">
        <v>45348</v>
      </c>
      <c r="F1637">
        <v>25684</v>
      </c>
      <c r="G1637" t="s">
        <v>132</v>
      </c>
      <c r="H1637" t="s">
        <v>199</v>
      </c>
      <c r="I1637" t="s">
        <v>178</v>
      </c>
      <c r="J1637" t="s">
        <v>208</v>
      </c>
      <c r="K1637">
        <v>17.5</v>
      </c>
      <c r="L1637" t="s">
        <v>152</v>
      </c>
      <c r="P1637" t="s">
        <v>209</v>
      </c>
      <c r="S1637">
        <v>16543293</v>
      </c>
      <c r="T1637" t="s">
        <v>599</v>
      </c>
      <c r="U1637" t="s">
        <v>600</v>
      </c>
      <c r="V1637">
        <v>2006</v>
      </c>
      <c r="W1637" t="s">
        <v>290</v>
      </c>
      <c r="X1637">
        <v>4098</v>
      </c>
      <c r="Y1637">
        <v>100040</v>
      </c>
      <c r="AA1637">
        <v>414.07000732421898</v>
      </c>
      <c r="AB1637" t="s">
        <v>174</v>
      </c>
      <c r="AD1637" t="s">
        <v>601</v>
      </c>
      <c r="AF1637" t="s">
        <v>182</v>
      </c>
      <c r="AG1637">
        <v>4</v>
      </c>
      <c r="AH1637" t="s">
        <v>163</v>
      </c>
      <c r="AI1637">
        <v>16</v>
      </c>
      <c r="AJ1637" t="s">
        <v>163</v>
      </c>
      <c r="AK1637">
        <v>98</v>
      </c>
      <c r="AM1637" t="s">
        <v>137</v>
      </c>
      <c r="AN1637" t="s">
        <v>602</v>
      </c>
      <c r="AO1637" t="s">
        <v>137</v>
      </c>
      <c r="AP1637" t="s">
        <v>603</v>
      </c>
      <c r="AQ1637" t="s">
        <v>145</v>
      </c>
      <c r="AR1637" t="s">
        <v>137</v>
      </c>
      <c r="AS1637" t="s">
        <v>168</v>
      </c>
      <c r="AT1637" t="s">
        <v>137</v>
      </c>
      <c r="AU1637" t="s">
        <v>293</v>
      </c>
      <c r="AV1637" t="s">
        <v>604</v>
      </c>
      <c r="AX1637" t="s">
        <v>158</v>
      </c>
      <c r="AY1637">
        <v>0.25</v>
      </c>
      <c r="AZ1637" t="s">
        <v>185</v>
      </c>
      <c r="BA1637">
        <v>5</v>
      </c>
      <c r="BB1637" t="s">
        <v>296</v>
      </c>
      <c r="BD1637">
        <v>5</v>
      </c>
      <c r="BE1637" t="s">
        <v>296</v>
      </c>
      <c r="BG1637" t="s">
        <v>137</v>
      </c>
      <c r="BH1637" t="s">
        <v>178</v>
      </c>
      <c r="BI1637" t="s">
        <v>186</v>
      </c>
      <c r="BJ1637">
        <v>1</v>
      </c>
      <c r="BK1637">
        <v>0</v>
      </c>
      <c r="BL1637">
        <v>168</v>
      </c>
      <c r="BM1637" t="s">
        <v>152</v>
      </c>
      <c r="BN1637">
        <v>168</v>
      </c>
      <c r="BP1637">
        <v>1</v>
      </c>
      <c r="BU1637">
        <v>0</v>
      </c>
      <c r="BV1637" t="s">
        <v>155</v>
      </c>
      <c r="BW1637">
        <v>1</v>
      </c>
      <c r="BX1637" t="s">
        <v>199</v>
      </c>
      <c r="BY1637">
        <v>1</v>
      </c>
      <c r="BZ1637" t="s">
        <v>605</v>
      </c>
      <c r="CA1637" t="s">
        <v>606</v>
      </c>
      <c r="CC1637">
        <v>1</v>
      </c>
      <c r="CD1637">
        <v>0</v>
      </c>
      <c r="CE1637" t="s">
        <v>158</v>
      </c>
      <c r="CG1637" t="s">
        <v>415</v>
      </c>
      <c r="CI1637" t="s">
        <v>137</v>
      </c>
      <c r="CK1637" t="s">
        <v>137</v>
      </c>
      <c r="CL1637" t="s">
        <v>174</v>
      </c>
      <c r="CM1637" t="s">
        <v>161</v>
      </c>
      <c r="CN1637">
        <v>0</v>
      </c>
      <c r="CO1637">
        <v>1</v>
      </c>
      <c r="CP1637">
        <v>1</v>
      </c>
      <c r="CQ1637">
        <v>0</v>
      </c>
      <c r="CR1637">
        <v>0</v>
      </c>
      <c r="CS1637">
        <v>0</v>
      </c>
      <c r="CT1637">
        <v>0</v>
      </c>
      <c r="CU1637" t="s">
        <v>162</v>
      </c>
      <c r="CV1637" t="s">
        <v>607</v>
      </c>
      <c r="CW1637">
        <v>1</v>
      </c>
      <c r="CX1637">
        <v>0</v>
      </c>
      <c r="CY1637" t="s">
        <v>608</v>
      </c>
      <c r="CZ1637">
        <v>5</v>
      </c>
      <c r="DA1637">
        <v>10</v>
      </c>
      <c r="DB1637">
        <v>10</v>
      </c>
      <c r="DC1637">
        <v>3</v>
      </c>
      <c r="DD1637">
        <v>10</v>
      </c>
      <c r="DE1637">
        <v>5</v>
      </c>
      <c r="DF1637">
        <v>0</v>
      </c>
      <c r="DG1637">
        <v>10</v>
      </c>
      <c r="DH1637">
        <v>0</v>
      </c>
      <c r="DI1637">
        <v>5</v>
      </c>
      <c r="DJ1637">
        <v>5</v>
      </c>
      <c r="DK1637">
        <v>5</v>
      </c>
      <c r="DL1637">
        <v>5</v>
      </c>
      <c r="DM1637">
        <v>5</v>
      </c>
      <c r="DN1637">
        <v>0</v>
      </c>
      <c r="DO1637">
        <v>2</v>
      </c>
      <c r="DP1637">
        <v>5</v>
      </c>
      <c r="DQ1637">
        <v>0</v>
      </c>
      <c r="DR1637">
        <v>10</v>
      </c>
      <c r="DS1637">
        <v>5</v>
      </c>
      <c r="DT1637">
        <v>10</v>
      </c>
      <c r="DU1637">
        <v>0</v>
      </c>
      <c r="DV1637">
        <v>4</v>
      </c>
      <c r="DW1637">
        <v>5</v>
      </c>
      <c r="DX1637">
        <v>0</v>
      </c>
      <c r="DY1637">
        <v>0</v>
      </c>
      <c r="DZ1637">
        <v>0</v>
      </c>
      <c r="EA1637">
        <v>0</v>
      </c>
      <c r="EB1637">
        <v>5</v>
      </c>
      <c r="EC1637">
        <v>0</v>
      </c>
      <c r="ED1637">
        <v>196</v>
      </c>
      <c r="EE1637">
        <v>124</v>
      </c>
      <c r="EF1637">
        <v>0.63265305757522605</v>
      </c>
      <c r="EG1637" t="s">
        <v>163</v>
      </c>
      <c r="EH1637">
        <v>25684</v>
      </c>
      <c r="EI1637" t="s">
        <v>609</v>
      </c>
      <c r="EJ1637" t="s">
        <v>302</v>
      </c>
    </row>
    <row r="1638" spans="1:140" ht="15" hidden="1" x14ac:dyDescent="0.25">
      <c r="A1638" t="s">
        <v>581</v>
      </c>
      <c r="B1638" t="s">
        <v>582</v>
      </c>
      <c r="D1638" t="s">
        <v>263</v>
      </c>
      <c r="E1638">
        <v>45348</v>
      </c>
      <c r="F1638">
        <v>25685</v>
      </c>
      <c r="G1638" t="s">
        <v>132</v>
      </c>
      <c r="H1638" t="s">
        <v>199</v>
      </c>
      <c r="I1638" t="s">
        <v>178</v>
      </c>
      <c r="J1638" t="s">
        <v>179</v>
      </c>
      <c r="K1638">
        <v>6.5</v>
      </c>
      <c r="L1638" t="s">
        <v>152</v>
      </c>
      <c r="S1638">
        <v>16543293</v>
      </c>
      <c r="T1638" t="s">
        <v>599</v>
      </c>
      <c r="U1638" t="s">
        <v>600</v>
      </c>
      <c r="V1638">
        <v>2006</v>
      </c>
      <c r="W1638" t="s">
        <v>290</v>
      </c>
      <c r="X1638">
        <v>4099</v>
      </c>
      <c r="Y1638">
        <v>100041</v>
      </c>
      <c r="Z1638" t="s">
        <v>611</v>
      </c>
      <c r="AA1638">
        <v>414.07000732421898</v>
      </c>
      <c r="AB1638" t="s">
        <v>174</v>
      </c>
      <c r="AD1638" t="s">
        <v>601</v>
      </c>
      <c r="AF1638" t="s">
        <v>182</v>
      </c>
      <c r="AG1638">
        <v>4</v>
      </c>
      <c r="AH1638" t="s">
        <v>163</v>
      </c>
      <c r="AI1638">
        <v>16</v>
      </c>
      <c r="AJ1638" t="s">
        <v>163</v>
      </c>
      <c r="AK1638">
        <v>98</v>
      </c>
      <c r="AM1638" t="s">
        <v>137</v>
      </c>
      <c r="AN1638" t="s">
        <v>602</v>
      </c>
      <c r="AO1638" t="s">
        <v>137</v>
      </c>
      <c r="AP1638" t="s">
        <v>603</v>
      </c>
      <c r="AQ1638" t="s">
        <v>145</v>
      </c>
      <c r="AR1638" t="s">
        <v>137</v>
      </c>
      <c r="AS1638" t="s">
        <v>146</v>
      </c>
      <c r="AT1638" t="s">
        <v>137</v>
      </c>
      <c r="AU1638" t="s">
        <v>293</v>
      </c>
      <c r="AV1638" t="s">
        <v>604</v>
      </c>
      <c r="AX1638" t="s">
        <v>158</v>
      </c>
      <c r="AY1638">
        <v>0.25</v>
      </c>
      <c r="AZ1638" t="s">
        <v>185</v>
      </c>
      <c r="BA1638">
        <v>125</v>
      </c>
      <c r="BB1638" t="s">
        <v>296</v>
      </c>
      <c r="BD1638">
        <v>125</v>
      </c>
      <c r="BE1638" t="s">
        <v>296</v>
      </c>
      <c r="BG1638" t="s">
        <v>137</v>
      </c>
      <c r="BH1638" t="s">
        <v>178</v>
      </c>
      <c r="BI1638" t="s">
        <v>186</v>
      </c>
      <c r="BJ1638">
        <v>1</v>
      </c>
      <c r="BK1638">
        <v>0</v>
      </c>
      <c r="BL1638">
        <v>168</v>
      </c>
      <c r="BM1638" t="s">
        <v>152</v>
      </c>
      <c r="BN1638">
        <v>168</v>
      </c>
      <c r="BP1638">
        <v>1</v>
      </c>
      <c r="BU1638">
        <v>0</v>
      </c>
      <c r="BV1638" t="s">
        <v>155</v>
      </c>
      <c r="BW1638">
        <v>1</v>
      </c>
      <c r="BX1638" t="s">
        <v>199</v>
      </c>
      <c r="BY1638">
        <v>1</v>
      </c>
      <c r="BZ1638" t="s">
        <v>605</v>
      </c>
      <c r="CA1638" t="s">
        <v>606</v>
      </c>
      <c r="CC1638">
        <v>1</v>
      </c>
      <c r="CD1638">
        <v>0</v>
      </c>
      <c r="CE1638" t="s">
        <v>158</v>
      </c>
      <c r="CG1638" t="s">
        <v>415</v>
      </c>
      <c r="CI1638" t="s">
        <v>137</v>
      </c>
      <c r="CK1638" t="s">
        <v>137</v>
      </c>
      <c r="CL1638" t="s">
        <v>174</v>
      </c>
      <c r="CM1638" t="s">
        <v>161</v>
      </c>
      <c r="CN1638">
        <v>0</v>
      </c>
      <c r="CO1638">
        <v>1</v>
      </c>
      <c r="CP1638">
        <v>1</v>
      </c>
      <c r="CQ1638">
        <v>0</v>
      </c>
      <c r="CR1638">
        <v>0</v>
      </c>
      <c r="CS1638">
        <v>0</v>
      </c>
      <c r="CT1638">
        <v>0</v>
      </c>
      <c r="CU1638" t="s">
        <v>162</v>
      </c>
      <c r="CV1638" t="s">
        <v>607</v>
      </c>
      <c r="CW1638">
        <v>1</v>
      </c>
      <c r="CX1638">
        <v>0</v>
      </c>
      <c r="CY1638" t="s">
        <v>608</v>
      </c>
      <c r="CZ1638">
        <v>5</v>
      </c>
      <c r="DA1638">
        <v>10</v>
      </c>
      <c r="DB1638">
        <v>10</v>
      </c>
      <c r="DC1638">
        <v>3</v>
      </c>
      <c r="DD1638">
        <v>10</v>
      </c>
      <c r="DE1638">
        <v>5</v>
      </c>
      <c r="DF1638">
        <v>0</v>
      </c>
      <c r="DG1638">
        <v>10</v>
      </c>
      <c r="DH1638">
        <v>0</v>
      </c>
      <c r="DI1638">
        <v>5</v>
      </c>
      <c r="DJ1638">
        <v>5</v>
      </c>
      <c r="DK1638">
        <v>5</v>
      </c>
      <c r="DL1638">
        <v>5</v>
      </c>
      <c r="DM1638">
        <v>5</v>
      </c>
      <c r="DN1638">
        <v>0</v>
      </c>
      <c r="DO1638">
        <v>2</v>
      </c>
      <c r="DP1638">
        <v>5</v>
      </c>
      <c r="DQ1638">
        <v>0</v>
      </c>
      <c r="DR1638">
        <v>10</v>
      </c>
      <c r="DS1638">
        <v>5</v>
      </c>
      <c r="DT1638">
        <v>10</v>
      </c>
      <c r="DU1638">
        <v>0</v>
      </c>
      <c r="DV1638">
        <v>4</v>
      </c>
      <c r="DW1638">
        <v>5</v>
      </c>
      <c r="DX1638">
        <v>0</v>
      </c>
      <c r="DY1638">
        <v>0</v>
      </c>
      <c r="DZ1638">
        <v>0</v>
      </c>
      <c r="EA1638">
        <v>0</v>
      </c>
      <c r="EB1638">
        <v>5</v>
      </c>
      <c r="EC1638">
        <v>0</v>
      </c>
      <c r="ED1638">
        <v>196</v>
      </c>
      <c r="EE1638">
        <v>124</v>
      </c>
      <c r="EF1638">
        <v>0.63265305757522605</v>
      </c>
      <c r="EG1638" t="s">
        <v>163</v>
      </c>
      <c r="EH1638">
        <v>25685</v>
      </c>
      <c r="EI1638" t="s">
        <v>609</v>
      </c>
      <c r="EJ1638" t="s">
        <v>302</v>
      </c>
    </row>
    <row r="1639" spans="1:140" ht="15" hidden="1" x14ac:dyDescent="0.25">
      <c r="A1639" t="s">
        <v>581</v>
      </c>
      <c r="B1639" t="s">
        <v>582</v>
      </c>
      <c r="D1639" t="s">
        <v>263</v>
      </c>
      <c r="E1639">
        <v>45348</v>
      </c>
      <c r="F1639">
        <v>25685</v>
      </c>
      <c r="G1639" t="s">
        <v>132</v>
      </c>
      <c r="H1639" t="s">
        <v>199</v>
      </c>
      <c r="I1639" t="s">
        <v>178</v>
      </c>
      <c r="J1639" t="s">
        <v>249</v>
      </c>
      <c r="K1639">
        <v>7.2199999999999999E-4</v>
      </c>
      <c r="L1639" t="s">
        <v>251</v>
      </c>
      <c r="S1639">
        <v>16543293</v>
      </c>
      <c r="T1639" t="s">
        <v>599</v>
      </c>
      <c r="U1639" t="s">
        <v>600</v>
      </c>
      <c r="V1639">
        <v>2006</v>
      </c>
      <c r="W1639" t="s">
        <v>290</v>
      </c>
      <c r="X1639">
        <v>4099</v>
      </c>
      <c r="Y1639">
        <v>100041</v>
      </c>
      <c r="Z1639" t="s">
        <v>611</v>
      </c>
      <c r="AA1639">
        <v>414.07000732421898</v>
      </c>
      <c r="AB1639" t="s">
        <v>174</v>
      </c>
      <c r="AD1639" t="s">
        <v>601</v>
      </c>
      <c r="AF1639" t="s">
        <v>182</v>
      </c>
      <c r="AG1639">
        <v>4</v>
      </c>
      <c r="AH1639" t="s">
        <v>163</v>
      </c>
      <c r="AI1639">
        <v>16</v>
      </c>
      <c r="AJ1639" t="s">
        <v>163</v>
      </c>
      <c r="AK1639">
        <v>98</v>
      </c>
      <c r="AM1639" t="s">
        <v>137</v>
      </c>
      <c r="AN1639" t="s">
        <v>602</v>
      </c>
      <c r="AO1639" t="s">
        <v>137</v>
      </c>
      <c r="AP1639" t="s">
        <v>603</v>
      </c>
      <c r="AQ1639" t="s">
        <v>145</v>
      </c>
      <c r="AR1639" t="s">
        <v>137</v>
      </c>
      <c r="AS1639" t="s">
        <v>146</v>
      </c>
      <c r="AT1639" t="s">
        <v>137</v>
      </c>
      <c r="AU1639" t="s">
        <v>293</v>
      </c>
      <c r="AV1639" t="s">
        <v>604</v>
      </c>
      <c r="AX1639" t="s">
        <v>158</v>
      </c>
      <c r="AY1639">
        <v>0.25</v>
      </c>
      <c r="AZ1639" t="s">
        <v>185</v>
      </c>
      <c r="BA1639">
        <v>125</v>
      </c>
      <c r="BB1639" t="s">
        <v>296</v>
      </c>
      <c r="BD1639">
        <v>125</v>
      </c>
      <c r="BE1639" t="s">
        <v>296</v>
      </c>
      <c r="BG1639" t="s">
        <v>137</v>
      </c>
      <c r="BH1639" t="s">
        <v>178</v>
      </c>
      <c r="BI1639" t="s">
        <v>186</v>
      </c>
      <c r="BJ1639">
        <v>1</v>
      </c>
      <c r="BK1639">
        <v>0</v>
      </c>
      <c r="BL1639">
        <v>168</v>
      </c>
      <c r="BM1639" t="s">
        <v>152</v>
      </c>
      <c r="BN1639">
        <v>168</v>
      </c>
      <c r="BP1639">
        <v>1</v>
      </c>
      <c r="BU1639">
        <v>0</v>
      </c>
      <c r="BV1639" t="s">
        <v>155</v>
      </c>
      <c r="BW1639">
        <v>1</v>
      </c>
      <c r="BX1639" t="s">
        <v>199</v>
      </c>
      <c r="BY1639">
        <v>1</v>
      </c>
      <c r="BZ1639" t="s">
        <v>605</v>
      </c>
      <c r="CA1639" t="s">
        <v>606</v>
      </c>
      <c r="CC1639">
        <v>1</v>
      </c>
      <c r="CD1639">
        <v>0</v>
      </c>
      <c r="CE1639" t="s">
        <v>158</v>
      </c>
      <c r="CG1639" t="s">
        <v>415</v>
      </c>
      <c r="CI1639" t="s">
        <v>137</v>
      </c>
      <c r="CK1639" t="s">
        <v>137</v>
      </c>
      <c r="CL1639" t="s">
        <v>174</v>
      </c>
      <c r="CM1639" t="s">
        <v>161</v>
      </c>
      <c r="CN1639">
        <v>0</v>
      </c>
      <c r="CO1639">
        <v>1</v>
      </c>
      <c r="CP1639">
        <v>1</v>
      </c>
      <c r="CQ1639">
        <v>0</v>
      </c>
      <c r="CR1639">
        <v>0</v>
      </c>
      <c r="CS1639">
        <v>0</v>
      </c>
      <c r="CT1639">
        <v>0</v>
      </c>
      <c r="CU1639" t="s">
        <v>162</v>
      </c>
      <c r="CV1639" t="s">
        <v>607</v>
      </c>
      <c r="CW1639">
        <v>1</v>
      </c>
      <c r="CX1639">
        <v>0</v>
      </c>
      <c r="CY1639" t="s">
        <v>608</v>
      </c>
      <c r="CZ1639">
        <v>5</v>
      </c>
      <c r="DA1639">
        <v>10</v>
      </c>
      <c r="DB1639">
        <v>10</v>
      </c>
      <c r="DC1639">
        <v>3</v>
      </c>
      <c r="DD1639">
        <v>10</v>
      </c>
      <c r="DE1639">
        <v>5</v>
      </c>
      <c r="DF1639">
        <v>0</v>
      </c>
      <c r="DG1639">
        <v>10</v>
      </c>
      <c r="DH1639">
        <v>0</v>
      </c>
      <c r="DI1639">
        <v>5</v>
      </c>
      <c r="DJ1639">
        <v>5</v>
      </c>
      <c r="DK1639">
        <v>5</v>
      </c>
      <c r="DL1639">
        <v>5</v>
      </c>
      <c r="DM1639">
        <v>5</v>
      </c>
      <c r="DN1639">
        <v>0</v>
      </c>
      <c r="DO1639">
        <v>2</v>
      </c>
      <c r="DP1639">
        <v>5</v>
      </c>
      <c r="DQ1639">
        <v>0</v>
      </c>
      <c r="DR1639">
        <v>10</v>
      </c>
      <c r="DS1639">
        <v>5</v>
      </c>
      <c r="DT1639">
        <v>10</v>
      </c>
      <c r="DU1639">
        <v>0</v>
      </c>
      <c r="DV1639">
        <v>4</v>
      </c>
      <c r="DW1639">
        <v>5</v>
      </c>
      <c r="DX1639">
        <v>0</v>
      </c>
      <c r="DY1639">
        <v>0</v>
      </c>
      <c r="DZ1639">
        <v>0</v>
      </c>
      <c r="EA1639">
        <v>0</v>
      </c>
      <c r="EB1639">
        <v>5</v>
      </c>
      <c r="EC1639">
        <v>0</v>
      </c>
      <c r="ED1639">
        <v>196</v>
      </c>
      <c r="EE1639">
        <v>124</v>
      </c>
      <c r="EF1639">
        <v>0.63265305757522605</v>
      </c>
      <c r="EG1639" t="s">
        <v>163</v>
      </c>
      <c r="EH1639">
        <v>25685</v>
      </c>
      <c r="EI1639" t="s">
        <v>609</v>
      </c>
      <c r="EJ1639" t="s">
        <v>302</v>
      </c>
    </row>
    <row r="1640" spans="1:140" ht="15" hidden="1" x14ac:dyDescent="0.25">
      <c r="A1640" t="s">
        <v>581</v>
      </c>
      <c r="B1640" t="s">
        <v>582</v>
      </c>
      <c r="D1640" t="s">
        <v>263</v>
      </c>
      <c r="E1640">
        <v>45348</v>
      </c>
      <c r="F1640">
        <v>25685</v>
      </c>
      <c r="G1640" t="s">
        <v>132</v>
      </c>
      <c r="H1640" t="s">
        <v>199</v>
      </c>
      <c r="I1640" t="s">
        <v>178</v>
      </c>
      <c r="J1640" t="s">
        <v>257</v>
      </c>
      <c r="K1640">
        <v>8800</v>
      </c>
      <c r="L1640" t="s">
        <v>610</v>
      </c>
      <c r="S1640">
        <v>16543293</v>
      </c>
      <c r="T1640" t="s">
        <v>599</v>
      </c>
      <c r="U1640" t="s">
        <v>600</v>
      </c>
      <c r="V1640">
        <v>2006</v>
      </c>
      <c r="W1640" t="s">
        <v>290</v>
      </c>
      <c r="X1640">
        <v>4099</v>
      </c>
      <c r="Y1640">
        <v>100041</v>
      </c>
      <c r="Z1640" t="s">
        <v>611</v>
      </c>
      <c r="AA1640">
        <v>414.07000732421898</v>
      </c>
      <c r="AB1640" t="s">
        <v>174</v>
      </c>
      <c r="AD1640" t="s">
        <v>601</v>
      </c>
      <c r="AF1640" t="s">
        <v>182</v>
      </c>
      <c r="AG1640">
        <v>4</v>
      </c>
      <c r="AH1640" t="s">
        <v>163</v>
      </c>
      <c r="AI1640">
        <v>16</v>
      </c>
      <c r="AJ1640" t="s">
        <v>163</v>
      </c>
      <c r="AK1640">
        <v>98</v>
      </c>
      <c r="AM1640" t="s">
        <v>137</v>
      </c>
      <c r="AN1640" t="s">
        <v>602</v>
      </c>
      <c r="AO1640" t="s">
        <v>137</v>
      </c>
      <c r="AP1640" t="s">
        <v>603</v>
      </c>
      <c r="AQ1640" t="s">
        <v>145</v>
      </c>
      <c r="AR1640" t="s">
        <v>137</v>
      </c>
      <c r="AS1640" t="s">
        <v>146</v>
      </c>
      <c r="AT1640" t="s">
        <v>137</v>
      </c>
      <c r="AU1640" t="s">
        <v>293</v>
      </c>
      <c r="AV1640" t="s">
        <v>604</v>
      </c>
      <c r="AX1640" t="s">
        <v>158</v>
      </c>
      <c r="AY1640">
        <v>0.25</v>
      </c>
      <c r="AZ1640" t="s">
        <v>185</v>
      </c>
      <c r="BA1640">
        <v>125</v>
      </c>
      <c r="BB1640" t="s">
        <v>296</v>
      </c>
      <c r="BD1640">
        <v>125</v>
      </c>
      <c r="BE1640" t="s">
        <v>296</v>
      </c>
      <c r="BG1640" t="s">
        <v>137</v>
      </c>
      <c r="BH1640" t="s">
        <v>178</v>
      </c>
      <c r="BI1640" t="s">
        <v>186</v>
      </c>
      <c r="BJ1640">
        <v>1</v>
      </c>
      <c r="BK1640">
        <v>0</v>
      </c>
      <c r="BL1640">
        <v>168</v>
      </c>
      <c r="BM1640" t="s">
        <v>152</v>
      </c>
      <c r="BN1640">
        <v>168</v>
      </c>
      <c r="BP1640">
        <v>1</v>
      </c>
      <c r="BU1640">
        <v>0</v>
      </c>
      <c r="BV1640" t="s">
        <v>155</v>
      </c>
      <c r="BW1640">
        <v>1</v>
      </c>
      <c r="BX1640" t="s">
        <v>199</v>
      </c>
      <c r="BY1640">
        <v>1</v>
      </c>
      <c r="BZ1640" t="s">
        <v>605</v>
      </c>
      <c r="CA1640" t="s">
        <v>606</v>
      </c>
      <c r="CC1640">
        <v>1</v>
      </c>
      <c r="CD1640">
        <v>0</v>
      </c>
      <c r="CE1640" t="s">
        <v>158</v>
      </c>
      <c r="CG1640" t="s">
        <v>415</v>
      </c>
      <c r="CI1640" t="s">
        <v>137</v>
      </c>
      <c r="CK1640" t="s">
        <v>137</v>
      </c>
      <c r="CL1640" t="s">
        <v>174</v>
      </c>
      <c r="CM1640" t="s">
        <v>161</v>
      </c>
      <c r="CN1640">
        <v>0</v>
      </c>
      <c r="CO1640">
        <v>1</v>
      </c>
      <c r="CP1640">
        <v>1</v>
      </c>
      <c r="CQ1640">
        <v>0</v>
      </c>
      <c r="CR1640">
        <v>0</v>
      </c>
      <c r="CS1640">
        <v>0</v>
      </c>
      <c r="CT1640">
        <v>0</v>
      </c>
      <c r="CU1640" t="s">
        <v>162</v>
      </c>
      <c r="CV1640" t="s">
        <v>607</v>
      </c>
      <c r="CW1640">
        <v>1</v>
      </c>
      <c r="CX1640">
        <v>0</v>
      </c>
      <c r="CY1640" t="s">
        <v>608</v>
      </c>
      <c r="CZ1640">
        <v>5</v>
      </c>
      <c r="DA1640">
        <v>10</v>
      </c>
      <c r="DB1640">
        <v>10</v>
      </c>
      <c r="DC1640">
        <v>3</v>
      </c>
      <c r="DD1640">
        <v>10</v>
      </c>
      <c r="DE1640">
        <v>5</v>
      </c>
      <c r="DF1640">
        <v>0</v>
      </c>
      <c r="DG1640">
        <v>10</v>
      </c>
      <c r="DH1640">
        <v>0</v>
      </c>
      <c r="DI1640">
        <v>5</v>
      </c>
      <c r="DJ1640">
        <v>5</v>
      </c>
      <c r="DK1640">
        <v>5</v>
      </c>
      <c r="DL1640">
        <v>5</v>
      </c>
      <c r="DM1640">
        <v>5</v>
      </c>
      <c r="DN1640">
        <v>0</v>
      </c>
      <c r="DO1640">
        <v>2</v>
      </c>
      <c r="DP1640">
        <v>5</v>
      </c>
      <c r="DQ1640">
        <v>0</v>
      </c>
      <c r="DR1640">
        <v>10</v>
      </c>
      <c r="DS1640">
        <v>5</v>
      </c>
      <c r="DT1640">
        <v>10</v>
      </c>
      <c r="DU1640">
        <v>0</v>
      </c>
      <c r="DV1640">
        <v>4</v>
      </c>
      <c r="DW1640">
        <v>5</v>
      </c>
      <c r="DX1640">
        <v>0</v>
      </c>
      <c r="DY1640">
        <v>0</v>
      </c>
      <c r="DZ1640">
        <v>0</v>
      </c>
      <c r="EA1640">
        <v>0</v>
      </c>
      <c r="EB1640">
        <v>5</v>
      </c>
      <c r="EC1640">
        <v>0</v>
      </c>
      <c r="ED1640">
        <v>196</v>
      </c>
      <c r="EE1640">
        <v>124</v>
      </c>
      <c r="EF1640">
        <v>0.63265305757522605</v>
      </c>
      <c r="EG1640" t="s">
        <v>163</v>
      </c>
      <c r="EH1640">
        <v>25685</v>
      </c>
      <c r="EI1640" t="s">
        <v>609</v>
      </c>
      <c r="EJ1640" t="s">
        <v>302</v>
      </c>
    </row>
    <row r="1641" spans="1:140" ht="15" hidden="1" x14ac:dyDescent="0.25">
      <c r="A1641" t="s">
        <v>718</v>
      </c>
      <c r="B1641" t="s">
        <v>719</v>
      </c>
      <c r="D1641" t="s">
        <v>263</v>
      </c>
      <c r="E1641">
        <v>45348</v>
      </c>
      <c r="F1641">
        <v>25676</v>
      </c>
      <c r="G1641" t="s">
        <v>132</v>
      </c>
      <c r="H1641" t="s">
        <v>199</v>
      </c>
      <c r="I1641" t="s">
        <v>178</v>
      </c>
      <c r="J1641" t="s">
        <v>210</v>
      </c>
      <c r="K1641">
        <v>70</v>
      </c>
      <c r="L1641" t="s">
        <v>152</v>
      </c>
      <c r="S1641">
        <v>16543293</v>
      </c>
      <c r="T1641" t="s">
        <v>599</v>
      </c>
      <c r="U1641" t="s">
        <v>600</v>
      </c>
      <c r="V1641">
        <v>2006</v>
      </c>
      <c r="W1641" t="s">
        <v>290</v>
      </c>
      <c r="X1641">
        <v>4090</v>
      </c>
      <c r="Y1641">
        <v>100032</v>
      </c>
      <c r="AA1641">
        <v>464.11999511718801</v>
      </c>
      <c r="AB1641" t="s">
        <v>174</v>
      </c>
      <c r="AD1641" t="s">
        <v>601</v>
      </c>
      <c r="AF1641" t="s">
        <v>141</v>
      </c>
      <c r="AG1641">
        <v>4</v>
      </c>
      <c r="AH1641" t="s">
        <v>163</v>
      </c>
      <c r="AI1641">
        <v>16</v>
      </c>
      <c r="AJ1641" t="s">
        <v>163</v>
      </c>
      <c r="AK1641">
        <v>98</v>
      </c>
      <c r="AM1641" t="s">
        <v>137</v>
      </c>
      <c r="AN1641" t="s">
        <v>602</v>
      </c>
      <c r="AO1641" t="s">
        <v>137</v>
      </c>
      <c r="AP1641" t="s">
        <v>603</v>
      </c>
      <c r="AQ1641" t="s">
        <v>145</v>
      </c>
      <c r="AR1641" t="s">
        <v>137</v>
      </c>
      <c r="AS1641" t="s">
        <v>168</v>
      </c>
      <c r="AT1641" t="s">
        <v>137</v>
      </c>
      <c r="AU1641" t="s">
        <v>293</v>
      </c>
      <c r="AV1641" t="s">
        <v>604</v>
      </c>
      <c r="AX1641" t="s">
        <v>158</v>
      </c>
      <c r="AY1641">
        <v>0.25</v>
      </c>
      <c r="AZ1641" t="s">
        <v>185</v>
      </c>
      <c r="BA1641">
        <v>5</v>
      </c>
      <c r="BB1641" t="s">
        <v>296</v>
      </c>
      <c r="BD1641">
        <v>5</v>
      </c>
      <c r="BE1641" t="s">
        <v>296</v>
      </c>
      <c r="BG1641" t="s">
        <v>137</v>
      </c>
      <c r="BH1641" t="s">
        <v>178</v>
      </c>
      <c r="BI1641" t="s">
        <v>186</v>
      </c>
      <c r="BJ1641">
        <v>1</v>
      </c>
      <c r="BK1641">
        <v>0</v>
      </c>
      <c r="BL1641">
        <v>168</v>
      </c>
      <c r="BM1641" t="s">
        <v>152</v>
      </c>
      <c r="BN1641">
        <v>168</v>
      </c>
      <c r="BP1641">
        <v>1</v>
      </c>
      <c r="BU1641">
        <v>0</v>
      </c>
      <c r="BV1641" t="s">
        <v>155</v>
      </c>
      <c r="BW1641">
        <v>1</v>
      </c>
      <c r="BX1641" t="s">
        <v>199</v>
      </c>
      <c r="BY1641">
        <v>1</v>
      </c>
      <c r="BZ1641" t="s">
        <v>605</v>
      </c>
      <c r="CA1641" t="s">
        <v>606</v>
      </c>
      <c r="CC1641">
        <v>1</v>
      </c>
      <c r="CD1641">
        <v>0</v>
      </c>
      <c r="CE1641" t="s">
        <v>158</v>
      </c>
      <c r="CG1641" t="s">
        <v>415</v>
      </c>
      <c r="CI1641" t="s">
        <v>137</v>
      </c>
      <c r="CK1641" t="s">
        <v>137</v>
      </c>
      <c r="CL1641" t="s">
        <v>174</v>
      </c>
      <c r="CM1641" t="s">
        <v>161</v>
      </c>
      <c r="CN1641">
        <v>0</v>
      </c>
      <c r="CO1641">
        <v>1</v>
      </c>
      <c r="CP1641">
        <v>1</v>
      </c>
      <c r="CQ1641">
        <v>0</v>
      </c>
      <c r="CR1641">
        <v>0</v>
      </c>
      <c r="CS1641">
        <v>0</v>
      </c>
      <c r="CT1641">
        <v>0</v>
      </c>
      <c r="CU1641" t="s">
        <v>162</v>
      </c>
      <c r="CV1641" t="s">
        <v>720</v>
      </c>
      <c r="CW1641">
        <v>1</v>
      </c>
      <c r="CX1641">
        <v>1</v>
      </c>
      <c r="CY1641" t="s">
        <v>608</v>
      </c>
      <c r="CZ1641">
        <v>5</v>
      </c>
      <c r="DA1641">
        <v>10</v>
      </c>
      <c r="DB1641">
        <v>10</v>
      </c>
      <c r="DC1641">
        <v>3</v>
      </c>
      <c r="DD1641">
        <v>10</v>
      </c>
      <c r="DE1641">
        <v>5</v>
      </c>
      <c r="DF1641">
        <v>0</v>
      </c>
      <c r="DG1641">
        <v>10</v>
      </c>
      <c r="DH1641">
        <v>0</v>
      </c>
      <c r="DI1641">
        <v>5</v>
      </c>
      <c r="DJ1641">
        <v>5</v>
      </c>
      <c r="DK1641">
        <v>5</v>
      </c>
      <c r="DL1641">
        <v>5</v>
      </c>
      <c r="DM1641">
        <v>5</v>
      </c>
      <c r="DN1641">
        <v>0</v>
      </c>
      <c r="DO1641">
        <v>2</v>
      </c>
      <c r="DP1641">
        <v>5</v>
      </c>
      <c r="DQ1641">
        <v>0</v>
      </c>
      <c r="DR1641">
        <v>10</v>
      </c>
      <c r="DS1641">
        <v>5</v>
      </c>
      <c r="DT1641">
        <v>10</v>
      </c>
      <c r="DU1641">
        <v>0</v>
      </c>
      <c r="DV1641">
        <v>4</v>
      </c>
      <c r="DW1641">
        <v>5</v>
      </c>
      <c r="DX1641">
        <v>0</v>
      </c>
      <c r="DY1641">
        <v>0</v>
      </c>
      <c r="DZ1641">
        <v>0</v>
      </c>
      <c r="EA1641">
        <v>0</v>
      </c>
      <c r="EB1641">
        <v>5</v>
      </c>
      <c r="EC1641">
        <v>1</v>
      </c>
      <c r="ED1641">
        <v>196</v>
      </c>
      <c r="EE1641">
        <v>0</v>
      </c>
      <c r="EF1641">
        <v>0</v>
      </c>
      <c r="EG1641" t="s">
        <v>170</v>
      </c>
      <c r="EH1641">
        <v>25676</v>
      </c>
      <c r="EI1641" t="s">
        <v>721</v>
      </c>
      <c r="EJ1641" t="s">
        <v>302</v>
      </c>
    </row>
    <row r="1642" spans="1:140" ht="15" hidden="1" x14ac:dyDescent="0.25">
      <c r="A1642" t="s">
        <v>581</v>
      </c>
      <c r="B1642" t="s">
        <v>582</v>
      </c>
      <c r="D1642" t="s">
        <v>263</v>
      </c>
      <c r="E1642">
        <v>45348</v>
      </c>
      <c r="F1642">
        <v>25665</v>
      </c>
      <c r="G1642" t="s">
        <v>132</v>
      </c>
      <c r="H1642" t="s">
        <v>199</v>
      </c>
      <c r="I1642" t="s">
        <v>178</v>
      </c>
      <c r="J1642" t="s">
        <v>196</v>
      </c>
      <c r="K1642">
        <v>4.9869999999999998E-2</v>
      </c>
      <c r="L1642" t="s">
        <v>197</v>
      </c>
      <c r="P1642" t="s">
        <v>402</v>
      </c>
      <c r="S1642">
        <v>31680603</v>
      </c>
      <c r="T1642" t="s">
        <v>383</v>
      </c>
      <c r="U1642" t="s">
        <v>384</v>
      </c>
      <c r="V1642">
        <v>2020</v>
      </c>
      <c r="W1642" t="s">
        <v>290</v>
      </c>
      <c r="X1642">
        <v>4079</v>
      </c>
      <c r="Y1642">
        <v>100016</v>
      </c>
      <c r="Z1642" t="s">
        <v>404</v>
      </c>
      <c r="AA1642">
        <v>414.04998779296898</v>
      </c>
      <c r="AB1642" t="s">
        <v>137</v>
      </c>
      <c r="AD1642" t="s">
        <v>597</v>
      </c>
      <c r="AE1642">
        <v>414.04998779296898</v>
      </c>
      <c r="AF1642" t="s">
        <v>141</v>
      </c>
      <c r="AG1642" t="s">
        <v>361</v>
      </c>
      <c r="AH1642" t="s">
        <v>142</v>
      </c>
      <c r="AI1642">
        <v>12</v>
      </c>
      <c r="AJ1642" t="s">
        <v>163</v>
      </c>
      <c r="AK1642">
        <v>98</v>
      </c>
      <c r="AL1642" t="s">
        <v>387</v>
      </c>
      <c r="AM1642" t="s">
        <v>137</v>
      </c>
      <c r="AN1642" t="s">
        <v>388</v>
      </c>
      <c r="AO1642" t="s">
        <v>137</v>
      </c>
      <c r="AP1642" t="s">
        <v>389</v>
      </c>
      <c r="AQ1642" t="s">
        <v>145</v>
      </c>
      <c r="AR1642" t="s">
        <v>137</v>
      </c>
      <c r="AS1642" t="s">
        <v>146</v>
      </c>
      <c r="AT1642" t="s">
        <v>137</v>
      </c>
      <c r="AU1642" t="s">
        <v>293</v>
      </c>
      <c r="AV1642" t="s">
        <v>390</v>
      </c>
      <c r="AX1642" t="s">
        <v>158</v>
      </c>
      <c r="AY1642">
        <v>0.25</v>
      </c>
      <c r="AZ1642" t="s">
        <v>185</v>
      </c>
      <c r="BA1642">
        <v>320</v>
      </c>
      <c r="BB1642" t="s">
        <v>296</v>
      </c>
      <c r="BD1642">
        <v>320</v>
      </c>
      <c r="BE1642" t="s">
        <v>296</v>
      </c>
      <c r="BG1642" t="s">
        <v>137</v>
      </c>
      <c r="BH1642" t="s">
        <v>178</v>
      </c>
      <c r="BI1642" t="s">
        <v>186</v>
      </c>
      <c r="BJ1642">
        <v>1</v>
      </c>
      <c r="BK1642">
        <v>0</v>
      </c>
      <c r="BL1642">
        <v>288</v>
      </c>
      <c r="BM1642" t="s">
        <v>152</v>
      </c>
      <c r="BN1642">
        <v>288</v>
      </c>
      <c r="BP1642">
        <v>1</v>
      </c>
      <c r="BQ1642">
        <v>5</v>
      </c>
      <c r="BR1642" t="s">
        <v>153</v>
      </c>
      <c r="BS1642">
        <v>5</v>
      </c>
      <c r="BT1642" t="s">
        <v>153</v>
      </c>
      <c r="BU1642">
        <v>1</v>
      </c>
      <c r="BV1642" t="s">
        <v>155</v>
      </c>
      <c r="BW1642">
        <v>1</v>
      </c>
      <c r="BX1642" t="s">
        <v>199</v>
      </c>
      <c r="BY1642">
        <v>1</v>
      </c>
      <c r="BZ1642" t="s">
        <v>391</v>
      </c>
      <c r="CA1642">
        <v>0.02</v>
      </c>
      <c r="CC1642">
        <v>1</v>
      </c>
      <c r="CD1642">
        <v>1</v>
      </c>
      <c r="CE1642" t="s">
        <v>392</v>
      </c>
      <c r="CF1642">
        <v>0</v>
      </c>
      <c r="CG1642" t="s">
        <v>298</v>
      </c>
      <c r="CH1642" t="s">
        <v>393</v>
      </c>
      <c r="CI1642" t="s">
        <v>137</v>
      </c>
      <c r="CJ1642" t="s">
        <v>137</v>
      </c>
      <c r="CK1642" t="s">
        <v>137</v>
      </c>
      <c r="CL1642" t="s">
        <v>174</v>
      </c>
      <c r="CM1642" t="s">
        <v>161</v>
      </c>
      <c r="CN1642">
        <v>1</v>
      </c>
      <c r="CO1642">
        <v>1</v>
      </c>
      <c r="CP1642">
        <v>1</v>
      </c>
      <c r="CQ1642">
        <v>0</v>
      </c>
      <c r="CR1642">
        <v>0</v>
      </c>
      <c r="CS1642">
        <v>1</v>
      </c>
      <c r="CT1642">
        <v>0</v>
      </c>
      <c r="CU1642" t="s">
        <v>162</v>
      </c>
      <c r="CV1642" t="s">
        <v>316</v>
      </c>
      <c r="CW1642">
        <v>0</v>
      </c>
      <c r="CX1642">
        <v>0</v>
      </c>
      <c r="CZ1642">
        <v>5</v>
      </c>
      <c r="DA1642">
        <v>5</v>
      </c>
      <c r="DB1642">
        <v>10</v>
      </c>
      <c r="DC1642">
        <v>3</v>
      </c>
      <c r="DD1642">
        <v>10</v>
      </c>
      <c r="DE1642">
        <v>5</v>
      </c>
      <c r="DF1642">
        <v>0</v>
      </c>
      <c r="DG1642">
        <v>10</v>
      </c>
      <c r="DH1642">
        <v>5</v>
      </c>
      <c r="DI1642">
        <v>5</v>
      </c>
      <c r="DJ1642">
        <v>5</v>
      </c>
      <c r="DK1642">
        <v>5</v>
      </c>
      <c r="DL1642">
        <v>5</v>
      </c>
      <c r="DM1642">
        <v>5</v>
      </c>
      <c r="DN1642">
        <v>5</v>
      </c>
      <c r="DO1642">
        <v>10</v>
      </c>
      <c r="DP1642">
        <v>5</v>
      </c>
      <c r="DQ1642">
        <v>10</v>
      </c>
      <c r="DR1642">
        <v>10</v>
      </c>
      <c r="DS1642">
        <v>5</v>
      </c>
      <c r="DT1642">
        <v>10</v>
      </c>
      <c r="DU1642">
        <v>5</v>
      </c>
      <c r="DV1642">
        <v>4</v>
      </c>
      <c r="DW1642">
        <v>5</v>
      </c>
      <c r="DX1642">
        <v>0</v>
      </c>
      <c r="DY1642">
        <v>0</v>
      </c>
      <c r="DZ1642">
        <v>10</v>
      </c>
      <c r="EA1642">
        <v>0</v>
      </c>
      <c r="EB1642">
        <v>5</v>
      </c>
      <c r="EC1642">
        <v>0</v>
      </c>
      <c r="ED1642">
        <v>196</v>
      </c>
      <c r="EE1642">
        <v>162</v>
      </c>
      <c r="EF1642">
        <v>0.82653063535690297</v>
      </c>
      <c r="EG1642" t="s">
        <v>163</v>
      </c>
      <c r="EH1642">
        <v>25665</v>
      </c>
      <c r="EI1642" t="s">
        <v>598</v>
      </c>
      <c r="EJ1642" t="s">
        <v>302</v>
      </c>
    </row>
    <row r="1643" spans="1:140" ht="15" hidden="1" x14ac:dyDescent="0.25">
      <c r="A1643" t="s">
        <v>581</v>
      </c>
      <c r="B1643" t="s">
        <v>582</v>
      </c>
      <c r="D1643" t="s">
        <v>263</v>
      </c>
      <c r="E1643">
        <v>45348</v>
      </c>
      <c r="F1643">
        <v>25685</v>
      </c>
      <c r="G1643" t="s">
        <v>132</v>
      </c>
      <c r="H1643" t="s">
        <v>199</v>
      </c>
      <c r="I1643" t="s">
        <v>178</v>
      </c>
      <c r="J1643" t="s">
        <v>208</v>
      </c>
      <c r="K1643">
        <v>5.6</v>
      </c>
      <c r="L1643" t="s">
        <v>152</v>
      </c>
      <c r="P1643" t="s">
        <v>209</v>
      </c>
      <c r="S1643">
        <v>16543293</v>
      </c>
      <c r="T1643" t="s">
        <v>599</v>
      </c>
      <c r="U1643" t="s">
        <v>600</v>
      </c>
      <c r="V1643">
        <v>2006</v>
      </c>
      <c r="W1643" t="s">
        <v>290</v>
      </c>
      <c r="X1643">
        <v>4099</v>
      </c>
      <c r="Y1643">
        <v>100041</v>
      </c>
      <c r="Z1643" t="s">
        <v>611</v>
      </c>
      <c r="AA1643">
        <v>414.07000732421898</v>
      </c>
      <c r="AB1643" t="s">
        <v>174</v>
      </c>
      <c r="AD1643" t="s">
        <v>601</v>
      </c>
      <c r="AF1643" t="s">
        <v>182</v>
      </c>
      <c r="AG1643">
        <v>4</v>
      </c>
      <c r="AH1643" t="s">
        <v>163</v>
      </c>
      <c r="AI1643">
        <v>16</v>
      </c>
      <c r="AJ1643" t="s">
        <v>163</v>
      </c>
      <c r="AK1643">
        <v>98</v>
      </c>
      <c r="AM1643" t="s">
        <v>137</v>
      </c>
      <c r="AN1643" t="s">
        <v>602</v>
      </c>
      <c r="AO1643" t="s">
        <v>137</v>
      </c>
      <c r="AP1643" t="s">
        <v>603</v>
      </c>
      <c r="AQ1643" t="s">
        <v>145</v>
      </c>
      <c r="AR1643" t="s">
        <v>137</v>
      </c>
      <c r="AS1643" t="s">
        <v>146</v>
      </c>
      <c r="AT1643" t="s">
        <v>137</v>
      </c>
      <c r="AU1643" t="s">
        <v>293</v>
      </c>
      <c r="AV1643" t="s">
        <v>604</v>
      </c>
      <c r="AX1643" t="s">
        <v>158</v>
      </c>
      <c r="AY1643">
        <v>0.25</v>
      </c>
      <c r="AZ1643" t="s">
        <v>185</v>
      </c>
      <c r="BA1643">
        <v>125</v>
      </c>
      <c r="BB1643" t="s">
        <v>296</v>
      </c>
      <c r="BD1643">
        <v>125</v>
      </c>
      <c r="BE1643" t="s">
        <v>296</v>
      </c>
      <c r="BG1643" t="s">
        <v>137</v>
      </c>
      <c r="BH1643" t="s">
        <v>178</v>
      </c>
      <c r="BI1643" t="s">
        <v>186</v>
      </c>
      <c r="BJ1643">
        <v>1</v>
      </c>
      <c r="BK1643">
        <v>0</v>
      </c>
      <c r="BL1643">
        <v>168</v>
      </c>
      <c r="BM1643" t="s">
        <v>152</v>
      </c>
      <c r="BN1643">
        <v>168</v>
      </c>
      <c r="BP1643">
        <v>1</v>
      </c>
      <c r="BU1643">
        <v>0</v>
      </c>
      <c r="BV1643" t="s">
        <v>155</v>
      </c>
      <c r="BW1643">
        <v>1</v>
      </c>
      <c r="BX1643" t="s">
        <v>199</v>
      </c>
      <c r="BY1643">
        <v>1</v>
      </c>
      <c r="BZ1643" t="s">
        <v>605</v>
      </c>
      <c r="CA1643" t="s">
        <v>606</v>
      </c>
      <c r="CC1643">
        <v>1</v>
      </c>
      <c r="CD1643">
        <v>0</v>
      </c>
      <c r="CE1643" t="s">
        <v>158</v>
      </c>
      <c r="CG1643" t="s">
        <v>415</v>
      </c>
      <c r="CI1643" t="s">
        <v>137</v>
      </c>
      <c r="CK1643" t="s">
        <v>137</v>
      </c>
      <c r="CL1643" t="s">
        <v>174</v>
      </c>
      <c r="CM1643" t="s">
        <v>161</v>
      </c>
      <c r="CN1643">
        <v>0</v>
      </c>
      <c r="CO1643">
        <v>1</v>
      </c>
      <c r="CP1643">
        <v>1</v>
      </c>
      <c r="CQ1643">
        <v>0</v>
      </c>
      <c r="CR1643">
        <v>0</v>
      </c>
      <c r="CS1643">
        <v>0</v>
      </c>
      <c r="CT1643">
        <v>0</v>
      </c>
      <c r="CU1643" t="s">
        <v>162</v>
      </c>
      <c r="CV1643" t="s">
        <v>607</v>
      </c>
      <c r="CW1643">
        <v>1</v>
      </c>
      <c r="CX1643">
        <v>0</v>
      </c>
      <c r="CY1643" t="s">
        <v>608</v>
      </c>
      <c r="CZ1643">
        <v>5</v>
      </c>
      <c r="DA1643">
        <v>10</v>
      </c>
      <c r="DB1643">
        <v>10</v>
      </c>
      <c r="DC1643">
        <v>3</v>
      </c>
      <c r="DD1643">
        <v>10</v>
      </c>
      <c r="DE1643">
        <v>5</v>
      </c>
      <c r="DF1643">
        <v>0</v>
      </c>
      <c r="DG1643">
        <v>10</v>
      </c>
      <c r="DH1643">
        <v>0</v>
      </c>
      <c r="DI1643">
        <v>5</v>
      </c>
      <c r="DJ1643">
        <v>5</v>
      </c>
      <c r="DK1643">
        <v>5</v>
      </c>
      <c r="DL1643">
        <v>5</v>
      </c>
      <c r="DM1643">
        <v>5</v>
      </c>
      <c r="DN1643">
        <v>0</v>
      </c>
      <c r="DO1643">
        <v>2</v>
      </c>
      <c r="DP1643">
        <v>5</v>
      </c>
      <c r="DQ1643">
        <v>0</v>
      </c>
      <c r="DR1643">
        <v>10</v>
      </c>
      <c r="DS1643">
        <v>5</v>
      </c>
      <c r="DT1643">
        <v>10</v>
      </c>
      <c r="DU1643">
        <v>0</v>
      </c>
      <c r="DV1643">
        <v>4</v>
      </c>
      <c r="DW1643">
        <v>5</v>
      </c>
      <c r="DX1643">
        <v>0</v>
      </c>
      <c r="DY1643">
        <v>0</v>
      </c>
      <c r="DZ1643">
        <v>0</v>
      </c>
      <c r="EA1643">
        <v>0</v>
      </c>
      <c r="EB1643">
        <v>5</v>
      </c>
      <c r="EC1643">
        <v>0</v>
      </c>
      <c r="ED1643">
        <v>196</v>
      </c>
      <c r="EE1643">
        <v>124</v>
      </c>
      <c r="EF1643">
        <v>0.63265305757522605</v>
      </c>
      <c r="EG1643" t="s">
        <v>163</v>
      </c>
      <c r="EH1643">
        <v>25685</v>
      </c>
      <c r="EI1643" t="s">
        <v>609</v>
      </c>
      <c r="EJ1643" t="s">
        <v>302</v>
      </c>
    </row>
    <row r="1644" spans="1:140" ht="15" hidden="1" x14ac:dyDescent="0.25">
      <c r="A1644" t="s">
        <v>581</v>
      </c>
      <c r="B1644" t="s">
        <v>582</v>
      </c>
      <c r="D1644" t="s">
        <v>263</v>
      </c>
      <c r="E1644">
        <v>45348</v>
      </c>
      <c r="F1644">
        <v>25706</v>
      </c>
      <c r="G1644" t="s">
        <v>132</v>
      </c>
      <c r="H1644" t="s">
        <v>199</v>
      </c>
      <c r="I1644" t="s">
        <v>166</v>
      </c>
      <c r="J1644" t="s">
        <v>249</v>
      </c>
      <c r="K1644">
        <v>5.3410000000000003E-4</v>
      </c>
      <c r="L1644" t="s">
        <v>251</v>
      </c>
      <c r="S1644">
        <v>31516843</v>
      </c>
      <c r="T1644" t="s">
        <v>612</v>
      </c>
      <c r="U1644" t="s">
        <v>506</v>
      </c>
      <c r="V1644">
        <v>2019</v>
      </c>
      <c r="W1644" t="s">
        <v>290</v>
      </c>
      <c r="X1644">
        <v>4120</v>
      </c>
      <c r="Y1644">
        <v>100078</v>
      </c>
      <c r="AA1644">
        <v>414.07000732421898</v>
      </c>
      <c r="AB1644" t="s">
        <v>174</v>
      </c>
      <c r="AD1644" t="s">
        <v>613</v>
      </c>
      <c r="AF1644" t="s">
        <v>182</v>
      </c>
      <c r="AG1644">
        <v>3</v>
      </c>
      <c r="AH1644" t="s">
        <v>142</v>
      </c>
      <c r="AI1644">
        <v>11</v>
      </c>
      <c r="AJ1644" t="s">
        <v>163</v>
      </c>
      <c r="AK1644">
        <v>98.400001525878906</v>
      </c>
      <c r="AM1644" t="s">
        <v>137</v>
      </c>
      <c r="AN1644" t="s">
        <v>388</v>
      </c>
      <c r="AO1644" t="s">
        <v>137</v>
      </c>
      <c r="AP1644" t="s">
        <v>508</v>
      </c>
      <c r="AQ1644" t="s">
        <v>145</v>
      </c>
      <c r="AR1644" t="s">
        <v>137</v>
      </c>
      <c r="AS1644" t="s">
        <v>168</v>
      </c>
      <c r="AT1644" t="s">
        <v>137</v>
      </c>
      <c r="AU1644" t="s">
        <v>293</v>
      </c>
      <c r="AV1644" t="s">
        <v>390</v>
      </c>
      <c r="AX1644" t="s">
        <v>158</v>
      </c>
      <c r="AY1644">
        <v>0.25</v>
      </c>
      <c r="AZ1644" t="s">
        <v>185</v>
      </c>
      <c r="BA1644">
        <v>12</v>
      </c>
      <c r="BB1644" t="s">
        <v>296</v>
      </c>
      <c r="BD1644">
        <v>12</v>
      </c>
      <c r="BE1644" t="s">
        <v>296</v>
      </c>
      <c r="BG1644" t="s">
        <v>137</v>
      </c>
      <c r="BH1644" t="s">
        <v>166</v>
      </c>
      <c r="BJ1644">
        <v>1</v>
      </c>
      <c r="BK1644">
        <v>1</v>
      </c>
      <c r="BL1644">
        <v>192</v>
      </c>
      <c r="BM1644" t="s">
        <v>152</v>
      </c>
      <c r="BN1644">
        <v>192</v>
      </c>
      <c r="BP1644">
        <v>1</v>
      </c>
      <c r="BQ1644">
        <v>4</v>
      </c>
      <c r="BR1644" t="s">
        <v>153</v>
      </c>
      <c r="BS1644">
        <v>4</v>
      </c>
      <c r="BT1644" t="s">
        <v>153</v>
      </c>
      <c r="BU1644">
        <v>1</v>
      </c>
      <c r="BV1644" t="s">
        <v>155</v>
      </c>
      <c r="BW1644">
        <v>1</v>
      </c>
      <c r="BX1644" t="s">
        <v>199</v>
      </c>
      <c r="BY1644">
        <v>1</v>
      </c>
      <c r="BZ1644" t="s">
        <v>614</v>
      </c>
      <c r="CA1644">
        <v>4.2453703703703709E-2</v>
      </c>
      <c r="CC1644">
        <v>1</v>
      </c>
      <c r="CD1644">
        <v>0</v>
      </c>
      <c r="CE1644" t="s">
        <v>158</v>
      </c>
      <c r="CG1644" t="s">
        <v>415</v>
      </c>
      <c r="CI1644" t="s">
        <v>137</v>
      </c>
      <c r="CK1644" t="s">
        <v>137</v>
      </c>
      <c r="CL1644" t="s">
        <v>174</v>
      </c>
      <c r="CM1644" t="s">
        <v>279</v>
      </c>
      <c r="CN1644">
        <v>0</v>
      </c>
      <c r="CO1644">
        <v>1</v>
      </c>
      <c r="CP1644">
        <v>1</v>
      </c>
      <c r="CQ1644">
        <v>0</v>
      </c>
      <c r="CR1644">
        <v>0</v>
      </c>
      <c r="CS1644">
        <v>0</v>
      </c>
      <c r="CT1644">
        <v>0</v>
      </c>
      <c r="CU1644" t="s">
        <v>162</v>
      </c>
      <c r="CV1644" t="s">
        <v>615</v>
      </c>
      <c r="CW1644">
        <v>0</v>
      </c>
      <c r="CX1644">
        <v>0</v>
      </c>
      <c r="CZ1644">
        <v>5</v>
      </c>
      <c r="DA1644">
        <v>5</v>
      </c>
      <c r="DB1644">
        <v>10</v>
      </c>
      <c r="DC1644">
        <v>3</v>
      </c>
      <c r="DD1644">
        <v>10</v>
      </c>
      <c r="DE1644">
        <v>5</v>
      </c>
      <c r="DF1644">
        <v>0</v>
      </c>
      <c r="DG1644">
        <v>10</v>
      </c>
      <c r="DH1644">
        <v>5</v>
      </c>
      <c r="DI1644">
        <v>5</v>
      </c>
      <c r="DJ1644">
        <v>5</v>
      </c>
      <c r="DK1644">
        <v>5</v>
      </c>
      <c r="DL1644">
        <v>5</v>
      </c>
      <c r="DM1644">
        <v>5</v>
      </c>
      <c r="DN1644">
        <v>0</v>
      </c>
      <c r="DO1644">
        <v>2</v>
      </c>
      <c r="DP1644">
        <v>5</v>
      </c>
      <c r="DQ1644">
        <v>0</v>
      </c>
      <c r="DR1644">
        <v>10</v>
      </c>
      <c r="DS1644">
        <v>5</v>
      </c>
      <c r="DT1644">
        <v>3</v>
      </c>
      <c r="DU1644">
        <v>0</v>
      </c>
      <c r="DV1644">
        <v>4</v>
      </c>
      <c r="DW1644">
        <v>5</v>
      </c>
      <c r="DX1644">
        <v>0</v>
      </c>
      <c r="DY1644">
        <v>0</v>
      </c>
      <c r="DZ1644">
        <v>0</v>
      </c>
      <c r="EA1644">
        <v>0</v>
      </c>
      <c r="EB1644">
        <v>5</v>
      </c>
      <c r="EC1644">
        <v>0</v>
      </c>
      <c r="ED1644">
        <v>181</v>
      </c>
      <c r="EE1644">
        <v>117</v>
      </c>
      <c r="EF1644">
        <v>0.64640885591507002</v>
      </c>
      <c r="EG1644" t="s">
        <v>163</v>
      </c>
      <c r="EH1644">
        <v>25706</v>
      </c>
      <c r="EI1644" t="s">
        <v>422</v>
      </c>
      <c r="EJ1644" t="s">
        <v>302</v>
      </c>
    </row>
    <row r="1645" spans="1:140" ht="15" hidden="1" x14ac:dyDescent="0.25">
      <c r="A1645" t="s">
        <v>581</v>
      </c>
      <c r="B1645" t="s">
        <v>582</v>
      </c>
      <c r="D1645" t="s">
        <v>263</v>
      </c>
      <c r="E1645">
        <v>45348</v>
      </c>
      <c r="F1645">
        <v>25706</v>
      </c>
      <c r="G1645" t="s">
        <v>132</v>
      </c>
      <c r="H1645" t="s">
        <v>199</v>
      </c>
      <c r="I1645" t="s">
        <v>166</v>
      </c>
      <c r="J1645" t="s">
        <v>395</v>
      </c>
      <c r="K1645">
        <v>4.4719999999999999E-5</v>
      </c>
      <c r="L1645" t="s">
        <v>616</v>
      </c>
      <c r="S1645">
        <v>31516843</v>
      </c>
      <c r="T1645" t="s">
        <v>612</v>
      </c>
      <c r="U1645" t="s">
        <v>506</v>
      </c>
      <c r="V1645">
        <v>2019</v>
      </c>
      <c r="W1645" t="s">
        <v>290</v>
      </c>
      <c r="X1645">
        <v>4120</v>
      </c>
      <c r="Y1645">
        <v>100078</v>
      </c>
      <c r="AA1645">
        <v>414.07000732421898</v>
      </c>
      <c r="AB1645" t="s">
        <v>174</v>
      </c>
      <c r="AD1645" t="s">
        <v>613</v>
      </c>
      <c r="AF1645" t="s">
        <v>182</v>
      </c>
      <c r="AG1645">
        <v>3</v>
      </c>
      <c r="AH1645" t="s">
        <v>142</v>
      </c>
      <c r="AI1645">
        <v>11</v>
      </c>
      <c r="AJ1645" t="s">
        <v>163</v>
      </c>
      <c r="AK1645">
        <v>98.400001525878906</v>
      </c>
      <c r="AM1645" t="s">
        <v>137</v>
      </c>
      <c r="AN1645" t="s">
        <v>388</v>
      </c>
      <c r="AO1645" t="s">
        <v>137</v>
      </c>
      <c r="AP1645" t="s">
        <v>508</v>
      </c>
      <c r="AQ1645" t="s">
        <v>145</v>
      </c>
      <c r="AR1645" t="s">
        <v>137</v>
      </c>
      <c r="AS1645" t="s">
        <v>168</v>
      </c>
      <c r="AT1645" t="s">
        <v>137</v>
      </c>
      <c r="AU1645" t="s">
        <v>293</v>
      </c>
      <c r="AV1645" t="s">
        <v>390</v>
      </c>
      <c r="AX1645" t="s">
        <v>158</v>
      </c>
      <c r="AY1645">
        <v>0.25</v>
      </c>
      <c r="AZ1645" t="s">
        <v>185</v>
      </c>
      <c r="BA1645">
        <v>12</v>
      </c>
      <c r="BB1645" t="s">
        <v>296</v>
      </c>
      <c r="BD1645">
        <v>12</v>
      </c>
      <c r="BE1645" t="s">
        <v>296</v>
      </c>
      <c r="BG1645" t="s">
        <v>137</v>
      </c>
      <c r="BH1645" t="s">
        <v>166</v>
      </c>
      <c r="BJ1645">
        <v>1</v>
      </c>
      <c r="BK1645">
        <v>1</v>
      </c>
      <c r="BL1645">
        <v>192</v>
      </c>
      <c r="BM1645" t="s">
        <v>152</v>
      </c>
      <c r="BN1645">
        <v>192</v>
      </c>
      <c r="BP1645">
        <v>1</v>
      </c>
      <c r="BQ1645">
        <v>4</v>
      </c>
      <c r="BR1645" t="s">
        <v>153</v>
      </c>
      <c r="BS1645">
        <v>4</v>
      </c>
      <c r="BT1645" t="s">
        <v>153</v>
      </c>
      <c r="BU1645">
        <v>1</v>
      </c>
      <c r="BV1645" t="s">
        <v>155</v>
      </c>
      <c r="BW1645">
        <v>1</v>
      </c>
      <c r="BX1645" t="s">
        <v>199</v>
      </c>
      <c r="BY1645">
        <v>1</v>
      </c>
      <c r="BZ1645" t="s">
        <v>614</v>
      </c>
      <c r="CA1645">
        <v>4.2453703703703709E-2</v>
      </c>
      <c r="CC1645">
        <v>1</v>
      </c>
      <c r="CD1645">
        <v>0</v>
      </c>
      <c r="CE1645" t="s">
        <v>158</v>
      </c>
      <c r="CG1645" t="s">
        <v>415</v>
      </c>
      <c r="CI1645" t="s">
        <v>137</v>
      </c>
      <c r="CK1645" t="s">
        <v>137</v>
      </c>
      <c r="CL1645" t="s">
        <v>174</v>
      </c>
      <c r="CM1645" t="s">
        <v>279</v>
      </c>
      <c r="CN1645">
        <v>0</v>
      </c>
      <c r="CO1645">
        <v>1</v>
      </c>
      <c r="CP1645">
        <v>1</v>
      </c>
      <c r="CQ1645">
        <v>0</v>
      </c>
      <c r="CR1645">
        <v>0</v>
      </c>
      <c r="CS1645">
        <v>0</v>
      </c>
      <c r="CT1645">
        <v>0</v>
      </c>
      <c r="CU1645" t="s">
        <v>162</v>
      </c>
      <c r="CV1645" t="s">
        <v>615</v>
      </c>
      <c r="CW1645">
        <v>0</v>
      </c>
      <c r="CX1645">
        <v>0</v>
      </c>
      <c r="CZ1645">
        <v>5</v>
      </c>
      <c r="DA1645">
        <v>5</v>
      </c>
      <c r="DB1645">
        <v>10</v>
      </c>
      <c r="DC1645">
        <v>3</v>
      </c>
      <c r="DD1645">
        <v>10</v>
      </c>
      <c r="DE1645">
        <v>5</v>
      </c>
      <c r="DF1645">
        <v>0</v>
      </c>
      <c r="DG1645">
        <v>10</v>
      </c>
      <c r="DH1645">
        <v>5</v>
      </c>
      <c r="DI1645">
        <v>5</v>
      </c>
      <c r="DJ1645">
        <v>5</v>
      </c>
      <c r="DK1645">
        <v>5</v>
      </c>
      <c r="DL1645">
        <v>5</v>
      </c>
      <c r="DM1645">
        <v>5</v>
      </c>
      <c r="DN1645">
        <v>0</v>
      </c>
      <c r="DO1645">
        <v>2</v>
      </c>
      <c r="DP1645">
        <v>5</v>
      </c>
      <c r="DQ1645">
        <v>0</v>
      </c>
      <c r="DR1645">
        <v>10</v>
      </c>
      <c r="DS1645">
        <v>5</v>
      </c>
      <c r="DT1645">
        <v>3</v>
      </c>
      <c r="DU1645">
        <v>0</v>
      </c>
      <c r="DV1645">
        <v>4</v>
      </c>
      <c r="DW1645">
        <v>5</v>
      </c>
      <c r="DX1645">
        <v>0</v>
      </c>
      <c r="DY1645">
        <v>0</v>
      </c>
      <c r="DZ1645">
        <v>0</v>
      </c>
      <c r="EA1645">
        <v>0</v>
      </c>
      <c r="EB1645">
        <v>5</v>
      </c>
      <c r="EC1645">
        <v>0</v>
      </c>
      <c r="ED1645">
        <v>181</v>
      </c>
      <c r="EE1645">
        <v>117</v>
      </c>
      <c r="EF1645">
        <v>0.64640885591507002</v>
      </c>
      <c r="EG1645" t="s">
        <v>163</v>
      </c>
      <c r="EH1645">
        <v>25706</v>
      </c>
      <c r="EI1645" t="s">
        <v>422</v>
      </c>
      <c r="EJ1645" t="s">
        <v>302</v>
      </c>
    </row>
    <row r="1646" spans="1:140" ht="15" hidden="1" x14ac:dyDescent="0.25">
      <c r="A1646" t="s">
        <v>581</v>
      </c>
      <c r="B1646" t="s">
        <v>582</v>
      </c>
      <c r="D1646" t="s">
        <v>263</v>
      </c>
      <c r="E1646">
        <v>45348</v>
      </c>
      <c r="F1646">
        <v>25706</v>
      </c>
      <c r="G1646" t="s">
        <v>132</v>
      </c>
      <c r="H1646" t="s">
        <v>199</v>
      </c>
      <c r="I1646" t="s">
        <v>166</v>
      </c>
      <c r="J1646" t="s">
        <v>179</v>
      </c>
      <c r="K1646">
        <v>24</v>
      </c>
      <c r="L1646" t="s">
        <v>152</v>
      </c>
      <c r="S1646">
        <v>31516843</v>
      </c>
      <c r="T1646" t="s">
        <v>612</v>
      </c>
      <c r="U1646" t="s">
        <v>506</v>
      </c>
      <c r="V1646">
        <v>2019</v>
      </c>
      <c r="W1646" t="s">
        <v>290</v>
      </c>
      <c r="X1646">
        <v>4120</v>
      </c>
      <c r="Y1646">
        <v>100078</v>
      </c>
      <c r="AA1646">
        <v>414.07000732421898</v>
      </c>
      <c r="AB1646" t="s">
        <v>174</v>
      </c>
      <c r="AD1646" t="s">
        <v>613</v>
      </c>
      <c r="AF1646" t="s">
        <v>182</v>
      </c>
      <c r="AG1646">
        <v>3</v>
      </c>
      <c r="AH1646" t="s">
        <v>142</v>
      </c>
      <c r="AI1646">
        <v>11</v>
      </c>
      <c r="AJ1646" t="s">
        <v>163</v>
      </c>
      <c r="AK1646">
        <v>98.400001525878906</v>
      </c>
      <c r="AM1646" t="s">
        <v>137</v>
      </c>
      <c r="AN1646" t="s">
        <v>388</v>
      </c>
      <c r="AO1646" t="s">
        <v>137</v>
      </c>
      <c r="AP1646" t="s">
        <v>508</v>
      </c>
      <c r="AQ1646" t="s">
        <v>145</v>
      </c>
      <c r="AR1646" t="s">
        <v>137</v>
      </c>
      <c r="AS1646" t="s">
        <v>168</v>
      </c>
      <c r="AT1646" t="s">
        <v>137</v>
      </c>
      <c r="AU1646" t="s">
        <v>293</v>
      </c>
      <c r="AV1646" t="s">
        <v>390</v>
      </c>
      <c r="AX1646" t="s">
        <v>158</v>
      </c>
      <c r="AY1646">
        <v>0.25</v>
      </c>
      <c r="AZ1646" t="s">
        <v>185</v>
      </c>
      <c r="BA1646">
        <v>12</v>
      </c>
      <c r="BB1646" t="s">
        <v>296</v>
      </c>
      <c r="BD1646">
        <v>12</v>
      </c>
      <c r="BE1646" t="s">
        <v>296</v>
      </c>
      <c r="BG1646" t="s">
        <v>137</v>
      </c>
      <c r="BH1646" t="s">
        <v>166</v>
      </c>
      <c r="BJ1646">
        <v>1</v>
      </c>
      <c r="BK1646">
        <v>1</v>
      </c>
      <c r="BL1646">
        <v>192</v>
      </c>
      <c r="BM1646" t="s">
        <v>152</v>
      </c>
      <c r="BN1646">
        <v>192</v>
      </c>
      <c r="BP1646">
        <v>1</v>
      </c>
      <c r="BQ1646">
        <v>4</v>
      </c>
      <c r="BR1646" t="s">
        <v>153</v>
      </c>
      <c r="BS1646">
        <v>4</v>
      </c>
      <c r="BT1646" t="s">
        <v>153</v>
      </c>
      <c r="BU1646">
        <v>1</v>
      </c>
      <c r="BV1646" t="s">
        <v>155</v>
      </c>
      <c r="BW1646">
        <v>1</v>
      </c>
      <c r="BX1646" t="s">
        <v>199</v>
      </c>
      <c r="BY1646">
        <v>1</v>
      </c>
      <c r="BZ1646" t="s">
        <v>614</v>
      </c>
      <c r="CA1646">
        <v>4.2453703703703709E-2</v>
      </c>
      <c r="CC1646">
        <v>1</v>
      </c>
      <c r="CD1646">
        <v>0</v>
      </c>
      <c r="CE1646" t="s">
        <v>158</v>
      </c>
      <c r="CG1646" t="s">
        <v>415</v>
      </c>
      <c r="CI1646" t="s">
        <v>137</v>
      </c>
      <c r="CK1646" t="s">
        <v>137</v>
      </c>
      <c r="CL1646" t="s">
        <v>174</v>
      </c>
      <c r="CM1646" t="s">
        <v>279</v>
      </c>
      <c r="CN1646">
        <v>0</v>
      </c>
      <c r="CO1646">
        <v>1</v>
      </c>
      <c r="CP1646">
        <v>1</v>
      </c>
      <c r="CQ1646">
        <v>0</v>
      </c>
      <c r="CR1646">
        <v>0</v>
      </c>
      <c r="CS1646">
        <v>0</v>
      </c>
      <c r="CT1646">
        <v>0</v>
      </c>
      <c r="CU1646" t="s">
        <v>162</v>
      </c>
      <c r="CV1646" t="s">
        <v>615</v>
      </c>
      <c r="CW1646">
        <v>0</v>
      </c>
      <c r="CX1646">
        <v>0</v>
      </c>
      <c r="CZ1646">
        <v>5</v>
      </c>
      <c r="DA1646">
        <v>5</v>
      </c>
      <c r="DB1646">
        <v>10</v>
      </c>
      <c r="DC1646">
        <v>3</v>
      </c>
      <c r="DD1646">
        <v>10</v>
      </c>
      <c r="DE1646">
        <v>5</v>
      </c>
      <c r="DF1646">
        <v>0</v>
      </c>
      <c r="DG1646">
        <v>10</v>
      </c>
      <c r="DH1646">
        <v>5</v>
      </c>
      <c r="DI1646">
        <v>5</v>
      </c>
      <c r="DJ1646">
        <v>5</v>
      </c>
      <c r="DK1646">
        <v>5</v>
      </c>
      <c r="DL1646">
        <v>5</v>
      </c>
      <c r="DM1646">
        <v>5</v>
      </c>
      <c r="DN1646">
        <v>0</v>
      </c>
      <c r="DO1646">
        <v>2</v>
      </c>
      <c r="DP1646">
        <v>5</v>
      </c>
      <c r="DQ1646">
        <v>0</v>
      </c>
      <c r="DR1646">
        <v>10</v>
      </c>
      <c r="DS1646">
        <v>5</v>
      </c>
      <c r="DT1646">
        <v>3</v>
      </c>
      <c r="DU1646">
        <v>0</v>
      </c>
      <c r="DV1646">
        <v>4</v>
      </c>
      <c r="DW1646">
        <v>5</v>
      </c>
      <c r="DX1646">
        <v>0</v>
      </c>
      <c r="DY1646">
        <v>0</v>
      </c>
      <c r="DZ1646">
        <v>0</v>
      </c>
      <c r="EA1646">
        <v>0</v>
      </c>
      <c r="EB1646">
        <v>5</v>
      </c>
      <c r="EC1646">
        <v>0</v>
      </c>
      <c r="ED1646">
        <v>181</v>
      </c>
      <c r="EE1646">
        <v>117</v>
      </c>
      <c r="EF1646">
        <v>0.64640885591507002</v>
      </c>
      <c r="EG1646" t="s">
        <v>163</v>
      </c>
      <c r="EH1646">
        <v>25706</v>
      </c>
      <c r="EI1646" t="s">
        <v>422</v>
      </c>
      <c r="EJ1646" t="s">
        <v>302</v>
      </c>
    </row>
    <row r="1647" spans="1:140" ht="15" hidden="1" x14ac:dyDescent="0.25">
      <c r="A1647" t="s">
        <v>471</v>
      </c>
      <c r="B1647" t="s">
        <v>472</v>
      </c>
      <c r="D1647" t="s">
        <v>263</v>
      </c>
      <c r="E1647">
        <v>45348</v>
      </c>
      <c r="F1647">
        <v>21793</v>
      </c>
      <c r="G1647" t="s">
        <v>132</v>
      </c>
      <c r="H1647" t="s">
        <v>133</v>
      </c>
      <c r="I1647" t="s">
        <v>178</v>
      </c>
      <c r="J1647" t="s">
        <v>210</v>
      </c>
      <c r="K1647">
        <v>74.400000000000006</v>
      </c>
      <c r="L1647" t="s">
        <v>152</v>
      </c>
      <c r="P1647" t="s">
        <v>137</v>
      </c>
      <c r="S1647">
        <v>21889587</v>
      </c>
      <c r="U1647" t="s">
        <v>138</v>
      </c>
      <c r="V1647">
        <v>2012</v>
      </c>
      <c r="W1647" t="s">
        <v>139</v>
      </c>
      <c r="X1647">
        <v>207</v>
      </c>
      <c r="Y1647">
        <v>47480</v>
      </c>
      <c r="AA1647">
        <v>500.13000488281199</v>
      </c>
      <c r="AB1647" t="s">
        <v>137</v>
      </c>
      <c r="AD1647" t="s">
        <v>473</v>
      </c>
      <c r="AF1647" t="s">
        <v>141</v>
      </c>
      <c r="AG1647">
        <v>3</v>
      </c>
      <c r="AH1647" t="s">
        <v>142</v>
      </c>
      <c r="AI1647">
        <v>8</v>
      </c>
      <c r="AJ1647" t="s">
        <v>142</v>
      </c>
      <c r="AK1647">
        <v>86.900001525878906</v>
      </c>
      <c r="AM1647" t="s">
        <v>137</v>
      </c>
      <c r="AN1647" t="s">
        <v>143</v>
      </c>
      <c r="AO1647" t="s">
        <v>137</v>
      </c>
      <c r="AP1647" t="s">
        <v>474</v>
      </c>
      <c r="AQ1647" t="s">
        <v>145</v>
      </c>
      <c r="AR1647" t="s">
        <v>137</v>
      </c>
      <c r="AS1647" t="s">
        <v>168</v>
      </c>
      <c r="AT1647" t="s">
        <v>137</v>
      </c>
      <c r="AW1647" t="s">
        <v>478</v>
      </c>
      <c r="AX1647" t="s">
        <v>479</v>
      </c>
      <c r="AY1647">
        <v>0.30000001192092901</v>
      </c>
      <c r="AZ1647" t="s">
        <v>137</v>
      </c>
      <c r="BA1647">
        <v>2</v>
      </c>
      <c r="BB1647" t="s">
        <v>150</v>
      </c>
      <c r="BD1647">
        <v>2.0000000949949E-3</v>
      </c>
      <c r="BE1647" t="s">
        <v>151</v>
      </c>
      <c r="BF1647" t="s">
        <v>137</v>
      </c>
      <c r="BG1647" t="s">
        <v>137</v>
      </c>
      <c r="BH1647" t="s">
        <v>178</v>
      </c>
      <c r="BI1647" t="s">
        <v>186</v>
      </c>
      <c r="BJ1647">
        <v>1</v>
      </c>
      <c r="BK1647">
        <v>0</v>
      </c>
      <c r="BL1647">
        <v>24</v>
      </c>
      <c r="BM1647" t="s">
        <v>152</v>
      </c>
      <c r="BN1647">
        <v>24</v>
      </c>
      <c r="BP1647">
        <v>1</v>
      </c>
      <c r="BV1647" t="s">
        <v>155</v>
      </c>
      <c r="BW1647">
        <v>1</v>
      </c>
      <c r="BX1647" t="s">
        <v>133</v>
      </c>
      <c r="BY1647">
        <v>1</v>
      </c>
      <c r="BZ1647" t="s">
        <v>480</v>
      </c>
      <c r="CC1647">
        <v>1</v>
      </c>
      <c r="CD1647">
        <v>0</v>
      </c>
      <c r="CE1647" t="s">
        <v>158</v>
      </c>
      <c r="CG1647" t="s">
        <v>365</v>
      </c>
      <c r="CI1647" t="s">
        <v>137</v>
      </c>
      <c r="CJ1647" t="s">
        <v>137</v>
      </c>
      <c r="CK1647" t="s">
        <v>137</v>
      </c>
      <c r="CL1647" t="s">
        <v>137</v>
      </c>
      <c r="CM1647" t="s">
        <v>161</v>
      </c>
      <c r="CN1647">
        <v>0</v>
      </c>
      <c r="CO1647">
        <v>1</v>
      </c>
      <c r="CP1647">
        <v>1</v>
      </c>
      <c r="CQ1647">
        <v>0</v>
      </c>
      <c r="CR1647">
        <v>0</v>
      </c>
      <c r="CS1647">
        <v>1</v>
      </c>
      <c r="CT1647">
        <v>0</v>
      </c>
      <c r="CU1647" t="s">
        <v>162</v>
      </c>
      <c r="CW1647">
        <v>0</v>
      </c>
      <c r="CX1647">
        <v>0</v>
      </c>
      <c r="CZ1647">
        <v>5</v>
      </c>
      <c r="DA1647">
        <v>5</v>
      </c>
      <c r="DB1647">
        <v>8</v>
      </c>
      <c r="DC1647">
        <v>0</v>
      </c>
      <c r="DD1647">
        <v>10</v>
      </c>
      <c r="DE1647">
        <v>5</v>
      </c>
      <c r="DF1647">
        <v>5</v>
      </c>
      <c r="DG1647">
        <v>10</v>
      </c>
      <c r="DH1647">
        <v>0</v>
      </c>
      <c r="DI1647">
        <v>5</v>
      </c>
      <c r="DJ1647">
        <v>5</v>
      </c>
      <c r="DK1647">
        <v>5</v>
      </c>
      <c r="DL1647">
        <v>5</v>
      </c>
      <c r="DM1647">
        <v>5</v>
      </c>
      <c r="DN1647">
        <v>0</v>
      </c>
      <c r="DO1647">
        <v>2</v>
      </c>
      <c r="DP1647">
        <v>5</v>
      </c>
      <c r="DQ1647">
        <v>10</v>
      </c>
      <c r="DR1647">
        <v>10</v>
      </c>
      <c r="DS1647">
        <v>10</v>
      </c>
      <c r="DT1647">
        <v>10</v>
      </c>
      <c r="DU1647">
        <v>0</v>
      </c>
      <c r="DV1647">
        <v>4</v>
      </c>
      <c r="DW1647">
        <v>5</v>
      </c>
      <c r="DX1647">
        <v>0</v>
      </c>
      <c r="DY1647">
        <v>0</v>
      </c>
      <c r="DZ1647">
        <v>10</v>
      </c>
      <c r="EA1647">
        <v>0</v>
      </c>
      <c r="EB1647">
        <v>5</v>
      </c>
      <c r="EC1647">
        <v>0</v>
      </c>
      <c r="ED1647">
        <v>196</v>
      </c>
      <c r="EE1647">
        <v>144</v>
      </c>
      <c r="EF1647">
        <v>0.73469388484954801</v>
      </c>
      <c r="EG1647" t="s">
        <v>163</v>
      </c>
      <c r="EH1647">
        <v>21793</v>
      </c>
      <c r="EI1647" t="s">
        <v>477</v>
      </c>
      <c r="EJ1647" t="s">
        <v>165</v>
      </c>
    </row>
    <row r="1648" spans="1:140" ht="15" hidden="1" x14ac:dyDescent="0.25">
      <c r="A1648" t="s">
        <v>581</v>
      </c>
      <c r="B1648" t="s">
        <v>582</v>
      </c>
      <c r="D1648" t="s">
        <v>263</v>
      </c>
      <c r="E1648">
        <v>45348</v>
      </c>
      <c r="F1648">
        <v>25706</v>
      </c>
      <c r="G1648" t="s">
        <v>132</v>
      </c>
      <c r="H1648" t="s">
        <v>199</v>
      </c>
      <c r="I1648" t="s">
        <v>166</v>
      </c>
      <c r="J1648" t="s">
        <v>284</v>
      </c>
      <c r="K1648">
        <v>0.17599999999999999</v>
      </c>
      <c r="L1648" t="s">
        <v>258</v>
      </c>
      <c r="S1648">
        <v>31516843</v>
      </c>
      <c r="T1648" t="s">
        <v>612</v>
      </c>
      <c r="U1648" t="s">
        <v>506</v>
      </c>
      <c r="V1648">
        <v>2019</v>
      </c>
      <c r="W1648" t="s">
        <v>290</v>
      </c>
      <c r="X1648">
        <v>4120</v>
      </c>
      <c r="Y1648">
        <v>100078</v>
      </c>
      <c r="AA1648">
        <v>414.07000732421898</v>
      </c>
      <c r="AB1648" t="s">
        <v>174</v>
      </c>
      <c r="AD1648" t="s">
        <v>613</v>
      </c>
      <c r="AF1648" t="s">
        <v>182</v>
      </c>
      <c r="AG1648">
        <v>3</v>
      </c>
      <c r="AH1648" t="s">
        <v>142</v>
      </c>
      <c r="AI1648">
        <v>11</v>
      </c>
      <c r="AJ1648" t="s">
        <v>163</v>
      </c>
      <c r="AK1648">
        <v>98.400001525878906</v>
      </c>
      <c r="AM1648" t="s">
        <v>137</v>
      </c>
      <c r="AN1648" t="s">
        <v>388</v>
      </c>
      <c r="AO1648" t="s">
        <v>137</v>
      </c>
      <c r="AP1648" t="s">
        <v>508</v>
      </c>
      <c r="AQ1648" t="s">
        <v>145</v>
      </c>
      <c r="AR1648" t="s">
        <v>137</v>
      </c>
      <c r="AS1648" t="s">
        <v>168</v>
      </c>
      <c r="AT1648" t="s">
        <v>137</v>
      </c>
      <c r="AU1648" t="s">
        <v>293</v>
      </c>
      <c r="AV1648" t="s">
        <v>390</v>
      </c>
      <c r="AX1648" t="s">
        <v>158</v>
      </c>
      <c r="AY1648">
        <v>0.25</v>
      </c>
      <c r="AZ1648" t="s">
        <v>185</v>
      </c>
      <c r="BA1648">
        <v>12</v>
      </c>
      <c r="BB1648" t="s">
        <v>296</v>
      </c>
      <c r="BD1648">
        <v>12</v>
      </c>
      <c r="BE1648" t="s">
        <v>296</v>
      </c>
      <c r="BG1648" t="s">
        <v>137</v>
      </c>
      <c r="BH1648" t="s">
        <v>166</v>
      </c>
      <c r="BJ1648">
        <v>1</v>
      </c>
      <c r="BK1648">
        <v>1</v>
      </c>
      <c r="BL1648">
        <v>192</v>
      </c>
      <c r="BM1648" t="s">
        <v>152</v>
      </c>
      <c r="BN1648">
        <v>192</v>
      </c>
      <c r="BP1648">
        <v>1</v>
      </c>
      <c r="BQ1648">
        <v>4</v>
      </c>
      <c r="BR1648" t="s">
        <v>153</v>
      </c>
      <c r="BS1648">
        <v>4</v>
      </c>
      <c r="BT1648" t="s">
        <v>153</v>
      </c>
      <c r="BU1648">
        <v>1</v>
      </c>
      <c r="BV1648" t="s">
        <v>155</v>
      </c>
      <c r="BW1648">
        <v>1</v>
      </c>
      <c r="BX1648" t="s">
        <v>199</v>
      </c>
      <c r="BY1648">
        <v>1</v>
      </c>
      <c r="BZ1648" t="s">
        <v>614</v>
      </c>
      <c r="CA1648">
        <v>4.2453703703703709E-2</v>
      </c>
      <c r="CC1648">
        <v>1</v>
      </c>
      <c r="CD1648">
        <v>0</v>
      </c>
      <c r="CE1648" t="s">
        <v>158</v>
      </c>
      <c r="CG1648" t="s">
        <v>415</v>
      </c>
      <c r="CI1648" t="s">
        <v>137</v>
      </c>
      <c r="CK1648" t="s">
        <v>137</v>
      </c>
      <c r="CL1648" t="s">
        <v>174</v>
      </c>
      <c r="CM1648" t="s">
        <v>279</v>
      </c>
      <c r="CN1648">
        <v>0</v>
      </c>
      <c r="CO1648">
        <v>1</v>
      </c>
      <c r="CP1648">
        <v>1</v>
      </c>
      <c r="CQ1648">
        <v>0</v>
      </c>
      <c r="CR1648">
        <v>0</v>
      </c>
      <c r="CS1648">
        <v>0</v>
      </c>
      <c r="CT1648">
        <v>0</v>
      </c>
      <c r="CU1648" t="s">
        <v>162</v>
      </c>
      <c r="CV1648" t="s">
        <v>615</v>
      </c>
      <c r="CW1648">
        <v>0</v>
      </c>
      <c r="CX1648">
        <v>0</v>
      </c>
      <c r="CZ1648">
        <v>5</v>
      </c>
      <c r="DA1648">
        <v>5</v>
      </c>
      <c r="DB1648">
        <v>10</v>
      </c>
      <c r="DC1648">
        <v>3</v>
      </c>
      <c r="DD1648">
        <v>10</v>
      </c>
      <c r="DE1648">
        <v>5</v>
      </c>
      <c r="DF1648">
        <v>0</v>
      </c>
      <c r="DG1648">
        <v>10</v>
      </c>
      <c r="DH1648">
        <v>5</v>
      </c>
      <c r="DI1648">
        <v>5</v>
      </c>
      <c r="DJ1648">
        <v>5</v>
      </c>
      <c r="DK1648">
        <v>5</v>
      </c>
      <c r="DL1648">
        <v>5</v>
      </c>
      <c r="DM1648">
        <v>5</v>
      </c>
      <c r="DN1648">
        <v>0</v>
      </c>
      <c r="DO1648">
        <v>2</v>
      </c>
      <c r="DP1648">
        <v>5</v>
      </c>
      <c r="DQ1648">
        <v>0</v>
      </c>
      <c r="DR1648">
        <v>10</v>
      </c>
      <c r="DS1648">
        <v>5</v>
      </c>
      <c r="DT1648">
        <v>3</v>
      </c>
      <c r="DU1648">
        <v>0</v>
      </c>
      <c r="DV1648">
        <v>4</v>
      </c>
      <c r="DW1648">
        <v>5</v>
      </c>
      <c r="DX1648">
        <v>0</v>
      </c>
      <c r="DY1648">
        <v>0</v>
      </c>
      <c r="DZ1648">
        <v>0</v>
      </c>
      <c r="EA1648">
        <v>0</v>
      </c>
      <c r="EB1648">
        <v>5</v>
      </c>
      <c r="EC1648">
        <v>0</v>
      </c>
      <c r="ED1648">
        <v>181</v>
      </c>
      <c r="EE1648">
        <v>117</v>
      </c>
      <c r="EF1648">
        <v>0.64640885591507002</v>
      </c>
      <c r="EG1648" t="s">
        <v>163</v>
      </c>
      <c r="EH1648">
        <v>25706</v>
      </c>
      <c r="EI1648" t="s">
        <v>422</v>
      </c>
      <c r="EJ1648" t="s">
        <v>302</v>
      </c>
    </row>
    <row r="1649" spans="1:140" ht="15" hidden="1" x14ac:dyDescent="0.25">
      <c r="A1649" t="s">
        <v>581</v>
      </c>
      <c r="B1649" t="s">
        <v>582</v>
      </c>
      <c r="D1649" t="s">
        <v>263</v>
      </c>
      <c r="E1649">
        <v>45348</v>
      </c>
      <c r="F1649">
        <v>25706</v>
      </c>
      <c r="G1649" t="s">
        <v>132</v>
      </c>
      <c r="H1649" t="s">
        <v>199</v>
      </c>
      <c r="I1649" t="s">
        <v>166</v>
      </c>
      <c r="J1649" t="s">
        <v>398</v>
      </c>
      <c r="K1649">
        <v>1.4659999999999999E-2</v>
      </c>
      <c r="L1649" t="s">
        <v>617</v>
      </c>
      <c r="S1649">
        <v>31516843</v>
      </c>
      <c r="T1649" t="s">
        <v>612</v>
      </c>
      <c r="U1649" t="s">
        <v>506</v>
      </c>
      <c r="V1649">
        <v>2019</v>
      </c>
      <c r="W1649" t="s">
        <v>290</v>
      </c>
      <c r="X1649">
        <v>4120</v>
      </c>
      <c r="Y1649">
        <v>100078</v>
      </c>
      <c r="AA1649">
        <v>414.07000732421898</v>
      </c>
      <c r="AB1649" t="s">
        <v>174</v>
      </c>
      <c r="AD1649" t="s">
        <v>613</v>
      </c>
      <c r="AF1649" t="s">
        <v>182</v>
      </c>
      <c r="AG1649">
        <v>3</v>
      </c>
      <c r="AH1649" t="s">
        <v>142</v>
      </c>
      <c r="AI1649">
        <v>11</v>
      </c>
      <c r="AJ1649" t="s">
        <v>163</v>
      </c>
      <c r="AK1649">
        <v>98.400001525878906</v>
      </c>
      <c r="AM1649" t="s">
        <v>137</v>
      </c>
      <c r="AN1649" t="s">
        <v>388</v>
      </c>
      <c r="AO1649" t="s">
        <v>137</v>
      </c>
      <c r="AP1649" t="s">
        <v>508</v>
      </c>
      <c r="AQ1649" t="s">
        <v>145</v>
      </c>
      <c r="AR1649" t="s">
        <v>137</v>
      </c>
      <c r="AS1649" t="s">
        <v>168</v>
      </c>
      <c r="AT1649" t="s">
        <v>137</v>
      </c>
      <c r="AU1649" t="s">
        <v>293</v>
      </c>
      <c r="AV1649" t="s">
        <v>390</v>
      </c>
      <c r="AX1649" t="s">
        <v>158</v>
      </c>
      <c r="AY1649">
        <v>0.25</v>
      </c>
      <c r="AZ1649" t="s">
        <v>185</v>
      </c>
      <c r="BA1649">
        <v>12</v>
      </c>
      <c r="BB1649" t="s">
        <v>296</v>
      </c>
      <c r="BD1649">
        <v>12</v>
      </c>
      <c r="BE1649" t="s">
        <v>296</v>
      </c>
      <c r="BG1649" t="s">
        <v>137</v>
      </c>
      <c r="BH1649" t="s">
        <v>166</v>
      </c>
      <c r="BJ1649">
        <v>1</v>
      </c>
      <c r="BK1649">
        <v>1</v>
      </c>
      <c r="BL1649">
        <v>192</v>
      </c>
      <c r="BM1649" t="s">
        <v>152</v>
      </c>
      <c r="BN1649">
        <v>192</v>
      </c>
      <c r="BP1649">
        <v>1</v>
      </c>
      <c r="BQ1649">
        <v>4</v>
      </c>
      <c r="BR1649" t="s">
        <v>153</v>
      </c>
      <c r="BS1649">
        <v>4</v>
      </c>
      <c r="BT1649" t="s">
        <v>153</v>
      </c>
      <c r="BU1649">
        <v>1</v>
      </c>
      <c r="BV1649" t="s">
        <v>155</v>
      </c>
      <c r="BW1649">
        <v>1</v>
      </c>
      <c r="BX1649" t="s">
        <v>199</v>
      </c>
      <c r="BY1649">
        <v>1</v>
      </c>
      <c r="BZ1649" t="s">
        <v>614</v>
      </c>
      <c r="CA1649">
        <v>4.2453703703703709E-2</v>
      </c>
      <c r="CC1649">
        <v>1</v>
      </c>
      <c r="CD1649">
        <v>0</v>
      </c>
      <c r="CE1649" t="s">
        <v>158</v>
      </c>
      <c r="CG1649" t="s">
        <v>415</v>
      </c>
      <c r="CI1649" t="s">
        <v>137</v>
      </c>
      <c r="CK1649" t="s">
        <v>137</v>
      </c>
      <c r="CL1649" t="s">
        <v>174</v>
      </c>
      <c r="CM1649" t="s">
        <v>279</v>
      </c>
      <c r="CN1649">
        <v>0</v>
      </c>
      <c r="CO1649">
        <v>1</v>
      </c>
      <c r="CP1649">
        <v>1</v>
      </c>
      <c r="CQ1649">
        <v>0</v>
      </c>
      <c r="CR1649">
        <v>0</v>
      </c>
      <c r="CS1649">
        <v>0</v>
      </c>
      <c r="CT1649">
        <v>0</v>
      </c>
      <c r="CU1649" t="s">
        <v>162</v>
      </c>
      <c r="CV1649" t="s">
        <v>615</v>
      </c>
      <c r="CW1649">
        <v>0</v>
      </c>
      <c r="CX1649">
        <v>0</v>
      </c>
      <c r="CZ1649">
        <v>5</v>
      </c>
      <c r="DA1649">
        <v>5</v>
      </c>
      <c r="DB1649">
        <v>10</v>
      </c>
      <c r="DC1649">
        <v>3</v>
      </c>
      <c r="DD1649">
        <v>10</v>
      </c>
      <c r="DE1649">
        <v>5</v>
      </c>
      <c r="DF1649">
        <v>0</v>
      </c>
      <c r="DG1649">
        <v>10</v>
      </c>
      <c r="DH1649">
        <v>5</v>
      </c>
      <c r="DI1649">
        <v>5</v>
      </c>
      <c r="DJ1649">
        <v>5</v>
      </c>
      <c r="DK1649">
        <v>5</v>
      </c>
      <c r="DL1649">
        <v>5</v>
      </c>
      <c r="DM1649">
        <v>5</v>
      </c>
      <c r="DN1649">
        <v>0</v>
      </c>
      <c r="DO1649">
        <v>2</v>
      </c>
      <c r="DP1649">
        <v>5</v>
      </c>
      <c r="DQ1649">
        <v>0</v>
      </c>
      <c r="DR1649">
        <v>10</v>
      </c>
      <c r="DS1649">
        <v>5</v>
      </c>
      <c r="DT1649">
        <v>3</v>
      </c>
      <c r="DU1649">
        <v>0</v>
      </c>
      <c r="DV1649">
        <v>4</v>
      </c>
      <c r="DW1649">
        <v>5</v>
      </c>
      <c r="DX1649">
        <v>0</v>
      </c>
      <c r="DY1649">
        <v>0</v>
      </c>
      <c r="DZ1649">
        <v>0</v>
      </c>
      <c r="EA1649">
        <v>0</v>
      </c>
      <c r="EB1649">
        <v>5</v>
      </c>
      <c r="EC1649">
        <v>0</v>
      </c>
      <c r="ED1649">
        <v>181</v>
      </c>
      <c r="EE1649">
        <v>117</v>
      </c>
      <c r="EF1649">
        <v>0.64640885591507002</v>
      </c>
      <c r="EG1649" t="s">
        <v>163</v>
      </c>
      <c r="EH1649">
        <v>25706</v>
      </c>
      <c r="EI1649" t="s">
        <v>422</v>
      </c>
      <c r="EJ1649" t="s">
        <v>302</v>
      </c>
    </row>
    <row r="1650" spans="1:140" ht="15" hidden="1" x14ac:dyDescent="0.25">
      <c r="A1650" t="s">
        <v>581</v>
      </c>
      <c r="B1650" t="s">
        <v>582</v>
      </c>
      <c r="D1650" t="s">
        <v>263</v>
      </c>
      <c r="E1650">
        <v>45348</v>
      </c>
      <c r="F1650">
        <v>25682</v>
      </c>
      <c r="G1650" t="s">
        <v>132</v>
      </c>
      <c r="H1650" t="s">
        <v>199</v>
      </c>
      <c r="I1650" t="s">
        <v>178</v>
      </c>
      <c r="J1650" t="s">
        <v>196</v>
      </c>
      <c r="K1650">
        <v>3.1939999999999998E-3</v>
      </c>
      <c r="L1650" t="s">
        <v>197</v>
      </c>
      <c r="P1650" t="s">
        <v>402</v>
      </c>
      <c r="S1650">
        <v>16543293</v>
      </c>
      <c r="T1650" t="s">
        <v>599</v>
      </c>
      <c r="U1650" t="s">
        <v>600</v>
      </c>
      <c r="V1650">
        <v>2006</v>
      </c>
      <c r="W1650" t="s">
        <v>290</v>
      </c>
      <c r="X1650">
        <v>4096</v>
      </c>
      <c r="Y1650">
        <v>100038</v>
      </c>
      <c r="AA1650">
        <v>414.07000732421898</v>
      </c>
      <c r="AB1650" t="s">
        <v>174</v>
      </c>
      <c r="AD1650" t="s">
        <v>601</v>
      </c>
      <c r="AF1650" t="s">
        <v>182</v>
      </c>
      <c r="AG1650">
        <v>4</v>
      </c>
      <c r="AH1650" t="s">
        <v>163</v>
      </c>
      <c r="AI1650">
        <v>16</v>
      </c>
      <c r="AJ1650" t="s">
        <v>163</v>
      </c>
      <c r="AK1650">
        <v>98</v>
      </c>
      <c r="AM1650" t="s">
        <v>137</v>
      </c>
      <c r="AN1650" t="s">
        <v>602</v>
      </c>
      <c r="AO1650" t="s">
        <v>137</v>
      </c>
      <c r="AP1650" t="s">
        <v>603</v>
      </c>
      <c r="AQ1650" t="s">
        <v>145</v>
      </c>
      <c r="AR1650" t="s">
        <v>137</v>
      </c>
      <c r="AS1650" t="s">
        <v>168</v>
      </c>
      <c r="AT1650" t="s">
        <v>137</v>
      </c>
      <c r="AU1650" t="s">
        <v>293</v>
      </c>
      <c r="AV1650" t="s">
        <v>604</v>
      </c>
      <c r="AX1650" t="s">
        <v>158</v>
      </c>
      <c r="AY1650">
        <v>0.25</v>
      </c>
      <c r="AZ1650" t="s">
        <v>185</v>
      </c>
      <c r="BA1650">
        <v>5</v>
      </c>
      <c r="BB1650" t="s">
        <v>296</v>
      </c>
      <c r="BD1650">
        <v>5</v>
      </c>
      <c r="BE1650" t="s">
        <v>296</v>
      </c>
      <c r="BG1650" t="s">
        <v>137</v>
      </c>
      <c r="BH1650" t="s">
        <v>178</v>
      </c>
      <c r="BI1650" t="s">
        <v>186</v>
      </c>
      <c r="BJ1650">
        <v>1</v>
      </c>
      <c r="BK1650">
        <v>0</v>
      </c>
      <c r="BL1650">
        <v>168</v>
      </c>
      <c r="BM1650" t="s">
        <v>152</v>
      </c>
      <c r="BN1650">
        <v>168</v>
      </c>
      <c r="BP1650">
        <v>1</v>
      </c>
      <c r="BU1650">
        <v>0</v>
      </c>
      <c r="BV1650" t="s">
        <v>155</v>
      </c>
      <c r="BW1650">
        <v>1</v>
      </c>
      <c r="BX1650" t="s">
        <v>199</v>
      </c>
      <c r="BY1650">
        <v>1</v>
      </c>
      <c r="BZ1650" t="s">
        <v>605</v>
      </c>
      <c r="CA1650" t="s">
        <v>606</v>
      </c>
      <c r="CC1650">
        <v>1</v>
      </c>
      <c r="CD1650">
        <v>0</v>
      </c>
      <c r="CE1650" t="s">
        <v>158</v>
      </c>
      <c r="CG1650" t="s">
        <v>415</v>
      </c>
      <c r="CI1650" t="s">
        <v>137</v>
      </c>
      <c r="CK1650" t="s">
        <v>137</v>
      </c>
      <c r="CL1650" t="s">
        <v>174</v>
      </c>
      <c r="CM1650" t="s">
        <v>161</v>
      </c>
      <c r="CN1650">
        <v>0</v>
      </c>
      <c r="CO1650">
        <v>1</v>
      </c>
      <c r="CP1650">
        <v>1</v>
      </c>
      <c r="CQ1650">
        <v>0</v>
      </c>
      <c r="CR1650">
        <v>0</v>
      </c>
      <c r="CS1650">
        <v>0</v>
      </c>
      <c r="CT1650">
        <v>0</v>
      </c>
      <c r="CU1650" t="s">
        <v>162</v>
      </c>
      <c r="CV1650" t="s">
        <v>607</v>
      </c>
      <c r="CW1650">
        <v>1</v>
      </c>
      <c r="CX1650">
        <v>0</v>
      </c>
      <c r="CY1650" t="s">
        <v>608</v>
      </c>
      <c r="CZ1650">
        <v>5</v>
      </c>
      <c r="DA1650">
        <v>10</v>
      </c>
      <c r="DB1650">
        <v>10</v>
      </c>
      <c r="DC1650">
        <v>3</v>
      </c>
      <c r="DD1650">
        <v>10</v>
      </c>
      <c r="DE1650">
        <v>5</v>
      </c>
      <c r="DF1650">
        <v>0</v>
      </c>
      <c r="DG1650">
        <v>10</v>
      </c>
      <c r="DH1650">
        <v>0</v>
      </c>
      <c r="DI1650">
        <v>5</v>
      </c>
      <c r="DJ1650">
        <v>5</v>
      </c>
      <c r="DK1650">
        <v>5</v>
      </c>
      <c r="DL1650">
        <v>5</v>
      </c>
      <c r="DM1650">
        <v>5</v>
      </c>
      <c r="DN1650">
        <v>0</v>
      </c>
      <c r="DO1650">
        <v>2</v>
      </c>
      <c r="DP1650">
        <v>5</v>
      </c>
      <c r="DQ1650">
        <v>0</v>
      </c>
      <c r="DR1650">
        <v>10</v>
      </c>
      <c r="DS1650">
        <v>5</v>
      </c>
      <c r="DT1650">
        <v>10</v>
      </c>
      <c r="DU1650">
        <v>0</v>
      </c>
      <c r="DV1650">
        <v>4</v>
      </c>
      <c r="DW1650">
        <v>5</v>
      </c>
      <c r="DX1650">
        <v>0</v>
      </c>
      <c r="DY1650">
        <v>0</v>
      </c>
      <c r="DZ1650">
        <v>0</v>
      </c>
      <c r="EA1650">
        <v>0</v>
      </c>
      <c r="EB1650">
        <v>5</v>
      </c>
      <c r="EC1650">
        <v>0</v>
      </c>
      <c r="ED1650">
        <v>196</v>
      </c>
      <c r="EE1650">
        <v>124</v>
      </c>
      <c r="EF1650">
        <v>0.63265305757522605</v>
      </c>
      <c r="EG1650" t="s">
        <v>163</v>
      </c>
      <c r="EH1650">
        <v>25682</v>
      </c>
      <c r="EI1650" t="s">
        <v>609</v>
      </c>
      <c r="EJ1650" t="s">
        <v>302</v>
      </c>
    </row>
    <row r="1651" spans="1:140" ht="15" hidden="1" x14ac:dyDescent="0.25">
      <c r="A1651" t="s">
        <v>581</v>
      </c>
      <c r="B1651" t="s">
        <v>582</v>
      </c>
      <c r="D1651" t="s">
        <v>263</v>
      </c>
      <c r="E1651">
        <v>45348</v>
      </c>
      <c r="F1651">
        <v>25706</v>
      </c>
      <c r="G1651" t="s">
        <v>132</v>
      </c>
      <c r="H1651" t="s">
        <v>199</v>
      </c>
      <c r="I1651" t="s">
        <v>166</v>
      </c>
      <c r="J1651" t="s">
        <v>208</v>
      </c>
      <c r="K1651">
        <v>225</v>
      </c>
      <c r="L1651" t="s">
        <v>152</v>
      </c>
      <c r="P1651" t="s">
        <v>209</v>
      </c>
      <c r="S1651">
        <v>31516843</v>
      </c>
      <c r="T1651" t="s">
        <v>612</v>
      </c>
      <c r="U1651" t="s">
        <v>506</v>
      </c>
      <c r="V1651">
        <v>2019</v>
      </c>
      <c r="W1651" t="s">
        <v>290</v>
      </c>
      <c r="X1651">
        <v>4120</v>
      </c>
      <c r="Y1651">
        <v>100078</v>
      </c>
      <c r="AA1651">
        <v>414.07000732421898</v>
      </c>
      <c r="AB1651" t="s">
        <v>174</v>
      </c>
      <c r="AD1651" t="s">
        <v>613</v>
      </c>
      <c r="AF1651" t="s">
        <v>182</v>
      </c>
      <c r="AG1651">
        <v>3</v>
      </c>
      <c r="AH1651" t="s">
        <v>142</v>
      </c>
      <c r="AI1651">
        <v>11</v>
      </c>
      <c r="AJ1651" t="s">
        <v>163</v>
      </c>
      <c r="AK1651">
        <v>98.400001525878906</v>
      </c>
      <c r="AM1651" t="s">
        <v>137</v>
      </c>
      <c r="AN1651" t="s">
        <v>388</v>
      </c>
      <c r="AO1651" t="s">
        <v>137</v>
      </c>
      <c r="AP1651" t="s">
        <v>508</v>
      </c>
      <c r="AQ1651" t="s">
        <v>145</v>
      </c>
      <c r="AR1651" t="s">
        <v>137</v>
      </c>
      <c r="AS1651" t="s">
        <v>168</v>
      </c>
      <c r="AT1651" t="s">
        <v>137</v>
      </c>
      <c r="AU1651" t="s">
        <v>293</v>
      </c>
      <c r="AV1651" t="s">
        <v>390</v>
      </c>
      <c r="AX1651" t="s">
        <v>158</v>
      </c>
      <c r="AY1651">
        <v>0.25</v>
      </c>
      <c r="AZ1651" t="s">
        <v>185</v>
      </c>
      <c r="BA1651">
        <v>12</v>
      </c>
      <c r="BB1651" t="s">
        <v>296</v>
      </c>
      <c r="BD1651">
        <v>12</v>
      </c>
      <c r="BE1651" t="s">
        <v>296</v>
      </c>
      <c r="BG1651" t="s">
        <v>137</v>
      </c>
      <c r="BH1651" t="s">
        <v>166</v>
      </c>
      <c r="BJ1651">
        <v>1</v>
      </c>
      <c r="BK1651">
        <v>1</v>
      </c>
      <c r="BL1651">
        <v>192</v>
      </c>
      <c r="BM1651" t="s">
        <v>152</v>
      </c>
      <c r="BN1651">
        <v>192</v>
      </c>
      <c r="BP1651">
        <v>1</v>
      </c>
      <c r="BQ1651">
        <v>4</v>
      </c>
      <c r="BR1651" t="s">
        <v>153</v>
      </c>
      <c r="BS1651">
        <v>4</v>
      </c>
      <c r="BT1651" t="s">
        <v>153</v>
      </c>
      <c r="BU1651">
        <v>1</v>
      </c>
      <c r="BV1651" t="s">
        <v>155</v>
      </c>
      <c r="BW1651">
        <v>1</v>
      </c>
      <c r="BX1651" t="s">
        <v>199</v>
      </c>
      <c r="BY1651">
        <v>1</v>
      </c>
      <c r="BZ1651" t="s">
        <v>614</v>
      </c>
      <c r="CA1651">
        <v>4.2453703703703709E-2</v>
      </c>
      <c r="CC1651">
        <v>1</v>
      </c>
      <c r="CD1651">
        <v>0</v>
      </c>
      <c r="CE1651" t="s">
        <v>158</v>
      </c>
      <c r="CG1651" t="s">
        <v>415</v>
      </c>
      <c r="CI1651" t="s">
        <v>137</v>
      </c>
      <c r="CK1651" t="s">
        <v>137</v>
      </c>
      <c r="CL1651" t="s">
        <v>174</v>
      </c>
      <c r="CM1651" t="s">
        <v>279</v>
      </c>
      <c r="CN1651">
        <v>0</v>
      </c>
      <c r="CO1651">
        <v>1</v>
      </c>
      <c r="CP1651">
        <v>1</v>
      </c>
      <c r="CQ1651">
        <v>0</v>
      </c>
      <c r="CR1651">
        <v>0</v>
      </c>
      <c r="CS1651">
        <v>0</v>
      </c>
      <c r="CT1651">
        <v>0</v>
      </c>
      <c r="CU1651" t="s">
        <v>162</v>
      </c>
      <c r="CV1651" t="s">
        <v>615</v>
      </c>
      <c r="CW1651">
        <v>0</v>
      </c>
      <c r="CX1651">
        <v>0</v>
      </c>
      <c r="CZ1651">
        <v>5</v>
      </c>
      <c r="DA1651">
        <v>5</v>
      </c>
      <c r="DB1651">
        <v>10</v>
      </c>
      <c r="DC1651">
        <v>3</v>
      </c>
      <c r="DD1651">
        <v>10</v>
      </c>
      <c r="DE1651">
        <v>5</v>
      </c>
      <c r="DF1651">
        <v>0</v>
      </c>
      <c r="DG1651">
        <v>10</v>
      </c>
      <c r="DH1651">
        <v>5</v>
      </c>
      <c r="DI1651">
        <v>5</v>
      </c>
      <c r="DJ1651">
        <v>5</v>
      </c>
      <c r="DK1651">
        <v>5</v>
      </c>
      <c r="DL1651">
        <v>5</v>
      </c>
      <c r="DM1651">
        <v>5</v>
      </c>
      <c r="DN1651">
        <v>0</v>
      </c>
      <c r="DO1651">
        <v>2</v>
      </c>
      <c r="DP1651">
        <v>5</v>
      </c>
      <c r="DQ1651">
        <v>0</v>
      </c>
      <c r="DR1651">
        <v>10</v>
      </c>
      <c r="DS1651">
        <v>5</v>
      </c>
      <c r="DT1651">
        <v>3</v>
      </c>
      <c r="DU1651">
        <v>0</v>
      </c>
      <c r="DV1651">
        <v>4</v>
      </c>
      <c r="DW1651">
        <v>5</v>
      </c>
      <c r="DX1651">
        <v>0</v>
      </c>
      <c r="DY1651">
        <v>0</v>
      </c>
      <c r="DZ1651">
        <v>0</v>
      </c>
      <c r="EA1651">
        <v>0</v>
      </c>
      <c r="EB1651">
        <v>5</v>
      </c>
      <c r="EC1651">
        <v>0</v>
      </c>
      <c r="ED1651">
        <v>181</v>
      </c>
      <c r="EE1651">
        <v>117</v>
      </c>
      <c r="EF1651">
        <v>0.64640885591507002</v>
      </c>
      <c r="EG1651" t="s">
        <v>163</v>
      </c>
      <c r="EH1651">
        <v>25706</v>
      </c>
      <c r="EI1651" t="s">
        <v>422</v>
      </c>
      <c r="EJ1651" t="s">
        <v>302</v>
      </c>
    </row>
    <row r="1652" spans="1:140" ht="15" hidden="1" x14ac:dyDescent="0.25">
      <c r="A1652" t="s">
        <v>581</v>
      </c>
      <c r="B1652" t="s">
        <v>582</v>
      </c>
      <c r="D1652" t="s">
        <v>263</v>
      </c>
      <c r="E1652">
        <v>45348</v>
      </c>
      <c r="F1652">
        <v>25707</v>
      </c>
      <c r="G1652" t="s">
        <v>132</v>
      </c>
      <c r="H1652" t="s">
        <v>199</v>
      </c>
      <c r="I1652" t="s">
        <v>178</v>
      </c>
      <c r="J1652" t="s">
        <v>249</v>
      </c>
      <c r="K1652">
        <v>7.4120000000000002E-4</v>
      </c>
      <c r="L1652" t="s">
        <v>251</v>
      </c>
      <c r="S1652">
        <v>31516843</v>
      </c>
      <c r="T1652" t="s">
        <v>612</v>
      </c>
      <c r="U1652" t="s">
        <v>506</v>
      </c>
      <c r="V1652">
        <v>2019</v>
      </c>
      <c r="W1652" t="s">
        <v>290</v>
      </c>
      <c r="X1652">
        <v>4121</v>
      </c>
      <c r="Y1652">
        <v>100079</v>
      </c>
      <c r="AA1652">
        <v>414.07000732421898</v>
      </c>
      <c r="AB1652" t="s">
        <v>174</v>
      </c>
      <c r="AD1652" t="s">
        <v>613</v>
      </c>
      <c r="AF1652" t="s">
        <v>182</v>
      </c>
      <c r="AG1652">
        <v>3</v>
      </c>
      <c r="AH1652" t="s">
        <v>142</v>
      </c>
      <c r="AI1652">
        <v>12</v>
      </c>
      <c r="AJ1652" t="s">
        <v>163</v>
      </c>
      <c r="AK1652">
        <v>98.400001525878906</v>
      </c>
      <c r="AM1652" t="s">
        <v>137</v>
      </c>
      <c r="AN1652" t="s">
        <v>388</v>
      </c>
      <c r="AO1652" t="s">
        <v>137</v>
      </c>
      <c r="AP1652" t="s">
        <v>508</v>
      </c>
      <c r="AQ1652" t="s">
        <v>145</v>
      </c>
      <c r="AR1652" t="s">
        <v>137</v>
      </c>
      <c r="AS1652" t="s">
        <v>168</v>
      </c>
      <c r="AT1652" t="s">
        <v>137</v>
      </c>
      <c r="AU1652" t="s">
        <v>293</v>
      </c>
      <c r="AV1652" t="s">
        <v>390</v>
      </c>
      <c r="AX1652" t="s">
        <v>158</v>
      </c>
      <c r="AY1652">
        <v>0.25</v>
      </c>
      <c r="AZ1652" t="s">
        <v>185</v>
      </c>
      <c r="BA1652">
        <v>12</v>
      </c>
      <c r="BB1652" t="s">
        <v>296</v>
      </c>
      <c r="BD1652">
        <v>12</v>
      </c>
      <c r="BE1652" t="s">
        <v>296</v>
      </c>
      <c r="BG1652" t="s">
        <v>137</v>
      </c>
      <c r="BH1652" t="s">
        <v>178</v>
      </c>
      <c r="BI1652" t="s">
        <v>186</v>
      </c>
      <c r="BJ1652">
        <v>1</v>
      </c>
      <c r="BK1652">
        <v>0</v>
      </c>
      <c r="BL1652">
        <v>192</v>
      </c>
      <c r="BM1652" t="s">
        <v>152</v>
      </c>
      <c r="BN1652">
        <v>192</v>
      </c>
      <c r="BP1652">
        <v>1</v>
      </c>
      <c r="BQ1652">
        <v>5</v>
      </c>
      <c r="BR1652" t="s">
        <v>153</v>
      </c>
      <c r="BS1652">
        <v>5</v>
      </c>
      <c r="BT1652" t="s">
        <v>153</v>
      </c>
      <c r="BU1652">
        <v>1</v>
      </c>
      <c r="BV1652" t="s">
        <v>155</v>
      </c>
      <c r="BW1652">
        <v>1</v>
      </c>
      <c r="BX1652" t="s">
        <v>199</v>
      </c>
      <c r="BY1652">
        <v>1</v>
      </c>
      <c r="BZ1652" t="s">
        <v>614</v>
      </c>
      <c r="CA1652">
        <v>4.2453703703703709E-2</v>
      </c>
      <c r="CC1652">
        <v>1</v>
      </c>
      <c r="CD1652">
        <v>0</v>
      </c>
      <c r="CE1652" t="s">
        <v>158</v>
      </c>
      <c r="CG1652" t="s">
        <v>415</v>
      </c>
      <c r="CI1652" t="s">
        <v>137</v>
      </c>
      <c r="CK1652" t="s">
        <v>137</v>
      </c>
      <c r="CL1652" t="s">
        <v>174</v>
      </c>
      <c r="CM1652" t="s">
        <v>279</v>
      </c>
      <c r="CN1652">
        <v>0</v>
      </c>
      <c r="CO1652">
        <v>1</v>
      </c>
      <c r="CP1652">
        <v>1</v>
      </c>
      <c r="CQ1652">
        <v>0</v>
      </c>
      <c r="CR1652">
        <v>0</v>
      </c>
      <c r="CS1652">
        <v>0</v>
      </c>
      <c r="CT1652">
        <v>0</v>
      </c>
      <c r="CU1652" t="s">
        <v>162</v>
      </c>
      <c r="CV1652" t="s">
        <v>615</v>
      </c>
      <c r="CW1652">
        <v>0</v>
      </c>
      <c r="CX1652">
        <v>0</v>
      </c>
      <c r="CZ1652">
        <v>5</v>
      </c>
      <c r="DA1652">
        <v>5</v>
      </c>
      <c r="DB1652">
        <v>10</v>
      </c>
      <c r="DC1652">
        <v>3</v>
      </c>
      <c r="DD1652">
        <v>10</v>
      </c>
      <c r="DE1652">
        <v>5</v>
      </c>
      <c r="DF1652">
        <v>0</v>
      </c>
      <c r="DG1652">
        <v>10</v>
      </c>
      <c r="DH1652">
        <v>5</v>
      </c>
      <c r="DI1652">
        <v>5</v>
      </c>
      <c r="DJ1652">
        <v>5</v>
      </c>
      <c r="DK1652">
        <v>5</v>
      </c>
      <c r="DL1652">
        <v>5</v>
      </c>
      <c r="DM1652">
        <v>5</v>
      </c>
      <c r="DN1652">
        <v>0</v>
      </c>
      <c r="DO1652">
        <v>2</v>
      </c>
      <c r="DP1652">
        <v>5</v>
      </c>
      <c r="DQ1652">
        <v>0</v>
      </c>
      <c r="DR1652">
        <v>10</v>
      </c>
      <c r="DS1652">
        <v>5</v>
      </c>
      <c r="DT1652">
        <v>3</v>
      </c>
      <c r="DU1652">
        <v>0</v>
      </c>
      <c r="DV1652">
        <v>4</v>
      </c>
      <c r="DW1652">
        <v>5</v>
      </c>
      <c r="DX1652">
        <v>0</v>
      </c>
      <c r="DY1652">
        <v>0</v>
      </c>
      <c r="DZ1652">
        <v>0</v>
      </c>
      <c r="EA1652">
        <v>0</v>
      </c>
      <c r="EB1652">
        <v>5</v>
      </c>
      <c r="EC1652">
        <v>0</v>
      </c>
      <c r="ED1652">
        <v>196</v>
      </c>
      <c r="EE1652">
        <v>117</v>
      </c>
      <c r="EF1652">
        <v>0.59693878889083896</v>
      </c>
      <c r="EG1652" t="s">
        <v>163</v>
      </c>
      <c r="EH1652">
        <v>25707</v>
      </c>
      <c r="EI1652" t="s">
        <v>618</v>
      </c>
      <c r="EJ1652" t="s">
        <v>302</v>
      </c>
    </row>
    <row r="1653" spans="1:140" ht="15" hidden="1" x14ac:dyDescent="0.25">
      <c r="A1653" t="s">
        <v>581</v>
      </c>
      <c r="B1653" t="s">
        <v>582</v>
      </c>
      <c r="D1653" t="s">
        <v>263</v>
      </c>
      <c r="E1653">
        <v>45348</v>
      </c>
      <c r="F1653">
        <v>25707</v>
      </c>
      <c r="G1653" t="s">
        <v>132</v>
      </c>
      <c r="H1653" t="s">
        <v>199</v>
      </c>
      <c r="I1653" t="s">
        <v>178</v>
      </c>
      <c r="J1653" t="s">
        <v>395</v>
      </c>
      <c r="K1653">
        <v>6.1699999999999995E-5</v>
      </c>
      <c r="L1653" t="s">
        <v>616</v>
      </c>
      <c r="S1653">
        <v>31516843</v>
      </c>
      <c r="T1653" t="s">
        <v>612</v>
      </c>
      <c r="U1653" t="s">
        <v>506</v>
      </c>
      <c r="V1653">
        <v>2019</v>
      </c>
      <c r="W1653" t="s">
        <v>290</v>
      </c>
      <c r="X1653">
        <v>4121</v>
      </c>
      <c r="Y1653">
        <v>100079</v>
      </c>
      <c r="AA1653">
        <v>414.07000732421898</v>
      </c>
      <c r="AB1653" t="s">
        <v>174</v>
      </c>
      <c r="AD1653" t="s">
        <v>613</v>
      </c>
      <c r="AF1653" t="s">
        <v>182</v>
      </c>
      <c r="AG1653">
        <v>3</v>
      </c>
      <c r="AH1653" t="s">
        <v>142</v>
      </c>
      <c r="AI1653">
        <v>12</v>
      </c>
      <c r="AJ1653" t="s">
        <v>163</v>
      </c>
      <c r="AK1653">
        <v>98.400001525878906</v>
      </c>
      <c r="AM1653" t="s">
        <v>137</v>
      </c>
      <c r="AN1653" t="s">
        <v>388</v>
      </c>
      <c r="AO1653" t="s">
        <v>137</v>
      </c>
      <c r="AP1653" t="s">
        <v>508</v>
      </c>
      <c r="AQ1653" t="s">
        <v>145</v>
      </c>
      <c r="AR1653" t="s">
        <v>137</v>
      </c>
      <c r="AS1653" t="s">
        <v>168</v>
      </c>
      <c r="AT1653" t="s">
        <v>137</v>
      </c>
      <c r="AU1653" t="s">
        <v>293</v>
      </c>
      <c r="AV1653" t="s">
        <v>390</v>
      </c>
      <c r="AX1653" t="s">
        <v>158</v>
      </c>
      <c r="AY1653">
        <v>0.25</v>
      </c>
      <c r="AZ1653" t="s">
        <v>185</v>
      </c>
      <c r="BA1653">
        <v>12</v>
      </c>
      <c r="BB1653" t="s">
        <v>296</v>
      </c>
      <c r="BD1653">
        <v>12</v>
      </c>
      <c r="BE1653" t="s">
        <v>296</v>
      </c>
      <c r="BG1653" t="s">
        <v>137</v>
      </c>
      <c r="BH1653" t="s">
        <v>178</v>
      </c>
      <c r="BI1653" t="s">
        <v>186</v>
      </c>
      <c r="BJ1653">
        <v>1</v>
      </c>
      <c r="BK1653">
        <v>0</v>
      </c>
      <c r="BL1653">
        <v>192</v>
      </c>
      <c r="BM1653" t="s">
        <v>152</v>
      </c>
      <c r="BN1653">
        <v>192</v>
      </c>
      <c r="BP1653">
        <v>1</v>
      </c>
      <c r="BQ1653">
        <v>5</v>
      </c>
      <c r="BR1653" t="s">
        <v>153</v>
      </c>
      <c r="BS1653">
        <v>5</v>
      </c>
      <c r="BT1653" t="s">
        <v>153</v>
      </c>
      <c r="BU1653">
        <v>1</v>
      </c>
      <c r="BV1653" t="s">
        <v>155</v>
      </c>
      <c r="BW1653">
        <v>1</v>
      </c>
      <c r="BX1653" t="s">
        <v>199</v>
      </c>
      <c r="BY1653">
        <v>1</v>
      </c>
      <c r="BZ1653" t="s">
        <v>614</v>
      </c>
      <c r="CA1653">
        <v>4.2453703703703709E-2</v>
      </c>
      <c r="CC1653">
        <v>1</v>
      </c>
      <c r="CD1653">
        <v>0</v>
      </c>
      <c r="CE1653" t="s">
        <v>158</v>
      </c>
      <c r="CG1653" t="s">
        <v>415</v>
      </c>
      <c r="CI1653" t="s">
        <v>137</v>
      </c>
      <c r="CK1653" t="s">
        <v>137</v>
      </c>
      <c r="CL1653" t="s">
        <v>174</v>
      </c>
      <c r="CM1653" t="s">
        <v>279</v>
      </c>
      <c r="CN1653">
        <v>0</v>
      </c>
      <c r="CO1653">
        <v>1</v>
      </c>
      <c r="CP1653">
        <v>1</v>
      </c>
      <c r="CQ1653">
        <v>0</v>
      </c>
      <c r="CR1653">
        <v>0</v>
      </c>
      <c r="CS1653">
        <v>0</v>
      </c>
      <c r="CT1653">
        <v>0</v>
      </c>
      <c r="CU1653" t="s">
        <v>162</v>
      </c>
      <c r="CV1653" t="s">
        <v>615</v>
      </c>
      <c r="CW1653">
        <v>0</v>
      </c>
      <c r="CX1653">
        <v>0</v>
      </c>
      <c r="CZ1653">
        <v>5</v>
      </c>
      <c r="DA1653">
        <v>5</v>
      </c>
      <c r="DB1653">
        <v>10</v>
      </c>
      <c r="DC1653">
        <v>3</v>
      </c>
      <c r="DD1653">
        <v>10</v>
      </c>
      <c r="DE1653">
        <v>5</v>
      </c>
      <c r="DF1653">
        <v>0</v>
      </c>
      <c r="DG1653">
        <v>10</v>
      </c>
      <c r="DH1653">
        <v>5</v>
      </c>
      <c r="DI1653">
        <v>5</v>
      </c>
      <c r="DJ1653">
        <v>5</v>
      </c>
      <c r="DK1653">
        <v>5</v>
      </c>
      <c r="DL1653">
        <v>5</v>
      </c>
      <c r="DM1653">
        <v>5</v>
      </c>
      <c r="DN1653">
        <v>0</v>
      </c>
      <c r="DO1653">
        <v>2</v>
      </c>
      <c r="DP1653">
        <v>5</v>
      </c>
      <c r="DQ1653">
        <v>0</v>
      </c>
      <c r="DR1653">
        <v>10</v>
      </c>
      <c r="DS1653">
        <v>5</v>
      </c>
      <c r="DT1653">
        <v>3</v>
      </c>
      <c r="DU1653">
        <v>0</v>
      </c>
      <c r="DV1653">
        <v>4</v>
      </c>
      <c r="DW1653">
        <v>5</v>
      </c>
      <c r="DX1653">
        <v>0</v>
      </c>
      <c r="DY1653">
        <v>0</v>
      </c>
      <c r="DZ1653">
        <v>0</v>
      </c>
      <c r="EA1653">
        <v>0</v>
      </c>
      <c r="EB1653">
        <v>5</v>
      </c>
      <c r="EC1653">
        <v>0</v>
      </c>
      <c r="ED1653">
        <v>196</v>
      </c>
      <c r="EE1653">
        <v>117</v>
      </c>
      <c r="EF1653">
        <v>0.59693878889083896</v>
      </c>
      <c r="EG1653" t="s">
        <v>163</v>
      </c>
      <c r="EH1653">
        <v>25707</v>
      </c>
      <c r="EI1653" t="s">
        <v>618</v>
      </c>
      <c r="EJ1653" t="s">
        <v>302</v>
      </c>
    </row>
    <row r="1654" spans="1:140" ht="15" hidden="1" x14ac:dyDescent="0.25">
      <c r="A1654" t="s">
        <v>581</v>
      </c>
      <c r="B1654" t="s">
        <v>582</v>
      </c>
      <c r="D1654" t="s">
        <v>263</v>
      </c>
      <c r="E1654">
        <v>45348</v>
      </c>
      <c r="F1654">
        <v>25707</v>
      </c>
      <c r="G1654" t="s">
        <v>132</v>
      </c>
      <c r="H1654" t="s">
        <v>199</v>
      </c>
      <c r="I1654" t="s">
        <v>178</v>
      </c>
      <c r="J1654" t="s">
        <v>179</v>
      </c>
      <c r="K1654">
        <v>24</v>
      </c>
      <c r="L1654" t="s">
        <v>152</v>
      </c>
      <c r="S1654">
        <v>31516843</v>
      </c>
      <c r="T1654" t="s">
        <v>612</v>
      </c>
      <c r="U1654" t="s">
        <v>506</v>
      </c>
      <c r="V1654">
        <v>2019</v>
      </c>
      <c r="W1654" t="s">
        <v>290</v>
      </c>
      <c r="X1654">
        <v>4121</v>
      </c>
      <c r="Y1654">
        <v>100079</v>
      </c>
      <c r="AA1654">
        <v>414.07000732421898</v>
      </c>
      <c r="AB1654" t="s">
        <v>174</v>
      </c>
      <c r="AD1654" t="s">
        <v>613</v>
      </c>
      <c r="AF1654" t="s">
        <v>182</v>
      </c>
      <c r="AG1654">
        <v>3</v>
      </c>
      <c r="AH1654" t="s">
        <v>142</v>
      </c>
      <c r="AI1654">
        <v>12</v>
      </c>
      <c r="AJ1654" t="s">
        <v>163</v>
      </c>
      <c r="AK1654">
        <v>98.400001525878906</v>
      </c>
      <c r="AM1654" t="s">
        <v>137</v>
      </c>
      <c r="AN1654" t="s">
        <v>388</v>
      </c>
      <c r="AO1654" t="s">
        <v>137</v>
      </c>
      <c r="AP1654" t="s">
        <v>508</v>
      </c>
      <c r="AQ1654" t="s">
        <v>145</v>
      </c>
      <c r="AR1654" t="s">
        <v>137</v>
      </c>
      <c r="AS1654" t="s">
        <v>168</v>
      </c>
      <c r="AT1654" t="s">
        <v>137</v>
      </c>
      <c r="AU1654" t="s">
        <v>293</v>
      </c>
      <c r="AV1654" t="s">
        <v>390</v>
      </c>
      <c r="AX1654" t="s">
        <v>158</v>
      </c>
      <c r="AY1654">
        <v>0.25</v>
      </c>
      <c r="AZ1654" t="s">
        <v>185</v>
      </c>
      <c r="BA1654">
        <v>12</v>
      </c>
      <c r="BB1654" t="s">
        <v>296</v>
      </c>
      <c r="BD1654">
        <v>12</v>
      </c>
      <c r="BE1654" t="s">
        <v>296</v>
      </c>
      <c r="BG1654" t="s">
        <v>137</v>
      </c>
      <c r="BH1654" t="s">
        <v>178</v>
      </c>
      <c r="BI1654" t="s">
        <v>186</v>
      </c>
      <c r="BJ1654">
        <v>1</v>
      </c>
      <c r="BK1654">
        <v>0</v>
      </c>
      <c r="BL1654">
        <v>192</v>
      </c>
      <c r="BM1654" t="s">
        <v>152</v>
      </c>
      <c r="BN1654">
        <v>192</v>
      </c>
      <c r="BP1654">
        <v>1</v>
      </c>
      <c r="BQ1654">
        <v>5</v>
      </c>
      <c r="BR1654" t="s">
        <v>153</v>
      </c>
      <c r="BS1654">
        <v>5</v>
      </c>
      <c r="BT1654" t="s">
        <v>153</v>
      </c>
      <c r="BU1654">
        <v>1</v>
      </c>
      <c r="BV1654" t="s">
        <v>155</v>
      </c>
      <c r="BW1654">
        <v>1</v>
      </c>
      <c r="BX1654" t="s">
        <v>199</v>
      </c>
      <c r="BY1654">
        <v>1</v>
      </c>
      <c r="BZ1654" t="s">
        <v>614</v>
      </c>
      <c r="CA1654">
        <v>4.2453703703703709E-2</v>
      </c>
      <c r="CC1654">
        <v>1</v>
      </c>
      <c r="CD1654">
        <v>0</v>
      </c>
      <c r="CE1654" t="s">
        <v>158</v>
      </c>
      <c r="CG1654" t="s">
        <v>415</v>
      </c>
      <c r="CI1654" t="s">
        <v>137</v>
      </c>
      <c r="CK1654" t="s">
        <v>137</v>
      </c>
      <c r="CL1654" t="s">
        <v>174</v>
      </c>
      <c r="CM1654" t="s">
        <v>279</v>
      </c>
      <c r="CN1654">
        <v>0</v>
      </c>
      <c r="CO1654">
        <v>1</v>
      </c>
      <c r="CP1654">
        <v>1</v>
      </c>
      <c r="CQ1654">
        <v>0</v>
      </c>
      <c r="CR1654">
        <v>0</v>
      </c>
      <c r="CS1654">
        <v>0</v>
      </c>
      <c r="CT1654">
        <v>0</v>
      </c>
      <c r="CU1654" t="s">
        <v>162</v>
      </c>
      <c r="CV1654" t="s">
        <v>615</v>
      </c>
      <c r="CW1654">
        <v>0</v>
      </c>
      <c r="CX1654">
        <v>0</v>
      </c>
      <c r="CZ1654">
        <v>5</v>
      </c>
      <c r="DA1654">
        <v>5</v>
      </c>
      <c r="DB1654">
        <v>10</v>
      </c>
      <c r="DC1654">
        <v>3</v>
      </c>
      <c r="DD1654">
        <v>10</v>
      </c>
      <c r="DE1654">
        <v>5</v>
      </c>
      <c r="DF1654">
        <v>0</v>
      </c>
      <c r="DG1654">
        <v>10</v>
      </c>
      <c r="DH1654">
        <v>5</v>
      </c>
      <c r="DI1654">
        <v>5</v>
      </c>
      <c r="DJ1654">
        <v>5</v>
      </c>
      <c r="DK1654">
        <v>5</v>
      </c>
      <c r="DL1654">
        <v>5</v>
      </c>
      <c r="DM1654">
        <v>5</v>
      </c>
      <c r="DN1654">
        <v>0</v>
      </c>
      <c r="DO1654">
        <v>2</v>
      </c>
      <c r="DP1654">
        <v>5</v>
      </c>
      <c r="DQ1654">
        <v>0</v>
      </c>
      <c r="DR1654">
        <v>10</v>
      </c>
      <c r="DS1654">
        <v>5</v>
      </c>
      <c r="DT1654">
        <v>3</v>
      </c>
      <c r="DU1654">
        <v>0</v>
      </c>
      <c r="DV1654">
        <v>4</v>
      </c>
      <c r="DW1654">
        <v>5</v>
      </c>
      <c r="DX1654">
        <v>0</v>
      </c>
      <c r="DY1654">
        <v>0</v>
      </c>
      <c r="DZ1654">
        <v>0</v>
      </c>
      <c r="EA1654">
        <v>0</v>
      </c>
      <c r="EB1654">
        <v>5</v>
      </c>
      <c r="EC1654">
        <v>0</v>
      </c>
      <c r="ED1654">
        <v>196</v>
      </c>
      <c r="EE1654">
        <v>117</v>
      </c>
      <c r="EF1654">
        <v>0.59693878889083896</v>
      </c>
      <c r="EG1654" t="s">
        <v>163</v>
      </c>
      <c r="EH1654">
        <v>25707</v>
      </c>
      <c r="EI1654" t="s">
        <v>618</v>
      </c>
      <c r="EJ1654" t="s">
        <v>302</v>
      </c>
    </row>
    <row r="1655" spans="1:140" ht="15" hidden="1" x14ac:dyDescent="0.25">
      <c r="A1655" t="s">
        <v>471</v>
      </c>
      <c r="B1655" t="s">
        <v>472</v>
      </c>
      <c r="D1655" t="s">
        <v>263</v>
      </c>
      <c r="E1655">
        <v>45348</v>
      </c>
      <c r="F1655">
        <v>25879</v>
      </c>
      <c r="G1655" t="s">
        <v>132</v>
      </c>
      <c r="H1655" t="s">
        <v>133</v>
      </c>
      <c r="I1655" t="s">
        <v>134</v>
      </c>
      <c r="J1655" t="s">
        <v>210</v>
      </c>
      <c r="K1655">
        <v>74.400000000000006</v>
      </c>
      <c r="L1655" t="s">
        <v>152</v>
      </c>
      <c r="S1655">
        <v>21889587</v>
      </c>
      <c r="U1655" t="s">
        <v>138</v>
      </c>
      <c r="V1655">
        <v>2012</v>
      </c>
      <c r="W1655" t="s">
        <v>290</v>
      </c>
      <c r="X1655">
        <v>4293</v>
      </c>
      <c r="Y1655">
        <v>100371</v>
      </c>
      <c r="AA1655">
        <v>500.13000488281199</v>
      </c>
      <c r="AB1655" t="s">
        <v>174</v>
      </c>
      <c r="AD1655" t="s">
        <v>535</v>
      </c>
      <c r="AF1655" t="s">
        <v>141</v>
      </c>
      <c r="AG1655" t="s">
        <v>536</v>
      </c>
      <c r="AH1655" t="s">
        <v>170</v>
      </c>
      <c r="AI1655">
        <v>8</v>
      </c>
      <c r="AJ1655" t="s">
        <v>142</v>
      </c>
      <c r="AK1655">
        <v>86.900001525878906</v>
      </c>
      <c r="AM1655" t="s">
        <v>137</v>
      </c>
      <c r="AN1655" t="s">
        <v>308</v>
      </c>
      <c r="AO1655" t="s">
        <v>137</v>
      </c>
      <c r="AQ1655" t="s">
        <v>203</v>
      </c>
      <c r="AR1655" t="s">
        <v>204</v>
      </c>
      <c r="AS1655" t="s">
        <v>168</v>
      </c>
      <c r="AT1655" t="s">
        <v>137</v>
      </c>
      <c r="AU1655" t="s">
        <v>293</v>
      </c>
      <c r="AV1655" t="s">
        <v>531</v>
      </c>
      <c r="AX1655" t="s">
        <v>158</v>
      </c>
      <c r="AY1655">
        <v>0.25</v>
      </c>
      <c r="AZ1655" t="s">
        <v>185</v>
      </c>
      <c r="BA1655">
        <v>2</v>
      </c>
      <c r="BB1655" t="s">
        <v>296</v>
      </c>
      <c r="BD1655">
        <v>2</v>
      </c>
      <c r="BE1655" t="s">
        <v>296</v>
      </c>
      <c r="BG1655" t="s">
        <v>137</v>
      </c>
      <c r="BH1655" t="s">
        <v>134</v>
      </c>
      <c r="BJ1655">
        <v>1</v>
      </c>
      <c r="BK1655">
        <v>0</v>
      </c>
      <c r="BL1655">
        <v>24</v>
      </c>
      <c r="BM1655" t="s">
        <v>152</v>
      </c>
      <c r="BN1655">
        <v>24</v>
      </c>
      <c r="BP1655">
        <v>1</v>
      </c>
      <c r="BU1655">
        <v>0</v>
      </c>
      <c r="BV1655" t="s">
        <v>155</v>
      </c>
      <c r="BW1655">
        <v>1</v>
      </c>
      <c r="BX1655" t="s">
        <v>133</v>
      </c>
      <c r="BY1655">
        <v>1</v>
      </c>
      <c r="BZ1655" t="s">
        <v>480</v>
      </c>
      <c r="CC1655">
        <v>1</v>
      </c>
      <c r="CD1655">
        <v>0</v>
      </c>
      <c r="CE1655" t="s">
        <v>158</v>
      </c>
      <c r="CG1655" t="s">
        <v>415</v>
      </c>
      <c r="CI1655" t="s">
        <v>137</v>
      </c>
      <c r="CJ1655" t="s">
        <v>137</v>
      </c>
      <c r="CK1655" t="s">
        <v>137</v>
      </c>
      <c r="CL1655" t="s">
        <v>137</v>
      </c>
      <c r="CM1655" t="s">
        <v>279</v>
      </c>
      <c r="CN1655">
        <v>0</v>
      </c>
      <c r="CO1655">
        <v>1</v>
      </c>
      <c r="CP1655">
        <v>1</v>
      </c>
      <c r="CQ1655">
        <v>0</v>
      </c>
      <c r="CR1655">
        <v>0</v>
      </c>
      <c r="CS1655">
        <v>1</v>
      </c>
      <c r="CT1655">
        <v>0</v>
      </c>
      <c r="CU1655" t="s">
        <v>162</v>
      </c>
      <c r="CV1655" t="s">
        <v>316</v>
      </c>
      <c r="CW1655">
        <v>0</v>
      </c>
      <c r="CX1655">
        <v>0</v>
      </c>
      <c r="CZ1655">
        <v>5</v>
      </c>
      <c r="DA1655">
        <v>1</v>
      </c>
      <c r="DB1655">
        <v>8</v>
      </c>
      <c r="DC1655">
        <v>0</v>
      </c>
      <c r="DD1655">
        <v>10</v>
      </c>
      <c r="DE1655">
        <v>3</v>
      </c>
      <c r="DF1655">
        <v>0</v>
      </c>
      <c r="DG1655">
        <v>10</v>
      </c>
      <c r="DH1655">
        <v>0</v>
      </c>
      <c r="DI1655">
        <v>5</v>
      </c>
      <c r="DJ1655">
        <v>5</v>
      </c>
      <c r="DK1655">
        <v>5</v>
      </c>
      <c r="DL1655">
        <v>5</v>
      </c>
      <c r="DM1655">
        <v>5</v>
      </c>
      <c r="DN1655">
        <v>0</v>
      </c>
      <c r="DO1655">
        <v>2</v>
      </c>
      <c r="DP1655">
        <v>5</v>
      </c>
      <c r="DQ1655">
        <v>10</v>
      </c>
      <c r="DR1655">
        <v>10</v>
      </c>
      <c r="DS1655">
        <v>10</v>
      </c>
      <c r="DT1655">
        <v>3</v>
      </c>
      <c r="DU1655">
        <v>0</v>
      </c>
      <c r="DV1655">
        <v>4</v>
      </c>
      <c r="DW1655">
        <v>5</v>
      </c>
      <c r="DX1655">
        <v>0</v>
      </c>
      <c r="DY1655">
        <v>0</v>
      </c>
      <c r="DZ1655">
        <v>10</v>
      </c>
      <c r="EA1655">
        <v>0</v>
      </c>
      <c r="EB1655">
        <v>5</v>
      </c>
      <c r="EC1655">
        <v>0</v>
      </c>
      <c r="ED1655">
        <v>196</v>
      </c>
      <c r="EE1655">
        <v>126</v>
      </c>
      <c r="EF1655">
        <v>0.64285713434219405</v>
      </c>
      <c r="EG1655" t="s">
        <v>163</v>
      </c>
      <c r="EH1655">
        <v>25879</v>
      </c>
      <c r="EI1655" t="s">
        <v>533</v>
      </c>
      <c r="EJ1655" t="s">
        <v>302</v>
      </c>
    </row>
    <row r="1656" spans="1:140" ht="15" hidden="1" x14ac:dyDescent="0.25">
      <c r="A1656" t="s">
        <v>581</v>
      </c>
      <c r="B1656" t="s">
        <v>582</v>
      </c>
      <c r="D1656" t="s">
        <v>263</v>
      </c>
      <c r="E1656">
        <v>45348</v>
      </c>
      <c r="F1656">
        <v>25707</v>
      </c>
      <c r="G1656" t="s">
        <v>132</v>
      </c>
      <c r="H1656" t="s">
        <v>199</v>
      </c>
      <c r="I1656" t="s">
        <v>178</v>
      </c>
      <c r="J1656" t="s">
        <v>284</v>
      </c>
      <c r="K1656">
        <v>0.2132</v>
      </c>
      <c r="L1656" t="s">
        <v>258</v>
      </c>
      <c r="S1656">
        <v>31516843</v>
      </c>
      <c r="T1656" t="s">
        <v>612</v>
      </c>
      <c r="U1656" t="s">
        <v>506</v>
      </c>
      <c r="V1656">
        <v>2019</v>
      </c>
      <c r="W1656" t="s">
        <v>290</v>
      </c>
      <c r="X1656">
        <v>4121</v>
      </c>
      <c r="Y1656">
        <v>100079</v>
      </c>
      <c r="AA1656">
        <v>414.07000732421898</v>
      </c>
      <c r="AB1656" t="s">
        <v>174</v>
      </c>
      <c r="AD1656" t="s">
        <v>613</v>
      </c>
      <c r="AF1656" t="s">
        <v>182</v>
      </c>
      <c r="AG1656">
        <v>3</v>
      </c>
      <c r="AH1656" t="s">
        <v>142</v>
      </c>
      <c r="AI1656">
        <v>12</v>
      </c>
      <c r="AJ1656" t="s">
        <v>163</v>
      </c>
      <c r="AK1656">
        <v>98.400001525878906</v>
      </c>
      <c r="AM1656" t="s">
        <v>137</v>
      </c>
      <c r="AN1656" t="s">
        <v>388</v>
      </c>
      <c r="AO1656" t="s">
        <v>137</v>
      </c>
      <c r="AP1656" t="s">
        <v>508</v>
      </c>
      <c r="AQ1656" t="s">
        <v>145</v>
      </c>
      <c r="AR1656" t="s">
        <v>137</v>
      </c>
      <c r="AS1656" t="s">
        <v>168</v>
      </c>
      <c r="AT1656" t="s">
        <v>137</v>
      </c>
      <c r="AU1656" t="s">
        <v>293</v>
      </c>
      <c r="AV1656" t="s">
        <v>390</v>
      </c>
      <c r="AX1656" t="s">
        <v>158</v>
      </c>
      <c r="AY1656">
        <v>0.25</v>
      </c>
      <c r="AZ1656" t="s">
        <v>185</v>
      </c>
      <c r="BA1656">
        <v>12</v>
      </c>
      <c r="BB1656" t="s">
        <v>296</v>
      </c>
      <c r="BD1656">
        <v>12</v>
      </c>
      <c r="BE1656" t="s">
        <v>296</v>
      </c>
      <c r="BG1656" t="s">
        <v>137</v>
      </c>
      <c r="BH1656" t="s">
        <v>178</v>
      </c>
      <c r="BI1656" t="s">
        <v>186</v>
      </c>
      <c r="BJ1656">
        <v>1</v>
      </c>
      <c r="BK1656">
        <v>0</v>
      </c>
      <c r="BL1656">
        <v>192</v>
      </c>
      <c r="BM1656" t="s">
        <v>152</v>
      </c>
      <c r="BN1656">
        <v>192</v>
      </c>
      <c r="BP1656">
        <v>1</v>
      </c>
      <c r="BQ1656">
        <v>5</v>
      </c>
      <c r="BR1656" t="s">
        <v>153</v>
      </c>
      <c r="BS1656">
        <v>5</v>
      </c>
      <c r="BT1656" t="s">
        <v>153</v>
      </c>
      <c r="BU1656">
        <v>1</v>
      </c>
      <c r="BV1656" t="s">
        <v>155</v>
      </c>
      <c r="BW1656">
        <v>1</v>
      </c>
      <c r="BX1656" t="s">
        <v>199</v>
      </c>
      <c r="BY1656">
        <v>1</v>
      </c>
      <c r="BZ1656" t="s">
        <v>614</v>
      </c>
      <c r="CA1656">
        <v>4.2453703703703709E-2</v>
      </c>
      <c r="CC1656">
        <v>1</v>
      </c>
      <c r="CD1656">
        <v>0</v>
      </c>
      <c r="CE1656" t="s">
        <v>158</v>
      </c>
      <c r="CG1656" t="s">
        <v>415</v>
      </c>
      <c r="CI1656" t="s">
        <v>137</v>
      </c>
      <c r="CK1656" t="s">
        <v>137</v>
      </c>
      <c r="CL1656" t="s">
        <v>174</v>
      </c>
      <c r="CM1656" t="s">
        <v>279</v>
      </c>
      <c r="CN1656">
        <v>0</v>
      </c>
      <c r="CO1656">
        <v>1</v>
      </c>
      <c r="CP1656">
        <v>1</v>
      </c>
      <c r="CQ1656">
        <v>0</v>
      </c>
      <c r="CR1656">
        <v>0</v>
      </c>
      <c r="CS1656">
        <v>0</v>
      </c>
      <c r="CT1656">
        <v>0</v>
      </c>
      <c r="CU1656" t="s">
        <v>162</v>
      </c>
      <c r="CV1656" t="s">
        <v>615</v>
      </c>
      <c r="CW1656">
        <v>0</v>
      </c>
      <c r="CX1656">
        <v>0</v>
      </c>
      <c r="CZ1656">
        <v>5</v>
      </c>
      <c r="DA1656">
        <v>5</v>
      </c>
      <c r="DB1656">
        <v>10</v>
      </c>
      <c r="DC1656">
        <v>3</v>
      </c>
      <c r="DD1656">
        <v>10</v>
      </c>
      <c r="DE1656">
        <v>5</v>
      </c>
      <c r="DF1656">
        <v>0</v>
      </c>
      <c r="DG1656">
        <v>10</v>
      </c>
      <c r="DH1656">
        <v>5</v>
      </c>
      <c r="DI1656">
        <v>5</v>
      </c>
      <c r="DJ1656">
        <v>5</v>
      </c>
      <c r="DK1656">
        <v>5</v>
      </c>
      <c r="DL1656">
        <v>5</v>
      </c>
      <c r="DM1656">
        <v>5</v>
      </c>
      <c r="DN1656">
        <v>0</v>
      </c>
      <c r="DO1656">
        <v>2</v>
      </c>
      <c r="DP1656">
        <v>5</v>
      </c>
      <c r="DQ1656">
        <v>0</v>
      </c>
      <c r="DR1656">
        <v>10</v>
      </c>
      <c r="DS1656">
        <v>5</v>
      </c>
      <c r="DT1656">
        <v>3</v>
      </c>
      <c r="DU1656">
        <v>0</v>
      </c>
      <c r="DV1656">
        <v>4</v>
      </c>
      <c r="DW1656">
        <v>5</v>
      </c>
      <c r="DX1656">
        <v>0</v>
      </c>
      <c r="DY1656">
        <v>0</v>
      </c>
      <c r="DZ1656">
        <v>0</v>
      </c>
      <c r="EA1656">
        <v>0</v>
      </c>
      <c r="EB1656">
        <v>5</v>
      </c>
      <c r="EC1656">
        <v>0</v>
      </c>
      <c r="ED1656">
        <v>196</v>
      </c>
      <c r="EE1656">
        <v>117</v>
      </c>
      <c r="EF1656">
        <v>0.59693878889083896</v>
      </c>
      <c r="EG1656" t="s">
        <v>163</v>
      </c>
      <c r="EH1656">
        <v>25707</v>
      </c>
      <c r="EI1656" t="s">
        <v>618</v>
      </c>
      <c r="EJ1656" t="s">
        <v>302</v>
      </c>
    </row>
    <row r="1657" spans="1:140" ht="15" hidden="1" x14ac:dyDescent="0.25">
      <c r="A1657" t="s">
        <v>581</v>
      </c>
      <c r="B1657" t="s">
        <v>582</v>
      </c>
      <c r="D1657" t="s">
        <v>263</v>
      </c>
      <c r="E1657">
        <v>45348</v>
      </c>
      <c r="F1657">
        <v>25707</v>
      </c>
      <c r="G1657" t="s">
        <v>132</v>
      </c>
      <c r="H1657" t="s">
        <v>199</v>
      </c>
      <c r="I1657" t="s">
        <v>178</v>
      </c>
      <c r="J1657" t="s">
        <v>398</v>
      </c>
      <c r="K1657">
        <v>1.7760000000000001E-2</v>
      </c>
      <c r="L1657" t="s">
        <v>617</v>
      </c>
      <c r="S1657">
        <v>31516843</v>
      </c>
      <c r="T1657" t="s">
        <v>612</v>
      </c>
      <c r="U1657" t="s">
        <v>506</v>
      </c>
      <c r="V1657">
        <v>2019</v>
      </c>
      <c r="W1657" t="s">
        <v>290</v>
      </c>
      <c r="X1657">
        <v>4121</v>
      </c>
      <c r="Y1657">
        <v>100079</v>
      </c>
      <c r="AA1657">
        <v>414.07000732421898</v>
      </c>
      <c r="AB1657" t="s">
        <v>174</v>
      </c>
      <c r="AD1657" t="s">
        <v>613</v>
      </c>
      <c r="AF1657" t="s">
        <v>182</v>
      </c>
      <c r="AG1657">
        <v>3</v>
      </c>
      <c r="AH1657" t="s">
        <v>142</v>
      </c>
      <c r="AI1657">
        <v>12</v>
      </c>
      <c r="AJ1657" t="s">
        <v>163</v>
      </c>
      <c r="AK1657">
        <v>98.400001525878906</v>
      </c>
      <c r="AM1657" t="s">
        <v>137</v>
      </c>
      <c r="AN1657" t="s">
        <v>388</v>
      </c>
      <c r="AO1657" t="s">
        <v>137</v>
      </c>
      <c r="AP1657" t="s">
        <v>508</v>
      </c>
      <c r="AQ1657" t="s">
        <v>145</v>
      </c>
      <c r="AR1657" t="s">
        <v>137</v>
      </c>
      <c r="AS1657" t="s">
        <v>168</v>
      </c>
      <c r="AT1657" t="s">
        <v>137</v>
      </c>
      <c r="AU1657" t="s">
        <v>293</v>
      </c>
      <c r="AV1657" t="s">
        <v>390</v>
      </c>
      <c r="AX1657" t="s">
        <v>158</v>
      </c>
      <c r="AY1657">
        <v>0.25</v>
      </c>
      <c r="AZ1657" t="s">
        <v>185</v>
      </c>
      <c r="BA1657">
        <v>12</v>
      </c>
      <c r="BB1657" t="s">
        <v>296</v>
      </c>
      <c r="BD1657">
        <v>12</v>
      </c>
      <c r="BE1657" t="s">
        <v>296</v>
      </c>
      <c r="BG1657" t="s">
        <v>137</v>
      </c>
      <c r="BH1657" t="s">
        <v>178</v>
      </c>
      <c r="BI1657" t="s">
        <v>186</v>
      </c>
      <c r="BJ1657">
        <v>1</v>
      </c>
      <c r="BK1657">
        <v>0</v>
      </c>
      <c r="BL1657">
        <v>192</v>
      </c>
      <c r="BM1657" t="s">
        <v>152</v>
      </c>
      <c r="BN1657">
        <v>192</v>
      </c>
      <c r="BP1657">
        <v>1</v>
      </c>
      <c r="BQ1657">
        <v>5</v>
      </c>
      <c r="BR1657" t="s">
        <v>153</v>
      </c>
      <c r="BS1657">
        <v>5</v>
      </c>
      <c r="BT1657" t="s">
        <v>153</v>
      </c>
      <c r="BU1657">
        <v>1</v>
      </c>
      <c r="BV1657" t="s">
        <v>155</v>
      </c>
      <c r="BW1657">
        <v>1</v>
      </c>
      <c r="BX1657" t="s">
        <v>199</v>
      </c>
      <c r="BY1657">
        <v>1</v>
      </c>
      <c r="BZ1657" t="s">
        <v>614</v>
      </c>
      <c r="CA1657">
        <v>4.2453703703703709E-2</v>
      </c>
      <c r="CC1657">
        <v>1</v>
      </c>
      <c r="CD1657">
        <v>0</v>
      </c>
      <c r="CE1657" t="s">
        <v>158</v>
      </c>
      <c r="CG1657" t="s">
        <v>415</v>
      </c>
      <c r="CI1657" t="s">
        <v>137</v>
      </c>
      <c r="CK1657" t="s">
        <v>137</v>
      </c>
      <c r="CL1657" t="s">
        <v>174</v>
      </c>
      <c r="CM1657" t="s">
        <v>279</v>
      </c>
      <c r="CN1657">
        <v>0</v>
      </c>
      <c r="CO1657">
        <v>1</v>
      </c>
      <c r="CP1657">
        <v>1</v>
      </c>
      <c r="CQ1657">
        <v>0</v>
      </c>
      <c r="CR1657">
        <v>0</v>
      </c>
      <c r="CS1657">
        <v>0</v>
      </c>
      <c r="CT1657">
        <v>0</v>
      </c>
      <c r="CU1657" t="s">
        <v>162</v>
      </c>
      <c r="CV1657" t="s">
        <v>615</v>
      </c>
      <c r="CW1657">
        <v>0</v>
      </c>
      <c r="CX1657">
        <v>0</v>
      </c>
      <c r="CZ1657">
        <v>5</v>
      </c>
      <c r="DA1657">
        <v>5</v>
      </c>
      <c r="DB1657">
        <v>10</v>
      </c>
      <c r="DC1657">
        <v>3</v>
      </c>
      <c r="DD1657">
        <v>10</v>
      </c>
      <c r="DE1657">
        <v>5</v>
      </c>
      <c r="DF1657">
        <v>0</v>
      </c>
      <c r="DG1657">
        <v>10</v>
      </c>
      <c r="DH1657">
        <v>5</v>
      </c>
      <c r="DI1657">
        <v>5</v>
      </c>
      <c r="DJ1657">
        <v>5</v>
      </c>
      <c r="DK1657">
        <v>5</v>
      </c>
      <c r="DL1657">
        <v>5</v>
      </c>
      <c r="DM1657">
        <v>5</v>
      </c>
      <c r="DN1657">
        <v>0</v>
      </c>
      <c r="DO1657">
        <v>2</v>
      </c>
      <c r="DP1657">
        <v>5</v>
      </c>
      <c r="DQ1657">
        <v>0</v>
      </c>
      <c r="DR1657">
        <v>10</v>
      </c>
      <c r="DS1657">
        <v>5</v>
      </c>
      <c r="DT1657">
        <v>3</v>
      </c>
      <c r="DU1657">
        <v>0</v>
      </c>
      <c r="DV1657">
        <v>4</v>
      </c>
      <c r="DW1657">
        <v>5</v>
      </c>
      <c r="DX1657">
        <v>0</v>
      </c>
      <c r="DY1657">
        <v>0</v>
      </c>
      <c r="DZ1657">
        <v>0</v>
      </c>
      <c r="EA1657">
        <v>0</v>
      </c>
      <c r="EB1657">
        <v>5</v>
      </c>
      <c r="EC1657">
        <v>0</v>
      </c>
      <c r="ED1657">
        <v>196</v>
      </c>
      <c r="EE1657">
        <v>117</v>
      </c>
      <c r="EF1657">
        <v>0.59693878889083896</v>
      </c>
      <c r="EG1657" t="s">
        <v>163</v>
      </c>
      <c r="EH1657">
        <v>25707</v>
      </c>
      <c r="EI1657" t="s">
        <v>618</v>
      </c>
      <c r="EJ1657" t="s">
        <v>302</v>
      </c>
    </row>
    <row r="1658" spans="1:140" ht="15" hidden="1" x14ac:dyDescent="0.25">
      <c r="A1658" t="s">
        <v>581</v>
      </c>
      <c r="B1658" t="s">
        <v>582</v>
      </c>
      <c r="D1658" t="s">
        <v>263</v>
      </c>
      <c r="E1658">
        <v>45348</v>
      </c>
      <c r="F1658">
        <v>25683</v>
      </c>
      <c r="G1658" t="s">
        <v>132</v>
      </c>
      <c r="H1658" t="s">
        <v>199</v>
      </c>
      <c r="I1658" t="s">
        <v>178</v>
      </c>
      <c r="J1658" t="s">
        <v>196</v>
      </c>
      <c r="K1658">
        <v>6.1890000000000001E-3</v>
      </c>
      <c r="L1658" t="s">
        <v>197</v>
      </c>
      <c r="P1658" t="s">
        <v>402</v>
      </c>
      <c r="S1658">
        <v>16543293</v>
      </c>
      <c r="T1658" t="s">
        <v>599</v>
      </c>
      <c r="U1658" t="s">
        <v>600</v>
      </c>
      <c r="V1658">
        <v>2006</v>
      </c>
      <c r="W1658" t="s">
        <v>290</v>
      </c>
      <c r="X1658">
        <v>4097</v>
      </c>
      <c r="Y1658">
        <v>100039</v>
      </c>
      <c r="AA1658">
        <v>414.07000732421898</v>
      </c>
      <c r="AB1658" t="s">
        <v>174</v>
      </c>
      <c r="AD1658" t="s">
        <v>601</v>
      </c>
      <c r="AF1658" t="s">
        <v>182</v>
      </c>
      <c r="AG1658">
        <v>4</v>
      </c>
      <c r="AH1658" t="s">
        <v>163</v>
      </c>
      <c r="AI1658">
        <v>16</v>
      </c>
      <c r="AJ1658" t="s">
        <v>163</v>
      </c>
      <c r="AK1658">
        <v>98</v>
      </c>
      <c r="AM1658" t="s">
        <v>137</v>
      </c>
      <c r="AN1658" t="s">
        <v>602</v>
      </c>
      <c r="AO1658" t="s">
        <v>137</v>
      </c>
      <c r="AP1658" t="s">
        <v>603</v>
      </c>
      <c r="AQ1658" t="s">
        <v>145</v>
      </c>
      <c r="AR1658" t="s">
        <v>137</v>
      </c>
      <c r="AS1658" t="s">
        <v>146</v>
      </c>
      <c r="AT1658" t="s">
        <v>137</v>
      </c>
      <c r="AU1658" t="s">
        <v>293</v>
      </c>
      <c r="AV1658" t="s">
        <v>604</v>
      </c>
      <c r="AX1658" t="s">
        <v>158</v>
      </c>
      <c r="AY1658">
        <v>0.25</v>
      </c>
      <c r="AZ1658" t="s">
        <v>185</v>
      </c>
      <c r="BA1658">
        <v>125</v>
      </c>
      <c r="BB1658" t="s">
        <v>296</v>
      </c>
      <c r="BD1658">
        <v>125</v>
      </c>
      <c r="BE1658" t="s">
        <v>296</v>
      </c>
      <c r="BG1658" t="s">
        <v>137</v>
      </c>
      <c r="BH1658" t="s">
        <v>178</v>
      </c>
      <c r="BI1658" t="s">
        <v>186</v>
      </c>
      <c r="BJ1658">
        <v>1</v>
      </c>
      <c r="BK1658">
        <v>0</v>
      </c>
      <c r="BL1658">
        <v>168</v>
      </c>
      <c r="BM1658" t="s">
        <v>152</v>
      </c>
      <c r="BN1658">
        <v>168</v>
      </c>
      <c r="BP1658">
        <v>1</v>
      </c>
      <c r="BU1658">
        <v>0</v>
      </c>
      <c r="BV1658" t="s">
        <v>155</v>
      </c>
      <c r="BW1658">
        <v>1</v>
      </c>
      <c r="BX1658" t="s">
        <v>199</v>
      </c>
      <c r="BY1658">
        <v>1</v>
      </c>
      <c r="BZ1658" t="s">
        <v>605</v>
      </c>
      <c r="CA1658" t="s">
        <v>606</v>
      </c>
      <c r="CC1658">
        <v>1</v>
      </c>
      <c r="CD1658">
        <v>0</v>
      </c>
      <c r="CE1658" t="s">
        <v>158</v>
      </c>
      <c r="CG1658" t="s">
        <v>415</v>
      </c>
      <c r="CI1658" t="s">
        <v>137</v>
      </c>
      <c r="CK1658" t="s">
        <v>137</v>
      </c>
      <c r="CL1658" t="s">
        <v>174</v>
      </c>
      <c r="CM1658" t="s">
        <v>161</v>
      </c>
      <c r="CN1658">
        <v>0</v>
      </c>
      <c r="CO1658">
        <v>1</v>
      </c>
      <c r="CP1658">
        <v>1</v>
      </c>
      <c r="CQ1658">
        <v>0</v>
      </c>
      <c r="CR1658">
        <v>0</v>
      </c>
      <c r="CS1658">
        <v>0</v>
      </c>
      <c r="CT1658">
        <v>0</v>
      </c>
      <c r="CU1658" t="s">
        <v>162</v>
      </c>
      <c r="CV1658" t="s">
        <v>607</v>
      </c>
      <c r="CW1658">
        <v>1</v>
      </c>
      <c r="CX1658">
        <v>0</v>
      </c>
      <c r="CY1658" t="s">
        <v>608</v>
      </c>
      <c r="CZ1658">
        <v>5</v>
      </c>
      <c r="DA1658">
        <v>10</v>
      </c>
      <c r="DB1658">
        <v>10</v>
      </c>
      <c r="DC1658">
        <v>3</v>
      </c>
      <c r="DD1658">
        <v>10</v>
      </c>
      <c r="DE1658">
        <v>5</v>
      </c>
      <c r="DF1658">
        <v>0</v>
      </c>
      <c r="DG1658">
        <v>10</v>
      </c>
      <c r="DH1658">
        <v>0</v>
      </c>
      <c r="DI1658">
        <v>5</v>
      </c>
      <c r="DJ1658">
        <v>5</v>
      </c>
      <c r="DK1658">
        <v>5</v>
      </c>
      <c r="DL1658">
        <v>5</v>
      </c>
      <c r="DM1658">
        <v>5</v>
      </c>
      <c r="DN1658">
        <v>0</v>
      </c>
      <c r="DO1658">
        <v>2</v>
      </c>
      <c r="DP1658">
        <v>5</v>
      </c>
      <c r="DQ1658">
        <v>0</v>
      </c>
      <c r="DR1658">
        <v>10</v>
      </c>
      <c r="DS1658">
        <v>5</v>
      </c>
      <c r="DT1658">
        <v>10</v>
      </c>
      <c r="DU1658">
        <v>0</v>
      </c>
      <c r="DV1658">
        <v>4</v>
      </c>
      <c r="DW1658">
        <v>5</v>
      </c>
      <c r="DX1658">
        <v>0</v>
      </c>
      <c r="DY1658">
        <v>0</v>
      </c>
      <c r="DZ1658">
        <v>0</v>
      </c>
      <c r="EA1658">
        <v>0</v>
      </c>
      <c r="EB1658">
        <v>5</v>
      </c>
      <c r="EC1658">
        <v>0</v>
      </c>
      <c r="ED1658">
        <v>196</v>
      </c>
      <c r="EE1658">
        <v>124</v>
      </c>
      <c r="EF1658">
        <v>0.63265305757522605</v>
      </c>
      <c r="EG1658" t="s">
        <v>163</v>
      </c>
      <c r="EH1658">
        <v>25683</v>
      </c>
      <c r="EI1658" t="s">
        <v>609</v>
      </c>
      <c r="EJ1658" t="s">
        <v>302</v>
      </c>
    </row>
    <row r="1659" spans="1:140" ht="15" hidden="1" x14ac:dyDescent="0.25">
      <c r="A1659" t="s">
        <v>581</v>
      </c>
      <c r="B1659" t="s">
        <v>582</v>
      </c>
      <c r="D1659" t="s">
        <v>263</v>
      </c>
      <c r="E1659">
        <v>45348</v>
      </c>
      <c r="F1659">
        <v>25707</v>
      </c>
      <c r="G1659" t="s">
        <v>132</v>
      </c>
      <c r="H1659" t="s">
        <v>199</v>
      </c>
      <c r="I1659" t="s">
        <v>178</v>
      </c>
      <c r="J1659" t="s">
        <v>208</v>
      </c>
      <c r="K1659">
        <v>198</v>
      </c>
      <c r="L1659" t="s">
        <v>152</v>
      </c>
      <c r="P1659" t="s">
        <v>209</v>
      </c>
      <c r="S1659">
        <v>31516843</v>
      </c>
      <c r="T1659" t="s">
        <v>612</v>
      </c>
      <c r="U1659" t="s">
        <v>506</v>
      </c>
      <c r="V1659">
        <v>2019</v>
      </c>
      <c r="W1659" t="s">
        <v>290</v>
      </c>
      <c r="X1659">
        <v>4121</v>
      </c>
      <c r="Y1659">
        <v>100079</v>
      </c>
      <c r="AA1659">
        <v>414.07000732421898</v>
      </c>
      <c r="AB1659" t="s">
        <v>174</v>
      </c>
      <c r="AD1659" t="s">
        <v>613</v>
      </c>
      <c r="AF1659" t="s">
        <v>182</v>
      </c>
      <c r="AG1659">
        <v>3</v>
      </c>
      <c r="AH1659" t="s">
        <v>142</v>
      </c>
      <c r="AI1659">
        <v>12</v>
      </c>
      <c r="AJ1659" t="s">
        <v>163</v>
      </c>
      <c r="AK1659">
        <v>98.400001525878906</v>
      </c>
      <c r="AM1659" t="s">
        <v>137</v>
      </c>
      <c r="AN1659" t="s">
        <v>388</v>
      </c>
      <c r="AO1659" t="s">
        <v>137</v>
      </c>
      <c r="AP1659" t="s">
        <v>508</v>
      </c>
      <c r="AQ1659" t="s">
        <v>145</v>
      </c>
      <c r="AR1659" t="s">
        <v>137</v>
      </c>
      <c r="AS1659" t="s">
        <v>168</v>
      </c>
      <c r="AT1659" t="s">
        <v>137</v>
      </c>
      <c r="AU1659" t="s">
        <v>293</v>
      </c>
      <c r="AV1659" t="s">
        <v>390</v>
      </c>
      <c r="AX1659" t="s">
        <v>158</v>
      </c>
      <c r="AY1659">
        <v>0.25</v>
      </c>
      <c r="AZ1659" t="s">
        <v>185</v>
      </c>
      <c r="BA1659">
        <v>12</v>
      </c>
      <c r="BB1659" t="s">
        <v>296</v>
      </c>
      <c r="BD1659">
        <v>12</v>
      </c>
      <c r="BE1659" t="s">
        <v>296</v>
      </c>
      <c r="BG1659" t="s">
        <v>137</v>
      </c>
      <c r="BH1659" t="s">
        <v>178</v>
      </c>
      <c r="BI1659" t="s">
        <v>186</v>
      </c>
      <c r="BJ1659">
        <v>1</v>
      </c>
      <c r="BK1659">
        <v>0</v>
      </c>
      <c r="BL1659">
        <v>192</v>
      </c>
      <c r="BM1659" t="s">
        <v>152</v>
      </c>
      <c r="BN1659">
        <v>192</v>
      </c>
      <c r="BP1659">
        <v>1</v>
      </c>
      <c r="BQ1659">
        <v>5</v>
      </c>
      <c r="BR1659" t="s">
        <v>153</v>
      </c>
      <c r="BS1659">
        <v>5</v>
      </c>
      <c r="BT1659" t="s">
        <v>153</v>
      </c>
      <c r="BU1659">
        <v>1</v>
      </c>
      <c r="BV1659" t="s">
        <v>155</v>
      </c>
      <c r="BW1659">
        <v>1</v>
      </c>
      <c r="BX1659" t="s">
        <v>199</v>
      </c>
      <c r="BY1659">
        <v>1</v>
      </c>
      <c r="BZ1659" t="s">
        <v>614</v>
      </c>
      <c r="CA1659">
        <v>4.2453703703703709E-2</v>
      </c>
      <c r="CC1659">
        <v>1</v>
      </c>
      <c r="CD1659">
        <v>0</v>
      </c>
      <c r="CE1659" t="s">
        <v>158</v>
      </c>
      <c r="CG1659" t="s">
        <v>415</v>
      </c>
      <c r="CI1659" t="s">
        <v>137</v>
      </c>
      <c r="CK1659" t="s">
        <v>137</v>
      </c>
      <c r="CL1659" t="s">
        <v>174</v>
      </c>
      <c r="CM1659" t="s">
        <v>279</v>
      </c>
      <c r="CN1659">
        <v>0</v>
      </c>
      <c r="CO1659">
        <v>1</v>
      </c>
      <c r="CP1659">
        <v>1</v>
      </c>
      <c r="CQ1659">
        <v>0</v>
      </c>
      <c r="CR1659">
        <v>0</v>
      </c>
      <c r="CS1659">
        <v>0</v>
      </c>
      <c r="CT1659">
        <v>0</v>
      </c>
      <c r="CU1659" t="s">
        <v>162</v>
      </c>
      <c r="CV1659" t="s">
        <v>615</v>
      </c>
      <c r="CW1659">
        <v>0</v>
      </c>
      <c r="CX1659">
        <v>0</v>
      </c>
      <c r="CZ1659">
        <v>5</v>
      </c>
      <c r="DA1659">
        <v>5</v>
      </c>
      <c r="DB1659">
        <v>10</v>
      </c>
      <c r="DC1659">
        <v>3</v>
      </c>
      <c r="DD1659">
        <v>10</v>
      </c>
      <c r="DE1659">
        <v>5</v>
      </c>
      <c r="DF1659">
        <v>0</v>
      </c>
      <c r="DG1659">
        <v>10</v>
      </c>
      <c r="DH1659">
        <v>5</v>
      </c>
      <c r="DI1659">
        <v>5</v>
      </c>
      <c r="DJ1659">
        <v>5</v>
      </c>
      <c r="DK1659">
        <v>5</v>
      </c>
      <c r="DL1659">
        <v>5</v>
      </c>
      <c r="DM1659">
        <v>5</v>
      </c>
      <c r="DN1659">
        <v>0</v>
      </c>
      <c r="DO1659">
        <v>2</v>
      </c>
      <c r="DP1659">
        <v>5</v>
      </c>
      <c r="DQ1659">
        <v>0</v>
      </c>
      <c r="DR1659">
        <v>10</v>
      </c>
      <c r="DS1659">
        <v>5</v>
      </c>
      <c r="DT1659">
        <v>3</v>
      </c>
      <c r="DU1659">
        <v>0</v>
      </c>
      <c r="DV1659">
        <v>4</v>
      </c>
      <c r="DW1659">
        <v>5</v>
      </c>
      <c r="DX1659">
        <v>0</v>
      </c>
      <c r="DY1659">
        <v>0</v>
      </c>
      <c r="DZ1659">
        <v>0</v>
      </c>
      <c r="EA1659">
        <v>0</v>
      </c>
      <c r="EB1659">
        <v>5</v>
      </c>
      <c r="EC1659">
        <v>0</v>
      </c>
      <c r="ED1659">
        <v>196</v>
      </c>
      <c r="EE1659">
        <v>117</v>
      </c>
      <c r="EF1659">
        <v>0.59693878889083896</v>
      </c>
      <c r="EG1659" t="s">
        <v>163</v>
      </c>
      <c r="EH1659">
        <v>25707</v>
      </c>
      <c r="EI1659" t="s">
        <v>618</v>
      </c>
      <c r="EJ1659" t="s">
        <v>302</v>
      </c>
    </row>
    <row r="1660" spans="1:140" ht="15" hidden="1" x14ac:dyDescent="0.25">
      <c r="A1660" t="s">
        <v>581</v>
      </c>
      <c r="B1660" t="s">
        <v>582</v>
      </c>
      <c r="D1660" t="s">
        <v>263</v>
      </c>
      <c r="E1660">
        <v>45348</v>
      </c>
      <c r="F1660">
        <v>25708</v>
      </c>
      <c r="G1660" t="s">
        <v>132</v>
      </c>
      <c r="H1660" t="s">
        <v>199</v>
      </c>
      <c r="I1660" t="s">
        <v>178</v>
      </c>
      <c r="J1660" t="s">
        <v>249</v>
      </c>
      <c r="K1660">
        <v>1.0809999999999999E-3</v>
      </c>
      <c r="L1660" t="s">
        <v>251</v>
      </c>
      <c r="S1660">
        <v>31516843</v>
      </c>
      <c r="T1660" t="s">
        <v>612</v>
      </c>
      <c r="U1660" t="s">
        <v>506</v>
      </c>
      <c r="V1660">
        <v>2019</v>
      </c>
      <c r="W1660" t="s">
        <v>290</v>
      </c>
      <c r="X1660">
        <v>4122</v>
      </c>
      <c r="Y1660">
        <v>100080</v>
      </c>
      <c r="AA1660">
        <v>414.07000732421898</v>
      </c>
      <c r="AB1660" t="s">
        <v>174</v>
      </c>
      <c r="AD1660" t="s">
        <v>613</v>
      </c>
      <c r="AF1660" t="s">
        <v>182</v>
      </c>
      <c r="AG1660">
        <v>3</v>
      </c>
      <c r="AH1660" t="s">
        <v>142</v>
      </c>
      <c r="AI1660">
        <v>12</v>
      </c>
      <c r="AJ1660" t="s">
        <v>163</v>
      </c>
      <c r="AK1660">
        <v>98.400001525878906</v>
      </c>
      <c r="AM1660" t="s">
        <v>137</v>
      </c>
      <c r="AN1660" t="s">
        <v>388</v>
      </c>
      <c r="AO1660" t="s">
        <v>137</v>
      </c>
      <c r="AP1660" t="s">
        <v>508</v>
      </c>
      <c r="AQ1660" t="s">
        <v>145</v>
      </c>
      <c r="AR1660" t="s">
        <v>137</v>
      </c>
      <c r="AS1660" t="s">
        <v>168</v>
      </c>
      <c r="AT1660" t="s">
        <v>137</v>
      </c>
      <c r="AU1660" t="s">
        <v>293</v>
      </c>
      <c r="AV1660" t="s">
        <v>390</v>
      </c>
      <c r="AX1660" t="s">
        <v>158</v>
      </c>
      <c r="AY1660">
        <v>0.25</v>
      </c>
      <c r="AZ1660" t="s">
        <v>185</v>
      </c>
      <c r="BA1660">
        <v>24</v>
      </c>
      <c r="BB1660" t="s">
        <v>296</v>
      </c>
      <c r="BD1660">
        <v>24</v>
      </c>
      <c r="BE1660" t="s">
        <v>296</v>
      </c>
      <c r="BG1660" t="s">
        <v>137</v>
      </c>
      <c r="BH1660" t="s">
        <v>178</v>
      </c>
      <c r="BI1660" t="s">
        <v>186</v>
      </c>
      <c r="BJ1660">
        <v>1</v>
      </c>
      <c r="BK1660">
        <v>0</v>
      </c>
      <c r="BL1660">
        <v>192</v>
      </c>
      <c r="BM1660" t="s">
        <v>152</v>
      </c>
      <c r="BN1660">
        <v>192</v>
      </c>
      <c r="BP1660">
        <v>1</v>
      </c>
      <c r="BQ1660">
        <v>5</v>
      </c>
      <c r="BR1660" t="s">
        <v>153</v>
      </c>
      <c r="BS1660">
        <v>5</v>
      </c>
      <c r="BT1660" t="s">
        <v>153</v>
      </c>
      <c r="BU1660">
        <v>1</v>
      </c>
      <c r="BV1660" t="s">
        <v>155</v>
      </c>
      <c r="BW1660">
        <v>1</v>
      </c>
      <c r="BX1660" t="s">
        <v>199</v>
      </c>
      <c r="BY1660">
        <v>1</v>
      </c>
      <c r="BZ1660" t="s">
        <v>614</v>
      </c>
      <c r="CA1660">
        <v>4.2453703703703709E-2</v>
      </c>
      <c r="CC1660">
        <v>1</v>
      </c>
      <c r="CD1660">
        <v>0</v>
      </c>
      <c r="CE1660" t="s">
        <v>158</v>
      </c>
      <c r="CG1660" t="s">
        <v>415</v>
      </c>
      <c r="CI1660" t="s">
        <v>137</v>
      </c>
      <c r="CK1660" t="s">
        <v>137</v>
      </c>
      <c r="CL1660" t="s">
        <v>174</v>
      </c>
      <c r="CM1660" t="s">
        <v>279</v>
      </c>
      <c r="CN1660">
        <v>0</v>
      </c>
      <c r="CO1660">
        <v>1</v>
      </c>
      <c r="CP1660">
        <v>1</v>
      </c>
      <c r="CQ1660">
        <v>0</v>
      </c>
      <c r="CR1660">
        <v>0</v>
      </c>
      <c r="CS1660">
        <v>0</v>
      </c>
      <c r="CT1660">
        <v>0</v>
      </c>
      <c r="CU1660" t="s">
        <v>162</v>
      </c>
      <c r="CV1660" t="s">
        <v>615</v>
      </c>
      <c r="CW1660">
        <v>0</v>
      </c>
      <c r="CX1660">
        <v>0</v>
      </c>
      <c r="CZ1660">
        <v>5</v>
      </c>
      <c r="DA1660">
        <v>5</v>
      </c>
      <c r="DB1660">
        <v>10</v>
      </c>
      <c r="DC1660">
        <v>3</v>
      </c>
      <c r="DD1660">
        <v>10</v>
      </c>
      <c r="DE1660">
        <v>5</v>
      </c>
      <c r="DF1660">
        <v>0</v>
      </c>
      <c r="DG1660">
        <v>10</v>
      </c>
      <c r="DH1660">
        <v>5</v>
      </c>
      <c r="DI1660">
        <v>5</v>
      </c>
      <c r="DJ1660">
        <v>5</v>
      </c>
      <c r="DK1660">
        <v>5</v>
      </c>
      <c r="DL1660">
        <v>5</v>
      </c>
      <c r="DM1660">
        <v>5</v>
      </c>
      <c r="DN1660">
        <v>0</v>
      </c>
      <c r="DO1660">
        <v>2</v>
      </c>
      <c r="DP1660">
        <v>5</v>
      </c>
      <c r="DQ1660">
        <v>0</v>
      </c>
      <c r="DR1660">
        <v>10</v>
      </c>
      <c r="DS1660">
        <v>5</v>
      </c>
      <c r="DT1660">
        <v>3</v>
      </c>
      <c r="DU1660">
        <v>0</v>
      </c>
      <c r="DV1660">
        <v>4</v>
      </c>
      <c r="DW1660">
        <v>5</v>
      </c>
      <c r="DX1660">
        <v>0</v>
      </c>
      <c r="DY1660">
        <v>0</v>
      </c>
      <c r="DZ1660">
        <v>0</v>
      </c>
      <c r="EA1660">
        <v>0</v>
      </c>
      <c r="EB1660">
        <v>5</v>
      </c>
      <c r="EC1660">
        <v>0</v>
      </c>
      <c r="ED1660">
        <v>196</v>
      </c>
      <c r="EE1660">
        <v>117</v>
      </c>
      <c r="EF1660">
        <v>0.59693878889083896</v>
      </c>
      <c r="EG1660" t="s">
        <v>163</v>
      </c>
      <c r="EH1660">
        <v>25708</v>
      </c>
      <c r="EI1660" t="s">
        <v>618</v>
      </c>
      <c r="EJ1660" t="s">
        <v>302</v>
      </c>
    </row>
    <row r="1661" spans="1:140" ht="15" hidden="1" x14ac:dyDescent="0.25">
      <c r="A1661" t="s">
        <v>581</v>
      </c>
      <c r="B1661" t="s">
        <v>582</v>
      </c>
      <c r="D1661" t="s">
        <v>263</v>
      </c>
      <c r="E1661">
        <v>45348</v>
      </c>
      <c r="F1661">
        <v>25708</v>
      </c>
      <c r="G1661" t="s">
        <v>132</v>
      </c>
      <c r="H1661" t="s">
        <v>199</v>
      </c>
      <c r="I1661" t="s">
        <v>178</v>
      </c>
      <c r="J1661" t="s">
        <v>395</v>
      </c>
      <c r="K1661">
        <v>4.5130000000000003E-5</v>
      </c>
      <c r="L1661" t="s">
        <v>616</v>
      </c>
      <c r="S1661">
        <v>31516843</v>
      </c>
      <c r="T1661" t="s">
        <v>612</v>
      </c>
      <c r="U1661" t="s">
        <v>506</v>
      </c>
      <c r="V1661">
        <v>2019</v>
      </c>
      <c r="W1661" t="s">
        <v>290</v>
      </c>
      <c r="X1661">
        <v>4122</v>
      </c>
      <c r="Y1661">
        <v>100080</v>
      </c>
      <c r="AA1661">
        <v>414.07000732421898</v>
      </c>
      <c r="AB1661" t="s">
        <v>174</v>
      </c>
      <c r="AD1661" t="s">
        <v>613</v>
      </c>
      <c r="AF1661" t="s">
        <v>182</v>
      </c>
      <c r="AG1661">
        <v>3</v>
      </c>
      <c r="AH1661" t="s">
        <v>142</v>
      </c>
      <c r="AI1661">
        <v>12</v>
      </c>
      <c r="AJ1661" t="s">
        <v>163</v>
      </c>
      <c r="AK1661">
        <v>98.400001525878906</v>
      </c>
      <c r="AM1661" t="s">
        <v>137</v>
      </c>
      <c r="AN1661" t="s">
        <v>388</v>
      </c>
      <c r="AO1661" t="s">
        <v>137</v>
      </c>
      <c r="AP1661" t="s">
        <v>508</v>
      </c>
      <c r="AQ1661" t="s">
        <v>145</v>
      </c>
      <c r="AR1661" t="s">
        <v>137</v>
      </c>
      <c r="AS1661" t="s">
        <v>168</v>
      </c>
      <c r="AT1661" t="s">
        <v>137</v>
      </c>
      <c r="AU1661" t="s">
        <v>293</v>
      </c>
      <c r="AV1661" t="s">
        <v>390</v>
      </c>
      <c r="AX1661" t="s">
        <v>158</v>
      </c>
      <c r="AY1661">
        <v>0.25</v>
      </c>
      <c r="AZ1661" t="s">
        <v>185</v>
      </c>
      <c r="BA1661">
        <v>24</v>
      </c>
      <c r="BB1661" t="s">
        <v>296</v>
      </c>
      <c r="BD1661">
        <v>24</v>
      </c>
      <c r="BE1661" t="s">
        <v>296</v>
      </c>
      <c r="BG1661" t="s">
        <v>137</v>
      </c>
      <c r="BH1661" t="s">
        <v>178</v>
      </c>
      <c r="BI1661" t="s">
        <v>186</v>
      </c>
      <c r="BJ1661">
        <v>1</v>
      </c>
      <c r="BK1661">
        <v>0</v>
      </c>
      <c r="BL1661">
        <v>192</v>
      </c>
      <c r="BM1661" t="s">
        <v>152</v>
      </c>
      <c r="BN1661">
        <v>192</v>
      </c>
      <c r="BP1661">
        <v>1</v>
      </c>
      <c r="BQ1661">
        <v>5</v>
      </c>
      <c r="BR1661" t="s">
        <v>153</v>
      </c>
      <c r="BS1661">
        <v>5</v>
      </c>
      <c r="BT1661" t="s">
        <v>153</v>
      </c>
      <c r="BU1661">
        <v>1</v>
      </c>
      <c r="BV1661" t="s">
        <v>155</v>
      </c>
      <c r="BW1661">
        <v>1</v>
      </c>
      <c r="BX1661" t="s">
        <v>199</v>
      </c>
      <c r="BY1661">
        <v>1</v>
      </c>
      <c r="BZ1661" t="s">
        <v>614</v>
      </c>
      <c r="CA1661">
        <v>4.2453703703703709E-2</v>
      </c>
      <c r="CC1661">
        <v>1</v>
      </c>
      <c r="CD1661">
        <v>0</v>
      </c>
      <c r="CE1661" t="s">
        <v>158</v>
      </c>
      <c r="CG1661" t="s">
        <v>415</v>
      </c>
      <c r="CI1661" t="s">
        <v>137</v>
      </c>
      <c r="CK1661" t="s">
        <v>137</v>
      </c>
      <c r="CL1661" t="s">
        <v>174</v>
      </c>
      <c r="CM1661" t="s">
        <v>279</v>
      </c>
      <c r="CN1661">
        <v>0</v>
      </c>
      <c r="CO1661">
        <v>1</v>
      </c>
      <c r="CP1661">
        <v>1</v>
      </c>
      <c r="CQ1661">
        <v>0</v>
      </c>
      <c r="CR1661">
        <v>0</v>
      </c>
      <c r="CS1661">
        <v>0</v>
      </c>
      <c r="CT1661">
        <v>0</v>
      </c>
      <c r="CU1661" t="s">
        <v>162</v>
      </c>
      <c r="CV1661" t="s">
        <v>615</v>
      </c>
      <c r="CW1661">
        <v>0</v>
      </c>
      <c r="CX1661">
        <v>0</v>
      </c>
      <c r="CZ1661">
        <v>5</v>
      </c>
      <c r="DA1661">
        <v>5</v>
      </c>
      <c r="DB1661">
        <v>10</v>
      </c>
      <c r="DC1661">
        <v>3</v>
      </c>
      <c r="DD1661">
        <v>10</v>
      </c>
      <c r="DE1661">
        <v>5</v>
      </c>
      <c r="DF1661">
        <v>0</v>
      </c>
      <c r="DG1661">
        <v>10</v>
      </c>
      <c r="DH1661">
        <v>5</v>
      </c>
      <c r="DI1661">
        <v>5</v>
      </c>
      <c r="DJ1661">
        <v>5</v>
      </c>
      <c r="DK1661">
        <v>5</v>
      </c>
      <c r="DL1661">
        <v>5</v>
      </c>
      <c r="DM1661">
        <v>5</v>
      </c>
      <c r="DN1661">
        <v>0</v>
      </c>
      <c r="DO1661">
        <v>2</v>
      </c>
      <c r="DP1661">
        <v>5</v>
      </c>
      <c r="DQ1661">
        <v>0</v>
      </c>
      <c r="DR1661">
        <v>10</v>
      </c>
      <c r="DS1661">
        <v>5</v>
      </c>
      <c r="DT1661">
        <v>3</v>
      </c>
      <c r="DU1661">
        <v>0</v>
      </c>
      <c r="DV1661">
        <v>4</v>
      </c>
      <c r="DW1661">
        <v>5</v>
      </c>
      <c r="DX1661">
        <v>0</v>
      </c>
      <c r="DY1661">
        <v>0</v>
      </c>
      <c r="DZ1661">
        <v>0</v>
      </c>
      <c r="EA1661">
        <v>0</v>
      </c>
      <c r="EB1661">
        <v>5</v>
      </c>
      <c r="EC1661">
        <v>0</v>
      </c>
      <c r="ED1661">
        <v>196</v>
      </c>
      <c r="EE1661">
        <v>117</v>
      </c>
      <c r="EF1661">
        <v>0.59693878889083896</v>
      </c>
      <c r="EG1661" t="s">
        <v>163</v>
      </c>
      <c r="EH1661">
        <v>25708</v>
      </c>
      <c r="EI1661" t="s">
        <v>618</v>
      </c>
      <c r="EJ1661" t="s">
        <v>302</v>
      </c>
    </row>
    <row r="1662" spans="1:140" ht="15" hidden="1" x14ac:dyDescent="0.25">
      <c r="A1662" t="s">
        <v>581</v>
      </c>
      <c r="B1662" t="s">
        <v>582</v>
      </c>
      <c r="D1662" t="s">
        <v>263</v>
      </c>
      <c r="E1662">
        <v>45348</v>
      </c>
      <c r="F1662">
        <v>25708</v>
      </c>
      <c r="G1662" t="s">
        <v>132</v>
      </c>
      <c r="H1662" t="s">
        <v>199</v>
      </c>
      <c r="I1662" t="s">
        <v>178</v>
      </c>
      <c r="J1662" t="s">
        <v>179</v>
      </c>
      <c r="K1662">
        <v>24</v>
      </c>
      <c r="L1662" t="s">
        <v>152</v>
      </c>
      <c r="S1662">
        <v>31516843</v>
      </c>
      <c r="T1662" t="s">
        <v>612</v>
      </c>
      <c r="U1662" t="s">
        <v>506</v>
      </c>
      <c r="V1662">
        <v>2019</v>
      </c>
      <c r="W1662" t="s">
        <v>290</v>
      </c>
      <c r="X1662">
        <v>4122</v>
      </c>
      <c r="Y1662">
        <v>100080</v>
      </c>
      <c r="AA1662">
        <v>414.07000732421898</v>
      </c>
      <c r="AB1662" t="s">
        <v>174</v>
      </c>
      <c r="AD1662" t="s">
        <v>613</v>
      </c>
      <c r="AF1662" t="s">
        <v>182</v>
      </c>
      <c r="AG1662">
        <v>3</v>
      </c>
      <c r="AH1662" t="s">
        <v>142</v>
      </c>
      <c r="AI1662">
        <v>12</v>
      </c>
      <c r="AJ1662" t="s">
        <v>163</v>
      </c>
      <c r="AK1662">
        <v>98.400001525878906</v>
      </c>
      <c r="AM1662" t="s">
        <v>137</v>
      </c>
      <c r="AN1662" t="s">
        <v>388</v>
      </c>
      <c r="AO1662" t="s">
        <v>137</v>
      </c>
      <c r="AP1662" t="s">
        <v>508</v>
      </c>
      <c r="AQ1662" t="s">
        <v>145</v>
      </c>
      <c r="AR1662" t="s">
        <v>137</v>
      </c>
      <c r="AS1662" t="s">
        <v>168</v>
      </c>
      <c r="AT1662" t="s">
        <v>137</v>
      </c>
      <c r="AU1662" t="s">
        <v>293</v>
      </c>
      <c r="AV1662" t="s">
        <v>390</v>
      </c>
      <c r="AX1662" t="s">
        <v>158</v>
      </c>
      <c r="AY1662">
        <v>0.25</v>
      </c>
      <c r="AZ1662" t="s">
        <v>185</v>
      </c>
      <c r="BA1662">
        <v>24</v>
      </c>
      <c r="BB1662" t="s">
        <v>296</v>
      </c>
      <c r="BD1662">
        <v>24</v>
      </c>
      <c r="BE1662" t="s">
        <v>296</v>
      </c>
      <c r="BG1662" t="s">
        <v>137</v>
      </c>
      <c r="BH1662" t="s">
        <v>178</v>
      </c>
      <c r="BI1662" t="s">
        <v>186</v>
      </c>
      <c r="BJ1662">
        <v>1</v>
      </c>
      <c r="BK1662">
        <v>0</v>
      </c>
      <c r="BL1662">
        <v>192</v>
      </c>
      <c r="BM1662" t="s">
        <v>152</v>
      </c>
      <c r="BN1662">
        <v>192</v>
      </c>
      <c r="BP1662">
        <v>1</v>
      </c>
      <c r="BQ1662">
        <v>5</v>
      </c>
      <c r="BR1662" t="s">
        <v>153</v>
      </c>
      <c r="BS1662">
        <v>5</v>
      </c>
      <c r="BT1662" t="s">
        <v>153</v>
      </c>
      <c r="BU1662">
        <v>1</v>
      </c>
      <c r="BV1662" t="s">
        <v>155</v>
      </c>
      <c r="BW1662">
        <v>1</v>
      </c>
      <c r="BX1662" t="s">
        <v>199</v>
      </c>
      <c r="BY1662">
        <v>1</v>
      </c>
      <c r="BZ1662" t="s">
        <v>614</v>
      </c>
      <c r="CA1662">
        <v>4.2453703703703709E-2</v>
      </c>
      <c r="CC1662">
        <v>1</v>
      </c>
      <c r="CD1662">
        <v>0</v>
      </c>
      <c r="CE1662" t="s">
        <v>158</v>
      </c>
      <c r="CG1662" t="s">
        <v>415</v>
      </c>
      <c r="CI1662" t="s">
        <v>137</v>
      </c>
      <c r="CK1662" t="s">
        <v>137</v>
      </c>
      <c r="CL1662" t="s">
        <v>174</v>
      </c>
      <c r="CM1662" t="s">
        <v>279</v>
      </c>
      <c r="CN1662">
        <v>0</v>
      </c>
      <c r="CO1662">
        <v>1</v>
      </c>
      <c r="CP1662">
        <v>1</v>
      </c>
      <c r="CQ1662">
        <v>0</v>
      </c>
      <c r="CR1662">
        <v>0</v>
      </c>
      <c r="CS1662">
        <v>0</v>
      </c>
      <c r="CT1662">
        <v>0</v>
      </c>
      <c r="CU1662" t="s">
        <v>162</v>
      </c>
      <c r="CV1662" t="s">
        <v>615</v>
      </c>
      <c r="CW1662">
        <v>0</v>
      </c>
      <c r="CX1662">
        <v>0</v>
      </c>
      <c r="CZ1662">
        <v>5</v>
      </c>
      <c r="DA1662">
        <v>5</v>
      </c>
      <c r="DB1662">
        <v>10</v>
      </c>
      <c r="DC1662">
        <v>3</v>
      </c>
      <c r="DD1662">
        <v>10</v>
      </c>
      <c r="DE1662">
        <v>5</v>
      </c>
      <c r="DF1662">
        <v>0</v>
      </c>
      <c r="DG1662">
        <v>10</v>
      </c>
      <c r="DH1662">
        <v>5</v>
      </c>
      <c r="DI1662">
        <v>5</v>
      </c>
      <c r="DJ1662">
        <v>5</v>
      </c>
      <c r="DK1662">
        <v>5</v>
      </c>
      <c r="DL1662">
        <v>5</v>
      </c>
      <c r="DM1662">
        <v>5</v>
      </c>
      <c r="DN1662">
        <v>0</v>
      </c>
      <c r="DO1662">
        <v>2</v>
      </c>
      <c r="DP1662">
        <v>5</v>
      </c>
      <c r="DQ1662">
        <v>0</v>
      </c>
      <c r="DR1662">
        <v>10</v>
      </c>
      <c r="DS1662">
        <v>5</v>
      </c>
      <c r="DT1662">
        <v>3</v>
      </c>
      <c r="DU1662">
        <v>0</v>
      </c>
      <c r="DV1662">
        <v>4</v>
      </c>
      <c r="DW1662">
        <v>5</v>
      </c>
      <c r="DX1662">
        <v>0</v>
      </c>
      <c r="DY1662">
        <v>0</v>
      </c>
      <c r="DZ1662">
        <v>0</v>
      </c>
      <c r="EA1662">
        <v>0</v>
      </c>
      <c r="EB1662">
        <v>5</v>
      </c>
      <c r="EC1662">
        <v>0</v>
      </c>
      <c r="ED1662">
        <v>196</v>
      </c>
      <c r="EE1662">
        <v>117</v>
      </c>
      <c r="EF1662">
        <v>0.59693878889083896</v>
      </c>
      <c r="EG1662" t="s">
        <v>163</v>
      </c>
      <c r="EH1662">
        <v>25708</v>
      </c>
      <c r="EI1662" t="s">
        <v>618</v>
      </c>
      <c r="EJ1662" t="s">
        <v>302</v>
      </c>
    </row>
    <row r="1663" spans="1:140" ht="15" hidden="1" x14ac:dyDescent="0.25">
      <c r="A1663" t="s">
        <v>261</v>
      </c>
      <c r="B1663" t="s">
        <v>262</v>
      </c>
      <c r="D1663" t="s">
        <v>263</v>
      </c>
      <c r="E1663">
        <v>45348</v>
      </c>
      <c r="F1663">
        <v>23422</v>
      </c>
      <c r="G1663" t="s">
        <v>132</v>
      </c>
      <c r="H1663" t="s">
        <v>177</v>
      </c>
      <c r="I1663" t="s">
        <v>166</v>
      </c>
      <c r="J1663" t="s">
        <v>210</v>
      </c>
      <c r="K1663">
        <v>79.2</v>
      </c>
      <c r="L1663" t="s">
        <v>152</v>
      </c>
      <c r="P1663" t="s">
        <v>137</v>
      </c>
      <c r="S1663">
        <v>21059488</v>
      </c>
      <c r="U1663" t="s">
        <v>180</v>
      </c>
      <c r="V1663">
        <v>2011</v>
      </c>
      <c r="W1663" t="s">
        <v>139</v>
      </c>
      <c r="X1663">
        <v>1836</v>
      </c>
      <c r="Y1663">
        <v>49408</v>
      </c>
      <c r="AA1663">
        <v>214.03900146484401</v>
      </c>
      <c r="AB1663" t="s">
        <v>137</v>
      </c>
      <c r="AD1663" t="s">
        <v>181</v>
      </c>
      <c r="AF1663" t="s">
        <v>182</v>
      </c>
      <c r="AG1663">
        <v>4</v>
      </c>
      <c r="AH1663" t="s">
        <v>163</v>
      </c>
      <c r="AI1663">
        <v>10</v>
      </c>
      <c r="AJ1663" t="s">
        <v>142</v>
      </c>
      <c r="AM1663" t="s">
        <v>137</v>
      </c>
      <c r="AN1663" t="s">
        <v>143</v>
      </c>
      <c r="AO1663" t="s">
        <v>137</v>
      </c>
      <c r="AP1663" t="s">
        <v>183</v>
      </c>
      <c r="AQ1663" t="s">
        <v>145</v>
      </c>
      <c r="AR1663" t="s">
        <v>137</v>
      </c>
      <c r="AS1663" t="s">
        <v>168</v>
      </c>
      <c r="AT1663" t="s">
        <v>137</v>
      </c>
      <c r="AX1663" t="s">
        <v>184</v>
      </c>
      <c r="AY1663">
        <v>0.25</v>
      </c>
      <c r="AZ1663" t="s">
        <v>185</v>
      </c>
      <c r="BA1663">
        <v>15</v>
      </c>
      <c r="BB1663" t="s">
        <v>150</v>
      </c>
      <c r="BD1663">
        <v>1.4999999664723899E-2</v>
      </c>
      <c r="BE1663" t="s">
        <v>151</v>
      </c>
      <c r="BF1663" t="s">
        <v>137</v>
      </c>
      <c r="BG1663" t="s">
        <v>137</v>
      </c>
      <c r="BH1663" t="s">
        <v>166</v>
      </c>
      <c r="BJ1663">
        <v>1</v>
      </c>
      <c r="BK1663">
        <v>1</v>
      </c>
      <c r="BL1663">
        <v>18</v>
      </c>
      <c r="BM1663" t="s">
        <v>187</v>
      </c>
      <c r="BN1663">
        <v>432</v>
      </c>
      <c r="BP1663">
        <v>1</v>
      </c>
      <c r="BQ1663">
        <v>2</v>
      </c>
      <c r="BR1663" t="s">
        <v>153</v>
      </c>
      <c r="BS1663">
        <v>2</v>
      </c>
      <c r="BT1663" t="s">
        <v>154</v>
      </c>
      <c r="BU1663">
        <v>1</v>
      </c>
      <c r="BV1663" t="s">
        <v>155</v>
      </c>
      <c r="BW1663">
        <v>1</v>
      </c>
      <c r="BX1663" t="s">
        <v>177</v>
      </c>
      <c r="BY1663">
        <v>1</v>
      </c>
      <c r="BZ1663" t="s">
        <v>193</v>
      </c>
      <c r="CA1663">
        <v>4.2361111E-2</v>
      </c>
      <c r="CC1663">
        <v>1</v>
      </c>
      <c r="CD1663">
        <v>1</v>
      </c>
      <c r="CE1663" t="s">
        <v>189</v>
      </c>
      <c r="CF1663">
        <v>0</v>
      </c>
      <c r="CG1663" t="s">
        <v>158</v>
      </c>
      <c r="CK1663" t="s">
        <v>174</v>
      </c>
      <c r="CL1663" t="s">
        <v>137</v>
      </c>
      <c r="CN1663">
        <v>0</v>
      </c>
      <c r="CO1663">
        <v>1</v>
      </c>
      <c r="CP1663">
        <v>1</v>
      </c>
      <c r="CQ1663">
        <v>0</v>
      </c>
      <c r="CR1663">
        <v>0</v>
      </c>
      <c r="CS1663">
        <v>0</v>
      </c>
      <c r="CT1663">
        <v>0</v>
      </c>
      <c r="CU1663" t="s">
        <v>162</v>
      </c>
      <c r="CW1663">
        <v>0</v>
      </c>
      <c r="CX1663">
        <v>0</v>
      </c>
      <c r="CZ1663">
        <v>5</v>
      </c>
      <c r="DA1663">
        <v>10</v>
      </c>
      <c r="DB1663">
        <v>8</v>
      </c>
      <c r="DC1663">
        <v>1</v>
      </c>
      <c r="DD1663">
        <v>10</v>
      </c>
      <c r="DE1663">
        <v>5</v>
      </c>
      <c r="DF1663">
        <v>0</v>
      </c>
      <c r="DG1663">
        <v>10</v>
      </c>
      <c r="DH1663">
        <v>5</v>
      </c>
      <c r="DI1663">
        <v>5</v>
      </c>
      <c r="DJ1663">
        <v>5</v>
      </c>
      <c r="DK1663">
        <v>5</v>
      </c>
      <c r="DL1663">
        <v>5</v>
      </c>
      <c r="DM1663">
        <v>5</v>
      </c>
      <c r="DN1663">
        <v>5</v>
      </c>
      <c r="DO1663">
        <v>10</v>
      </c>
      <c r="DP1663">
        <v>0</v>
      </c>
      <c r="DQ1663">
        <v>0</v>
      </c>
      <c r="DR1663">
        <v>5</v>
      </c>
      <c r="DS1663">
        <v>10</v>
      </c>
      <c r="DT1663">
        <v>0</v>
      </c>
      <c r="DU1663">
        <v>0</v>
      </c>
      <c r="DV1663">
        <v>4</v>
      </c>
      <c r="DW1663">
        <v>5</v>
      </c>
      <c r="DX1663">
        <v>0</v>
      </c>
      <c r="DY1663">
        <v>0</v>
      </c>
      <c r="DZ1663">
        <v>0</v>
      </c>
      <c r="EA1663">
        <v>0</v>
      </c>
      <c r="EB1663">
        <v>5</v>
      </c>
      <c r="EC1663">
        <v>0</v>
      </c>
      <c r="ED1663">
        <v>181</v>
      </c>
      <c r="EE1663">
        <v>123</v>
      </c>
      <c r="EF1663">
        <v>0.67955803871154796</v>
      </c>
      <c r="EG1663" t="s">
        <v>163</v>
      </c>
      <c r="EH1663">
        <v>23422</v>
      </c>
      <c r="EI1663" t="s">
        <v>194</v>
      </c>
      <c r="EJ1663" t="s">
        <v>165</v>
      </c>
    </row>
    <row r="1664" spans="1:140" ht="15" hidden="1" x14ac:dyDescent="0.25">
      <c r="A1664" t="s">
        <v>581</v>
      </c>
      <c r="B1664" t="s">
        <v>582</v>
      </c>
      <c r="D1664" t="s">
        <v>263</v>
      </c>
      <c r="E1664">
        <v>45348</v>
      </c>
      <c r="F1664">
        <v>25708</v>
      </c>
      <c r="G1664" t="s">
        <v>132</v>
      </c>
      <c r="H1664" t="s">
        <v>199</v>
      </c>
      <c r="I1664" t="s">
        <v>178</v>
      </c>
      <c r="J1664" t="s">
        <v>284</v>
      </c>
      <c r="K1664">
        <v>0.41820000000000002</v>
      </c>
      <c r="L1664" t="s">
        <v>258</v>
      </c>
      <c r="S1664">
        <v>31516843</v>
      </c>
      <c r="T1664" t="s">
        <v>612</v>
      </c>
      <c r="U1664" t="s">
        <v>506</v>
      </c>
      <c r="V1664">
        <v>2019</v>
      </c>
      <c r="W1664" t="s">
        <v>290</v>
      </c>
      <c r="X1664">
        <v>4122</v>
      </c>
      <c r="Y1664">
        <v>100080</v>
      </c>
      <c r="AA1664">
        <v>414.07000732421898</v>
      </c>
      <c r="AB1664" t="s">
        <v>174</v>
      </c>
      <c r="AD1664" t="s">
        <v>613</v>
      </c>
      <c r="AF1664" t="s">
        <v>182</v>
      </c>
      <c r="AG1664">
        <v>3</v>
      </c>
      <c r="AH1664" t="s">
        <v>142</v>
      </c>
      <c r="AI1664">
        <v>12</v>
      </c>
      <c r="AJ1664" t="s">
        <v>163</v>
      </c>
      <c r="AK1664">
        <v>98.400001525878906</v>
      </c>
      <c r="AM1664" t="s">
        <v>137</v>
      </c>
      <c r="AN1664" t="s">
        <v>388</v>
      </c>
      <c r="AO1664" t="s">
        <v>137</v>
      </c>
      <c r="AP1664" t="s">
        <v>508</v>
      </c>
      <c r="AQ1664" t="s">
        <v>145</v>
      </c>
      <c r="AR1664" t="s">
        <v>137</v>
      </c>
      <c r="AS1664" t="s">
        <v>168</v>
      </c>
      <c r="AT1664" t="s">
        <v>137</v>
      </c>
      <c r="AU1664" t="s">
        <v>293</v>
      </c>
      <c r="AV1664" t="s">
        <v>390</v>
      </c>
      <c r="AX1664" t="s">
        <v>158</v>
      </c>
      <c r="AY1664">
        <v>0.25</v>
      </c>
      <c r="AZ1664" t="s">
        <v>185</v>
      </c>
      <c r="BA1664">
        <v>24</v>
      </c>
      <c r="BB1664" t="s">
        <v>296</v>
      </c>
      <c r="BD1664">
        <v>24</v>
      </c>
      <c r="BE1664" t="s">
        <v>296</v>
      </c>
      <c r="BG1664" t="s">
        <v>137</v>
      </c>
      <c r="BH1664" t="s">
        <v>178</v>
      </c>
      <c r="BI1664" t="s">
        <v>186</v>
      </c>
      <c r="BJ1664">
        <v>1</v>
      </c>
      <c r="BK1664">
        <v>0</v>
      </c>
      <c r="BL1664">
        <v>192</v>
      </c>
      <c r="BM1664" t="s">
        <v>152</v>
      </c>
      <c r="BN1664">
        <v>192</v>
      </c>
      <c r="BP1664">
        <v>1</v>
      </c>
      <c r="BQ1664">
        <v>5</v>
      </c>
      <c r="BR1664" t="s">
        <v>153</v>
      </c>
      <c r="BS1664">
        <v>5</v>
      </c>
      <c r="BT1664" t="s">
        <v>153</v>
      </c>
      <c r="BU1664">
        <v>1</v>
      </c>
      <c r="BV1664" t="s">
        <v>155</v>
      </c>
      <c r="BW1664">
        <v>1</v>
      </c>
      <c r="BX1664" t="s">
        <v>199</v>
      </c>
      <c r="BY1664">
        <v>1</v>
      </c>
      <c r="BZ1664" t="s">
        <v>614</v>
      </c>
      <c r="CA1664">
        <v>4.2453703703703709E-2</v>
      </c>
      <c r="CC1664">
        <v>1</v>
      </c>
      <c r="CD1664">
        <v>0</v>
      </c>
      <c r="CE1664" t="s">
        <v>158</v>
      </c>
      <c r="CG1664" t="s">
        <v>415</v>
      </c>
      <c r="CI1664" t="s">
        <v>137</v>
      </c>
      <c r="CK1664" t="s">
        <v>137</v>
      </c>
      <c r="CL1664" t="s">
        <v>174</v>
      </c>
      <c r="CM1664" t="s">
        <v>279</v>
      </c>
      <c r="CN1664">
        <v>0</v>
      </c>
      <c r="CO1664">
        <v>1</v>
      </c>
      <c r="CP1664">
        <v>1</v>
      </c>
      <c r="CQ1664">
        <v>0</v>
      </c>
      <c r="CR1664">
        <v>0</v>
      </c>
      <c r="CS1664">
        <v>0</v>
      </c>
      <c r="CT1664">
        <v>0</v>
      </c>
      <c r="CU1664" t="s">
        <v>162</v>
      </c>
      <c r="CV1664" t="s">
        <v>615</v>
      </c>
      <c r="CW1664">
        <v>0</v>
      </c>
      <c r="CX1664">
        <v>0</v>
      </c>
      <c r="CZ1664">
        <v>5</v>
      </c>
      <c r="DA1664">
        <v>5</v>
      </c>
      <c r="DB1664">
        <v>10</v>
      </c>
      <c r="DC1664">
        <v>3</v>
      </c>
      <c r="DD1664">
        <v>10</v>
      </c>
      <c r="DE1664">
        <v>5</v>
      </c>
      <c r="DF1664">
        <v>0</v>
      </c>
      <c r="DG1664">
        <v>10</v>
      </c>
      <c r="DH1664">
        <v>5</v>
      </c>
      <c r="DI1664">
        <v>5</v>
      </c>
      <c r="DJ1664">
        <v>5</v>
      </c>
      <c r="DK1664">
        <v>5</v>
      </c>
      <c r="DL1664">
        <v>5</v>
      </c>
      <c r="DM1664">
        <v>5</v>
      </c>
      <c r="DN1664">
        <v>0</v>
      </c>
      <c r="DO1664">
        <v>2</v>
      </c>
      <c r="DP1664">
        <v>5</v>
      </c>
      <c r="DQ1664">
        <v>0</v>
      </c>
      <c r="DR1664">
        <v>10</v>
      </c>
      <c r="DS1664">
        <v>5</v>
      </c>
      <c r="DT1664">
        <v>3</v>
      </c>
      <c r="DU1664">
        <v>0</v>
      </c>
      <c r="DV1664">
        <v>4</v>
      </c>
      <c r="DW1664">
        <v>5</v>
      </c>
      <c r="DX1664">
        <v>0</v>
      </c>
      <c r="DY1664">
        <v>0</v>
      </c>
      <c r="DZ1664">
        <v>0</v>
      </c>
      <c r="EA1664">
        <v>0</v>
      </c>
      <c r="EB1664">
        <v>5</v>
      </c>
      <c r="EC1664">
        <v>0</v>
      </c>
      <c r="ED1664">
        <v>196</v>
      </c>
      <c r="EE1664">
        <v>117</v>
      </c>
      <c r="EF1664">
        <v>0.59693878889083896</v>
      </c>
      <c r="EG1664" t="s">
        <v>163</v>
      </c>
      <c r="EH1664">
        <v>25708</v>
      </c>
      <c r="EI1664" t="s">
        <v>618</v>
      </c>
      <c r="EJ1664" t="s">
        <v>302</v>
      </c>
    </row>
    <row r="1665" spans="1:140" ht="15" hidden="1" x14ac:dyDescent="0.25">
      <c r="A1665" t="s">
        <v>581</v>
      </c>
      <c r="B1665" t="s">
        <v>582</v>
      </c>
      <c r="D1665" t="s">
        <v>263</v>
      </c>
      <c r="E1665">
        <v>45348</v>
      </c>
      <c r="F1665">
        <v>25708</v>
      </c>
      <c r="G1665" t="s">
        <v>132</v>
      </c>
      <c r="H1665" t="s">
        <v>199</v>
      </c>
      <c r="I1665" t="s">
        <v>178</v>
      </c>
      <c r="J1665" t="s">
        <v>398</v>
      </c>
      <c r="K1665">
        <v>1.7430000000000001E-2</v>
      </c>
      <c r="L1665" t="s">
        <v>617</v>
      </c>
      <c r="S1665">
        <v>31516843</v>
      </c>
      <c r="T1665" t="s">
        <v>612</v>
      </c>
      <c r="U1665" t="s">
        <v>506</v>
      </c>
      <c r="V1665">
        <v>2019</v>
      </c>
      <c r="W1665" t="s">
        <v>290</v>
      </c>
      <c r="X1665">
        <v>4122</v>
      </c>
      <c r="Y1665">
        <v>100080</v>
      </c>
      <c r="AA1665">
        <v>414.07000732421898</v>
      </c>
      <c r="AB1665" t="s">
        <v>174</v>
      </c>
      <c r="AD1665" t="s">
        <v>613</v>
      </c>
      <c r="AF1665" t="s">
        <v>182</v>
      </c>
      <c r="AG1665">
        <v>3</v>
      </c>
      <c r="AH1665" t="s">
        <v>142</v>
      </c>
      <c r="AI1665">
        <v>12</v>
      </c>
      <c r="AJ1665" t="s">
        <v>163</v>
      </c>
      <c r="AK1665">
        <v>98.400001525878906</v>
      </c>
      <c r="AM1665" t="s">
        <v>137</v>
      </c>
      <c r="AN1665" t="s">
        <v>388</v>
      </c>
      <c r="AO1665" t="s">
        <v>137</v>
      </c>
      <c r="AP1665" t="s">
        <v>508</v>
      </c>
      <c r="AQ1665" t="s">
        <v>145</v>
      </c>
      <c r="AR1665" t="s">
        <v>137</v>
      </c>
      <c r="AS1665" t="s">
        <v>168</v>
      </c>
      <c r="AT1665" t="s">
        <v>137</v>
      </c>
      <c r="AU1665" t="s">
        <v>293</v>
      </c>
      <c r="AV1665" t="s">
        <v>390</v>
      </c>
      <c r="AX1665" t="s">
        <v>158</v>
      </c>
      <c r="AY1665">
        <v>0.25</v>
      </c>
      <c r="AZ1665" t="s">
        <v>185</v>
      </c>
      <c r="BA1665">
        <v>24</v>
      </c>
      <c r="BB1665" t="s">
        <v>296</v>
      </c>
      <c r="BD1665">
        <v>24</v>
      </c>
      <c r="BE1665" t="s">
        <v>296</v>
      </c>
      <c r="BG1665" t="s">
        <v>137</v>
      </c>
      <c r="BH1665" t="s">
        <v>178</v>
      </c>
      <c r="BI1665" t="s">
        <v>186</v>
      </c>
      <c r="BJ1665">
        <v>1</v>
      </c>
      <c r="BK1665">
        <v>0</v>
      </c>
      <c r="BL1665">
        <v>192</v>
      </c>
      <c r="BM1665" t="s">
        <v>152</v>
      </c>
      <c r="BN1665">
        <v>192</v>
      </c>
      <c r="BP1665">
        <v>1</v>
      </c>
      <c r="BQ1665">
        <v>5</v>
      </c>
      <c r="BR1665" t="s">
        <v>153</v>
      </c>
      <c r="BS1665">
        <v>5</v>
      </c>
      <c r="BT1665" t="s">
        <v>153</v>
      </c>
      <c r="BU1665">
        <v>1</v>
      </c>
      <c r="BV1665" t="s">
        <v>155</v>
      </c>
      <c r="BW1665">
        <v>1</v>
      </c>
      <c r="BX1665" t="s">
        <v>199</v>
      </c>
      <c r="BY1665">
        <v>1</v>
      </c>
      <c r="BZ1665" t="s">
        <v>614</v>
      </c>
      <c r="CA1665">
        <v>4.2453703703703709E-2</v>
      </c>
      <c r="CC1665">
        <v>1</v>
      </c>
      <c r="CD1665">
        <v>0</v>
      </c>
      <c r="CE1665" t="s">
        <v>158</v>
      </c>
      <c r="CG1665" t="s">
        <v>415</v>
      </c>
      <c r="CI1665" t="s">
        <v>137</v>
      </c>
      <c r="CK1665" t="s">
        <v>137</v>
      </c>
      <c r="CL1665" t="s">
        <v>174</v>
      </c>
      <c r="CM1665" t="s">
        <v>279</v>
      </c>
      <c r="CN1665">
        <v>0</v>
      </c>
      <c r="CO1665">
        <v>1</v>
      </c>
      <c r="CP1665">
        <v>1</v>
      </c>
      <c r="CQ1665">
        <v>0</v>
      </c>
      <c r="CR1665">
        <v>0</v>
      </c>
      <c r="CS1665">
        <v>0</v>
      </c>
      <c r="CT1665">
        <v>0</v>
      </c>
      <c r="CU1665" t="s">
        <v>162</v>
      </c>
      <c r="CV1665" t="s">
        <v>615</v>
      </c>
      <c r="CW1665">
        <v>0</v>
      </c>
      <c r="CX1665">
        <v>0</v>
      </c>
      <c r="CZ1665">
        <v>5</v>
      </c>
      <c r="DA1665">
        <v>5</v>
      </c>
      <c r="DB1665">
        <v>10</v>
      </c>
      <c r="DC1665">
        <v>3</v>
      </c>
      <c r="DD1665">
        <v>10</v>
      </c>
      <c r="DE1665">
        <v>5</v>
      </c>
      <c r="DF1665">
        <v>0</v>
      </c>
      <c r="DG1665">
        <v>10</v>
      </c>
      <c r="DH1665">
        <v>5</v>
      </c>
      <c r="DI1665">
        <v>5</v>
      </c>
      <c r="DJ1665">
        <v>5</v>
      </c>
      <c r="DK1665">
        <v>5</v>
      </c>
      <c r="DL1665">
        <v>5</v>
      </c>
      <c r="DM1665">
        <v>5</v>
      </c>
      <c r="DN1665">
        <v>0</v>
      </c>
      <c r="DO1665">
        <v>2</v>
      </c>
      <c r="DP1665">
        <v>5</v>
      </c>
      <c r="DQ1665">
        <v>0</v>
      </c>
      <c r="DR1665">
        <v>10</v>
      </c>
      <c r="DS1665">
        <v>5</v>
      </c>
      <c r="DT1665">
        <v>3</v>
      </c>
      <c r="DU1665">
        <v>0</v>
      </c>
      <c r="DV1665">
        <v>4</v>
      </c>
      <c r="DW1665">
        <v>5</v>
      </c>
      <c r="DX1665">
        <v>0</v>
      </c>
      <c r="DY1665">
        <v>0</v>
      </c>
      <c r="DZ1665">
        <v>0</v>
      </c>
      <c r="EA1665">
        <v>0</v>
      </c>
      <c r="EB1665">
        <v>5</v>
      </c>
      <c r="EC1665">
        <v>0</v>
      </c>
      <c r="ED1665">
        <v>196</v>
      </c>
      <c r="EE1665">
        <v>117</v>
      </c>
      <c r="EF1665">
        <v>0.59693878889083896</v>
      </c>
      <c r="EG1665" t="s">
        <v>163</v>
      </c>
      <c r="EH1665">
        <v>25708</v>
      </c>
      <c r="EI1665" t="s">
        <v>618</v>
      </c>
      <c r="EJ1665" t="s">
        <v>302</v>
      </c>
    </row>
    <row r="1666" spans="1:140" ht="15" hidden="1" x14ac:dyDescent="0.25">
      <c r="A1666" t="s">
        <v>581</v>
      </c>
      <c r="B1666" t="s">
        <v>582</v>
      </c>
      <c r="D1666" t="s">
        <v>263</v>
      </c>
      <c r="E1666">
        <v>45348</v>
      </c>
      <c r="F1666">
        <v>25684</v>
      </c>
      <c r="G1666" t="s">
        <v>132</v>
      </c>
      <c r="H1666" t="s">
        <v>199</v>
      </c>
      <c r="I1666" t="s">
        <v>178</v>
      </c>
      <c r="J1666" t="s">
        <v>196</v>
      </c>
      <c r="K1666">
        <v>3.9609999999999999E-2</v>
      </c>
      <c r="L1666" t="s">
        <v>197</v>
      </c>
      <c r="P1666" t="s">
        <v>402</v>
      </c>
      <c r="S1666">
        <v>16543293</v>
      </c>
      <c r="T1666" t="s">
        <v>599</v>
      </c>
      <c r="U1666" t="s">
        <v>600</v>
      </c>
      <c r="V1666">
        <v>2006</v>
      </c>
      <c r="W1666" t="s">
        <v>290</v>
      </c>
      <c r="X1666">
        <v>4098</v>
      </c>
      <c r="Y1666">
        <v>100040</v>
      </c>
      <c r="AA1666">
        <v>414.07000732421898</v>
      </c>
      <c r="AB1666" t="s">
        <v>174</v>
      </c>
      <c r="AD1666" t="s">
        <v>601</v>
      </c>
      <c r="AF1666" t="s">
        <v>182</v>
      </c>
      <c r="AG1666">
        <v>4</v>
      </c>
      <c r="AH1666" t="s">
        <v>163</v>
      </c>
      <c r="AI1666">
        <v>16</v>
      </c>
      <c r="AJ1666" t="s">
        <v>163</v>
      </c>
      <c r="AK1666">
        <v>98</v>
      </c>
      <c r="AM1666" t="s">
        <v>137</v>
      </c>
      <c r="AN1666" t="s">
        <v>602</v>
      </c>
      <c r="AO1666" t="s">
        <v>137</v>
      </c>
      <c r="AP1666" t="s">
        <v>603</v>
      </c>
      <c r="AQ1666" t="s">
        <v>145</v>
      </c>
      <c r="AR1666" t="s">
        <v>137</v>
      </c>
      <c r="AS1666" t="s">
        <v>168</v>
      </c>
      <c r="AT1666" t="s">
        <v>137</v>
      </c>
      <c r="AU1666" t="s">
        <v>293</v>
      </c>
      <c r="AV1666" t="s">
        <v>604</v>
      </c>
      <c r="AX1666" t="s">
        <v>158</v>
      </c>
      <c r="AY1666">
        <v>0.25</v>
      </c>
      <c r="AZ1666" t="s">
        <v>185</v>
      </c>
      <c r="BA1666">
        <v>5</v>
      </c>
      <c r="BB1666" t="s">
        <v>296</v>
      </c>
      <c r="BD1666">
        <v>5</v>
      </c>
      <c r="BE1666" t="s">
        <v>296</v>
      </c>
      <c r="BG1666" t="s">
        <v>137</v>
      </c>
      <c r="BH1666" t="s">
        <v>178</v>
      </c>
      <c r="BI1666" t="s">
        <v>186</v>
      </c>
      <c r="BJ1666">
        <v>1</v>
      </c>
      <c r="BK1666">
        <v>0</v>
      </c>
      <c r="BL1666">
        <v>168</v>
      </c>
      <c r="BM1666" t="s">
        <v>152</v>
      </c>
      <c r="BN1666">
        <v>168</v>
      </c>
      <c r="BP1666">
        <v>1</v>
      </c>
      <c r="BU1666">
        <v>0</v>
      </c>
      <c r="BV1666" t="s">
        <v>155</v>
      </c>
      <c r="BW1666">
        <v>1</v>
      </c>
      <c r="BX1666" t="s">
        <v>199</v>
      </c>
      <c r="BY1666">
        <v>1</v>
      </c>
      <c r="BZ1666" t="s">
        <v>605</v>
      </c>
      <c r="CA1666" t="s">
        <v>606</v>
      </c>
      <c r="CC1666">
        <v>1</v>
      </c>
      <c r="CD1666">
        <v>0</v>
      </c>
      <c r="CE1666" t="s">
        <v>158</v>
      </c>
      <c r="CG1666" t="s">
        <v>415</v>
      </c>
      <c r="CI1666" t="s">
        <v>137</v>
      </c>
      <c r="CK1666" t="s">
        <v>137</v>
      </c>
      <c r="CL1666" t="s">
        <v>174</v>
      </c>
      <c r="CM1666" t="s">
        <v>161</v>
      </c>
      <c r="CN1666">
        <v>0</v>
      </c>
      <c r="CO1666">
        <v>1</v>
      </c>
      <c r="CP1666">
        <v>1</v>
      </c>
      <c r="CQ1666">
        <v>0</v>
      </c>
      <c r="CR1666">
        <v>0</v>
      </c>
      <c r="CS1666">
        <v>0</v>
      </c>
      <c r="CT1666">
        <v>0</v>
      </c>
      <c r="CU1666" t="s">
        <v>162</v>
      </c>
      <c r="CV1666" t="s">
        <v>607</v>
      </c>
      <c r="CW1666">
        <v>1</v>
      </c>
      <c r="CX1666">
        <v>0</v>
      </c>
      <c r="CY1666" t="s">
        <v>608</v>
      </c>
      <c r="CZ1666">
        <v>5</v>
      </c>
      <c r="DA1666">
        <v>10</v>
      </c>
      <c r="DB1666">
        <v>10</v>
      </c>
      <c r="DC1666">
        <v>3</v>
      </c>
      <c r="DD1666">
        <v>10</v>
      </c>
      <c r="DE1666">
        <v>5</v>
      </c>
      <c r="DF1666">
        <v>0</v>
      </c>
      <c r="DG1666">
        <v>10</v>
      </c>
      <c r="DH1666">
        <v>0</v>
      </c>
      <c r="DI1666">
        <v>5</v>
      </c>
      <c r="DJ1666">
        <v>5</v>
      </c>
      <c r="DK1666">
        <v>5</v>
      </c>
      <c r="DL1666">
        <v>5</v>
      </c>
      <c r="DM1666">
        <v>5</v>
      </c>
      <c r="DN1666">
        <v>0</v>
      </c>
      <c r="DO1666">
        <v>2</v>
      </c>
      <c r="DP1666">
        <v>5</v>
      </c>
      <c r="DQ1666">
        <v>0</v>
      </c>
      <c r="DR1666">
        <v>10</v>
      </c>
      <c r="DS1666">
        <v>5</v>
      </c>
      <c r="DT1666">
        <v>10</v>
      </c>
      <c r="DU1666">
        <v>0</v>
      </c>
      <c r="DV1666">
        <v>4</v>
      </c>
      <c r="DW1666">
        <v>5</v>
      </c>
      <c r="DX1666">
        <v>0</v>
      </c>
      <c r="DY1666">
        <v>0</v>
      </c>
      <c r="DZ1666">
        <v>0</v>
      </c>
      <c r="EA1666">
        <v>0</v>
      </c>
      <c r="EB1666">
        <v>5</v>
      </c>
      <c r="EC1666">
        <v>0</v>
      </c>
      <c r="ED1666">
        <v>196</v>
      </c>
      <c r="EE1666">
        <v>124</v>
      </c>
      <c r="EF1666">
        <v>0.63265305757522605</v>
      </c>
      <c r="EG1666" t="s">
        <v>163</v>
      </c>
      <c r="EH1666">
        <v>25684</v>
      </c>
      <c r="EI1666" t="s">
        <v>609</v>
      </c>
      <c r="EJ1666" t="s">
        <v>302</v>
      </c>
    </row>
    <row r="1667" spans="1:140" ht="15" hidden="1" x14ac:dyDescent="0.25">
      <c r="A1667" t="s">
        <v>581</v>
      </c>
      <c r="B1667" t="s">
        <v>582</v>
      </c>
      <c r="D1667" t="s">
        <v>263</v>
      </c>
      <c r="E1667">
        <v>45348</v>
      </c>
      <c r="F1667">
        <v>25708</v>
      </c>
      <c r="G1667" t="s">
        <v>132</v>
      </c>
      <c r="H1667" t="s">
        <v>199</v>
      </c>
      <c r="I1667" t="s">
        <v>178</v>
      </c>
      <c r="J1667" t="s">
        <v>208</v>
      </c>
      <c r="K1667">
        <v>269</v>
      </c>
      <c r="L1667" t="s">
        <v>152</v>
      </c>
      <c r="P1667" t="s">
        <v>209</v>
      </c>
      <c r="S1667">
        <v>31516843</v>
      </c>
      <c r="T1667" t="s">
        <v>612</v>
      </c>
      <c r="U1667" t="s">
        <v>506</v>
      </c>
      <c r="V1667">
        <v>2019</v>
      </c>
      <c r="W1667" t="s">
        <v>290</v>
      </c>
      <c r="X1667">
        <v>4122</v>
      </c>
      <c r="Y1667">
        <v>100080</v>
      </c>
      <c r="AA1667">
        <v>414.07000732421898</v>
      </c>
      <c r="AB1667" t="s">
        <v>174</v>
      </c>
      <c r="AD1667" t="s">
        <v>613</v>
      </c>
      <c r="AF1667" t="s">
        <v>182</v>
      </c>
      <c r="AG1667">
        <v>3</v>
      </c>
      <c r="AH1667" t="s">
        <v>142</v>
      </c>
      <c r="AI1667">
        <v>12</v>
      </c>
      <c r="AJ1667" t="s">
        <v>163</v>
      </c>
      <c r="AK1667">
        <v>98.400001525878906</v>
      </c>
      <c r="AM1667" t="s">
        <v>137</v>
      </c>
      <c r="AN1667" t="s">
        <v>388</v>
      </c>
      <c r="AO1667" t="s">
        <v>137</v>
      </c>
      <c r="AP1667" t="s">
        <v>508</v>
      </c>
      <c r="AQ1667" t="s">
        <v>145</v>
      </c>
      <c r="AR1667" t="s">
        <v>137</v>
      </c>
      <c r="AS1667" t="s">
        <v>168</v>
      </c>
      <c r="AT1667" t="s">
        <v>137</v>
      </c>
      <c r="AU1667" t="s">
        <v>293</v>
      </c>
      <c r="AV1667" t="s">
        <v>390</v>
      </c>
      <c r="AX1667" t="s">
        <v>158</v>
      </c>
      <c r="AY1667">
        <v>0.25</v>
      </c>
      <c r="AZ1667" t="s">
        <v>185</v>
      </c>
      <c r="BA1667">
        <v>24</v>
      </c>
      <c r="BB1667" t="s">
        <v>296</v>
      </c>
      <c r="BD1667">
        <v>24</v>
      </c>
      <c r="BE1667" t="s">
        <v>296</v>
      </c>
      <c r="BG1667" t="s">
        <v>137</v>
      </c>
      <c r="BH1667" t="s">
        <v>178</v>
      </c>
      <c r="BI1667" t="s">
        <v>186</v>
      </c>
      <c r="BJ1667">
        <v>1</v>
      </c>
      <c r="BK1667">
        <v>0</v>
      </c>
      <c r="BL1667">
        <v>192</v>
      </c>
      <c r="BM1667" t="s">
        <v>152</v>
      </c>
      <c r="BN1667">
        <v>192</v>
      </c>
      <c r="BP1667">
        <v>1</v>
      </c>
      <c r="BQ1667">
        <v>5</v>
      </c>
      <c r="BR1667" t="s">
        <v>153</v>
      </c>
      <c r="BS1667">
        <v>5</v>
      </c>
      <c r="BT1667" t="s">
        <v>153</v>
      </c>
      <c r="BU1667">
        <v>1</v>
      </c>
      <c r="BV1667" t="s">
        <v>155</v>
      </c>
      <c r="BW1667">
        <v>1</v>
      </c>
      <c r="BX1667" t="s">
        <v>199</v>
      </c>
      <c r="BY1667">
        <v>1</v>
      </c>
      <c r="BZ1667" t="s">
        <v>614</v>
      </c>
      <c r="CA1667">
        <v>4.2453703703703709E-2</v>
      </c>
      <c r="CC1667">
        <v>1</v>
      </c>
      <c r="CD1667">
        <v>0</v>
      </c>
      <c r="CE1667" t="s">
        <v>158</v>
      </c>
      <c r="CG1667" t="s">
        <v>415</v>
      </c>
      <c r="CI1667" t="s">
        <v>137</v>
      </c>
      <c r="CK1667" t="s">
        <v>137</v>
      </c>
      <c r="CL1667" t="s">
        <v>174</v>
      </c>
      <c r="CM1667" t="s">
        <v>279</v>
      </c>
      <c r="CN1667">
        <v>0</v>
      </c>
      <c r="CO1667">
        <v>1</v>
      </c>
      <c r="CP1667">
        <v>1</v>
      </c>
      <c r="CQ1667">
        <v>0</v>
      </c>
      <c r="CR1667">
        <v>0</v>
      </c>
      <c r="CS1667">
        <v>0</v>
      </c>
      <c r="CT1667">
        <v>0</v>
      </c>
      <c r="CU1667" t="s">
        <v>162</v>
      </c>
      <c r="CV1667" t="s">
        <v>615</v>
      </c>
      <c r="CW1667">
        <v>0</v>
      </c>
      <c r="CX1667">
        <v>0</v>
      </c>
      <c r="CZ1667">
        <v>5</v>
      </c>
      <c r="DA1667">
        <v>5</v>
      </c>
      <c r="DB1667">
        <v>10</v>
      </c>
      <c r="DC1667">
        <v>3</v>
      </c>
      <c r="DD1667">
        <v>10</v>
      </c>
      <c r="DE1667">
        <v>5</v>
      </c>
      <c r="DF1667">
        <v>0</v>
      </c>
      <c r="DG1667">
        <v>10</v>
      </c>
      <c r="DH1667">
        <v>5</v>
      </c>
      <c r="DI1667">
        <v>5</v>
      </c>
      <c r="DJ1667">
        <v>5</v>
      </c>
      <c r="DK1667">
        <v>5</v>
      </c>
      <c r="DL1667">
        <v>5</v>
      </c>
      <c r="DM1667">
        <v>5</v>
      </c>
      <c r="DN1667">
        <v>0</v>
      </c>
      <c r="DO1667">
        <v>2</v>
      </c>
      <c r="DP1667">
        <v>5</v>
      </c>
      <c r="DQ1667">
        <v>0</v>
      </c>
      <c r="DR1667">
        <v>10</v>
      </c>
      <c r="DS1667">
        <v>5</v>
      </c>
      <c r="DT1667">
        <v>3</v>
      </c>
      <c r="DU1667">
        <v>0</v>
      </c>
      <c r="DV1667">
        <v>4</v>
      </c>
      <c r="DW1667">
        <v>5</v>
      </c>
      <c r="DX1667">
        <v>0</v>
      </c>
      <c r="DY1667">
        <v>0</v>
      </c>
      <c r="DZ1667">
        <v>0</v>
      </c>
      <c r="EA1667">
        <v>0</v>
      </c>
      <c r="EB1667">
        <v>5</v>
      </c>
      <c r="EC1667">
        <v>0</v>
      </c>
      <c r="ED1667">
        <v>196</v>
      </c>
      <c r="EE1667">
        <v>117</v>
      </c>
      <c r="EF1667">
        <v>0.59693878889083896</v>
      </c>
      <c r="EG1667" t="s">
        <v>163</v>
      </c>
      <c r="EH1667">
        <v>25708</v>
      </c>
      <c r="EI1667" t="s">
        <v>618</v>
      </c>
      <c r="EJ1667" t="s">
        <v>302</v>
      </c>
    </row>
    <row r="1668" spans="1:140" ht="15" hidden="1" x14ac:dyDescent="0.25">
      <c r="A1668" t="s">
        <v>581</v>
      </c>
      <c r="B1668" t="s">
        <v>582</v>
      </c>
      <c r="D1668" t="s">
        <v>263</v>
      </c>
      <c r="E1668">
        <v>45348</v>
      </c>
      <c r="F1668">
        <v>25709</v>
      </c>
      <c r="G1668" t="s">
        <v>132</v>
      </c>
      <c r="H1668" t="s">
        <v>199</v>
      </c>
      <c r="I1668" t="s">
        <v>178</v>
      </c>
      <c r="J1668" t="s">
        <v>249</v>
      </c>
      <c r="K1668">
        <v>2.3400000000000001E-3</v>
      </c>
      <c r="L1668" t="s">
        <v>251</v>
      </c>
      <c r="S1668">
        <v>31516843</v>
      </c>
      <c r="T1668" t="s">
        <v>612</v>
      </c>
      <c r="U1668" t="s">
        <v>506</v>
      </c>
      <c r="V1668">
        <v>2019</v>
      </c>
      <c r="W1668" t="s">
        <v>290</v>
      </c>
      <c r="X1668">
        <v>4123</v>
      </c>
      <c r="Y1668">
        <v>100081</v>
      </c>
      <c r="AA1668">
        <v>414.07000732421898</v>
      </c>
      <c r="AB1668" t="s">
        <v>174</v>
      </c>
      <c r="AD1668" t="s">
        <v>613</v>
      </c>
      <c r="AF1668" t="s">
        <v>182</v>
      </c>
      <c r="AG1668">
        <v>3</v>
      </c>
      <c r="AH1668" t="s">
        <v>142</v>
      </c>
      <c r="AI1668">
        <v>12</v>
      </c>
      <c r="AJ1668" t="s">
        <v>163</v>
      </c>
      <c r="AK1668">
        <v>98.400001525878906</v>
      </c>
      <c r="AM1668" t="s">
        <v>137</v>
      </c>
      <c r="AN1668" t="s">
        <v>388</v>
      </c>
      <c r="AO1668" t="s">
        <v>137</v>
      </c>
      <c r="AP1668" t="s">
        <v>508</v>
      </c>
      <c r="AQ1668" t="s">
        <v>145</v>
      </c>
      <c r="AR1668" t="s">
        <v>137</v>
      </c>
      <c r="AS1668" t="s">
        <v>168</v>
      </c>
      <c r="AT1668" t="s">
        <v>137</v>
      </c>
      <c r="AU1668" t="s">
        <v>293</v>
      </c>
      <c r="AV1668" t="s">
        <v>390</v>
      </c>
      <c r="AX1668" t="s">
        <v>158</v>
      </c>
      <c r="AY1668">
        <v>0.25</v>
      </c>
      <c r="AZ1668" t="s">
        <v>185</v>
      </c>
      <c r="BA1668">
        <v>48</v>
      </c>
      <c r="BB1668" t="s">
        <v>296</v>
      </c>
      <c r="BD1668">
        <v>48</v>
      </c>
      <c r="BE1668" t="s">
        <v>296</v>
      </c>
      <c r="BG1668" t="s">
        <v>137</v>
      </c>
      <c r="BH1668" t="s">
        <v>178</v>
      </c>
      <c r="BI1668" t="s">
        <v>186</v>
      </c>
      <c r="BJ1668">
        <v>1</v>
      </c>
      <c r="BK1668">
        <v>0</v>
      </c>
      <c r="BL1668">
        <v>192</v>
      </c>
      <c r="BM1668" t="s">
        <v>152</v>
      </c>
      <c r="BN1668">
        <v>192</v>
      </c>
      <c r="BP1668">
        <v>1</v>
      </c>
      <c r="BQ1668">
        <v>5</v>
      </c>
      <c r="BR1668" t="s">
        <v>153</v>
      </c>
      <c r="BS1668">
        <v>5</v>
      </c>
      <c r="BT1668" t="s">
        <v>153</v>
      </c>
      <c r="BU1668">
        <v>1</v>
      </c>
      <c r="BV1668" t="s">
        <v>155</v>
      </c>
      <c r="BW1668">
        <v>1</v>
      </c>
      <c r="BX1668" t="s">
        <v>199</v>
      </c>
      <c r="BY1668">
        <v>1</v>
      </c>
      <c r="BZ1668" t="s">
        <v>614</v>
      </c>
      <c r="CA1668">
        <v>4.2453703703703709E-2</v>
      </c>
      <c r="CC1668">
        <v>1</v>
      </c>
      <c r="CD1668">
        <v>0</v>
      </c>
      <c r="CE1668" t="s">
        <v>158</v>
      </c>
      <c r="CG1668" t="s">
        <v>415</v>
      </c>
      <c r="CI1668" t="s">
        <v>137</v>
      </c>
      <c r="CK1668" t="s">
        <v>137</v>
      </c>
      <c r="CL1668" t="s">
        <v>174</v>
      </c>
      <c r="CM1668" t="s">
        <v>279</v>
      </c>
      <c r="CN1668">
        <v>0</v>
      </c>
      <c r="CO1668">
        <v>1</v>
      </c>
      <c r="CP1668">
        <v>1</v>
      </c>
      <c r="CQ1668">
        <v>0</v>
      </c>
      <c r="CR1668">
        <v>0</v>
      </c>
      <c r="CS1668">
        <v>0</v>
      </c>
      <c r="CT1668">
        <v>0</v>
      </c>
      <c r="CU1668" t="s">
        <v>162</v>
      </c>
      <c r="CV1668" t="s">
        <v>615</v>
      </c>
      <c r="CW1668">
        <v>0</v>
      </c>
      <c r="CX1668">
        <v>0</v>
      </c>
      <c r="CZ1668">
        <v>5</v>
      </c>
      <c r="DA1668">
        <v>5</v>
      </c>
      <c r="DB1668">
        <v>10</v>
      </c>
      <c r="DC1668">
        <v>3</v>
      </c>
      <c r="DD1668">
        <v>10</v>
      </c>
      <c r="DE1668">
        <v>5</v>
      </c>
      <c r="DF1668">
        <v>0</v>
      </c>
      <c r="DG1668">
        <v>10</v>
      </c>
      <c r="DH1668">
        <v>5</v>
      </c>
      <c r="DI1668">
        <v>5</v>
      </c>
      <c r="DJ1668">
        <v>5</v>
      </c>
      <c r="DK1668">
        <v>5</v>
      </c>
      <c r="DL1668">
        <v>5</v>
      </c>
      <c r="DM1668">
        <v>5</v>
      </c>
      <c r="DN1668">
        <v>0</v>
      </c>
      <c r="DO1668">
        <v>2</v>
      </c>
      <c r="DP1668">
        <v>5</v>
      </c>
      <c r="DQ1668">
        <v>0</v>
      </c>
      <c r="DR1668">
        <v>10</v>
      </c>
      <c r="DS1668">
        <v>5</v>
      </c>
      <c r="DT1668">
        <v>3</v>
      </c>
      <c r="DU1668">
        <v>0</v>
      </c>
      <c r="DV1668">
        <v>4</v>
      </c>
      <c r="DW1668">
        <v>5</v>
      </c>
      <c r="DX1668">
        <v>0</v>
      </c>
      <c r="DY1668">
        <v>0</v>
      </c>
      <c r="DZ1668">
        <v>0</v>
      </c>
      <c r="EA1668">
        <v>0</v>
      </c>
      <c r="EB1668">
        <v>5</v>
      </c>
      <c r="EC1668">
        <v>0</v>
      </c>
      <c r="ED1668">
        <v>196</v>
      </c>
      <c r="EE1668">
        <v>117</v>
      </c>
      <c r="EF1668">
        <v>0.59693878889083896</v>
      </c>
      <c r="EG1668" t="s">
        <v>163</v>
      </c>
      <c r="EH1668">
        <v>25709</v>
      </c>
      <c r="EI1668" t="s">
        <v>618</v>
      </c>
      <c r="EJ1668" t="s">
        <v>302</v>
      </c>
    </row>
    <row r="1669" spans="1:140" ht="15" hidden="1" x14ac:dyDescent="0.25">
      <c r="A1669" t="s">
        <v>581</v>
      </c>
      <c r="B1669" t="s">
        <v>582</v>
      </c>
      <c r="D1669" t="s">
        <v>263</v>
      </c>
      <c r="E1669">
        <v>45348</v>
      </c>
      <c r="F1669">
        <v>25709</v>
      </c>
      <c r="G1669" t="s">
        <v>132</v>
      </c>
      <c r="H1669" t="s">
        <v>199</v>
      </c>
      <c r="I1669" t="s">
        <v>178</v>
      </c>
      <c r="J1669" t="s">
        <v>395</v>
      </c>
      <c r="K1669">
        <v>4.8860000000000003E-5</v>
      </c>
      <c r="L1669" t="s">
        <v>616</v>
      </c>
      <c r="S1669">
        <v>31516843</v>
      </c>
      <c r="T1669" t="s">
        <v>612</v>
      </c>
      <c r="U1669" t="s">
        <v>506</v>
      </c>
      <c r="V1669">
        <v>2019</v>
      </c>
      <c r="W1669" t="s">
        <v>290</v>
      </c>
      <c r="X1669">
        <v>4123</v>
      </c>
      <c r="Y1669">
        <v>100081</v>
      </c>
      <c r="AA1669">
        <v>414.07000732421898</v>
      </c>
      <c r="AB1669" t="s">
        <v>174</v>
      </c>
      <c r="AD1669" t="s">
        <v>613</v>
      </c>
      <c r="AF1669" t="s">
        <v>182</v>
      </c>
      <c r="AG1669">
        <v>3</v>
      </c>
      <c r="AH1669" t="s">
        <v>142</v>
      </c>
      <c r="AI1669">
        <v>12</v>
      </c>
      <c r="AJ1669" t="s">
        <v>163</v>
      </c>
      <c r="AK1669">
        <v>98.400001525878906</v>
      </c>
      <c r="AM1669" t="s">
        <v>137</v>
      </c>
      <c r="AN1669" t="s">
        <v>388</v>
      </c>
      <c r="AO1669" t="s">
        <v>137</v>
      </c>
      <c r="AP1669" t="s">
        <v>508</v>
      </c>
      <c r="AQ1669" t="s">
        <v>145</v>
      </c>
      <c r="AR1669" t="s">
        <v>137</v>
      </c>
      <c r="AS1669" t="s">
        <v>168</v>
      </c>
      <c r="AT1669" t="s">
        <v>137</v>
      </c>
      <c r="AU1669" t="s">
        <v>293</v>
      </c>
      <c r="AV1669" t="s">
        <v>390</v>
      </c>
      <c r="AX1669" t="s">
        <v>158</v>
      </c>
      <c r="AY1669">
        <v>0.25</v>
      </c>
      <c r="AZ1669" t="s">
        <v>185</v>
      </c>
      <c r="BA1669">
        <v>48</v>
      </c>
      <c r="BB1669" t="s">
        <v>296</v>
      </c>
      <c r="BD1669">
        <v>48</v>
      </c>
      <c r="BE1669" t="s">
        <v>296</v>
      </c>
      <c r="BG1669" t="s">
        <v>137</v>
      </c>
      <c r="BH1669" t="s">
        <v>178</v>
      </c>
      <c r="BI1669" t="s">
        <v>186</v>
      </c>
      <c r="BJ1669">
        <v>1</v>
      </c>
      <c r="BK1669">
        <v>0</v>
      </c>
      <c r="BL1669">
        <v>192</v>
      </c>
      <c r="BM1669" t="s">
        <v>152</v>
      </c>
      <c r="BN1669">
        <v>192</v>
      </c>
      <c r="BP1669">
        <v>1</v>
      </c>
      <c r="BQ1669">
        <v>5</v>
      </c>
      <c r="BR1669" t="s">
        <v>153</v>
      </c>
      <c r="BS1669">
        <v>5</v>
      </c>
      <c r="BT1669" t="s">
        <v>153</v>
      </c>
      <c r="BU1669">
        <v>1</v>
      </c>
      <c r="BV1669" t="s">
        <v>155</v>
      </c>
      <c r="BW1669">
        <v>1</v>
      </c>
      <c r="BX1669" t="s">
        <v>199</v>
      </c>
      <c r="BY1669">
        <v>1</v>
      </c>
      <c r="BZ1669" t="s">
        <v>614</v>
      </c>
      <c r="CA1669">
        <v>4.2453703703703709E-2</v>
      </c>
      <c r="CC1669">
        <v>1</v>
      </c>
      <c r="CD1669">
        <v>0</v>
      </c>
      <c r="CE1669" t="s">
        <v>158</v>
      </c>
      <c r="CG1669" t="s">
        <v>415</v>
      </c>
      <c r="CI1669" t="s">
        <v>137</v>
      </c>
      <c r="CK1669" t="s">
        <v>137</v>
      </c>
      <c r="CL1669" t="s">
        <v>174</v>
      </c>
      <c r="CM1669" t="s">
        <v>279</v>
      </c>
      <c r="CN1669">
        <v>0</v>
      </c>
      <c r="CO1669">
        <v>1</v>
      </c>
      <c r="CP1669">
        <v>1</v>
      </c>
      <c r="CQ1669">
        <v>0</v>
      </c>
      <c r="CR1669">
        <v>0</v>
      </c>
      <c r="CS1669">
        <v>0</v>
      </c>
      <c r="CT1669">
        <v>0</v>
      </c>
      <c r="CU1669" t="s">
        <v>162</v>
      </c>
      <c r="CV1669" t="s">
        <v>615</v>
      </c>
      <c r="CW1669">
        <v>0</v>
      </c>
      <c r="CX1669">
        <v>0</v>
      </c>
      <c r="CZ1669">
        <v>5</v>
      </c>
      <c r="DA1669">
        <v>5</v>
      </c>
      <c r="DB1669">
        <v>10</v>
      </c>
      <c r="DC1669">
        <v>3</v>
      </c>
      <c r="DD1669">
        <v>10</v>
      </c>
      <c r="DE1669">
        <v>5</v>
      </c>
      <c r="DF1669">
        <v>0</v>
      </c>
      <c r="DG1669">
        <v>10</v>
      </c>
      <c r="DH1669">
        <v>5</v>
      </c>
      <c r="DI1669">
        <v>5</v>
      </c>
      <c r="DJ1669">
        <v>5</v>
      </c>
      <c r="DK1669">
        <v>5</v>
      </c>
      <c r="DL1669">
        <v>5</v>
      </c>
      <c r="DM1669">
        <v>5</v>
      </c>
      <c r="DN1669">
        <v>0</v>
      </c>
      <c r="DO1669">
        <v>2</v>
      </c>
      <c r="DP1669">
        <v>5</v>
      </c>
      <c r="DQ1669">
        <v>0</v>
      </c>
      <c r="DR1669">
        <v>10</v>
      </c>
      <c r="DS1669">
        <v>5</v>
      </c>
      <c r="DT1669">
        <v>3</v>
      </c>
      <c r="DU1669">
        <v>0</v>
      </c>
      <c r="DV1669">
        <v>4</v>
      </c>
      <c r="DW1669">
        <v>5</v>
      </c>
      <c r="DX1669">
        <v>0</v>
      </c>
      <c r="DY1669">
        <v>0</v>
      </c>
      <c r="DZ1669">
        <v>0</v>
      </c>
      <c r="EA1669">
        <v>0</v>
      </c>
      <c r="EB1669">
        <v>5</v>
      </c>
      <c r="EC1669">
        <v>0</v>
      </c>
      <c r="ED1669">
        <v>196</v>
      </c>
      <c r="EE1669">
        <v>117</v>
      </c>
      <c r="EF1669">
        <v>0.59693878889083896</v>
      </c>
      <c r="EG1669" t="s">
        <v>163</v>
      </c>
      <c r="EH1669">
        <v>25709</v>
      </c>
      <c r="EI1669" t="s">
        <v>618</v>
      </c>
      <c r="EJ1669" t="s">
        <v>302</v>
      </c>
    </row>
    <row r="1670" spans="1:140" ht="15" hidden="1" x14ac:dyDescent="0.25">
      <c r="A1670" t="s">
        <v>581</v>
      </c>
      <c r="B1670" t="s">
        <v>582</v>
      </c>
      <c r="D1670" t="s">
        <v>263</v>
      </c>
      <c r="E1670">
        <v>45348</v>
      </c>
      <c r="F1670">
        <v>25709</v>
      </c>
      <c r="G1670" t="s">
        <v>132</v>
      </c>
      <c r="H1670" t="s">
        <v>199</v>
      </c>
      <c r="I1670" t="s">
        <v>178</v>
      </c>
      <c r="J1670" t="s">
        <v>179</v>
      </c>
      <c r="K1670">
        <v>6</v>
      </c>
      <c r="L1670" t="s">
        <v>152</v>
      </c>
      <c r="S1670">
        <v>31516843</v>
      </c>
      <c r="T1670" t="s">
        <v>612</v>
      </c>
      <c r="U1670" t="s">
        <v>506</v>
      </c>
      <c r="V1670">
        <v>2019</v>
      </c>
      <c r="W1670" t="s">
        <v>290</v>
      </c>
      <c r="X1670">
        <v>4123</v>
      </c>
      <c r="Y1670">
        <v>100081</v>
      </c>
      <c r="AA1670">
        <v>414.07000732421898</v>
      </c>
      <c r="AB1670" t="s">
        <v>174</v>
      </c>
      <c r="AD1670" t="s">
        <v>613</v>
      </c>
      <c r="AF1670" t="s">
        <v>182</v>
      </c>
      <c r="AG1670">
        <v>3</v>
      </c>
      <c r="AH1670" t="s">
        <v>142</v>
      </c>
      <c r="AI1670">
        <v>12</v>
      </c>
      <c r="AJ1670" t="s">
        <v>163</v>
      </c>
      <c r="AK1670">
        <v>98.400001525878906</v>
      </c>
      <c r="AM1670" t="s">
        <v>137</v>
      </c>
      <c r="AN1670" t="s">
        <v>388</v>
      </c>
      <c r="AO1670" t="s">
        <v>137</v>
      </c>
      <c r="AP1670" t="s">
        <v>508</v>
      </c>
      <c r="AQ1670" t="s">
        <v>145</v>
      </c>
      <c r="AR1670" t="s">
        <v>137</v>
      </c>
      <c r="AS1670" t="s">
        <v>168</v>
      </c>
      <c r="AT1670" t="s">
        <v>137</v>
      </c>
      <c r="AU1670" t="s">
        <v>293</v>
      </c>
      <c r="AV1670" t="s">
        <v>390</v>
      </c>
      <c r="AX1670" t="s">
        <v>158</v>
      </c>
      <c r="AY1670">
        <v>0.25</v>
      </c>
      <c r="AZ1670" t="s">
        <v>185</v>
      </c>
      <c r="BA1670">
        <v>48</v>
      </c>
      <c r="BB1670" t="s">
        <v>296</v>
      </c>
      <c r="BD1670">
        <v>48</v>
      </c>
      <c r="BE1670" t="s">
        <v>296</v>
      </c>
      <c r="BG1670" t="s">
        <v>137</v>
      </c>
      <c r="BH1670" t="s">
        <v>178</v>
      </c>
      <c r="BI1670" t="s">
        <v>186</v>
      </c>
      <c r="BJ1670">
        <v>1</v>
      </c>
      <c r="BK1670">
        <v>0</v>
      </c>
      <c r="BL1670">
        <v>192</v>
      </c>
      <c r="BM1670" t="s">
        <v>152</v>
      </c>
      <c r="BN1670">
        <v>192</v>
      </c>
      <c r="BP1670">
        <v>1</v>
      </c>
      <c r="BQ1670">
        <v>5</v>
      </c>
      <c r="BR1670" t="s">
        <v>153</v>
      </c>
      <c r="BS1670">
        <v>5</v>
      </c>
      <c r="BT1670" t="s">
        <v>153</v>
      </c>
      <c r="BU1670">
        <v>1</v>
      </c>
      <c r="BV1670" t="s">
        <v>155</v>
      </c>
      <c r="BW1670">
        <v>1</v>
      </c>
      <c r="BX1670" t="s">
        <v>199</v>
      </c>
      <c r="BY1670">
        <v>1</v>
      </c>
      <c r="BZ1670" t="s">
        <v>614</v>
      </c>
      <c r="CA1670">
        <v>4.2453703703703709E-2</v>
      </c>
      <c r="CC1670">
        <v>1</v>
      </c>
      <c r="CD1670">
        <v>0</v>
      </c>
      <c r="CE1670" t="s">
        <v>158</v>
      </c>
      <c r="CG1670" t="s">
        <v>415</v>
      </c>
      <c r="CI1670" t="s">
        <v>137</v>
      </c>
      <c r="CK1670" t="s">
        <v>137</v>
      </c>
      <c r="CL1670" t="s">
        <v>174</v>
      </c>
      <c r="CM1670" t="s">
        <v>279</v>
      </c>
      <c r="CN1670">
        <v>0</v>
      </c>
      <c r="CO1670">
        <v>1</v>
      </c>
      <c r="CP1670">
        <v>1</v>
      </c>
      <c r="CQ1670">
        <v>0</v>
      </c>
      <c r="CR1670">
        <v>0</v>
      </c>
      <c r="CS1670">
        <v>0</v>
      </c>
      <c r="CT1670">
        <v>0</v>
      </c>
      <c r="CU1670" t="s">
        <v>162</v>
      </c>
      <c r="CV1670" t="s">
        <v>615</v>
      </c>
      <c r="CW1670">
        <v>0</v>
      </c>
      <c r="CX1670">
        <v>0</v>
      </c>
      <c r="CZ1670">
        <v>5</v>
      </c>
      <c r="DA1670">
        <v>5</v>
      </c>
      <c r="DB1670">
        <v>10</v>
      </c>
      <c r="DC1670">
        <v>3</v>
      </c>
      <c r="DD1670">
        <v>10</v>
      </c>
      <c r="DE1670">
        <v>5</v>
      </c>
      <c r="DF1670">
        <v>0</v>
      </c>
      <c r="DG1670">
        <v>10</v>
      </c>
      <c r="DH1670">
        <v>5</v>
      </c>
      <c r="DI1670">
        <v>5</v>
      </c>
      <c r="DJ1670">
        <v>5</v>
      </c>
      <c r="DK1670">
        <v>5</v>
      </c>
      <c r="DL1670">
        <v>5</v>
      </c>
      <c r="DM1670">
        <v>5</v>
      </c>
      <c r="DN1670">
        <v>0</v>
      </c>
      <c r="DO1670">
        <v>2</v>
      </c>
      <c r="DP1670">
        <v>5</v>
      </c>
      <c r="DQ1670">
        <v>0</v>
      </c>
      <c r="DR1670">
        <v>10</v>
      </c>
      <c r="DS1670">
        <v>5</v>
      </c>
      <c r="DT1670">
        <v>3</v>
      </c>
      <c r="DU1670">
        <v>0</v>
      </c>
      <c r="DV1670">
        <v>4</v>
      </c>
      <c r="DW1670">
        <v>5</v>
      </c>
      <c r="DX1670">
        <v>0</v>
      </c>
      <c r="DY1670">
        <v>0</v>
      </c>
      <c r="DZ1670">
        <v>0</v>
      </c>
      <c r="EA1670">
        <v>0</v>
      </c>
      <c r="EB1670">
        <v>5</v>
      </c>
      <c r="EC1670">
        <v>0</v>
      </c>
      <c r="ED1670">
        <v>196</v>
      </c>
      <c r="EE1670">
        <v>117</v>
      </c>
      <c r="EF1670">
        <v>0.59693878889083896</v>
      </c>
      <c r="EG1670" t="s">
        <v>163</v>
      </c>
      <c r="EH1670">
        <v>25709</v>
      </c>
      <c r="EI1670" t="s">
        <v>618</v>
      </c>
      <c r="EJ1670" t="s">
        <v>302</v>
      </c>
    </row>
    <row r="1671" spans="1:140" ht="15" hidden="1" x14ac:dyDescent="0.25">
      <c r="A1671" t="s">
        <v>355</v>
      </c>
      <c r="B1671" t="s">
        <v>356</v>
      </c>
      <c r="D1671" t="s">
        <v>263</v>
      </c>
      <c r="E1671">
        <v>45348</v>
      </c>
      <c r="F1671">
        <v>23407</v>
      </c>
      <c r="G1671" t="s">
        <v>132</v>
      </c>
      <c r="H1671" t="s">
        <v>177</v>
      </c>
      <c r="I1671" t="s">
        <v>178</v>
      </c>
      <c r="J1671" t="s">
        <v>210</v>
      </c>
      <c r="K1671">
        <v>100.8</v>
      </c>
      <c r="L1671" t="s">
        <v>152</v>
      </c>
      <c r="P1671" t="s">
        <v>137</v>
      </c>
      <c r="S1671">
        <v>21059488</v>
      </c>
      <c r="U1671" t="s">
        <v>180</v>
      </c>
      <c r="V1671">
        <v>2011</v>
      </c>
      <c r="W1671" t="s">
        <v>139</v>
      </c>
      <c r="X1671">
        <v>1821</v>
      </c>
      <c r="Y1671">
        <v>49390</v>
      </c>
      <c r="AA1671">
        <v>314.05398559570301</v>
      </c>
      <c r="AB1671" t="s">
        <v>137</v>
      </c>
      <c r="AD1671" t="s">
        <v>267</v>
      </c>
      <c r="AF1671" t="s">
        <v>182</v>
      </c>
      <c r="AG1671">
        <v>4</v>
      </c>
      <c r="AH1671" t="s">
        <v>163</v>
      </c>
      <c r="AI1671">
        <v>11</v>
      </c>
      <c r="AJ1671" t="s">
        <v>163</v>
      </c>
      <c r="AM1671" t="s">
        <v>137</v>
      </c>
      <c r="AN1671" t="s">
        <v>143</v>
      </c>
      <c r="AO1671" t="s">
        <v>137</v>
      </c>
      <c r="AP1671" t="s">
        <v>183</v>
      </c>
      <c r="AQ1671" t="s">
        <v>145</v>
      </c>
      <c r="AR1671" t="s">
        <v>137</v>
      </c>
      <c r="AS1671" t="s">
        <v>168</v>
      </c>
      <c r="AT1671" t="s">
        <v>137</v>
      </c>
      <c r="AX1671" t="s">
        <v>184</v>
      </c>
      <c r="AY1671">
        <v>0.25</v>
      </c>
      <c r="AZ1671" t="s">
        <v>185</v>
      </c>
      <c r="BA1671">
        <v>50</v>
      </c>
      <c r="BB1671" t="s">
        <v>150</v>
      </c>
      <c r="BD1671">
        <v>5.0000000745058101E-2</v>
      </c>
      <c r="BE1671" t="s">
        <v>151</v>
      </c>
      <c r="BF1671" t="s">
        <v>137</v>
      </c>
      <c r="BG1671" t="s">
        <v>137</v>
      </c>
      <c r="BH1671" t="s">
        <v>178</v>
      </c>
      <c r="BI1671" t="s">
        <v>186</v>
      </c>
      <c r="BJ1671">
        <v>1</v>
      </c>
      <c r="BK1671">
        <v>0</v>
      </c>
      <c r="BL1671">
        <v>22</v>
      </c>
      <c r="BM1671" t="s">
        <v>187</v>
      </c>
      <c r="BN1671">
        <v>528</v>
      </c>
      <c r="BP1671">
        <v>1</v>
      </c>
      <c r="BQ1671">
        <v>4</v>
      </c>
      <c r="BR1671" t="s">
        <v>153</v>
      </c>
      <c r="BS1671">
        <v>4</v>
      </c>
      <c r="BT1671" t="s">
        <v>154</v>
      </c>
      <c r="BU1671">
        <v>1</v>
      </c>
      <c r="BV1671" t="s">
        <v>155</v>
      </c>
      <c r="BW1671">
        <v>1</v>
      </c>
      <c r="BX1671" t="s">
        <v>177</v>
      </c>
      <c r="BY1671">
        <v>1</v>
      </c>
      <c r="BZ1671" t="s">
        <v>188</v>
      </c>
      <c r="CA1671">
        <v>4.2361111E-2</v>
      </c>
      <c r="CC1671">
        <v>1</v>
      </c>
      <c r="CD1671">
        <v>1</v>
      </c>
      <c r="CE1671" t="s">
        <v>189</v>
      </c>
      <c r="CF1671">
        <v>0</v>
      </c>
      <c r="CG1671" t="s">
        <v>158</v>
      </c>
      <c r="CK1671" t="s">
        <v>174</v>
      </c>
      <c r="CL1671" t="s">
        <v>137</v>
      </c>
      <c r="CN1671">
        <v>0</v>
      </c>
      <c r="CO1671">
        <v>1</v>
      </c>
      <c r="CP1671">
        <v>1</v>
      </c>
      <c r="CQ1671">
        <v>0</v>
      </c>
      <c r="CR1671">
        <v>0</v>
      </c>
      <c r="CS1671">
        <v>0</v>
      </c>
      <c r="CT1671">
        <v>0</v>
      </c>
      <c r="CU1671" t="s">
        <v>162</v>
      </c>
      <c r="CW1671">
        <v>0</v>
      </c>
      <c r="CX1671">
        <v>0</v>
      </c>
      <c r="CZ1671">
        <v>5</v>
      </c>
      <c r="DA1671">
        <v>10</v>
      </c>
      <c r="DB1671">
        <v>10</v>
      </c>
      <c r="DC1671">
        <v>1</v>
      </c>
      <c r="DD1671">
        <v>10</v>
      </c>
      <c r="DE1671">
        <v>5</v>
      </c>
      <c r="DF1671">
        <v>0</v>
      </c>
      <c r="DG1671">
        <v>10</v>
      </c>
      <c r="DH1671">
        <v>5</v>
      </c>
      <c r="DI1671">
        <v>5</v>
      </c>
      <c r="DJ1671">
        <v>5</v>
      </c>
      <c r="DK1671">
        <v>5</v>
      </c>
      <c r="DL1671">
        <v>5</v>
      </c>
      <c r="DM1671">
        <v>5</v>
      </c>
      <c r="DN1671">
        <v>5</v>
      </c>
      <c r="DO1671">
        <v>10</v>
      </c>
      <c r="DP1671">
        <v>0</v>
      </c>
      <c r="DQ1671">
        <v>0</v>
      </c>
      <c r="DR1671">
        <v>5</v>
      </c>
      <c r="DS1671">
        <v>10</v>
      </c>
      <c r="DT1671">
        <v>0</v>
      </c>
      <c r="DU1671">
        <v>0</v>
      </c>
      <c r="DV1671">
        <v>4</v>
      </c>
      <c r="DW1671">
        <v>5</v>
      </c>
      <c r="DX1671">
        <v>0</v>
      </c>
      <c r="DY1671">
        <v>0</v>
      </c>
      <c r="DZ1671">
        <v>0</v>
      </c>
      <c r="EA1671">
        <v>0</v>
      </c>
      <c r="EB1671">
        <v>5</v>
      </c>
      <c r="EC1671">
        <v>0</v>
      </c>
      <c r="ED1671">
        <v>196</v>
      </c>
      <c r="EE1671">
        <v>125</v>
      </c>
      <c r="EF1671">
        <v>0.63775509595871005</v>
      </c>
      <c r="EG1671" t="s">
        <v>163</v>
      </c>
      <c r="EH1671">
        <v>23407</v>
      </c>
      <c r="EI1671" t="s">
        <v>192</v>
      </c>
      <c r="EJ1671" t="s">
        <v>165</v>
      </c>
    </row>
    <row r="1672" spans="1:140" ht="15" hidden="1" x14ac:dyDescent="0.25">
      <c r="A1672" t="s">
        <v>581</v>
      </c>
      <c r="B1672" t="s">
        <v>582</v>
      </c>
      <c r="D1672" t="s">
        <v>263</v>
      </c>
      <c r="E1672">
        <v>45348</v>
      </c>
      <c r="F1672">
        <v>25709</v>
      </c>
      <c r="G1672" t="s">
        <v>132</v>
      </c>
      <c r="H1672" t="s">
        <v>199</v>
      </c>
      <c r="I1672" t="s">
        <v>178</v>
      </c>
      <c r="J1672" t="s">
        <v>284</v>
      </c>
      <c r="K1672">
        <v>1.0309999999999999</v>
      </c>
      <c r="L1672" t="s">
        <v>258</v>
      </c>
      <c r="S1672">
        <v>31516843</v>
      </c>
      <c r="T1672" t="s">
        <v>612</v>
      </c>
      <c r="U1672" t="s">
        <v>506</v>
      </c>
      <c r="V1672">
        <v>2019</v>
      </c>
      <c r="W1672" t="s">
        <v>290</v>
      </c>
      <c r="X1672">
        <v>4123</v>
      </c>
      <c r="Y1672">
        <v>100081</v>
      </c>
      <c r="AA1672">
        <v>414.07000732421898</v>
      </c>
      <c r="AB1672" t="s">
        <v>174</v>
      </c>
      <c r="AD1672" t="s">
        <v>613</v>
      </c>
      <c r="AF1672" t="s">
        <v>182</v>
      </c>
      <c r="AG1672">
        <v>3</v>
      </c>
      <c r="AH1672" t="s">
        <v>142</v>
      </c>
      <c r="AI1672">
        <v>12</v>
      </c>
      <c r="AJ1672" t="s">
        <v>163</v>
      </c>
      <c r="AK1672">
        <v>98.400001525878906</v>
      </c>
      <c r="AM1672" t="s">
        <v>137</v>
      </c>
      <c r="AN1672" t="s">
        <v>388</v>
      </c>
      <c r="AO1672" t="s">
        <v>137</v>
      </c>
      <c r="AP1672" t="s">
        <v>508</v>
      </c>
      <c r="AQ1672" t="s">
        <v>145</v>
      </c>
      <c r="AR1672" t="s">
        <v>137</v>
      </c>
      <c r="AS1672" t="s">
        <v>168</v>
      </c>
      <c r="AT1672" t="s">
        <v>137</v>
      </c>
      <c r="AU1672" t="s">
        <v>293</v>
      </c>
      <c r="AV1672" t="s">
        <v>390</v>
      </c>
      <c r="AX1672" t="s">
        <v>158</v>
      </c>
      <c r="AY1672">
        <v>0.25</v>
      </c>
      <c r="AZ1672" t="s">
        <v>185</v>
      </c>
      <c r="BA1672">
        <v>48</v>
      </c>
      <c r="BB1672" t="s">
        <v>296</v>
      </c>
      <c r="BD1672">
        <v>48</v>
      </c>
      <c r="BE1672" t="s">
        <v>296</v>
      </c>
      <c r="BG1672" t="s">
        <v>137</v>
      </c>
      <c r="BH1672" t="s">
        <v>178</v>
      </c>
      <c r="BI1672" t="s">
        <v>186</v>
      </c>
      <c r="BJ1672">
        <v>1</v>
      </c>
      <c r="BK1672">
        <v>0</v>
      </c>
      <c r="BL1672">
        <v>192</v>
      </c>
      <c r="BM1672" t="s">
        <v>152</v>
      </c>
      <c r="BN1672">
        <v>192</v>
      </c>
      <c r="BP1672">
        <v>1</v>
      </c>
      <c r="BQ1672">
        <v>5</v>
      </c>
      <c r="BR1672" t="s">
        <v>153</v>
      </c>
      <c r="BS1672">
        <v>5</v>
      </c>
      <c r="BT1672" t="s">
        <v>153</v>
      </c>
      <c r="BU1672">
        <v>1</v>
      </c>
      <c r="BV1672" t="s">
        <v>155</v>
      </c>
      <c r="BW1672">
        <v>1</v>
      </c>
      <c r="BX1672" t="s">
        <v>199</v>
      </c>
      <c r="BY1672">
        <v>1</v>
      </c>
      <c r="BZ1672" t="s">
        <v>614</v>
      </c>
      <c r="CA1672">
        <v>4.2453703703703709E-2</v>
      </c>
      <c r="CC1672">
        <v>1</v>
      </c>
      <c r="CD1672">
        <v>0</v>
      </c>
      <c r="CE1672" t="s">
        <v>158</v>
      </c>
      <c r="CG1672" t="s">
        <v>415</v>
      </c>
      <c r="CI1672" t="s">
        <v>137</v>
      </c>
      <c r="CK1672" t="s">
        <v>137</v>
      </c>
      <c r="CL1672" t="s">
        <v>174</v>
      </c>
      <c r="CM1672" t="s">
        <v>279</v>
      </c>
      <c r="CN1672">
        <v>0</v>
      </c>
      <c r="CO1672">
        <v>1</v>
      </c>
      <c r="CP1672">
        <v>1</v>
      </c>
      <c r="CQ1672">
        <v>0</v>
      </c>
      <c r="CR1672">
        <v>0</v>
      </c>
      <c r="CS1672">
        <v>0</v>
      </c>
      <c r="CT1672">
        <v>0</v>
      </c>
      <c r="CU1672" t="s">
        <v>162</v>
      </c>
      <c r="CV1672" t="s">
        <v>615</v>
      </c>
      <c r="CW1672">
        <v>0</v>
      </c>
      <c r="CX1672">
        <v>0</v>
      </c>
      <c r="CZ1672">
        <v>5</v>
      </c>
      <c r="DA1672">
        <v>5</v>
      </c>
      <c r="DB1672">
        <v>10</v>
      </c>
      <c r="DC1672">
        <v>3</v>
      </c>
      <c r="DD1672">
        <v>10</v>
      </c>
      <c r="DE1672">
        <v>5</v>
      </c>
      <c r="DF1672">
        <v>0</v>
      </c>
      <c r="DG1672">
        <v>10</v>
      </c>
      <c r="DH1672">
        <v>5</v>
      </c>
      <c r="DI1672">
        <v>5</v>
      </c>
      <c r="DJ1672">
        <v>5</v>
      </c>
      <c r="DK1672">
        <v>5</v>
      </c>
      <c r="DL1672">
        <v>5</v>
      </c>
      <c r="DM1672">
        <v>5</v>
      </c>
      <c r="DN1672">
        <v>0</v>
      </c>
      <c r="DO1672">
        <v>2</v>
      </c>
      <c r="DP1672">
        <v>5</v>
      </c>
      <c r="DQ1672">
        <v>0</v>
      </c>
      <c r="DR1672">
        <v>10</v>
      </c>
      <c r="DS1672">
        <v>5</v>
      </c>
      <c r="DT1672">
        <v>3</v>
      </c>
      <c r="DU1672">
        <v>0</v>
      </c>
      <c r="DV1672">
        <v>4</v>
      </c>
      <c r="DW1672">
        <v>5</v>
      </c>
      <c r="DX1672">
        <v>0</v>
      </c>
      <c r="DY1672">
        <v>0</v>
      </c>
      <c r="DZ1672">
        <v>0</v>
      </c>
      <c r="EA1672">
        <v>0</v>
      </c>
      <c r="EB1672">
        <v>5</v>
      </c>
      <c r="EC1672">
        <v>0</v>
      </c>
      <c r="ED1672">
        <v>196</v>
      </c>
      <c r="EE1672">
        <v>117</v>
      </c>
      <c r="EF1672">
        <v>0.59693878889083896</v>
      </c>
      <c r="EG1672" t="s">
        <v>163</v>
      </c>
      <c r="EH1672">
        <v>25709</v>
      </c>
      <c r="EI1672" t="s">
        <v>618</v>
      </c>
      <c r="EJ1672" t="s">
        <v>302</v>
      </c>
    </row>
    <row r="1673" spans="1:140" ht="15" hidden="1" x14ac:dyDescent="0.25">
      <c r="A1673" t="s">
        <v>581</v>
      </c>
      <c r="B1673" t="s">
        <v>582</v>
      </c>
      <c r="D1673" t="s">
        <v>263</v>
      </c>
      <c r="E1673">
        <v>45348</v>
      </c>
      <c r="F1673">
        <v>25709</v>
      </c>
      <c r="G1673" t="s">
        <v>132</v>
      </c>
      <c r="H1673" t="s">
        <v>199</v>
      </c>
      <c r="I1673" t="s">
        <v>178</v>
      </c>
      <c r="J1673" t="s">
        <v>398</v>
      </c>
      <c r="K1673">
        <v>2.145E-2</v>
      </c>
      <c r="L1673" t="s">
        <v>617</v>
      </c>
      <c r="S1673">
        <v>31516843</v>
      </c>
      <c r="T1673" t="s">
        <v>612</v>
      </c>
      <c r="U1673" t="s">
        <v>506</v>
      </c>
      <c r="V1673">
        <v>2019</v>
      </c>
      <c r="W1673" t="s">
        <v>290</v>
      </c>
      <c r="X1673">
        <v>4123</v>
      </c>
      <c r="Y1673">
        <v>100081</v>
      </c>
      <c r="AA1673">
        <v>414.07000732421898</v>
      </c>
      <c r="AB1673" t="s">
        <v>174</v>
      </c>
      <c r="AD1673" t="s">
        <v>613</v>
      </c>
      <c r="AF1673" t="s">
        <v>182</v>
      </c>
      <c r="AG1673">
        <v>3</v>
      </c>
      <c r="AH1673" t="s">
        <v>142</v>
      </c>
      <c r="AI1673">
        <v>12</v>
      </c>
      <c r="AJ1673" t="s">
        <v>163</v>
      </c>
      <c r="AK1673">
        <v>98.400001525878906</v>
      </c>
      <c r="AM1673" t="s">
        <v>137</v>
      </c>
      <c r="AN1673" t="s">
        <v>388</v>
      </c>
      <c r="AO1673" t="s">
        <v>137</v>
      </c>
      <c r="AP1673" t="s">
        <v>508</v>
      </c>
      <c r="AQ1673" t="s">
        <v>145</v>
      </c>
      <c r="AR1673" t="s">
        <v>137</v>
      </c>
      <c r="AS1673" t="s">
        <v>168</v>
      </c>
      <c r="AT1673" t="s">
        <v>137</v>
      </c>
      <c r="AU1673" t="s">
        <v>293</v>
      </c>
      <c r="AV1673" t="s">
        <v>390</v>
      </c>
      <c r="AX1673" t="s">
        <v>158</v>
      </c>
      <c r="AY1673">
        <v>0.25</v>
      </c>
      <c r="AZ1673" t="s">
        <v>185</v>
      </c>
      <c r="BA1673">
        <v>48</v>
      </c>
      <c r="BB1673" t="s">
        <v>296</v>
      </c>
      <c r="BD1673">
        <v>48</v>
      </c>
      <c r="BE1673" t="s">
        <v>296</v>
      </c>
      <c r="BG1673" t="s">
        <v>137</v>
      </c>
      <c r="BH1673" t="s">
        <v>178</v>
      </c>
      <c r="BI1673" t="s">
        <v>186</v>
      </c>
      <c r="BJ1673">
        <v>1</v>
      </c>
      <c r="BK1673">
        <v>0</v>
      </c>
      <c r="BL1673">
        <v>192</v>
      </c>
      <c r="BM1673" t="s">
        <v>152</v>
      </c>
      <c r="BN1673">
        <v>192</v>
      </c>
      <c r="BP1673">
        <v>1</v>
      </c>
      <c r="BQ1673">
        <v>5</v>
      </c>
      <c r="BR1673" t="s">
        <v>153</v>
      </c>
      <c r="BS1673">
        <v>5</v>
      </c>
      <c r="BT1673" t="s">
        <v>153</v>
      </c>
      <c r="BU1673">
        <v>1</v>
      </c>
      <c r="BV1673" t="s">
        <v>155</v>
      </c>
      <c r="BW1673">
        <v>1</v>
      </c>
      <c r="BX1673" t="s">
        <v>199</v>
      </c>
      <c r="BY1673">
        <v>1</v>
      </c>
      <c r="BZ1673" t="s">
        <v>614</v>
      </c>
      <c r="CA1673">
        <v>4.2453703703703709E-2</v>
      </c>
      <c r="CC1673">
        <v>1</v>
      </c>
      <c r="CD1673">
        <v>0</v>
      </c>
      <c r="CE1673" t="s">
        <v>158</v>
      </c>
      <c r="CG1673" t="s">
        <v>415</v>
      </c>
      <c r="CI1673" t="s">
        <v>137</v>
      </c>
      <c r="CK1673" t="s">
        <v>137</v>
      </c>
      <c r="CL1673" t="s">
        <v>174</v>
      </c>
      <c r="CM1673" t="s">
        <v>279</v>
      </c>
      <c r="CN1673">
        <v>0</v>
      </c>
      <c r="CO1673">
        <v>1</v>
      </c>
      <c r="CP1673">
        <v>1</v>
      </c>
      <c r="CQ1673">
        <v>0</v>
      </c>
      <c r="CR1673">
        <v>0</v>
      </c>
      <c r="CS1673">
        <v>0</v>
      </c>
      <c r="CT1673">
        <v>0</v>
      </c>
      <c r="CU1673" t="s">
        <v>162</v>
      </c>
      <c r="CV1673" t="s">
        <v>615</v>
      </c>
      <c r="CW1673">
        <v>0</v>
      </c>
      <c r="CX1673">
        <v>0</v>
      </c>
      <c r="CZ1673">
        <v>5</v>
      </c>
      <c r="DA1673">
        <v>5</v>
      </c>
      <c r="DB1673">
        <v>10</v>
      </c>
      <c r="DC1673">
        <v>3</v>
      </c>
      <c r="DD1673">
        <v>10</v>
      </c>
      <c r="DE1673">
        <v>5</v>
      </c>
      <c r="DF1673">
        <v>0</v>
      </c>
      <c r="DG1673">
        <v>10</v>
      </c>
      <c r="DH1673">
        <v>5</v>
      </c>
      <c r="DI1673">
        <v>5</v>
      </c>
      <c r="DJ1673">
        <v>5</v>
      </c>
      <c r="DK1673">
        <v>5</v>
      </c>
      <c r="DL1673">
        <v>5</v>
      </c>
      <c r="DM1673">
        <v>5</v>
      </c>
      <c r="DN1673">
        <v>0</v>
      </c>
      <c r="DO1673">
        <v>2</v>
      </c>
      <c r="DP1673">
        <v>5</v>
      </c>
      <c r="DQ1673">
        <v>0</v>
      </c>
      <c r="DR1673">
        <v>10</v>
      </c>
      <c r="DS1673">
        <v>5</v>
      </c>
      <c r="DT1673">
        <v>3</v>
      </c>
      <c r="DU1673">
        <v>0</v>
      </c>
      <c r="DV1673">
        <v>4</v>
      </c>
      <c r="DW1673">
        <v>5</v>
      </c>
      <c r="DX1673">
        <v>0</v>
      </c>
      <c r="DY1673">
        <v>0</v>
      </c>
      <c r="DZ1673">
        <v>0</v>
      </c>
      <c r="EA1673">
        <v>0</v>
      </c>
      <c r="EB1673">
        <v>5</v>
      </c>
      <c r="EC1673">
        <v>0</v>
      </c>
      <c r="ED1673">
        <v>196</v>
      </c>
      <c r="EE1673">
        <v>117</v>
      </c>
      <c r="EF1673">
        <v>0.59693878889083896</v>
      </c>
      <c r="EG1673" t="s">
        <v>163</v>
      </c>
      <c r="EH1673">
        <v>25709</v>
      </c>
      <c r="EI1673" t="s">
        <v>618</v>
      </c>
      <c r="EJ1673" t="s">
        <v>302</v>
      </c>
    </row>
    <row r="1674" spans="1:140" ht="15" hidden="1" x14ac:dyDescent="0.25">
      <c r="A1674" t="s">
        <v>581</v>
      </c>
      <c r="B1674" t="s">
        <v>582</v>
      </c>
      <c r="D1674" t="s">
        <v>263</v>
      </c>
      <c r="E1674">
        <v>45348</v>
      </c>
      <c r="F1674">
        <v>25685</v>
      </c>
      <c r="G1674" t="s">
        <v>132</v>
      </c>
      <c r="H1674" t="s">
        <v>199</v>
      </c>
      <c r="I1674" t="s">
        <v>178</v>
      </c>
      <c r="J1674" t="s">
        <v>196</v>
      </c>
      <c r="K1674">
        <v>0.12379999999999999</v>
      </c>
      <c r="L1674" t="s">
        <v>197</v>
      </c>
      <c r="P1674" t="s">
        <v>402</v>
      </c>
      <c r="S1674">
        <v>16543293</v>
      </c>
      <c r="T1674" t="s">
        <v>599</v>
      </c>
      <c r="U1674" t="s">
        <v>600</v>
      </c>
      <c r="V1674">
        <v>2006</v>
      </c>
      <c r="W1674" t="s">
        <v>290</v>
      </c>
      <c r="X1674">
        <v>4099</v>
      </c>
      <c r="Y1674">
        <v>100041</v>
      </c>
      <c r="Z1674" t="s">
        <v>611</v>
      </c>
      <c r="AA1674">
        <v>414.07000732421898</v>
      </c>
      <c r="AB1674" t="s">
        <v>174</v>
      </c>
      <c r="AD1674" t="s">
        <v>601</v>
      </c>
      <c r="AF1674" t="s">
        <v>182</v>
      </c>
      <c r="AG1674">
        <v>4</v>
      </c>
      <c r="AH1674" t="s">
        <v>163</v>
      </c>
      <c r="AI1674">
        <v>16</v>
      </c>
      <c r="AJ1674" t="s">
        <v>163</v>
      </c>
      <c r="AK1674">
        <v>98</v>
      </c>
      <c r="AM1674" t="s">
        <v>137</v>
      </c>
      <c r="AN1674" t="s">
        <v>602</v>
      </c>
      <c r="AO1674" t="s">
        <v>137</v>
      </c>
      <c r="AP1674" t="s">
        <v>603</v>
      </c>
      <c r="AQ1674" t="s">
        <v>145</v>
      </c>
      <c r="AR1674" t="s">
        <v>137</v>
      </c>
      <c r="AS1674" t="s">
        <v>146</v>
      </c>
      <c r="AT1674" t="s">
        <v>137</v>
      </c>
      <c r="AU1674" t="s">
        <v>293</v>
      </c>
      <c r="AV1674" t="s">
        <v>604</v>
      </c>
      <c r="AX1674" t="s">
        <v>158</v>
      </c>
      <c r="AY1674">
        <v>0.25</v>
      </c>
      <c r="AZ1674" t="s">
        <v>185</v>
      </c>
      <c r="BA1674">
        <v>125</v>
      </c>
      <c r="BB1674" t="s">
        <v>296</v>
      </c>
      <c r="BD1674">
        <v>125</v>
      </c>
      <c r="BE1674" t="s">
        <v>296</v>
      </c>
      <c r="BG1674" t="s">
        <v>137</v>
      </c>
      <c r="BH1674" t="s">
        <v>178</v>
      </c>
      <c r="BI1674" t="s">
        <v>186</v>
      </c>
      <c r="BJ1674">
        <v>1</v>
      </c>
      <c r="BK1674">
        <v>0</v>
      </c>
      <c r="BL1674">
        <v>168</v>
      </c>
      <c r="BM1674" t="s">
        <v>152</v>
      </c>
      <c r="BN1674">
        <v>168</v>
      </c>
      <c r="BP1674">
        <v>1</v>
      </c>
      <c r="BU1674">
        <v>0</v>
      </c>
      <c r="BV1674" t="s">
        <v>155</v>
      </c>
      <c r="BW1674">
        <v>1</v>
      </c>
      <c r="BX1674" t="s">
        <v>199</v>
      </c>
      <c r="BY1674">
        <v>1</v>
      </c>
      <c r="BZ1674" t="s">
        <v>605</v>
      </c>
      <c r="CA1674" t="s">
        <v>606</v>
      </c>
      <c r="CC1674">
        <v>1</v>
      </c>
      <c r="CD1674">
        <v>0</v>
      </c>
      <c r="CE1674" t="s">
        <v>158</v>
      </c>
      <c r="CG1674" t="s">
        <v>415</v>
      </c>
      <c r="CI1674" t="s">
        <v>137</v>
      </c>
      <c r="CK1674" t="s">
        <v>137</v>
      </c>
      <c r="CL1674" t="s">
        <v>174</v>
      </c>
      <c r="CM1674" t="s">
        <v>161</v>
      </c>
      <c r="CN1674">
        <v>0</v>
      </c>
      <c r="CO1674">
        <v>1</v>
      </c>
      <c r="CP1674">
        <v>1</v>
      </c>
      <c r="CQ1674">
        <v>0</v>
      </c>
      <c r="CR1674">
        <v>0</v>
      </c>
      <c r="CS1674">
        <v>0</v>
      </c>
      <c r="CT1674">
        <v>0</v>
      </c>
      <c r="CU1674" t="s">
        <v>162</v>
      </c>
      <c r="CV1674" t="s">
        <v>607</v>
      </c>
      <c r="CW1674">
        <v>1</v>
      </c>
      <c r="CX1674">
        <v>0</v>
      </c>
      <c r="CY1674" t="s">
        <v>608</v>
      </c>
      <c r="CZ1674">
        <v>5</v>
      </c>
      <c r="DA1674">
        <v>10</v>
      </c>
      <c r="DB1674">
        <v>10</v>
      </c>
      <c r="DC1674">
        <v>3</v>
      </c>
      <c r="DD1674">
        <v>10</v>
      </c>
      <c r="DE1674">
        <v>5</v>
      </c>
      <c r="DF1674">
        <v>0</v>
      </c>
      <c r="DG1674">
        <v>10</v>
      </c>
      <c r="DH1674">
        <v>0</v>
      </c>
      <c r="DI1674">
        <v>5</v>
      </c>
      <c r="DJ1674">
        <v>5</v>
      </c>
      <c r="DK1674">
        <v>5</v>
      </c>
      <c r="DL1674">
        <v>5</v>
      </c>
      <c r="DM1674">
        <v>5</v>
      </c>
      <c r="DN1674">
        <v>0</v>
      </c>
      <c r="DO1674">
        <v>2</v>
      </c>
      <c r="DP1674">
        <v>5</v>
      </c>
      <c r="DQ1674">
        <v>0</v>
      </c>
      <c r="DR1674">
        <v>10</v>
      </c>
      <c r="DS1674">
        <v>5</v>
      </c>
      <c r="DT1674">
        <v>10</v>
      </c>
      <c r="DU1674">
        <v>0</v>
      </c>
      <c r="DV1674">
        <v>4</v>
      </c>
      <c r="DW1674">
        <v>5</v>
      </c>
      <c r="DX1674">
        <v>0</v>
      </c>
      <c r="DY1674">
        <v>0</v>
      </c>
      <c r="DZ1674">
        <v>0</v>
      </c>
      <c r="EA1674">
        <v>0</v>
      </c>
      <c r="EB1674">
        <v>5</v>
      </c>
      <c r="EC1674">
        <v>0</v>
      </c>
      <c r="ED1674">
        <v>196</v>
      </c>
      <c r="EE1674">
        <v>124</v>
      </c>
      <c r="EF1674">
        <v>0.63265305757522605</v>
      </c>
      <c r="EG1674" t="s">
        <v>163</v>
      </c>
      <c r="EH1674">
        <v>25685</v>
      </c>
      <c r="EI1674" t="s">
        <v>609</v>
      </c>
      <c r="EJ1674" t="s">
        <v>302</v>
      </c>
    </row>
    <row r="1675" spans="1:140" ht="15" hidden="1" x14ac:dyDescent="0.25">
      <c r="A1675" t="s">
        <v>581</v>
      </c>
      <c r="B1675" t="s">
        <v>582</v>
      </c>
      <c r="D1675" t="s">
        <v>263</v>
      </c>
      <c r="E1675">
        <v>45348</v>
      </c>
      <c r="F1675">
        <v>25709</v>
      </c>
      <c r="G1675" t="s">
        <v>132</v>
      </c>
      <c r="H1675" t="s">
        <v>199</v>
      </c>
      <c r="I1675" t="s">
        <v>178</v>
      </c>
      <c r="J1675" t="s">
        <v>208</v>
      </c>
      <c r="K1675">
        <v>353</v>
      </c>
      <c r="L1675" t="s">
        <v>152</v>
      </c>
      <c r="P1675" t="s">
        <v>209</v>
      </c>
      <c r="S1675">
        <v>31516843</v>
      </c>
      <c r="T1675" t="s">
        <v>612</v>
      </c>
      <c r="U1675" t="s">
        <v>506</v>
      </c>
      <c r="V1675">
        <v>2019</v>
      </c>
      <c r="W1675" t="s">
        <v>290</v>
      </c>
      <c r="X1675">
        <v>4123</v>
      </c>
      <c r="Y1675">
        <v>100081</v>
      </c>
      <c r="AA1675">
        <v>414.07000732421898</v>
      </c>
      <c r="AB1675" t="s">
        <v>174</v>
      </c>
      <c r="AD1675" t="s">
        <v>613</v>
      </c>
      <c r="AF1675" t="s">
        <v>182</v>
      </c>
      <c r="AG1675">
        <v>3</v>
      </c>
      <c r="AH1675" t="s">
        <v>142</v>
      </c>
      <c r="AI1675">
        <v>12</v>
      </c>
      <c r="AJ1675" t="s">
        <v>163</v>
      </c>
      <c r="AK1675">
        <v>98.400001525878906</v>
      </c>
      <c r="AM1675" t="s">
        <v>137</v>
      </c>
      <c r="AN1675" t="s">
        <v>388</v>
      </c>
      <c r="AO1675" t="s">
        <v>137</v>
      </c>
      <c r="AP1675" t="s">
        <v>508</v>
      </c>
      <c r="AQ1675" t="s">
        <v>145</v>
      </c>
      <c r="AR1675" t="s">
        <v>137</v>
      </c>
      <c r="AS1675" t="s">
        <v>168</v>
      </c>
      <c r="AT1675" t="s">
        <v>137</v>
      </c>
      <c r="AU1675" t="s">
        <v>293</v>
      </c>
      <c r="AV1675" t="s">
        <v>390</v>
      </c>
      <c r="AX1675" t="s">
        <v>158</v>
      </c>
      <c r="AY1675">
        <v>0.25</v>
      </c>
      <c r="AZ1675" t="s">
        <v>185</v>
      </c>
      <c r="BA1675">
        <v>48</v>
      </c>
      <c r="BB1675" t="s">
        <v>296</v>
      </c>
      <c r="BD1675">
        <v>48</v>
      </c>
      <c r="BE1675" t="s">
        <v>296</v>
      </c>
      <c r="BG1675" t="s">
        <v>137</v>
      </c>
      <c r="BH1675" t="s">
        <v>178</v>
      </c>
      <c r="BI1675" t="s">
        <v>186</v>
      </c>
      <c r="BJ1675">
        <v>1</v>
      </c>
      <c r="BK1675">
        <v>0</v>
      </c>
      <c r="BL1675">
        <v>192</v>
      </c>
      <c r="BM1675" t="s">
        <v>152</v>
      </c>
      <c r="BN1675">
        <v>192</v>
      </c>
      <c r="BP1675">
        <v>1</v>
      </c>
      <c r="BQ1675">
        <v>5</v>
      </c>
      <c r="BR1675" t="s">
        <v>153</v>
      </c>
      <c r="BS1675">
        <v>5</v>
      </c>
      <c r="BT1675" t="s">
        <v>153</v>
      </c>
      <c r="BU1675">
        <v>1</v>
      </c>
      <c r="BV1675" t="s">
        <v>155</v>
      </c>
      <c r="BW1675">
        <v>1</v>
      </c>
      <c r="BX1675" t="s">
        <v>199</v>
      </c>
      <c r="BY1675">
        <v>1</v>
      </c>
      <c r="BZ1675" t="s">
        <v>614</v>
      </c>
      <c r="CA1675">
        <v>4.2453703703703709E-2</v>
      </c>
      <c r="CC1675">
        <v>1</v>
      </c>
      <c r="CD1675">
        <v>0</v>
      </c>
      <c r="CE1675" t="s">
        <v>158</v>
      </c>
      <c r="CG1675" t="s">
        <v>415</v>
      </c>
      <c r="CI1675" t="s">
        <v>137</v>
      </c>
      <c r="CK1675" t="s">
        <v>137</v>
      </c>
      <c r="CL1675" t="s">
        <v>174</v>
      </c>
      <c r="CM1675" t="s">
        <v>279</v>
      </c>
      <c r="CN1675">
        <v>0</v>
      </c>
      <c r="CO1675">
        <v>1</v>
      </c>
      <c r="CP1675">
        <v>1</v>
      </c>
      <c r="CQ1675">
        <v>0</v>
      </c>
      <c r="CR1675">
        <v>0</v>
      </c>
      <c r="CS1675">
        <v>0</v>
      </c>
      <c r="CT1675">
        <v>0</v>
      </c>
      <c r="CU1675" t="s">
        <v>162</v>
      </c>
      <c r="CV1675" t="s">
        <v>615</v>
      </c>
      <c r="CW1675">
        <v>0</v>
      </c>
      <c r="CX1675">
        <v>0</v>
      </c>
      <c r="CZ1675">
        <v>5</v>
      </c>
      <c r="DA1675">
        <v>5</v>
      </c>
      <c r="DB1675">
        <v>10</v>
      </c>
      <c r="DC1675">
        <v>3</v>
      </c>
      <c r="DD1675">
        <v>10</v>
      </c>
      <c r="DE1675">
        <v>5</v>
      </c>
      <c r="DF1675">
        <v>0</v>
      </c>
      <c r="DG1675">
        <v>10</v>
      </c>
      <c r="DH1675">
        <v>5</v>
      </c>
      <c r="DI1675">
        <v>5</v>
      </c>
      <c r="DJ1675">
        <v>5</v>
      </c>
      <c r="DK1675">
        <v>5</v>
      </c>
      <c r="DL1675">
        <v>5</v>
      </c>
      <c r="DM1675">
        <v>5</v>
      </c>
      <c r="DN1675">
        <v>0</v>
      </c>
      <c r="DO1675">
        <v>2</v>
      </c>
      <c r="DP1675">
        <v>5</v>
      </c>
      <c r="DQ1675">
        <v>0</v>
      </c>
      <c r="DR1675">
        <v>10</v>
      </c>
      <c r="DS1675">
        <v>5</v>
      </c>
      <c r="DT1675">
        <v>3</v>
      </c>
      <c r="DU1675">
        <v>0</v>
      </c>
      <c r="DV1675">
        <v>4</v>
      </c>
      <c r="DW1675">
        <v>5</v>
      </c>
      <c r="DX1675">
        <v>0</v>
      </c>
      <c r="DY1675">
        <v>0</v>
      </c>
      <c r="DZ1675">
        <v>0</v>
      </c>
      <c r="EA1675">
        <v>0</v>
      </c>
      <c r="EB1675">
        <v>5</v>
      </c>
      <c r="EC1675">
        <v>0</v>
      </c>
      <c r="ED1675">
        <v>196</v>
      </c>
      <c r="EE1675">
        <v>117</v>
      </c>
      <c r="EF1675">
        <v>0.59693878889083896</v>
      </c>
      <c r="EG1675" t="s">
        <v>163</v>
      </c>
      <c r="EH1675">
        <v>25709</v>
      </c>
      <c r="EI1675" t="s">
        <v>618</v>
      </c>
      <c r="EJ1675" t="s">
        <v>302</v>
      </c>
    </row>
    <row r="1676" spans="1:140" ht="15" hidden="1" x14ac:dyDescent="0.25">
      <c r="A1676" t="s">
        <v>581</v>
      </c>
      <c r="B1676" t="s">
        <v>582</v>
      </c>
      <c r="D1676" t="s">
        <v>263</v>
      </c>
      <c r="E1676">
        <v>45348</v>
      </c>
      <c r="F1676">
        <v>25710</v>
      </c>
      <c r="G1676" t="s">
        <v>132</v>
      </c>
      <c r="H1676" t="s">
        <v>199</v>
      </c>
      <c r="I1676" t="s">
        <v>166</v>
      </c>
      <c r="J1676" t="s">
        <v>249</v>
      </c>
      <c r="K1676">
        <v>5.9630000000000003E-5</v>
      </c>
      <c r="L1676" t="s">
        <v>251</v>
      </c>
      <c r="S1676">
        <v>31516843</v>
      </c>
      <c r="T1676" t="s">
        <v>612</v>
      </c>
      <c r="U1676" t="s">
        <v>506</v>
      </c>
      <c r="V1676">
        <v>2019</v>
      </c>
      <c r="W1676" t="s">
        <v>290</v>
      </c>
      <c r="X1676">
        <v>4124</v>
      </c>
      <c r="Y1676">
        <v>100082</v>
      </c>
      <c r="AA1676">
        <v>414.07000732421898</v>
      </c>
      <c r="AB1676" t="s">
        <v>174</v>
      </c>
      <c r="AD1676" t="s">
        <v>613</v>
      </c>
      <c r="AF1676" t="s">
        <v>182</v>
      </c>
      <c r="AG1676">
        <v>3</v>
      </c>
      <c r="AH1676" t="s">
        <v>142</v>
      </c>
      <c r="AI1676">
        <v>11</v>
      </c>
      <c r="AJ1676" t="s">
        <v>163</v>
      </c>
      <c r="AK1676">
        <v>98.400001525878906</v>
      </c>
      <c r="AM1676" t="s">
        <v>137</v>
      </c>
      <c r="AN1676" t="s">
        <v>388</v>
      </c>
      <c r="AO1676" t="s">
        <v>137</v>
      </c>
      <c r="AP1676" t="s">
        <v>508</v>
      </c>
      <c r="AQ1676" t="s">
        <v>145</v>
      </c>
      <c r="AR1676" t="s">
        <v>137</v>
      </c>
      <c r="AS1676" t="s">
        <v>146</v>
      </c>
      <c r="AT1676" t="s">
        <v>137</v>
      </c>
      <c r="AU1676" t="s">
        <v>293</v>
      </c>
      <c r="AV1676" t="s">
        <v>390</v>
      </c>
      <c r="AX1676" t="s">
        <v>158</v>
      </c>
      <c r="AY1676">
        <v>0.25</v>
      </c>
      <c r="AZ1676" t="s">
        <v>185</v>
      </c>
      <c r="BA1676">
        <v>40</v>
      </c>
      <c r="BB1676" t="s">
        <v>296</v>
      </c>
      <c r="BD1676">
        <v>40</v>
      </c>
      <c r="BE1676" t="s">
        <v>296</v>
      </c>
      <c r="BG1676" t="s">
        <v>137</v>
      </c>
      <c r="BH1676" t="s">
        <v>166</v>
      </c>
      <c r="BJ1676">
        <v>1</v>
      </c>
      <c r="BK1676">
        <v>1</v>
      </c>
      <c r="BL1676">
        <v>192</v>
      </c>
      <c r="BM1676" t="s">
        <v>152</v>
      </c>
      <c r="BN1676">
        <v>192</v>
      </c>
      <c r="BP1676">
        <v>1</v>
      </c>
      <c r="BQ1676">
        <v>4</v>
      </c>
      <c r="BR1676" t="s">
        <v>153</v>
      </c>
      <c r="BS1676">
        <v>4</v>
      </c>
      <c r="BT1676" t="s">
        <v>153</v>
      </c>
      <c r="BU1676">
        <v>1</v>
      </c>
      <c r="BV1676" t="s">
        <v>155</v>
      </c>
      <c r="BW1676">
        <v>1</v>
      </c>
      <c r="BX1676" t="s">
        <v>199</v>
      </c>
      <c r="BY1676">
        <v>1</v>
      </c>
      <c r="BZ1676" t="s">
        <v>614</v>
      </c>
      <c r="CA1676">
        <v>4.2453703703703709E-2</v>
      </c>
      <c r="CC1676">
        <v>1</v>
      </c>
      <c r="CD1676">
        <v>0</v>
      </c>
      <c r="CE1676" t="s">
        <v>158</v>
      </c>
      <c r="CG1676" t="s">
        <v>415</v>
      </c>
      <c r="CI1676" t="s">
        <v>137</v>
      </c>
      <c r="CK1676" t="s">
        <v>137</v>
      </c>
      <c r="CL1676" t="s">
        <v>174</v>
      </c>
      <c r="CM1676" t="s">
        <v>279</v>
      </c>
      <c r="CN1676">
        <v>0</v>
      </c>
      <c r="CO1676">
        <v>1</v>
      </c>
      <c r="CP1676">
        <v>1</v>
      </c>
      <c r="CQ1676">
        <v>0</v>
      </c>
      <c r="CR1676">
        <v>0</v>
      </c>
      <c r="CS1676">
        <v>0</v>
      </c>
      <c r="CT1676">
        <v>0</v>
      </c>
      <c r="CU1676" t="s">
        <v>162</v>
      </c>
      <c r="CV1676" t="s">
        <v>615</v>
      </c>
      <c r="CW1676">
        <v>0</v>
      </c>
      <c r="CX1676">
        <v>0</v>
      </c>
      <c r="CZ1676">
        <v>5</v>
      </c>
      <c r="DA1676">
        <v>5</v>
      </c>
      <c r="DB1676">
        <v>10</v>
      </c>
      <c r="DC1676">
        <v>3</v>
      </c>
      <c r="DD1676">
        <v>10</v>
      </c>
      <c r="DE1676">
        <v>5</v>
      </c>
      <c r="DF1676">
        <v>0</v>
      </c>
      <c r="DG1676">
        <v>10</v>
      </c>
      <c r="DH1676">
        <v>5</v>
      </c>
      <c r="DI1676">
        <v>5</v>
      </c>
      <c r="DJ1676">
        <v>5</v>
      </c>
      <c r="DK1676">
        <v>5</v>
      </c>
      <c r="DL1676">
        <v>5</v>
      </c>
      <c r="DM1676">
        <v>5</v>
      </c>
      <c r="DN1676">
        <v>0</v>
      </c>
      <c r="DO1676">
        <v>2</v>
      </c>
      <c r="DP1676">
        <v>5</v>
      </c>
      <c r="DQ1676">
        <v>0</v>
      </c>
      <c r="DR1676">
        <v>10</v>
      </c>
      <c r="DS1676">
        <v>5</v>
      </c>
      <c r="DT1676">
        <v>3</v>
      </c>
      <c r="DU1676">
        <v>0</v>
      </c>
      <c r="DV1676">
        <v>4</v>
      </c>
      <c r="DW1676">
        <v>5</v>
      </c>
      <c r="DX1676">
        <v>0</v>
      </c>
      <c r="DY1676">
        <v>0</v>
      </c>
      <c r="DZ1676">
        <v>0</v>
      </c>
      <c r="EA1676">
        <v>0</v>
      </c>
      <c r="EB1676">
        <v>5</v>
      </c>
      <c r="EC1676">
        <v>0</v>
      </c>
      <c r="ED1676">
        <v>181</v>
      </c>
      <c r="EE1676">
        <v>117</v>
      </c>
      <c r="EF1676">
        <v>0.64640885591507002</v>
      </c>
      <c r="EG1676" t="s">
        <v>163</v>
      </c>
      <c r="EH1676">
        <v>25710</v>
      </c>
      <c r="EI1676" t="s">
        <v>618</v>
      </c>
      <c r="EJ1676" t="s">
        <v>302</v>
      </c>
    </row>
    <row r="1677" spans="1:140" ht="15" hidden="1" x14ac:dyDescent="0.25">
      <c r="A1677" t="s">
        <v>581</v>
      </c>
      <c r="B1677" t="s">
        <v>582</v>
      </c>
      <c r="D1677" t="s">
        <v>263</v>
      </c>
      <c r="E1677">
        <v>45348</v>
      </c>
      <c r="F1677">
        <v>25710</v>
      </c>
      <c r="G1677" t="s">
        <v>132</v>
      </c>
      <c r="H1677" t="s">
        <v>199</v>
      </c>
      <c r="I1677" t="s">
        <v>166</v>
      </c>
      <c r="J1677" t="s">
        <v>395</v>
      </c>
      <c r="K1677">
        <v>4.1409999999999998E-4</v>
      </c>
      <c r="L1677" t="s">
        <v>616</v>
      </c>
      <c r="S1677">
        <v>31516843</v>
      </c>
      <c r="T1677" t="s">
        <v>612</v>
      </c>
      <c r="U1677" t="s">
        <v>506</v>
      </c>
      <c r="V1677">
        <v>2019</v>
      </c>
      <c r="W1677" t="s">
        <v>290</v>
      </c>
      <c r="X1677">
        <v>4124</v>
      </c>
      <c r="Y1677">
        <v>100082</v>
      </c>
      <c r="AA1677">
        <v>414.07000732421898</v>
      </c>
      <c r="AB1677" t="s">
        <v>174</v>
      </c>
      <c r="AD1677" t="s">
        <v>613</v>
      </c>
      <c r="AF1677" t="s">
        <v>182</v>
      </c>
      <c r="AG1677">
        <v>3</v>
      </c>
      <c r="AH1677" t="s">
        <v>142</v>
      </c>
      <c r="AI1677">
        <v>11</v>
      </c>
      <c r="AJ1677" t="s">
        <v>163</v>
      </c>
      <c r="AK1677">
        <v>98.400001525878906</v>
      </c>
      <c r="AM1677" t="s">
        <v>137</v>
      </c>
      <c r="AN1677" t="s">
        <v>388</v>
      </c>
      <c r="AO1677" t="s">
        <v>137</v>
      </c>
      <c r="AP1677" t="s">
        <v>508</v>
      </c>
      <c r="AQ1677" t="s">
        <v>145</v>
      </c>
      <c r="AR1677" t="s">
        <v>137</v>
      </c>
      <c r="AS1677" t="s">
        <v>146</v>
      </c>
      <c r="AT1677" t="s">
        <v>137</v>
      </c>
      <c r="AU1677" t="s">
        <v>293</v>
      </c>
      <c r="AV1677" t="s">
        <v>390</v>
      </c>
      <c r="AX1677" t="s">
        <v>158</v>
      </c>
      <c r="AY1677">
        <v>0.25</v>
      </c>
      <c r="AZ1677" t="s">
        <v>185</v>
      </c>
      <c r="BA1677">
        <v>40</v>
      </c>
      <c r="BB1677" t="s">
        <v>296</v>
      </c>
      <c r="BD1677">
        <v>40</v>
      </c>
      <c r="BE1677" t="s">
        <v>296</v>
      </c>
      <c r="BG1677" t="s">
        <v>137</v>
      </c>
      <c r="BH1677" t="s">
        <v>166</v>
      </c>
      <c r="BJ1677">
        <v>1</v>
      </c>
      <c r="BK1677">
        <v>1</v>
      </c>
      <c r="BL1677">
        <v>192</v>
      </c>
      <c r="BM1677" t="s">
        <v>152</v>
      </c>
      <c r="BN1677">
        <v>192</v>
      </c>
      <c r="BP1677">
        <v>1</v>
      </c>
      <c r="BQ1677">
        <v>4</v>
      </c>
      <c r="BR1677" t="s">
        <v>153</v>
      </c>
      <c r="BS1677">
        <v>4</v>
      </c>
      <c r="BT1677" t="s">
        <v>153</v>
      </c>
      <c r="BU1677">
        <v>1</v>
      </c>
      <c r="BV1677" t="s">
        <v>155</v>
      </c>
      <c r="BW1677">
        <v>1</v>
      </c>
      <c r="BX1677" t="s">
        <v>199</v>
      </c>
      <c r="BY1677">
        <v>1</v>
      </c>
      <c r="BZ1677" t="s">
        <v>614</v>
      </c>
      <c r="CA1677">
        <v>4.2453703703703709E-2</v>
      </c>
      <c r="CC1677">
        <v>1</v>
      </c>
      <c r="CD1677">
        <v>0</v>
      </c>
      <c r="CE1677" t="s">
        <v>158</v>
      </c>
      <c r="CG1677" t="s">
        <v>415</v>
      </c>
      <c r="CI1677" t="s">
        <v>137</v>
      </c>
      <c r="CK1677" t="s">
        <v>137</v>
      </c>
      <c r="CL1677" t="s">
        <v>174</v>
      </c>
      <c r="CM1677" t="s">
        <v>279</v>
      </c>
      <c r="CN1677">
        <v>0</v>
      </c>
      <c r="CO1677">
        <v>1</v>
      </c>
      <c r="CP1677">
        <v>1</v>
      </c>
      <c r="CQ1677">
        <v>0</v>
      </c>
      <c r="CR1677">
        <v>0</v>
      </c>
      <c r="CS1677">
        <v>0</v>
      </c>
      <c r="CT1677">
        <v>0</v>
      </c>
      <c r="CU1677" t="s">
        <v>162</v>
      </c>
      <c r="CV1677" t="s">
        <v>615</v>
      </c>
      <c r="CW1677">
        <v>0</v>
      </c>
      <c r="CX1677">
        <v>0</v>
      </c>
      <c r="CZ1677">
        <v>5</v>
      </c>
      <c r="DA1677">
        <v>5</v>
      </c>
      <c r="DB1677">
        <v>10</v>
      </c>
      <c r="DC1677">
        <v>3</v>
      </c>
      <c r="DD1677">
        <v>10</v>
      </c>
      <c r="DE1677">
        <v>5</v>
      </c>
      <c r="DF1677">
        <v>0</v>
      </c>
      <c r="DG1677">
        <v>10</v>
      </c>
      <c r="DH1677">
        <v>5</v>
      </c>
      <c r="DI1677">
        <v>5</v>
      </c>
      <c r="DJ1677">
        <v>5</v>
      </c>
      <c r="DK1677">
        <v>5</v>
      </c>
      <c r="DL1677">
        <v>5</v>
      </c>
      <c r="DM1677">
        <v>5</v>
      </c>
      <c r="DN1677">
        <v>0</v>
      </c>
      <c r="DO1677">
        <v>2</v>
      </c>
      <c r="DP1677">
        <v>5</v>
      </c>
      <c r="DQ1677">
        <v>0</v>
      </c>
      <c r="DR1677">
        <v>10</v>
      </c>
      <c r="DS1677">
        <v>5</v>
      </c>
      <c r="DT1677">
        <v>3</v>
      </c>
      <c r="DU1677">
        <v>0</v>
      </c>
      <c r="DV1677">
        <v>4</v>
      </c>
      <c r="DW1677">
        <v>5</v>
      </c>
      <c r="DX1677">
        <v>0</v>
      </c>
      <c r="DY1677">
        <v>0</v>
      </c>
      <c r="DZ1677">
        <v>0</v>
      </c>
      <c r="EA1677">
        <v>0</v>
      </c>
      <c r="EB1677">
        <v>5</v>
      </c>
      <c r="EC1677">
        <v>0</v>
      </c>
      <c r="ED1677">
        <v>181</v>
      </c>
      <c r="EE1677">
        <v>117</v>
      </c>
      <c r="EF1677">
        <v>0.64640885591507002</v>
      </c>
      <c r="EG1677" t="s">
        <v>163</v>
      </c>
      <c r="EH1677">
        <v>25710</v>
      </c>
      <c r="EI1677" t="s">
        <v>618</v>
      </c>
      <c r="EJ1677" t="s">
        <v>302</v>
      </c>
    </row>
    <row r="1678" spans="1:140" ht="15" hidden="1" x14ac:dyDescent="0.25">
      <c r="A1678" t="s">
        <v>581</v>
      </c>
      <c r="B1678" t="s">
        <v>582</v>
      </c>
      <c r="D1678" t="s">
        <v>263</v>
      </c>
      <c r="E1678">
        <v>45348</v>
      </c>
      <c r="F1678">
        <v>25710</v>
      </c>
      <c r="G1678" t="s">
        <v>132</v>
      </c>
      <c r="H1678" t="s">
        <v>199</v>
      </c>
      <c r="I1678" t="s">
        <v>166</v>
      </c>
      <c r="J1678" t="s">
        <v>179</v>
      </c>
      <c r="K1678">
        <v>4.47</v>
      </c>
      <c r="L1678" t="s">
        <v>152</v>
      </c>
      <c r="S1678">
        <v>31516843</v>
      </c>
      <c r="T1678" t="s">
        <v>612</v>
      </c>
      <c r="U1678" t="s">
        <v>506</v>
      </c>
      <c r="V1678">
        <v>2019</v>
      </c>
      <c r="W1678" t="s">
        <v>290</v>
      </c>
      <c r="X1678">
        <v>4124</v>
      </c>
      <c r="Y1678">
        <v>100082</v>
      </c>
      <c r="AA1678">
        <v>414.07000732421898</v>
      </c>
      <c r="AB1678" t="s">
        <v>174</v>
      </c>
      <c r="AD1678" t="s">
        <v>613</v>
      </c>
      <c r="AF1678" t="s">
        <v>182</v>
      </c>
      <c r="AG1678">
        <v>3</v>
      </c>
      <c r="AH1678" t="s">
        <v>142</v>
      </c>
      <c r="AI1678">
        <v>11</v>
      </c>
      <c r="AJ1678" t="s">
        <v>163</v>
      </c>
      <c r="AK1678">
        <v>98.400001525878906</v>
      </c>
      <c r="AM1678" t="s">
        <v>137</v>
      </c>
      <c r="AN1678" t="s">
        <v>388</v>
      </c>
      <c r="AO1678" t="s">
        <v>137</v>
      </c>
      <c r="AP1678" t="s">
        <v>508</v>
      </c>
      <c r="AQ1678" t="s">
        <v>145</v>
      </c>
      <c r="AR1678" t="s">
        <v>137</v>
      </c>
      <c r="AS1678" t="s">
        <v>146</v>
      </c>
      <c r="AT1678" t="s">
        <v>137</v>
      </c>
      <c r="AU1678" t="s">
        <v>293</v>
      </c>
      <c r="AV1678" t="s">
        <v>390</v>
      </c>
      <c r="AX1678" t="s">
        <v>158</v>
      </c>
      <c r="AY1678">
        <v>0.25</v>
      </c>
      <c r="AZ1678" t="s">
        <v>185</v>
      </c>
      <c r="BA1678">
        <v>40</v>
      </c>
      <c r="BB1678" t="s">
        <v>296</v>
      </c>
      <c r="BD1678">
        <v>40</v>
      </c>
      <c r="BE1678" t="s">
        <v>296</v>
      </c>
      <c r="BG1678" t="s">
        <v>137</v>
      </c>
      <c r="BH1678" t="s">
        <v>166</v>
      </c>
      <c r="BJ1678">
        <v>1</v>
      </c>
      <c r="BK1678">
        <v>1</v>
      </c>
      <c r="BL1678">
        <v>192</v>
      </c>
      <c r="BM1678" t="s">
        <v>152</v>
      </c>
      <c r="BN1678">
        <v>192</v>
      </c>
      <c r="BP1678">
        <v>1</v>
      </c>
      <c r="BQ1678">
        <v>4</v>
      </c>
      <c r="BR1678" t="s">
        <v>153</v>
      </c>
      <c r="BS1678">
        <v>4</v>
      </c>
      <c r="BT1678" t="s">
        <v>153</v>
      </c>
      <c r="BU1678">
        <v>1</v>
      </c>
      <c r="BV1678" t="s">
        <v>155</v>
      </c>
      <c r="BW1678">
        <v>1</v>
      </c>
      <c r="BX1678" t="s">
        <v>199</v>
      </c>
      <c r="BY1678">
        <v>1</v>
      </c>
      <c r="BZ1678" t="s">
        <v>614</v>
      </c>
      <c r="CA1678">
        <v>4.2453703703703709E-2</v>
      </c>
      <c r="CC1678">
        <v>1</v>
      </c>
      <c r="CD1678">
        <v>0</v>
      </c>
      <c r="CE1678" t="s">
        <v>158</v>
      </c>
      <c r="CG1678" t="s">
        <v>415</v>
      </c>
      <c r="CI1678" t="s">
        <v>137</v>
      </c>
      <c r="CK1678" t="s">
        <v>137</v>
      </c>
      <c r="CL1678" t="s">
        <v>174</v>
      </c>
      <c r="CM1678" t="s">
        <v>279</v>
      </c>
      <c r="CN1678">
        <v>0</v>
      </c>
      <c r="CO1678">
        <v>1</v>
      </c>
      <c r="CP1678">
        <v>1</v>
      </c>
      <c r="CQ1678">
        <v>0</v>
      </c>
      <c r="CR1678">
        <v>0</v>
      </c>
      <c r="CS1678">
        <v>0</v>
      </c>
      <c r="CT1678">
        <v>0</v>
      </c>
      <c r="CU1678" t="s">
        <v>162</v>
      </c>
      <c r="CV1678" t="s">
        <v>615</v>
      </c>
      <c r="CW1678">
        <v>0</v>
      </c>
      <c r="CX1678">
        <v>0</v>
      </c>
      <c r="CZ1678">
        <v>5</v>
      </c>
      <c r="DA1678">
        <v>5</v>
      </c>
      <c r="DB1678">
        <v>10</v>
      </c>
      <c r="DC1678">
        <v>3</v>
      </c>
      <c r="DD1678">
        <v>10</v>
      </c>
      <c r="DE1678">
        <v>5</v>
      </c>
      <c r="DF1678">
        <v>0</v>
      </c>
      <c r="DG1678">
        <v>10</v>
      </c>
      <c r="DH1678">
        <v>5</v>
      </c>
      <c r="DI1678">
        <v>5</v>
      </c>
      <c r="DJ1678">
        <v>5</v>
      </c>
      <c r="DK1678">
        <v>5</v>
      </c>
      <c r="DL1678">
        <v>5</v>
      </c>
      <c r="DM1678">
        <v>5</v>
      </c>
      <c r="DN1678">
        <v>0</v>
      </c>
      <c r="DO1678">
        <v>2</v>
      </c>
      <c r="DP1678">
        <v>5</v>
      </c>
      <c r="DQ1678">
        <v>0</v>
      </c>
      <c r="DR1678">
        <v>10</v>
      </c>
      <c r="DS1678">
        <v>5</v>
      </c>
      <c r="DT1678">
        <v>3</v>
      </c>
      <c r="DU1678">
        <v>0</v>
      </c>
      <c r="DV1678">
        <v>4</v>
      </c>
      <c r="DW1678">
        <v>5</v>
      </c>
      <c r="DX1678">
        <v>0</v>
      </c>
      <c r="DY1678">
        <v>0</v>
      </c>
      <c r="DZ1678">
        <v>0</v>
      </c>
      <c r="EA1678">
        <v>0</v>
      </c>
      <c r="EB1678">
        <v>5</v>
      </c>
      <c r="EC1678">
        <v>0</v>
      </c>
      <c r="ED1678">
        <v>181</v>
      </c>
      <c r="EE1678">
        <v>117</v>
      </c>
      <c r="EF1678">
        <v>0.64640885591507002</v>
      </c>
      <c r="EG1678" t="s">
        <v>163</v>
      </c>
      <c r="EH1678">
        <v>25710</v>
      </c>
      <c r="EI1678" t="s">
        <v>618</v>
      </c>
      <c r="EJ1678" t="s">
        <v>302</v>
      </c>
    </row>
    <row r="1679" spans="1:140" ht="15" hidden="1" x14ac:dyDescent="0.25">
      <c r="A1679" t="s">
        <v>718</v>
      </c>
      <c r="B1679" t="s">
        <v>719</v>
      </c>
      <c r="D1679" t="s">
        <v>263</v>
      </c>
      <c r="E1679">
        <v>45348</v>
      </c>
      <c r="F1679">
        <v>25674</v>
      </c>
      <c r="G1679" t="s">
        <v>132</v>
      </c>
      <c r="H1679" t="s">
        <v>199</v>
      </c>
      <c r="I1679" t="s">
        <v>178</v>
      </c>
      <c r="J1679" t="s">
        <v>210</v>
      </c>
      <c r="K1679">
        <v>101</v>
      </c>
      <c r="L1679" t="s">
        <v>152</v>
      </c>
      <c r="S1679">
        <v>16543293</v>
      </c>
      <c r="T1679" t="s">
        <v>599</v>
      </c>
      <c r="U1679" t="s">
        <v>600</v>
      </c>
      <c r="V1679">
        <v>2006</v>
      </c>
      <c r="W1679" t="s">
        <v>290</v>
      </c>
      <c r="X1679">
        <v>4088</v>
      </c>
      <c r="Y1679">
        <v>100030</v>
      </c>
      <c r="AA1679">
        <v>464.11999511718801</v>
      </c>
      <c r="AB1679" t="s">
        <v>174</v>
      </c>
      <c r="AD1679" t="s">
        <v>601</v>
      </c>
      <c r="AF1679" t="s">
        <v>141</v>
      </c>
      <c r="AG1679">
        <v>4</v>
      </c>
      <c r="AH1679" t="s">
        <v>163</v>
      </c>
      <c r="AI1679">
        <v>16</v>
      </c>
      <c r="AJ1679" t="s">
        <v>163</v>
      </c>
      <c r="AK1679">
        <v>98</v>
      </c>
      <c r="AM1679" t="s">
        <v>137</v>
      </c>
      <c r="AN1679" t="s">
        <v>602</v>
      </c>
      <c r="AO1679" t="s">
        <v>137</v>
      </c>
      <c r="AP1679" t="s">
        <v>603</v>
      </c>
      <c r="AQ1679" t="s">
        <v>145</v>
      </c>
      <c r="AR1679" t="s">
        <v>137</v>
      </c>
      <c r="AS1679" t="s">
        <v>168</v>
      </c>
      <c r="AT1679" t="s">
        <v>137</v>
      </c>
      <c r="AU1679" t="s">
        <v>293</v>
      </c>
      <c r="AV1679" t="s">
        <v>604</v>
      </c>
      <c r="AX1679" t="s">
        <v>158</v>
      </c>
      <c r="AY1679">
        <v>0.25</v>
      </c>
      <c r="AZ1679" t="s">
        <v>185</v>
      </c>
      <c r="BA1679">
        <v>5</v>
      </c>
      <c r="BB1679" t="s">
        <v>296</v>
      </c>
      <c r="BD1679">
        <v>5</v>
      </c>
      <c r="BE1679" t="s">
        <v>296</v>
      </c>
      <c r="BG1679" t="s">
        <v>137</v>
      </c>
      <c r="BH1679" t="s">
        <v>178</v>
      </c>
      <c r="BI1679" t="s">
        <v>186</v>
      </c>
      <c r="BJ1679">
        <v>1</v>
      </c>
      <c r="BK1679">
        <v>0</v>
      </c>
      <c r="BL1679">
        <v>168</v>
      </c>
      <c r="BM1679" t="s">
        <v>152</v>
      </c>
      <c r="BN1679">
        <v>168</v>
      </c>
      <c r="BP1679">
        <v>1</v>
      </c>
      <c r="BU1679">
        <v>0</v>
      </c>
      <c r="BV1679" t="s">
        <v>155</v>
      </c>
      <c r="BW1679">
        <v>1</v>
      </c>
      <c r="BX1679" t="s">
        <v>199</v>
      </c>
      <c r="BY1679">
        <v>1</v>
      </c>
      <c r="BZ1679" t="s">
        <v>605</v>
      </c>
      <c r="CA1679" t="s">
        <v>606</v>
      </c>
      <c r="CC1679">
        <v>1</v>
      </c>
      <c r="CD1679">
        <v>0</v>
      </c>
      <c r="CE1679" t="s">
        <v>158</v>
      </c>
      <c r="CG1679" t="s">
        <v>415</v>
      </c>
      <c r="CI1679" t="s">
        <v>137</v>
      </c>
      <c r="CK1679" t="s">
        <v>137</v>
      </c>
      <c r="CL1679" t="s">
        <v>174</v>
      </c>
      <c r="CM1679" t="s">
        <v>161</v>
      </c>
      <c r="CN1679">
        <v>0</v>
      </c>
      <c r="CO1679">
        <v>1</v>
      </c>
      <c r="CP1679">
        <v>1</v>
      </c>
      <c r="CQ1679">
        <v>0</v>
      </c>
      <c r="CR1679">
        <v>0</v>
      </c>
      <c r="CS1679">
        <v>0</v>
      </c>
      <c r="CT1679">
        <v>0</v>
      </c>
      <c r="CU1679" t="s">
        <v>162</v>
      </c>
      <c r="CV1679" t="s">
        <v>720</v>
      </c>
      <c r="CW1679">
        <v>1</v>
      </c>
      <c r="CX1679">
        <v>1</v>
      </c>
      <c r="CY1679" t="s">
        <v>608</v>
      </c>
      <c r="CZ1679">
        <v>5</v>
      </c>
      <c r="DA1679">
        <v>10</v>
      </c>
      <c r="DB1679">
        <v>10</v>
      </c>
      <c r="DC1679">
        <v>3</v>
      </c>
      <c r="DD1679">
        <v>10</v>
      </c>
      <c r="DE1679">
        <v>5</v>
      </c>
      <c r="DF1679">
        <v>0</v>
      </c>
      <c r="DG1679">
        <v>10</v>
      </c>
      <c r="DH1679">
        <v>0</v>
      </c>
      <c r="DI1679">
        <v>5</v>
      </c>
      <c r="DJ1679">
        <v>5</v>
      </c>
      <c r="DK1679">
        <v>5</v>
      </c>
      <c r="DL1679">
        <v>5</v>
      </c>
      <c r="DM1679">
        <v>5</v>
      </c>
      <c r="DN1679">
        <v>0</v>
      </c>
      <c r="DO1679">
        <v>2</v>
      </c>
      <c r="DP1679">
        <v>5</v>
      </c>
      <c r="DQ1679">
        <v>0</v>
      </c>
      <c r="DR1679">
        <v>10</v>
      </c>
      <c r="DS1679">
        <v>5</v>
      </c>
      <c r="DT1679">
        <v>10</v>
      </c>
      <c r="DU1679">
        <v>0</v>
      </c>
      <c r="DV1679">
        <v>4</v>
      </c>
      <c r="DW1679">
        <v>5</v>
      </c>
      <c r="DX1679">
        <v>0</v>
      </c>
      <c r="DY1679">
        <v>0</v>
      </c>
      <c r="DZ1679">
        <v>0</v>
      </c>
      <c r="EA1679">
        <v>0</v>
      </c>
      <c r="EB1679">
        <v>5</v>
      </c>
      <c r="EC1679">
        <v>1</v>
      </c>
      <c r="ED1679">
        <v>196</v>
      </c>
      <c r="EE1679">
        <v>0</v>
      </c>
      <c r="EF1679">
        <v>0</v>
      </c>
      <c r="EG1679" t="s">
        <v>170</v>
      </c>
      <c r="EH1679">
        <v>25674</v>
      </c>
      <c r="EI1679" t="s">
        <v>721</v>
      </c>
      <c r="EJ1679" t="s">
        <v>302</v>
      </c>
    </row>
    <row r="1680" spans="1:140" ht="15" hidden="1" x14ac:dyDescent="0.25">
      <c r="A1680" t="s">
        <v>581</v>
      </c>
      <c r="B1680" t="s">
        <v>582</v>
      </c>
      <c r="D1680" t="s">
        <v>263</v>
      </c>
      <c r="E1680">
        <v>45348</v>
      </c>
      <c r="F1680">
        <v>25710</v>
      </c>
      <c r="G1680" t="s">
        <v>132</v>
      </c>
      <c r="H1680" t="s">
        <v>199</v>
      </c>
      <c r="I1680" t="s">
        <v>166</v>
      </c>
      <c r="J1680" t="s">
        <v>284</v>
      </c>
      <c r="K1680">
        <v>4.8859999999999995E-4</v>
      </c>
      <c r="L1680" t="s">
        <v>258</v>
      </c>
      <c r="S1680">
        <v>31516843</v>
      </c>
      <c r="T1680" t="s">
        <v>612</v>
      </c>
      <c r="U1680" t="s">
        <v>506</v>
      </c>
      <c r="V1680">
        <v>2019</v>
      </c>
      <c r="W1680" t="s">
        <v>290</v>
      </c>
      <c r="X1680">
        <v>4124</v>
      </c>
      <c r="Y1680">
        <v>100082</v>
      </c>
      <c r="AA1680">
        <v>414.07000732421898</v>
      </c>
      <c r="AB1680" t="s">
        <v>174</v>
      </c>
      <c r="AD1680" t="s">
        <v>613</v>
      </c>
      <c r="AF1680" t="s">
        <v>182</v>
      </c>
      <c r="AG1680">
        <v>3</v>
      </c>
      <c r="AH1680" t="s">
        <v>142</v>
      </c>
      <c r="AI1680">
        <v>11</v>
      </c>
      <c r="AJ1680" t="s">
        <v>163</v>
      </c>
      <c r="AK1680">
        <v>98.400001525878906</v>
      </c>
      <c r="AM1680" t="s">
        <v>137</v>
      </c>
      <c r="AN1680" t="s">
        <v>388</v>
      </c>
      <c r="AO1680" t="s">
        <v>137</v>
      </c>
      <c r="AP1680" t="s">
        <v>508</v>
      </c>
      <c r="AQ1680" t="s">
        <v>145</v>
      </c>
      <c r="AR1680" t="s">
        <v>137</v>
      </c>
      <c r="AS1680" t="s">
        <v>146</v>
      </c>
      <c r="AT1680" t="s">
        <v>137</v>
      </c>
      <c r="AU1680" t="s">
        <v>293</v>
      </c>
      <c r="AV1680" t="s">
        <v>390</v>
      </c>
      <c r="AX1680" t="s">
        <v>158</v>
      </c>
      <c r="AY1680">
        <v>0.25</v>
      </c>
      <c r="AZ1680" t="s">
        <v>185</v>
      </c>
      <c r="BA1680">
        <v>40</v>
      </c>
      <c r="BB1680" t="s">
        <v>296</v>
      </c>
      <c r="BD1680">
        <v>40</v>
      </c>
      <c r="BE1680" t="s">
        <v>296</v>
      </c>
      <c r="BG1680" t="s">
        <v>137</v>
      </c>
      <c r="BH1680" t="s">
        <v>166</v>
      </c>
      <c r="BJ1680">
        <v>1</v>
      </c>
      <c r="BK1680">
        <v>1</v>
      </c>
      <c r="BL1680">
        <v>192</v>
      </c>
      <c r="BM1680" t="s">
        <v>152</v>
      </c>
      <c r="BN1680">
        <v>192</v>
      </c>
      <c r="BP1680">
        <v>1</v>
      </c>
      <c r="BQ1680">
        <v>4</v>
      </c>
      <c r="BR1680" t="s">
        <v>153</v>
      </c>
      <c r="BS1680">
        <v>4</v>
      </c>
      <c r="BT1680" t="s">
        <v>153</v>
      </c>
      <c r="BU1680">
        <v>1</v>
      </c>
      <c r="BV1680" t="s">
        <v>155</v>
      </c>
      <c r="BW1680">
        <v>1</v>
      </c>
      <c r="BX1680" t="s">
        <v>199</v>
      </c>
      <c r="BY1680">
        <v>1</v>
      </c>
      <c r="BZ1680" t="s">
        <v>614</v>
      </c>
      <c r="CA1680">
        <v>4.2453703703703709E-2</v>
      </c>
      <c r="CC1680">
        <v>1</v>
      </c>
      <c r="CD1680">
        <v>0</v>
      </c>
      <c r="CE1680" t="s">
        <v>158</v>
      </c>
      <c r="CG1680" t="s">
        <v>415</v>
      </c>
      <c r="CI1680" t="s">
        <v>137</v>
      </c>
      <c r="CK1680" t="s">
        <v>137</v>
      </c>
      <c r="CL1680" t="s">
        <v>174</v>
      </c>
      <c r="CM1680" t="s">
        <v>279</v>
      </c>
      <c r="CN1680">
        <v>0</v>
      </c>
      <c r="CO1680">
        <v>1</v>
      </c>
      <c r="CP1680">
        <v>1</v>
      </c>
      <c r="CQ1680">
        <v>0</v>
      </c>
      <c r="CR1680">
        <v>0</v>
      </c>
      <c r="CS1680">
        <v>0</v>
      </c>
      <c r="CT1680">
        <v>0</v>
      </c>
      <c r="CU1680" t="s">
        <v>162</v>
      </c>
      <c r="CV1680" t="s">
        <v>615</v>
      </c>
      <c r="CW1680">
        <v>0</v>
      </c>
      <c r="CX1680">
        <v>0</v>
      </c>
      <c r="CZ1680">
        <v>5</v>
      </c>
      <c r="DA1680">
        <v>5</v>
      </c>
      <c r="DB1680">
        <v>10</v>
      </c>
      <c r="DC1680">
        <v>3</v>
      </c>
      <c r="DD1680">
        <v>10</v>
      </c>
      <c r="DE1680">
        <v>5</v>
      </c>
      <c r="DF1680">
        <v>0</v>
      </c>
      <c r="DG1680">
        <v>10</v>
      </c>
      <c r="DH1680">
        <v>5</v>
      </c>
      <c r="DI1680">
        <v>5</v>
      </c>
      <c r="DJ1680">
        <v>5</v>
      </c>
      <c r="DK1680">
        <v>5</v>
      </c>
      <c r="DL1680">
        <v>5</v>
      </c>
      <c r="DM1680">
        <v>5</v>
      </c>
      <c r="DN1680">
        <v>0</v>
      </c>
      <c r="DO1680">
        <v>2</v>
      </c>
      <c r="DP1680">
        <v>5</v>
      </c>
      <c r="DQ1680">
        <v>0</v>
      </c>
      <c r="DR1680">
        <v>10</v>
      </c>
      <c r="DS1680">
        <v>5</v>
      </c>
      <c r="DT1680">
        <v>3</v>
      </c>
      <c r="DU1680">
        <v>0</v>
      </c>
      <c r="DV1680">
        <v>4</v>
      </c>
      <c r="DW1680">
        <v>5</v>
      </c>
      <c r="DX1680">
        <v>0</v>
      </c>
      <c r="DY1680">
        <v>0</v>
      </c>
      <c r="DZ1680">
        <v>0</v>
      </c>
      <c r="EA1680">
        <v>0</v>
      </c>
      <c r="EB1680">
        <v>5</v>
      </c>
      <c r="EC1680">
        <v>0</v>
      </c>
      <c r="ED1680">
        <v>181</v>
      </c>
      <c r="EE1680">
        <v>117</v>
      </c>
      <c r="EF1680">
        <v>0.64640885591507002</v>
      </c>
      <c r="EG1680" t="s">
        <v>163</v>
      </c>
      <c r="EH1680">
        <v>25710</v>
      </c>
      <c r="EI1680" t="s">
        <v>618</v>
      </c>
      <c r="EJ1680" t="s">
        <v>302</v>
      </c>
    </row>
    <row r="1681" spans="1:140" ht="15" hidden="1" x14ac:dyDescent="0.25">
      <c r="A1681" t="s">
        <v>581</v>
      </c>
      <c r="B1681" t="s">
        <v>582</v>
      </c>
      <c r="D1681" t="s">
        <v>263</v>
      </c>
      <c r="E1681">
        <v>45348</v>
      </c>
      <c r="F1681">
        <v>25710</v>
      </c>
      <c r="G1681" t="s">
        <v>132</v>
      </c>
      <c r="H1681" t="s">
        <v>199</v>
      </c>
      <c r="I1681" t="s">
        <v>166</v>
      </c>
      <c r="J1681" t="s">
        <v>398</v>
      </c>
      <c r="K1681">
        <v>1.1800000000000001E-3</v>
      </c>
      <c r="L1681" t="s">
        <v>617</v>
      </c>
      <c r="S1681">
        <v>31516843</v>
      </c>
      <c r="T1681" t="s">
        <v>612</v>
      </c>
      <c r="U1681" t="s">
        <v>506</v>
      </c>
      <c r="V1681">
        <v>2019</v>
      </c>
      <c r="W1681" t="s">
        <v>290</v>
      </c>
      <c r="X1681">
        <v>4124</v>
      </c>
      <c r="Y1681">
        <v>100082</v>
      </c>
      <c r="AA1681">
        <v>414.07000732421898</v>
      </c>
      <c r="AB1681" t="s">
        <v>174</v>
      </c>
      <c r="AD1681" t="s">
        <v>613</v>
      </c>
      <c r="AF1681" t="s">
        <v>182</v>
      </c>
      <c r="AG1681">
        <v>3</v>
      </c>
      <c r="AH1681" t="s">
        <v>142</v>
      </c>
      <c r="AI1681">
        <v>11</v>
      </c>
      <c r="AJ1681" t="s">
        <v>163</v>
      </c>
      <c r="AK1681">
        <v>98.400001525878906</v>
      </c>
      <c r="AM1681" t="s">
        <v>137</v>
      </c>
      <c r="AN1681" t="s">
        <v>388</v>
      </c>
      <c r="AO1681" t="s">
        <v>137</v>
      </c>
      <c r="AP1681" t="s">
        <v>508</v>
      </c>
      <c r="AQ1681" t="s">
        <v>145</v>
      </c>
      <c r="AR1681" t="s">
        <v>137</v>
      </c>
      <c r="AS1681" t="s">
        <v>146</v>
      </c>
      <c r="AT1681" t="s">
        <v>137</v>
      </c>
      <c r="AU1681" t="s">
        <v>293</v>
      </c>
      <c r="AV1681" t="s">
        <v>390</v>
      </c>
      <c r="AX1681" t="s">
        <v>158</v>
      </c>
      <c r="AY1681">
        <v>0.25</v>
      </c>
      <c r="AZ1681" t="s">
        <v>185</v>
      </c>
      <c r="BA1681">
        <v>40</v>
      </c>
      <c r="BB1681" t="s">
        <v>296</v>
      </c>
      <c r="BD1681">
        <v>40</v>
      </c>
      <c r="BE1681" t="s">
        <v>296</v>
      </c>
      <c r="BG1681" t="s">
        <v>137</v>
      </c>
      <c r="BH1681" t="s">
        <v>166</v>
      </c>
      <c r="BJ1681">
        <v>1</v>
      </c>
      <c r="BK1681">
        <v>1</v>
      </c>
      <c r="BL1681">
        <v>192</v>
      </c>
      <c r="BM1681" t="s">
        <v>152</v>
      </c>
      <c r="BN1681">
        <v>192</v>
      </c>
      <c r="BP1681">
        <v>1</v>
      </c>
      <c r="BQ1681">
        <v>4</v>
      </c>
      <c r="BR1681" t="s">
        <v>153</v>
      </c>
      <c r="BS1681">
        <v>4</v>
      </c>
      <c r="BT1681" t="s">
        <v>153</v>
      </c>
      <c r="BU1681">
        <v>1</v>
      </c>
      <c r="BV1681" t="s">
        <v>155</v>
      </c>
      <c r="BW1681">
        <v>1</v>
      </c>
      <c r="BX1681" t="s">
        <v>199</v>
      </c>
      <c r="BY1681">
        <v>1</v>
      </c>
      <c r="BZ1681" t="s">
        <v>614</v>
      </c>
      <c r="CA1681">
        <v>4.2453703703703709E-2</v>
      </c>
      <c r="CC1681">
        <v>1</v>
      </c>
      <c r="CD1681">
        <v>0</v>
      </c>
      <c r="CE1681" t="s">
        <v>158</v>
      </c>
      <c r="CG1681" t="s">
        <v>415</v>
      </c>
      <c r="CI1681" t="s">
        <v>137</v>
      </c>
      <c r="CK1681" t="s">
        <v>137</v>
      </c>
      <c r="CL1681" t="s">
        <v>174</v>
      </c>
      <c r="CM1681" t="s">
        <v>279</v>
      </c>
      <c r="CN1681">
        <v>0</v>
      </c>
      <c r="CO1681">
        <v>1</v>
      </c>
      <c r="CP1681">
        <v>1</v>
      </c>
      <c r="CQ1681">
        <v>0</v>
      </c>
      <c r="CR1681">
        <v>0</v>
      </c>
      <c r="CS1681">
        <v>0</v>
      </c>
      <c r="CT1681">
        <v>0</v>
      </c>
      <c r="CU1681" t="s">
        <v>162</v>
      </c>
      <c r="CV1681" t="s">
        <v>615</v>
      </c>
      <c r="CW1681">
        <v>0</v>
      </c>
      <c r="CX1681">
        <v>0</v>
      </c>
      <c r="CZ1681">
        <v>5</v>
      </c>
      <c r="DA1681">
        <v>5</v>
      </c>
      <c r="DB1681">
        <v>10</v>
      </c>
      <c r="DC1681">
        <v>3</v>
      </c>
      <c r="DD1681">
        <v>10</v>
      </c>
      <c r="DE1681">
        <v>5</v>
      </c>
      <c r="DF1681">
        <v>0</v>
      </c>
      <c r="DG1681">
        <v>10</v>
      </c>
      <c r="DH1681">
        <v>5</v>
      </c>
      <c r="DI1681">
        <v>5</v>
      </c>
      <c r="DJ1681">
        <v>5</v>
      </c>
      <c r="DK1681">
        <v>5</v>
      </c>
      <c r="DL1681">
        <v>5</v>
      </c>
      <c r="DM1681">
        <v>5</v>
      </c>
      <c r="DN1681">
        <v>0</v>
      </c>
      <c r="DO1681">
        <v>2</v>
      </c>
      <c r="DP1681">
        <v>5</v>
      </c>
      <c r="DQ1681">
        <v>0</v>
      </c>
      <c r="DR1681">
        <v>10</v>
      </c>
      <c r="DS1681">
        <v>5</v>
      </c>
      <c r="DT1681">
        <v>3</v>
      </c>
      <c r="DU1681">
        <v>0</v>
      </c>
      <c r="DV1681">
        <v>4</v>
      </c>
      <c r="DW1681">
        <v>5</v>
      </c>
      <c r="DX1681">
        <v>0</v>
      </c>
      <c r="DY1681">
        <v>0</v>
      </c>
      <c r="DZ1681">
        <v>0</v>
      </c>
      <c r="EA1681">
        <v>0</v>
      </c>
      <c r="EB1681">
        <v>5</v>
      </c>
      <c r="EC1681">
        <v>0</v>
      </c>
      <c r="ED1681">
        <v>181</v>
      </c>
      <c r="EE1681">
        <v>117</v>
      </c>
      <c r="EF1681">
        <v>0.64640885591507002</v>
      </c>
      <c r="EG1681" t="s">
        <v>163</v>
      </c>
      <c r="EH1681">
        <v>25710</v>
      </c>
      <c r="EI1681" t="s">
        <v>618</v>
      </c>
      <c r="EJ1681" t="s">
        <v>302</v>
      </c>
    </row>
    <row r="1682" spans="1:140" ht="15" hidden="1" x14ac:dyDescent="0.25">
      <c r="A1682" t="s">
        <v>581</v>
      </c>
      <c r="B1682" t="s">
        <v>582</v>
      </c>
      <c r="D1682" t="s">
        <v>263</v>
      </c>
      <c r="E1682">
        <v>45348</v>
      </c>
      <c r="F1682">
        <v>25706</v>
      </c>
      <c r="G1682" t="s">
        <v>132</v>
      </c>
      <c r="H1682" t="s">
        <v>199</v>
      </c>
      <c r="I1682" t="s">
        <v>166</v>
      </c>
      <c r="J1682" t="s">
        <v>196</v>
      </c>
      <c r="K1682">
        <v>3.081E-3</v>
      </c>
      <c r="L1682" t="s">
        <v>197</v>
      </c>
      <c r="P1682" t="s">
        <v>402</v>
      </c>
      <c r="S1682">
        <v>31516843</v>
      </c>
      <c r="T1682" t="s">
        <v>612</v>
      </c>
      <c r="U1682" t="s">
        <v>506</v>
      </c>
      <c r="V1682">
        <v>2019</v>
      </c>
      <c r="W1682" t="s">
        <v>290</v>
      </c>
      <c r="X1682">
        <v>4120</v>
      </c>
      <c r="Y1682">
        <v>100078</v>
      </c>
      <c r="AA1682">
        <v>414.07000732421898</v>
      </c>
      <c r="AB1682" t="s">
        <v>174</v>
      </c>
      <c r="AD1682" t="s">
        <v>613</v>
      </c>
      <c r="AF1682" t="s">
        <v>182</v>
      </c>
      <c r="AG1682">
        <v>3</v>
      </c>
      <c r="AH1682" t="s">
        <v>142</v>
      </c>
      <c r="AI1682">
        <v>11</v>
      </c>
      <c r="AJ1682" t="s">
        <v>163</v>
      </c>
      <c r="AK1682">
        <v>98.400001525878906</v>
      </c>
      <c r="AM1682" t="s">
        <v>137</v>
      </c>
      <c r="AN1682" t="s">
        <v>388</v>
      </c>
      <c r="AO1682" t="s">
        <v>137</v>
      </c>
      <c r="AP1682" t="s">
        <v>508</v>
      </c>
      <c r="AQ1682" t="s">
        <v>145</v>
      </c>
      <c r="AR1682" t="s">
        <v>137</v>
      </c>
      <c r="AS1682" t="s">
        <v>168</v>
      </c>
      <c r="AT1682" t="s">
        <v>137</v>
      </c>
      <c r="AU1682" t="s">
        <v>293</v>
      </c>
      <c r="AV1682" t="s">
        <v>390</v>
      </c>
      <c r="AX1682" t="s">
        <v>158</v>
      </c>
      <c r="AY1682">
        <v>0.25</v>
      </c>
      <c r="AZ1682" t="s">
        <v>185</v>
      </c>
      <c r="BA1682">
        <v>12</v>
      </c>
      <c r="BB1682" t="s">
        <v>296</v>
      </c>
      <c r="BD1682">
        <v>12</v>
      </c>
      <c r="BE1682" t="s">
        <v>296</v>
      </c>
      <c r="BG1682" t="s">
        <v>137</v>
      </c>
      <c r="BH1682" t="s">
        <v>166</v>
      </c>
      <c r="BJ1682">
        <v>1</v>
      </c>
      <c r="BK1682">
        <v>1</v>
      </c>
      <c r="BL1682">
        <v>192</v>
      </c>
      <c r="BM1682" t="s">
        <v>152</v>
      </c>
      <c r="BN1682">
        <v>192</v>
      </c>
      <c r="BP1682">
        <v>1</v>
      </c>
      <c r="BQ1682">
        <v>4</v>
      </c>
      <c r="BR1682" t="s">
        <v>153</v>
      </c>
      <c r="BS1682">
        <v>4</v>
      </c>
      <c r="BT1682" t="s">
        <v>153</v>
      </c>
      <c r="BU1682">
        <v>1</v>
      </c>
      <c r="BV1682" t="s">
        <v>155</v>
      </c>
      <c r="BW1682">
        <v>1</v>
      </c>
      <c r="BX1682" t="s">
        <v>199</v>
      </c>
      <c r="BY1682">
        <v>1</v>
      </c>
      <c r="BZ1682" t="s">
        <v>614</v>
      </c>
      <c r="CA1682">
        <v>4.2453703703703709E-2</v>
      </c>
      <c r="CC1682">
        <v>1</v>
      </c>
      <c r="CD1682">
        <v>0</v>
      </c>
      <c r="CE1682" t="s">
        <v>158</v>
      </c>
      <c r="CG1682" t="s">
        <v>415</v>
      </c>
      <c r="CI1682" t="s">
        <v>137</v>
      </c>
      <c r="CK1682" t="s">
        <v>137</v>
      </c>
      <c r="CL1682" t="s">
        <v>174</v>
      </c>
      <c r="CM1682" t="s">
        <v>279</v>
      </c>
      <c r="CN1682">
        <v>0</v>
      </c>
      <c r="CO1682">
        <v>1</v>
      </c>
      <c r="CP1682">
        <v>1</v>
      </c>
      <c r="CQ1682">
        <v>0</v>
      </c>
      <c r="CR1682">
        <v>0</v>
      </c>
      <c r="CS1682">
        <v>0</v>
      </c>
      <c r="CT1682">
        <v>0</v>
      </c>
      <c r="CU1682" t="s">
        <v>162</v>
      </c>
      <c r="CV1682" t="s">
        <v>615</v>
      </c>
      <c r="CW1682">
        <v>0</v>
      </c>
      <c r="CX1682">
        <v>0</v>
      </c>
      <c r="CZ1682">
        <v>5</v>
      </c>
      <c r="DA1682">
        <v>5</v>
      </c>
      <c r="DB1682">
        <v>10</v>
      </c>
      <c r="DC1682">
        <v>3</v>
      </c>
      <c r="DD1682">
        <v>10</v>
      </c>
      <c r="DE1682">
        <v>5</v>
      </c>
      <c r="DF1682">
        <v>0</v>
      </c>
      <c r="DG1682">
        <v>10</v>
      </c>
      <c r="DH1682">
        <v>5</v>
      </c>
      <c r="DI1682">
        <v>5</v>
      </c>
      <c r="DJ1682">
        <v>5</v>
      </c>
      <c r="DK1682">
        <v>5</v>
      </c>
      <c r="DL1682">
        <v>5</v>
      </c>
      <c r="DM1682">
        <v>5</v>
      </c>
      <c r="DN1682">
        <v>0</v>
      </c>
      <c r="DO1682">
        <v>2</v>
      </c>
      <c r="DP1682">
        <v>5</v>
      </c>
      <c r="DQ1682">
        <v>0</v>
      </c>
      <c r="DR1682">
        <v>10</v>
      </c>
      <c r="DS1682">
        <v>5</v>
      </c>
      <c r="DT1682">
        <v>3</v>
      </c>
      <c r="DU1682">
        <v>0</v>
      </c>
      <c r="DV1682">
        <v>4</v>
      </c>
      <c r="DW1682">
        <v>5</v>
      </c>
      <c r="DX1682">
        <v>0</v>
      </c>
      <c r="DY1682">
        <v>0</v>
      </c>
      <c r="DZ1682">
        <v>0</v>
      </c>
      <c r="EA1682">
        <v>0</v>
      </c>
      <c r="EB1682">
        <v>5</v>
      </c>
      <c r="EC1682">
        <v>0</v>
      </c>
      <c r="ED1682">
        <v>181</v>
      </c>
      <c r="EE1682">
        <v>117</v>
      </c>
      <c r="EF1682">
        <v>0.64640885591507002</v>
      </c>
      <c r="EG1682" t="s">
        <v>163</v>
      </c>
      <c r="EH1682">
        <v>25706</v>
      </c>
      <c r="EI1682" t="s">
        <v>422</v>
      </c>
      <c r="EJ1682" t="s">
        <v>302</v>
      </c>
    </row>
    <row r="1683" spans="1:140" ht="15" hidden="1" x14ac:dyDescent="0.25">
      <c r="A1683" t="s">
        <v>581</v>
      </c>
      <c r="B1683" t="s">
        <v>582</v>
      </c>
      <c r="D1683" t="s">
        <v>263</v>
      </c>
      <c r="E1683">
        <v>45348</v>
      </c>
      <c r="F1683">
        <v>25710</v>
      </c>
      <c r="G1683" t="s">
        <v>132</v>
      </c>
      <c r="H1683" t="s">
        <v>199</v>
      </c>
      <c r="I1683" t="s">
        <v>166</v>
      </c>
      <c r="J1683" t="s">
        <v>208</v>
      </c>
      <c r="K1683">
        <v>47.6</v>
      </c>
      <c r="L1683" t="s">
        <v>152</v>
      </c>
      <c r="P1683" t="s">
        <v>209</v>
      </c>
      <c r="S1683">
        <v>31516843</v>
      </c>
      <c r="T1683" t="s">
        <v>612</v>
      </c>
      <c r="U1683" t="s">
        <v>506</v>
      </c>
      <c r="V1683">
        <v>2019</v>
      </c>
      <c r="W1683" t="s">
        <v>290</v>
      </c>
      <c r="X1683">
        <v>4124</v>
      </c>
      <c r="Y1683">
        <v>100082</v>
      </c>
      <c r="AA1683">
        <v>414.07000732421898</v>
      </c>
      <c r="AB1683" t="s">
        <v>174</v>
      </c>
      <c r="AD1683" t="s">
        <v>613</v>
      </c>
      <c r="AF1683" t="s">
        <v>182</v>
      </c>
      <c r="AG1683">
        <v>3</v>
      </c>
      <c r="AH1683" t="s">
        <v>142</v>
      </c>
      <c r="AI1683">
        <v>11</v>
      </c>
      <c r="AJ1683" t="s">
        <v>163</v>
      </c>
      <c r="AK1683">
        <v>98.400001525878906</v>
      </c>
      <c r="AM1683" t="s">
        <v>137</v>
      </c>
      <c r="AN1683" t="s">
        <v>388</v>
      </c>
      <c r="AO1683" t="s">
        <v>137</v>
      </c>
      <c r="AP1683" t="s">
        <v>508</v>
      </c>
      <c r="AQ1683" t="s">
        <v>145</v>
      </c>
      <c r="AR1683" t="s">
        <v>137</v>
      </c>
      <c r="AS1683" t="s">
        <v>146</v>
      </c>
      <c r="AT1683" t="s">
        <v>137</v>
      </c>
      <c r="AU1683" t="s">
        <v>293</v>
      </c>
      <c r="AV1683" t="s">
        <v>390</v>
      </c>
      <c r="AX1683" t="s">
        <v>158</v>
      </c>
      <c r="AY1683">
        <v>0.25</v>
      </c>
      <c r="AZ1683" t="s">
        <v>185</v>
      </c>
      <c r="BA1683">
        <v>40</v>
      </c>
      <c r="BB1683" t="s">
        <v>296</v>
      </c>
      <c r="BD1683">
        <v>40</v>
      </c>
      <c r="BE1683" t="s">
        <v>296</v>
      </c>
      <c r="BG1683" t="s">
        <v>137</v>
      </c>
      <c r="BH1683" t="s">
        <v>166</v>
      </c>
      <c r="BJ1683">
        <v>1</v>
      </c>
      <c r="BK1683">
        <v>1</v>
      </c>
      <c r="BL1683">
        <v>192</v>
      </c>
      <c r="BM1683" t="s">
        <v>152</v>
      </c>
      <c r="BN1683">
        <v>192</v>
      </c>
      <c r="BP1683">
        <v>1</v>
      </c>
      <c r="BQ1683">
        <v>4</v>
      </c>
      <c r="BR1683" t="s">
        <v>153</v>
      </c>
      <c r="BS1683">
        <v>4</v>
      </c>
      <c r="BT1683" t="s">
        <v>153</v>
      </c>
      <c r="BU1683">
        <v>1</v>
      </c>
      <c r="BV1683" t="s">
        <v>155</v>
      </c>
      <c r="BW1683">
        <v>1</v>
      </c>
      <c r="BX1683" t="s">
        <v>199</v>
      </c>
      <c r="BY1683">
        <v>1</v>
      </c>
      <c r="BZ1683" t="s">
        <v>614</v>
      </c>
      <c r="CA1683">
        <v>4.2453703703703709E-2</v>
      </c>
      <c r="CC1683">
        <v>1</v>
      </c>
      <c r="CD1683">
        <v>0</v>
      </c>
      <c r="CE1683" t="s">
        <v>158</v>
      </c>
      <c r="CG1683" t="s">
        <v>415</v>
      </c>
      <c r="CI1683" t="s">
        <v>137</v>
      </c>
      <c r="CK1683" t="s">
        <v>137</v>
      </c>
      <c r="CL1683" t="s">
        <v>174</v>
      </c>
      <c r="CM1683" t="s">
        <v>279</v>
      </c>
      <c r="CN1683">
        <v>0</v>
      </c>
      <c r="CO1683">
        <v>1</v>
      </c>
      <c r="CP1683">
        <v>1</v>
      </c>
      <c r="CQ1683">
        <v>0</v>
      </c>
      <c r="CR1683">
        <v>0</v>
      </c>
      <c r="CS1683">
        <v>0</v>
      </c>
      <c r="CT1683">
        <v>0</v>
      </c>
      <c r="CU1683" t="s">
        <v>162</v>
      </c>
      <c r="CV1683" t="s">
        <v>615</v>
      </c>
      <c r="CW1683">
        <v>0</v>
      </c>
      <c r="CX1683">
        <v>0</v>
      </c>
      <c r="CZ1683">
        <v>5</v>
      </c>
      <c r="DA1683">
        <v>5</v>
      </c>
      <c r="DB1683">
        <v>10</v>
      </c>
      <c r="DC1683">
        <v>3</v>
      </c>
      <c r="DD1683">
        <v>10</v>
      </c>
      <c r="DE1683">
        <v>5</v>
      </c>
      <c r="DF1683">
        <v>0</v>
      </c>
      <c r="DG1683">
        <v>10</v>
      </c>
      <c r="DH1683">
        <v>5</v>
      </c>
      <c r="DI1683">
        <v>5</v>
      </c>
      <c r="DJ1683">
        <v>5</v>
      </c>
      <c r="DK1683">
        <v>5</v>
      </c>
      <c r="DL1683">
        <v>5</v>
      </c>
      <c r="DM1683">
        <v>5</v>
      </c>
      <c r="DN1683">
        <v>0</v>
      </c>
      <c r="DO1683">
        <v>2</v>
      </c>
      <c r="DP1683">
        <v>5</v>
      </c>
      <c r="DQ1683">
        <v>0</v>
      </c>
      <c r="DR1683">
        <v>10</v>
      </c>
      <c r="DS1683">
        <v>5</v>
      </c>
      <c r="DT1683">
        <v>3</v>
      </c>
      <c r="DU1683">
        <v>0</v>
      </c>
      <c r="DV1683">
        <v>4</v>
      </c>
      <c r="DW1683">
        <v>5</v>
      </c>
      <c r="DX1683">
        <v>0</v>
      </c>
      <c r="DY1683">
        <v>0</v>
      </c>
      <c r="DZ1683">
        <v>0</v>
      </c>
      <c r="EA1683">
        <v>0</v>
      </c>
      <c r="EB1683">
        <v>5</v>
      </c>
      <c r="EC1683">
        <v>0</v>
      </c>
      <c r="ED1683">
        <v>181</v>
      </c>
      <c r="EE1683">
        <v>117</v>
      </c>
      <c r="EF1683">
        <v>0.64640885591507002</v>
      </c>
      <c r="EG1683" t="s">
        <v>163</v>
      </c>
      <c r="EH1683">
        <v>25710</v>
      </c>
      <c r="EI1683" t="s">
        <v>618</v>
      </c>
      <c r="EJ1683" t="s">
        <v>302</v>
      </c>
    </row>
    <row r="1684" spans="1:140" ht="15" hidden="1" x14ac:dyDescent="0.25">
      <c r="A1684" t="s">
        <v>581</v>
      </c>
      <c r="B1684" t="s">
        <v>582</v>
      </c>
      <c r="D1684" t="s">
        <v>263</v>
      </c>
      <c r="E1684">
        <v>45348</v>
      </c>
      <c r="F1684">
        <v>25711</v>
      </c>
      <c r="G1684" t="s">
        <v>132</v>
      </c>
      <c r="H1684" t="s">
        <v>199</v>
      </c>
      <c r="I1684" t="s">
        <v>178</v>
      </c>
      <c r="J1684" t="s">
        <v>249</v>
      </c>
      <c r="K1684">
        <v>2.3890000000000001E-3</v>
      </c>
      <c r="L1684" t="s">
        <v>251</v>
      </c>
      <c r="S1684">
        <v>31516843</v>
      </c>
      <c r="T1684" t="s">
        <v>612</v>
      </c>
      <c r="U1684" t="s">
        <v>506</v>
      </c>
      <c r="V1684">
        <v>2019</v>
      </c>
      <c r="W1684" t="s">
        <v>290</v>
      </c>
      <c r="X1684">
        <v>4125</v>
      </c>
      <c r="Y1684">
        <v>100083</v>
      </c>
      <c r="AA1684">
        <v>414.07000732421898</v>
      </c>
      <c r="AB1684" t="s">
        <v>174</v>
      </c>
      <c r="AD1684" t="s">
        <v>613</v>
      </c>
      <c r="AF1684" t="s">
        <v>182</v>
      </c>
      <c r="AG1684">
        <v>3</v>
      </c>
      <c r="AH1684" t="s">
        <v>142</v>
      </c>
      <c r="AI1684">
        <v>12</v>
      </c>
      <c r="AJ1684" t="s">
        <v>163</v>
      </c>
      <c r="AK1684">
        <v>98.400001525878906</v>
      </c>
      <c r="AM1684" t="s">
        <v>137</v>
      </c>
      <c r="AN1684" t="s">
        <v>388</v>
      </c>
      <c r="AO1684" t="s">
        <v>137</v>
      </c>
      <c r="AP1684" t="s">
        <v>508</v>
      </c>
      <c r="AQ1684" t="s">
        <v>145</v>
      </c>
      <c r="AR1684" t="s">
        <v>137</v>
      </c>
      <c r="AS1684" t="s">
        <v>146</v>
      </c>
      <c r="AT1684" t="s">
        <v>137</v>
      </c>
      <c r="AU1684" t="s">
        <v>293</v>
      </c>
      <c r="AV1684" t="s">
        <v>390</v>
      </c>
      <c r="AX1684" t="s">
        <v>158</v>
      </c>
      <c r="AY1684">
        <v>0.25</v>
      </c>
      <c r="AZ1684" t="s">
        <v>185</v>
      </c>
      <c r="BA1684">
        <v>40</v>
      </c>
      <c r="BB1684" t="s">
        <v>296</v>
      </c>
      <c r="BD1684">
        <v>40</v>
      </c>
      <c r="BE1684" t="s">
        <v>296</v>
      </c>
      <c r="BG1684" t="s">
        <v>137</v>
      </c>
      <c r="BH1684" t="s">
        <v>178</v>
      </c>
      <c r="BI1684" t="s">
        <v>186</v>
      </c>
      <c r="BJ1684">
        <v>1</v>
      </c>
      <c r="BK1684">
        <v>0</v>
      </c>
      <c r="BL1684">
        <v>192</v>
      </c>
      <c r="BM1684" t="s">
        <v>152</v>
      </c>
      <c r="BN1684">
        <v>192</v>
      </c>
      <c r="BP1684">
        <v>1</v>
      </c>
      <c r="BQ1684">
        <v>5</v>
      </c>
      <c r="BR1684" t="s">
        <v>153</v>
      </c>
      <c r="BS1684">
        <v>5</v>
      </c>
      <c r="BT1684" t="s">
        <v>153</v>
      </c>
      <c r="BU1684">
        <v>1</v>
      </c>
      <c r="BV1684" t="s">
        <v>155</v>
      </c>
      <c r="BW1684">
        <v>1</v>
      </c>
      <c r="BX1684" t="s">
        <v>199</v>
      </c>
      <c r="BY1684">
        <v>1</v>
      </c>
      <c r="BZ1684" t="s">
        <v>614</v>
      </c>
      <c r="CA1684">
        <v>4.2453703703703709E-2</v>
      </c>
      <c r="CC1684">
        <v>1</v>
      </c>
      <c r="CD1684">
        <v>0</v>
      </c>
      <c r="CE1684" t="s">
        <v>158</v>
      </c>
      <c r="CG1684" t="s">
        <v>415</v>
      </c>
      <c r="CI1684" t="s">
        <v>137</v>
      </c>
      <c r="CK1684" t="s">
        <v>137</v>
      </c>
      <c r="CL1684" t="s">
        <v>174</v>
      </c>
      <c r="CM1684" t="s">
        <v>279</v>
      </c>
      <c r="CN1684">
        <v>0</v>
      </c>
      <c r="CO1684">
        <v>1</v>
      </c>
      <c r="CP1684">
        <v>1</v>
      </c>
      <c r="CQ1684">
        <v>0</v>
      </c>
      <c r="CR1684">
        <v>0</v>
      </c>
      <c r="CS1684">
        <v>0</v>
      </c>
      <c r="CT1684">
        <v>0</v>
      </c>
      <c r="CU1684" t="s">
        <v>162</v>
      </c>
      <c r="CV1684" t="s">
        <v>615</v>
      </c>
      <c r="CW1684">
        <v>0</v>
      </c>
      <c r="CX1684">
        <v>0</v>
      </c>
      <c r="CZ1684">
        <v>5</v>
      </c>
      <c r="DA1684">
        <v>5</v>
      </c>
      <c r="DB1684">
        <v>10</v>
      </c>
      <c r="DC1684">
        <v>3</v>
      </c>
      <c r="DD1684">
        <v>10</v>
      </c>
      <c r="DE1684">
        <v>5</v>
      </c>
      <c r="DF1684">
        <v>0</v>
      </c>
      <c r="DG1684">
        <v>10</v>
      </c>
      <c r="DH1684">
        <v>5</v>
      </c>
      <c r="DI1684">
        <v>5</v>
      </c>
      <c r="DJ1684">
        <v>5</v>
      </c>
      <c r="DK1684">
        <v>5</v>
      </c>
      <c r="DL1684">
        <v>5</v>
      </c>
      <c r="DM1684">
        <v>5</v>
      </c>
      <c r="DN1684">
        <v>0</v>
      </c>
      <c r="DO1684">
        <v>2</v>
      </c>
      <c r="DP1684">
        <v>5</v>
      </c>
      <c r="DQ1684">
        <v>0</v>
      </c>
      <c r="DR1684">
        <v>10</v>
      </c>
      <c r="DS1684">
        <v>5</v>
      </c>
      <c r="DT1684">
        <v>3</v>
      </c>
      <c r="DU1684">
        <v>0</v>
      </c>
      <c r="DV1684">
        <v>4</v>
      </c>
      <c r="DW1684">
        <v>5</v>
      </c>
      <c r="DX1684">
        <v>0</v>
      </c>
      <c r="DY1684">
        <v>0</v>
      </c>
      <c r="DZ1684">
        <v>0</v>
      </c>
      <c r="EA1684">
        <v>0</v>
      </c>
      <c r="EB1684">
        <v>5</v>
      </c>
      <c r="EC1684">
        <v>0</v>
      </c>
      <c r="ED1684">
        <v>196</v>
      </c>
      <c r="EE1684">
        <v>117</v>
      </c>
      <c r="EF1684">
        <v>0.59693878889083896</v>
      </c>
      <c r="EG1684" t="s">
        <v>163</v>
      </c>
      <c r="EH1684">
        <v>25711</v>
      </c>
      <c r="EI1684" t="s">
        <v>618</v>
      </c>
      <c r="EJ1684" t="s">
        <v>302</v>
      </c>
    </row>
    <row r="1685" spans="1:140" ht="15" hidden="1" x14ac:dyDescent="0.25">
      <c r="A1685" t="s">
        <v>581</v>
      </c>
      <c r="B1685" t="s">
        <v>582</v>
      </c>
      <c r="D1685" t="s">
        <v>263</v>
      </c>
      <c r="E1685">
        <v>45348</v>
      </c>
      <c r="F1685">
        <v>25711</v>
      </c>
      <c r="G1685" t="s">
        <v>132</v>
      </c>
      <c r="H1685" t="s">
        <v>199</v>
      </c>
      <c r="I1685" t="s">
        <v>178</v>
      </c>
      <c r="J1685" t="s">
        <v>395</v>
      </c>
      <c r="K1685">
        <v>2.94E-5</v>
      </c>
      <c r="L1685" t="s">
        <v>616</v>
      </c>
      <c r="S1685">
        <v>31516843</v>
      </c>
      <c r="T1685" t="s">
        <v>612</v>
      </c>
      <c r="U1685" t="s">
        <v>506</v>
      </c>
      <c r="V1685">
        <v>2019</v>
      </c>
      <c r="W1685" t="s">
        <v>290</v>
      </c>
      <c r="X1685">
        <v>4125</v>
      </c>
      <c r="Y1685">
        <v>100083</v>
      </c>
      <c r="AA1685">
        <v>414.07000732421898</v>
      </c>
      <c r="AB1685" t="s">
        <v>174</v>
      </c>
      <c r="AD1685" t="s">
        <v>613</v>
      </c>
      <c r="AF1685" t="s">
        <v>182</v>
      </c>
      <c r="AG1685">
        <v>3</v>
      </c>
      <c r="AH1685" t="s">
        <v>142</v>
      </c>
      <c r="AI1685">
        <v>12</v>
      </c>
      <c r="AJ1685" t="s">
        <v>163</v>
      </c>
      <c r="AK1685">
        <v>98.400001525878906</v>
      </c>
      <c r="AM1685" t="s">
        <v>137</v>
      </c>
      <c r="AN1685" t="s">
        <v>388</v>
      </c>
      <c r="AO1685" t="s">
        <v>137</v>
      </c>
      <c r="AP1685" t="s">
        <v>508</v>
      </c>
      <c r="AQ1685" t="s">
        <v>145</v>
      </c>
      <c r="AR1685" t="s">
        <v>137</v>
      </c>
      <c r="AS1685" t="s">
        <v>146</v>
      </c>
      <c r="AT1685" t="s">
        <v>137</v>
      </c>
      <c r="AU1685" t="s">
        <v>293</v>
      </c>
      <c r="AV1685" t="s">
        <v>390</v>
      </c>
      <c r="AX1685" t="s">
        <v>158</v>
      </c>
      <c r="AY1685">
        <v>0.25</v>
      </c>
      <c r="AZ1685" t="s">
        <v>185</v>
      </c>
      <c r="BA1685">
        <v>40</v>
      </c>
      <c r="BB1685" t="s">
        <v>296</v>
      </c>
      <c r="BD1685">
        <v>40</v>
      </c>
      <c r="BE1685" t="s">
        <v>296</v>
      </c>
      <c r="BG1685" t="s">
        <v>137</v>
      </c>
      <c r="BH1685" t="s">
        <v>178</v>
      </c>
      <c r="BI1685" t="s">
        <v>186</v>
      </c>
      <c r="BJ1685">
        <v>1</v>
      </c>
      <c r="BK1685">
        <v>0</v>
      </c>
      <c r="BL1685">
        <v>192</v>
      </c>
      <c r="BM1685" t="s">
        <v>152</v>
      </c>
      <c r="BN1685">
        <v>192</v>
      </c>
      <c r="BP1685">
        <v>1</v>
      </c>
      <c r="BQ1685">
        <v>5</v>
      </c>
      <c r="BR1685" t="s">
        <v>153</v>
      </c>
      <c r="BS1685">
        <v>5</v>
      </c>
      <c r="BT1685" t="s">
        <v>153</v>
      </c>
      <c r="BU1685">
        <v>1</v>
      </c>
      <c r="BV1685" t="s">
        <v>155</v>
      </c>
      <c r="BW1685">
        <v>1</v>
      </c>
      <c r="BX1685" t="s">
        <v>199</v>
      </c>
      <c r="BY1685">
        <v>1</v>
      </c>
      <c r="BZ1685" t="s">
        <v>614</v>
      </c>
      <c r="CA1685">
        <v>4.2453703703703709E-2</v>
      </c>
      <c r="CC1685">
        <v>1</v>
      </c>
      <c r="CD1685">
        <v>0</v>
      </c>
      <c r="CE1685" t="s">
        <v>158</v>
      </c>
      <c r="CG1685" t="s">
        <v>415</v>
      </c>
      <c r="CI1685" t="s">
        <v>137</v>
      </c>
      <c r="CK1685" t="s">
        <v>137</v>
      </c>
      <c r="CL1685" t="s">
        <v>174</v>
      </c>
      <c r="CM1685" t="s">
        <v>279</v>
      </c>
      <c r="CN1685">
        <v>0</v>
      </c>
      <c r="CO1685">
        <v>1</v>
      </c>
      <c r="CP1685">
        <v>1</v>
      </c>
      <c r="CQ1685">
        <v>0</v>
      </c>
      <c r="CR1685">
        <v>0</v>
      </c>
      <c r="CS1685">
        <v>0</v>
      </c>
      <c r="CT1685">
        <v>0</v>
      </c>
      <c r="CU1685" t="s">
        <v>162</v>
      </c>
      <c r="CV1685" t="s">
        <v>615</v>
      </c>
      <c r="CW1685">
        <v>0</v>
      </c>
      <c r="CX1685">
        <v>0</v>
      </c>
      <c r="CZ1685">
        <v>5</v>
      </c>
      <c r="DA1685">
        <v>5</v>
      </c>
      <c r="DB1685">
        <v>10</v>
      </c>
      <c r="DC1685">
        <v>3</v>
      </c>
      <c r="DD1685">
        <v>10</v>
      </c>
      <c r="DE1685">
        <v>5</v>
      </c>
      <c r="DF1685">
        <v>0</v>
      </c>
      <c r="DG1685">
        <v>10</v>
      </c>
      <c r="DH1685">
        <v>5</v>
      </c>
      <c r="DI1685">
        <v>5</v>
      </c>
      <c r="DJ1685">
        <v>5</v>
      </c>
      <c r="DK1685">
        <v>5</v>
      </c>
      <c r="DL1685">
        <v>5</v>
      </c>
      <c r="DM1685">
        <v>5</v>
      </c>
      <c r="DN1685">
        <v>0</v>
      </c>
      <c r="DO1685">
        <v>2</v>
      </c>
      <c r="DP1685">
        <v>5</v>
      </c>
      <c r="DQ1685">
        <v>0</v>
      </c>
      <c r="DR1685">
        <v>10</v>
      </c>
      <c r="DS1685">
        <v>5</v>
      </c>
      <c r="DT1685">
        <v>3</v>
      </c>
      <c r="DU1685">
        <v>0</v>
      </c>
      <c r="DV1685">
        <v>4</v>
      </c>
      <c r="DW1685">
        <v>5</v>
      </c>
      <c r="DX1685">
        <v>0</v>
      </c>
      <c r="DY1685">
        <v>0</v>
      </c>
      <c r="DZ1685">
        <v>0</v>
      </c>
      <c r="EA1685">
        <v>0</v>
      </c>
      <c r="EB1685">
        <v>5</v>
      </c>
      <c r="EC1685">
        <v>0</v>
      </c>
      <c r="ED1685">
        <v>196</v>
      </c>
      <c r="EE1685">
        <v>117</v>
      </c>
      <c r="EF1685">
        <v>0.59693878889083896</v>
      </c>
      <c r="EG1685" t="s">
        <v>163</v>
      </c>
      <c r="EH1685">
        <v>25711</v>
      </c>
      <c r="EI1685" t="s">
        <v>618</v>
      </c>
      <c r="EJ1685" t="s">
        <v>302</v>
      </c>
    </row>
    <row r="1686" spans="1:140" ht="15" hidden="1" x14ac:dyDescent="0.25">
      <c r="A1686" t="s">
        <v>581</v>
      </c>
      <c r="B1686" t="s">
        <v>582</v>
      </c>
      <c r="D1686" t="s">
        <v>263</v>
      </c>
      <c r="E1686">
        <v>45348</v>
      </c>
      <c r="F1686">
        <v>25711</v>
      </c>
      <c r="G1686" t="s">
        <v>132</v>
      </c>
      <c r="H1686" t="s">
        <v>199</v>
      </c>
      <c r="I1686" t="s">
        <v>178</v>
      </c>
      <c r="J1686" t="s">
        <v>179</v>
      </c>
      <c r="K1686">
        <v>6</v>
      </c>
      <c r="L1686" t="s">
        <v>152</v>
      </c>
      <c r="S1686">
        <v>31516843</v>
      </c>
      <c r="T1686" t="s">
        <v>612</v>
      </c>
      <c r="U1686" t="s">
        <v>506</v>
      </c>
      <c r="V1686">
        <v>2019</v>
      </c>
      <c r="W1686" t="s">
        <v>290</v>
      </c>
      <c r="X1686">
        <v>4125</v>
      </c>
      <c r="Y1686">
        <v>100083</v>
      </c>
      <c r="AA1686">
        <v>414.07000732421898</v>
      </c>
      <c r="AB1686" t="s">
        <v>174</v>
      </c>
      <c r="AD1686" t="s">
        <v>613</v>
      </c>
      <c r="AF1686" t="s">
        <v>182</v>
      </c>
      <c r="AG1686">
        <v>3</v>
      </c>
      <c r="AH1686" t="s">
        <v>142</v>
      </c>
      <c r="AI1686">
        <v>12</v>
      </c>
      <c r="AJ1686" t="s">
        <v>163</v>
      </c>
      <c r="AK1686">
        <v>98.400001525878906</v>
      </c>
      <c r="AM1686" t="s">
        <v>137</v>
      </c>
      <c r="AN1686" t="s">
        <v>388</v>
      </c>
      <c r="AO1686" t="s">
        <v>137</v>
      </c>
      <c r="AP1686" t="s">
        <v>508</v>
      </c>
      <c r="AQ1686" t="s">
        <v>145</v>
      </c>
      <c r="AR1686" t="s">
        <v>137</v>
      </c>
      <c r="AS1686" t="s">
        <v>146</v>
      </c>
      <c r="AT1686" t="s">
        <v>137</v>
      </c>
      <c r="AU1686" t="s">
        <v>293</v>
      </c>
      <c r="AV1686" t="s">
        <v>390</v>
      </c>
      <c r="AX1686" t="s">
        <v>158</v>
      </c>
      <c r="AY1686">
        <v>0.25</v>
      </c>
      <c r="AZ1686" t="s">
        <v>185</v>
      </c>
      <c r="BA1686">
        <v>40</v>
      </c>
      <c r="BB1686" t="s">
        <v>296</v>
      </c>
      <c r="BD1686">
        <v>40</v>
      </c>
      <c r="BE1686" t="s">
        <v>296</v>
      </c>
      <c r="BG1686" t="s">
        <v>137</v>
      </c>
      <c r="BH1686" t="s">
        <v>178</v>
      </c>
      <c r="BI1686" t="s">
        <v>186</v>
      </c>
      <c r="BJ1686">
        <v>1</v>
      </c>
      <c r="BK1686">
        <v>0</v>
      </c>
      <c r="BL1686">
        <v>192</v>
      </c>
      <c r="BM1686" t="s">
        <v>152</v>
      </c>
      <c r="BN1686">
        <v>192</v>
      </c>
      <c r="BP1686">
        <v>1</v>
      </c>
      <c r="BQ1686">
        <v>5</v>
      </c>
      <c r="BR1686" t="s">
        <v>153</v>
      </c>
      <c r="BS1686">
        <v>5</v>
      </c>
      <c r="BT1686" t="s">
        <v>153</v>
      </c>
      <c r="BU1686">
        <v>1</v>
      </c>
      <c r="BV1686" t="s">
        <v>155</v>
      </c>
      <c r="BW1686">
        <v>1</v>
      </c>
      <c r="BX1686" t="s">
        <v>199</v>
      </c>
      <c r="BY1686">
        <v>1</v>
      </c>
      <c r="BZ1686" t="s">
        <v>614</v>
      </c>
      <c r="CA1686">
        <v>4.2453703703703709E-2</v>
      </c>
      <c r="CC1686">
        <v>1</v>
      </c>
      <c r="CD1686">
        <v>0</v>
      </c>
      <c r="CE1686" t="s">
        <v>158</v>
      </c>
      <c r="CG1686" t="s">
        <v>415</v>
      </c>
      <c r="CI1686" t="s">
        <v>137</v>
      </c>
      <c r="CK1686" t="s">
        <v>137</v>
      </c>
      <c r="CL1686" t="s">
        <v>174</v>
      </c>
      <c r="CM1686" t="s">
        <v>279</v>
      </c>
      <c r="CN1686">
        <v>0</v>
      </c>
      <c r="CO1686">
        <v>1</v>
      </c>
      <c r="CP1686">
        <v>1</v>
      </c>
      <c r="CQ1686">
        <v>0</v>
      </c>
      <c r="CR1686">
        <v>0</v>
      </c>
      <c r="CS1686">
        <v>0</v>
      </c>
      <c r="CT1686">
        <v>0</v>
      </c>
      <c r="CU1686" t="s">
        <v>162</v>
      </c>
      <c r="CV1686" t="s">
        <v>615</v>
      </c>
      <c r="CW1686">
        <v>0</v>
      </c>
      <c r="CX1686">
        <v>0</v>
      </c>
      <c r="CZ1686">
        <v>5</v>
      </c>
      <c r="DA1686">
        <v>5</v>
      </c>
      <c r="DB1686">
        <v>10</v>
      </c>
      <c r="DC1686">
        <v>3</v>
      </c>
      <c r="DD1686">
        <v>10</v>
      </c>
      <c r="DE1686">
        <v>5</v>
      </c>
      <c r="DF1686">
        <v>0</v>
      </c>
      <c r="DG1686">
        <v>10</v>
      </c>
      <c r="DH1686">
        <v>5</v>
      </c>
      <c r="DI1686">
        <v>5</v>
      </c>
      <c r="DJ1686">
        <v>5</v>
      </c>
      <c r="DK1686">
        <v>5</v>
      </c>
      <c r="DL1686">
        <v>5</v>
      </c>
      <c r="DM1686">
        <v>5</v>
      </c>
      <c r="DN1686">
        <v>0</v>
      </c>
      <c r="DO1686">
        <v>2</v>
      </c>
      <c r="DP1686">
        <v>5</v>
      </c>
      <c r="DQ1686">
        <v>0</v>
      </c>
      <c r="DR1686">
        <v>10</v>
      </c>
      <c r="DS1686">
        <v>5</v>
      </c>
      <c r="DT1686">
        <v>3</v>
      </c>
      <c r="DU1686">
        <v>0</v>
      </c>
      <c r="DV1686">
        <v>4</v>
      </c>
      <c r="DW1686">
        <v>5</v>
      </c>
      <c r="DX1686">
        <v>0</v>
      </c>
      <c r="DY1686">
        <v>0</v>
      </c>
      <c r="DZ1686">
        <v>0</v>
      </c>
      <c r="EA1686">
        <v>0</v>
      </c>
      <c r="EB1686">
        <v>5</v>
      </c>
      <c r="EC1686">
        <v>0</v>
      </c>
      <c r="ED1686">
        <v>196</v>
      </c>
      <c r="EE1686">
        <v>117</v>
      </c>
      <c r="EF1686">
        <v>0.59693878889083896</v>
      </c>
      <c r="EG1686" t="s">
        <v>163</v>
      </c>
      <c r="EH1686">
        <v>25711</v>
      </c>
      <c r="EI1686" t="s">
        <v>618</v>
      </c>
      <c r="EJ1686" t="s">
        <v>302</v>
      </c>
    </row>
    <row r="1687" spans="1:140" ht="15" hidden="1" x14ac:dyDescent="0.25">
      <c r="A1687" t="s">
        <v>723</v>
      </c>
      <c r="B1687" t="s">
        <v>724</v>
      </c>
      <c r="D1687" t="s">
        <v>263</v>
      </c>
      <c r="E1687">
        <v>45348</v>
      </c>
      <c r="F1687">
        <v>25769</v>
      </c>
      <c r="G1687" t="s">
        <v>132</v>
      </c>
      <c r="H1687" t="s">
        <v>177</v>
      </c>
      <c r="I1687" t="s">
        <v>178</v>
      </c>
      <c r="J1687" t="s">
        <v>210</v>
      </c>
      <c r="K1687">
        <v>102.9</v>
      </c>
      <c r="L1687" t="s">
        <v>152</v>
      </c>
      <c r="S1687">
        <v>1673400</v>
      </c>
      <c r="U1687" t="s">
        <v>725</v>
      </c>
      <c r="V1687">
        <v>1991</v>
      </c>
      <c r="W1687" t="s">
        <v>290</v>
      </c>
      <c r="X1687">
        <v>4183</v>
      </c>
      <c r="Y1687">
        <v>100172</v>
      </c>
      <c r="AA1687">
        <v>499.14001464843801</v>
      </c>
      <c r="AB1687" t="s">
        <v>174</v>
      </c>
      <c r="AD1687" t="s">
        <v>726</v>
      </c>
      <c r="AF1687" t="s">
        <v>182</v>
      </c>
      <c r="AG1687">
        <v>5</v>
      </c>
      <c r="AH1687" t="s">
        <v>163</v>
      </c>
      <c r="AI1687">
        <v>15</v>
      </c>
      <c r="AJ1687" t="s">
        <v>163</v>
      </c>
      <c r="AK1687">
        <v>99</v>
      </c>
      <c r="AM1687" t="s">
        <v>137</v>
      </c>
      <c r="AN1687" t="s">
        <v>308</v>
      </c>
      <c r="AO1687" t="s">
        <v>137</v>
      </c>
      <c r="AQ1687" t="s">
        <v>203</v>
      </c>
      <c r="AR1687" t="s">
        <v>204</v>
      </c>
      <c r="AS1687" t="s">
        <v>218</v>
      </c>
      <c r="AT1687" t="s">
        <v>137</v>
      </c>
      <c r="AU1687" t="s">
        <v>293</v>
      </c>
      <c r="AV1687" t="s">
        <v>727</v>
      </c>
      <c r="AW1687" t="s">
        <v>728</v>
      </c>
      <c r="AX1687" t="s">
        <v>310</v>
      </c>
      <c r="AY1687">
        <v>0.25</v>
      </c>
      <c r="AZ1687" t="s">
        <v>137</v>
      </c>
      <c r="BA1687">
        <v>50</v>
      </c>
      <c r="BB1687" t="s">
        <v>296</v>
      </c>
      <c r="BD1687">
        <v>50</v>
      </c>
      <c r="BE1687" t="s">
        <v>296</v>
      </c>
      <c r="BG1687" t="s">
        <v>137</v>
      </c>
      <c r="BH1687" t="s">
        <v>178</v>
      </c>
      <c r="BI1687" t="s">
        <v>186</v>
      </c>
      <c r="BJ1687">
        <v>1</v>
      </c>
      <c r="BK1687">
        <v>0</v>
      </c>
      <c r="BL1687">
        <v>336</v>
      </c>
      <c r="BM1687" t="s">
        <v>152</v>
      </c>
      <c r="BN1687">
        <v>336</v>
      </c>
      <c r="BP1687">
        <v>1</v>
      </c>
      <c r="BQ1687">
        <v>1</v>
      </c>
      <c r="BR1687" t="s">
        <v>729</v>
      </c>
      <c r="BS1687">
        <v>1</v>
      </c>
      <c r="BT1687" t="s">
        <v>313</v>
      </c>
      <c r="BU1687">
        <v>1</v>
      </c>
      <c r="BV1687" t="s">
        <v>155</v>
      </c>
      <c r="BW1687">
        <v>1</v>
      </c>
      <c r="BX1687" t="s">
        <v>177</v>
      </c>
      <c r="BY1687">
        <v>1</v>
      </c>
      <c r="BZ1687" t="s">
        <v>730</v>
      </c>
      <c r="CC1687">
        <v>1</v>
      </c>
      <c r="CD1687">
        <v>0</v>
      </c>
      <c r="CE1687" t="s">
        <v>158</v>
      </c>
      <c r="CK1687" t="s">
        <v>137</v>
      </c>
      <c r="CL1687" t="s">
        <v>174</v>
      </c>
      <c r="CM1687" t="s">
        <v>279</v>
      </c>
      <c r="CN1687">
        <v>0</v>
      </c>
      <c r="CO1687">
        <v>1</v>
      </c>
      <c r="CP1687">
        <v>1</v>
      </c>
      <c r="CQ1687">
        <v>0</v>
      </c>
      <c r="CR1687">
        <v>0</v>
      </c>
      <c r="CS1687">
        <v>0</v>
      </c>
      <c r="CT1687">
        <v>0</v>
      </c>
      <c r="CU1687" t="s">
        <v>162</v>
      </c>
      <c r="CV1687" t="s">
        <v>731</v>
      </c>
      <c r="CW1687">
        <v>0</v>
      </c>
      <c r="CX1687">
        <v>0</v>
      </c>
      <c r="CZ1687">
        <v>5</v>
      </c>
      <c r="DA1687">
        <v>10</v>
      </c>
      <c r="DB1687">
        <v>10</v>
      </c>
      <c r="DC1687">
        <v>5</v>
      </c>
      <c r="DD1687">
        <v>10</v>
      </c>
      <c r="DE1687">
        <v>3</v>
      </c>
      <c r="DF1687">
        <v>5</v>
      </c>
      <c r="DG1687">
        <v>10</v>
      </c>
      <c r="DH1687">
        <v>5</v>
      </c>
      <c r="DI1687">
        <v>5</v>
      </c>
      <c r="DJ1687">
        <v>5</v>
      </c>
      <c r="DK1687">
        <v>5</v>
      </c>
      <c r="DL1687">
        <v>5</v>
      </c>
      <c r="DM1687">
        <v>5</v>
      </c>
      <c r="DN1687">
        <v>0</v>
      </c>
      <c r="DO1687">
        <v>2</v>
      </c>
      <c r="DP1687">
        <v>0</v>
      </c>
      <c r="DQ1687">
        <v>0</v>
      </c>
      <c r="DR1687">
        <v>10</v>
      </c>
      <c r="DS1687">
        <v>5</v>
      </c>
      <c r="DT1687">
        <v>3</v>
      </c>
      <c r="DU1687">
        <v>0</v>
      </c>
      <c r="DV1687">
        <v>4</v>
      </c>
      <c r="DW1687">
        <v>5</v>
      </c>
      <c r="DX1687">
        <v>0</v>
      </c>
      <c r="DY1687">
        <v>0</v>
      </c>
      <c r="DZ1687">
        <v>0</v>
      </c>
      <c r="EA1687">
        <v>0</v>
      </c>
      <c r="EB1687">
        <v>5</v>
      </c>
      <c r="EC1687">
        <v>0</v>
      </c>
      <c r="ED1687">
        <v>196</v>
      </c>
      <c r="EE1687">
        <v>122</v>
      </c>
      <c r="EF1687">
        <v>0.62244898080825795</v>
      </c>
      <c r="EG1687" t="s">
        <v>163</v>
      </c>
      <c r="EH1687">
        <v>25769</v>
      </c>
      <c r="EI1687" t="s">
        <v>732</v>
      </c>
      <c r="EJ1687" t="s">
        <v>302</v>
      </c>
    </row>
    <row r="1688" spans="1:140" ht="15" hidden="1" x14ac:dyDescent="0.25">
      <c r="A1688" t="s">
        <v>581</v>
      </c>
      <c r="B1688" t="s">
        <v>582</v>
      </c>
      <c r="D1688" t="s">
        <v>263</v>
      </c>
      <c r="E1688">
        <v>45348</v>
      </c>
      <c r="F1688">
        <v>25711</v>
      </c>
      <c r="G1688" t="s">
        <v>132</v>
      </c>
      <c r="H1688" t="s">
        <v>199</v>
      </c>
      <c r="I1688" t="s">
        <v>178</v>
      </c>
      <c r="J1688" t="s">
        <v>284</v>
      </c>
      <c r="K1688">
        <v>1.83E-2</v>
      </c>
      <c r="L1688" t="s">
        <v>258</v>
      </c>
      <c r="S1688">
        <v>31516843</v>
      </c>
      <c r="T1688" t="s">
        <v>612</v>
      </c>
      <c r="U1688" t="s">
        <v>506</v>
      </c>
      <c r="V1688">
        <v>2019</v>
      </c>
      <c r="W1688" t="s">
        <v>290</v>
      </c>
      <c r="X1688">
        <v>4125</v>
      </c>
      <c r="Y1688">
        <v>100083</v>
      </c>
      <c r="AA1688">
        <v>414.07000732421898</v>
      </c>
      <c r="AB1688" t="s">
        <v>174</v>
      </c>
      <c r="AD1688" t="s">
        <v>613</v>
      </c>
      <c r="AF1688" t="s">
        <v>182</v>
      </c>
      <c r="AG1688">
        <v>3</v>
      </c>
      <c r="AH1688" t="s">
        <v>142</v>
      </c>
      <c r="AI1688">
        <v>12</v>
      </c>
      <c r="AJ1688" t="s">
        <v>163</v>
      </c>
      <c r="AK1688">
        <v>98.400001525878906</v>
      </c>
      <c r="AM1688" t="s">
        <v>137</v>
      </c>
      <c r="AN1688" t="s">
        <v>388</v>
      </c>
      <c r="AO1688" t="s">
        <v>137</v>
      </c>
      <c r="AP1688" t="s">
        <v>508</v>
      </c>
      <c r="AQ1688" t="s">
        <v>145</v>
      </c>
      <c r="AR1688" t="s">
        <v>137</v>
      </c>
      <c r="AS1688" t="s">
        <v>146</v>
      </c>
      <c r="AT1688" t="s">
        <v>137</v>
      </c>
      <c r="AU1688" t="s">
        <v>293</v>
      </c>
      <c r="AV1688" t="s">
        <v>390</v>
      </c>
      <c r="AX1688" t="s">
        <v>158</v>
      </c>
      <c r="AY1688">
        <v>0.25</v>
      </c>
      <c r="AZ1688" t="s">
        <v>185</v>
      </c>
      <c r="BA1688">
        <v>40</v>
      </c>
      <c r="BB1688" t="s">
        <v>296</v>
      </c>
      <c r="BD1688">
        <v>40</v>
      </c>
      <c r="BE1688" t="s">
        <v>296</v>
      </c>
      <c r="BG1688" t="s">
        <v>137</v>
      </c>
      <c r="BH1688" t="s">
        <v>178</v>
      </c>
      <c r="BI1688" t="s">
        <v>186</v>
      </c>
      <c r="BJ1688">
        <v>1</v>
      </c>
      <c r="BK1688">
        <v>0</v>
      </c>
      <c r="BL1688">
        <v>192</v>
      </c>
      <c r="BM1688" t="s">
        <v>152</v>
      </c>
      <c r="BN1688">
        <v>192</v>
      </c>
      <c r="BP1688">
        <v>1</v>
      </c>
      <c r="BQ1688">
        <v>5</v>
      </c>
      <c r="BR1688" t="s">
        <v>153</v>
      </c>
      <c r="BS1688">
        <v>5</v>
      </c>
      <c r="BT1688" t="s">
        <v>153</v>
      </c>
      <c r="BU1688">
        <v>1</v>
      </c>
      <c r="BV1688" t="s">
        <v>155</v>
      </c>
      <c r="BW1688">
        <v>1</v>
      </c>
      <c r="BX1688" t="s">
        <v>199</v>
      </c>
      <c r="BY1688">
        <v>1</v>
      </c>
      <c r="BZ1688" t="s">
        <v>614</v>
      </c>
      <c r="CA1688">
        <v>4.2453703703703709E-2</v>
      </c>
      <c r="CC1688">
        <v>1</v>
      </c>
      <c r="CD1688">
        <v>0</v>
      </c>
      <c r="CE1688" t="s">
        <v>158</v>
      </c>
      <c r="CG1688" t="s">
        <v>415</v>
      </c>
      <c r="CI1688" t="s">
        <v>137</v>
      </c>
      <c r="CK1688" t="s">
        <v>137</v>
      </c>
      <c r="CL1688" t="s">
        <v>174</v>
      </c>
      <c r="CM1688" t="s">
        <v>279</v>
      </c>
      <c r="CN1688">
        <v>0</v>
      </c>
      <c r="CO1688">
        <v>1</v>
      </c>
      <c r="CP1688">
        <v>1</v>
      </c>
      <c r="CQ1688">
        <v>0</v>
      </c>
      <c r="CR1688">
        <v>0</v>
      </c>
      <c r="CS1688">
        <v>0</v>
      </c>
      <c r="CT1688">
        <v>0</v>
      </c>
      <c r="CU1688" t="s">
        <v>162</v>
      </c>
      <c r="CV1688" t="s">
        <v>615</v>
      </c>
      <c r="CW1688">
        <v>0</v>
      </c>
      <c r="CX1688">
        <v>0</v>
      </c>
      <c r="CZ1688">
        <v>5</v>
      </c>
      <c r="DA1688">
        <v>5</v>
      </c>
      <c r="DB1688">
        <v>10</v>
      </c>
      <c r="DC1688">
        <v>3</v>
      </c>
      <c r="DD1688">
        <v>10</v>
      </c>
      <c r="DE1688">
        <v>5</v>
      </c>
      <c r="DF1688">
        <v>0</v>
      </c>
      <c r="DG1688">
        <v>10</v>
      </c>
      <c r="DH1688">
        <v>5</v>
      </c>
      <c r="DI1688">
        <v>5</v>
      </c>
      <c r="DJ1688">
        <v>5</v>
      </c>
      <c r="DK1688">
        <v>5</v>
      </c>
      <c r="DL1688">
        <v>5</v>
      </c>
      <c r="DM1688">
        <v>5</v>
      </c>
      <c r="DN1688">
        <v>0</v>
      </c>
      <c r="DO1688">
        <v>2</v>
      </c>
      <c r="DP1688">
        <v>5</v>
      </c>
      <c r="DQ1688">
        <v>0</v>
      </c>
      <c r="DR1688">
        <v>10</v>
      </c>
      <c r="DS1688">
        <v>5</v>
      </c>
      <c r="DT1688">
        <v>3</v>
      </c>
      <c r="DU1688">
        <v>0</v>
      </c>
      <c r="DV1688">
        <v>4</v>
      </c>
      <c r="DW1688">
        <v>5</v>
      </c>
      <c r="DX1688">
        <v>0</v>
      </c>
      <c r="DY1688">
        <v>0</v>
      </c>
      <c r="DZ1688">
        <v>0</v>
      </c>
      <c r="EA1688">
        <v>0</v>
      </c>
      <c r="EB1688">
        <v>5</v>
      </c>
      <c r="EC1688">
        <v>0</v>
      </c>
      <c r="ED1688">
        <v>196</v>
      </c>
      <c r="EE1688">
        <v>117</v>
      </c>
      <c r="EF1688">
        <v>0.59693878889083896</v>
      </c>
      <c r="EG1688" t="s">
        <v>163</v>
      </c>
      <c r="EH1688">
        <v>25711</v>
      </c>
      <c r="EI1688" t="s">
        <v>618</v>
      </c>
      <c r="EJ1688" t="s">
        <v>302</v>
      </c>
    </row>
    <row r="1689" spans="1:140" ht="15" hidden="1" x14ac:dyDescent="0.25">
      <c r="A1689" t="s">
        <v>581</v>
      </c>
      <c r="B1689" t="s">
        <v>582</v>
      </c>
      <c r="D1689" t="s">
        <v>263</v>
      </c>
      <c r="E1689">
        <v>45348</v>
      </c>
      <c r="F1689">
        <v>25711</v>
      </c>
      <c r="G1689" t="s">
        <v>132</v>
      </c>
      <c r="H1689" t="s">
        <v>199</v>
      </c>
      <c r="I1689" t="s">
        <v>178</v>
      </c>
      <c r="J1689" t="s">
        <v>398</v>
      </c>
      <c r="K1689">
        <v>4.596E-4</v>
      </c>
      <c r="L1689" t="s">
        <v>617</v>
      </c>
      <c r="S1689">
        <v>31516843</v>
      </c>
      <c r="T1689" t="s">
        <v>612</v>
      </c>
      <c r="U1689" t="s">
        <v>506</v>
      </c>
      <c r="V1689">
        <v>2019</v>
      </c>
      <c r="W1689" t="s">
        <v>290</v>
      </c>
      <c r="X1689">
        <v>4125</v>
      </c>
      <c r="Y1689">
        <v>100083</v>
      </c>
      <c r="AA1689">
        <v>414.07000732421898</v>
      </c>
      <c r="AB1689" t="s">
        <v>174</v>
      </c>
      <c r="AD1689" t="s">
        <v>613</v>
      </c>
      <c r="AF1689" t="s">
        <v>182</v>
      </c>
      <c r="AG1689">
        <v>3</v>
      </c>
      <c r="AH1689" t="s">
        <v>142</v>
      </c>
      <c r="AI1689">
        <v>12</v>
      </c>
      <c r="AJ1689" t="s">
        <v>163</v>
      </c>
      <c r="AK1689">
        <v>98.400001525878906</v>
      </c>
      <c r="AM1689" t="s">
        <v>137</v>
      </c>
      <c r="AN1689" t="s">
        <v>388</v>
      </c>
      <c r="AO1689" t="s">
        <v>137</v>
      </c>
      <c r="AP1689" t="s">
        <v>508</v>
      </c>
      <c r="AQ1689" t="s">
        <v>145</v>
      </c>
      <c r="AR1689" t="s">
        <v>137</v>
      </c>
      <c r="AS1689" t="s">
        <v>146</v>
      </c>
      <c r="AT1689" t="s">
        <v>137</v>
      </c>
      <c r="AU1689" t="s">
        <v>293</v>
      </c>
      <c r="AV1689" t="s">
        <v>390</v>
      </c>
      <c r="AX1689" t="s">
        <v>158</v>
      </c>
      <c r="AY1689">
        <v>0.25</v>
      </c>
      <c r="AZ1689" t="s">
        <v>185</v>
      </c>
      <c r="BA1689">
        <v>40</v>
      </c>
      <c r="BB1689" t="s">
        <v>296</v>
      </c>
      <c r="BD1689">
        <v>40</v>
      </c>
      <c r="BE1689" t="s">
        <v>296</v>
      </c>
      <c r="BG1689" t="s">
        <v>137</v>
      </c>
      <c r="BH1689" t="s">
        <v>178</v>
      </c>
      <c r="BI1689" t="s">
        <v>186</v>
      </c>
      <c r="BJ1689">
        <v>1</v>
      </c>
      <c r="BK1689">
        <v>0</v>
      </c>
      <c r="BL1689">
        <v>192</v>
      </c>
      <c r="BM1689" t="s">
        <v>152</v>
      </c>
      <c r="BN1689">
        <v>192</v>
      </c>
      <c r="BP1689">
        <v>1</v>
      </c>
      <c r="BQ1689">
        <v>5</v>
      </c>
      <c r="BR1689" t="s">
        <v>153</v>
      </c>
      <c r="BS1689">
        <v>5</v>
      </c>
      <c r="BT1689" t="s">
        <v>153</v>
      </c>
      <c r="BU1689">
        <v>1</v>
      </c>
      <c r="BV1689" t="s">
        <v>155</v>
      </c>
      <c r="BW1689">
        <v>1</v>
      </c>
      <c r="BX1689" t="s">
        <v>199</v>
      </c>
      <c r="BY1689">
        <v>1</v>
      </c>
      <c r="BZ1689" t="s">
        <v>614</v>
      </c>
      <c r="CA1689">
        <v>4.2453703703703709E-2</v>
      </c>
      <c r="CC1689">
        <v>1</v>
      </c>
      <c r="CD1689">
        <v>0</v>
      </c>
      <c r="CE1689" t="s">
        <v>158</v>
      </c>
      <c r="CG1689" t="s">
        <v>415</v>
      </c>
      <c r="CI1689" t="s">
        <v>137</v>
      </c>
      <c r="CK1689" t="s">
        <v>137</v>
      </c>
      <c r="CL1689" t="s">
        <v>174</v>
      </c>
      <c r="CM1689" t="s">
        <v>279</v>
      </c>
      <c r="CN1689">
        <v>0</v>
      </c>
      <c r="CO1689">
        <v>1</v>
      </c>
      <c r="CP1689">
        <v>1</v>
      </c>
      <c r="CQ1689">
        <v>0</v>
      </c>
      <c r="CR1689">
        <v>0</v>
      </c>
      <c r="CS1689">
        <v>0</v>
      </c>
      <c r="CT1689">
        <v>0</v>
      </c>
      <c r="CU1689" t="s">
        <v>162</v>
      </c>
      <c r="CV1689" t="s">
        <v>615</v>
      </c>
      <c r="CW1689">
        <v>0</v>
      </c>
      <c r="CX1689">
        <v>0</v>
      </c>
      <c r="CZ1689">
        <v>5</v>
      </c>
      <c r="DA1689">
        <v>5</v>
      </c>
      <c r="DB1689">
        <v>10</v>
      </c>
      <c r="DC1689">
        <v>3</v>
      </c>
      <c r="DD1689">
        <v>10</v>
      </c>
      <c r="DE1689">
        <v>5</v>
      </c>
      <c r="DF1689">
        <v>0</v>
      </c>
      <c r="DG1689">
        <v>10</v>
      </c>
      <c r="DH1689">
        <v>5</v>
      </c>
      <c r="DI1689">
        <v>5</v>
      </c>
      <c r="DJ1689">
        <v>5</v>
      </c>
      <c r="DK1689">
        <v>5</v>
      </c>
      <c r="DL1689">
        <v>5</v>
      </c>
      <c r="DM1689">
        <v>5</v>
      </c>
      <c r="DN1689">
        <v>0</v>
      </c>
      <c r="DO1689">
        <v>2</v>
      </c>
      <c r="DP1689">
        <v>5</v>
      </c>
      <c r="DQ1689">
        <v>0</v>
      </c>
      <c r="DR1689">
        <v>10</v>
      </c>
      <c r="DS1689">
        <v>5</v>
      </c>
      <c r="DT1689">
        <v>3</v>
      </c>
      <c r="DU1689">
        <v>0</v>
      </c>
      <c r="DV1689">
        <v>4</v>
      </c>
      <c r="DW1689">
        <v>5</v>
      </c>
      <c r="DX1689">
        <v>0</v>
      </c>
      <c r="DY1689">
        <v>0</v>
      </c>
      <c r="DZ1689">
        <v>0</v>
      </c>
      <c r="EA1689">
        <v>0</v>
      </c>
      <c r="EB1689">
        <v>5</v>
      </c>
      <c r="EC1689">
        <v>0</v>
      </c>
      <c r="ED1689">
        <v>196</v>
      </c>
      <c r="EE1689">
        <v>117</v>
      </c>
      <c r="EF1689">
        <v>0.59693878889083896</v>
      </c>
      <c r="EG1689" t="s">
        <v>163</v>
      </c>
      <c r="EH1689">
        <v>25711</v>
      </c>
      <c r="EI1689" t="s">
        <v>618</v>
      </c>
      <c r="EJ1689" t="s">
        <v>302</v>
      </c>
    </row>
    <row r="1690" spans="1:140" ht="15" hidden="1" x14ac:dyDescent="0.25">
      <c r="A1690" t="s">
        <v>581</v>
      </c>
      <c r="B1690" t="s">
        <v>582</v>
      </c>
      <c r="D1690" t="s">
        <v>263</v>
      </c>
      <c r="E1690">
        <v>45348</v>
      </c>
      <c r="F1690">
        <v>25707</v>
      </c>
      <c r="G1690" t="s">
        <v>132</v>
      </c>
      <c r="H1690" t="s">
        <v>199</v>
      </c>
      <c r="I1690" t="s">
        <v>178</v>
      </c>
      <c r="J1690" t="s">
        <v>196</v>
      </c>
      <c r="K1690">
        <v>3.5010000000000002E-3</v>
      </c>
      <c r="L1690" t="s">
        <v>197</v>
      </c>
      <c r="P1690" t="s">
        <v>402</v>
      </c>
      <c r="S1690">
        <v>31516843</v>
      </c>
      <c r="T1690" t="s">
        <v>612</v>
      </c>
      <c r="U1690" t="s">
        <v>506</v>
      </c>
      <c r="V1690">
        <v>2019</v>
      </c>
      <c r="W1690" t="s">
        <v>290</v>
      </c>
      <c r="X1690">
        <v>4121</v>
      </c>
      <c r="Y1690">
        <v>100079</v>
      </c>
      <c r="AA1690">
        <v>414.07000732421898</v>
      </c>
      <c r="AB1690" t="s">
        <v>174</v>
      </c>
      <c r="AD1690" t="s">
        <v>613</v>
      </c>
      <c r="AF1690" t="s">
        <v>182</v>
      </c>
      <c r="AG1690">
        <v>3</v>
      </c>
      <c r="AH1690" t="s">
        <v>142</v>
      </c>
      <c r="AI1690">
        <v>12</v>
      </c>
      <c r="AJ1690" t="s">
        <v>163</v>
      </c>
      <c r="AK1690">
        <v>98.400001525878906</v>
      </c>
      <c r="AM1690" t="s">
        <v>137</v>
      </c>
      <c r="AN1690" t="s">
        <v>388</v>
      </c>
      <c r="AO1690" t="s">
        <v>137</v>
      </c>
      <c r="AP1690" t="s">
        <v>508</v>
      </c>
      <c r="AQ1690" t="s">
        <v>145</v>
      </c>
      <c r="AR1690" t="s">
        <v>137</v>
      </c>
      <c r="AS1690" t="s">
        <v>168</v>
      </c>
      <c r="AT1690" t="s">
        <v>137</v>
      </c>
      <c r="AU1690" t="s">
        <v>293</v>
      </c>
      <c r="AV1690" t="s">
        <v>390</v>
      </c>
      <c r="AX1690" t="s">
        <v>158</v>
      </c>
      <c r="AY1690">
        <v>0.25</v>
      </c>
      <c r="AZ1690" t="s">
        <v>185</v>
      </c>
      <c r="BA1690">
        <v>12</v>
      </c>
      <c r="BB1690" t="s">
        <v>296</v>
      </c>
      <c r="BD1690">
        <v>12</v>
      </c>
      <c r="BE1690" t="s">
        <v>296</v>
      </c>
      <c r="BG1690" t="s">
        <v>137</v>
      </c>
      <c r="BH1690" t="s">
        <v>178</v>
      </c>
      <c r="BI1690" t="s">
        <v>186</v>
      </c>
      <c r="BJ1690">
        <v>1</v>
      </c>
      <c r="BK1690">
        <v>0</v>
      </c>
      <c r="BL1690">
        <v>192</v>
      </c>
      <c r="BM1690" t="s">
        <v>152</v>
      </c>
      <c r="BN1690">
        <v>192</v>
      </c>
      <c r="BP1690">
        <v>1</v>
      </c>
      <c r="BQ1690">
        <v>5</v>
      </c>
      <c r="BR1690" t="s">
        <v>153</v>
      </c>
      <c r="BS1690">
        <v>5</v>
      </c>
      <c r="BT1690" t="s">
        <v>153</v>
      </c>
      <c r="BU1690">
        <v>1</v>
      </c>
      <c r="BV1690" t="s">
        <v>155</v>
      </c>
      <c r="BW1690">
        <v>1</v>
      </c>
      <c r="BX1690" t="s">
        <v>199</v>
      </c>
      <c r="BY1690">
        <v>1</v>
      </c>
      <c r="BZ1690" t="s">
        <v>614</v>
      </c>
      <c r="CA1690">
        <v>4.2453703703703709E-2</v>
      </c>
      <c r="CC1690">
        <v>1</v>
      </c>
      <c r="CD1690">
        <v>0</v>
      </c>
      <c r="CE1690" t="s">
        <v>158</v>
      </c>
      <c r="CG1690" t="s">
        <v>415</v>
      </c>
      <c r="CI1690" t="s">
        <v>137</v>
      </c>
      <c r="CK1690" t="s">
        <v>137</v>
      </c>
      <c r="CL1690" t="s">
        <v>174</v>
      </c>
      <c r="CM1690" t="s">
        <v>279</v>
      </c>
      <c r="CN1690">
        <v>0</v>
      </c>
      <c r="CO1690">
        <v>1</v>
      </c>
      <c r="CP1690">
        <v>1</v>
      </c>
      <c r="CQ1690">
        <v>0</v>
      </c>
      <c r="CR1690">
        <v>0</v>
      </c>
      <c r="CS1690">
        <v>0</v>
      </c>
      <c r="CT1690">
        <v>0</v>
      </c>
      <c r="CU1690" t="s">
        <v>162</v>
      </c>
      <c r="CV1690" t="s">
        <v>615</v>
      </c>
      <c r="CW1690">
        <v>0</v>
      </c>
      <c r="CX1690">
        <v>0</v>
      </c>
      <c r="CZ1690">
        <v>5</v>
      </c>
      <c r="DA1690">
        <v>5</v>
      </c>
      <c r="DB1690">
        <v>10</v>
      </c>
      <c r="DC1690">
        <v>3</v>
      </c>
      <c r="DD1690">
        <v>10</v>
      </c>
      <c r="DE1690">
        <v>5</v>
      </c>
      <c r="DF1690">
        <v>0</v>
      </c>
      <c r="DG1690">
        <v>10</v>
      </c>
      <c r="DH1690">
        <v>5</v>
      </c>
      <c r="DI1690">
        <v>5</v>
      </c>
      <c r="DJ1690">
        <v>5</v>
      </c>
      <c r="DK1690">
        <v>5</v>
      </c>
      <c r="DL1690">
        <v>5</v>
      </c>
      <c r="DM1690">
        <v>5</v>
      </c>
      <c r="DN1690">
        <v>0</v>
      </c>
      <c r="DO1690">
        <v>2</v>
      </c>
      <c r="DP1690">
        <v>5</v>
      </c>
      <c r="DQ1690">
        <v>0</v>
      </c>
      <c r="DR1690">
        <v>10</v>
      </c>
      <c r="DS1690">
        <v>5</v>
      </c>
      <c r="DT1690">
        <v>3</v>
      </c>
      <c r="DU1690">
        <v>0</v>
      </c>
      <c r="DV1690">
        <v>4</v>
      </c>
      <c r="DW1690">
        <v>5</v>
      </c>
      <c r="DX1690">
        <v>0</v>
      </c>
      <c r="DY1690">
        <v>0</v>
      </c>
      <c r="DZ1690">
        <v>0</v>
      </c>
      <c r="EA1690">
        <v>0</v>
      </c>
      <c r="EB1690">
        <v>5</v>
      </c>
      <c r="EC1690">
        <v>0</v>
      </c>
      <c r="ED1690">
        <v>196</v>
      </c>
      <c r="EE1690">
        <v>117</v>
      </c>
      <c r="EF1690">
        <v>0.59693878889083896</v>
      </c>
      <c r="EG1690" t="s">
        <v>163</v>
      </c>
      <c r="EH1690">
        <v>25707</v>
      </c>
      <c r="EI1690" t="s">
        <v>618</v>
      </c>
      <c r="EJ1690" t="s">
        <v>302</v>
      </c>
    </row>
    <row r="1691" spans="1:140" ht="15" hidden="1" x14ac:dyDescent="0.25">
      <c r="A1691" t="s">
        <v>581</v>
      </c>
      <c r="B1691" t="s">
        <v>582</v>
      </c>
      <c r="D1691" t="s">
        <v>263</v>
      </c>
      <c r="E1691">
        <v>45348</v>
      </c>
      <c r="F1691">
        <v>25711</v>
      </c>
      <c r="G1691" t="s">
        <v>132</v>
      </c>
      <c r="H1691" t="s">
        <v>199</v>
      </c>
      <c r="I1691" t="s">
        <v>178</v>
      </c>
      <c r="J1691" t="s">
        <v>208</v>
      </c>
      <c r="K1691">
        <v>6.35</v>
      </c>
      <c r="L1691" t="s">
        <v>152</v>
      </c>
      <c r="P1691" t="s">
        <v>209</v>
      </c>
      <c r="S1691">
        <v>31516843</v>
      </c>
      <c r="T1691" t="s">
        <v>612</v>
      </c>
      <c r="U1691" t="s">
        <v>506</v>
      </c>
      <c r="V1691">
        <v>2019</v>
      </c>
      <c r="W1691" t="s">
        <v>290</v>
      </c>
      <c r="X1691">
        <v>4125</v>
      </c>
      <c r="Y1691">
        <v>100083</v>
      </c>
      <c r="AA1691">
        <v>414.07000732421898</v>
      </c>
      <c r="AB1691" t="s">
        <v>174</v>
      </c>
      <c r="AD1691" t="s">
        <v>613</v>
      </c>
      <c r="AF1691" t="s">
        <v>182</v>
      </c>
      <c r="AG1691">
        <v>3</v>
      </c>
      <c r="AH1691" t="s">
        <v>142</v>
      </c>
      <c r="AI1691">
        <v>12</v>
      </c>
      <c r="AJ1691" t="s">
        <v>163</v>
      </c>
      <c r="AK1691">
        <v>98.400001525878906</v>
      </c>
      <c r="AM1691" t="s">
        <v>137</v>
      </c>
      <c r="AN1691" t="s">
        <v>388</v>
      </c>
      <c r="AO1691" t="s">
        <v>137</v>
      </c>
      <c r="AP1691" t="s">
        <v>508</v>
      </c>
      <c r="AQ1691" t="s">
        <v>145</v>
      </c>
      <c r="AR1691" t="s">
        <v>137</v>
      </c>
      <c r="AS1691" t="s">
        <v>146</v>
      </c>
      <c r="AT1691" t="s">
        <v>137</v>
      </c>
      <c r="AU1691" t="s">
        <v>293</v>
      </c>
      <c r="AV1691" t="s">
        <v>390</v>
      </c>
      <c r="AX1691" t="s">
        <v>158</v>
      </c>
      <c r="AY1691">
        <v>0.25</v>
      </c>
      <c r="AZ1691" t="s">
        <v>185</v>
      </c>
      <c r="BA1691">
        <v>40</v>
      </c>
      <c r="BB1691" t="s">
        <v>296</v>
      </c>
      <c r="BD1691">
        <v>40</v>
      </c>
      <c r="BE1691" t="s">
        <v>296</v>
      </c>
      <c r="BG1691" t="s">
        <v>137</v>
      </c>
      <c r="BH1691" t="s">
        <v>178</v>
      </c>
      <c r="BI1691" t="s">
        <v>186</v>
      </c>
      <c r="BJ1691">
        <v>1</v>
      </c>
      <c r="BK1691">
        <v>0</v>
      </c>
      <c r="BL1691">
        <v>192</v>
      </c>
      <c r="BM1691" t="s">
        <v>152</v>
      </c>
      <c r="BN1691">
        <v>192</v>
      </c>
      <c r="BP1691">
        <v>1</v>
      </c>
      <c r="BQ1691">
        <v>5</v>
      </c>
      <c r="BR1691" t="s">
        <v>153</v>
      </c>
      <c r="BS1691">
        <v>5</v>
      </c>
      <c r="BT1691" t="s">
        <v>153</v>
      </c>
      <c r="BU1691">
        <v>1</v>
      </c>
      <c r="BV1691" t="s">
        <v>155</v>
      </c>
      <c r="BW1691">
        <v>1</v>
      </c>
      <c r="BX1691" t="s">
        <v>199</v>
      </c>
      <c r="BY1691">
        <v>1</v>
      </c>
      <c r="BZ1691" t="s">
        <v>614</v>
      </c>
      <c r="CA1691">
        <v>4.2453703703703709E-2</v>
      </c>
      <c r="CC1691">
        <v>1</v>
      </c>
      <c r="CD1691">
        <v>0</v>
      </c>
      <c r="CE1691" t="s">
        <v>158</v>
      </c>
      <c r="CG1691" t="s">
        <v>415</v>
      </c>
      <c r="CI1691" t="s">
        <v>137</v>
      </c>
      <c r="CK1691" t="s">
        <v>137</v>
      </c>
      <c r="CL1691" t="s">
        <v>174</v>
      </c>
      <c r="CM1691" t="s">
        <v>279</v>
      </c>
      <c r="CN1691">
        <v>0</v>
      </c>
      <c r="CO1691">
        <v>1</v>
      </c>
      <c r="CP1691">
        <v>1</v>
      </c>
      <c r="CQ1691">
        <v>0</v>
      </c>
      <c r="CR1691">
        <v>0</v>
      </c>
      <c r="CS1691">
        <v>0</v>
      </c>
      <c r="CT1691">
        <v>0</v>
      </c>
      <c r="CU1691" t="s">
        <v>162</v>
      </c>
      <c r="CV1691" t="s">
        <v>615</v>
      </c>
      <c r="CW1691">
        <v>0</v>
      </c>
      <c r="CX1691">
        <v>0</v>
      </c>
      <c r="CZ1691">
        <v>5</v>
      </c>
      <c r="DA1691">
        <v>5</v>
      </c>
      <c r="DB1691">
        <v>10</v>
      </c>
      <c r="DC1691">
        <v>3</v>
      </c>
      <c r="DD1691">
        <v>10</v>
      </c>
      <c r="DE1691">
        <v>5</v>
      </c>
      <c r="DF1691">
        <v>0</v>
      </c>
      <c r="DG1691">
        <v>10</v>
      </c>
      <c r="DH1691">
        <v>5</v>
      </c>
      <c r="DI1691">
        <v>5</v>
      </c>
      <c r="DJ1691">
        <v>5</v>
      </c>
      <c r="DK1691">
        <v>5</v>
      </c>
      <c r="DL1691">
        <v>5</v>
      </c>
      <c r="DM1691">
        <v>5</v>
      </c>
      <c r="DN1691">
        <v>0</v>
      </c>
      <c r="DO1691">
        <v>2</v>
      </c>
      <c r="DP1691">
        <v>5</v>
      </c>
      <c r="DQ1691">
        <v>0</v>
      </c>
      <c r="DR1691">
        <v>10</v>
      </c>
      <c r="DS1691">
        <v>5</v>
      </c>
      <c r="DT1691">
        <v>3</v>
      </c>
      <c r="DU1691">
        <v>0</v>
      </c>
      <c r="DV1691">
        <v>4</v>
      </c>
      <c r="DW1691">
        <v>5</v>
      </c>
      <c r="DX1691">
        <v>0</v>
      </c>
      <c r="DY1691">
        <v>0</v>
      </c>
      <c r="DZ1691">
        <v>0</v>
      </c>
      <c r="EA1691">
        <v>0</v>
      </c>
      <c r="EB1691">
        <v>5</v>
      </c>
      <c r="EC1691">
        <v>0</v>
      </c>
      <c r="ED1691">
        <v>196</v>
      </c>
      <c r="EE1691">
        <v>117</v>
      </c>
      <c r="EF1691">
        <v>0.59693878889083896</v>
      </c>
      <c r="EG1691" t="s">
        <v>163</v>
      </c>
      <c r="EH1691">
        <v>25711</v>
      </c>
      <c r="EI1691" t="s">
        <v>618</v>
      </c>
      <c r="EJ1691" t="s">
        <v>302</v>
      </c>
    </row>
    <row r="1692" spans="1:140" ht="15" hidden="1" x14ac:dyDescent="0.25">
      <c r="A1692" t="s">
        <v>581</v>
      </c>
      <c r="B1692" t="s">
        <v>582</v>
      </c>
      <c r="D1692" t="s">
        <v>263</v>
      </c>
      <c r="E1692">
        <v>45348</v>
      </c>
      <c r="F1692">
        <v>25712</v>
      </c>
      <c r="G1692" t="s">
        <v>132</v>
      </c>
      <c r="H1692" t="s">
        <v>199</v>
      </c>
      <c r="I1692" t="s">
        <v>178</v>
      </c>
      <c r="J1692" t="s">
        <v>249</v>
      </c>
      <c r="K1692">
        <v>2.7699999999999999E-3</v>
      </c>
      <c r="L1692" t="s">
        <v>251</v>
      </c>
      <c r="S1692">
        <v>31516843</v>
      </c>
      <c r="T1692" t="s">
        <v>612</v>
      </c>
      <c r="U1692" t="s">
        <v>506</v>
      </c>
      <c r="V1692">
        <v>2019</v>
      </c>
      <c r="W1692" t="s">
        <v>290</v>
      </c>
      <c r="X1692">
        <v>4126</v>
      </c>
      <c r="Y1692">
        <v>100084</v>
      </c>
      <c r="AA1692">
        <v>414.07000732421898</v>
      </c>
      <c r="AB1692" t="s">
        <v>174</v>
      </c>
      <c r="AD1692" t="s">
        <v>613</v>
      </c>
      <c r="AF1692" t="s">
        <v>182</v>
      </c>
      <c r="AG1692">
        <v>3</v>
      </c>
      <c r="AH1692" t="s">
        <v>142</v>
      </c>
      <c r="AI1692">
        <v>12</v>
      </c>
      <c r="AJ1692" t="s">
        <v>163</v>
      </c>
      <c r="AK1692">
        <v>98.400001525878906</v>
      </c>
      <c r="AM1692" t="s">
        <v>137</v>
      </c>
      <c r="AN1692" t="s">
        <v>388</v>
      </c>
      <c r="AO1692" t="s">
        <v>137</v>
      </c>
      <c r="AP1692" t="s">
        <v>508</v>
      </c>
      <c r="AQ1692" t="s">
        <v>145</v>
      </c>
      <c r="AR1692" t="s">
        <v>137</v>
      </c>
      <c r="AS1692" t="s">
        <v>146</v>
      </c>
      <c r="AT1692" t="s">
        <v>137</v>
      </c>
      <c r="AU1692" t="s">
        <v>293</v>
      </c>
      <c r="AV1692" t="s">
        <v>390</v>
      </c>
      <c r="AX1692" t="s">
        <v>158</v>
      </c>
      <c r="AY1692">
        <v>0.25</v>
      </c>
      <c r="AZ1692" t="s">
        <v>185</v>
      </c>
      <c r="BA1692">
        <v>80</v>
      </c>
      <c r="BB1692" t="s">
        <v>296</v>
      </c>
      <c r="BD1692">
        <v>80</v>
      </c>
      <c r="BE1692" t="s">
        <v>296</v>
      </c>
      <c r="BG1692" t="s">
        <v>137</v>
      </c>
      <c r="BH1692" t="s">
        <v>178</v>
      </c>
      <c r="BI1692" t="s">
        <v>186</v>
      </c>
      <c r="BJ1692">
        <v>1</v>
      </c>
      <c r="BK1692">
        <v>0</v>
      </c>
      <c r="BL1692">
        <v>192</v>
      </c>
      <c r="BM1692" t="s">
        <v>152</v>
      </c>
      <c r="BN1692">
        <v>192</v>
      </c>
      <c r="BP1692">
        <v>1</v>
      </c>
      <c r="BQ1692">
        <v>5</v>
      </c>
      <c r="BR1692" t="s">
        <v>153</v>
      </c>
      <c r="BS1692">
        <v>5</v>
      </c>
      <c r="BT1692" t="s">
        <v>153</v>
      </c>
      <c r="BU1692">
        <v>1</v>
      </c>
      <c r="BV1692" t="s">
        <v>155</v>
      </c>
      <c r="BW1692">
        <v>1</v>
      </c>
      <c r="BX1692" t="s">
        <v>199</v>
      </c>
      <c r="BY1692">
        <v>1</v>
      </c>
      <c r="BZ1692" t="s">
        <v>614</v>
      </c>
      <c r="CA1692">
        <v>4.2453703703703709E-2</v>
      </c>
      <c r="CC1692">
        <v>1</v>
      </c>
      <c r="CD1692">
        <v>0</v>
      </c>
      <c r="CE1692" t="s">
        <v>158</v>
      </c>
      <c r="CG1692" t="s">
        <v>415</v>
      </c>
      <c r="CI1692" t="s">
        <v>137</v>
      </c>
      <c r="CK1692" t="s">
        <v>137</v>
      </c>
      <c r="CL1692" t="s">
        <v>174</v>
      </c>
      <c r="CM1692" t="s">
        <v>279</v>
      </c>
      <c r="CN1692">
        <v>0</v>
      </c>
      <c r="CO1692">
        <v>1</v>
      </c>
      <c r="CP1692">
        <v>1</v>
      </c>
      <c r="CQ1692">
        <v>0</v>
      </c>
      <c r="CR1692">
        <v>0</v>
      </c>
      <c r="CS1692">
        <v>0</v>
      </c>
      <c r="CT1692">
        <v>0</v>
      </c>
      <c r="CU1692" t="s">
        <v>162</v>
      </c>
      <c r="CV1692" t="s">
        <v>615</v>
      </c>
      <c r="CW1692">
        <v>0</v>
      </c>
      <c r="CX1692">
        <v>0</v>
      </c>
      <c r="CZ1692">
        <v>5</v>
      </c>
      <c r="DA1692">
        <v>5</v>
      </c>
      <c r="DB1692">
        <v>10</v>
      </c>
      <c r="DC1692">
        <v>3</v>
      </c>
      <c r="DD1692">
        <v>10</v>
      </c>
      <c r="DE1692">
        <v>5</v>
      </c>
      <c r="DF1692">
        <v>0</v>
      </c>
      <c r="DG1692">
        <v>10</v>
      </c>
      <c r="DH1692">
        <v>5</v>
      </c>
      <c r="DI1692">
        <v>5</v>
      </c>
      <c r="DJ1692">
        <v>5</v>
      </c>
      <c r="DK1692">
        <v>5</v>
      </c>
      <c r="DL1692">
        <v>5</v>
      </c>
      <c r="DM1692">
        <v>5</v>
      </c>
      <c r="DN1692">
        <v>0</v>
      </c>
      <c r="DO1692">
        <v>2</v>
      </c>
      <c r="DP1692">
        <v>5</v>
      </c>
      <c r="DQ1692">
        <v>0</v>
      </c>
      <c r="DR1692">
        <v>10</v>
      </c>
      <c r="DS1692">
        <v>5</v>
      </c>
      <c r="DT1692">
        <v>3</v>
      </c>
      <c r="DU1692">
        <v>0</v>
      </c>
      <c r="DV1692">
        <v>4</v>
      </c>
      <c r="DW1692">
        <v>5</v>
      </c>
      <c r="DX1692">
        <v>0</v>
      </c>
      <c r="DY1692">
        <v>0</v>
      </c>
      <c r="DZ1692">
        <v>0</v>
      </c>
      <c r="EA1692">
        <v>0</v>
      </c>
      <c r="EB1692">
        <v>5</v>
      </c>
      <c r="EC1692">
        <v>0</v>
      </c>
      <c r="ED1692">
        <v>196</v>
      </c>
      <c r="EE1692">
        <v>117</v>
      </c>
      <c r="EF1692">
        <v>0.59693878889083896</v>
      </c>
      <c r="EG1692" t="s">
        <v>163</v>
      </c>
      <c r="EH1692">
        <v>25712</v>
      </c>
      <c r="EI1692" t="s">
        <v>618</v>
      </c>
      <c r="EJ1692" t="s">
        <v>302</v>
      </c>
    </row>
    <row r="1693" spans="1:140" ht="15" hidden="1" x14ac:dyDescent="0.25">
      <c r="A1693" t="s">
        <v>581</v>
      </c>
      <c r="B1693" t="s">
        <v>582</v>
      </c>
      <c r="D1693" t="s">
        <v>263</v>
      </c>
      <c r="E1693">
        <v>45348</v>
      </c>
      <c r="F1693">
        <v>25712</v>
      </c>
      <c r="G1693" t="s">
        <v>132</v>
      </c>
      <c r="H1693" t="s">
        <v>199</v>
      </c>
      <c r="I1693" t="s">
        <v>178</v>
      </c>
      <c r="J1693" t="s">
        <v>395</v>
      </c>
      <c r="K1693">
        <v>3.4780000000000002E-5</v>
      </c>
      <c r="L1693" t="s">
        <v>616</v>
      </c>
      <c r="S1693">
        <v>31516843</v>
      </c>
      <c r="T1693" t="s">
        <v>612</v>
      </c>
      <c r="U1693" t="s">
        <v>506</v>
      </c>
      <c r="V1693">
        <v>2019</v>
      </c>
      <c r="W1693" t="s">
        <v>290</v>
      </c>
      <c r="X1693">
        <v>4126</v>
      </c>
      <c r="Y1693">
        <v>100084</v>
      </c>
      <c r="AA1693">
        <v>414.07000732421898</v>
      </c>
      <c r="AB1693" t="s">
        <v>174</v>
      </c>
      <c r="AD1693" t="s">
        <v>613</v>
      </c>
      <c r="AF1693" t="s">
        <v>182</v>
      </c>
      <c r="AG1693">
        <v>3</v>
      </c>
      <c r="AH1693" t="s">
        <v>142</v>
      </c>
      <c r="AI1693">
        <v>12</v>
      </c>
      <c r="AJ1693" t="s">
        <v>163</v>
      </c>
      <c r="AK1693">
        <v>98.400001525878906</v>
      </c>
      <c r="AM1693" t="s">
        <v>137</v>
      </c>
      <c r="AN1693" t="s">
        <v>388</v>
      </c>
      <c r="AO1693" t="s">
        <v>137</v>
      </c>
      <c r="AP1693" t="s">
        <v>508</v>
      </c>
      <c r="AQ1693" t="s">
        <v>145</v>
      </c>
      <c r="AR1693" t="s">
        <v>137</v>
      </c>
      <c r="AS1693" t="s">
        <v>146</v>
      </c>
      <c r="AT1693" t="s">
        <v>137</v>
      </c>
      <c r="AU1693" t="s">
        <v>293</v>
      </c>
      <c r="AV1693" t="s">
        <v>390</v>
      </c>
      <c r="AX1693" t="s">
        <v>158</v>
      </c>
      <c r="AY1693">
        <v>0.25</v>
      </c>
      <c r="AZ1693" t="s">
        <v>185</v>
      </c>
      <c r="BA1693">
        <v>80</v>
      </c>
      <c r="BB1693" t="s">
        <v>296</v>
      </c>
      <c r="BD1693">
        <v>80</v>
      </c>
      <c r="BE1693" t="s">
        <v>296</v>
      </c>
      <c r="BG1693" t="s">
        <v>137</v>
      </c>
      <c r="BH1693" t="s">
        <v>178</v>
      </c>
      <c r="BI1693" t="s">
        <v>186</v>
      </c>
      <c r="BJ1693">
        <v>1</v>
      </c>
      <c r="BK1693">
        <v>0</v>
      </c>
      <c r="BL1693">
        <v>192</v>
      </c>
      <c r="BM1693" t="s">
        <v>152</v>
      </c>
      <c r="BN1693">
        <v>192</v>
      </c>
      <c r="BP1693">
        <v>1</v>
      </c>
      <c r="BQ1693">
        <v>5</v>
      </c>
      <c r="BR1693" t="s">
        <v>153</v>
      </c>
      <c r="BS1693">
        <v>5</v>
      </c>
      <c r="BT1693" t="s">
        <v>153</v>
      </c>
      <c r="BU1693">
        <v>1</v>
      </c>
      <c r="BV1693" t="s">
        <v>155</v>
      </c>
      <c r="BW1693">
        <v>1</v>
      </c>
      <c r="BX1693" t="s">
        <v>199</v>
      </c>
      <c r="BY1693">
        <v>1</v>
      </c>
      <c r="BZ1693" t="s">
        <v>614</v>
      </c>
      <c r="CA1693">
        <v>4.2453703703703709E-2</v>
      </c>
      <c r="CC1693">
        <v>1</v>
      </c>
      <c r="CD1693">
        <v>0</v>
      </c>
      <c r="CE1693" t="s">
        <v>158</v>
      </c>
      <c r="CG1693" t="s">
        <v>415</v>
      </c>
      <c r="CI1693" t="s">
        <v>137</v>
      </c>
      <c r="CK1693" t="s">
        <v>137</v>
      </c>
      <c r="CL1693" t="s">
        <v>174</v>
      </c>
      <c r="CM1693" t="s">
        <v>279</v>
      </c>
      <c r="CN1693">
        <v>0</v>
      </c>
      <c r="CO1693">
        <v>1</v>
      </c>
      <c r="CP1693">
        <v>1</v>
      </c>
      <c r="CQ1693">
        <v>0</v>
      </c>
      <c r="CR1693">
        <v>0</v>
      </c>
      <c r="CS1693">
        <v>0</v>
      </c>
      <c r="CT1693">
        <v>0</v>
      </c>
      <c r="CU1693" t="s">
        <v>162</v>
      </c>
      <c r="CV1693" t="s">
        <v>615</v>
      </c>
      <c r="CW1693">
        <v>0</v>
      </c>
      <c r="CX1693">
        <v>0</v>
      </c>
      <c r="CZ1693">
        <v>5</v>
      </c>
      <c r="DA1693">
        <v>5</v>
      </c>
      <c r="DB1693">
        <v>10</v>
      </c>
      <c r="DC1693">
        <v>3</v>
      </c>
      <c r="DD1693">
        <v>10</v>
      </c>
      <c r="DE1693">
        <v>5</v>
      </c>
      <c r="DF1693">
        <v>0</v>
      </c>
      <c r="DG1693">
        <v>10</v>
      </c>
      <c r="DH1693">
        <v>5</v>
      </c>
      <c r="DI1693">
        <v>5</v>
      </c>
      <c r="DJ1693">
        <v>5</v>
      </c>
      <c r="DK1693">
        <v>5</v>
      </c>
      <c r="DL1693">
        <v>5</v>
      </c>
      <c r="DM1693">
        <v>5</v>
      </c>
      <c r="DN1693">
        <v>0</v>
      </c>
      <c r="DO1693">
        <v>2</v>
      </c>
      <c r="DP1693">
        <v>5</v>
      </c>
      <c r="DQ1693">
        <v>0</v>
      </c>
      <c r="DR1693">
        <v>10</v>
      </c>
      <c r="DS1693">
        <v>5</v>
      </c>
      <c r="DT1693">
        <v>3</v>
      </c>
      <c r="DU1693">
        <v>0</v>
      </c>
      <c r="DV1693">
        <v>4</v>
      </c>
      <c r="DW1693">
        <v>5</v>
      </c>
      <c r="DX1693">
        <v>0</v>
      </c>
      <c r="DY1693">
        <v>0</v>
      </c>
      <c r="DZ1693">
        <v>0</v>
      </c>
      <c r="EA1693">
        <v>0</v>
      </c>
      <c r="EB1693">
        <v>5</v>
      </c>
      <c r="EC1693">
        <v>0</v>
      </c>
      <c r="ED1693">
        <v>196</v>
      </c>
      <c r="EE1693">
        <v>117</v>
      </c>
      <c r="EF1693">
        <v>0.59693878889083896</v>
      </c>
      <c r="EG1693" t="s">
        <v>163</v>
      </c>
      <c r="EH1693">
        <v>25712</v>
      </c>
      <c r="EI1693" t="s">
        <v>618</v>
      </c>
      <c r="EJ1693" t="s">
        <v>302</v>
      </c>
    </row>
    <row r="1694" spans="1:140" ht="15" hidden="1" x14ac:dyDescent="0.25">
      <c r="A1694" t="s">
        <v>581</v>
      </c>
      <c r="B1694" t="s">
        <v>582</v>
      </c>
      <c r="D1694" t="s">
        <v>263</v>
      </c>
      <c r="E1694">
        <v>45348</v>
      </c>
      <c r="F1694">
        <v>25712</v>
      </c>
      <c r="G1694" t="s">
        <v>132</v>
      </c>
      <c r="H1694" t="s">
        <v>199</v>
      </c>
      <c r="I1694" t="s">
        <v>178</v>
      </c>
      <c r="J1694" t="s">
        <v>179</v>
      </c>
      <c r="K1694">
        <v>3</v>
      </c>
      <c r="L1694" t="s">
        <v>152</v>
      </c>
      <c r="S1694">
        <v>31516843</v>
      </c>
      <c r="T1694" t="s">
        <v>612</v>
      </c>
      <c r="U1694" t="s">
        <v>506</v>
      </c>
      <c r="V1694">
        <v>2019</v>
      </c>
      <c r="W1694" t="s">
        <v>290</v>
      </c>
      <c r="X1694">
        <v>4126</v>
      </c>
      <c r="Y1694">
        <v>100084</v>
      </c>
      <c r="AA1694">
        <v>414.07000732421898</v>
      </c>
      <c r="AB1694" t="s">
        <v>174</v>
      </c>
      <c r="AD1694" t="s">
        <v>613</v>
      </c>
      <c r="AF1694" t="s">
        <v>182</v>
      </c>
      <c r="AG1694">
        <v>3</v>
      </c>
      <c r="AH1694" t="s">
        <v>142</v>
      </c>
      <c r="AI1694">
        <v>12</v>
      </c>
      <c r="AJ1694" t="s">
        <v>163</v>
      </c>
      <c r="AK1694">
        <v>98.400001525878906</v>
      </c>
      <c r="AM1694" t="s">
        <v>137</v>
      </c>
      <c r="AN1694" t="s">
        <v>388</v>
      </c>
      <c r="AO1694" t="s">
        <v>137</v>
      </c>
      <c r="AP1694" t="s">
        <v>508</v>
      </c>
      <c r="AQ1694" t="s">
        <v>145</v>
      </c>
      <c r="AR1694" t="s">
        <v>137</v>
      </c>
      <c r="AS1694" t="s">
        <v>146</v>
      </c>
      <c r="AT1694" t="s">
        <v>137</v>
      </c>
      <c r="AU1694" t="s">
        <v>293</v>
      </c>
      <c r="AV1694" t="s">
        <v>390</v>
      </c>
      <c r="AX1694" t="s">
        <v>158</v>
      </c>
      <c r="AY1694">
        <v>0.25</v>
      </c>
      <c r="AZ1694" t="s">
        <v>185</v>
      </c>
      <c r="BA1694">
        <v>80</v>
      </c>
      <c r="BB1694" t="s">
        <v>296</v>
      </c>
      <c r="BD1694">
        <v>80</v>
      </c>
      <c r="BE1694" t="s">
        <v>296</v>
      </c>
      <c r="BG1694" t="s">
        <v>137</v>
      </c>
      <c r="BH1694" t="s">
        <v>178</v>
      </c>
      <c r="BI1694" t="s">
        <v>186</v>
      </c>
      <c r="BJ1694">
        <v>1</v>
      </c>
      <c r="BK1694">
        <v>0</v>
      </c>
      <c r="BL1694">
        <v>192</v>
      </c>
      <c r="BM1694" t="s">
        <v>152</v>
      </c>
      <c r="BN1694">
        <v>192</v>
      </c>
      <c r="BP1694">
        <v>1</v>
      </c>
      <c r="BQ1694">
        <v>5</v>
      </c>
      <c r="BR1694" t="s">
        <v>153</v>
      </c>
      <c r="BS1694">
        <v>5</v>
      </c>
      <c r="BT1694" t="s">
        <v>153</v>
      </c>
      <c r="BU1694">
        <v>1</v>
      </c>
      <c r="BV1694" t="s">
        <v>155</v>
      </c>
      <c r="BW1694">
        <v>1</v>
      </c>
      <c r="BX1694" t="s">
        <v>199</v>
      </c>
      <c r="BY1694">
        <v>1</v>
      </c>
      <c r="BZ1694" t="s">
        <v>614</v>
      </c>
      <c r="CA1694">
        <v>4.2453703703703709E-2</v>
      </c>
      <c r="CC1694">
        <v>1</v>
      </c>
      <c r="CD1694">
        <v>0</v>
      </c>
      <c r="CE1694" t="s">
        <v>158</v>
      </c>
      <c r="CG1694" t="s">
        <v>415</v>
      </c>
      <c r="CI1694" t="s">
        <v>137</v>
      </c>
      <c r="CK1694" t="s">
        <v>137</v>
      </c>
      <c r="CL1694" t="s">
        <v>174</v>
      </c>
      <c r="CM1694" t="s">
        <v>279</v>
      </c>
      <c r="CN1694">
        <v>0</v>
      </c>
      <c r="CO1694">
        <v>1</v>
      </c>
      <c r="CP1694">
        <v>1</v>
      </c>
      <c r="CQ1694">
        <v>0</v>
      </c>
      <c r="CR1694">
        <v>0</v>
      </c>
      <c r="CS1694">
        <v>0</v>
      </c>
      <c r="CT1694">
        <v>0</v>
      </c>
      <c r="CU1694" t="s">
        <v>162</v>
      </c>
      <c r="CV1694" t="s">
        <v>615</v>
      </c>
      <c r="CW1694">
        <v>0</v>
      </c>
      <c r="CX1694">
        <v>0</v>
      </c>
      <c r="CZ1694">
        <v>5</v>
      </c>
      <c r="DA1694">
        <v>5</v>
      </c>
      <c r="DB1694">
        <v>10</v>
      </c>
      <c r="DC1694">
        <v>3</v>
      </c>
      <c r="DD1694">
        <v>10</v>
      </c>
      <c r="DE1694">
        <v>5</v>
      </c>
      <c r="DF1694">
        <v>0</v>
      </c>
      <c r="DG1694">
        <v>10</v>
      </c>
      <c r="DH1694">
        <v>5</v>
      </c>
      <c r="DI1694">
        <v>5</v>
      </c>
      <c r="DJ1694">
        <v>5</v>
      </c>
      <c r="DK1694">
        <v>5</v>
      </c>
      <c r="DL1694">
        <v>5</v>
      </c>
      <c r="DM1694">
        <v>5</v>
      </c>
      <c r="DN1694">
        <v>0</v>
      </c>
      <c r="DO1694">
        <v>2</v>
      </c>
      <c r="DP1694">
        <v>5</v>
      </c>
      <c r="DQ1694">
        <v>0</v>
      </c>
      <c r="DR1694">
        <v>10</v>
      </c>
      <c r="DS1694">
        <v>5</v>
      </c>
      <c r="DT1694">
        <v>3</v>
      </c>
      <c r="DU1694">
        <v>0</v>
      </c>
      <c r="DV1694">
        <v>4</v>
      </c>
      <c r="DW1694">
        <v>5</v>
      </c>
      <c r="DX1694">
        <v>0</v>
      </c>
      <c r="DY1694">
        <v>0</v>
      </c>
      <c r="DZ1694">
        <v>0</v>
      </c>
      <c r="EA1694">
        <v>0</v>
      </c>
      <c r="EB1694">
        <v>5</v>
      </c>
      <c r="EC1694">
        <v>0</v>
      </c>
      <c r="ED1694">
        <v>196</v>
      </c>
      <c r="EE1694">
        <v>117</v>
      </c>
      <c r="EF1694">
        <v>0.59693878889083896</v>
      </c>
      <c r="EG1694" t="s">
        <v>163</v>
      </c>
      <c r="EH1694">
        <v>25712</v>
      </c>
      <c r="EI1694" t="s">
        <v>618</v>
      </c>
      <c r="EJ1694" t="s">
        <v>302</v>
      </c>
    </row>
    <row r="1695" spans="1:140" ht="15" hidden="1" x14ac:dyDescent="0.25">
      <c r="A1695" t="s">
        <v>723</v>
      </c>
      <c r="B1695" t="s">
        <v>724</v>
      </c>
      <c r="D1695" t="s">
        <v>263</v>
      </c>
      <c r="E1695">
        <v>45348</v>
      </c>
      <c r="F1695">
        <v>25770</v>
      </c>
      <c r="G1695" t="s">
        <v>132</v>
      </c>
      <c r="H1695" t="s">
        <v>177</v>
      </c>
      <c r="I1695" t="s">
        <v>178</v>
      </c>
      <c r="J1695" t="s">
        <v>210</v>
      </c>
      <c r="K1695">
        <v>106.7</v>
      </c>
      <c r="L1695" t="s">
        <v>152</v>
      </c>
      <c r="S1695">
        <v>1673400</v>
      </c>
      <c r="U1695" t="s">
        <v>725</v>
      </c>
      <c r="V1695">
        <v>1991</v>
      </c>
      <c r="W1695" t="s">
        <v>290</v>
      </c>
      <c r="X1695">
        <v>4184</v>
      </c>
      <c r="Y1695">
        <v>100173</v>
      </c>
      <c r="AA1695">
        <v>499.14001464843801</v>
      </c>
      <c r="AB1695" t="s">
        <v>174</v>
      </c>
      <c r="AD1695" t="s">
        <v>726</v>
      </c>
      <c r="AF1695" t="s">
        <v>182</v>
      </c>
      <c r="AG1695">
        <v>5</v>
      </c>
      <c r="AH1695" t="s">
        <v>163</v>
      </c>
      <c r="AI1695">
        <v>15</v>
      </c>
      <c r="AJ1695" t="s">
        <v>163</v>
      </c>
      <c r="AK1695">
        <v>99</v>
      </c>
      <c r="AM1695" t="s">
        <v>137</v>
      </c>
      <c r="AN1695" t="s">
        <v>308</v>
      </c>
      <c r="AO1695" t="s">
        <v>137</v>
      </c>
      <c r="AQ1695" t="s">
        <v>203</v>
      </c>
      <c r="AR1695" t="s">
        <v>204</v>
      </c>
      <c r="AS1695" t="s">
        <v>218</v>
      </c>
      <c r="AT1695" t="s">
        <v>137</v>
      </c>
      <c r="AU1695" t="s">
        <v>293</v>
      </c>
      <c r="AV1695" t="s">
        <v>727</v>
      </c>
      <c r="AW1695" t="s">
        <v>728</v>
      </c>
      <c r="AX1695" t="s">
        <v>310</v>
      </c>
      <c r="AY1695">
        <v>0.25</v>
      </c>
      <c r="AZ1695" t="s">
        <v>137</v>
      </c>
      <c r="BA1695">
        <v>50</v>
      </c>
      <c r="BB1695" t="s">
        <v>296</v>
      </c>
      <c r="BD1695">
        <v>50</v>
      </c>
      <c r="BE1695" t="s">
        <v>296</v>
      </c>
      <c r="BG1695" t="s">
        <v>137</v>
      </c>
      <c r="BH1695" t="s">
        <v>178</v>
      </c>
      <c r="BI1695" t="s">
        <v>186</v>
      </c>
      <c r="BJ1695">
        <v>1</v>
      </c>
      <c r="BK1695">
        <v>0</v>
      </c>
      <c r="BL1695">
        <v>336</v>
      </c>
      <c r="BM1695" t="s">
        <v>152</v>
      </c>
      <c r="BN1695">
        <v>336</v>
      </c>
      <c r="BP1695">
        <v>1</v>
      </c>
      <c r="BQ1695">
        <v>1</v>
      </c>
      <c r="BR1695" t="s">
        <v>729</v>
      </c>
      <c r="BS1695">
        <v>1</v>
      </c>
      <c r="BT1695" t="s">
        <v>313</v>
      </c>
      <c r="BU1695">
        <v>1</v>
      </c>
      <c r="BV1695" t="s">
        <v>155</v>
      </c>
      <c r="BW1695">
        <v>1</v>
      </c>
      <c r="BX1695" t="s">
        <v>177</v>
      </c>
      <c r="BY1695">
        <v>1</v>
      </c>
      <c r="BZ1695" t="s">
        <v>733</v>
      </c>
      <c r="CC1695">
        <v>1</v>
      </c>
      <c r="CD1695">
        <v>0</v>
      </c>
      <c r="CE1695" t="s">
        <v>158</v>
      </c>
      <c r="CK1695" t="s">
        <v>137</v>
      </c>
      <c r="CL1695" t="s">
        <v>174</v>
      </c>
      <c r="CM1695" t="s">
        <v>279</v>
      </c>
      <c r="CN1695">
        <v>0</v>
      </c>
      <c r="CO1695">
        <v>1</v>
      </c>
      <c r="CP1695">
        <v>1</v>
      </c>
      <c r="CQ1695">
        <v>0</v>
      </c>
      <c r="CR1695">
        <v>0</v>
      </c>
      <c r="CS1695">
        <v>0</v>
      </c>
      <c r="CT1695">
        <v>0</v>
      </c>
      <c r="CU1695" t="s">
        <v>162</v>
      </c>
      <c r="CV1695" t="s">
        <v>731</v>
      </c>
      <c r="CW1695">
        <v>0</v>
      </c>
      <c r="CX1695">
        <v>0</v>
      </c>
      <c r="CZ1695">
        <v>5</v>
      </c>
      <c r="DA1695">
        <v>10</v>
      </c>
      <c r="DB1695">
        <v>10</v>
      </c>
      <c r="DC1695">
        <v>5</v>
      </c>
      <c r="DD1695">
        <v>10</v>
      </c>
      <c r="DE1695">
        <v>3</v>
      </c>
      <c r="DF1695">
        <v>5</v>
      </c>
      <c r="DG1695">
        <v>10</v>
      </c>
      <c r="DH1695">
        <v>5</v>
      </c>
      <c r="DI1695">
        <v>5</v>
      </c>
      <c r="DJ1695">
        <v>5</v>
      </c>
      <c r="DK1695">
        <v>5</v>
      </c>
      <c r="DL1695">
        <v>5</v>
      </c>
      <c r="DM1695">
        <v>5</v>
      </c>
      <c r="DN1695">
        <v>0</v>
      </c>
      <c r="DO1695">
        <v>2</v>
      </c>
      <c r="DP1695">
        <v>0</v>
      </c>
      <c r="DQ1695">
        <v>0</v>
      </c>
      <c r="DR1695">
        <v>10</v>
      </c>
      <c r="DS1695">
        <v>5</v>
      </c>
      <c r="DT1695">
        <v>3</v>
      </c>
      <c r="DU1695">
        <v>0</v>
      </c>
      <c r="DV1695">
        <v>4</v>
      </c>
      <c r="DW1695">
        <v>5</v>
      </c>
      <c r="DX1695">
        <v>0</v>
      </c>
      <c r="DY1695">
        <v>0</v>
      </c>
      <c r="DZ1695">
        <v>0</v>
      </c>
      <c r="EA1695">
        <v>0</v>
      </c>
      <c r="EB1695">
        <v>5</v>
      </c>
      <c r="EC1695">
        <v>0</v>
      </c>
      <c r="ED1695">
        <v>196</v>
      </c>
      <c r="EE1695">
        <v>122</v>
      </c>
      <c r="EF1695">
        <v>0.62244898080825795</v>
      </c>
      <c r="EG1695" t="s">
        <v>163</v>
      </c>
      <c r="EH1695">
        <v>25770</v>
      </c>
      <c r="EI1695" t="s">
        <v>732</v>
      </c>
      <c r="EJ1695" t="s">
        <v>302</v>
      </c>
    </row>
    <row r="1696" spans="1:140" ht="15" hidden="1" x14ac:dyDescent="0.25">
      <c r="A1696" t="s">
        <v>581</v>
      </c>
      <c r="B1696" t="s">
        <v>582</v>
      </c>
      <c r="D1696" t="s">
        <v>263</v>
      </c>
      <c r="E1696">
        <v>45348</v>
      </c>
      <c r="F1696">
        <v>25712</v>
      </c>
      <c r="G1696" t="s">
        <v>132</v>
      </c>
      <c r="H1696" t="s">
        <v>199</v>
      </c>
      <c r="I1696" t="s">
        <v>178</v>
      </c>
      <c r="J1696" t="s">
        <v>284</v>
      </c>
      <c r="K1696">
        <v>2.8899999999999999E-2</v>
      </c>
      <c r="L1696" t="s">
        <v>258</v>
      </c>
      <c r="S1696">
        <v>31516843</v>
      </c>
      <c r="T1696" t="s">
        <v>612</v>
      </c>
      <c r="U1696" t="s">
        <v>506</v>
      </c>
      <c r="V1696">
        <v>2019</v>
      </c>
      <c r="W1696" t="s">
        <v>290</v>
      </c>
      <c r="X1696">
        <v>4126</v>
      </c>
      <c r="Y1696">
        <v>100084</v>
      </c>
      <c r="AA1696">
        <v>414.07000732421898</v>
      </c>
      <c r="AB1696" t="s">
        <v>174</v>
      </c>
      <c r="AD1696" t="s">
        <v>613</v>
      </c>
      <c r="AF1696" t="s">
        <v>182</v>
      </c>
      <c r="AG1696">
        <v>3</v>
      </c>
      <c r="AH1696" t="s">
        <v>142</v>
      </c>
      <c r="AI1696">
        <v>12</v>
      </c>
      <c r="AJ1696" t="s">
        <v>163</v>
      </c>
      <c r="AK1696">
        <v>98.400001525878906</v>
      </c>
      <c r="AM1696" t="s">
        <v>137</v>
      </c>
      <c r="AN1696" t="s">
        <v>388</v>
      </c>
      <c r="AO1696" t="s">
        <v>137</v>
      </c>
      <c r="AP1696" t="s">
        <v>508</v>
      </c>
      <c r="AQ1696" t="s">
        <v>145</v>
      </c>
      <c r="AR1696" t="s">
        <v>137</v>
      </c>
      <c r="AS1696" t="s">
        <v>146</v>
      </c>
      <c r="AT1696" t="s">
        <v>137</v>
      </c>
      <c r="AU1696" t="s">
        <v>293</v>
      </c>
      <c r="AV1696" t="s">
        <v>390</v>
      </c>
      <c r="AX1696" t="s">
        <v>158</v>
      </c>
      <c r="AY1696">
        <v>0.25</v>
      </c>
      <c r="AZ1696" t="s">
        <v>185</v>
      </c>
      <c r="BA1696">
        <v>80</v>
      </c>
      <c r="BB1696" t="s">
        <v>296</v>
      </c>
      <c r="BD1696">
        <v>80</v>
      </c>
      <c r="BE1696" t="s">
        <v>296</v>
      </c>
      <c r="BG1696" t="s">
        <v>137</v>
      </c>
      <c r="BH1696" t="s">
        <v>178</v>
      </c>
      <c r="BI1696" t="s">
        <v>186</v>
      </c>
      <c r="BJ1696">
        <v>1</v>
      </c>
      <c r="BK1696">
        <v>0</v>
      </c>
      <c r="BL1696">
        <v>192</v>
      </c>
      <c r="BM1696" t="s">
        <v>152</v>
      </c>
      <c r="BN1696">
        <v>192</v>
      </c>
      <c r="BP1696">
        <v>1</v>
      </c>
      <c r="BQ1696">
        <v>5</v>
      </c>
      <c r="BR1696" t="s">
        <v>153</v>
      </c>
      <c r="BS1696">
        <v>5</v>
      </c>
      <c r="BT1696" t="s">
        <v>153</v>
      </c>
      <c r="BU1696">
        <v>1</v>
      </c>
      <c r="BV1696" t="s">
        <v>155</v>
      </c>
      <c r="BW1696">
        <v>1</v>
      </c>
      <c r="BX1696" t="s">
        <v>199</v>
      </c>
      <c r="BY1696">
        <v>1</v>
      </c>
      <c r="BZ1696" t="s">
        <v>614</v>
      </c>
      <c r="CA1696">
        <v>4.2453703703703709E-2</v>
      </c>
      <c r="CC1696">
        <v>1</v>
      </c>
      <c r="CD1696">
        <v>0</v>
      </c>
      <c r="CE1696" t="s">
        <v>158</v>
      </c>
      <c r="CG1696" t="s">
        <v>415</v>
      </c>
      <c r="CI1696" t="s">
        <v>137</v>
      </c>
      <c r="CK1696" t="s">
        <v>137</v>
      </c>
      <c r="CL1696" t="s">
        <v>174</v>
      </c>
      <c r="CM1696" t="s">
        <v>279</v>
      </c>
      <c r="CN1696">
        <v>0</v>
      </c>
      <c r="CO1696">
        <v>1</v>
      </c>
      <c r="CP1696">
        <v>1</v>
      </c>
      <c r="CQ1696">
        <v>0</v>
      </c>
      <c r="CR1696">
        <v>0</v>
      </c>
      <c r="CS1696">
        <v>0</v>
      </c>
      <c r="CT1696">
        <v>0</v>
      </c>
      <c r="CU1696" t="s">
        <v>162</v>
      </c>
      <c r="CV1696" t="s">
        <v>615</v>
      </c>
      <c r="CW1696">
        <v>0</v>
      </c>
      <c r="CX1696">
        <v>0</v>
      </c>
      <c r="CZ1696">
        <v>5</v>
      </c>
      <c r="DA1696">
        <v>5</v>
      </c>
      <c r="DB1696">
        <v>10</v>
      </c>
      <c r="DC1696">
        <v>3</v>
      </c>
      <c r="DD1696">
        <v>10</v>
      </c>
      <c r="DE1696">
        <v>5</v>
      </c>
      <c r="DF1696">
        <v>0</v>
      </c>
      <c r="DG1696">
        <v>10</v>
      </c>
      <c r="DH1696">
        <v>5</v>
      </c>
      <c r="DI1696">
        <v>5</v>
      </c>
      <c r="DJ1696">
        <v>5</v>
      </c>
      <c r="DK1696">
        <v>5</v>
      </c>
      <c r="DL1696">
        <v>5</v>
      </c>
      <c r="DM1696">
        <v>5</v>
      </c>
      <c r="DN1696">
        <v>0</v>
      </c>
      <c r="DO1696">
        <v>2</v>
      </c>
      <c r="DP1696">
        <v>5</v>
      </c>
      <c r="DQ1696">
        <v>0</v>
      </c>
      <c r="DR1696">
        <v>10</v>
      </c>
      <c r="DS1696">
        <v>5</v>
      </c>
      <c r="DT1696">
        <v>3</v>
      </c>
      <c r="DU1696">
        <v>0</v>
      </c>
      <c r="DV1696">
        <v>4</v>
      </c>
      <c r="DW1696">
        <v>5</v>
      </c>
      <c r="DX1696">
        <v>0</v>
      </c>
      <c r="DY1696">
        <v>0</v>
      </c>
      <c r="DZ1696">
        <v>0</v>
      </c>
      <c r="EA1696">
        <v>0</v>
      </c>
      <c r="EB1696">
        <v>5</v>
      </c>
      <c r="EC1696">
        <v>0</v>
      </c>
      <c r="ED1696">
        <v>196</v>
      </c>
      <c r="EE1696">
        <v>117</v>
      </c>
      <c r="EF1696">
        <v>0.59693878889083896</v>
      </c>
      <c r="EG1696" t="s">
        <v>163</v>
      </c>
      <c r="EH1696">
        <v>25712</v>
      </c>
      <c r="EI1696" t="s">
        <v>618</v>
      </c>
      <c r="EJ1696" t="s">
        <v>302</v>
      </c>
    </row>
    <row r="1697" spans="1:140" ht="15" hidden="1" x14ac:dyDescent="0.25">
      <c r="A1697" t="s">
        <v>581</v>
      </c>
      <c r="B1697" t="s">
        <v>582</v>
      </c>
      <c r="D1697" t="s">
        <v>263</v>
      </c>
      <c r="E1697">
        <v>45348</v>
      </c>
      <c r="F1697">
        <v>25712</v>
      </c>
      <c r="G1697" t="s">
        <v>132</v>
      </c>
      <c r="H1697" t="s">
        <v>199</v>
      </c>
      <c r="I1697" t="s">
        <v>178</v>
      </c>
      <c r="J1697" t="s">
        <v>398</v>
      </c>
      <c r="K1697">
        <v>3.611E-4</v>
      </c>
      <c r="L1697" t="s">
        <v>617</v>
      </c>
      <c r="S1697">
        <v>31516843</v>
      </c>
      <c r="T1697" t="s">
        <v>612</v>
      </c>
      <c r="U1697" t="s">
        <v>506</v>
      </c>
      <c r="V1697">
        <v>2019</v>
      </c>
      <c r="W1697" t="s">
        <v>290</v>
      </c>
      <c r="X1697">
        <v>4126</v>
      </c>
      <c r="Y1697">
        <v>100084</v>
      </c>
      <c r="AA1697">
        <v>414.07000732421898</v>
      </c>
      <c r="AB1697" t="s">
        <v>174</v>
      </c>
      <c r="AD1697" t="s">
        <v>613</v>
      </c>
      <c r="AF1697" t="s">
        <v>182</v>
      </c>
      <c r="AG1697">
        <v>3</v>
      </c>
      <c r="AH1697" t="s">
        <v>142</v>
      </c>
      <c r="AI1697">
        <v>12</v>
      </c>
      <c r="AJ1697" t="s">
        <v>163</v>
      </c>
      <c r="AK1697">
        <v>98.400001525878906</v>
      </c>
      <c r="AM1697" t="s">
        <v>137</v>
      </c>
      <c r="AN1697" t="s">
        <v>388</v>
      </c>
      <c r="AO1697" t="s">
        <v>137</v>
      </c>
      <c r="AP1697" t="s">
        <v>508</v>
      </c>
      <c r="AQ1697" t="s">
        <v>145</v>
      </c>
      <c r="AR1697" t="s">
        <v>137</v>
      </c>
      <c r="AS1697" t="s">
        <v>146</v>
      </c>
      <c r="AT1697" t="s">
        <v>137</v>
      </c>
      <c r="AU1697" t="s">
        <v>293</v>
      </c>
      <c r="AV1697" t="s">
        <v>390</v>
      </c>
      <c r="AX1697" t="s">
        <v>158</v>
      </c>
      <c r="AY1697">
        <v>0.25</v>
      </c>
      <c r="AZ1697" t="s">
        <v>185</v>
      </c>
      <c r="BA1697">
        <v>80</v>
      </c>
      <c r="BB1697" t="s">
        <v>296</v>
      </c>
      <c r="BD1697">
        <v>80</v>
      </c>
      <c r="BE1697" t="s">
        <v>296</v>
      </c>
      <c r="BG1697" t="s">
        <v>137</v>
      </c>
      <c r="BH1697" t="s">
        <v>178</v>
      </c>
      <c r="BI1697" t="s">
        <v>186</v>
      </c>
      <c r="BJ1697">
        <v>1</v>
      </c>
      <c r="BK1697">
        <v>0</v>
      </c>
      <c r="BL1697">
        <v>192</v>
      </c>
      <c r="BM1697" t="s">
        <v>152</v>
      </c>
      <c r="BN1697">
        <v>192</v>
      </c>
      <c r="BP1697">
        <v>1</v>
      </c>
      <c r="BQ1697">
        <v>5</v>
      </c>
      <c r="BR1697" t="s">
        <v>153</v>
      </c>
      <c r="BS1697">
        <v>5</v>
      </c>
      <c r="BT1697" t="s">
        <v>153</v>
      </c>
      <c r="BU1697">
        <v>1</v>
      </c>
      <c r="BV1697" t="s">
        <v>155</v>
      </c>
      <c r="BW1697">
        <v>1</v>
      </c>
      <c r="BX1697" t="s">
        <v>199</v>
      </c>
      <c r="BY1697">
        <v>1</v>
      </c>
      <c r="BZ1697" t="s">
        <v>614</v>
      </c>
      <c r="CA1697">
        <v>4.2453703703703709E-2</v>
      </c>
      <c r="CC1697">
        <v>1</v>
      </c>
      <c r="CD1697">
        <v>0</v>
      </c>
      <c r="CE1697" t="s">
        <v>158</v>
      </c>
      <c r="CG1697" t="s">
        <v>415</v>
      </c>
      <c r="CI1697" t="s">
        <v>137</v>
      </c>
      <c r="CK1697" t="s">
        <v>137</v>
      </c>
      <c r="CL1697" t="s">
        <v>174</v>
      </c>
      <c r="CM1697" t="s">
        <v>279</v>
      </c>
      <c r="CN1697">
        <v>0</v>
      </c>
      <c r="CO1697">
        <v>1</v>
      </c>
      <c r="CP1697">
        <v>1</v>
      </c>
      <c r="CQ1697">
        <v>0</v>
      </c>
      <c r="CR1697">
        <v>0</v>
      </c>
      <c r="CS1697">
        <v>0</v>
      </c>
      <c r="CT1697">
        <v>0</v>
      </c>
      <c r="CU1697" t="s">
        <v>162</v>
      </c>
      <c r="CV1697" t="s">
        <v>615</v>
      </c>
      <c r="CW1697">
        <v>0</v>
      </c>
      <c r="CX1697">
        <v>0</v>
      </c>
      <c r="CZ1697">
        <v>5</v>
      </c>
      <c r="DA1697">
        <v>5</v>
      </c>
      <c r="DB1697">
        <v>10</v>
      </c>
      <c r="DC1697">
        <v>3</v>
      </c>
      <c r="DD1697">
        <v>10</v>
      </c>
      <c r="DE1697">
        <v>5</v>
      </c>
      <c r="DF1697">
        <v>0</v>
      </c>
      <c r="DG1697">
        <v>10</v>
      </c>
      <c r="DH1697">
        <v>5</v>
      </c>
      <c r="DI1697">
        <v>5</v>
      </c>
      <c r="DJ1697">
        <v>5</v>
      </c>
      <c r="DK1697">
        <v>5</v>
      </c>
      <c r="DL1697">
        <v>5</v>
      </c>
      <c r="DM1697">
        <v>5</v>
      </c>
      <c r="DN1697">
        <v>0</v>
      </c>
      <c r="DO1697">
        <v>2</v>
      </c>
      <c r="DP1697">
        <v>5</v>
      </c>
      <c r="DQ1697">
        <v>0</v>
      </c>
      <c r="DR1697">
        <v>10</v>
      </c>
      <c r="DS1697">
        <v>5</v>
      </c>
      <c r="DT1697">
        <v>3</v>
      </c>
      <c r="DU1697">
        <v>0</v>
      </c>
      <c r="DV1697">
        <v>4</v>
      </c>
      <c r="DW1697">
        <v>5</v>
      </c>
      <c r="DX1697">
        <v>0</v>
      </c>
      <c r="DY1697">
        <v>0</v>
      </c>
      <c r="DZ1697">
        <v>0</v>
      </c>
      <c r="EA1697">
        <v>0</v>
      </c>
      <c r="EB1697">
        <v>5</v>
      </c>
      <c r="EC1697">
        <v>0</v>
      </c>
      <c r="ED1697">
        <v>196</v>
      </c>
      <c r="EE1697">
        <v>117</v>
      </c>
      <c r="EF1697">
        <v>0.59693878889083896</v>
      </c>
      <c r="EG1697" t="s">
        <v>163</v>
      </c>
      <c r="EH1697">
        <v>25712</v>
      </c>
      <c r="EI1697" t="s">
        <v>618</v>
      </c>
      <c r="EJ1697" t="s">
        <v>302</v>
      </c>
    </row>
    <row r="1698" spans="1:140" ht="15" hidden="1" x14ac:dyDescent="0.25">
      <c r="A1698" t="s">
        <v>581</v>
      </c>
      <c r="B1698" t="s">
        <v>582</v>
      </c>
      <c r="D1698" t="s">
        <v>263</v>
      </c>
      <c r="E1698">
        <v>45348</v>
      </c>
      <c r="F1698">
        <v>25708</v>
      </c>
      <c r="G1698" t="s">
        <v>132</v>
      </c>
      <c r="H1698" t="s">
        <v>199</v>
      </c>
      <c r="I1698" t="s">
        <v>178</v>
      </c>
      <c r="J1698" t="s">
        <v>196</v>
      </c>
      <c r="K1698">
        <v>2.5769999999999999E-3</v>
      </c>
      <c r="L1698" t="s">
        <v>197</v>
      </c>
      <c r="P1698" t="s">
        <v>402</v>
      </c>
      <c r="S1698">
        <v>31516843</v>
      </c>
      <c r="T1698" t="s">
        <v>612</v>
      </c>
      <c r="U1698" t="s">
        <v>506</v>
      </c>
      <c r="V1698">
        <v>2019</v>
      </c>
      <c r="W1698" t="s">
        <v>290</v>
      </c>
      <c r="X1698">
        <v>4122</v>
      </c>
      <c r="Y1698">
        <v>100080</v>
      </c>
      <c r="AA1698">
        <v>414.07000732421898</v>
      </c>
      <c r="AB1698" t="s">
        <v>174</v>
      </c>
      <c r="AD1698" t="s">
        <v>613</v>
      </c>
      <c r="AF1698" t="s">
        <v>182</v>
      </c>
      <c r="AG1698">
        <v>3</v>
      </c>
      <c r="AH1698" t="s">
        <v>142</v>
      </c>
      <c r="AI1698">
        <v>12</v>
      </c>
      <c r="AJ1698" t="s">
        <v>163</v>
      </c>
      <c r="AK1698">
        <v>98.400001525878906</v>
      </c>
      <c r="AM1698" t="s">
        <v>137</v>
      </c>
      <c r="AN1698" t="s">
        <v>388</v>
      </c>
      <c r="AO1698" t="s">
        <v>137</v>
      </c>
      <c r="AP1698" t="s">
        <v>508</v>
      </c>
      <c r="AQ1698" t="s">
        <v>145</v>
      </c>
      <c r="AR1698" t="s">
        <v>137</v>
      </c>
      <c r="AS1698" t="s">
        <v>168</v>
      </c>
      <c r="AT1698" t="s">
        <v>137</v>
      </c>
      <c r="AU1698" t="s">
        <v>293</v>
      </c>
      <c r="AV1698" t="s">
        <v>390</v>
      </c>
      <c r="AX1698" t="s">
        <v>158</v>
      </c>
      <c r="AY1698">
        <v>0.25</v>
      </c>
      <c r="AZ1698" t="s">
        <v>185</v>
      </c>
      <c r="BA1698">
        <v>24</v>
      </c>
      <c r="BB1698" t="s">
        <v>296</v>
      </c>
      <c r="BD1698">
        <v>24</v>
      </c>
      <c r="BE1698" t="s">
        <v>296</v>
      </c>
      <c r="BG1698" t="s">
        <v>137</v>
      </c>
      <c r="BH1698" t="s">
        <v>178</v>
      </c>
      <c r="BI1698" t="s">
        <v>186</v>
      </c>
      <c r="BJ1698">
        <v>1</v>
      </c>
      <c r="BK1698">
        <v>0</v>
      </c>
      <c r="BL1698">
        <v>192</v>
      </c>
      <c r="BM1698" t="s">
        <v>152</v>
      </c>
      <c r="BN1698">
        <v>192</v>
      </c>
      <c r="BP1698">
        <v>1</v>
      </c>
      <c r="BQ1698">
        <v>5</v>
      </c>
      <c r="BR1698" t="s">
        <v>153</v>
      </c>
      <c r="BS1698">
        <v>5</v>
      </c>
      <c r="BT1698" t="s">
        <v>153</v>
      </c>
      <c r="BU1698">
        <v>1</v>
      </c>
      <c r="BV1698" t="s">
        <v>155</v>
      </c>
      <c r="BW1698">
        <v>1</v>
      </c>
      <c r="BX1698" t="s">
        <v>199</v>
      </c>
      <c r="BY1698">
        <v>1</v>
      </c>
      <c r="BZ1698" t="s">
        <v>614</v>
      </c>
      <c r="CA1698">
        <v>4.2453703703703709E-2</v>
      </c>
      <c r="CC1698">
        <v>1</v>
      </c>
      <c r="CD1698">
        <v>0</v>
      </c>
      <c r="CE1698" t="s">
        <v>158</v>
      </c>
      <c r="CG1698" t="s">
        <v>415</v>
      </c>
      <c r="CI1698" t="s">
        <v>137</v>
      </c>
      <c r="CK1698" t="s">
        <v>137</v>
      </c>
      <c r="CL1698" t="s">
        <v>174</v>
      </c>
      <c r="CM1698" t="s">
        <v>279</v>
      </c>
      <c r="CN1698">
        <v>0</v>
      </c>
      <c r="CO1698">
        <v>1</v>
      </c>
      <c r="CP1698">
        <v>1</v>
      </c>
      <c r="CQ1698">
        <v>0</v>
      </c>
      <c r="CR1698">
        <v>0</v>
      </c>
      <c r="CS1698">
        <v>0</v>
      </c>
      <c r="CT1698">
        <v>0</v>
      </c>
      <c r="CU1698" t="s">
        <v>162</v>
      </c>
      <c r="CV1698" t="s">
        <v>615</v>
      </c>
      <c r="CW1698">
        <v>0</v>
      </c>
      <c r="CX1698">
        <v>0</v>
      </c>
      <c r="CZ1698">
        <v>5</v>
      </c>
      <c r="DA1698">
        <v>5</v>
      </c>
      <c r="DB1698">
        <v>10</v>
      </c>
      <c r="DC1698">
        <v>3</v>
      </c>
      <c r="DD1698">
        <v>10</v>
      </c>
      <c r="DE1698">
        <v>5</v>
      </c>
      <c r="DF1698">
        <v>0</v>
      </c>
      <c r="DG1698">
        <v>10</v>
      </c>
      <c r="DH1698">
        <v>5</v>
      </c>
      <c r="DI1698">
        <v>5</v>
      </c>
      <c r="DJ1698">
        <v>5</v>
      </c>
      <c r="DK1698">
        <v>5</v>
      </c>
      <c r="DL1698">
        <v>5</v>
      </c>
      <c r="DM1698">
        <v>5</v>
      </c>
      <c r="DN1698">
        <v>0</v>
      </c>
      <c r="DO1698">
        <v>2</v>
      </c>
      <c r="DP1698">
        <v>5</v>
      </c>
      <c r="DQ1698">
        <v>0</v>
      </c>
      <c r="DR1698">
        <v>10</v>
      </c>
      <c r="DS1698">
        <v>5</v>
      </c>
      <c r="DT1698">
        <v>3</v>
      </c>
      <c r="DU1698">
        <v>0</v>
      </c>
      <c r="DV1698">
        <v>4</v>
      </c>
      <c r="DW1698">
        <v>5</v>
      </c>
      <c r="DX1698">
        <v>0</v>
      </c>
      <c r="DY1698">
        <v>0</v>
      </c>
      <c r="DZ1698">
        <v>0</v>
      </c>
      <c r="EA1698">
        <v>0</v>
      </c>
      <c r="EB1698">
        <v>5</v>
      </c>
      <c r="EC1698">
        <v>0</v>
      </c>
      <c r="ED1698">
        <v>196</v>
      </c>
      <c r="EE1698">
        <v>117</v>
      </c>
      <c r="EF1698">
        <v>0.59693878889083896</v>
      </c>
      <c r="EG1698" t="s">
        <v>163</v>
      </c>
      <c r="EH1698">
        <v>25708</v>
      </c>
      <c r="EI1698" t="s">
        <v>618</v>
      </c>
      <c r="EJ1698" t="s">
        <v>302</v>
      </c>
    </row>
    <row r="1699" spans="1:140" ht="15" hidden="1" x14ac:dyDescent="0.25">
      <c r="A1699" t="s">
        <v>581</v>
      </c>
      <c r="B1699" t="s">
        <v>582</v>
      </c>
      <c r="D1699" t="s">
        <v>263</v>
      </c>
      <c r="E1699">
        <v>45348</v>
      </c>
      <c r="F1699">
        <v>25712</v>
      </c>
      <c r="G1699" t="s">
        <v>132</v>
      </c>
      <c r="H1699" t="s">
        <v>199</v>
      </c>
      <c r="I1699" t="s">
        <v>178</v>
      </c>
      <c r="J1699" t="s">
        <v>208</v>
      </c>
      <c r="K1699">
        <v>12</v>
      </c>
      <c r="L1699" t="s">
        <v>152</v>
      </c>
      <c r="P1699" t="s">
        <v>209</v>
      </c>
      <c r="S1699">
        <v>31516843</v>
      </c>
      <c r="T1699" t="s">
        <v>612</v>
      </c>
      <c r="U1699" t="s">
        <v>506</v>
      </c>
      <c r="V1699">
        <v>2019</v>
      </c>
      <c r="W1699" t="s">
        <v>290</v>
      </c>
      <c r="X1699">
        <v>4126</v>
      </c>
      <c r="Y1699">
        <v>100084</v>
      </c>
      <c r="AA1699">
        <v>414.07000732421898</v>
      </c>
      <c r="AB1699" t="s">
        <v>174</v>
      </c>
      <c r="AD1699" t="s">
        <v>613</v>
      </c>
      <c r="AF1699" t="s">
        <v>182</v>
      </c>
      <c r="AG1699">
        <v>3</v>
      </c>
      <c r="AH1699" t="s">
        <v>142</v>
      </c>
      <c r="AI1699">
        <v>12</v>
      </c>
      <c r="AJ1699" t="s">
        <v>163</v>
      </c>
      <c r="AK1699">
        <v>98.400001525878906</v>
      </c>
      <c r="AM1699" t="s">
        <v>137</v>
      </c>
      <c r="AN1699" t="s">
        <v>388</v>
      </c>
      <c r="AO1699" t="s">
        <v>137</v>
      </c>
      <c r="AP1699" t="s">
        <v>508</v>
      </c>
      <c r="AQ1699" t="s">
        <v>145</v>
      </c>
      <c r="AR1699" t="s">
        <v>137</v>
      </c>
      <c r="AS1699" t="s">
        <v>146</v>
      </c>
      <c r="AT1699" t="s">
        <v>137</v>
      </c>
      <c r="AU1699" t="s">
        <v>293</v>
      </c>
      <c r="AV1699" t="s">
        <v>390</v>
      </c>
      <c r="AX1699" t="s">
        <v>158</v>
      </c>
      <c r="AY1699">
        <v>0.25</v>
      </c>
      <c r="AZ1699" t="s">
        <v>185</v>
      </c>
      <c r="BA1699">
        <v>80</v>
      </c>
      <c r="BB1699" t="s">
        <v>296</v>
      </c>
      <c r="BD1699">
        <v>80</v>
      </c>
      <c r="BE1699" t="s">
        <v>296</v>
      </c>
      <c r="BG1699" t="s">
        <v>137</v>
      </c>
      <c r="BH1699" t="s">
        <v>178</v>
      </c>
      <c r="BI1699" t="s">
        <v>186</v>
      </c>
      <c r="BJ1699">
        <v>1</v>
      </c>
      <c r="BK1699">
        <v>0</v>
      </c>
      <c r="BL1699">
        <v>192</v>
      </c>
      <c r="BM1699" t="s">
        <v>152</v>
      </c>
      <c r="BN1699">
        <v>192</v>
      </c>
      <c r="BP1699">
        <v>1</v>
      </c>
      <c r="BQ1699">
        <v>5</v>
      </c>
      <c r="BR1699" t="s">
        <v>153</v>
      </c>
      <c r="BS1699">
        <v>5</v>
      </c>
      <c r="BT1699" t="s">
        <v>153</v>
      </c>
      <c r="BU1699">
        <v>1</v>
      </c>
      <c r="BV1699" t="s">
        <v>155</v>
      </c>
      <c r="BW1699">
        <v>1</v>
      </c>
      <c r="BX1699" t="s">
        <v>199</v>
      </c>
      <c r="BY1699">
        <v>1</v>
      </c>
      <c r="BZ1699" t="s">
        <v>614</v>
      </c>
      <c r="CA1699">
        <v>4.2453703703703709E-2</v>
      </c>
      <c r="CC1699">
        <v>1</v>
      </c>
      <c r="CD1699">
        <v>0</v>
      </c>
      <c r="CE1699" t="s">
        <v>158</v>
      </c>
      <c r="CG1699" t="s">
        <v>415</v>
      </c>
      <c r="CI1699" t="s">
        <v>137</v>
      </c>
      <c r="CK1699" t="s">
        <v>137</v>
      </c>
      <c r="CL1699" t="s">
        <v>174</v>
      </c>
      <c r="CM1699" t="s">
        <v>279</v>
      </c>
      <c r="CN1699">
        <v>0</v>
      </c>
      <c r="CO1699">
        <v>1</v>
      </c>
      <c r="CP1699">
        <v>1</v>
      </c>
      <c r="CQ1699">
        <v>0</v>
      </c>
      <c r="CR1699">
        <v>0</v>
      </c>
      <c r="CS1699">
        <v>0</v>
      </c>
      <c r="CT1699">
        <v>0</v>
      </c>
      <c r="CU1699" t="s">
        <v>162</v>
      </c>
      <c r="CV1699" t="s">
        <v>615</v>
      </c>
      <c r="CW1699">
        <v>0</v>
      </c>
      <c r="CX1699">
        <v>0</v>
      </c>
      <c r="CZ1699">
        <v>5</v>
      </c>
      <c r="DA1699">
        <v>5</v>
      </c>
      <c r="DB1699">
        <v>10</v>
      </c>
      <c r="DC1699">
        <v>3</v>
      </c>
      <c r="DD1699">
        <v>10</v>
      </c>
      <c r="DE1699">
        <v>5</v>
      </c>
      <c r="DF1699">
        <v>0</v>
      </c>
      <c r="DG1699">
        <v>10</v>
      </c>
      <c r="DH1699">
        <v>5</v>
      </c>
      <c r="DI1699">
        <v>5</v>
      </c>
      <c r="DJ1699">
        <v>5</v>
      </c>
      <c r="DK1699">
        <v>5</v>
      </c>
      <c r="DL1699">
        <v>5</v>
      </c>
      <c r="DM1699">
        <v>5</v>
      </c>
      <c r="DN1699">
        <v>0</v>
      </c>
      <c r="DO1699">
        <v>2</v>
      </c>
      <c r="DP1699">
        <v>5</v>
      </c>
      <c r="DQ1699">
        <v>0</v>
      </c>
      <c r="DR1699">
        <v>10</v>
      </c>
      <c r="DS1699">
        <v>5</v>
      </c>
      <c r="DT1699">
        <v>3</v>
      </c>
      <c r="DU1699">
        <v>0</v>
      </c>
      <c r="DV1699">
        <v>4</v>
      </c>
      <c r="DW1699">
        <v>5</v>
      </c>
      <c r="DX1699">
        <v>0</v>
      </c>
      <c r="DY1699">
        <v>0</v>
      </c>
      <c r="DZ1699">
        <v>0</v>
      </c>
      <c r="EA1699">
        <v>0</v>
      </c>
      <c r="EB1699">
        <v>5</v>
      </c>
      <c r="EC1699">
        <v>0</v>
      </c>
      <c r="ED1699">
        <v>196</v>
      </c>
      <c r="EE1699">
        <v>117</v>
      </c>
      <c r="EF1699">
        <v>0.59693878889083896</v>
      </c>
      <c r="EG1699" t="s">
        <v>163</v>
      </c>
      <c r="EH1699">
        <v>25712</v>
      </c>
      <c r="EI1699" t="s">
        <v>618</v>
      </c>
      <c r="EJ1699" t="s">
        <v>302</v>
      </c>
    </row>
    <row r="1700" spans="1:140" ht="15" hidden="1" x14ac:dyDescent="0.25">
      <c r="A1700" t="s">
        <v>581</v>
      </c>
      <c r="B1700" t="s">
        <v>582</v>
      </c>
      <c r="D1700" t="s">
        <v>263</v>
      </c>
      <c r="E1700">
        <v>45348</v>
      </c>
      <c r="F1700">
        <v>25713</v>
      </c>
      <c r="G1700" t="s">
        <v>132</v>
      </c>
      <c r="H1700" t="s">
        <v>199</v>
      </c>
      <c r="I1700" t="s">
        <v>178</v>
      </c>
      <c r="J1700" t="s">
        <v>249</v>
      </c>
      <c r="K1700">
        <v>4.8859999999999997E-3</v>
      </c>
      <c r="L1700" t="s">
        <v>251</v>
      </c>
      <c r="S1700">
        <v>31516843</v>
      </c>
      <c r="T1700" t="s">
        <v>612</v>
      </c>
      <c r="U1700" t="s">
        <v>506</v>
      </c>
      <c r="V1700">
        <v>2019</v>
      </c>
      <c r="W1700" t="s">
        <v>290</v>
      </c>
      <c r="X1700">
        <v>4127</v>
      </c>
      <c r="Y1700">
        <v>100085</v>
      </c>
      <c r="AA1700">
        <v>414.07000732421898</v>
      </c>
      <c r="AB1700" t="s">
        <v>174</v>
      </c>
      <c r="AD1700" t="s">
        <v>613</v>
      </c>
      <c r="AF1700" t="s">
        <v>182</v>
      </c>
      <c r="AG1700">
        <v>3</v>
      </c>
      <c r="AH1700" t="s">
        <v>142</v>
      </c>
      <c r="AI1700">
        <v>12</v>
      </c>
      <c r="AJ1700" t="s">
        <v>163</v>
      </c>
      <c r="AK1700">
        <v>98.400001525878906</v>
      </c>
      <c r="AM1700" t="s">
        <v>137</v>
      </c>
      <c r="AN1700" t="s">
        <v>388</v>
      </c>
      <c r="AO1700" t="s">
        <v>137</v>
      </c>
      <c r="AP1700" t="s">
        <v>508</v>
      </c>
      <c r="AQ1700" t="s">
        <v>145</v>
      </c>
      <c r="AR1700" t="s">
        <v>137</v>
      </c>
      <c r="AS1700" t="s">
        <v>146</v>
      </c>
      <c r="AT1700" t="s">
        <v>137</v>
      </c>
      <c r="AU1700" t="s">
        <v>293</v>
      </c>
      <c r="AV1700" t="s">
        <v>390</v>
      </c>
      <c r="AX1700" t="s">
        <v>158</v>
      </c>
      <c r="AY1700">
        <v>0.25</v>
      </c>
      <c r="AZ1700" t="s">
        <v>185</v>
      </c>
      <c r="BA1700">
        <v>160</v>
      </c>
      <c r="BB1700" t="s">
        <v>296</v>
      </c>
      <c r="BD1700">
        <v>160</v>
      </c>
      <c r="BE1700" t="s">
        <v>296</v>
      </c>
      <c r="BG1700" t="s">
        <v>137</v>
      </c>
      <c r="BH1700" t="s">
        <v>178</v>
      </c>
      <c r="BI1700" t="s">
        <v>186</v>
      </c>
      <c r="BJ1700">
        <v>1</v>
      </c>
      <c r="BK1700">
        <v>0</v>
      </c>
      <c r="BL1700">
        <v>192</v>
      </c>
      <c r="BM1700" t="s">
        <v>152</v>
      </c>
      <c r="BN1700">
        <v>192</v>
      </c>
      <c r="BP1700">
        <v>1</v>
      </c>
      <c r="BQ1700">
        <v>5</v>
      </c>
      <c r="BR1700" t="s">
        <v>153</v>
      </c>
      <c r="BS1700">
        <v>5</v>
      </c>
      <c r="BT1700" t="s">
        <v>153</v>
      </c>
      <c r="BU1700">
        <v>1</v>
      </c>
      <c r="BV1700" t="s">
        <v>155</v>
      </c>
      <c r="BW1700">
        <v>1</v>
      </c>
      <c r="BX1700" t="s">
        <v>199</v>
      </c>
      <c r="BY1700">
        <v>1</v>
      </c>
      <c r="BZ1700" t="s">
        <v>614</v>
      </c>
      <c r="CA1700">
        <v>4.2453703703703709E-2</v>
      </c>
      <c r="CC1700">
        <v>1</v>
      </c>
      <c r="CD1700">
        <v>0</v>
      </c>
      <c r="CE1700" t="s">
        <v>158</v>
      </c>
      <c r="CG1700" t="s">
        <v>415</v>
      </c>
      <c r="CI1700" t="s">
        <v>137</v>
      </c>
      <c r="CK1700" t="s">
        <v>137</v>
      </c>
      <c r="CL1700" t="s">
        <v>174</v>
      </c>
      <c r="CM1700" t="s">
        <v>279</v>
      </c>
      <c r="CN1700">
        <v>0</v>
      </c>
      <c r="CO1700">
        <v>1</v>
      </c>
      <c r="CP1700">
        <v>1</v>
      </c>
      <c r="CQ1700">
        <v>0</v>
      </c>
      <c r="CR1700">
        <v>0</v>
      </c>
      <c r="CS1700">
        <v>0</v>
      </c>
      <c r="CT1700">
        <v>0</v>
      </c>
      <c r="CU1700" t="s">
        <v>162</v>
      </c>
      <c r="CV1700" t="s">
        <v>615</v>
      </c>
      <c r="CW1700">
        <v>0</v>
      </c>
      <c r="CX1700">
        <v>0</v>
      </c>
      <c r="CZ1700">
        <v>5</v>
      </c>
      <c r="DA1700">
        <v>5</v>
      </c>
      <c r="DB1700">
        <v>10</v>
      </c>
      <c r="DC1700">
        <v>3</v>
      </c>
      <c r="DD1700">
        <v>10</v>
      </c>
      <c r="DE1700">
        <v>5</v>
      </c>
      <c r="DF1700">
        <v>0</v>
      </c>
      <c r="DG1700">
        <v>10</v>
      </c>
      <c r="DH1700">
        <v>5</v>
      </c>
      <c r="DI1700">
        <v>5</v>
      </c>
      <c r="DJ1700">
        <v>5</v>
      </c>
      <c r="DK1700">
        <v>5</v>
      </c>
      <c r="DL1700">
        <v>5</v>
      </c>
      <c r="DM1700">
        <v>5</v>
      </c>
      <c r="DN1700">
        <v>0</v>
      </c>
      <c r="DO1700">
        <v>2</v>
      </c>
      <c r="DP1700">
        <v>5</v>
      </c>
      <c r="DQ1700">
        <v>0</v>
      </c>
      <c r="DR1700">
        <v>10</v>
      </c>
      <c r="DS1700">
        <v>5</v>
      </c>
      <c r="DT1700">
        <v>3</v>
      </c>
      <c r="DU1700">
        <v>0</v>
      </c>
      <c r="DV1700">
        <v>4</v>
      </c>
      <c r="DW1700">
        <v>5</v>
      </c>
      <c r="DX1700">
        <v>0</v>
      </c>
      <c r="DY1700">
        <v>0</v>
      </c>
      <c r="DZ1700">
        <v>0</v>
      </c>
      <c r="EA1700">
        <v>0</v>
      </c>
      <c r="EB1700">
        <v>5</v>
      </c>
      <c r="EC1700">
        <v>0</v>
      </c>
      <c r="ED1700">
        <v>196</v>
      </c>
      <c r="EE1700">
        <v>117</v>
      </c>
      <c r="EF1700">
        <v>0.59693878889083896</v>
      </c>
      <c r="EG1700" t="s">
        <v>163</v>
      </c>
      <c r="EH1700">
        <v>25713</v>
      </c>
      <c r="EI1700" t="s">
        <v>618</v>
      </c>
      <c r="EJ1700" t="s">
        <v>302</v>
      </c>
    </row>
    <row r="1701" spans="1:140" ht="15" hidden="1" x14ac:dyDescent="0.25">
      <c r="A1701" t="s">
        <v>581</v>
      </c>
      <c r="B1701" t="s">
        <v>582</v>
      </c>
      <c r="D1701" t="s">
        <v>263</v>
      </c>
      <c r="E1701">
        <v>45348</v>
      </c>
      <c r="F1701">
        <v>25713</v>
      </c>
      <c r="G1701" t="s">
        <v>132</v>
      </c>
      <c r="H1701" t="s">
        <v>199</v>
      </c>
      <c r="I1701" t="s">
        <v>178</v>
      </c>
      <c r="J1701" t="s">
        <v>395</v>
      </c>
      <c r="K1701">
        <v>3.0639999999999998E-5</v>
      </c>
      <c r="L1701" t="s">
        <v>616</v>
      </c>
      <c r="S1701">
        <v>31516843</v>
      </c>
      <c r="T1701" t="s">
        <v>612</v>
      </c>
      <c r="U1701" t="s">
        <v>506</v>
      </c>
      <c r="V1701">
        <v>2019</v>
      </c>
      <c r="W1701" t="s">
        <v>290</v>
      </c>
      <c r="X1701">
        <v>4127</v>
      </c>
      <c r="Y1701">
        <v>100085</v>
      </c>
      <c r="AA1701">
        <v>414.07000732421898</v>
      </c>
      <c r="AB1701" t="s">
        <v>174</v>
      </c>
      <c r="AD1701" t="s">
        <v>613</v>
      </c>
      <c r="AF1701" t="s">
        <v>182</v>
      </c>
      <c r="AG1701">
        <v>3</v>
      </c>
      <c r="AH1701" t="s">
        <v>142</v>
      </c>
      <c r="AI1701">
        <v>12</v>
      </c>
      <c r="AJ1701" t="s">
        <v>163</v>
      </c>
      <c r="AK1701">
        <v>98.400001525878906</v>
      </c>
      <c r="AM1701" t="s">
        <v>137</v>
      </c>
      <c r="AN1701" t="s">
        <v>388</v>
      </c>
      <c r="AO1701" t="s">
        <v>137</v>
      </c>
      <c r="AP1701" t="s">
        <v>508</v>
      </c>
      <c r="AQ1701" t="s">
        <v>145</v>
      </c>
      <c r="AR1701" t="s">
        <v>137</v>
      </c>
      <c r="AS1701" t="s">
        <v>146</v>
      </c>
      <c r="AT1701" t="s">
        <v>137</v>
      </c>
      <c r="AU1701" t="s">
        <v>293</v>
      </c>
      <c r="AV1701" t="s">
        <v>390</v>
      </c>
      <c r="AX1701" t="s">
        <v>158</v>
      </c>
      <c r="AY1701">
        <v>0.25</v>
      </c>
      <c r="AZ1701" t="s">
        <v>185</v>
      </c>
      <c r="BA1701">
        <v>160</v>
      </c>
      <c r="BB1701" t="s">
        <v>296</v>
      </c>
      <c r="BD1701">
        <v>160</v>
      </c>
      <c r="BE1701" t="s">
        <v>296</v>
      </c>
      <c r="BG1701" t="s">
        <v>137</v>
      </c>
      <c r="BH1701" t="s">
        <v>178</v>
      </c>
      <c r="BI1701" t="s">
        <v>186</v>
      </c>
      <c r="BJ1701">
        <v>1</v>
      </c>
      <c r="BK1701">
        <v>0</v>
      </c>
      <c r="BL1701">
        <v>192</v>
      </c>
      <c r="BM1701" t="s">
        <v>152</v>
      </c>
      <c r="BN1701">
        <v>192</v>
      </c>
      <c r="BP1701">
        <v>1</v>
      </c>
      <c r="BQ1701">
        <v>5</v>
      </c>
      <c r="BR1701" t="s">
        <v>153</v>
      </c>
      <c r="BS1701">
        <v>5</v>
      </c>
      <c r="BT1701" t="s">
        <v>153</v>
      </c>
      <c r="BU1701">
        <v>1</v>
      </c>
      <c r="BV1701" t="s">
        <v>155</v>
      </c>
      <c r="BW1701">
        <v>1</v>
      </c>
      <c r="BX1701" t="s">
        <v>199</v>
      </c>
      <c r="BY1701">
        <v>1</v>
      </c>
      <c r="BZ1701" t="s">
        <v>614</v>
      </c>
      <c r="CA1701">
        <v>4.2453703703703709E-2</v>
      </c>
      <c r="CC1701">
        <v>1</v>
      </c>
      <c r="CD1701">
        <v>0</v>
      </c>
      <c r="CE1701" t="s">
        <v>158</v>
      </c>
      <c r="CG1701" t="s">
        <v>415</v>
      </c>
      <c r="CI1701" t="s">
        <v>137</v>
      </c>
      <c r="CK1701" t="s">
        <v>137</v>
      </c>
      <c r="CL1701" t="s">
        <v>174</v>
      </c>
      <c r="CM1701" t="s">
        <v>279</v>
      </c>
      <c r="CN1701">
        <v>0</v>
      </c>
      <c r="CO1701">
        <v>1</v>
      </c>
      <c r="CP1701">
        <v>1</v>
      </c>
      <c r="CQ1701">
        <v>0</v>
      </c>
      <c r="CR1701">
        <v>0</v>
      </c>
      <c r="CS1701">
        <v>0</v>
      </c>
      <c r="CT1701">
        <v>0</v>
      </c>
      <c r="CU1701" t="s">
        <v>162</v>
      </c>
      <c r="CV1701" t="s">
        <v>615</v>
      </c>
      <c r="CW1701">
        <v>0</v>
      </c>
      <c r="CX1701">
        <v>0</v>
      </c>
      <c r="CZ1701">
        <v>5</v>
      </c>
      <c r="DA1701">
        <v>5</v>
      </c>
      <c r="DB1701">
        <v>10</v>
      </c>
      <c r="DC1701">
        <v>3</v>
      </c>
      <c r="DD1701">
        <v>10</v>
      </c>
      <c r="DE1701">
        <v>5</v>
      </c>
      <c r="DF1701">
        <v>0</v>
      </c>
      <c r="DG1701">
        <v>10</v>
      </c>
      <c r="DH1701">
        <v>5</v>
      </c>
      <c r="DI1701">
        <v>5</v>
      </c>
      <c r="DJ1701">
        <v>5</v>
      </c>
      <c r="DK1701">
        <v>5</v>
      </c>
      <c r="DL1701">
        <v>5</v>
      </c>
      <c r="DM1701">
        <v>5</v>
      </c>
      <c r="DN1701">
        <v>0</v>
      </c>
      <c r="DO1701">
        <v>2</v>
      </c>
      <c r="DP1701">
        <v>5</v>
      </c>
      <c r="DQ1701">
        <v>0</v>
      </c>
      <c r="DR1701">
        <v>10</v>
      </c>
      <c r="DS1701">
        <v>5</v>
      </c>
      <c r="DT1701">
        <v>3</v>
      </c>
      <c r="DU1701">
        <v>0</v>
      </c>
      <c r="DV1701">
        <v>4</v>
      </c>
      <c r="DW1701">
        <v>5</v>
      </c>
      <c r="DX1701">
        <v>0</v>
      </c>
      <c r="DY1701">
        <v>0</v>
      </c>
      <c r="DZ1701">
        <v>0</v>
      </c>
      <c r="EA1701">
        <v>0</v>
      </c>
      <c r="EB1701">
        <v>5</v>
      </c>
      <c r="EC1701">
        <v>0</v>
      </c>
      <c r="ED1701">
        <v>196</v>
      </c>
      <c r="EE1701">
        <v>117</v>
      </c>
      <c r="EF1701">
        <v>0.59693878889083896</v>
      </c>
      <c r="EG1701" t="s">
        <v>163</v>
      </c>
      <c r="EH1701">
        <v>25713</v>
      </c>
      <c r="EI1701" t="s">
        <v>618</v>
      </c>
      <c r="EJ1701" t="s">
        <v>302</v>
      </c>
    </row>
    <row r="1702" spans="1:140" ht="15" hidden="1" x14ac:dyDescent="0.25">
      <c r="A1702" t="s">
        <v>581</v>
      </c>
      <c r="B1702" t="s">
        <v>582</v>
      </c>
      <c r="D1702" t="s">
        <v>263</v>
      </c>
      <c r="E1702">
        <v>45348</v>
      </c>
      <c r="F1702">
        <v>25713</v>
      </c>
      <c r="G1702" t="s">
        <v>132</v>
      </c>
      <c r="H1702" t="s">
        <v>199</v>
      </c>
      <c r="I1702" t="s">
        <v>178</v>
      </c>
      <c r="J1702" t="s">
        <v>179</v>
      </c>
      <c r="K1702">
        <v>3</v>
      </c>
      <c r="L1702" t="s">
        <v>152</v>
      </c>
      <c r="S1702">
        <v>31516843</v>
      </c>
      <c r="T1702" t="s">
        <v>612</v>
      </c>
      <c r="U1702" t="s">
        <v>506</v>
      </c>
      <c r="V1702">
        <v>2019</v>
      </c>
      <c r="W1702" t="s">
        <v>290</v>
      </c>
      <c r="X1702">
        <v>4127</v>
      </c>
      <c r="Y1702">
        <v>100085</v>
      </c>
      <c r="AA1702">
        <v>414.07000732421898</v>
      </c>
      <c r="AB1702" t="s">
        <v>174</v>
      </c>
      <c r="AD1702" t="s">
        <v>613</v>
      </c>
      <c r="AF1702" t="s">
        <v>182</v>
      </c>
      <c r="AG1702">
        <v>3</v>
      </c>
      <c r="AH1702" t="s">
        <v>142</v>
      </c>
      <c r="AI1702">
        <v>12</v>
      </c>
      <c r="AJ1702" t="s">
        <v>163</v>
      </c>
      <c r="AK1702">
        <v>98.400001525878906</v>
      </c>
      <c r="AM1702" t="s">
        <v>137</v>
      </c>
      <c r="AN1702" t="s">
        <v>388</v>
      </c>
      <c r="AO1702" t="s">
        <v>137</v>
      </c>
      <c r="AP1702" t="s">
        <v>508</v>
      </c>
      <c r="AQ1702" t="s">
        <v>145</v>
      </c>
      <c r="AR1702" t="s">
        <v>137</v>
      </c>
      <c r="AS1702" t="s">
        <v>146</v>
      </c>
      <c r="AT1702" t="s">
        <v>137</v>
      </c>
      <c r="AU1702" t="s">
        <v>293</v>
      </c>
      <c r="AV1702" t="s">
        <v>390</v>
      </c>
      <c r="AX1702" t="s">
        <v>158</v>
      </c>
      <c r="AY1702">
        <v>0.25</v>
      </c>
      <c r="AZ1702" t="s">
        <v>185</v>
      </c>
      <c r="BA1702">
        <v>160</v>
      </c>
      <c r="BB1702" t="s">
        <v>296</v>
      </c>
      <c r="BD1702">
        <v>160</v>
      </c>
      <c r="BE1702" t="s">
        <v>296</v>
      </c>
      <c r="BG1702" t="s">
        <v>137</v>
      </c>
      <c r="BH1702" t="s">
        <v>178</v>
      </c>
      <c r="BI1702" t="s">
        <v>186</v>
      </c>
      <c r="BJ1702">
        <v>1</v>
      </c>
      <c r="BK1702">
        <v>0</v>
      </c>
      <c r="BL1702">
        <v>192</v>
      </c>
      <c r="BM1702" t="s">
        <v>152</v>
      </c>
      <c r="BN1702">
        <v>192</v>
      </c>
      <c r="BP1702">
        <v>1</v>
      </c>
      <c r="BQ1702">
        <v>5</v>
      </c>
      <c r="BR1702" t="s">
        <v>153</v>
      </c>
      <c r="BS1702">
        <v>5</v>
      </c>
      <c r="BT1702" t="s">
        <v>153</v>
      </c>
      <c r="BU1702">
        <v>1</v>
      </c>
      <c r="BV1702" t="s">
        <v>155</v>
      </c>
      <c r="BW1702">
        <v>1</v>
      </c>
      <c r="BX1702" t="s">
        <v>199</v>
      </c>
      <c r="BY1702">
        <v>1</v>
      </c>
      <c r="BZ1702" t="s">
        <v>614</v>
      </c>
      <c r="CA1702">
        <v>4.2453703703703709E-2</v>
      </c>
      <c r="CC1702">
        <v>1</v>
      </c>
      <c r="CD1702">
        <v>0</v>
      </c>
      <c r="CE1702" t="s">
        <v>158</v>
      </c>
      <c r="CG1702" t="s">
        <v>415</v>
      </c>
      <c r="CI1702" t="s">
        <v>137</v>
      </c>
      <c r="CK1702" t="s">
        <v>137</v>
      </c>
      <c r="CL1702" t="s">
        <v>174</v>
      </c>
      <c r="CM1702" t="s">
        <v>279</v>
      </c>
      <c r="CN1702">
        <v>0</v>
      </c>
      <c r="CO1702">
        <v>1</v>
      </c>
      <c r="CP1702">
        <v>1</v>
      </c>
      <c r="CQ1702">
        <v>0</v>
      </c>
      <c r="CR1702">
        <v>0</v>
      </c>
      <c r="CS1702">
        <v>0</v>
      </c>
      <c r="CT1702">
        <v>0</v>
      </c>
      <c r="CU1702" t="s">
        <v>162</v>
      </c>
      <c r="CV1702" t="s">
        <v>615</v>
      </c>
      <c r="CW1702">
        <v>0</v>
      </c>
      <c r="CX1702">
        <v>0</v>
      </c>
      <c r="CZ1702">
        <v>5</v>
      </c>
      <c r="DA1702">
        <v>5</v>
      </c>
      <c r="DB1702">
        <v>10</v>
      </c>
      <c r="DC1702">
        <v>3</v>
      </c>
      <c r="DD1702">
        <v>10</v>
      </c>
      <c r="DE1702">
        <v>5</v>
      </c>
      <c r="DF1702">
        <v>0</v>
      </c>
      <c r="DG1702">
        <v>10</v>
      </c>
      <c r="DH1702">
        <v>5</v>
      </c>
      <c r="DI1702">
        <v>5</v>
      </c>
      <c r="DJ1702">
        <v>5</v>
      </c>
      <c r="DK1702">
        <v>5</v>
      </c>
      <c r="DL1702">
        <v>5</v>
      </c>
      <c r="DM1702">
        <v>5</v>
      </c>
      <c r="DN1702">
        <v>0</v>
      </c>
      <c r="DO1702">
        <v>2</v>
      </c>
      <c r="DP1702">
        <v>5</v>
      </c>
      <c r="DQ1702">
        <v>0</v>
      </c>
      <c r="DR1702">
        <v>10</v>
      </c>
      <c r="DS1702">
        <v>5</v>
      </c>
      <c r="DT1702">
        <v>3</v>
      </c>
      <c r="DU1702">
        <v>0</v>
      </c>
      <c r="DV1702">
        <v>4</v>
      </c>
      <c r="DW1702">
        <v>5</v>
      </c>
      <c r="DX1702">
        <v>0</v>
      </c>
      <c r="DY1702">
        <v>0</v>
      </c>
      <c r="DZ1702">
        <v>0</v>
      </c>
      <c r="EA1702">
        <v>0</v>
      </c>
      <c r="EB1702">
        <v>5</v>
      </c>
      <c r="EC1702">
        <v>0</v>
      </c>
      <c r="ED1702">
        <v>196</v>
      </c>
      <c r="EE1702">
        <v>117</v>
      </c>
      <c r="EF1702">
        <v>0.59693878889083896</v>
      </c>
      <c r="EG1702" t="s">
        <v>163</v>
      </c>
      <c r="EH1702">
        <v>25713</v>
      </c>
      <c r="EI1702" t="s">
        <v>618</v>
      </c>
      <c r="EJ1702" t="s">
        <v>302</v>
      </c>
    </row>
    <row r="1703" spans="1:140" ht="15" hidden="1" x14ac:dyDescent="0.25">
      <c r="A1703" t="s">
        <v>581</v>
      </c>
      <c r="B1703" t="s">
        <v>582</v>
      </c>
      <c r="D1703" t="s">
        <v>263</v>
      </c>
      <c r="E1703">
        <v>45348</v>
      </c>
      <c r="F1703">
        <v>25683</v>
      </c>
      <c r="G1703" t="s">
        <v>132</v>
      </c>
      <c r="H1703" t="s">
        <v>199</v>
      </c>
      <c r="I1703" t="s">
        <v>178</v>
      </c>
      <c r="J1703" t="s">
        <v>210</v>
      </c>
      <c r="K1703">
        <v>112</v>
      </c>
      <c r="L1703" t="s">
        <v>152</v>
      </c>
      <c r="S1703">
        <v>16543293</v>
      </c>
      <c r="T1703" t="s">
        <v>599</v>
      </c>
      <c r="U1703" t="s">
        <v>600</v>
      </c>
      <c r="V1703">
        <v>2006</v>
      </c>
      <c r="W1703" t="s">
        <v>290</v>
      </c>
      <c r="X1703">
        <v>4097</v>
      </c>
      <c r="Y1703">
        <v>100039</v>
      </c>
      <c r="AA1703">
        <v>414.07000732421898</v>
      </c>
      <c r="AB1703" t="s">
        <v>174</v>
      </c>
      <c r="AD1703" t="s">
        <v>601</v>
      </c>
      <c r="AF1703" t="s">
        <v>182</v>
      </c>
      <c r="AG1703">
        <v>4</v>
      </c>
      <c r="AH1703" t="s">
        <v>163</v>
      </c>
      <c r="AI1703">
        <v>16</v>
      </c>
      <c r="AJ1703" t="s">
        <v>163</v>
      </c>
      <c r="AK1703">
        <v>98</v>
      </c>
      <c r="AM1703" t="s">
        <v>137</v>
      </c>
      <c r="AN1703" t="s">
        <v>602</v>
      </c>
      <c r="AO1703" t="s">
        <v>137</v>
      </c>
      <c r="AP1703" t="s">
        <v>603</v>
      </c>
      <c r="AQ1703" t="s">
        <v>145</v>
      </c>
      <c r="AR1703" t="s">
        <v>137</v>
      </c>
      <c r="AS1703" t="s">
        <v>146</v>
      </c>
      <c r="AT1703" t="s">
        <v>137</v>
      </c>
      <c r="AU1703" t="s">
        <v>293</v>
      </c>
      <c r="AV1703" t="s">
        <v>604</v>
      </c>
      <c r="AX1703" t="s">
        <v>158</v>
      </c>
      <c r="AY1703">
        <v>0.25</v>
      </c>
      <c r="AZ1703" t="s">
        <v>185</v>
      </c>
      <c r="BA1703">
        <v>125</v>
      </c>
      <c r="BB1703" t="s">
        <v>296</v>
      </c>
      <c r="BD1703">
        <v>125</v>
      </c>
      <c r="BE1703" t="s">
        <v>296</v>
      </c>
      <c r="BG1703" t="s">
        <v>137</v>
      </c>
      <c r="BH1703" t="s">
        <v>178</v>
      </c>
      <c r="BI1703" t="s">
        <v>186</v>
      </c>
      <c r="BJ1703">
        <v>1</v>
      </c>
      <c r="BK1703">
        <v>0</v>
      </c>
      <c r="BL1703">
        <v>168</v>
      </c>
      <c r="BM1703" t="s">
        <v>152</v>
      </c>
      <c r="BN1703">
        <v>168</v>
      </c>
      <c r="BP1703">
        <v>1</v>
      </c>
      <c r="BU1703">
        <v>0</v>
      </c>
      <c r="BV1703" t="s">
        <v>155</v>
      </c>
      <c r="BW1703">
        <v>1</v>
      </c>
      <c r="BX1703" t="s">
        <v>199</v>
      </c>
      <c r="BY1703">
        <v>1</v>
      </c>
      <c r="BZ1703" t="s">
        <v>605</v>
      </c>
      <c r="CA1703" t="s">
        <v>606</v>
      </c>
      <c r="CC1703">
        <v>1</v>
      </c>
      <c r="CD1703">
        <v>0</v>
      </c>
      <c r="CE1703" t="s">
        <v>158</v>
      </c>
      <c r="CG1703" t="s">
        <v>415</v>
      </c>
      <c r="CI1703" t="s">
        <v>137</v>
      </c>
      <c r="CK1703" t="s">
        <v>137</v>
      </c>
      <c r="CL1703" t="s">
        <v>174</v>
      </c>
      <c r="CM1703" t="s">
        <v>161</v>
      </c>
      <c r="CN1703">
        <v>0</v>
      </c>
      <c r="CO1703">
        <v>1</v>
      </c>
      <c r="CP1703">
        <v>1</v>
      </c>
      <c r="CQ1703">
        <v>0</v>
      </c>
      <c r="CR1703">
        <v>0</v>
      </c>
      <c r="CS1703">
        <v>0</v>
      </c>
      <c r="CT1703">
        <v>0</v>
      </c>
      <c r="CU1703" t="s">
        <v>162</v>
      </c>
      <c r="CV1703" t="s">
        <v>607</v>
      </c>
      <c r="CW1703">
        <v>1</v>
      </c>
      <c r="CX1703">
        <v>0</v>
      </c>
      <c r="CY1703" t="s">
        <v>608</v>
      </c>
      <c r="CZ1703">
        <v>5</v>
      </c>
      <c r="DA1703">
        <v>10</v>
      </c>
      <c r="DB1703">
        <v>10</v>
      </c>
      <c r="DC1703">
        <v>3</v>
      </c>
      <c r="DD1703">
        <v>10</v>
      </c>
      <c r="DE1703">
        <v>5</v>
      </c>
      <c r="DF1703">
        <v>0</v>
      </c>
      <c r="DG1703">
        <v>10</v>
      </c>
      <c r="DH1703">
        <v>0</v>
      </c>
      <c r="DI1703">
        <v>5</v>
      </c>
      <c r="DJ1703">
        <v>5</v>
      </c>
      <c r="DK1703">
        <v>5</v>
      </c>
      <c r="DL1703">
        <v>5</v>
      </c>
      <c r="DM1703">
        <v>5</v>
      </c>
      <c r="DN1703">
        <v>0</v>
      </c>
      <c r="DO1703">
        <v>2</v>
      </c>
      <c r="DP1703">
        <v>5</v>
      </c>
      <c r="DQ1703">
        <v>0</v>
      </c>
      <c r="DR1703">
        <v>10</v>
      </c>
      <c r="DS1703">
        <v>5</v>
      </c>
      <c r="DT1703">
        <v>10</v>
      </c>
      <c r="DU1703">
        <v>0</v>
      </c>
      <c r="DV1703">
        <v>4</v>
      </c>
      <c r="DW1703">
        <v>5</v>
      </c>
      <c r="DX1703">
        <v>0</v>
      </c>
      <c r="DY1703">
        <v>0</v>
      </c>
      <c r="DZ1703">
        <v>0</v>
      </c>
      <c r="EA1703">
        <v>0</v>
      </c>
      <c r="EB1703">
        <v>5</v>
      </c>
      <c r="EC1703">
        <v>0</v>
      </c>
      <c r="ED1703">
        <v>196</v>
      </c>
      <c r="EE1703">
        <v>124</v>
      </c>
      <c r="EF1703">
        <v>0.63265305757522605</v>
      </c>
      <c r="EG1703" t="s">
        <v>163</v>
      </c>
      <c r="EH1703">
        <v>25683</v>
      </c>
      <c r="EI1703" t="s">
        <v>609</v>
      </c>
      <c r="EJ1703" t="s">
        <v>302</v>
      </c>
    </row>
    <row r="1704" spans="1:140" ht="15" hidden="1" x14ac:dyDescent="0.25">
      <c r="A1704" t="s">
        <v>581</v>
      </c>
      <c r="B1704" t="s">
        <v>582</v>
      </c>
      <c r="D1704" t="s">
        <v>263</v>
      </c>
      <c r="E1704">
        <v>45348</v>
      </c>
      <c r="F1704">
        <v>25713</v>
      </c>
      <c r="G1704" t="s">
        <v>132</v>
      </c>
      <c r="H1704" t="s">
        <v>199</v>
      </c>
      <c r="I1704" t="s">
        <v>178</v>
      </c>
      <c r="J1704" t="s">
        <v>284</v>
      </c>
      <c r="K1704">
        <v>9.3579999999999997E-2</v>
      </c>
      <c r="L1704" t="s">
        <v>258</v>
      </c>
      <c r="S1704">
        <v>31516843</v>
      </c>
      <c r="T1704" t="s">
        <v>612</v>
      </c>
      <c r="U1704" t="s">
        <v>506</v>
      </c>
      <c r="V1704">
        <v>2019</v>
      </c>
      <c r="W1704" t="s">
        <v>290</v>
      </c>
      <c r="X1704">
        <v>4127</v>
      </c>
      <c r="Y1704">
        <v>100085</v>
      </c>
      <c r="AA1704">
        <v>414.07000732421898</v>
      </c>
      <c r="AB1704" t="s">
        <v>174</v>
      </c>
      <c r="AD1704" t="s">
        <v>613</v>
      </c>
      <c r="AF1704" t="s">
        <v>182</v>
      </c>
      <c r="AG1704">
        <v>3</v>
      </c>
      <c r="AH1704" t="s">
        <v>142</v>
      </c>
      <c r="AI1704">
        <v>12</v>
      </c>
      <c r="AJ1704" t="s">
        <v>163</v>
      </c>
      <c r="AK1704">
        <v>98.400001525878906</v>
      </c>
      <c r="AM1704" t="s">
        <v>137</v>
      </c>
      <c r="AN1704" t="s">
        <v>388</v>
      </c>
      <c r="AO1704" t="s">
        <v>137</v>
      </c>
      <c r="AP1704" t="s">
        <v>508</v>
      </c>
      <c r="AQ1704" t="s">
        <v>145</v>
      </c>
      <c r="AR1704" t="s">
        <v>137</v>
      </c>
      <c r="AS1704" t="s">
        <v>146</v>
      </c>
      <c r="AT1704" t="s">
        <v>137</v>
      </c>
      <c r="AU1704" t="s">
        <v>293</v>
      </c>
      <c r="AV1704" t="s">
        <v>390</v>
      </c>
      <c r="AX1704" t="s">
        <v>158</v>
      </c>
      <c r="AY1704">
        <v>0.25</v>
      </c>
      <c r="AZ1704" t="s">
        <v>185</v>
      </c>
      <c r="BA1704">
        <v>160</v>
      </c>
      <c r="BB1704" t="s">
        <v>296</v>
      </c>
      <c r="BD1704">
        <v>160</v>
      </c>
      <c r="BE1704" t="s">
        <v>296</v>
      </c>
      <c r="BG1704" t="s">
        <v>137</v>
      </c>
      <c r="BH1704" t="s">
        <v>178</v>
      </c>
      <c r="BI1704" t="s">
        <v>186</v>
      </c>
      <c r="BJ1704">
        <v>1</v>
      </c>
      <c r="BK1704">
        <v>0</v>
      </c>
      <c r="BL1704">
        <v>192</v>
      </c>
      <c r="BM1704" t="s">
        <v>152</v>
      </c>
      <c r="BN1704">
        <v>192</v>
      </c>
      <c r="BP1704">
        <v>1</v>
      </c>
      <c r="BQ1704">
        <v>5</v>
      </c>
      <c r="BR1704" t="s">
        <v>153</v>
      </c>
      <c r="BS1704">
        <v>5</v>
      </c>
      <c r="BT1704" t="s">
        <v>153</v>
      </c>
      <c r="BU1704">
        <v>1</v>
      </c>
      <c r="BV1704" t="s">
        <v>155</v>
      </c>
      <c r="BW1704">
        <v>1</v>
      </c>
      <c r="BX1704" t="s">
        <v>199</v>
      </c>
      <c r="BY1704">
        <v>1</v>
      </c>
      <c r="BZ1704" t="s">
        <v>614</v>
      </c>
      <c r="CA1704">
        <v>4.2453703703703709E-2</v>
      </c>
      <c r="CC1704">
        <v>1</v>
      </c>
      <c r="CD1704">
        <v>0</v>
      </c>
      <c r="CE1704" t="s">
        <v>158</v>
      </c>
      <c r="CG1704" t="s">
        <v>415</v>
      </c>
      <c r="CI1704" t="s">
        <v>137</v>
      </c>
      <c r="CK1704" t="s">
        <v>137</v>
      </c>
      <c r="CL1704" t="s">
        <v>174</v>
      </c>
      <c r="CM1704" t="s">
        <v>279</v>
      </c>
      <c r="CN1704">
        <v>0</v>
      </c>
      <c r="CO1704">
        <v>1</v>
      </c>
      <c r="CP1704">
        <v>1</v>
      </c>
      <c r="CQ1704">
        <v>0</v>
      </c>
      <c r="CR1704">
        <v>0</v>
      </c>
      <c r="CS1704">
        <v>0</v>
      </c>
      <c r="CT1704">
        <v>0</v>
      </c>
      <c r="CU1704" t="s">
        <v>162</v>
      </c>
      <c r="CV1704" t="s">
        <v>615</v>
      </c>
      <c r="CW1704">
        <v>0</v>
      </c>
      <c r="CX1704">
        <v>0</v>
      </c>
      <c r="CZ1704">
        <v>5</v>
      </c>
      <c r="DA1704">
        <v>5</v>
      </c>
      <c r="DB1704">
        <v>10</v>
      </c>
      <c r="DC1704">
        <v>3</v>
      </c>
      <c r="DD1704">
        <v>10</v>
      </c>
      <c r="DE1704">
        <v>5</v>
      </c>
      <c r="DF1704">
        <v>0</v>
      </c>
      <c r="DG1704">
        <v>10</v>
      </c>
      <c r="DH1704">
        <v>5</v>
      </c>
      <c r="DI1704">
        <v>5</v>
      </c>
      <c r="DJ1704">
        <v>5</v>
      </c>
      <c r="DK1704">
        <v>5</v>
      </c>
      <c r="DL1704">
        <v>5</v>
      </c>
      <c r="DM1704">
        <v>5</v>
      </c>
      <c r="DN1704">
        <v>0</v>
      </c>
      <c r="DO1704">
        <v>2</v>
      </c>
      <c r="DP1704">
        <v>5</v>
      </c>
      <c r="DQ1704">
        <v>0</v>
      </c>
      <c r="DR1704">
        <v>10</v>
      </c>
      <c r="DS1704">
        <v>5</v>
      </c>
      <c r="DT1704">
        <v>3</v>
      </c>
      <c r="DU1704">
        <v>0</v>
      </c>
      <c r="DV1704">
        <v>4</v>
      </c>
      <c r="DW1704">
        <v>5</v>
      </c>
      <c r="DX1704">
        <v>0</v>
      </c>
      <c r="DY1704">
        <v>0</v>
      </c>
      <c r="DZ1704">
        <v>0</v>
      </c>
      <c r="EA1704">
        <v>0</v>
      </c>
      <c r="EB1704">
        <v>5</v>
      </c>
      <c r="EC1704">
        <v>0</v>
      </c>
      <c r="ED1704">
        <v>196</v>
      </c>
      <c r="EE1704">
        <v>117</v>
      </c>
      <c r="EF1704">
        <v>0.59693878889083896</v>
      </c>
      <c r="EG1704" t="s">
        <v>163</v>
      </c>
      <c r="EH1704">
        <v>25713</v>
      </c>
      <c r="EI1704" t="s">
        <v>618</v>
      </c>
      <c r="EJ1704" t="s">
        <v>302</v>
      </c>
    </row>
    <row r="1705" spans="1:140" ht="15" hidden="1" x14ac:dyDescent="0.25">
      <c r="A1705" t="s">
        <v>581</v>
      </c>
      <c r="B1705" t="s">
        <v>582</v>
      </c>
      <c r="D1705" t="s">
        <v>263</v>
      </c>
      <c r="E1705">
        <v>45348</v>
      </c>
      <c r="F1705">
        <v>25713</v>
      </c>
      <c r="G1705" t="s">
        <v>132</v>
      </c>
      <c r="H1705" t="s">
        <v>199</v>
      </c>
      <c r="I1705" t="s">
        <v>178</v>
      </c>
      <c r="J1705" t="s">
        <v>398</v>
      </c>
      <c r="K1705">
        <v>5.8379999999999999E-4</v>
      </c>
      <c r="L1705" t="s">
        <v>617</v>
      </c>
      <c r="S1705">
        <v>31516843</v>
      </c>
      <c r="T1705" t="s">
        <v>612</v>
      </c>
      <c r="U1705" t="s">
        <v>506</v>
      </c>
      <c r="V1705">
        <v>2019</v>
      </c>
      <c r="W1705" t="s">
        <v>290</v>
      </c>
      <c r="X1705">
        <v>4127</v>
      </c>
      <c r="Y1705">
        <v>100085</v>
      </c>
      <c r="AA1705">
        <v>414.07000732421898</v>
      </c>
      <c r="AB1705" t="s">
        <v>174</v>
      </c>
      <c r="AD1705" t="s">
        <v>613</v>
      </c>
      <c r="AF1705" t="s">
        <v>182</v>
      </c>
      <c r="AG1705">
        <v>3</v>
      </c>
      <c r="AH1705" t="s">
        <v>142</v>
      </c>
      <c r="AI1705">
        <v>12</v>
      </c>
      <c r="AJ1705" t="s">
        <v>163</v>
      </c>
      <c r="AK1705">
        <v>98.400001525878906</v>
      </c>
      <c r="AM1705" t="s">
        <v>137</v>
      </c>
      <c r="AN1705" t="s">
        <v>388</v>
      </c>
      <c r="AO1705" t="s">
        <v>137</v>
      </c>
      <c r="AP1705" t="s">
        <v>508</v>
      </c>
      <c r="AQ1705" t="s">
        <v>145</v>
      </c>
      <c r="AR1705" t="s">
        <v>137</v>
      </c>
      <c r="AS1705" t="s">
        <v>146</v>
      </c>
      <c r="AT1705" t="s">
        <v>137</v>
      </c>
      <c r="AU1705" t="s">
        <v>293</v>
      </c>
      <c r="AV1705" t="s">
        <v>390</v>
      </c>
      <c r="AX1705" t="s">
        <v>158</v>
      </c>
      <c r="AY1705">
        <v>0.25</v>
      </c>
      <c r="AZ1705" t="s">
        <v>185</v>
      </c>
      <c r="BA1705">
        <v>160</v>
      </c>
      <c r="BB1705" t="s">
        <v>296</v>
      </c>
      <c r="BD1705">
        <v>160</v>
      </c>
      <c r="BE1705" t="s">
        <v>296</v>
      </c>
      <c r="BG1705" t="s">
        <v>137</v>
      </c>
      <c r="BH1705" t="s">
        <v>178</v>
      </c>
      <c r="BI1705" t="s">
        <v>186</v>
      </c>
      <c r="BJ1705">
        <v>1</v>
      </c>
      <c r="BK1705">
        <v>0</v>
      </c>
      <c r="BL1705">
        <v>192</v>
      </c>
      <c r="BM1705" t="s">
        <v>152</v>
      </c>
      <c r="BN1705">
        <v>192</v>
      </c>
      <c r="BP1705">
        <v>1</v>
      </c>
      <c r="BQ1705">
        <v>5</v>
      </c>
      <c r="BR1705" t="s">
        <v>153</v>
      </c>
      <c r="BS1705">
        <v>5</v>
      </c>
      <c r="BT1705" t="s">
        <v>153</v>
      </c>
      <c r="BU1705">
        <v>1</v>
      </c>
      <c r="BV1705" t="s">
        <v>155</v>
      </c>
      <c r="BW1705">
        <v>1</v>
      </c>
      <c r="BX1705" t="s">
        <v>199</v>
      </c>
      <c r="BY1705">
        <v>1</v>
      </c>
      <c r="BZ1705" t="s">
        <v>614</v>
      </c>
      <c r="CA1705">
        <v>4.2453703703703709E-2</v>
      </c>
      <c r="CC1705">
        <v>1</v>
      </c>
      <c r="CD1705">
        <v>0</v>
      </c>
      <c r="CE1705" t="s">
        <v>158</v>
      </c>
      <c r="CG1705" t="s">
        <v>415</v>
      </c>
      <c r="CI1705" t="s">
        <v>137</v>
      </c>
      <c r="CK1705" t="s">
        <v>137</v>
      </c>
      <c r="CL1705" t="s">
        <v>174</v>
      </c>
      <c r="CM1705" t="s">
        <v>279</v>
      </c>
      <c r="CN1705">
        <v>0</v>
      </c>
      <c r="CO1705">
        <v>1</v>
      </c>
      <c r="CP1705">
        <v>1</v>
      </c>
      <c r="CQ1705">
        <v>0</v>
      </c>
      <c r="CR1705">
        <v>0</v>
      </c>
      <c r="CS1705">
        <v>0</v>
      </c>
      <c r="CT1705">
        <v>0</v>
      </c>
      <c r="CU1705" t="s">
        <v>162</v>
      </c>
      <c r="CV1705" t="s">
        <v>615</v>
      </c>
      <c r="CW1705">
        <v>0</v>
      </c>
      <c r="CX1705">
        <v>0</v>
      </c>
      <c r="CZ1705">
        <v>5</v>
      </c>
      <c r="DA1705">
        <v>5</v>
      </c>
      <c r="DB1705">
        <v>10</v>
      </c>
      <c r="DC1705">
        <v>3</v>
      </c>
      <c r="DD1705">
        <v>10</v>
      </c>
      <c r="DE1705">
        <v>5</v>
      </c>
      <c r="DF1705">
        <v>0</v>
      </c>
      <c r="DG1705">
        <v>10</v>
      </c>
      <c r="DH1705">
        <v>5</v>
      </c>
      <c r="DI1705">
        <v>5</v>
      </c>
      <c r="DJ1705">
        <v>5</v>
      </c>
      <c r="DK1705">
        <v>5</v>
      </c>
      <c r="DL1705">
        <v>5</v>
      </c>
      <c r="DM1705">
        <v>5</v>
      </c>
      <c r="DN1705">
        <v>0</v>
      </c>
      <c r="DO1705">
        <v>2</v>
      </c>
      <c r="DP1705">
        <v>5</v>
      </c>
      <c r="DQ1705">
        <v>0</v>
      </c>
      <c r="DR1705">
        <v>10</v>
      </c>
      <c r="DS1705">
        <v>5</v>
      </c>
      <c r="DT1705">
        <v>3</v>
      </c>
      <c r="DU1705">
        <v>0</v>
      </c>
      <c r="DV1705">
        <v>4</v>
      </c>
      <c r="DW1705">
        <v>5</v>
      </c>
      <c r="DX1705">
        <v>0</v>
      </c>
      <c r="DY1705">
        <v>0</v>
      </c>
      <c r="DZ1705">
        <v>0</v>
      </c>
      <c r="EA1705">
        <v>0</v>
      </c>
      <c r="EB1705">
        <v>5</v>
      </c>
      <c r="EC1705">
        <v>0</v>
      </c>
      <c r="ED1705">
        <v>196</v>
      </c>
      <c r="EE1705">
        <v>117</v>
      </c>
      <c r="EF1705">
        <v>0.59693878889083896</v>
      </c>
      <c r="EG1705" t="s">
        <v>163</v>
      </c>
      <c r="EH1705">
        <v>25713</v>
      </c>
      <c r="EI1705" t="s">
        <v>618</v>
      </c>
      <c r="EJ1705" t="s">
        <v>302</v>
      </c>
    </row>
    <row r="1706" spans="1:140" ht="15" hidden="1" x14ac:dyDescent="0.25">
      <c r="A1706" t="s">
        <v>581</v>
      </c>
      <c r="B1706" t="s">
        <v>582</v>
      </c>
      <c r="D1706" t="s">
        <v>263</v>
      </c>
      <c r="E1706">
        <v>45348</v>
      </c>
      <c r="F1706">
        <v>25709</v>
      </c>
      <c r="G1706" t="s">
        <v>132</v>
      </c>
      <c r="H1706" t="s">
        <v>199</v>
      </c>
      <c r="I1706" t="s">
        <v>178</v>
      </c>
      <c r="J1706" t="s">
        <v>196</v>
      </c>
      <c r="K1706">
        <v>1.964E-3</v>
      </c>
      <c r="L1706" t="s">
        <v>197</v>
      </c>
      <c r="P1706" t="s">
        <v>402</v>
      </c>
      <c r="S1706">
        <v>31516843</v>
      </c>
      <c r="T1706" t="s">
        <v>612</v>
      </c>
      <c r="U1706" t="s">
        <v>506</v>
      </c>
      <c r="V1706">
        <v>2019</v>
      </c>
      <c r="W1706" t="s">
        <v>290</v>
      </c>
      <c r="X1706">
        <v>4123</v>
      </c>
      <c r="Y1706">
        <v>100081</v>
      </c>
      <c r="AA1706">
        <v>414.07000732421898</v>
      </c>
      <c r="AB1706" t="s">
        <v>174</v>
      </c>
      <c r="AD1706" t="s">
        <v>613</v>
      </c>
      <c r="AF1706" t="s">
        <v>182</v>
      </c>
      <c r="AG1706">
        <v>3</v>
      </c>
      <c r="AH1706" t="s">
        <v>142</v>
      </c>
      <c r="AI1706">
        <v>12</v>
      </c>
      <c r="AJ1706" t="s">
        <v>163</v>
      </c>
      <c r="AK1706">
        <v>98.400001525878906</v>
      </c>
      <c r="AM1706" t="s">
        <v>137</v>
      </c>
      <c r="AN1706" t="s">
        <v>388</v>
      </c>
      <c r="AO1706" t="s">
        <v>137</v>
      </c>
      <c r="AP1706" t="s">
        <v>508</v>
      </c>
      <c r="AQ1706" t="s">
        <v>145</v>
      </c>
      <c r="AR1706" t="s">
        <v>137</v>
      </c>
      <c r="AS1706" t="s">
        <v>168</v>
      </c>
      <c r="AT1706" t="s">
        <v>137</v>
      </c>
      <c r="AU1706" t="s">
        <v>293</v>
      </c>
      <c r="AV1706" t="s">
        <v>390</v>
      </c>
      <c r="AX1706" t="s">
        <v>158</v>
      </c>
      <c r="AY1706">
        <v>0.25</v>
      </c>
      <c r="AZ1706" t="s">
        <v>185</v>
      </c>
      <c r="BA1706">
        <v>48</v>
      </c>
      <c r="BB1706" t="s">
        <v>296</v>
      </c>
      <c r="BD1706">
        <v>48</v>
      </c>
      <c r="BE1706" t="s">
        <v>296</v>
      </c>
      <c r="BG1706" t="s">
        <v>137</v>
      </c>
      <c r="BH1706" t="s">
        <v>178</v>
      </c>
      <c r="BI1706" t="s">
        <v>186</v>
      </c>
      <c r="BJ1706">
        <v>1</v>
      </c>
      <c r="BK1706">
        <v>0</v>
      </c>
      <c r="BL1706">
        <v>192</v>
      </c>
      <c r="BM1706" t="s">
        <v>152</v>
      </c>
      <c r="BN1706">
        <v>192</v>
      </c>
      <c r="BP1706">
        <v>1</v>
      </c>
      <c r="BQ1706">
        <v>5</v>
      </c>
      <c r="BR1706" t="s">
        <v>153</v>
      </c>
      <c r="BS1706">
        <v>5</v>
      </c>
      <c r="BT1706" t="s">
        <v>153</v>
      </c>
      <c r="BU1706">
        <v>1</v>
      </c>
      <c r="BV1706" t="s">
        <v>155</v>
      </c>
      <c r="BW1706">
        <v>1</v>
      </c>
      <c r="BX1706" t="s">
        <v>199</v>
      </c>
      <c r="BY1706">
        <v>1</v>
      </c>
      <c r="BZ1706" t="s">
        <v>614</v>
      </c>
      <c r="CA1706">
        <v>4.2453703703703709E-2</v>
      </c>
      <c r="CC1706">
        <v>1</v>
      </c>
      <c r="CD1706">
        <v>0</v>
      </c>
      <c r="CE1706" t="s">
        <v>158</v>
      </c>
      <c r="CG1706" t="s">
        <v>415</v>
      </c>
      <c r="CI1706" t="s">
        <v>137</v>
      </c>
      <c r="CK1706" t="s">
        <v>137</v>
      </c>
      <c r="CL1706" t="s">
        <v>174</v>
      </c>
      <c r="CM1706" t="s">
        <v>279</v>
      </c>
      <c r="CN1706">
        <v>0</v>
      </c>
      <c r="CO1706">
        <v>1</v>
      </c>
      <c r="CP1706">
        <v>1</v>
      </c>
      <c r="CQ1706">
        <v>0</v>
      </c>
      <c r="CR1706">
        <v>0</v>
      </c>
      <c r="CS1706">
        <v>0</v>
      </c>
      <c r="CT1706">
        <v>0</v>
      </c>
      <c r="CU1706" t="s">
        <v>162</v>
      </c>
      <c r="CV1706" t="s">
        <v>615</v>
      </c>
      <c r="CW1706">
        <v>0</v>
      </c>
      <c r="CX1706">
        <v>0</v>
      </c>
      <c r="CZ1706">
        <v>5</v>
      </c>
      <c r="DA1706">
        <v>5</v>
      </c>
      <c r="DB1706">
        <v>10</v>
      </c>
      <c r="DC1706">
        <v>3</v>
      </c>
      <c r="DD1706">
        <v>10</v>
      </c>
      <c r="DE1706">
        <v>5</v>
      </c>
      <c r="DF1706">
        <v>0</v>
      </c>
      <c r="DG1706">
        <v>10</v>
      </c>
      <c r="DH1706">
        <v>5</v>
      </c>
      <c r="DI1706">
        <v>5</v>
      </c>
      <c r="DJ1706">
        <v>5</v>
      </c>
      <c r="DK1706">
        <v>5</v>
      </c>
      <c r="DL1706">
        <v>5</v>
      </c>
      <c r="DM1706">
        <v>5</v>
      </c>
      <c r="DN1706">
        <v>0</v>
      </c>
      <c r="DO1706">
        <v>2</v>
      </c>
      <c r="DP1706">
        <v>5</v>
      </c>
      <c r="DQ1706">
        <v>0</v>
      </c>
      <c r="DR1706">
        <v>10</v>
      </c>
      <c r="DS1706">
        <v>5</v>
      </c>
      <c r="DT1706">
        <v>3</v>
      </c>
      <c r="DU1706">
        <v>0</v>
      </c>
      <c r="DV1706">
        <v>4</v>
      </c>
      <c r="DW1706">
        <v>5</v>
      </c>
      <c r="DX1706">
        <v>0</v>
      </c>
      <c r="DY1706">
        <v>0</v>
      </c>
      <c r="DZ1706">
        <v>0</v>
      </c>
      <c r="EA1706">
        <v>0</v>
      </c>
      <c r="EB1706">
        <v>5</v>
      </c>
      <c r="EC1706">
        <v>0</v>
      </c>
      <c r="ED1706">
        <v>196</v>
      </c>
      <c r="EE1706">
        <v>117</v>
      </c>
      <c r="EF1706">
        <v>0.59693878889083896</v>
      </c>
      <c r="EG1706" t="s">
        <v>163</v>
      </c>
      <c r="EH1706">
        <v>25709</v>
      </c>
      <c r="EI1706" t="s">
        <v>618</v>
      </c>
      <c r="EJ1706" t="s">
        <v>302</v>
      </c>
    </row>
    <row r="1707" spans="1:140" ht="15" hidden="1" x14ac:dyDescent="0.25">
      <c r="A1707" t="s">
        <v>581</v>
      </c>
      <c r="B1707" t="s">
        <v>582</v>
      </c>
      <c r="D1707" t="s">
        <v>263</v>
      </c>
      <c r="E1707">
        <v>45348</v>
      </c>
      <c r="F1707">
        <v>25713</v>
      </c>
      <c r="G1707" t="s">
        <v>132</v>
      </c>
      <c r="H1707" t="s">
        <v>199</v>
      </c>
      <c r="I1707" t="s">
        <v>178</v>
      </c>
      <c r="J1707" t="s">
        <v>208</v>
      </c>
      <c r="K1707">
        <v>6.97</v>
      </c>
      <c r="L1707" t="s">
        <v>152</v>
      </c>
      <c r="P1707" t="s">
        <v>209</v>
      </c>
      <c r="S1707">
        <v>31516843</v>
      </c>
      <c r="T1707" t="s">
        <v>612</v>
      </c>
      <c r="U1707" t="s">
        <v>506</v>
      </c>
      <c r="V1707">
        <v>2019</v>
      </c>
      <c r="W1707" t="s">
        <v>290</v>
      </c>
      <c r="X1707">
        <v>4127</v>
      </c>
      <c r="Y1707">
        <v>100085</v>
      </c>
      <c r="AA1707">
        <v>414.07000732421898</v>
      </c>
      <c r="AB1707" t="s">
        <v>174</v>
      </c>
      <c r="AD1707" t="s">
        <v>613</v>
      </c>
      <c r="AF1707" t="s">
        <v>182</v>
      </c>
      <c r="AG1707">
        <v>3</v>
      </c>
      <c r="AH1707" t="s">
        <v>142</v>
      </c>
      <c r="AI1707">
        <v>12</v>
      </c>
      <c r="AJ1707" t="s">
        <v>163</v>
      </c>
      <c r="AK1707">
        <v>98.400001525878906</v>
      </c>
      <c r="AM1707" t="s">
        <v>137</v>
      </c>
      <c r="AN1707" t="s">
        <v>388</v>
      </c>
      <c r="AO1707" t="s">
        <v>137</v>
      </c>
      <c r="AP1707" t="s">
        <v>508</v>
      </c>
      <c r="AQ1707" t="s">
        <v>145</v>
      </c>
      <c r="AR1707" t="s">
        <v>137</v>
      </c>
      <c r="AS1707" t="s">
        <v>146</v>
      </c>
      <c r="AT1707" t="s">
        <v>137</v>
      </c>
      <c r="AU1707" t="s">
        <v>293</v>
      </c>
      <c r="AV1707" t="s">
        <v>390</v>
      </c>
      <c r="AX1707" t="s">
        <v>158</v>
      </c>
      <c r="AY1707">
        <v>0.25</v>
      </c>
      <c r="AZ1707" t="s">
        <v>185</v>
      </c>
      <c r="BA1707">
        <v>160</v>
      </c>
      <c r="BB1707" t="s">
        <v>296</v>
      </c>
      <c r="BD1707">
        <v>160</v>
      </c>
      <c r="BE1707" t="s">
        <v>296</v>
      </c>
      <c r="BG1707" t="s">
        <v>137</v>
      </c>
      <c r="BH1707" t="s">
        <v>178</v>
      </c>
      <c r="BI1707" t="s">
        <v>186</v>
      </c>
      <c r="BJ1707">
        <v>1</v>
      </c>
      <c r="BK1707">
        <v>0</v>
      </c>
      <c r="BL1707">
        <v>192</v>
      </c>
      <c r="BM1707" t="s">
        <v>152</v>
      </c>
      <c r="BN1707">
        <v>192</v>
      </c>
      <c r="BP1707">
        <v>1</v>
      </c>
      <c r="BQ1707">
        <v>5</v>
      </c>
      <c r="BR1707" t="s">
        <v>153</v>
      </c>
      <c r="BS1707">
        <v>5</v>
      </c>
      <c r="BT1707" t="s">
        <v>153</v>
      </c>
      <c r="BU1707">
        <v>1</v>
      </c>
      <c r="BV1707" t="s">
        <v>155</v>
      </c>
      <c r="BW1707">
        <v>1</v>
      </c>
      <c r="BX1707" t="s">
        <v>199</v>
      </c>
      <c r="BY1707">
        <v>1</v>
      </c>
      <c r="BZ1707" t="s">
        <v>614</v>
      </c>
      <c r="CA1707">
        <v>4.2453703703703709E-2</v>
      </c>
      <c r="CC1707">
        <v>1</v>
      </c>
      <c r="CD1707">
        <v>0</v>
      </c>
      <c r="CE1707" t="s">
        <v>158</v>
      </c>
      <c r="CG1707" t="s">
        <v>415</v>
      </c>
      <c r="CI1707" t="s">
        <v>137</v>
      </c>
      <c r="CK1707" t="s">
        <v>137</v>
      </c>
      <c r="CL1707" t="s">
        <v>174</v>
      </c>
      <c r="CM1707" t="s">
        <v>279</v>
      </c>
      <c r="CN1707">
        <v>0</v>
      </c>
      <c r="CO1707">
        <v>1</v>
      </c>
      <c r="CP1707">
        <v>1</v>
      </c>
      <c r="CQ1707">
        <v>0</v>
      </c>
      <c r="CR1707">
        <v>0</v>
      </c>
      <c r="CS1707">
        <v>0</v>
      </c>
      <c r="CT1707">
        <v>0</v>
      </c>
      <c r="CU1707" t="s">
        <v>162</v>
      </c>
      <c r="CV1707" t="s">
        <v>615</v>
      </c>
      <c r="CW1707">
        <v>0</v>
      </c>
      <c r="CX1707">
        <v>0</v>
      </c>
      <c r="CZ1707">
        <v>5</v>
      </c>
      <c r="DA1707">
        <v>5</v>
      </c>
      <c r="DB1707">
        <v>10</v>
      </c>
      <c r="DC1707">
        <v>3</v>
      </c>
      <c r="DD1707">
        <v>10</v>
      </c>
      <c r="DE1707">
        <v>5</v>
      </c>
      <c r="DF1707">
        <v>0</v>
      </c>
      <c r="DG1707">
        <v>10</v>
      </c>
      <c r="DH1707">
        <v>5</v>
      </c>
      <c r="DI1707">
        <v>5</v>
      </c>
      <c r="DJ1707">
        <v>5</v>
      </c>
      <c r="DK1707">
        <v>5</v>
      </c>
      <c r="DL1707">
        <v>5</v>
      </c>
      <c r="DM1707">
        <v>5</v>
      </c>
      <c r="DN1707">
        <v>0</v>
      </c>
      <c r="DO1707">
        <v>2</v>
      </c>
      <c r="DP1707">
        <v>5</v>
      </c>
      <c r="DQ1707">
        <v>0</v>
      </c>
      <c r="DR1707">
        <v>10</v>
      </c>
      <c r="DS1707">
        <v>5</v>
      </c>
      <c r="DT1707">
        <v>3</v>
      </c>
      <c r="DU1707">
        <v>0</v>
      </c>
      <c r="DV1707">
        <v>4</v>
      </c>
      <c r="DW1707">
        <v>5</v>
      </c>
      <c r="DX1707">
        <v>0</v>
      </c>
      <c r="DY1707">
        <v>0</v>
      </c>
      <c r="DZ1707">
        <v>0</v>
      </c>
      <c r="EA1707">
        <v>0</v>
      </c>
      <c r="EB1707">
        <v>5</v>
      </c>
      <c r="EC1707">
        <v>0</v>
      </c>
      <c r="ED1707">
        <v>196</v>
      </c>
      <c r="EE1707">
        <v>117</v>
      </c>
      <c r="EF1707">
        <v>0.59693878889083896</v>
      </c>
      <c r="EG1707" t="s">
        <v>163</v>
      </c>
      <c r="EH1707">
        <v>25713</v>
      </c>
      <c r="EI1707" t="s">
        <v>618</v>
      </c>
      <c r="EJ1707" t="s">
        <v>302</v>
      </c>
    </row>
    <row r="1708" spans="1:140" ht="15" hidden="1" x14ac:dyDescent="0.25">
      <c r="A1708" t="s">
        <v>471</v>
      </c>
      <c r="B1708" t="s">
        <v>472</v>
      </c>
      <c r="D1708" t="s">
        <v>263</v>
      </c>
      <c r="E1708">
        <v>45348</v>
      </c>
      <c r="F1708">
        <v>25878</v>
      </c>
      <c r="G1708" t="s">
        <v>132</v>
      </c>
      <c r="H1708" t="s">
        <v>199</v>
      </c>
      <c r="I1708" t="s">
        <v>134</v>
      </c>
      <c r="J1708" t="s">
        <v>255</v>
      </c>
      <c r="K1708">
        <v>1.006</v>
      </c>
      <c r="L1708" t="s">
        <v>253</v>
      </c>
      <c r="S1708">
        <v>21889587</v>
      </c>
      <c r="U1708" t="s">
        <v>138</v>
      </c>
      <c r="V1708">
        <v>2012</v>
      </c>
      <c r="W1708" t="s">
        <v>290</v>
      </c>
      <c r="X1708">
        <v>4292</v>
      </c>
      <c r="Y1708">
        <v>100370</v>
      </c>
      <c r="AA1708">
        <v>500.13000488281199</v>
      </c>
      <c r="AB1708" t="s">
        <v>174</v>
      </c>
      <c r="AD1708" t="s">
        <v>530</v>
      </c>
      <c r="AF1708" t="s">
        <v>141</v>
      </c>
      <c r="AG1708" t="s">
        <v>361</v>
      </c>
      <c r="AH1708" t="s">
        <v>142</v>
      </c>
      <c r="AI1708">
        <v>8</v>
      </c>
      <c r="AJ1708" t="s">
        <v>142</v>
      </c>
      <c r="AK1708">
        <v>99</v>
      </c>
      <c r="AM1708" t="s">
        <v>137</v>
      </c>
      <c r="AN1708" t="s">
        <v>308</v>
      </c>
      <c r="AO1708" t="s">
        <v>137</v>
      </c>
      <c r="AQ1708" t="s">
        <v>203</v>
      </c>
      <c r="AR1708" t="s">
        <v>204</v>
      </c>
      <c r="AS1708" t="s">
        <v>168</v>
      </c>
      <c r="AT1708" t="s">
        <v>137</v>
      </c>
      <c r="AU1708" t="s">
        <v>293</v>
      </c>
      <c r="AV1708" t="s">
        <v>531</v>
      </c>
      <c r="AX1708" t="s">
        <v>158</v>
      </c>
      <c r="AY1708">
        <v>0.25</v>
      </c>
      <c r="AZ1708" t="s">
        <v>185</v>
      </c>
      <c r="BA1708">
        <v>4.2</v>
      </c>
      <c r="BB1708" t="s">
        <v>296</v>
      </c>
      <c r="BD1708">
        <v>4.1999998092651403</v>
      </c>
      <c r="BE1708" t="s">
        <v>296</v>
      </c>
      <c r="BG1708" t="s">
        <v>137</v>
      </c>
      <c r="BH1708" t="s">
        <v>134</v>
      </c>
      <c r="BJ1708">
        <v>1</v>
      </c>
      <c r="BK1708">
        <v>0</v>
      </c>
      <c r="BL1708">
        <v>144</v>
      </c>
      <c r="BM1708" t="s">
        <v>152</v>
      </c>
      <c r="BN1708">
        <v>144</v>
      </c>
      <c r="BP1708">
        <v>1</v>
      </c>
      <c r="BU1708">
        <v>0</v>
      </c>
      <c r="BV1708" t="s">
        <v>155</v>
      </c>
      <c r="BW1708">
        <v>1</v>
      </c>
      <c r="BX1708" t="s">
        <v>199</v>
      </c>
      <c r="BY1708">
        <v>1</v>
      </c>
      <c r="BZ1708" t="s">
        <v>489</v>
      </c>
      <c r="CA1708">
        <v>8.9999999999999906E-3</v>
      </c>
      <c r="CC1708">
        <v>1</v>
      </c>
      <c r="CD1708">
        <v>0</v>
      </c>
      <c r="CE1708" t="s">
        <v>158</v>
      </c>
      <c r="CG1708" t="s">
        <v>415</v>
      </c>
      <c r="CI1708" t="s">
        <v>137</v>
      </c>
      <c r="CJ1708" t="s">
        <v>137</v>
      </c>
      <c r="CK1708" t="s">
        <v>137</v>
      </c>
      <c r="CL1708" t="s">
        <v>137</v>
      </c>
      <c r="CM1708" t="s">
        <v>279</v>
      </c>
      <c r="CN1708">
        <v>0</v>
      </c>
      <c r="CO1708">
        <v>1</v>
      </c>
      <c r="CP1708">
        <v>1</v>
      </c>
      <c r="CQ1708">
        <v>0</v>
      </c>
      <c r="CR1708">
        <v>0</v>
      </c>
      <c r="CS1708">
        <v>1</v>
      </c>
      <c r="CT1708">
        <v>0</v>
      </c>
      <c r="CU1708" t="s">
        <v>162</v>
      </c>
      <c r="CV1708" t="s">
        <v>416</v>
      </c>
      <c r="CW1708">
        <v>1</v>
      </c>
      <c r="CX1708">
        <v>1</v>
      </c>
      <c r="CY1708" t="s">
        <v>532</v>
      </c>
      <c r="CZ1708">
        <v>5</v>
      </c>
      <c r="DA1708">
        <v>5</v>
      </c>
      <c r="DB1708">
        <v>8</v>
      </c>
      <c r="DC1708">
        <v>5</v>
      </c>
      <c r="DD1708">
        <v>10</v>
      </c>
      <c r="DE1708">
        <v>3</v>
      </c>
      <c r="DF1708">
        <v>0</v>
      </c>
      <c r="DG1708">
        <v>10</v>
      </c>
      <c r="DH1708">
        <v>0</v>
      </c>
      <c r="DI1708">
        <v>5</v>
      </c>
      <c r="DJ1708">
        <v>5</v>
      </c>
      <c r="DK1708">
        <v>5</v>
      </c>
      <c r="DL1708">
        <v>5</v>
      </c>
      <c r="DM1708">
        <v>5</v>
      </c>
      <c r="DN1708">
        <v>0</v>
      </c>
      <c r="DO1708">
        <v>2</v>
      </c>
      <c r="DP1708">
        <v>5</v>
      </c>
      <c r="DQ1708">
        <v>10</v>
      </c>
      <c r="DR1708">
        <v>10</v>
      </c>
      <c r="DS1708">
        <v>10</v>
      </c>
      <c r="DT1708">
        <v>3</v>
      </c>
      <c r="DU1708">
        <v>0</v>
      </c>
      <c r="DV1708">
        <v>4</v>
      </c>
      <c r="DW1708">
        <v>5</v>
      </c>
      <c r="DX1708">
        <v>0</v>
      </c>
      <c r="DY1708">
        <v>0</v>
      </c>
      <c r="DZ1708">
        <v>10</v>
      </c>
      <c r="EA1708">
        <v>0</v>
      </c>
      <c r="EB1708">
        <v>5</v>
      </c>
      <c r="EC1708">
        <v>1</v>
      </c>
      <c r="ED1708">
        <v>196</v>
      </c>
      <c r="EE1708">
        <v>0</v>
      </c>
      <c r="EF1708">
        <v>0</v>
      </c>
      <c r="EG1708" t="s">
        <v>170</v>
      </c>
      <c r="EH1708">
        <v>25878</v>
      </c>
      <c r="EI1708" t="s">
        <v>533</v>
      </c>
      <c r="EJ1708" t="s">
        <v>302</v>
      </c>
    </row>
    <row r="1709" spans="1:140" ht="15" hidden="1" x14ac:dyDescent="0.25">
      <c r="A1709" t="s">
        <v>471</v>
      </c>
      <c r="B1709" t="s">
        <v>472</v>
      </c>
      <c r="D1709" t="s">
        <v>263</v>
      </c>
      <c r="E1709">
        <v>45348</v>
      </c>
      <c r="F1709">
        <v>21796</v>
      </c>
      <c r="G1709" t="s">
        <v>132</v>
      </c>
      <c r="H1709" t="s">
        <v>133</v>
      </c>
      <c r="I1709" t="s">
        <v>166</v>
      </c>
      <c r="J1709" t="s">
        <v>210</v>
      </c>
      <c r="K1709">
        <v>134.9</v>
      </c>
      <c r="L1709" t="s">
        <v>152</v>
      </c>
      <c r="P1709" t="s">
        <v>137</v>
      </c>
      <c r="S1709">
        <v>21889587</v>
      </c>
      <c r="U1709" t="s">
        <v>138</v>
      </c>
      <c r="V1709">
        <v>2012</v>
      </c>
      <c r="W1709" t="s">
        <v>139</v>
      </c>
      <c r="X1709">
        <v>210</v>
      </c>
      <c r="Y1709">
        <v>47483</v>
      </c>
      <c r="AA1709">
        <v>500.13000488281199</v>
      </c>
      <c r="AB1709" t="s">
        <v>137</v>
      </c>
      <c r="AD1709" t="s">
        <v>473</v>
      </c>
      <c r="AF1709" t="s">
        <v>141</v>
      </c>
      <c r="AG1709">
        <v>3</v>
      </c>
      <c r="AH1709" t="s">
        <v>142</v>
      </c>
      <c r="AI1709">
        <v>8</v>
      </c>
      <c r="AJ1709" t="s">
        <v>142</v>
      </c>
      <c r="AK1709">
        <v>86.900001525878906</v>
      </c>
      <c r="AM1709" t="s">
        <v>137</v>
      </c>
      <c r="AN1709" t="s">
        <v>143</v>
      </c>
      <c r="AO1709" t="s">
        <v>137</v>
      </c>
      <c r="AP1709" t="s">
        <v>474</v>
      </c>
      <c r="AQ1709" t="s">
        <v>145</v>
      </c>
      <c r="AR1709" t="s">
        <v>137</v>
      </c>
      <c r="AS1709" t="s">
        <v>146</v>
      </c>
      <c r="AT1709" t="s">
        <v>137</v>
      </c>
      <c r="AW1709" t="s">
        <v>478</v>
      </c>
      <c r="AX1709" t="s">
        <v>479</v>
      </c>
      <c r="AY1709">
        <v>0.30000001192092901</v>
      </c>
      <c r="AZ1709" t="s">
        <v>137</v>
      </c>
      <c r="BA1709">
        <v>2</v>
      </c>
      <c r="BB1709" t="s">
        <v>150</v>
      </c>
      <c r="BD1709">
        <v>2.0000000949949E-3</v>
      </c>
      <c r="BE1709" t="s">
        <v>151</v>
      </c>
      <c r="BF1709" t="s">
        <v>137</v>
      </c>
      <c r="BG1709" t="s">
        <v>137</v>
      </c>
      <c r="BH1709" t="s">
        <v>166</v>
      </c>
      <c r="BJ1709">
        <v>1</v>
      </c>
      <c r="BK1709">
        <v>1</v>
      </c>
      <c r="BL1709">
        <v>24</v>
      </c>
      <c r="BM1709" t="s">
        <v>152</v>
      </c>
      <c r="BN1709">
        <v>24</v>
      </c>
      <c r="BP1709">
        <v>1</v>
      </c>
      <c r="BV1709" t="s">
        <v>155</v>
      </c>
      <c r="BW1709">
        <v>1</v>
      </c>
      <c r="BX1709" t="s">
        <v>133</v>
      </c>
      <c r="BY1709">
        <v>1</v>
      </c>
      <c r="BZ1709" t="s">
        <v>167</v>
      </c>
      <c r="CC1709">
        <v>1</v>
      </c>
      <c r="CD1709">
        <v>0</v>
      </c>
      <c r="CE1709" t="s">
        <v>158</v>
      </c>
      <c r="CG1709" t="s">
        <v>365</v>
      </c>
      <c r="CI1709" t="s">
        <v>137</v>
      </c>
      <c r="CJ1709" t="s">
        <v>137</v>
      </c>
      <c r="CK1709" t="s">
        <v>137</v>
      </c>
      <c r="CL1709" t="s">
        <v>137</v>
      </c>
      <c r="CM1709" t="s">
        <v>161</v>
      </c>
      <c r="CN1709">
        <v>0</v>
      </c>
      <c r="CO1709">
        <v>1</v>
      </c>
      <c r="CP1709">
        <v>0</v>
      </c>
      <c r="CQ1709">
        <v>0</v>
      </c>
      <c r="CR1709">
        <v>0</v>
      </c>
      <c r="CS1709">
        <v>1</v>
      </c>
      <c r="CT1709">
        <v>0</v>
      </c>
      <c r="CU1709" t="s">
        <v>162</v>
      </c>
      <c r="CW1709">
        <v>0</v>
      </c>
      <c r="CX1709">
        <v>0</v>
      </c>
      <c r="CZ1709">
        <v>5</v>
      </c>
      <c r="DA1709">
        <v>5</v>
      </c>
      <c r="DB1709">
        <v>8</v>
      </c>
      <c r="DC1709">
        <v>0</v>
      </c>
      <c r="DD1709">
        <v>10</v>
      </c>
      <c r="DE1709">
        <v>5</v>
      </c>
      <c r="DF1709">
        <v>5</v>
      </c>
      <c r="DG1709">
        <v>10</v>
      </c>
      <c r="DH1709">
        <v>0</v>
      </c>
      <c r="DI1709">
        <v>5</v>
      </c>
      <c r="DJ1709">
        <v>5</v>
      </c>
      <c r="DK1709">
        <v>5</v>
      </c>
      <c r="DL1709">
        <v>5</v>
      </c>
      <c r="DM1709">
        <v>5</v>
      </c>
      <c r="DN1709">
        <v>0</v>
      </c>
      <c r="DO1709">
        <v>2</v>
      </c>
      <c r="DP1709">
        <v>5</v>
      </c>
      <c r="DQ1709">
        <v>10</v>
      </c>
      <c r="DR1709">
        <v>10</v>
      </c>
      <c r="DS1709">
        <v>10</v>
      </c>
      <c r="DT1709">
        <v>10</v>
      </c>
      <c r="DU1709">
        <v>0</v>
      </c>
      <c r="DV1709">
        <v>4</v>
      </c>
      <c r="DW1709">
        <v>0</v>
      </c>
      <c r="DX1709">
        <v>0</v>
      </c>
      <c r="DY1709">
        <v>0</v>
      </c>
      <c r="DZ1709">
        <v>10</v>
      </c>
      <c r="EA1709">
        <v>0</v>
      </c>
      <c r="EB1709">
        <v>5</v>
      </c>
      <c r="EC1709">
        <v>0</v>
      </c>
      <c r="ED1709">
        <v>181</v>
      </c>
      <c r="EE1709">
        <v>139</v>
      </c>
      <c r="EF1709">
        <v>0.76795578002929699</v>
      </c>
      <c r="EG1709" t="s">
        <v>163</v>
      </c>
      <c r="EH1709">
        <v>21796</v>
      </c>
      <c r="EI1709" t="s">
        <v>477</v>
      </c>
      <c r="EJ1709" t="s">
        <v>165</v>
      </c>
    </row>
    <row r="1710" spans="1:140" ht="15" hidden="1" x14ac:dyDescent="0.25">
      <c r="A1710" t="s">
        <v>471</v>
      </c>
      <c r="B1710" t="s">
        <v>472</v>
      </c>
      <c r="D1710" t="s">
        <v>263</v>
      </c>
      <c r="E1710">
        <v>45348</v>
      </c>
      <c r="F1710">
        <v>25882</v>
      </c>
      <c r="G1710" t="s">
        <v>132</v>
      </c>
      <c r="H1710" t="s">
        <v>133</v>
      </c>
      <c r="I1710" t="s">
        <v>166</v>
      </c>
      <c r="J1710" t="s">
        <v>210</v>
      </c>
      <c r="K1710">
        <v>134.9</v>
      </c>
      <c r="L1710" t="s">
        <v>152</v>
      </c>
      <c r="S1710">
        <v>21889587</v>
      </c>
      <c r="U1710" t="s">
        <v>138</v>
      </c>
      <c r="V1710">
        <v>2012</v>
      </c>
      <c r="W1710" t="s">
        <v>290</v>
      </c>
      <c r="X1710">
        <v>4296</v>
      </c>
      <c r="Y1710">
        <v>100374</v>
      </c>
      <c r="AA1710">
        <v>500.13000488281199</v>
      </c>
      <c r="AB1710" t="s">
        <v>174</v>
      </c>
      <c r="AD1710" t="s">
        <v>535</v>
      </c>
      <c r="AF1710" t="s">
        <v>141</v>
      </c>
      <c r="AG1710" t="s">
        <v>536</v>
      </c>
      <c r="AH1710" t="s">
        <v>170</v>
      </c>
      <c r="AI1710">
        <v>8</v>
      </c>
      <c r="AJ1710" t="s">
        <v>142</v>
      </c>
      <c r="AK1710">
        <v>86.900001525878906</v>
      </c>
      <c r="AM1710" t="s">
        <v>137</v>
      </c>
      <c r="AN1710" t="s">
        <v>308</v>
      </c>
      <c r="AO1710" t="s">
        <v>137</v>
      </c>
      <c r="AQ1710" t="s">
        <v>203</v>
      </c>
      <c r="AR1710" t="s">
        <v>204</v>
      </c>
      <c r="AS1710" t="s">
        <v>146</v>
      </c>
      <c r="AT1710" t="s">
        <v>137</v>
      </c>
      <c r="AU1710" t="s">
        <v>293</v>
      </c>
      <c r="AV1710" t="s">
        <v>531</v>
      </c>
      <c r="AX1710" t="s">
        <v>158</v>
      </c>
      <c r="AY1710">
        <v>0.25</v>
      </c>
      <c r="AZ1710" t="s">
        <v>185</v>
      </c>
      <c r="BA1710">
        <v>2</v>
      </c>
      <c r="BB1710" t="s">
        <v>296</v>
      </c>
      <c r="BD1710">
        <v>2</v>
      </c>
      <c r="BE1710" t="s">
        <v>296</v>
      </c>
      <c r="BG1710" t="s">
        <v>137</v>
      </c>
      <c r="BH1710" t="s">
        <v>166</v>
      </c>
      <c r="BJ1710">
        <v>1</v>
      </c>
      <c r="BK1710">
        <v>1</v>
      </c>
      <c r="BL1710">
        <v>24</v>
      </c>
      <c r="BM1710" t="s">
        <v>152</v>
      </c>
      <c r="BN1710">
        <v>24</v>
      </c>
      <c r="BP1710">
        <v>1</v>
      </c>
      <c r="BU1710">
        <v>0</v>
      </c>
      <c r="BV1710" t="s">
        <v>155</v>
      </c>
      <c r="BW1710">
        <v>1</v>
      </c>
      <c r="BX1710" t="s">
        <v>133</v>
      </c>
      <c r="BY1710">
        <v>1</v>
      </c>
      <c r="BZ1710" t="s">
        <v>167</v>
      </c>
      <c r="CC1710">
        <v>1</v>
      </c>
      <c r="CD1710">
        <v>0</v>
      </c>
      <c r="CE1710" t="s">
        <v>158</v>
      </c>
      <c r="CG1710" t="s">
        <v>415</v>
      </c>
      <c r="CI1710" t="s">
        <v>137</v>
      </c>
      <c r="CJ1710" t="s">
        <v>137</v>
      </c>
      <c r="CK1710" t="s">
        <v>137</v>
      </c>
      <c r="CL1710" t="s">
        <v>137</v>
      </c>
      <c r="CM1710" t="s">
        <v>279</v>
      </c>
      <c r="CN1710">
        <v>0</v>
      </c>
      <c r="CO1710">
        <v>1</v>
      </c>
      <c r="CP1710">
        <v>0</v>
      </c>
      <c r="CQ1710">
        <v>0</v>
      </c>
      <c r="CR1710">
        <v>0</v>
      </c>
      <c r="CS1710">
        <v>1</v>
      </c>
      <c r="CT1710">
        <v>0</v>
      </c>
      <c r="CU1710" t="s">
        <v>162</v>
      </c>
      <c r="CV1710" t="s">
        <v>316</v>
      </c>
      <c r="CW1710">
        <v>0</v>
      </c>
      <c r="CX1710">
        <v>0</v>
      </c>
      <c r="CZ1710">
        <v>5</v>
      </c>
      <c r="DA1710">
        <v>1</v>
      </c>
      <c r="DB1710">
        <v>8</v>
      </c>
      <c r="DC1710">
        <v>0</v>
      </c>
      <c r="DD1710">
        <v>10</v>
      </c>
      <c r="DE1710">
        <v>3</v>
      </c>
      <c r="DF1710">
        <v>0</v>
      </c>
      <c r="DG1710">
        <v>10</v>
      </c>
      <c r="DH1710">
        <v>0</v>
      </c>
      <c r="DI1710">
        <v>5</v>
      </c>
      <c r="DJ1710">
        <v>5</v>
      </c>
      <c r="DK1710">
        <v>5</v>
      </c>
      <c r="DL1710">
        <v>5</v>
      </c>
      <c r="DM1710">
        <v>5</v>
      </c>
      <c r="DN1710">
        <v>0</v>
      </c>
      <c r="DO1710">
        <v>2</v>
      </c>
      <c r="DP1710">
        <v>5</v>
      </c>
      <c r="DQ1710">
        <v>10</v>
      </c>
      <c r="DR1710">
        <v>10</v>
      </c>
      <c r="DS1710">
        <v>10</v>
      </c>
      <c r="DT1710">
        <v>3</v>
      </c>
      <c r="DU1710">
        <v>0</v>
      </c>
      <c r="DV1710">
        <v>4</v>
      </c>
      <c r="DW1710">
        <v>0</v>
      </c>
      <c r="DX1710">
        <v>0</v>
      </c>
      <c r="DY1710">
        <v>0</v>
      </c>
      <c r="DZ1710">
        <v>10</v>
      </c>
      <c r="EA1710">
        <v>0</v>
      </c>
      <c r="EB1710">
        <v>5</v>
      </c>
      <c r="EC1710">
        <v>0</v>
      </c>
      <c r="ED1710">
        <v>181</v>
      </c>
      <c r="EE1710">
        <v>121</v>
      </c>
      <c r="EF1710">
        <v>0.66850829124450695</v>
      </c>
      <c r="EG1710" t="s">
        <v>163</v>
      </c>
      <c r="EH1710">
        <v>25882</v>
      </c>
      <c r="EI1710" t="s">
        <v>533</v>
      </c>
      <c r="EJ1710" t="s">
        <v>302</v>
      </c>
    </row>
    <row r="1711" spans="1:140" ht="15" hidden="1" x14ac:dyDescent="0.25">
      <c r="A1711" t="s">
        <v>471</v>
      </c>
      <c r="B1711" t="s">
        <v>472</v>
      </c>
      <c r="D1711" t="s">
        <v>263</v>
      </c>
      <c r="E1711">
        <v>45348</v>
      </c>
      <c r="F1711">
        <v>21797</v>
      </c>
      <c r="G1711" t="s">
        <v>132</v>
      </c>
      <c r="H1711" t="s">
        <v>133</v>
      </c>
      <c r="I1711" t="s">
        <v>134</v>
      </c>
      <c r="J1711" t="s">
        <v>255</v>
      </c>
      <c r="K1711">
        <v>0.92669999999999997</v>
      </c>
      <c r="L1711" t="s">
        <v>253</v>
      </c>
      <c r="P1711" t="s">
        <v>137</v>
      </c>
      <c r="S1711">
        <v>21889587</v>
      </c>
      <c r="U1711" t="s">
        <v>138</v>
      </c>
      <c r="V1711">
        <v>2012</v>
      </c>
      <c r="W1711" t="s">
        <v>139</v>
      </c>
      <c r="X1711">
        <v>211</v>
      </c>
      <c r="Y1711">
        <v>47484</v>
      </c>
      <c r="AA1711">
        <v>500.13000488281199</v>
      </c>
      <c r="AB1711" t="s">
        <v>137</v>
      </c>
      <c r="AD1711" t="s">
        <v>473</v>
      </c>
      <c r="AF1711" t="s">
        <v>141</v>
      </c>
      <c r="AG1711">
        <v>3</v>
      </c>
      <c r="AH1711" t="s">
        <v>142</v>
      </c>
      <c r="AI1711">
        <v>10</v>
      </c>
      <c r="AJ1711" t="s">
        <v>142</v>
      </c>
      <c r="AK1711">
        <v>86.900001525878906</v>
      </c>
      <c r="AM1711" t="s">
        <v>137</v>
      </c>
      <c r="AN1711" t="s">
        <v>143</v>
      </c>
      <c r="AO1711" t="s">
        <v>137</v>
      </c>
      <c r="AP1711" t="s">
        <v>474</v>
      </c>
      <c r="AQ1711" t="s">
        <v>145</v>
      </c>
      <c r="AR1711" t="s">
        <v>137</v>
      </c>
      <c r="AS1711" t="s">
        <v>168</v>
      </c>
      <c r="AT1711" t="s">
        <v>137</v>
      </c>
      <c r="AW1711" t="s">
        <v>478</v>
      </c>
      <c r="AX1711" t="s">
        <v>479</v>
      </c>
      <c r="AY1711">
        <v>0.30000001192092901</v>
      </c>
      <c r="AZ1711" t="s">
        <v>137</v>
      </c>
      <c r="BA1711">
        <v>2</v>
      </c>
      <c r="BB1711" t="s">
        <v>150</v>
      </c>
      <c r="BD1711">
        <v>2.0000000949949E-3</v>
      </c>
      <c r="BE1711" t="s">
        <v>151</v>
      </c>
      <c r="BF1711" t="s">
        <v>137</v>
      </c>
      <c r="BG1711" t="s">
        <v>137</v>
      </c>
      <c r="BH1711" t="s">
        <v>134</v>
      </c>
      <c r="BJ1711">
        <v>1</v>
      </c>
      <c r="BK1711">
        <v>0</v>
      </c>
      <c r="BP1711">
        <v>0</v>
      </c>
      <c r="BV1711" t="s">
        <v>155</v>
      </c>
      <c r="BW1711">
        <v>1</v>
      </c>
      <c r="BX1711" t="s">
        <v>133</v>
      </c>
      <c r="BY1711">
        <v>1</v>
      </c>
      <c r="BZ1711" t="s">
        <v>475</v>
      </c>
      <c r="CA1711">
        <v>5.0000000000000001E-3</v>
      </c>
      <c r="CC1711">
        <v>1</v>
      </c>
      <c r="CD1711">
        <v>0</v>
      </c>
      <c r="CE1711" t="s">
        <v>158</v>
      </c>
      <c r="CG1711" t="s">
        <v>365</v>
      </c>
      <c r="CH1711" t="s">
        <v>481</v>
      </c>
      <c r="CI1711" t="s">
        <v>137</v>
      </c>
      <c r="CJ1711" t="s">
        <v>137</v>
      </c>
      <c r="CK1711" t="s">
        <v>137</v>
      </c>
      <c r="CL1711" t="s">
        <v>137</v>
      </c>
      <c r="CM1711" t="s">
        <v>161</v>
      </c>
      <c r="CN1711">
        <v>0</v>
      </c>
      <c r="CO1711">
        <v>1</v>
      </c>
      <c r="CP1711">
        <v>1</v>
      </c>
      <c r="CQ1711">
        <v>0</v>
      </c>
      <c r="CR1711">
        <v>0</v>
      </c>
      <c r="CS1711">
        <v>1</v>
      </c>
      <c r="CT1711">
        <v>0</v>
      </c>
      <c r="CU1711" t="s">
        <v>162</v>
      </c>
      <c r="CW1711">
        <v>0</v>
      </c>
      <c r="CX1711">
        <v>0</v>
      </c>
      <c r="CZ1711">
        <v>5</v>
      </c>
      <c r="DA1711">
        <v>5</v>
      </c>
      <c r="DB1711">
        <v>8</v>
      </c>
      <c r="DC1711">
        <v>0</v>
      </c>
      <c r="DD1711">
        <v>10</v>
      </c>
      <c r="DE1711">
        <v>5</v>
      </c>
      <c r="DF1711">
        <v>5</v>
      </c>
      <c r="DG1711">
        <v>10</v>
      </c>
      <c r="DH1711">
        <v>0</v>
      </c>
      <c r="DI1711">
        <v>5</v>
      </c>
      <c r="DJ1711">
        <v>5</v>
      </c>
      <c r="DK1711">
        <v>0</v>
      </c>
      <c r="DL1711">
        <v>5</v>
      </c>
      <c r="DM1711">
        <v>5</v>
      </c>
      <c r="DN1711">
        <v>0</v>
      </c>
      <c r="DO1711">
        <v>2</v>
      </c>
      <c r="DP1711">
        <v>5</v>
      </c>
      <c r="DQ1711">
        <v>10</v>
      </c>
      <c r="DR1711">
        <v>10</v>
      </c>
      <c r="DS1711">
        <v>10</v>
      </c>
      <c r="DT1711">
        <v>10</v>
      </c>
      <c r="DU1711">
        <v>0</v>
      </c>
      <c r="DV1711">
        <v>4</v>
      </c>
      <c r="DW1711">
        <v>5</v>
      </c>
      <c r="DX1711">
        <v>0</v>
      </c>
      <c r="DY1711">
        <v>0</v>
      </c>
      <c r="DZ1711">
        <v>10</v>
      </c>
      <c r="EA1711">
        <v>0</v>
      </c>
      <c r="EB1711">
        <v>5</v>
      </c>
      <c r="EC1711">
        <v>0</v>
      </c>
      <c r="ED1711">
        <v>196</v>
      </c>
      <c r="EE1711">
        <v>139</v>
      </c>
      <c r="EF1711">
        <v>0.70918369293212902</v>
      </c>
      <c r="EG1711" t="s">
        <v>163</v>
      </c>
      <c r="EH1711">
        <v>21797</v>
      </c>
      <c r="EI1711" t="s">
        <v>477</v>
      </c>
      <c r="EJ1711" t="s">
        <v>165</v>
      </c>
    </row>
    <row r="1712" spans="1:140" ht="15" hidden="1" x14ac:dyDescent="0.25">
      <c r="A1712" t="s">
        <v>581</v>
      </c>
      <c r="B1712" t="s">
        <v>582</v>
      </c>
      <c r="D1712" t="s">
        <v>263</v>
      </c>
      <c r="E1712">
        <v>45348</v>
      </c>
      <c r="F1712">
        <v>26384</v>
      </c>
      <c r="G1712" t="s">
        <v>132</v>
      </c>
      <c r="H1712" t="s">
        <v>199</v>
      </c>
      <c r="I1712" t="s">
        <v>166</v>
      </c>
      <c r="J1712" t="s">
        <v>210</v>
      </c>
      <c r="K1712">
        <v>135.1</v>
      </c>
      <c r="L1712" t="s">
        <v>152</v>
      </c>
      <c r="P1712" t="s">
        <v>137</v>
      </c>
      <c r="U1712" t="s">
        <v>289</v>
      </c>
      <c r="V1712">
        <v>2013</v>
      </c>
      <c r="W1712" t="s">
        <v>213</v>
      </c>
      <c r="X1712">
        <v>4798</v>
      </c>
      <c r="Y1712">
        <v>396</v>
      </c>
      <c r="Z1712" t="s">
        <v>350</v>
      </c>
      <c r="AG1712">
        <v>3</v>
      </c>
      <c r="AH1712" t="s">
        <v>142</v>
      </c>
      <c r="AM1712" t="s">
        <v>137</v>
      </c>
      <c r="AN1712" t="s">
        <v>292</v>
      </c>
      <c r="AO1712" t="s">
        <v>137</v>
      </c>
      <c r="AQ1712" t="s">
        <v>203</v>
      </c>
      <c r="AR1712" t="s">
        <v>204</v>
      </c>
      <c r="AS1712" t="s">
        <v>168</v>
      </c>
      <c r="AT1712" t="s">
        <v>137</v>
      </c>
      <c r="AX1712" t="s">
        <v>184</v>
      </c>
      <c r="AY1712">
        <v>0.25</v>
      </c>
      <c r="AZ1712" t="s">
        <v>185</v>
      </c>
      <c r="BH1712" t="s">
        <v>166</v>
      </c>
      <c r="BJ1712">
        <v>1</v>
      </c>
      <c r="BK1712">
        <v>1</v>
      </c>
      <c r="BL1712" t="s">
        <v>351</v>
      </c>
      <c r="BP1712">
        <v>1</v>
      </c>
      <c r="BU1712">
        <v>0</v>
      </c>
      <c r="BV1712" t="s">
        <v>227</v>
      </c>
      <c r="BW1712">
        <v>1</v>
      </c>
      <c r="BX1712" t="s">
        <v>199</v>
      </c>
      <c r="BY1712">
        <v>1</v>
      </c>
      <c r="BZ1712" t="s">
        <v>352</v>
      </c>
      <c r="CC1712">
        <v>1</v>
      </c>
      <c r="CL1712" t="s">
        <v>137</v>
      </c>
      <c r="CU1712" t="s">
        <v>162</v>
      </c>
      <c r="CX1712">
        <v>0</v>
      </c>
      <c r="EC1712">
        <v>0</v>
      </c>
      <c r="EH1712">
        <v>26384</v>
      </c>
      <c r="EI1712" t="s">
        <v>684</v>
      </c>
      <c r="EJ1712" t="s">
        <v>684</v>
      </c>
    </row>
    <row r="1713" spans="1:140" ht="15" hidden="1" x14ac:dyDescent="0.25">
      <c r="A1713" t="s">
        <v>581</v>
      </c>
      <c r="B1713" t="s">
        <v>582</v>
      </c>
      <c r="D1713" t="s">
        <v>263</v>
      </c>
      <c r="E1713">
        <v>45348</v>
      </c>
      <c r="F1713">
        <v>26383</v>
      </c>
      <c r="G1713" t="s">
        <v>132</v>
      </c>
      <c r="H1713" t="s">
        <v>133</v>
      </c>
      <c r="I1713" t="s">
        <v>166</v>
      </c>
      <c r="J1713" t="s">
        <v>210</v>
      </c>
      <c r="K1713">
        <v>136.30000000000001</v>
      </c>
      <c r="L1713" t="s">
        <v>152</v>
      </c>
      <c r="P1713" t="s">
        <v>137</v>
      </c>
      <c r="U1713" t="s">
        <v>679</v>
      </c>
      <c r="V1713">
        <v>2002</v>
      </c>
      <c r="W1713" t="s">
        <v>213</v>
      </c>
      <c r="X1713">
        <v>4797</v>
      </c>
      <c r="Y1713">
        <v>395</v>
      </c>
      <c r="AG1713" t="s">
        <v>680</v>
      </c>
      <c r="AH1713" t="s">
        <v>163</v>
      </c>
      <c r="AM1713" t="s">
        <v>137</v>
      </c>
      <c r="AN1713" t="s">
        <v>292</v>
      </c>
      <c r="AO1713" t="s">
        <v>137</v>
      </c>
      <c r="AP1713" t="s">
        <v>681</v>
      </c>
      <c r="AQ1713" t="s">
        <v>224</v>
      </c>
      <c r="AR1713" t="s">
        <v>137</v>
      </c>
      <c r="AS1713" t="s">
        <v>168</v>
      </c>
      <c r="AT1713" t="s">
        <v>137</v>
      </c>
      <c r="AX1713" t="s">
        <v>184</v>
      </c>
      <c r="AY1713">
        <v>0.25</v>
      </c>
      <c r="AZ1713" t="s">
        <v>185</v>
      </c>
      <c r="BH1713" t="s">
        <v>166</v>
      </c>
      <c r="BJ1713">
        <v>1</v>
      </c>
      <c r="BK1713">
        <v>1</v>
      </c>
      <c r="BL1713" t="s">
        <v>682</v>
      </c>
      <c r="BP1713">
        <v>1</v>
      </c>
      <c r="BU1713">
        <v>0</v>
      </c>
      <c r="BV1713" t="s">
        <v>227</v>
      </c>
      <c r="BW1713">
        <v>1</v>
      </c>
      <c r="BX1713" t="s">
        <v>133</v>
      </c>
      <c r="BY1713">
        <v>1</v>
      </c>
      <c r="BZ1713" t="s">
        <v>683</v>
      </c>
      <c r="CC1713">
        <v>1</v>
      </c>
      <c r="CG1713" t="s">
        <v>228</v>
      </c>
      <c r="CI1713" t="s">
        <v>137</v>
      </c>
      <c r="CL1713" t="s">
        <v>137</v>
      </c>
      <c r="CU1713" t="s">
        <v>162</v>
      </c>
      <c r="CX1713">
        <v>0</v>
      </c>
      <c r="EC1713">
        <v>0</v>
      </c>
      <c r="EH1713">
        <v>26383</v>
      </c>
      <c r="EI1713" t="s">
        <v>684</v>
      </c>
      <c r="EJ1713" t="s">
        <v>684</v>
      </c>
    </row>
    <row r="1714" spans="1:140" ht="15" hidden="1" x14ac:dyDescent="0.25">
      <c r="A1714" t="s">
        <v>581</v>
      </c>
      <c r="B1714" t="s">
        <v>582</v>
      </c>
      <c r="D1714" t="s">
        <v>263</v>
      </c>
      <c r="E1714">
        <v>45348</v>
      </c>
      <c r="F1714">
        <v>25788</v>
      </c>
      <c r="G1714" t="s">
        <v>132</v>
      </c>
      <c r="H1714" t="s">
        <v>199</v>
      </c>
      <c r="I1714" t="s">
        <v>200</v>
      </c>
      <c r="J1714" t="s">
        <v>284</v>
      </c>
      <c r="K1714">
        <v>4.1149999999999997E-4</v>
      </c>
      <c r="L1714" t="s">
        <v>258</v>
      </c>
      <c r="S1714">
        <v>22120539</v>
      </c>
      <c r="T1714" t="s">
        <v>304</v>
      </c>
      <c r="U1714" t="s">
        <v>305</v>
      </c>
      <c r="V1714">
        <v>2012</v>
      </c>
      <c r="W1714" t="s">
        <v>290</v>
      </c>
      <c r="X1714">
        <v>4202</v>
      </c>
      <c r="Y1714">
        <v>100230</v>
      </c>
      <c r="AA1714">
        <v>414</v>
      </c>
      <c r="AB1714" t="s">
        <v>137</v>
      </c>
      <c r="AD1714" t="s">
        <v>306</v>
      </c>
      <c r="AE1714">
        <v>464</v>
      </c>
      <c r="AF1714" t="s">
        <v>182</v>
      </c>
      <c r="AG1714" t="s">
        <v>307</v>
      </c>
      <c r="AH1714" t="s">
        <v>163</v>
      </c>
      <c r="AI1714">
        <v>6</v>
      </c>
      <c r="AJ1714" t="s">
        <v>170</v>
      </c>
      <c r="AK1714">
        <v>98.699996948242202</v>
      </c>
      <c r="AM1714" t="s">
        <v>137</v>
      </c>
      <c r="AN1714" t="s">
        <v>308</v>
      </c>
      <c r="AO1714" t="s">
        <v>137</v>
      </c>
      <c r="AQ1714" t="s">
        <v>203</v>
      </c>
      <c r="AR1714" t="s">
        <v>204</v>
      </c>
      <c r="AS1714" t="s">
        <v>168</v>
      </c>
      <c r="AT1714" t="s">
        <v>137</v>
      </c>
      <c r="AU1714" t="s">
        <v>293</v>
      </c>
      <c r="AV1714" t="s">
        <v>294</v>
      </c>
      <c r="AW1714" t="s">
        <v>309</v>
      </c>
      <c r="AX1714" t="s">
        <v>310</v>
      </c>
      <c r="AY1714">
        <v>0.259999990463257</v>
      </c>
      <c r="AZ1714" t="s">
        <v>137</v>
      </c>
      <c r="BA1714">
        <v>3</v>
      </c>
      <c r="BB1714" t="s">
        <v>311</v>
      </c>
      <c r="BD1714">
        <v>0.69999998807907104</v>
      </c>
      <c r="BE1714" t="s">
        <v>296</v>
      </c>
      <c r="BG1714" t="s">
        <v>137</v>
      </c>
      <c r="BH1714" t="s">
        <v>200</v>
      </c>
      <c r="BJ1714">
        <v>1</v>
      </c>
      <c r="BK1714">
        <v>0</v>
      </c>
      <c r="BL1714">
        <v>24</v>
      </c>
      <c r="BM1714" t="s">
        <v>152</v>
      </c>
      <c r="BN1714">
        <v>24</v>
      </c>
      <c r="BP1714">
        <v>1</v>
      </c>
      <c r="BQ1714">
        <v>24.4</v>
      </c>
      <c r="BR1714" t="s">
        <v>312</v>
      </c>
      <c r="BS1714">
        <v>8784000</v>
      </c>
      <c r="BT1714" t="s">
        <v>313</v>
      </c>
      <c r="BU1714">
        <v>1</v>
      </c>
      <c r="BV1714" t="s">
        <v>155</v>
      </c>
      <c r="BW1714">
        <v>1</v>
      </c>
      <c r="BX1714" t="s">
        <v>199</v>
      </c>
      <c r="BY1714">
        <v>1</v>
      </c>
      <c r="BZ1714" t="s">
        <v>314</v>
      </c>
      <c r="CC1714">
        <v>1</v>
      </c>
      <c r="CD1714">
        <v>0</v>
      </c>
      <c r="CE1714" t="s">
        <v>315</v>
      </c>
      <c r="CF1714">
        <v>0</v>
      </c>
      <c r="CG1714" t="s">
        <v>159</v>
      </c>
      <c r="CI1714" t="s">
        <v>137</v>
      </c>
      <c r="CM1714" t="s">
        <v>279</v>
      </c>
      <c r="CN1714">
        <v>0</v>
      </c>
      <c r="CO1714">
        <v>0</v>
      </c>
      <c r="CP1714">
        <v>0</v>
      </c>
      <c r="CQ1714">
        <v>0</v>
      </c>
      <c r="CR1714">
        <v>0</v>
      </c>
      <c r="CS1714">
        <v>0</v>
      </c>
      <c r="CT1714">
        <v>0</v>
      </c>
      <c r="CU1714" t="s">
        <v>162</v>
      </c>
      <c r="CV1714" t="s">
        <v>316</v>
      </c>
      <c r="CW1714">
        <v>0</v>
      </c>
      <c r="CX1714">
        <v>0</v>
      </c>
      <c r="CZ1714">
        <v>5</v>
      </c>
      <c r="DA1714">
        <v>10</v>
      </c>
      <c r="DB1714">
        <v>6</v>
      </c>
      <c r="DC1714">
        <v>3</v>
      </c>
      <c r="DD1714">
        <v>10</v>
      </c>
      <c r="DE1714">
        <v>3</v>
      </c>
      <c r="DF1714">
        <v>5</v>
      </c>
      <c r="DG1714">
        <v>10</v>
      </c>
      <c r="DH1714">
        <v>5</v>
      </c>
      <c r="DI1714">
        <v>5</v>
      </c>
      <c r="DJ1714">
        <v>5</v>
      </c>
      <c r="DK1714">
        <v>5</v>
      </c>
      <c r="DL1714">
        <v>5</v>
      </c>
      <c r="DM1714">
        <v>5</v>
      </c>
      <c r="DN1714">
        <v>0</v>
      </c>
      <c r="DO1714">
        <v>10</v>
      </c>
      <c r="DP1714">
        <v>5</v>
      </c>
      <c r="DQ1714">
        <v>0</v>
      </c>
      <c r="DR1714">
        <v>0</v>
      </c>
      <c r="DS1714">
        <v>0</v>
      </c>
      <c r="DT1714">
        <v>3</v>
      </c>
      <c r="DU1714">
        <v>0</v>
      </c>
      <c r="DV1714">
        <v>0</v>
      </c>
      <c r="DW1714">
        <v>0</v>
      </c>
      <c r="DX1714">
        <v>0</v>
      </c>
      <c r="DY1714">
        <v>0</v>
      </c>
      <c r="DZ1714">
        <v>0</v>
      </c>
      <c r="EA1714">
        <v>0</v>
      </c>
      <c r="EB1714">
        <v>5</v>
      </c>
      <c r="EC1714">
        <v>0</v>
      </c>
      <c r="ED1714">
        <v>196</v>
      </c>
      <c r="EE1714">
        <v>105</v>
      </c>
      <c r="EF1714">
        <v>0.53571426868438698</v>
      </c>
      <c r="EG1714" t="s">
        <v>163</v>
      </c>
      <c r="EH1714">
        <v>25788</v>
      </c>
      <c r="EI1714" t="s">
        <v>317</v>
      </c>
      <c r="EJ1714" t="s">
        <v>302</v>
      </c>
    </row>
    <row r="1715" spans="1:140" ht="15" hidden="1" x14ac:dyDescent="0.25">
      <c r="A1715" t="s">
        <v>581</v>
      </c>
      <c r="B1715" t="s">
        <v>582</v>
      </c>
      <c r="D1715" t="s">
        <v>263</v>
      </c>
      <c r="E1715">
        <v>45348</v>
      </c>
      <c r="F1715">
        <v>25799</v>
      </c>
      <c r="G1715" t="s">
        <v>132</v>
      </c>
      <c r="H1715" t="s">
        <v>199</v>
      </c>
      <c r="I1715" t="s">
        <v>200</v>
      </c>
      <c r="J1715" t="s">
        <v>284</v>
      </c>
      <c r="K1715">
        <v>1.052E-4</v>
      </c>
      <c r="L1715" t="s">
        <v>258</v>
      </c>
      <c r="S1715">
        <v>22120539</v>
      </c>
      <c r="T1715" t="s">
        <v>304</v>
      </c>
      <c r="U1715" t="s">
        <v>305</v>
      </c>
      <c r="V1715">
        <v>2012</v>
      </c>
      <c r="W1715" t="s">
        <v>290</v>
      </c>
      <c r="X1715">
        <v>4213</v>
      </c>
      <c r="Y1715">
        <v>100241</v>
      </c>
      <c r="AA1715">
        <v>414</v>
      </c>
      <c r="AB1715" t="s">
        <v>137</v>
      </c>
      <c r="AD1715" t="s">
        <v>306</v>
      </c>
      <c r="AE1715">
        <v>464</v>
      </c>
      <c r="AF1715" t="s">
        <v>182</v>
      </c>
      <c r="AG1715" t="s">
        <v>307</v>
      </c>
      <c r="AH1715" t="s">
        <v>163</v>
      </c>
      <c r="AI1715">
        <v>6</v>
      </c>
      <c r="AJ1715" t="s">
        <v>170</v>
      </c>
      <c r="AK1715">
        <v>98.699996948242202</v>
      </c>
      <c r="AM1715" t="s">
        <v>137</v>
      </c>
      <c r="AN1715" t="s">
        <v>308</v>
      </c>
      <c r="AO1715" t="s">
        <v>137</v>
      </c>
      <c r="AQ1715" t="s">
        <v>203</v>
      </c>
      <c r="AR1715" t="s">
        <v>204</v>
      </c>
      <c r="AS1715" t="s">
        <v>146</v>
      </c>
      <c r="AT1715" t="s">
        <v>137</v>
      </c>
      <c r="AU1715" t="s">
        <v>293</v>
      </c>
      <c r="AV1715" t="s">
        <v>294</v>
      </c>
      <c r="AW1715" t="s">
        <v>620</v>
      </c>
      <c r="AX1715" t="s">
        <v>310</v>
      </c>
      <c r="AY1715">
        <v>0.19599999487400099</v>
      </c>
      <c r="AZ1715" t="s">
        <v>137</v>
      </c>
      <c r="BA1715">
        <v>3</v>
      </c>
      <c r="BB1715" t="s">
        <v>311</v>
      </c>
      <c r="BD1715">
        <v>0.69999998807907104</v>
      </c>
      <c r="BE1715" t="s">
        <v>296</v>
      </c>
      <c r="BG1715" t="s">
        <v>137</v>
      </c>
      <c r="BH1715" t="s">
        <v>200</v>
      </c>
      <c r="BJ1715">
        <v>1</v>
      </c>
      <c r="BK1715">
        <v>0</v>
      </c>
      <c r="BL1715">
        <v>24</v>
      </c>
      <c r="BM1715" t="s">
        <v>152</v>
      </c>
      <c r="BN1715">
        <v>24</v>
      </c>
      <c r="BP1715">
        <v>1</v>
      </c>
      <c r="BQ1715">
        <v>24.4</v>
      </c>
      <c r="BR1715" t="s">
        <v>312</v>
      </c>
      <c r="BS1715">
        <v>8784000</v>
      </c>
      <c r="BT1715" t="s">
        <v>313</v>
      </c>
      <c r="BU1715">
        <v>1</v>
      </c>
      <c r="BV1715" t="s">
        <v>155</v>
      </c>
      <c r="BW1715">
        <v>1</v>
      </c>
      <c r="BX1715" t="s">
        <v>199</v>
      </c>
      <c r="BY1715">
        <v>1</v>
      </c>
      <c r="BZ1715" t="s">
        <v>314</v>
      </c>
      <c r="CC1715">
        <v>1</v>
      </c>
      <c r="CD1715">
        <v>0</v>
      </c>
      <c r="CE1715" t="s">
        <v>315</v>
      </c>
      <c r="CF1715">
        <v>0</v>
      </c>
      <c r="CG1715" t="s">
        <v>159</v>
      </c>
      <c r="CI1715" t="s">
        <v>137</v>
      </c>
      <c r="CM1715" t="s">
        <v>279</v>
      </c>
      <c r="CN1715">
        <v>0</v>
      </c>
      <c r="CO1715">
        <v>0</v>
      </c>
      <c r="CP1715">
        <v>0</v>
      </c>
      <c r="CQ1715">
        <v>0</v>
      </c>
      <c r="CR1715">
        <v>0</v>
      </c>
      <c r="CS1715">
        <v>0</v>
      </c>
      <c r="CT1715">
        <v>0</v>
      </c>
      <c r="CU1715" t="s">
        <v>162</v>
      </c>
      <c r="CV1715" t="s">
        <v>316</v>
      </c>
      <c r="CW1715">
        <v>0</v>
      </c>
      <c r="CX1715">
        <v>0</v>
      </c>
      <c r="CZ1715">
        <v>5</v>
      </c>
      <c r="DA1715">
        <v>10</v>
      </c>
      <c r="DB1715">
        <v>6</v>
      </c>
      <c r="DC1715">
        <v>3</v>
      </c>
      <c r="DD1715">
        <v>10</v>
      </c>
      <c r="DE1715">
        <v>3</v>
      </c>
      <c r="DF1715">
        <v>5</v>
      </c>
      <c r="DG1715">
        <v>10</v>
      </c>
      <c r="DH1715">
        <v>5</v>
      </c>
      <c r="DI1715">
        <v>5</v>
      </c>
      <c r="DJ1715">
        <v>5</v>
      </c>
      <c r="DK1715">
        <v>5</v>
      </c>
      <c r="DL1715">
        <v>5</v>
      </c>
      <c r="DM1715">
        <v>5</v>
      </c>
      <c r="DN1715">
        <v>0</v>
      </c>
      <c r="DO1715">
        <v>10</v>
      </c>
      <c r="DP1715">
        <v>5</v>
      </c>
      <c r="DQ1715">
        <v>0</v>
      </c>
      <c r="DR1715">
        <v>0</v>
      </c>
      <c r="DS1715">
        <v>0</v>
      </c>
      <c r="DT1715">
        <v>3</v>
      </c>
      <c r="DU1715">
        <v>0</v>
      </c>
      <c r="DV1715">
        <v>0</v>
      </c>
      <c r="DW1715">
        <v>0</v>
      </c>
      <c r="DX1715">
        <v>0</v>
      </c>
      <c r="DY1715">
        <v>0</v>
      </c>
      <c r="DZ1715">
        <v>0</v>
      </c>
      <c r="EA1715">
        <v>0</v>
      </c>
      <c r="EB1715">
        <v>5</v>
      </c>
      <c r="EC1715">
        <v>0</v>
      </c>
      <c r="ED1715">
        <v>196</v>
      </c>
      <c r="EE1715">
        <v>105</v>
      </c>
      <c r="EF1715">
        <v>0.53571426868438698</v>
      </c>
      <c r="EG1715" t="s">
        <v>163</v>
      </c>
      <c r="EH1715">
        <v>25799</v>
      </c>
      <c r="EI1715" t="s">
        <v>621</v>
      </c>
      <c r="EJ1715" t="s">
        <v>302</v>
      </c>
    </row>
    <row r="1716" spans="1:140" ht="15" hidden="1" x14ac:dyDescent="0.25">
      <c r="A1716" t="s">
        <v>581</v>
      </c>
      <c r="B1716" t="s">
        <v>582</v>
      </c>
      <c r="D1716" t="s">
        <v>263</v>
      </c>
      <c r="E1716">
        <v>45348</v>
      </c>
      <c r="F1716">
        <v>25810</v>
      </c>
      <c r="G1716" t="s">
        <v>132</v>
      </c>
      <c r="H1716" t="s">
        <v>199</v>
      </c>
      <c r="I1716" t="s">
        <v>200</v>
      </c>
      <c r="J1716" t="s">
        <v>284</v>
      </c>
      <c r="K1716">
        <v>3.4269999999999999E-3</v>
      </c>
      <c r="L1716" t="s">
        <v>258</v>
      </c>
      <c r="S1716">
        <v>22120539</v>
      </c>
      <c r="T1716" t="s">
        <v>304</v>
      </c>
      <c r="U1716" t="s">
        <v>305</v>
      </c>
      <c r="V1716">
        <v>2012</v>
      </c>
      <c r="W1716" t="s">
        <v>290</v>
      </c>
      <c r="X1716">
        <v>4224</v>
      </c>
      <c r="Y1716">
        <v>100252</v>
      </c>
      <c r="AA1716">
        <v>414</v>
      </c>
      <c r="AB1716" t="s">
        <v>137</v>
      </c>
      <c r="AD1716" t="s">
        <v>306</v>
      </c>
      <c r="AE1716">
        <v>464</v>
      </c>
      <c r="AF1716" t="s">
        <v>182</v>
      </c>
      <c r="AG1716" t="s">
        <v>307</v>
      </c>
      <c r="AH1716" t="s">
        <v>163</v>
      </c>
      <c r="AI1716">
        <v>6</v>
      </c>
      <c r="AJ1716" t="s">
        <v>170</v>
      </c>
      <c r="AK1716">
        <v>98.699996948242202</v>
      </c>
      <c r="AM1716" t="s">
        <v>137</v>
      </c>
      <c r="AN1716" t="s">
        <v>308</v>
      </c>
      <c r="AO1716" t="s">
        <v>137</v>
      </c>
      <c r="AQ1716" t="s">
        <v>203</v>
      </c>
      <c r="AR1716" t="s">
        <v>204</v>
      </c>
      <c r="AS1716" t="s">
        <v>168</v>
      </c>
      <c r="AT1716" t="s">
        <v>137</v>
      </c>
      <c r="AU1716" t="s">
        <v>293</v>
      </c>
      <c r="AV1716" t="s">
        <v>294</v>
      </c>
      <c r="AW1716" t="s">
        <v>318</v>
      </c>
      <c r="AX1716" t="s">
        <v>310</v>
      </c>
      <c r="AY1716">
        <v>0.25799998641014099</v>
      </c>
      <c r="AZ1716" t="s">
        <v>137</v>
      </c>
      <c r="BA1716">
        <v>30</v>
      </c>
      <c r="BB1716" t="s">
        <v>311</v>
      </c>
      <c r="BD1716">
        <v>7</v>
      </c>
      <c r="BE1716" t="s">
        <v>296</v>
      </c>
      <c r="BG1716" t="s">
        <v>137</v>
      </c>
      <c r="BH1716" t="s">
        <v>200</v>
      </c>
      <c r="BJ1716">
        <v>1</v>
      </c>
      <c r="BK1716">
        <v>0</v>
      </c>
      <c r="BL1716">
        <v>24</v>
      </c>
      <c r="BM1716" t="s">
        <v>152</v>
      </c>
      <c r="BN1716">
        <v>24</v>
      </c>
      <c r="BP1716">
        <v>1</v>
      </c>
      <c r="BQ1716">
        <v>23.7</v>
      </c>
      <c r="BR1716" t="s">
        <v>312</v>
      </c>
      <c r="BS1716">
        <v>8532000</v>
      </c>
      <c r="BT1716" t="s">
        <v>313</v>
      </c>
      <c r="BU1716">
        <v>1</v>
      </c>
      <c r="BV1716" t="s">
        <v>155</v>
      </c>
      <c r="BW1716">
        <v>1</v>
      </c>
      <c r="BX1716" t="s">
        <v>199</v>
      </c>
      <c r="BY1716">
        <v>1</v>
      </c>
      <c r="BZ1716" t="s">
        <v>314</v>
      </c>
      <c r="CC1716">
        <v>1</v>
      </c>
      <c r="CD1716">
        <v>0</v>
      </c>
      <c r="CE1716" t="s">
        <v>315</v>
      </c>
      <c r="CF1716">
        <v>0</v>
      </c>
      <c r="CG1716" t="s">
        <v>159</v>
      </c>
      <c r="CI1716" t="s">
        <v>137</v>
      </c>
      <c r="CM1716" t="s">
        <v>279</v>
      </c>
      <c r="CN1716">
        <v>0</v>
      </c>
      <c r="CO1716">
        <v>0</v>
      </c>
      <c r="CP1716">
        <v>0</v>
      </c>
      <c r="CQ1716">
        <v>0</v>
      </c>
      <c r="CR1716">
        <v>0</v>
      </c>
      <c r="CS1716">
        <v>0</v>
      </c>
      <c r="CT1716">
        <v>0</v>
      </c>
      <c r="CU1716" t="s">
        <v>162</v>
      </c>
      <c r="CV1716" t="s">
        <v>316</v>
      </c>
      <c r="CW1716">
        <v>0</v>
      </c>
      <c r="CX1716">
        <v>0</v>
      </c>
      <c r="CZ1716">
        <v>5</v>
      </c>
      <c r="DA1716">
        <v>10</v>
      </c>
      <c r="DB1716">
        <v>6</v>
      </c>
      <c r="DC1716">
        <v>3</v>
      </c>
      <c r="DD1716">
        <v>10</v>
      </c>
      <c r="DE1716">
        <v>3</v>
      </c>
      <c r="DF1716">
        <v>5</v>
      </c>
      <c r="DG1716">
        <v>10</v>
      </c>
      <c r="DH1716">
        <v>5</v>
      </c>
      <c r="DI1716">
        <v>5</v>
      </c>
      <c r="DJ1716">
        <v>5</v>
      </c>
      <c r="DK1716">
        <v>5</v>
      </c>
      <c r="DL1716">
        <v>5</v>
      </c>
      <c r="DM1716">
        <v>5</v>
      </c>
      <c r="DN1716">
        <v>0</v>
      </c>
      <c r="DO1716">
        <v>10</v>
      </c>
      <c r="DP1716">
        <v>5</v>
      </c>
      <c r="DQ1716">
        <v>0</v>
      </c>
      <c r="DR1716">
        <v>0</v>
      </c>
      <c r="DS1716">
        <v>0</v>
      </c>
      <c r="DT1716">
        <v>3</v>
      </c>
      <c r="DU1716">
        <v>0</v>
      </c>
      <c r="DV1716">
        <v>0</v>
      </c>
      <c r="DW1716">
        <v>0</v>
      </c>
      <c r="DX1716">
        <v>0</v>
      </c>
      <c r="DY1716">
        <v>0</v>
      </c>
      <c r="DZ1716">
        <v>0</v>
      </c>
      <c r="EA1716">
        <v>0</v>
      </c>
      <c r="EB1716">
        <v>5</v>
      </c>
      <c r="EC1716">
        <v>0</v>
      </c>
      <c r="ED1716">
        <v>196</v>
      </c>
      <c r="EE1716">
        <v>105</v>
      </c>
      <c r="EF1716">
        <v>0.53571426868438698</v>
      </c>
      <c r="EG1716" t="s">
        <v>163</v>
      </c>
      <c r="EH1716">
        <v>25810</v>
      </c>
      <c r="EI1716" t="s">
        <v>319</v>
      </c>
      <c r="EJ1716" t="s">
        <v>302</v>
      </c>
    </row>
    <row r="1717" spans="1:140" ht="15" hidden="1" x14ac:dyDescent="0.25">
      <c r="A1717" t="s">
        <v>581</v>
      </c>
      <c r="B1717" t="s">
        <v>582</v>
      </c>
      <c r="D1717" t="s">
        <v>263</v>
      </c>
      <c r="E1717">
        <v>45348</v>
      </c>
      <c r="F1717">
        <v>25821</v>
      </c>
      <c r="G1717" t="s">
        <v>132</v>
      </c>
      <c r="H1717" t="s">
        <v>199</v>
      </c>
      <c r="I1717" t="s">
        <v>200</v>
      </c>
      <c r="J1717" t="s">
        <v>284</v>
      </c>
      <c r="K1717">
        <v>7.6920000000000005E-4</v>
      </c>
      <c r="L1717" t="s">
        <v>258</v>
      </c>
      <c r="S1717">
        <v>22120539</v>
      </c>
      <c r="T1717" t="s">
        <v>304</v>
      </c>
      <c r="U1717" t="s">
        <v>305</v>
      </c>
      <c r="V1717">
        <v>2012</v>
      </c>
      <c r="W1717" t="s">
        <v>290</v>
      </c>
      <c r="X1717">
        <v>4235</v>
      </c>
      <c r="Y1717">
        <v>100263</v>
      </c>
      <c r="AA1717">
        <v>414</v>
      </c>
      <c r="AB1717" t="s">
        <v>137</v>
      </c>
      <c r="AD1717" t="s">
        <v>306</v>
      </c>
      <c r="AE1717">
        <v>464</v>
      </c>
      <c r="AF1717" t="s">
        <v>182</v>
      </c>
      <c r="AG1717" t="s">
        <v>307</v>
      </c>
      <c r="AH1717" t="s">
        <v>163</v>
      </c>
      <c r="AI1717">
        <v>6</v>
      </c>
      <c r="AJ1717" t="s">
        <v>170</v>
      </c>
      <c r="AK1717">
        <v>98.699996948242202</v>
      </c>
      <c r="AM1717" t="s">
        <v>137</v>
      </c>
      <c r="AN1717" t="s">
        <v>308</v>
      </c>
      <c r="AO1717" t="s">
        <v>137</v>
      </c>
      <c r="AQ1717" t="s">
        <v>203</v>
      </c>
      <c r="AR1717" t="s">
        <v>204</v>
      </c>
      <c r="AS1717" t="s">
        <v>146</v>
      </c>
      <c r="AT1717" t="s">
        <v>137</v>
      </c>
      <c r="AU1717" t="s">
        <v>293</v>
      </c>
      <c r="AV1717" t="s">
        <v>294</v>
      </c>
      <c r="AW1717" t="s">
        <v>320</v>
      </c>
      <c r="AX1717" t="s">
        <v>310</v>
      </c>
      <c r="AY1717">
        <v>0.19400000572204601</v>
      </c>
      <c r="AZ1717" t="s">
        <v>137</v>
      </c>
      <c r="BA1717">
        <v>30</v>
      </c>
      <c r="BB1717" t="s">
        <v>311</v>
      </c>
      <c r="BD1717">
        <v>7</v>
      </c>
      <c r="BE1717" t="s">
        <v>296</v>
      </c>
      <c r="BG1717" t="s">
        <v>137</v>
      </c>
      <c r="BH1717" t="s">
        <v>200</v>
      </c>
      <c r="BJ1717">
        <v>1</v>
      </c>
      <c r="BK1717">
        <v>0</v>
      </c>
      <c r="BL1717">
        <v>24</v>
      </c>
      <c r="BM1717" t="s">
        <v>152</v>
      </c>
      <c r="BN1717">
        <v>24</v>
      </c>
      <c r="BP1717">
        <v>1</v>
      </c>
      <c r="BQ1717">
        <v>23.7</v>
      </c>
      <c r="BR1717" t="s">
        <v>312</v>
      </c>
      <c r="BS1717">
        <v>8532000</v>
      </c>
      <c r="BT1717" t="s">
        <v>313</v>
      </c>
      <c r="BU1717">
        <v>1</v>
      </c>
      <c r="BV1717" t="s">
        <v>155</v>
      </c>
      <c r="BW1717">
        <v>1</v>
      </c>
      <c r="BX1717" t="s">
        <v>199</v>
      </c>
      <c r="BY1717">
        <v>1</v>
      </c>
      <c r="BZ1717" t="s">
        <v>314</v>
      </c>
      <c r="CC1717">
        <v>1</v>
      </c>
      <c r="CD1717">
        <v>0</v>
      </c>
      <c r="CE1717" t="s">
        <v>315</v>
      </c>
      <c r="CF1717">
        <v>0</v>
      </c>
      <c r="CG1717" t="s">
        <v>159</v>
      </c>
      <c r="CI1717" t="s">
        <v>137</v>
      </c>
      <c r="CM1717" t="s">
        <v>279</v>
      </c>
      <c r="CN1717">
        <v>0</v>
      </c>
      <c r="CO1717">
        <v>0</v>
      </c>
      <c r="CP1717">
        <v>0</v>
      </c>
      <c r="CQ1717">
        <v>0</v>
      </c>
      <c r="CR1717">
        <v>0</v>
      </c>
      <c r="CS1717">
        <v>0</v>
      </c>
      <c r="CT1717">
        <v>0</v>
      </c>
      <c r="CU1717" t="s">
        <v>162</v>
      </c>
      <c r="CV1717" t="s">
        <v>316</v>
      </c>
      <c r="CW1717">
        <v>0</v>
      </c>
      <c r="CX1717">
        <v>0</v>
      </c>
      <c r="CZ1717">
        <v>5</v>
      </c>
      <c r="DA1717">
        <v>10</v>
      </c>
      <c r="DB1717">
        <v>6</v>
      </c>
      <c r="DC1717">
        <v>3</v>
      </c>
      <c r="DD1717">
        <v>10</v>
      </c>
      <c r="DE1717">
        <v>3</v>
      </c>
      <c r="DF1717">
        <v>5</v>
      </c>
      <c r="DG1717">
        <v>10</v>
      </c>
      <c r="DH1717">
        <v>5</v>
      </c>
      <c r="DI1717">
        <v>5</v>
      </c>
      <c r="DJ1717">
        <v>5</v>
      </c>
      <c r="DK1717">
        <v>5</v>
      </c>
      <c r="DL1717">
        <v>5</v>
      </c>
      <c r="DM1717">
        <v>5</v>
      </c>
      <c r="DN1717">
        <v>0</v>
      </c>
      <c r="DO1717">
        <v>10</v>
      </c>
      <c r="DP1717">
        <v>5</v>
      </c>
      <c r="DQ1717">
        <v>0</v>
      </c>
      <c r="DR1717">
        <v>0</v>
      </c>
      <c r="DS1717">
        <v>0</v>
      </c>
      <c r="DT1717">
        <v>3</v>
      </c>
      <c r="DU1717">
        <v>0</v>
      </c>
      <c r="DV1717">
        <v>0</v>
      </c>
      <c r="DW1717">
        <v>0</v>
      </c>
      <c r="DX1717">
        <v>0</v>
      </c>
      <c r="DY1717">
        <v>0</v>
      </c>
      <c r="DZ1717">
        <v>0</v>
      </c>
      <c r="EA1717">
        <v>0</v>
      </c>
      <c r="EB1717">
        <v>5</v>
      </c>
      <c r="EC1717">
        <v>0</v>
      </c>
      <c r="ED1717">
        <v>196</v>
      </c>
      <c r="EE1717">
        <v>105</v>
      </c>
      <c r="EF1717">
        <v>0.53571426868438698</v>
      </c>
      <c r="EG1717" t="s">
        <v>163</v>
      </c>
      <c r="EH1717">
        <v>25821</v>
      </c>
      <c r="EI1717" t="s">
        <v>321</v>
      </c>
      <c r="EJ1717" t="s">
        <v>302</v>
      </c>
    </row>
    <row r="1718" spans="1:140" ht="15" hidden="1" x14ac:dyDescent="0.25">
      <c r="A1718" t="s">
        <v>581</v>
      </c>
      <c r="B1718" t="s">
        <v>582</v>
      </c>
      <c r="D1718" t="s">
        <v>263</v>
      </c>
      <c r="E1718">
        <v>45348</v>
      </c>
      <c r="F1718">
        <v>25831</v>
      </c>
      <c r="G1718" t="s">
        <v>132</v>
      </c>
      <c r="H1718" t="s">
        <v>423</v>
      </c>
      <c r="I1718" t="s">
        <v>178</v>
      </c>
      <c r="J1718" t="s">
        <v>367</v>
      </c>
      <c r="K1718">
        <v>1200</v>
      </c>
      <c r="L1718" t="s">
        <v>424</v>
      </c>
      <c r="S1718">
        <v>28496036</v>
      </c>
      <c r="T1718" t="s">
        <v>425</v>
      </c>
      <c r="U1718" t="s">
        <v>426</v>
      </c>
      <c r="V1718">
        <v>2017</v>
      </c>
      <c r="W1718" t="s">
        <v>290</v>
      </c>
      <c r="X1718">
        <v>4245</v>
      </c>
      <c r="Y1718">
        <v>100284</v>
      </c>
      <c r="AA1718">
        <v>414.07000732421898</v>
      </c>
      <c r="AB1718" t="s">
        <v>174</v>
      </c>
      <c r="AD1718" t="s">
        <v>597</v>
      </c>
      <c r="AF1718" t="s">
        <v>141</v>
      </c>
      <c r="AG1718" t="s">
        <v>427</v>
      </c>
      <c r="AH1718" t="s">
        <v>170</v>
      </c>
      <c r="AI1718">
        <v>13</v>
      </c>
      <c r="AJ1718" t="s">
        <v>163</v>
      </c>
      <c r="AL1718" t="s">
        <v>158</v>
      </c>
      <c r="AM1718" t="s">
        <v>137</v>
      </c>
      <c r="AN1718" t="s">
        <v>292</v>
      </c>
      <c r="AO1718" t="s">
        <v>137</v>
      </c>
      <c r="AQ1718" t="s">
        <v>203</v>
      </c>
      <c r="AR1718" t="s">
        <v>204</v>
      </c>
      <c r="AS1718" t="s">
        <v>168</v>
      </c>
      <c r="AT1718" t="s">
        <v>137</v>
      </c>
      <c r="AU1718" t="s">
        <v>293</v>
      </c>
      <c r="AV1718" t="s">
        <v>294</v>
      </c>
      <c r="AX1718" t="s">
        <v>158</v>
      </c>
      <c r="AY1718">
        <v>0.25</v>
      </c>
      <c r="AZ1718" t="s">
        <v>185</v>
      </c>
      <c r="BA1718">
        <v>100</v>
      </c>
      <c r="BB1718" t="s">
        <v>428</v>
      </c>
      <c r="BD1718">
        <v>0.10000000149011599</v>
      </c>
      <c r="BE1718" t="s">
        <v>296</v>
      </c>
      <c r="BG1718" t="s">
        <v>137</v>
      </c>
      <c r="BH1718" t="s">
        <v>178</v>
      </c>
      <c r="BI1718" t="s">
        <v>186</v>
      </c>
      <c r="BJ1718">
        <v>1</v>
      </c>
      <c r="BK1718">
        <v>0</v>
      </c>
      <c r="BL1718">
        <v>28</v>
      </c>
      <c r="BM1718" t="s">
        <v>187</v>
      </c>
      <c r="BN1718">
        <v>672</v>
      </c>
      <c r="BP1718">
        <v>1</v>
      </c>
      <c r="BQ1718">
        <v>1</v>
      </c>
      <c r="BR1718" t="s">
        <v>153</v>
      </c>
      <c r="BS1718">
        <v>1</v>
      </c>
      <c r="BT1718" t="s">
        <v>153</v>
      </c>
      <c r="BU1718">
        <v>1</v>
      </c>
      <c r="BV1718" t="s">
        <v>155</v>
      </c>
      <c r="BW1718">
        <v>1</v>
      </c>
      <c r="BX1718" t="s">
        <v>423</v>
      </c>
      <c r="BY1718">
        <v>1</v>
      </c>
      <c r="BZ1718" t="s">
        <v>429</v>
      </c>
      <c r="CC1718">
        <v>1</v>
      </c>
      <c r="CD1718">
        <v>0</v>
      </c>
      <c r="CE1718" t="s">
        <v>430</v>
      </c>
      <c r="CF1718">
        <v>0</v>
      </c>
      <c r="CG1718" t="s">
        <v>159</v>
      </c>
      <c r="CI1718" t="s">
        <v>137</v>
      </c>
      <c r="CK1718" t="s">
        <v>137</v>
      </c>
      <c r="CL1718" t="s">
        <v>137</v>
      </c>
      <c r="CM1718" t="s">
        <v>279</v>
      </c>
      <c r="CN1718">
        <v>0</v>
      </c>
      <c r="CO1718">
        <v>1</v>
      </c>
      <c r="CP1718">
        <v>0</v>
      </c>
      <c r="CQ1718">
        <v>0</v>
      </c>
      <c r="CR1718">
        <v>0</v>
      </c>
      <c r="CS1718">
        <v>1</v>
      </c>
      <c r="CT1718">
        <v>0</v>
      </c>
      <c r="CU1718" t="s">
        <v>162</v>
      </c>
      <c r="CV1718" t="s">
        <v>316</v>
      </c>
      <c r="CW1718">
        <v>0</v>
      </c>
      <c r="CX1718">
        <v>0</v>
      </c>
      <c r="CZ1718">
        <v>5</v>
      </c>
      <c r="DA1718">
        <v>1</v>
      </c>
      <c r="DB1718">
        <v>10</v>
      </c>
      <c r="DC1718">
        <v>1</v>
      </c>
      <c r="DD1718">
        <v>10</v>
      </c>
      <c r="DE1718">
        <v>3</v>
      </c>
      <c r="DF1718">
        <v>0</v>
      </c>
      <c r="DG1718">
        <v>10</v>
      </c>
      <c r="DH1718">
        <v>5</v>
      </c>
      <c r="DI1718">
        <v>5</v>
      </c>
      <c r="DJ1718">
        <v>5</v>
      </c>
      <c r="DK1718">
        <v>5</v>
      </c>
      <c r="DL1718">
        <v>5</v>
      </c>
      <c r="DM1718">
        <v>5</v>
      </c>
      <c r="DN1718">
        <v>0</v>
      </c>
      <c r="DO1718">
        <v>10</v>
      </c>
      <c r="DP1718">
        <v>5</v>
      </c>
      <c r="DQ1718">
        <v>0</v>
      </c>
      <c r="DR1718">
        <v>10</v>
      </c>
      <c r="DS1718">
        <v>10</v>
      </c>
      <c r="DT1718">
        <v>3</v>
      </c>
      <c r="DU1718">
        <v>0</v>
      </c>
      <c r="DV1718">
        <v>4</v>
      </c>
      <c r="DW1718">
        <v>0</v>
      </c>
      <c r="DX1718">
        <v>0</v>
      </c>
      <c r="DY1718">
        <v>0</v>
      </c>
      <c r="DZ1718">
        <v>10</v>
      </c>
      <c r="EA1718">
        <v>0</v>
      </c>
      <c r="EB1718">
        <v>5</v>
      </c>
      <c r="EC1718">
        <v>0</v>
      </c>
      <c r="ED1718">
        <v>196</v>
      </c>
      <c r="EE1718">
        <v>127</v>
      </c>
      <c r="EF1718">
        <v>0.64795917272567705</v>
      </c>
      <c r="EG1718" t="s">
        <v>163</v>
      </c>
      <c r="EH1718">
        <v>25831</v>
      </c>
      <c r="EI1718" t="s">
        <v>520</v>
      </c>
      <c r="EJ1718" t="s">
        <v>302</v>
      </c>
    </row>
    <row r="1719" spans="1:140" ht="15" hidden="1" x14ac:dyDescent="0.25">
      <c r="A1719" t="s">
        <v>581</v>
      </c>
      <c r="B1719" t="s">
        <v>582</v>
      </c>
      <c r="D1719" t="s">
        <v>263</v>
      </c>
      <c r="E1719">
        <v>45348</v>
      </c>
      <c r="F1719">
        <v>25831</v>
      </c>
      <c r="G1719" t="s">
        <v>132</v>
      </c>
      <c r="H1719" t="s">
        <v>423</v>
      </c>
      <c r="I1719" t="s">
        <v>178</v>
      </c>
      <c r="J1719" t="s">
        <v>249</v>
      </c>
      <c r="K1719">
        <v>1270</v>
      </c>
      <c r="L1719" t="s">
        <v>424</v>
      </c>
      <c r="S1719">
        <v>28496036</v>
      </c>
      <c r="T1719" t="s">
        <v>425</v>
      </c>
      <c r="U1719" t="s">
        <v>426</v>
      </c>
      <c r="V1719">
        <v>2017</v>
      </c>
      <c r="W1719" t="s">
        <v>290</v>
      </c>
      <c r="X1719">
        <v>4245</v>
      </c>
      <c r="Y1719">
        <v>100284</v>
      </c>
      <c r="AA1719">
        <v>414.07000732421898</v>
      </c>
      <c r="AB1719" t="s">
        <v>174</v>
      </c>
      <c r="AD1719" t="s">
        <v>597</v>
      </c>
      <c r="AF1719" t="s">
        <v>141</v>
      </c>
      <c r="AG1719" t="s">
        <v>427</v>
      </c>
      <c r="AH1719" t="s">
        <v>170</v>
      </c>
      <c r="AI1719">
        <v>13</v>
      </c>
      <c r="AJ1719" t="s">
        <v>163</v>
      </c>
      <c r="AL1719" t="s">
        <v>158</v>
      </c>
      <c r="AM1719" t="s">
        <v>137</v>
      </c>
      <c r="AN1719" t="s">
        <v>292</v>
      </c>
      <c r="AO1719" t="s">
        <v>137</v>
      </c>
      <c r="AQ1719" t="s">
        <v>203</v>
      </c>
      <c r="AR1719" t="s">
        <v>204</v>
      </c>
      <c r="AS1719" t="s">
        <v>168</v>
      </c>
      <c r="AT1719" t="s">
        <v>137</v>
      </c>
      <c r="AU1719" t="s">
        <v>293</v>
      </c>
      <c r="AV1719" t="s">
        <v>294</v>
      </c>
      <c r="AX1719" t="s">
        <v>158</v>
      </c>
      <c r="AY1719">
        <v>0.25</v>
      </c>
      <c r="AZ1719" t="s">
        <v>185</v>
      </c>
      <c r="BA1719">
        <v>100</v>
      </c>
      <c r="BB1719" t="s">
        <v>428</v>
      </c>
      <c r="BD1719">
        <v>0.10000000149011599</v>
      </c>
      <c r="BE1719" t="s">
        <v>296</v>
      </c>
      <c r="BG1719" t="s">
        <v>137</v>
      </c>
      <c r="BH1719" t="s">
        <v>178</v>
      </c>
      <c r="BI1719" t="s">
        <v>186</v>
      </c>
      <c r="BJ1719">
        <v>1</v>
      </c>
      <c r="BK1719">
        <v>0</v>
      </c>
      <c r="BL1719">
        <v>28</v>
      </c>
      <c r="BM1719" t="s">
        <v>187</v>
      </c>
      <c r="BN1719">
        <v>672</v>
      </c>
      <c r="BP1719">
        <v>1</v>
      </c>
      <c r="BQ1719">
        <v>1</v>
      </c>
      <c r="BR1719" t="s">
        <v>153</v>
      </c>
      <c r="BS1719">
        <v>1</v>
      </c>
      <c r="BT1719" t="s">
        <v>153</v>
      </c>
      <c r="BU1719">
        <v>1</v>
      </c>
      <c r="BV1719" t="s">
        <v>155</v>
      </c>
      <c r="BW1719">
        <v>1</v>
      </c>
      <c r="BX1719" t="s">
        <v>423</v>
      </c>
      <c r="BY1719">
        <v>1</v>
      </c>
      <c r="BZ1719" t="s">
        <v>429</v>
      </c>
      <c r="CC1719">
        <v>1</v>
      </c>
      <c r="CD1719">
        <v>0</v>
      </c>
      <c r="CE1719" t="s">
        <v>430</v>
      </c>
      <c r="CF1719">
        <v>0</v>
      </c>
      <c r="CG1719" t="s">
        <v>159</v>
      </c>
      <c r="CI1719" t="s">
        <v>137</v>
      </c>
      <c r="CK1719" t="s">
        <v>137</v>
      </c>
      <c r="CL1719" t="s">
        <v>137</v>
      </c>
      <c r="CM1719" t="s">
        <v>279</v>
      </c>
      <c r="CN1719">
        <v>0</v>
      </c>
      <c r="CO1719">
        <v>1</v>
      </c>
      <c r="CP1719">
        <v>0</v>
      </c>
      <c r="CQ1719">
        <v>0</v>
      </c>
      <c r="CR1719">
        <v>0</v>
      </c>
      <c r="CS1719">
        <v>1</v>
      </c>
      <c r="CT1719">
        <v>0</v>
      </c>
      <c r="CU1719" t="s">
        <v>162</v>
      </c>
      <c r="CV1719" t="s">
        <v>316</v>
      </c>
      <c r="CW1719">
        <v>0</v>
      </c>
      <c r="CX1719">
        <v>0</v>
      </c>
      <c r="CZ1719">
        <v>5</v>
      </c>
      <c r="DA1719">
        <v>1</v>
      </c>
      <c r="DB1719">
        <v>10</v>
      </c>
      <c r="DC1719">
        <v>1</v>
      </c>
      <c r="DD1719">
        <v>10</v>
      </c>
      <c r="DE1719">
        <v>3</v>
      </c>
      <c r="DF1719">
        <v>0</v>
      </c>
      <c r="DG1719">
        <v>10</v>
      </c>
      <c r="DH1719">
        <v>5</v>
      </c>
      <c r="DI1719">
        <v>5</v>
      </c>
      <c r="DJ1719">
        <v>5</v>
      </c>
      <c r="DK1719">
        <v>5</v>
      </c>
      <c r="DL1719">
        <v>5</v>
      </c>
      <c r="DM1719">
        <v>5</v>
      </c>
      <c r="DN1719">
        <v>0</v>
      </c>
      <c r="DO1719">
        <v>10</v>
      </c>
      <c r="DP1719">
        <v>5</v>
      </c>
      <c r="DQ1719">
        <v>0</v>
      </c>
      <c r="DR1719">
        <v>10</v>
      </c>
      <c r="DS1719">
        <v>10</v>
      </c>
      <c r="DT1719">
        <v>3</v>
      </c>
      <c r="DU1719">
        <v>0</v>
      </c>
      <c r="DV1719">
        <v>4</v>
      </c>
      <c r="DW1719">
        <v>0</v>
      </c>
      <c r="DX1719">
        <v>0</v>
      </c>
      <c r="DY1719">
        <v>0</v>
      </c>
      <c r="DZ1719">
        <v>10</v>
      </c>
      <c r="EA1719">
        <v>0</v>
      </c>
      <c r="EB1719">
        <v>5</v>
      </c>
      <c r="EC1719">
        <v>0</v>
      </c>
      <c r="ED1719">
        <v>196</v>
      </c>
      <c r="EE1719">
        <v>127</v>
      </c>
      <c r="EF1719">
        <v>0.64795917272567705</v>
      </c>
      <c r="EG1719" t="s">
        <v>163</v>
      </c>
      <c r="EH1719">
        <v>25831</v>
      </c>
      <c r="EI1719" t="s">
        <v>520</v>
      </c>
      <c r="EJ1719" t="s">
        <v>302</v>
      </c>
    </row>
    <row r="1720" spans="1:140" ht="15" hidden="1" x14ac:dyDescent="0.25">
      <c r="A1720" t="s">
        <v>581</v>
      </c>
      <c r="B1720" t="s">
        <v>582</v>
      </c>
      <c r="D1720" t="s">
        <v>263</v>
      </c>
      <c r="E1720">
        <v>45348</v>
      </c>
      <c r="F1720">
        <v>25710</v>
      </c>
      <c r="G1720" t="s">
        <v>132</v>
      </c>
      <c r="H1720" t="s">
        <v>199</v>
      </c>
      <c r="I1720" t="s">
        <v>166</v>
      </c>
      <c r="J1720" t="s">
        <v>196</v>
      </c>
      <c r="K1720">
        <v>1.456E-2</v>
      </c>
      <c r="L1720" t="s">
        <v>197</v>
      </c>
      <c r="P1720" t="s">
        <v>402</v>
      </c>
      <c r="S1720">
        <v>31516843</v>
      </c>
      <c r="T1720" t="s">
        <v>612</v>
      </c>
      <c r="U1720" t="s">
        <v>506</v>
      </c>
      <c r="V1720">
        <v>2019</v>
      </c>
      <c r="W1720" t="s">
        <v>290</v>
      </c>
      <c r="X1720">
        <v>4124</v>
      </c>
      <c r="Y1720">
        <v>100082</v>
      </c>
      <c r="AA1720">
        <v>414.07000732421898</v>
      </c>
      <c r="AB1720" t="s">
        <v>174</v>
      </c>
      <c r="AD1720" t="s">
        <v>613</v>
      </c>
      <c r="AF1720" t="s">
        <v>182</v>
      </c>
      <c r="AG1720">
        <v>3</v>
      </c>
      <c r="AH1720" t="s">
        <v>142</v>
      </c>
      <c r="AI1720">
        <v>11</v>
      </c>
      <c r="AJ1720" t="s">
        <v>163</v>
      </c>
      <c r="AK1720">
        <v>98.400001525878906</v>
      </c>
      <c r="AM1720" t="s">
        <v>137</v>
      </c>
      <c r="AN1720" t="s">
        <v>388</v>
      </c>
      <c r="AO1720" t="s">
        <v>137</v>
      </c>
      <c r="AP1720" t="s">
        <v>508</v>
      </c>
      <c r="AQ1720" t="s">
        <v>145</v>
      </c>
      <c r="AR1720" t="s">
        <v>137</v>
      </c>
      <c r="AS1720" t="s">
        <v>146</v>
      </c>
      <c r="AT1720" t="s">
        <v>137</v>
      </c>
      <c r="AU1720" t="s">
        <v>293</v>
      </c>
      <c r="AV1720" t="s">
        <v>390</v>
      </c>
      <c r="AX1720" t="s">
        <v>158</v>
      </c>
      <c r="AY1720">
        <v>0.25</v>
      </c>
      <c r="AZ1720" t="s">
        <v>185</v>
      </c>
      <c r="BA1720">
        <v>40</v>
      </c>
      <c r="BB1720" t="s">
        <v>296</v>
      </c>
      <c r="BD1720">
        <v>40</v>
      </c>
      <c r="BE1720" t="s">
        <v>296</v>
      </c>
      <c r="BG1720" t="s">
        <v>137</v>
      </c>
      <c r="BH1720" t="s">
        <v>166</v>
      </c>
      <c r="BJ1720">
        <v>1</v>
      </c>
      <c r="BK1720">
        <v>1</v>
      </c>
      <c r="BL1720">
        <v>192</v>
      </c>
      <c r="BM1720" t="s">
        <v>152</v>
      </c>
      <c r="BN1720">
        <v>192</v>
      </c>
      <c r="BP1720">
        <v>1</v>
      </c>
      <c r="BQ1720">
        <v>4</v>
      </c>
      <c r="BR1720" t="s">
        <v>153</v>
      </c>
      <c r="BS1720">
        <v>4</v>
      </c>
      <c r="BT1720" t="s">
        <v>153</v>
      </c>
      <c r="BU1720">
        <v>1</v>
      </c>
      <c r="BV1720" t="s">
        <v>155</v>
      </c>
      <c r="BW1720">
        <v>1</v>
      </c>
      <c r="BX1720" t="s">
        <v>199</v>
      </c>
      <c r="BY1720">
        <v>1</v>
      </c>
      <c r="BZ1720" t="s">
        <v>614</v>
      </c>
      <c r="CA1720">
        <v>4.2453703703703709E-2</v>
      </c>
      <c r="CC1720">
        <v>1</v>
      </c>
      <c r="CD1720">
        <v>0</v>
      </c>
      <c r="CE1720" t="s">
        <v>158</v>
      </c>
      <c r="CG1720" t="s">
        <v>415</v>
      </c>
      <c r="CI1720" t="s">
        <v>137</v>
      </c>
      <c r="CK1720" t="s">
        <v>137</v>
      </c>
      <c r="CL1720" t="s">
        <v>174</v>
      </c>
      <c r="CM1720" t="s">
        <v>279</v>
      </c>
      <c r="CN1720">
        <v>0</v>
      </c>
      <c r="CO1720">
        <v>1</v>
      </c>
      <c r="CP1720">
        <v>1</v>
      </c>
      <c r="CQ1720">
        <v>0</v>
      </c>
      <c r="CR1720">
        <v>0</v>
      </c>
      <c r="CS1720">
        <v>0</v>
      </c>
      <c r="CT1720">
        <v>0</v>
      </c>
      <c r="CU1720" t="s">
        <v>162</v>
      </c>
      <c r="CV1720" t="s">
        <v>615</v>
      </c>
      <c r="CW1720">
        <v>0</v>
      </c>
      <c r="CX1720">
        <v>0</v>
      </c>
      <c r="CZ1720">
        <v>5</v>
      </c>
      <c r="DA1720">
        <v>5</v>
      </c>
      <c r="DB1720">
        <v>10</v>
      </c>
      <c r="DC1720">
        <v>3</v>
      </c>
      <c r="DD1720">
        <v>10</v>
      </c>
      <c r="DE1720">
        <v>5</v>
      </c>
      <c r="DF1720">
        <v>0</v>
      </c>
      <c r="DG1720">
        <v>10</v>
      </c>
      <c r="DH1720">
        <v>5</v>
      </c>
      <c r="DI1720">
        <v>5</v>
      </c>
      <c r="DJ1720">
        <v>5</v>
      </c>
      <c r="DK1720">
        <v>5</v>
      </c>
      <c r="DL1720">
        <v>5</v>
      </c>
      <c r="DM1720">
        <v>5</v>
      </c>
      <c r="DN1720">
        <v>0</v>
      </c>
      <c r="DO1720">
        <v>2</v>
      </c>
      <c r="DP1720">
        <v>5</v>
      </c>
      <c r="DQ1720">
        <v>0</v>
      </c>
      <c r="DR1720">
        <v>10</v>
      </c>
      <c r="DS1720">
        <v>5</v>
      </c>
      <c r="DT1720">
        <v>3</v>
      </c>
      <c r="DU1720">
        <v>0</v>
      </c>
      <c r="DV1720">
        <v>4</v>
      </c>
      <c r="DW1720">
        <v>5</v>
      </c>
      <c r="DX1720">
        <v>0</v>
      </c>
      <c r="DY1720">
        <v>0</v>
      </c>
      <c r="DZ1720">
        <v>0</v>
      </c>
      <c r="EA1720">
        <v>0</v>
      </c>
      <c r="EB1720">
        <v>5</v>
      </c>
      <c r="EC1720">
        <v>0</v>
      </c>
      <c r="ED1720">
        <v>181</v>
      </c>
      <c r="EE1720">
        <v>117</v>
      </c>
      <c r="EF1720">
        <v>0.64640885591507002</v>
      </c>
      <c r="EG1720" t="s">
        <v>163</v>
      </c>
      <c r="EH1720">
        <v>25710</v>
      </c>
      <c r="EI1720" t="s">
        <v>618</v>
      </c>
      <c r="EJ1720" t="s">
        <v>302</v>
      </c>
    </row>
    <row r="1721" spans="1:140" ht="15" hidden="1" x14ac:dyDescent="0.25">
      <c r="A1721" t="s">
        <v>581</v>
      </c>
      <c r="B1721" t="s">
        <v>582</v>
      </c>
      <c r="D1721" t="s">
        <v>263</v>
      </c>
      <c r="E1721">
        <v>45348</v>
      </c>
      <c r="F1721">
        <v>25658</v>
      </c>
      <c r="G1721" t="s">
        <v>132</v>
      </c>
      <c r="H1721" t="s">
        <v>199</v>
      </c>
      <c r="I1721" t="s">
        <v>166</v>
      </c>
      <c r="J1721" t="s">
        <v>210</v>
      </c>
      <c r="K1721">
        <v>153</v>
      </c>
      <c r="L1721" t="s">
        <v>152</v>
      </c>
      <c r="S1721">
        <v>31680603</v>
      </c>
      <c r="T1721" t="s">
        <v>383</v>
      </c>
      <c r="U1721" t="s">
        <v>384</v>
      </c>
      <c r="V1721">
        <v>2020</v>
      </c>
      <c r="W1721" t="s">
        <v>290</v>
      </c>
      <c r="X1721">
        <v>4072</v>
      </c>
      <c r="Y1721">
        <v>100009</v>
      </c>
      <c r="Z1721" t="s">
        <v>385</v>
      </c>
      <c r="AA1721">
        <v>414.04998779296898</v>
      </c>
      <c r="AB1721" t="s">
        <v>137</v>
      </c>
      <c r="AD1721" t="s">
        <v>597</v>
      </c>
      <c r="AE1721">
        <v>414.04998779296898</v>
      </c>
      <c r="AF1721" t="s">
        <v>141</v>
      </c>
      <c r="AG1721" t="s">
        <v>361</v>
      </c>
      <c r="AH1721" t="s">
        <v>142</v>
      </c>
      <c r="AI1721">
        <v>14</v>
      </c>
      <c r="AJ1721" t="s">
        <v>163</v>
      </c>
      <c r="AK1721">
        <v>98</v>
      </c>
      <c r="AL1721" t="s">
        <v>387</v>
      </c>
      <c r="AM1721" t="s">
        <v>137</v>
      </c>
      <c r="AN1721" t="s">
        <v>388</v>
      </c>
      <c r="AO1721" t="s">
        <v>137</v>
      </c>
      <c r="AP1721" t="s">
        <v>389</v>
      </c>
      <c r="AQ1721" t="s">
        <v>145</v>
      </c>
      <c r="AR1721" t="s">
        <v>137</v>
      </c>
      <c r="AS1721" t="s">
        <v>168</v>
      </c>
      <c r="AT1721" t="s">
        <v>137</v>
      </c>
      <c r="AU1721" t="s">
        <v>293</v>
      </c>
      <c r="AV1721" t="s">
        <v>390</v>
      </c>
      <c r="AX1721" t="s">
        <v>158</v>
      </c>
      <c r="AY1721">
        <v>0.25</v>
      </c>
      <c r="AZ1721" t="s">
        <v>185</v>
      </c>
      <c r="BA1721">
        <v>6</v>
      </c>
      <c r="BB1721" t="s">
        <v>296</v>
      </c>
      <c r="BD1721">
        <v>6</v>
      </c>
      <c r="BE1721" t="s">
        <v>296</v>
      </c>
      <c r="BG1721" t="s">
        <v>137</v>
      </c>
      <c r="BH1721" t="s">
        <v>166</v>
      </c>
      <c r="BJ1721">
        <v>1</v>
      </c>
      <c r="BK1721">
        <v>1</v>
      </c>
      <c r="BL1721">
        <v>1200</v>
      </c>
      <c r="BM1721" t="s">
        <v>152</v>
      </c>
      <c r="BN1721">
        <v>1200</v>
      </c>
      <c r="BP1721">
        <v>1</v>
      </c>
      <c r="BQ1721">
        <v>4</v>
      </c>
      <c r="BR1721" t="s">
        <v>153</v>
      </c>
      <c r="BS1721">
        <v>4</v>
      </c>
      <c r="BT1721" t="s">
        <v>153</v>
      </c>
      <c r="BU1721">
        <v>1</v>
      </c>
      <c r="BV1721" t="s">
        <v>155</v>
      </c>
      <c r="BW1721">
        <v>1</v>
      </c>
      <c r="BX1721" t="s">
        <v>199</v>
      </c>
      <c r="BY1721">
        <v>1</v>
      </c>
      <c r="BZ1721" t="s">
        <v>391</v>
      </c>
      <c r="CA1721">
        <v>0.02</v>
      </c>
      <c r="CC1721">
        <v>1</v>
      </c>
      <c r="CD1721">
        <v>1</v>
      </c>
      <c r="CE1721" t="s">
        <v>392</v>
      </c>
      <c r="CF1721">
        <v>0</v>
      </c>
      <c r="CG1721" t="s">
        <v>298</v>
      </c>
      <c r="CH1721" t="s">
        <v>393</v>
      </c>
      <c r="CI1721" t="s">
        <v>137</v>
      </c>
      <c r="CJ1721" t="s">
        <v>137</v>
      </c>
      <c r="CK1721" t="s">
        <v>137</v>
      </c>
      <c r="CL1721" t="s">
        <v>174</v>
      </c>
      <c r="CM1721" t="s">
        <v>161</v>
      </c>
      <c r="CN1721">
        <v>0</v>
      </c>
      <c r="CO1721">
        <v>1</v>
      </c>
      <c r="CP1721">
        <v>0</v>
      </c>
      <c r="CQ1721">
        <v>0</v>
      </c>
      <c r="CR1721">
        <v>0</v>
      </c>
      <c r="CS1721">
        <v>1</v>
      </c>
      <c r="CT1721">
        <v>0</v>
      </c>
      <c r="CU1721" t="s">
        <v>162</v>
      </c>
      <c r="CV1721" t="s">
        <v>316</v>
      </c>
      <c r="CW1721">
        <v>0</v>
      </c>
      <c r="CX1721">
        <v>0</v>
      </c>
      <c r="CZ1721">
        <v>5</v>
      </c>
      <c r="DA1721">
        <v>5</v>
      </c>
      <c r="DB1721">
        <v>10</v>
      </c>
      <c r="DC1721">
        <v>3</v>
      </c>
      <c r="DD1721">
        <v>10</v>
      </c>
      <c r="DE1721">
        <v>5</v>
      </c>
      <c r="DF1721">
        <v>0</v>
      </c>
      <c r="DG1721">
        <v>10</v>
      </c>
      <c r="DH1721">
        <v>5</v>
      </c>
      <c r="DI1721">
        <v>5</v>
      </c>
      <c r="DJ1721">
        <v>5</v>
      </c>
      <c r="DK1721">
        <v>5</v>
      </c>
      <c r="DL1721">
        <v>5</v>
      </c>
      <c r="DM1721">
        <v>5</v>
      </c>
      <c r="DN1721">
        <v>5</v>
      </c>
      <c r="DO1721">
        <v>10</v>
      </c>
      <c r="DP1721">
        <v>5</v>
      </c>
      <c r="DQ1721">
        <v>10</v>
      </c>
      <c r="DR1721">
        <v>10</v>
      </c>
      <c r="DS1721">
        <v>5</v>
      </c>
      <c r="DT1721">
        <v>10</v>
      </c>
      <c r="DU1721">
        <v>0</v>
      </c>
      <c r="DV1721">
        <v>4</v>
      </c>
      <c r="DW1721">
        <v>0</v>
      </c>
      <c r="DX1721">
        <v>0</v>
      </c>
      <c r="DY1721">
        <v>0</v>
      </c>
      <c r="DZ1721">
        <v>10</v>
      </c>
      <c r="EA1721">
        <v>0</v>
      </c>
      <c r="EB1721">
        <v>5</v>
      </c>
      <c r="EC1721">
        <v>0</v>
      </c>
      <c r="ED1721">
        <v>181</v>
      </c>
      <c r="EE1721">
        <v>152</v>
      </c>
      <c r="EF1721">
        <v>0.83977901935577404</v>
      </c>
      <c r="EG1721" t="s">
        <v>163</v>
      </c>
      <c r="EH1721">
        <v>25658</v>
      </c>
      <c r="EI1721" t="s">
        <v>403</v>
      </c>
      <c r="EJ1721" t="s">
        <v>302</v>
      </c>
    </row>
    <row r="1722" spans="1:140" ht="15" hidden="1" x14ac:dyDescent="0.25">
      <c r="A1722" t="s">
        <v>581</v>
      </c>
      <c r="B1722" t="s">
        <v>582</v>
      </c>
      <c r="D1722" t="s">
        <v>263</v>
      </c>
      <c r="E1722">
        <v>45348</v>
      </c>
      <c r="F1722">
        <v>25831</v>
      </c>
      <c r="G1722" t="s">
        <v>132</v>
      </c>
      <c r="H1722" t="s">
        <v>423</v>
      </c>
      <c r="I1722" t="s">
        <v>178</v>
      </c>
      <c r="J1722" t="s">
        <v>284</v>
      </c>
      <c r="K1722">
        <v>35000</v>
      </c>
      <c r="L1722" t="s">
        <v>432</v>
      </c>
      <c r="S1722">
        <v>28496036</v>
      </c>
      <c r="T1722" t="s">
        <v>425</v>
      </c>
      <c r="U1722" t="s">
        <v>426</v>
      </c>
      <c r="V1722">
        <v>2017</v>
      </c>
      <c r="W1722" t="s">
        <v>290</v>
      </c>
      <c r="X1722">
        <v>4245</v>
      </c>
      <c r="Y1722">
        <v>100284</v>
      </c>
      <c r="AA1722">
        <v>414.07000732421898</v>
      </c>
      <c r="AB1722" t="s">
        <v>174</v>
      </c>
      <c r="AD1722" t="s">
        <v>597</v>
      </c>
      <c r="AF1722" t="s">
        <v>141</v>
      </c>
      <c r="AG1722" t="s">
        <v>427</v>
      </c>
      <c r="AH1722" t="s">
        <v>170</v>
      </c>
      <c r="AI1722">
        <v>13</v>
      </c>
      <c r="AJ1722" t="s">
        <v>163</v>
      </c>
      <c r="AL1722" t="s">
        <v>158</v>
      </c>
      <c r="AM1722" t="s">
        <v>137</v>
      </c>
      <c r="AN1722" t="s">
        <v>292</v>
      </c>
      <c r="AO1722" t="s">
        <v>137</v>
      </c>
      <c r="AQ1722" t="s">
        <v>203</v>
      </c>
      <c r="AR1722" t="s">
        <v>204</v>
      </c>
      <c r="AS1722" t="s">
        <v>168</v>
      </c>
      <c r="AT1722" t="s">
        <v>137</v>
      </c>
      <c r="AU1722" t="s">
        <v>293</v>
      </c>
      <c r="AV1722" t="s">
        <v>294</v>
      </c>
      <c r="AX1722" t="s">
        <v>158</v>
      </c>
      <c r="AY1722">
        <v>0.25</v>
      </c>
      <c r="AZ1722" t="s">
        <v>185</v>
      </c>
      <c r="BA1722">
        <v>100</v>
      </c>
      <c r="BB1722" t="s">
        <v>428</v>
      </c>
      <c r="BD1722">
        <v>0.10000000149011599</v>
      </c>
      <c r="BE1722" t="s">
        <v>296</v>
      </c>
      <c r="BG1722" t="s">
        <v>137</v>
      </c>
      <c r="BH1722" t="s">
        <v>178</v>
      </c>
      <c r="BI1722" t="s">
        <v>186</v>
      </c>
      <c r="BJ1722">
        <v>1</v>
      </c>
      <c r="BK1722">
        <v>0</v>
      </c>
      <c r="BL1722">
        <v>28</v>
      </c>
      <c r="BM1722" t="s">
        <v>187</v>
      </c>
      <c r="BN1722">
        <v>672</v>
      </c>
      <c r="BP1722">
        <v>1</v>
      </c>
      <c r="BQ1722">
        <v>1</v>
      </c>
      <c r="BR1722" t="s">
        <v>153</v>
      </c>
      <c r="BS1722">
        <v>1</v>
      </c>
      <c r="BT1722" t="s">
        <v>153</v>
      </c>
      <c r="BU1722">
        <v>1</v>
      </c>
      <c r="BV1722" t="s">
        <v>155</v>
      </c>
      <c r="BW1722">
        <v>1</v>
      </c>
      <c r="BX1722" t="s">
        <v>423</v>
      </c>
      <c r="BY1722">
        <v>1</v>
      </c>
      <c r="BZ1722" t="s">
        <v>429</v>
      </c>
      <c r="CC1722">
        <v>1</v>
      </c>
      <c r="CD1722">
        <v>0</v>
      </c>
      <c r="CE1722" t="s">
        <v>430</v>
      </c>
      <c r="CF1722">
        <v>0</v>
      </c>
      <c r="CG1722" t="s">
        <v>159</v>
      </c>
      <c r="CI1722" t="s">
        <v>137</v>
      </c>
      <c r="CK1722" t="s">
        <v>137</v>
      </c>
      <c r="CL1722" t="s">
        <v>137</v>
      </c>
      <c r="CM1722" t="s">
        <v>279</v>
      </c>
      <c r="CN1722">
        <v>0</v>
      </c>
      <c r="CO1722">
        <v>1</v>
      </c>
      <c r="CP1722">
        <v>0</v>
      </c>
      <c r="CQ1722">
        <v>0</v>
      </c>
      <c r="CR1722">
        <v>0</v>
      </c>
      <c r="CS1722">
        <v>1</v>
      </c>
      <c r="CT1722">
        <v>0</v>
      </c>
      <c r="CU1722" t="s">
        <v>162</v>
      </c>
      <c r="CV1722" t="s">
        <v>316</v>
      </c>
      <c r="CW1722">
        <v>0</v>
      </c>
      <c r="CX1722">
        <v>0</v>
      </c>
      <c r="CZ1722">
        <v>5</v>
      </c>
      <c r="DA1722">
        <v>1</v>
      </c>
      <c r="DB1722">
        <v>10</v>
      </c>
      <c r="DC1722">
        <v>1</v>
      </c>
      <c r="DD1722">
        <v>10</v>
      </c>
      <c r="DE1722">
        <v>3</v>
      </c>
      <c r="DF1722">
        <v>0</v>
      </c>
      <c r="DG1722">
        <v>10</v>
      </c>
      <c r="DH1722">
        <v>5</v>
      </c>
      <c r="DI1722">
        <v>5</v>
      </c>
      <c r="DJ1722">
        <v>5</v>
      </c>
      <c r="DK1722">
        <v>5</v>
      </c>
      <c r="DL1722">
        <v>5</v>
      </c>
      <c r="DM1722">
        <v>5</v>
      </c>
      <c r="DN1722">
        <v>0</v>
      </c>
      <c r="DO1722">
        <v>10</v>
      </c>
      <c r="DP1722">
        <v>5</v>
      </c>
      <c r="DQ1722">
        <v>0</v>
      </c>
      <c r="DR1722">
        <v>10</v>
      </c>
      <c r="DS1722">
        <v>10</v>
      </c>
      <c r="DT1722">
        <v>3</v>
      </c>
      <c r="DU1722">
        <v>0</v>
      </c>
      <c r="DV1722">
        <v>4</v>
      </c>
      <c r="DW1722">
        <v>0</v>
      </c>
      <c r="DX1722">
        <v>0</v>
      </c>
      <c r="DY1722">
        <v>0</v>
      </c>
      <c r="DZ1722">
        <v>10</v>
      </c>
      <c r="EA1722">
        <v>0</v>
      </c>
      <c r="EB1722">
        <v>5</v>
      </c>
      <c r="EC1722">
        <v>0</v>
      </c>
      <c r="ED1722">
        <v>196</v>
      </c>
      <c r="EE1722">
        <v>127</v>
      </c>
      <c r="EF1722">
        <v>0.64795917272567705</v>
      </c>
      <c r="EG1722" t="s">
        <v>163</v>
      </c>
      <c r="EH1722">
        <v>25831</v>
      </c>
      <c r="EI1722" t="s">
        <v>520</v>
      </c>
      <c r="EJ1722" t="s">
        <v>302</v>
      </c>
    </row>
    <row r="1723" spans="1:140" ht="15" hidden="1" x14ac:dyDescent="0.25">
      <c r="A1723" t="s">
        <v>581</v>
      </c>
      <c r="B1723" t="s">
        <v>582</v>
      </c>
      <c r="D1723" t="s">
        <v>263</v>
      </c>
      <c r="E1723">
        <v>45348</v>
      </c>
      <c r="F1723">
        <v>25831</v>
      </c>
      <c r="G1723" t="s">
        <v>132</v>
      </c>
      <c r="H1723" t="s">
        <v>423</v>
      </c>
      <c r="I1723" t="s">
        <v>178</v>
      </c>
      <c r="J1723" t="s">
        <v>433</v>
      </c>
      <c r="K1723">
        <v>8.3000000000000004E-2</v>
      </c>
      <c r="L1723" t="s">
        <v>434</v>
      </c>
      <c r="S1723">
        <v>28496036</v>
      </c>
      <c r="T1723" t="s">
        <v>425</v>
      </c>
      <c r="U1723" t="s">
        <v>426</v>
      </c>
      <c r="V1723">
        <v>2017</v>
      </c>
      <c r="W1723" t="s">
        <v>290</v>
      </c>
      <c r="X1723">
        <v>4245</v>
      </c>
      <c r="Y1723">
        <v>100284</v>
      </c>
      <c r="AA1723">
        <v>414.07000732421898</v>
      </c>
      <c r="AB1723" t="s">
        <v>174</v>
      </c>
      <c r="AD1723" t="s">
        <v>597</v>
      </c>
      <c r="AF1723" t="s">
        <v>141</v>
      </c>
      <c r="AG1723" t="s">
        <v>427</v>
      </c>
      <c r="AH1723" t="s">
        <v>170</v>
      </c>
      <c r="AI1723">
        <v>13</v>
      </c>
      <c r="AJ1723" t="s">
        <v>163</v>
      </c>
      <c r="AL1723" t="s">
        <v>158</v>
      </c>
      <c r="AM1723" t="s">
        <v>137</v>
      </c>
      <c r="AN1723" t="s">
        <v>292</v>
      </c>
      <c r="AO1723" t="s">
        <v>137</v>
      </c>
      <c r="AQ1723" t="s">
        <v>203</v>
      </c>
      <c r="AR1723" t="s">
        <v>204</v>
      </c>
      <c r="AS1723" t="s">
        <v>168</v>
      </c>
      <c r="AT1723" t="s">
        <v>137</v>
      </c>
      <c r="AU1723" t="s">
        <v>293</v>
      </c>
      <c r="AV1723" t="s">
        <v>294</v>
      </c>
      <c r="AX1723" t="s">
        <v>158</v>
      </c>
      <c r="AY1723">
        <v>0.25</v>
      </c>
      <c r="AZ1723" t="s">
        <v>185</v>
      </c>
      <c r="BA1723">
        <v>100</v>
      </c>
      <c r="BB1723" t="s">
        <v>428</v>
      </c>
      <c r="BD1723">
        <v>0.10000000149011599</v>
      </c>
      <c r="BE1723" t="s">
        <v>296</v>
      </c>
      <c r="BG1723" t="s">
        <v>137</v>
      </c>
      <c r="BH1723" t="s">
        <v>178</v>
      </c>
      <c r="BI1723" t="s">
        <v>186</v>
      </c>
      <c r="BJ1723">
        <v>1</v>
      </c>
      <c r="BK1723">
        <v>0</v>
      </c>
      <c r="BL1723">
        <v>28</v>
      </c>
      <c r="BM1723" t="s">
        <v>187</v>
      </c>
      <c r="BN1723">
        <v>672</v>
      </c>
      <c r="BP1723">
        <v>1</v>
      </c>
      <c r="BQ1723">
        <v>1</v>
      </c>
      <c r="BR1723" t="s">
        <v>153</v>
      </c>
      <c r="BS1723">
        <v>1</v>
      </c>
      <c r="BT1723" t="s">
        <v>153</v>
      </c>
      <c r="BU1723">
        <v>1</v>
      </c>
      <c r="BV1723" t="s">
        <v>155</v>
      </c>
      <c r="BW1723">
        <v>1</v>
      </c>
      <c r="BX1723" t="s">
        <v>423</v>
      </c>
      <c r="BY1723">
        <v>1</v>
      </c>
      <c r="BZ1723" t="s">
        <v>429</v>
      </c>
      <c r="CC1723">
        <v>1</v>
      </c>
      <c r="CD1723">
        <v>0</v>
      </c>
      <c r="CE1723" t="s">
        <v>430</v>
      </c>
      <c r="CF1723">
        <v>0</v>
      </c>
      <c r="CG1723" t="s">
        <v>159</v>
      </c>
      <c r="CI1723" t="s">
        <v>137</v>
      </c>
      <c r="CK1723" t="s">
        <v>137</v>
      </c>
      <c r="CL1723" t="s">
        <v>137</v>
      </c>
      <c r="CM1723" t="s">
        <v>279</v>
      </c>
      <c r="CN1723">
        <v>0</v>
      </c>
      <c r="CO1723">
        <v>1</v>
      </c>
      <c r="CP1723">
        <v>0</v>
      </c>
      <c r="CQ1723">
        <v>0</v>
      </c>
      <c r="CR1723">
        <v>0</v>
      </c>
      <c r="CS1723">
        <v>1</v>
      </c>
      <c r="CT1723">
        <v>0</v>
      </c>
      <c r="CU1723" t="s">
        <v>162</v>
      </c>
      <c r="CV1723" t="s">
        <v>316</v>
      </c>
      <c r="CW1723">
        <v>0</v>
      </c>
      <c r="CX1723">
        <v>0</v>
      </c>
      <c r="CZ1723">
        <v>5</v>
      </c>
      <c r="DA1723">
        <v>1</v>
      </c>
      <c r="DB1723">
        <v>10</v>
      </c>
      <c r="DC1723">
        <v>1</v>
      </c>
      <c r="DD1723">
        <v>10</v>
      </c>
      <c r="DE1723">
        <v>3</v>
      </c>
      <c r="DF1723">
        <v>0</v>
      </c>
      <c r="DG1723">
        <v>10</v>
      </c>
      <c r="DH1723">
        <v>5</v>
      </c>
      <c r="DI1723">
        <v>5</v>
      </c>
      <c r="DJ1723">
        <v>5</v>
      </c>
      <c r="DK1723">
        <v>5</v>
      </c>
      <c r="DL1723">
        <v>5</v>
      </c>
      <c r="DM1723">
        <v>5</v>
      </c>
      <c r="DN1723">
        <v>0</v>
      </c>
      <c r="DO1723">
        <v>10</v>
      </c>
      <c r="DP1723">
        <v>5</v>
      </c>
      <c r="DQ1723">
        <v>0</v>
      </c>
      <c r="DR1723">
        <v>10</v>
      </c>
      <c r="DS1723">
        <v>10</v>
      </c>
      <c r="DT1723">
        <v>3</v>
      </c>
      <c r="DU1723">
        <v>0</v>
      </c>
      <c r="DV1723">
        <v>4</v>
      </c>
      <c r="DW1723">
        <v>0</v>
      </c>
      <c r="DX1723">
        <v>0</v>
      </c>
      <c r="DY1723">
        <v>0</v>
      </c>
      <c r="DZ1723">
        <v>10</v>
      </c>
      <c r="EA1723">
        <v>0</v>
      </c>
      <c r="EB1723">
        <v>5</v>
      </c>
      <c r="EC1723">
        <v>0</v>
      </c>
      <c r="ED1723">
        <v>196</v>
      </c>
      <c r="EE1723">
        <v>127</v>
      </c>
      <c r="EF1723">
        <v>0.64795917272567705</v>
      </c>
      <c r="EG1723" t="s">
        <v>163</v>
      </c>
      <c r="EH1723">
        <v>25831</v>
      </c>
      <c r="EI1723" t="s">
        <v>520</v>
      </c>
      <c r="EJ1723" t="s">
        <v>302</v>
      </c>
    </row>
    <row r="1724" spans="1:140" ht="15" hidden="1" x14ac:dyDescent="0.25">
      <c r="A1724" t="s">
        <v>581</v>
      </c>
      <c r="B1724" t="s">
        <v>582</v>
      </c>
      <c r="D1724" t="s">
        <v>263</v>
      </c>
      <c r="E1724">
        <v>45348</v>
      </c>
      <c r="F1724">
        <v>25831</v>
      </c>
      <c r="G1724" t="s">
        <v>132</v>
      </c>
      <c r="H1724" t="s">
        <v>423</v>
      </c>
      <c r="I1724" t="s">
        <v>178</v>
      </c>
      <c r="J1724" t="s">
        <v>435</v>
      </c>
      <c r="K1724">
        <v>44</v>
      </c>
      <c r="L1724" t="s">
        <v>247</v>
      </c>
      <c r="S1724">
        <v>28496036</v>
      </c>
      <c r="T1724" t="s">
        <v>425</v>
      </c>
      <c r="U1724" t="s">
        <v>426</v>
      </c>
      <c r="V1724">
        <v>2017</v>
      </c>
      <c r="W1724" t="s">
        <v>290</v>
      </c>
      <c r="X1724">
        <v>4245</v>
      </c>
      <c r="Y1724">
        <v>100284</v>
      </c>
      <c r="AA1724">
        <v>414.07000732421898</v>
      </c>
      <c r="AB1724" t="s">
        <v>174</v>
      </c>
      <c r="AD1724" t="s">
        <v>597</v>
      </c>
      <c r="AF1724" t="s">
        <v>141</v>
      </c>
      <c r="AG1724" t="s">
        <v>427</v>
      </c>
      <c r="AH1724" t="s">
        <v>170</v>
      </c>
      <c r="AI1724">
        <v>13</v>
      </c>
      <c r="AJ1724" t="s">
        <v>163</v>
      </c>
      <c r="AL1724" t="s">
        <v>158</v>
      </c>
      <c r="AM1724" t="s">
        <v>137</v>
      </c>
      <c r="AN1724" t="s">
        <v>292</v>
      </c>
      <c r="AO1724" t="s">
        <v>137</v>
      </c>
      <c r="AQ1724" t="s">
        <v>203</v>
      </c>
      <c r="AR1724" t="s">
        <v>204</v>
      </c>
      <c r="AS1724" t="s">
        <v>168</v>
      </c>
      <c r="AT1724" t="s">
        <v>137</v>
      </c>
      <c r="AU1724" t="s">
        <v>293</v>
      </c>
      <c r="AV1724" t="s">
        <v>294</v>
      </c>
      <c r="AX1724" t="s">
        <v>158</v>
      </c>
      <c r="AY1724">
        <v>0.25</v>
      </c>
      <c r="AZ1724" t="s">
        <v>185</v>
      </c>
      <c r="BA1724">
        <v>100</v>
      </c>
      <c r="BB1724" t="s">
        <v>428</v>
      </c>
      <c r="BD1724">
        <v>0.10000000149011599</v>
      </c>
      <c r="BE1724" t="s">
        <v>296</v>
      </c>
      <c r="BG1724" t="s">
        <v>137</v>
      </c>
      <c r="BH1724" t="s">
        <v>178</v>
      </c>
      <c r="BI1724" t="s">
        <v>186</v>
      </c>
      <c r="BJ1724">
        <v>1</v>
      </c>
      <c r="BK1724">
        <v>0</v>
      </c>
      <c r="BL1724">
        <v>28</v>
      </c>
      <c r="BM1724" t="s">
        <v>187</v>
      </c>
      <c r="BN1724">
        <v>672</v>
      </c>
      <c r="BP1724">
        <v>1</v>
      </c>
      <c r="BQ1724">
        <v>1</v>
      </c>
      <c r="BR1724" t="s">
        <v>153</v>
      </c>
      <c r="BS1724">
        <v>1</v>
      </c>
      <c r="BT1724" t="s">
        <v>153</v>
      </c>
      <c r="BU1724">
        <v>1</v>
      </c>
      <c r="BV1724" t="s">
        <v>155</v>
      </c>
      <c r="BW1724">
        <v>1</v>
      </c>
      <c r="BX1724" t="s">
        <v>423</v>
      </c>
      <c r="BY1724">
        <v>1</v>
      </c>
      <c r="BZ1724" t="s">
        <v>429</v>
      </c>
      <c r="CC1724">
        <v>1</v>
      </c>
      <c r="CD1724">
        <v>0</v>
      </c>
      <c r="CE1724" t="s">
        <v>430</v>
      </c>
      <c r="CF1724">
        <v>0</v>
      </c>
      <c r="CG1724" t="s">
        <v>159</v>
      </c>
      <c r="CI1724" t="s">
        <v>137</v>
      </c>
      <c r="CK1724" t="s">
        <v>137</v>
      </c>
      <c r="CL1724" t="s">
        <v>137</v>
      </c>
      <c r="CM1724" t="s">
        <v>279</v>
      </c>
      <c r="CN1724">
        <v>0</v>
      </c>
      <c r="CO1724">
        <v>1</v>
      </c>
      <c r="CP1724">
        <v>0</v>
      </c>
      <c r="CQ1724">
        <v>0</v>
      </c>
      <c r="CR1724">
        <v>0</v>
      </c>
      <c r="CS1724">
        <v>1</v>
      </c>
      <c r="CT1724">
        <v>0</v>
      </c>
      <c r="CU1724" t="s">
        <v>162</v>
      </c>
      <c r="CV1724" t="s">
        <v>316</v>
      </c>
      <c r="CW1724">
        <v>0</v>
      </c>
      <c r="CX1724">
        <v>0</v>
      </c>
      <c r="CZ1724">
        <v>5</v>
      </c>
      <c r="DA1724">
        <v>1</v>
      </c>
      <c r="DB1724">
        <v>10</v>
      </c>
      <c r="DC1724">
        <v>1</v>
      </c>
      <c r="DD1724">
        <v>10</v>
      </c>
      <c r="DE1724">
        <v>3</v>
      </c>
      <c r="DF1724">
        <v>0</v>
      </c>
      <c r="DG1724">
        <v>10</v>
      </c>
      <c r="DH1724">
        <v>5</v>
      </c>
      <c r="DI1724">
        <v>5</v>
      </c>
      <c r="DJ1724">
        <v>5</v>
      </c>
      <c r="DK1724">
        <v>5</v>
      </c>
      <c r="DL1724">
        <v>5</v>
      </c>
      <c r="DM1724">
        <v>5</v>
      </c>
      <c r="DN1724">
        <v>0</v>
      </c>
      <c r="DO1724">
        <v>10</v>
      </c>
      <c r="DP1724">
        <v>5</v>
      </c>
      <c r="DQ1724">
        <v>0</v>
      </c>
      <c r="DR1724">
        <v>10</v>
      </c>
      <c r="DS1724">
        <v>10</v>
      </c>
      <c r="DT1724">
        <v>3</v>
      </c>
      <c r="DU1724">
        <v>0</v>
      </c>
      <c r="DV1724">
        <v>4</v>
      </c>
      <c r="DW1724">
        <v>0</v>
      </c>
      <c r="DX1724">
        <v>0</v>
      </c>
      <c r="DY1724">
        <v>0</v>
      </c>
      <c r="DZ1724">
        <v>10</v>
      </c>
      <c r="EA1724">
        <v>0</v>
      </c>
      <c r="EB1724">
        <v>5</v>
      </c>
      <c r="EC1724">
        <v>0</v>
      </c>
      <c r="ED1724">
        <v>196</v>
      </c>
      <c r="EE1724">
        <v>127</v>
      </c>
      <c r="EF1724">
        <v>0.64795917272567705</v>
      </c>
      <c r="EG1724" t="s">
        <v>163</v>
      </c>
      <c r="EH1724">
        <v>25831</v>
      </c>
      <c r="EI1724" t="s">
        <v>520</v>
      </c>
      <c r="EJ1724" t="s">
        <v>302</v>
      </c>
    </row>
    <row r="1725" spans="1:140" ht="15" hidden="1" x14ac:dyDescent="0.25">
      <c r="A1725" t="s">
        <v>581</v>
      </c>
      <c r="B1725" t="s">
        <v>582</v>
      </c>
      <c r="D1725" t="s">
        <v>263</v>
      </c>
      <c r="E1725">
        <v>45348</v>
      </c>
      <c r="F1725">
        <v>25831</v>
      </c>
      <c r="G1725" t="s">
        <v>132</v>
      </c>
      <c r="H1725" t="s">
        <v>423</v>
      </c>
      <c r="I1725" t="s">
        <v>178</v>
      </c>
      <c r="J1725" t="s">
        <v>208</v>
      </c>
      <c r="K1725">
        <v>672</v>
      </c>
      <c r="L1725" t="s">
        <v>152</v>
      </c>
      <c r="P1725" t="s">
        <v>209</v>
      </c>
      <c r="S1725">
        <v>28496036</v>
      </c>
      <c r="T1725" t="s">
        <v>425</v>
      </c>
      <c r="U1725" t="s">
        <v>426</v>
      </c>
      <c r="V1725">
        <v>2017</v>
      </c>
      <c r="W1725" t="s">
        <v>290</v>
      </c>
      <c r="X1725">
        <v>4245</v>
      </c>
      <c r="Y1725">
        <v>100284</v>
      </c>
      <c r="AA1725">
        <v>414.07000732421898</v>
      </c>
      <c r="AB1725" t="s">
        <v>174</v>
      </c>
      <c r="AD1725" t="s">
        <v>597</v>
      </c>
      <c r="AF1725" t="s">
        <v>141</v>
      </c>
      <c r="AG1725" t="s">
        <v>427</v>
      </c>
      <c r="AH1725" t="s">
        <v>170</v>
      </c>
      <c r="AI1725">
        <v>13</v>
      </c>
      <c r="AJ1725" t="s">
        <v>163</v>
      </c>
      <c r="AL1725" t="s">
        <v>158</v>
      </c>
      <c r="AM1725" t="s">
        <v>137</v>
      </c>
      <c r="AN1725" t="s">
        <v>292</v>
      </c>
      <c r="AO1725" t="s">
        <v>137</v>
      </c>
      <c r="AQ1725" t="s">
        <v>203</v>
      </c>
      <c r="AR1725" t="s">
        <v>204</v>
      </c>
      <c r="AS1725" t="s">
        <v>168</v>
      </c>
      <c r="AT1725" t="s">
        <v>137</v>
      </c>
      <c r="AU1725" t="s">
        <v>293</v>
      </c>
      <c r="AV1725" t="s">
        <v>294</v>
      </c>
      <c r="AX1725" t="s">
        <v>158</v>
      </c>
      <c r="AY1725">
        <v>0.25</v>
      </c>
      <c r="AZ1725" t="s">
        <v>185</v>
      </c>
      <c r="BA1725">
        <v>100</v>
      </c>
      <c r="BB1725" t="s">
        <v>428</v>
      </c>
      <c r="BD1725">
        <v>0.10000000149011599</v>
      </c>
      <c r="BE1725" t="s">
        <v>296</v>
      </c>
      <c r="BG1725" t="s">
        <v>137</v>
      </c>
      <c r="BH1725" t="s">
        <v>178</v>
      </c>
      <c r="BI1725" t="s">
        <v>186</v>
      </c>
      <c r="BJ1725">
        <v>1</v>
      </c>
      <c r="BK1725">
        <v>0</v>
      </c>
      <c r="BL1725">
        <v>28</v>
      </c>
      <c r="BM1725" t="s">
        <v>187</v>
      </c>
      <c r="BN1725">
        <v>672</v>
      </c>
      <c r="BP1725">
        <v>1</v>
      </c>
      <c r="BQ1725">
        <v>1</v>
      </c>
      <c r="BR1725" t="s">
        <v>153</v>
      </c>
      <c r="BS1725">
        <v>1</v>
      </c>
      <c r="BT1725" t="s">
        <v>153</v>
      </c>
      <c r="BU1725">
        <v>1</v>
      </c>
      <c r="BV1725" t="s">
        <v>155</v>
      </c>
      <c r="BW1725">
        <v>1</v>
      </c>
      <c r="BX1725" t="s">
        <v>423</v>
      </c>
      <c r="BY1725">
        <v>1</v>
      </c>
      <c r="BZ1725" t="s">
        <v>429</v>
      </c>
      <c r="CC1725">
        <v>1</v>
      </c>
      <c r="CD1725">
        <v>0</v>
      </c>
      <c r="CE1725" t="s">
        <v>430</v>
      </c>
      <c r="CF1725">
        <v>0</v>
      </c>
      <c r="CG1725" t="s">
        <v>159</v>
      </c>
      <c r="CI1725" t="s">
        <v>137</v>
      </c>
      <c r="CK1725" t="s">
        <v>137</v>
      </c>
      <c r="CL1725" t="s">
        <v>137</v>
      </c>
      <c r="CM1725" t="s">
        <v>279</v>
      </c>
      <c r="CN1725">
        <v>0</v>
      </c>
      <c r="CO1725">
        <v>1</v>
      </c>
      <c r="CP1725">
        <v>0</v>
      </c>
      <c r="CQ1725">
        <v>0</v>
      </c>
      <c r="CR1725">
        <v>0</v>
      </c>
      <c r="CS1725">
        <v>1</v>
      </c>
      <c r="CT1725">
        <v>0</v>
      </c>
      <c r="CU1725" t="s">
        <v>162</v>
      </c>
      <c r="CV1725" t="s">
        <v>316</v>
      </c>
      <c r="CW1725">
        <v>0</v>
      </c>
      <c r="CX1725">
        <v>0</v>
      </c>
      <c r="CZ1725">
        <v>5</v>
      </c>
      <c r="DA1725">
        <v>1</v>
      </c>
      <c r="DB1725">
        <v>10</v>
      </c>
      <c r="DC1725">
        <v>1</v>
      </c>
      <c r="DD1725">
        <v>10</v>
      </c>
      <c r="DE1725">
        <v>3</v>
      </c>
      <c r="DF1725">
        <v>0</v>
      </c>
      <c r="DG1725">
        <v>10</v>
      </c>
      <c r="DH1725">
        <v>5</v>
      </c>
      <c r="DI1725">
        <v>5</v>
      </c>
      <c r="DJ1725">
        <v>5</v>
      </c>
      <c r="DK1725">
        <v>5</v>
      </c>
      <c r="DL1725">
        <v>5</v>
      </c>
      <c r="DM1725">
        <v>5</v>
      </c>
      <c r="DN1725">
        <v>0</v>
      </c>
      <c r="DO1725">
        <v>10</v>
      </c>
      <c r="DP1725">
        <v>5</v>
      </c>
      <c r="DQ1725">
        <v>0</v>
      </c>
      <c r="DR1725">
        <v>10</v>
      </c>
      <c r="DS1725">
        <v>10</v>
      </c>
      <c r="DT1725">
        <v>3</v>
      </c>
      <c r="DU1725">
        <v>0</v>
      </c>
      <c r="DV1725">
        <v>4</v>
      </c>
      <c r="DW1725">
        <v>0</v>
      </c>
      <c r="DX1725">
        <v>0</v>
      </c>
      <c r="DY1725">
        <v>0</v>
      </c>
      <c r="DZ1725">
        <v>10</v>
      </c>
      <c r="EA1725">
        <v>0</v>
      </c>
      <c r="EB1725">
        <v>5</v>
      </c>
      <c r="EC1725">
        <v>0</v>
      </c>
      <c r="ED1725">
        <v>196</v>
      </c>
      <c r="EE1725">
        <v>127</v>
      </c>
      <c r="EF1725">
        <v>0.64795917272567705</v>
      </c>
      <c r="EG1725" t="s">
        <v>163</v>
      </c>
      <c r="EH1725">
        <v>25831</v>
      </c>
      <c r="EI1725" t="s">
        <v>520</v>
      </c>
      <c r="EJ1725" t="s">
        <v>302</v>
      </c>
    </row>
    <row r="1726" spans="1:140" ht="15" hidden="1" x14ac:dyDescent="0.25">
      <c r="A1726" t="s">
        <v>581</v>
      </c>
      <c r="B1726" t="s">
        <v>582</v>
      </c>
      <c r="D1726" t="s">
        <v>263</v>
      </c>
      <c r="E1726">
        <v>45348</v>
      </c>
      <c r="F1726">
        <v>25832</v>
      </c>
      <c r="G1726" t="s">
        <v>132</v>
      </c>
      <c r="H1726" t="s">
        <v>436</v>
      </c>
      <c r="I1726" t="s">
        <v>178</v>
      </c>
      <c r="J1726" t="s">
        <v>367</v>
      </c>
      <c r="K1726">
        <v>397</v>
      </c>
      <c r="L1726" t="s">
        <v>424</v>
      </c>
      <c r="S1726">
        <v>28496036</v>
      </c>
      <c r="T1726" t="s">
        <v>425</v>
      </c>
      <c r="U1726" t="s">
        <v>426</v>
      </c>
      <c r="V1726">
        <v>2017</v>
      </c>
      <c r="W1726" t="s">
        <v>290</v>
      </c>
      <c r="X1726">
        <v>4246</v>
      </c>
      <c r="Y1726">
        <v>100285</v>
      </c>
      <c r="AA1726">
        <v>414.07000732421898</v>
      </c>
      <c r="AB1726" t="s">
        <v>174</v>
      </c>
      <c r="AD1726" t="s">
        <v>597</v>
      </c>
      <c r="AF1726" t="s">
        <v>141</v>
      </c>
      <c r="AG1726" t="s">
        <v>427</v>
      </c>
      <c r="AH1726" t="s">
        <v>170</v>
      </c>
      <c r="AI1726">
        <v>13</v>
      </c>
      <c r="AJ1726" t="s">
        <v>163</v>
      </c>
      <c r="AL1726" t="s">
        <v>158</v>
      </c>
      <c r="AM1726" t="s">
        <v>137</v>
      </c>
      <c r="AN1726" t="s">
        <v>292</v>
      </c>
      <c r="AO1726" t="s">
        <v>137</v>
      </c>
      <c r="AQ1726" t="s">
        <v>203</v>
      </c>
      <c r="AR1726" t="s">
        <v>204</v>
      </c>
      <c r="AS1726" t="s">
        <v>168</v>
      </c>
      <c r="AT1726" t="s">
        <v>137</v>
      </c>
      <c r="AU1726" t="s">
        <v>293</v>
      </c>
      <c r="AV1726" t="s">
        <v>294</v>
      </c>
      <c r="AX1726" t="s">
        <v>158</v>
      </c>
      <c r="AY1726">
        <v>0.25</v>
      </c>
      <c r="AZ1726" t="s">
        <v>185</v>
      </c>
      <c r="BA1726">
        <v>100</v>
      </c>
      <c r="BB1726" t="s">
        <v>428</v>
      </c>
      <c r="BD1726">
        <v>0.10000000149011599</v>
      </c>
      <c r="BE1726" t="s">
        <v>296</v>
      </c>
      <c r="BG1726" t="s">
        <v>137</v>
      </c>
      <c r="BH1726" t="s">
        <v>178</v>
      </c>
      <c r="BI1726" t="s">
        <v>186</v>
      </c>
      <c r="BJ1726">
        <v>1</v>
      </c>
      <c r="BK1726">
        <v>0</v>
      </c>
      <c r="BL1726">
        <v>28</v>
      </c>
      <c r="BM1726" t="s">
        <v>187</v>
      </c>
      <c r="BN1726">
        <v>672</v>
      </c>
      <c r="BP1726">
        <v>1</v>
      </c>
      <c r="BQ1726">
        <v>1</v>
      </c>
      <c r="BR1726" t="s">
        <v>153</v>
      </c>
      <c r="BS1726">
        <v>1</v>
      </c>
      <c r="BT1726" t="s">
        <v>153</v>
      </c>
      <c r="BU1726">
        <v>1</v>
      </c>
      <c r="BV1726" t="s">
        <v>155</v>
      </c>
      <c r="BW1726">
        <v>1</v>
      </c>
      <c r="BX1726" t="s">
        <v>436</v>
      </c>
      <c r="BY1726">
        <v>1</v>
      </c>
      <c r="BZ1726" t="s">
        <v>429</v>
      </c>
      <c r="CC1726">
        <v>1</v>
      </c>
      <c r="CD1726">
        <v>1</v>
      </c>
      <c r="CE1726" t="s">
        <v>430</v>
      </c>
      <c r="CF1726">
        <v>0</v>
      </c>
      <c r="CG1726" t="s">
        <v>518</v>
      </c>
      <c r="CH1726" t="s">
        <v>519</v>
      </c>
      <c r="CI1726" t="s">
        <v>204</v>
      </c>
      <c r="CK1726" t="s">
        <v>137</v>
      </c>
      <c r="CL1726" t="s">
        <v>137</v>
      </c>
      <c r="CM1726" t="s">
        <v>279</v>
      </c>
      <c r="CN1726">
        <v>0</v>
      </c>
      <c r="CO1726">
        <v>1</v>
      </c>
      <c r="CP1726">
        <v>0</v>
      </c>
      <c r="CQ1726">
        <v>0</v>
      </c>
      <c r="CR1726">
        <v>0</v>
      </c>
      <c r="CS1726">
        <v>1</v>
      </c>
      <c r="CT1726">
        <v>0</v>
      </c>
      <c r="CU1726" t="s">
        <v>162</v>
      </c>
      <c r="CV1726" t="s">
        <v>316</v>
      </c>
      <c r="CW1726">
        <v>0</v>
      </c>
      <c r="CX1726">
        <v>0</v>
      </c>
      <c r="CZ1726">
        <v>5</v>
      </c>
      <c r="DA1726">
        <v>1</v>
      </c>
      <c r="DB1726">
        <v>10</v>
      </c>
      <c r="DC1726">
        <v>1</v>
      </c>
      <c r="DD1726">
        <v>10</v>
      </c>
      <c r="DE1726">
        <v>3</v>
      </c>
      <c r="DF1726">
        <v>0</v>
      </c>
      <c r="DG1726">
        <v>10</v>
      </c>
      <c r="DH1726">
        <v>5</v>
      </c>
      <c r="DI1726">
        <v>5</v>
      </c>
      <c r="DJ1726">
        <v>5</v>
      </c>
      <c r="DK1726">
        <v>5</v>
      </c>
      <c r="DL1726">
        <v>5</v>
      </c>
      <c r="DM1726">
        <v>5</v>
      </c>
      <c r="DN1726">
        <v>5</v>
      </c>
      <c r="DO1726">
        <v>10</v>
      </c>
      <c r="DP1726">
        <v>3</v>
      </c>
      <c r="DQ1726">
        <v>0</v>
      </c>
      <c r="DR1726">
        <v>10</v>
      </c>
      <c r="DS1726">
        <v>10</v>
      </c>
      <c r="DT1726">
        <v>3</v>
      </c>
      <c r="DU1726">
        <v>0</v>
      </c>
      <c r="DV1726">
        <v>4</v>
      </c>
      <c r="DW1726">
        <v>0</v>
      </c>
      <c r="DX1726">
        <v>0</v>
      </c>
      <c r="DY1726">
        <v>0</v>
      </c>
      <c r="DZ1726">
        <v>10</v>
      </c>
      <c r="EA1726">
        <v>0</v>
      </c>
      <c r="EB1726">
        <v>5</v>
      </c>
      <c r="EC1726">
        <v>0</v>
      </c>
      <c r="ED1726">
        <v>196</v>
      </c>
      <c r="EE1726">
        <v>130</v>
      </c>
      <c r="EF1726">
        <v>0.66326528787612904</v>
      </c>
      <c r="EG1726" t="s">
        <v>163</v>
      </c>
      <c r="EH1726">
        <v>25832</v>
      </c>
      <c r="EI1726" t="s">
        <v>520</v>
      </c>
      <c r="EJ1726" t="s">
        <v>302</v>
      </c>
    </row>
    <row r="1727" spans="1:140" ht="15" hidden="1" x14ac:dyDescent="0.25">
      <c r="A1727" t="s">
        <v>581</v>
      </c>
      <c r="B1727" t="s">
        <v>582</v>
      </c>
      <c r="D1727" t="s">
        <v>263</v>
      </c>
      <c r="E1727">
        <v>45348</v>
      </c>
      <c r="F1727">
        <v>25832</v>
      </c>
      <c r="G1727" t="s">
        <v>132</v>
      </c>
      <c r="H1727" t="s">
        <v>436</v>
      </c>
      <c r="I1727" t="s">
        <v>178</v>
      </c>
      <c r="J1727" t="s">
        <v>249</v>
      </c>
      <c r="K1727">
        <v>624</v>
      </c>
      <c r="L1727" t="s">
        <v>424</v>
      </c>
      <c r="S1727">
        <v>28496036</v>
      </c>
      <c r="T1727" t="s">
        <v>425</v>
      </c>
      <c r="U1727" t="s">
        <v>426</v>
      </c>
      <c r="V1727">
        <v>2017</v>
      </c>
      <c r="W1727" t="s">
        <v>290</v>
      </c>
      <c r="X1727">
        <v>4246</v>
      </c>
      <c r="Y1727">
        <v>100285</v>
      </c>
      <c r="AA1727">
        <v>414.07000732421898</v>
      </c>
      <c r="AB1727" t="s">
        <v>174</v>
      </c>
      <c r="AD1727" t="s">
        <v>597</v>
      </c>
      <c r="AF1727" t="s">
        <v>141</v>
      </c>
      <c r="AG1727" t="s">
        <v>427</v>
      </c>
      <c r="AH1727" t="s">
        <v>170</v>
      </c>
      <c r="AI1727">
        <v>13</v>
      </c>
      <c r="AJ1727" t="s">
        <v>163</v>
      </c>
      <c r="AL1727" t="s">
        <v>158</v>
      </c>
      <c r="AM1727" t="s">
        <v>137</v>
      </c>
      <c r="AN1727" t="s">
        <v>292</v>
      </c>
      <c r="AO1727" t="s">
        <v>137</v>
      </c>
      <c r="AQ1727" t="s">
        <v>203</v>
      </c>
      <c r="AR1727" t="s">
        <v>204</v>
      </c>
      <c r="AS1727" t="s">
        <v>168</v>
      </c>
      <c r="AT1727" t="s">
        <v>137</v>
      </c>
      <c r="AU1727" t="s">
        <v>293</v>
      </c>
      <c r="AV1727" t="s">
        <v>294</v>
      </c>
      <c r="AX1727" t="s">
        <v>158</v>
      </c>
      <c r="AY1727">
        <v>0.25</v>
      </c>
      <c r="AZ1727" t="s">
        <v>185</v>
      </c>
      <c r="BA1727">
        <v>100</v>
      </c>
      <c r="BB1727" t="s">
        <v>428</v>
      </c>
      <c r="BD1727">
        <v>0.10000000149011599</v>
      </c>
      <c r="BE1727" t="s">
        <v>296</v>
      </c>
      <c r="BG1727" t="s">
        <v>137</v>
      </c>
      <c r="BH1727" t="s">
        <v>178</v>
      </c>
      <c r="BI1727" t="s">
        <v>186</v>
      </c>
      <c r="BJ1727">
        <v>1</v>
      </c>
      <c r="BK1727">
        <v>0</v>
      </c>
      <c r="BL1727">
        <v>28</v>
      </c>
      <c r="BM1727" t="s">
        <v>187</v>
      </c>
      <c r="BN1727">
        <v>672</v>
      </c>
      <c r="BP1727">
        <v>1</v>
      </c>
      <c r="BQ1727">
        <v>1</v>
      </c>
      <c r="BR1727" t="s">
        <v>153</v>
      </c>
      <c r="BS1727">
        <v>1</v>
      </c>
      <c r="BT1727" t="s">
        <v>153</v>
      </c>
      <c r="BU1727">
        <v>1</v>
      </c>
      <c r="BV1727" t="s">
        <v>155</v>
      </c>
      <c r="BW1727">
        <v>1</v>
      </c>
      <c r="BX1727" t="s">
        <v>436</v>
      </c>
      <c r="BY1727">
        <v>1</v>
      </c>
      <c r="BZ1727" t="s">
        <v>429</v>
      </c>
      <c r="CC1727">
        <v>1</v>
      </c>
      <c r="CD1727">
        <v>1</v>
      </c>
      <c r="CE1727" t="s">
        <v>430</v>
      </c>
      <c r="CF1727">
        <v>0</v>
      </c>
      <c r="CG1727" t="s">
        <v>518</v>
      </c>
      <c r="CH1727" t="s">
        <v>519</v>
      </c>
      <c r="CI1727" t="s">
        <v>204</v>
      </c>
      <c r="CK1727" t="s">
        <v>137</v>
      </c>
      <c r="CL1727" t="s">
        <v>137</v>
      </c>
      <c r="CM1727" t="s">
        <v>279</v>
      </c>
      <c r="CN1727">
        <v>0</v>
      </c>
      <c r="CO1727">
        <v>1</v>
      </c>
      <c r="CP1727">
        <v>0</v>
      </c>
      <c r="CQ1727">
        <v>0</v>
      </c>
      <c r="CR1727">
        <v>0</v>
      </c>
      <c r="CS1727">
        <v>1</v>
      </c>
      <c r="CT1727">
        <v>0</v>
      </c>
      <c r="CU1727" t="s">
        <v>162</v>
      </c>
      <c r="CV1727" t="s">
        <v>316</v>
      </c>
      <c r="CW1727">
        <v>0</v>
      </c>
      <c r="CX1727">
        <v>0</v>
      </c>
      <c r="CZ1727">
        <v>5</v>
      </c>
      <c r="DA1727">
        <v>1</v>
      </c>
      <c r="DB1727">
        <v>10</v>
      </c>
      <c r="DC1727">
        <v>1</v>
      </c>
      <c r="DD1727">
        <v>10</v>
      </c>
      <c r="DE1727">
        <v>3</v>
      </c>
      <c r="DF1727">
        <v>0</v>
      </c>
      <c r="DG1727">
        <v>10</v>
      </c>
      <c r="DH1727">
        <v>5</v>
      </c>
      <c r="DI1727">
        <v>5</v>
      </c>
      <c r="DJ1727">
        <v>5</v>
      </c>
      <c r="DK1727">
        <v>5</v>
      </c>
      <c r="DL1727">
        <v>5</v>
      </c>
      <c r="DM1727">
        <v>5</v>
      </c>
      <c r="DN1727">
        <v>5</v>
      </c>
      <c r="DO1727">
        <v>10</v>
      </c>
      <c r="DP1727">
        <v>3</v>
      </c>
      <c r="DQ1727">
        <v>0</v>
      </c>
      <c r="DR1727">
        <v>10</v>
      </c>
      <c r="DS1727">
        <v>10</v>
      </c>
      <c r="DT1727">
        <v>3</v>
      </c>
      <c r="DU1727">
        <v>0</v>
      </c>
      <c r="DV1727">
        <v>4</v>
      </c>
      <c r="DW1727">
        <v>0</v>
      </c>
      <c r="DX1727">
        <v>0</v>
      </c>
      <c r="DY1727">
        <v>0</v>
      </c>
      <c r="DZ1727">
        <v>10</v>
      </c>
      <c r="EA1727">
        <v>0</v>
      </c>
      <c r="EB1727">
        <v>5</v>
      </c>
      <c r="EC1727">
        <v>0</v>
      </c>
      <c r="ED1727">
        <v>196</v>
      </c>
      <c r="EE1727">
        <v>130</v>
      </c>
      <c r="EF1727">
        <v>0.66326528787612904</v>
      </c>
      <c r="EG1727" t="s">
        <v>163</v>
      </c>
      <c r="EH1727">
        <v>25832</v>
      </c>
      <c r="EI1727" t="s">
        <v>520</v>
      </c>
      <c r="EJ1727" t="s">
        <v>302</v>
      </c>
    </row>
    <row r="1728" spans="1:140" ht="15" hidden="1" x14ac:dyDescent="0.25">
      <c r="A1728" t="s">
        <v>581</v>
      </c>
      <c r="B1728" t="s">
        <v>582</v>
      </c>
      <c r="D1728" t="s">
        <v>263</v>
      </c>
      <c r="E1728">
        <v>45348</v>
      </c>
      <c r="F1728">
        <v>25711</v>
      </c>
      <c r="G1728" t="s">
        <v>132</v>
      </c>
      <c r="H1728" t="s">
        <v>199</v>
      </c>
      <c r="I1728" t="s">
        <v>178</v>
      </c>
      <c r="J1728" t="s">
        <v>196</v>
      </c>
      <c r="K1728">
        <v>0.10920000000000001</v>
      </c>
      <c r="L1728" t="s">
        <v>197</v>
      </c>
      <c r="P1728" t="s">
        <v>402</v>
      </c>
      <c r="S1728">
        <v>31516843</v>
      </c>
      <c r="T1728" t="s">
        <v>612</v>
      </c>
      <c r="U1728" t="s">
        <v>506</v>
      </c>
      <c r="V1728">
        <v>2019</v>
      </c>
      <c r="W1728" t="s">
        <v>290</v>
      </c>
      <c r="X1728">
        <v>4125</v>
      </c>
      <c r="Y1728">
        <v>100083</v>
      </c>
      <c r="AA1728">
        <v>414.07000732421898</v>
      </c>
      <c r="AB1728" t="s">
        <v>174</v>
      </c>
      <c r="AD1728" t="s">
        <v>613</v>
      </c>
      <c r="AF1728" t="s">
        <v>182</v>
      </c>
      <c r="AG1728">
        <v>3</v>
      </c>
      <c r="AH1728" t="s">
        <v>142</v>
      </c>
      <c r="AI1728">
        <v>12</v>
      </c>
      <c r="AJ1728" t="s">
        <v>163</v>
      </c>
      <c r="AK1728">
        <v>98.400001525878906</v>
      </c>
      <c r="AM1728" t="s">
        <v>137</v>
      </c>
      <c r="AN1728" t="s">
        <v>388</v>
      </c>
      <c r="AO1728" t="s">
        <v>137</v>
      </c>
      <c r="AP1728" t="s">
        <v>508</v>
      </c>
      <c r="AQ1728" t="s">
        <v>145</v>
      </c>
      <c r="AR1728" t="s">
        <v>137</v>
      </c>
      <c r="AS1728" t="s">
        <v>146</v>
      </c>
      <c r="AT1728" t="s">
        <v>137</v>
      </c>
      <c r="AU1728" t="s">
        <v>293</v>
      </c>
      <c r="AV1728" t="s">
        <v>390</v>
      </c>
      <c r="AX1728" t="s">
        <v>158</v>
      </c>
      <c r="AY1728">
        <v>0.25</v>
      </c>
      <c r="AZ1728" t="s">
        <v>185</v>
      </c>
      <c r="BA1728">
        <v>40</v>
      </c>
      <c r="BB1728" t="s">
        <v>296</v>
      </c>
      <c r="BD1728">
        <v>40</v>
      </c>
      <c r="BE1728" t="s">
        <v>296</v>
      </c>
      <c r="BG1728" t="s">
        <v>137</v>
      </c>
      <c r="BH1728" t="s">
        <v>178</v>
      </c>
      <c r="BI1728" t="s">
        <v>186</v>
      </c>
      <c r="BJ1728">
        <v>1</v>
      </c>
      <c r="BK1728">
        <v>0</v>
      </c>
      <c r="BL1728">
        <v>192</v>
      </c>
      <c r="BM1728" t="s">
        <v>152</v>
      </c>
      <c r="BN1728">
        <v>192</v>
      </c>
      <c r="BP1728">
        <v>1</v>
      </c>
      <c r="BQ1728">
        <v>5</v>
      </c>
      <c r="BR1728" t="s">
        <v>153</v>
      </c>
      <c r="BS1728">
        <v>5</v>
      </c>
      <c r="BT1728" t="s">
        <v>153</v>
      </c>
      <c r="BU1728">
        <v>1</v>
      </c>
      <c r="BV1728" t="s">
        <v>155</v>
      </c>
      <c r="BW1728">
        <v>1</v>
      </c>
      <c r="BX1728" t="s">
        <v>199</v>
      </c>
      <c r="BY1728">
        <v>1</v>
      </c>
      <c r="BZ1728" t="s">
        <v>614</v>
      </c>
      <c r="CA1728">
        <v>4.2453703703703709E-2</v>
      </c>
      <c r="CC1728">
        <v>1</v>
      </c>
      <c r="CD1728">
        <v>0</v>
      </c>
      <c r="CE1728" t="s">
        <v>158</v>
      </c>
      <c r="CG1728" t="s">
        <v>415</v>
      </c>
      <c r="CI1728" t="s">
        <v>137</v>
      </c>
      <c r="CK1728" t="s">
        <v>137</v>
      </c>
      <c r="CL1728" t="s">
        <v>174</v>
      </c>
      <c r="CM1728" t="s">
        <v>279</v>
      </c>
      <c r="CN1728">
        <v>0</v>
      </c>
      <c r="CO1728">
        <v>1</v>
      </c>
      <c r="CP1728">
        <v>1</v>
      </c>
      <c r="CQ1728">
        <v>0</v>
      </c>
      <c r="CR1728">
        <v>0</v>
      </c>
      <c r="CS1728">
        <v>0</v>
      </c>
      <c r="CT1728">
        <v>0</v>
      </c>
      <c r="CU1728" t="s">
        <v>162</v>
      </c>
      <c r="CV1728" t="s">
        <v>615</v>
      </c>
      <c r="CW1728">
        <v>0</v>
      </c>
      <c r="CX1728">
        <v>0</v>
      </c>
      <c r="CZ1728">
        <v>5</v>
      </c>
      <c r="DA1728">
        <v>5</v>
      </c>
      <c r="DB1728">
        <v>10</v>
      </c>
      <c r="DC1728">
        <v>3</v>
      </c>
      <c r="DD1728">
        <v>10</v>
      </c>
      <c r="DE1728">
        <v>5</v>
      </c>
      <c r="DF1728">
        <v>0</v>
      </c>
      <c r="DG1728">
        <v>10</v>
      </c>
      <c r="DH1728">
        <v>5</v>
      </c>
      <c r="DI1728">
        <v>5</v>
      </c>
      <c r="DJ1728">
        <v>5</v>
      </c>
      <c r="DK1728">
        <v>5</v>
      </c>
      <c r="DL1728">
        <v>5</v>
      </c>
      <c r="DM1728">
        <v>5</v>
      </c>
      <c r="DN1728">
        <v>0</v>
      </c>
      <c r="DO1728">
        <v>2</v>
      </c>
      <c r="DP1728">
        <v>5</v>
      </c>
      <c r="DQ1728">
        <v>0</v>
      </c>
      <c r="DR1728">
        <v>10</v>
      </c>
      <c r="DS1728">
        <v>5</v>
      </c>
      <c r="DT1728">
        <v>3</v>
      </c>
      <c r="DU1728">
        <v>0</v>
      </c>
      <c r="DV1728">
        <v>4</v>
      </c>
      <c r="DW1728">
        <v>5</v>
      </c>
      <c r="DX1728">
        <v>0</v>
      </c>
      <c r="DY1728">
        <v>0</v>
      </c>
      <c r="DZ1728">
        <v>0</v>
      </c>
      <c r="EA1728">
        <v>0</v>
      </c>
      <c r="EB1728">
        <v>5</v>
      </c>
      <c r="EC1728">
        <v>0</v>
      </c>
      <c r="ED1728">
        <v>196</v>
      </c>
      <c r="EE1728">
        <v>117</v>
      </c>
      <c r="EF1728">
        <v>0.59693878889083896</v>
      </c>
      <c r="EG1728" t="s">
        <v>163</v>
      </c>
      <c r="EH1728">
        <v>25711</v>
      </c>
      <c r="EI1728" t="s">
        <v>618</v>
      </c>
      <c r="EJ1728" t="s">
        <v>302</v>
      </c>
    </row>
    <row r="1729" spans="1:140" ht="15" hidden="1" x14ac:dyDescent="0.25">
      <c r="A1729" t="s">
        <v>718</v>
      </c>
      <c r="B1729" t="s">
        <v>719</v>
      </c>
      <c r="D1729" t="s">
        <v>263</v>
      </c>
      <c r="E1729">
        <v>45348</v>
      </c>
      <c r="F1729">
        <v>25677</v>
      </c>
      <c r="G1729" t="s">
        <v>132</v>
      </c>
      <c r="H1729" t="s">
        <v>199</v>
      </c>
      <c r="I1729" t="s">
        <v>178</v>
      </c>
      <c r="J1729" t="s">
        <v>210</v>
      </c>
      <c r="K1729">
        <v>173</v>
      </c>
      <c r="L1729" t="s">
        <v>152</v>
      </c>
      <c r="S1729">
        <v>16543293</v>
      </c>
      <c r="T1729" t="s">
        <v>599</v>
      </c>
      <c r="U1729" t="s">
        <v>600</v>
      </c>
      <c r="V1729">
        <v>2006</v>
      </c>
      <c r="W1729" t="s">
        <v>290</v>
      </c>
      <c r="X1729">
        <v>4091</v>
      </c>
      <c r="Y1729">
        <v>100033</v>
      </c>
      <c r="AA1729">
        <v>464.11999511718801</v>
      </c>
      <c r="AB1729" t="s">
        <v>174</v>
      </c>
      <c r="AD1729" t="s">
        <v>601</v>
      </c>
      <c r="AF1729" t="s">
        <v>141</v>
      </c>
      <c r="AG1729">
        <v>4</v>
      </c>
      <c r="AH1729" t="s">
        <v>163</v>
      </c>
      <c r="AI1729">
        <v>16</v>
      </c>
      <c r="AJ1729" t="s">
        <v>163</v>
      </c>
      <c r="AK1729">
        <v>98</v>
      </c>
      <c r="AM1729" t="s">
        <v>137</v>
      </c>
      <c r="AN1729" t="s">
        <v>602</v>
      </c>
      <c r="AO1729" t="s">
        <v>137</v>
      </c>
      <c r="AP1729" t="s">
        <v>603</v>
      </c>
      <c r="AQ1729" t="s">
        <v>145</v>
      </c>
      <c r="AR1729" t="s">
        <v>137</v>
      </c>
      <c r="AS1729" t="s">
        <v>146</v>
      </c>
      <c r="AT1729" t="s">
        <v>137</v>
      </c>
      <c r="AU1729" t="s">
        <v>293</v>
      </c>
      <c r="AV1729" t="s">
        <v>604</v>
      </c>
      <c r="AX1729" t="s">
        <v>158</v>
      </c>
      <c r="AY1729">
        <v>0.25</v>
      </c>
      <c r="AZ1729" t="s">
        <v>185</v>
      </c>
      <c r="BA1729">
        <v>125</v>
      </c>
      <c r="BB1729" t="s">
        <v>296</v>
      </c>
      <c r="BD1729">
        <v>125</v>
      </c>
      <c r="BE1729" t="s">
        <v>296</v>
      </c>
      <c r="BG1729" t="s">
        <v>137</v>
      </c>
      <c r="BH1729" t="s">
        <v>178</v>
      </c>
      <c r="BI1729" t="s">
        <v>186</v>
      </c>
      <c r="BJ1729">
        <v>1</v>
      </c>
      <c r="BK1729">
        <v>0</v>
      </c>
      <c r="BL1729">
        <v>168</v>
      </c>
      <c r="BM1729" t="s">
        <v>152</v>
      </c>
      <c r="BN1729">
        <v>168</v>
      </c>
      <c r="BP1729">
        <v>1</v>
      </c>
      <c r="BU1729">
        <v>0</v>
      </c>
      <c r="BV1729" t="s">
        <v>155</v>
      </c>
      <c r="BW1729">
        <v>1</v>
      </c>
      <c r="BX1729" t="s">
        <v>199</v>
      </c>
      <c r="BY1729">
        <v>1</v>
      </c>
      <c r="BZ1729" t="s">
        <v>605</v>
      </c>
      <c r="CA1729" t="s">
        <v>606</v>
      </c>
      <c r="CC1729">
        <v>1</v>
      </c>
      <c r="CD1729">
        <v>0</v>
      </c>
      <c r="CE1729" t="s">
        <v>158</v>
      </c>
      <c r="CG1729" t="s">
        <v>415</v>
      </c>
      <c r="CI1729" t="s">
        <v>137</v>
      </c>
      <c r="CK1729" t="s">
        <v>137</v>
      </c>
      <c r="CL1729" t="s">
        <v>174</v>
      </c>
      <c r="CM1729" t="s">
        <v>161</v>
      </c>
      <c r="CN1729">
        <v>0</v>
      </c>
      <c r="CO1729">
        <v>1</v>
      </c>
      <c r="CP1729">
        <v>1</v>
      </c>
      <c r="CQ1729">
        <v>0</v>
      </c>
      <c r="CR1729">
        <v>0</v>
      </c>
      <c r="CS1729">
        <v>0</v>
      </c>
      <c r="CT1729">
        <v>0</v>
      </c>
      <c r="CU1729" t="s">
        <v>162</v>
      </c>
      <c r="CV1729" t="s">
        <v>720</v>
      </c>
      <c r="CW1729">
        <v>1</v>
      </c>
      <c r="CX1729">
        <v>1</v>
      </c>
      <c r="CY1729" t="s">
        <v>608</v>
      </c>
      <c r="CZ1729">
        <v>5</v>
      </c>
      <c r="DA1729">
        <v>10</v>
      </c>
      <c r="DB1729">
        <v>10</v>
      </c>
      <c r="DC1729">
        <v>3</v>
      </c>
      <c r="DD1729">
        <v>10</v>
      </c>
      <c r="DE1729">
        <v>5</v>
      </c>
      <c r="DF1729">
        <v>0</v>
      </c>
      <c r="DG1729">
        <v>10</v>
      </c>
      <c r="DH1729">
        <v>0</v>
      </c>
      <c r="DI1729">
        <v>5</v>
      </c>
      <c r="DJ1729">
        <v>5</v>
      </c>
      <c r="DK1729">
        <v>5</v>
      </c>
      <c r="DL1729">
        <v>5</v>
      </c>
      <c r="DM1729">
        <v>5</v>
      </c>
      <c r="DN1729">
        <v>0</v>
      </c>
      <c r="DO1729">
        <v>2</v>
      </c>
      <c r="DP1729">
        <v>5</v>
      </c>
      <c r="DQ1729">
        <v>0</v>
      </c>
      <c r="DR1729">
        <v>10</v>
      </c>
      <c r="DS1729">
        <v>5</v>
      </c>
      <c r="DT1729">
        <v>10</v>
      </c>
      <c r="DU1729">
        <v>0</v>
      </c>
      <c r="DV1729">
        <v>4</v>
      </c>
      <c r="DW1729">
        <v>5</v>
      </c>
      <c r="DX1729">
        <v>0</v>
      </c>
      <c r="DY1729">
        <v>0</v>
      </c>
      <c r="DZ1729">
        <v>0</v>
      </c>
      <c r="EA1729">
        <v>0</v>
      </c>
      <c r="EB1729">
        <v>5</v>
      </c>
      <c r="EC1729">
        <v>1</v>
      </c>
      <c r="ED1729">
        <v>196</v>
      </c>
      <c r="EE1729">
        <v>0</v>
      </c>
      <c r="EF1729">
        <v>0</v>
      </c>
      <c r="EG1729" t="s">
        <v>170</v>
      </c>
      <c r="EH1729">
        <v>25677</v>
      </c>
      <c r="EI1729" t="s">
        <v>721</v>
      </c>
      <c r="EJ1729" t="s">
        <v>302</v>
      </c>
    </row>
    <row r="1730" spans="1:140" ht="15" hidden="1" x14ac:dyDescent="0.25">
      <c r="A1730" t="s">
        <v>581</v>
      </c>
      <c r="B1730" t="s">
        <v>582</v>
      </c>
      <c r="D1730" t="s">
        <v>263</v>
      </c>
      <c r="E1730">
        <v>45348</v>
      </c>
      <c r="F1730">
        <v>25832</v>
      </c>
      <c r="G1730" t="s">
        <v>132</v>
      </c>
      <c r="H1730" t="s">
        <v>436</v>
      </c>
      <c r="I1730" t="s">
        <v>178</v>
      </c>
      <c r="J1730" t="s">
        <v>284</v>
      </c>
      <c r="K1730">
        <v>6600</v>
      </c>
      <c r="L1730" t="s">
        <v>432</v>
      </c>
      <c r="S1730">
        <v>28496036</v>
      </c>
      <c r="T1730" t="s">
        <v>425</v>
      </c>
      <c r="U1730" t="s">
        <v>426</v>
      </c>
      <c r="V1730">
        <v>2017</v>
      </c>
      <c r="W1730" t="s">
        <v>290</v>
      </c>
      <c r="X1730">
        <v>4246</v>
      </c>
      <c r="Y1730">
        <v>100285</v>
      </c>
      <c r="AA1730">
        <v>414.07000732421898</v>
      </c>
      <c r="AB1730" t="s">
        <v>174</v>
      </c>
      <c r="AD1730" t="s">
        <v>597</v>
      </c>
      <c r="AF1730" t="s">
        <v>141</v>
      </c>
      <c r="AG1730" t="s">
        <v>427</v>
      </c>
      <c r="AH1730" t="s">
        <v>170</v>
      </c>
      <c r="AI1730">
        <v>13</v>
      </c>
      <c r="AJ1730" t="s">
        <v>163</v>
      </c>
      <c r="AL1730" t="s">
        <v>158</v>
      </c>
      <c r="AM1730" t="s">
        <v>137</v>
      </c>
      <c r="AN1730" t="s">
        <v>292</v>
      </c>
      <c r="AO1730" t="s">
        <v>137</v>
      </c>
      <c r="AQ1730" t="s">
        <v>203</v>
      </c>
      <c r="AR1730" t="s">
        <v>204</v>
      </c>
      <c r="AS1730" t="s">
        <v>168</v>
      </c>
      <c r="AT1730" t="s">
        <v>137</v>
      </c>
      <c r="AU1730" t="s">
        <v>293</v>
      </c>
      <c r="AV1730" t="s">
        <v>294</v>
      </c>
      <c r="AX1730" t="s">
        <v>158</v>
      </c>
      <c r="AY1730">
        <v>0.25</v>
      </c>
      <c r="AZ1730" t="s">
        <v>185</v>
      </c>
      <c r="BA1730">
        <v>100</v>
      </c>
      <c r="BB1730" t="s">
        <v>428</v>
      </c>
      <c r="BD1730">
        <v>0.10000000149011599</v>
      </c>
      <c r="BE1730" t="s">
        <v>296</v>
      </c>
      <c r="BG1730" t="s">
        <v>137</v>
      </c>
      <c r="BH1730" t="s">
        <v>178</v>
      </c>
      <c r="BI1730" t="s">
        <v>186</v>
      </c>
      <c r="BJ1730">
        <v>1</v>
      </c>
      <c r="BK1730">
        <v>0</v>
      </c>
      <c r="BL1730">
        <v>28</v>
      </c>
      <c r="BM1730" t="s">
        <v>187</v>
      </c>
      <c r="BN1730">
        <v>672</v>
      </c>
      <c r="BP1730">
        <v>1</v>
      </c>
      <c r="BQ1730">
        <v>1</v>
      </c>
      <c r="BR1730" t="s">
        <v>153</v>
      </c>
      <c r="BS1730">
        <v>1</v>
      </c>
      <c r="BT1730" t="s">
        <v>153</v>
      </c>
      <c r="BU1730">
        <v>1</v>
      </c>
      <c r="BV1730" t="s">
        <v>155</v>
      </c>
      <c r="BW1730">
        <v>1</v>
      </c>
      <c r="BX1730" t="s">
        <v>436</v>
      </c>
      <c r="BY1730">
        <v>1</v>
      </c>
      <c r="BZ1730" t="s">
        <v>429</v>
      </c>
      <c r="CC1730">
        <v>1</v>
      </c>
      <c r="CD1730">
        <v>1</v>
      </c>
      <c r="CE1730" t="s">
        <v>430</v>
      </c>
      <c r="CF1730">
        <v>0</v>
      </c>
      <c r="CG1730" t="s">
        <v>518</v>
      </c>
      <c r="CH1730" t="s">
        <v>519</v>
      </c>
      <c r="CI1730" t="s">
        <v>204</v>
      </c>
      <c r="CK1730" t="s">
        <v>137</v>
      </c>
      <c r="CL1730" t="s">
        <v>137</v>
      </c>
      <c r="CM1730" t="s">
        <v>279</v>
      </c>
      <c r="CN1730">
        <v>0</v>
      </c>
      <c r="CO1730">
        <v>1</v>
      </c>
      <c r="CP1730">
        <v>0</v>
      </c>
      <c r="CQ1730">
        <v>0</v>
      </c>
      <c r="CR1730">
        <v>0</v>
      </c>
      <c r="CS1730">
        <v>1</v>
      </c>
      <c r="CT1730">
        <v>0</v>
      </c>
      <c r="CU1730" t="s">
        <v>162</v>
      </c>
      <c r="CV1730" t="s">
        <v>316</v>
      </c>
      <c r="CW1730">
        <v>0</v>
      </c>
      <c r="CX1730">
        <v>0</v>
      </c>
      <c r="CZ1730">
        <v>5</v>
      </c>
      <c r="DA1730">
        <v>1</v>
      </c>
      <c r="DB1730">
        <v>10</v>
      </c>
      <c r="DC1730">
        <v>1</v>
      </c>
      <c r="DD1730">
        <v>10</v>
      </c>
      <c r="DE1730">
        <v>3</v>
      </c>
      <c r="DF1730">
        <v>0</v>
      </c>
      <c r="DG1730">
        <v>10</v>
      </c>
      <c r="DH1730">
        <v>5</v>
      </c>
      <c r="DI1730">
        <v>5</v>
      </c>
      <c r="DJ1730">
        <v>5</v>
      </c>
      <c r="DK1730">
        <v>5</v>
      </c>
      <c r="DL1730">
        <v>5</v>
      </c>
      <c r="DM1730">
        <v>5</v>
      </c>
      <c r="DN1730">
        <v>5</v>
      </c>
      <c r="DO1730">
        <v>10</v>
      </c>
      <c r="DP1730">
        <v>3</v>
      </c>
      <c r="DQ1730">
        <v>0</v>
      </c>
      <c r="DR1730">
        <v>10</v>
      </c>
      <c r="DS1730">
        <v>10</v>
      </c>
      <c r="DT1730">
        <v>3</v>
      </c>
      <c r="DU1730">
        <v>0</v>
      </c>
      <c r="DV1730">
        <v>4</v>
      </c>
      <c r="DW1730">
        <v>0</v>
      </c>
      <c r="DX1730">
        <v>0</v>
      </c>
      <c r="DY1730">
        <v>0</v>
      </c>
      <c r="DZ1730">
        <v>10</v>
      </c>
      <c r="EA1730">
        <v>0</v>
      </c>
      <c r="EB1730">
        <v>5</v>
      </c>
      <c r="EC1730">
        <v>0</v>
      </c>
      <c r="ED1730">
        <v>196</v>
      </c>
      <c r="EE1730">
        <v>130</v>
      </c>
      <c r="EF1730">
        <v>0.66326528787612904</v>
      </c>
      <c r="EG1730" t="s">
        <v>163</v>
      </c>
      <c r="EH1730">
        <v>25832</v>
      </c>
      <c r="EI1730" t="s">
        <v>520</v>
      </c>
      <c r="EJ1730" t="s">
        <v>302</v>
      </c>
    </row>
    <row r="1731" spans="1:140" ht="15" hidden="1" x14ac:dyDescent="0.25">
      <c r="A1731" t="s">
        <v>581</v>
      </c>
      <c r="B1731" t="s">
        <v>582</v>
      </c>
      <c r="D1731" t="s">
        <v>263</v>
      </c>
      <c r="E1731">
        <v>45348</v>
      </c>
      <c r="F1731">
        <v>25832</v>
      </c>
      <c r="G1731" t="s">
        <v>132</v>
      </c>
      <c r="H1731" t="s">
        <v>436</v>
      </c>
      <c r="I1731" t="s">
        <v>178</v>
      </c>
      <c r="J1731" t="s">
        <v>433</v>
      </c>
      <c r="K1731">
        <v>0.27</v>
      </c>
      <c r="L1731" t="s">
        <v>434</v>
      </c>
      <c r="S1731">
        <v>28496036</v>
      </c>
      <c r="T1731" t="s">
        <v>425</v>
      </c>
      <c r="U1731" t="s">
        <v>426</v>
      </c>
      <c r="V1731">
        <v>2017</v>
      </c>
      <c r="W1731" t="s">
        <v>290</v>
      </c>
      <c r="X1731">
        <v>4246</v>
      </c>
      <c r="Y1731">
        <v>100285</v>
      </c>
      <c r="AA1731">
        <v>414.07000732421898</v>
      </c>
      <c r="AB1731" t="s">
        <v>174</v>
      </c>
      <c r="AD1731" t="s">
        <v>597</v>
      </c>
      <c r="AF1731" t="s">
        <v>141</v>
      </c>
      <c r="AG1731" t="s">
        <v>427</v>
      </c>
      <c r="AH1731" t="s">
        <v>170</v>
      </c>
      <c r="AI1731">
        <v>13</v>
      </c>
      <c r="AJ1731" t="s">
        <v>163</v>
      </c>
      <c r="AL1731" t="s">
        <v>158</v>
      </c>
      <c r="AM1731" t="s">
        <v>137</v>
      </c>
      <c r="AN1731" t="s">
        <v>292</v>
      </c>
      <c r="AO1731" t="s">
        <v>137</v>
      </c>
      <c r="AQ1731" t="s">
        <v>203</v>
      </c>
      <c r="AR1731" t="s">
        <v>204</v>
      </c>
      <c r="AS1731" t="s">
        <v>168</v>
      </c>
      <c r="AT1731" t="s">
        <v>137</v>
      </c>
      <c r="AU1731" t="s">
        <v>293</v>
      </c>
      <c r="AV1731" t="s">
        <v>294</v>
      </c>
      <c r="AX1731" t="s">
        <v>158</v>
      </c>
      <c r="AY1731">
        <v>0.25</v>
      </c>
      <c r="AZ1731" t="s">
        <v>185</v>
      </c>
      <c r="BA1731">
        <v>100</v>
      </c>
      <c r="BB1731" t="s">
        <v>428</v>
      </c>
      <c r="BD1731">
        <v>0.10000000149011599</v>
      </c>
      <c r="BE1731" t="s">
        <v>296</v>
      </c>
      <c r="BG1731" t="s">
        <v>137</v>
      </c>
      <c r="BH1731" t="s">
        <v>178</v>
      </c>
      <c r="BI1731" t="s">
        <v>186</v>
      </c>
      <c r="BJ1731">
        <v>1</v>
      </c>
      <c r="BK1731">
        <v>0</v>
      </c>
      <c r="BL1731">
        <v>28</v>
      </c>
      <c r="BM1731" t="s">
        <v>187</v>
      </c>
      <c r="BN1731">
        <v>672</v>
      </c>
      <c r="BP1731">
        <v>1</v>
      </c>
      <c r="BQ1731">
        <v>1</v>
      </c>
      <c r="BR1731" t="s">
        <v>153</v>
      </c>
      <c r="BS1731">
        <v>1</v>
      </c>
      <c r="BT1731" t="s">
        <v>153</v>
      </c>
      <c r="BU1731">
        <v>1</v>
      </c>
      <c r="BV1731" t="s">
        <v>155</v>
      </c>
      <c r="BW1731">
        <v>1</v>
      </c>
      <c r="BX1731" t="s">
        <v>436</v>
      </c>
      <c r="BY1731">
        <v>1</v>
      </c>
      <c r="BZ1731" t="s">
        <v>429</v>
      </c>
      <c r="CC1731">
        <v>1</v>
      </c>
      <c r="CD1731">
        <v>1</v>
      </c>
      <c r="CE1731" t="s">
        <v>430</v>
      </c>
      <c r="CF1731">
        <v>0</v>
      </c>
      <c r="CG1731" t="s">
        <v>518</v>
      </c>
      <c r="CH1731" t="s">
        <v>519</v>
      </c>
      <c r="CI1731" t="s">
        <v>204</v>
      </c>
      <c r="CK1731" t="s">
        <v>137</v>
      </c>
      <c r="CL1731" t="s">
        <v>137</v>
      </c>
      <c r="CM1731" t="s">
        <v>279</v>
      </c>
      <c r="CN1731">
        <v>0</v>
      </c>
      <c r="CO1731">
        <v>1</v>
      </c>
      <c r="CP1731">
        <v>0</v>
      </c>
      <c r="CQ1731">
        <v>0</v>
      </c>
      <c r="CR1731">
        <v>0</v>
      </c>
      <c r="CS1731">
        <v>1</v>
      </c>
      <c r="CT1731">
        <v>0</v>
      </c>
      <c r="CU1731" t="s">
        <v>162</v>
      </c>
      <c r="CV1731" t="s">
        <v>316</v>
      </c>
      <c r="CW1731">
        <v>0</v>
      </c>
      <c r="CX1731">
        <v>0</v>
      </c>
      <c r="CZ1731">
        <v>5</v>
      </c>
      <c r="DA1731">
        <v>1</v>
      </c>
      <c r="DB1731">
        <v>10</v>
      </c>
      <c r="DC1731">
        <v>1</v>
      </c>
      <c r="DD1731">
        <v>10</v>
      </c>
      <c r="DE1731">
        <v>3</v>
      </c>
      <c r="DF1731">
        <v>0</v>
      </c>
      <c r="DG1731">
        <v>10</v>
      </c>
      <c r="DH1731">
        <v>5</v>
      </c>
      <c r="DI1731">
        <v>5</v>
      </c>
      <c r="DJ1731">
        <v>5</v>
      </c>
      <c r="DK1731">
        <v>5</v>
      </c>
      <c r="DL1731">
        <v>5</v>
      </c>
      <c r="DM1731">
        <v>5</v>
      </c>
      <c r="DN1731">
        <v>5</v>
      </c>
      <c r="DO1731">
        <v>10</v>
      </c>
      <c r="DP1731">
        <v>3</v>
      </c>
      <c r="DQ1731">
        <v>0</v>
      </c>
      <c r="DR1731">
        <v>10</v>
      </c>
      <c r="DS1731">
        <v>10</v>
      </c>
      <c r="DT1731">
        <v>3</v>
      </c>
      <c r="DU1731">
        <v>0</v>
      </c>
      <c r="DV1731">
        <v>4</v>
      </c>
      <c r="DW1731">
        <v>0</v>
      </c>
      <c r="DX1731">
        <v>0</v>
      </c>
      <c r="DY1731">
        <v>0</v>
      </c>
      <c r="DZ1731">
        <v>10</v>
      </c>
      <c r="EA1731">
        <v>0</v>
      </c>
      <c r="EB1731">
        <v>5</v>
      </c>
      <c r="EC1731">
        <v>0</v>
      </c>
      <c r="ED1731">
        <v>196</v>
      </c>
      <c r="EE1731">
        <v>130</v>
      </c>
      <c r="EF1731">
        <v>0.66326528787612904</v>
      </c>
      <c r="EG1731" t="s">
        <v>163</v>
      </c>
      <c r="EH1731">
        <v>25832</v>
      </c>
      <c r="EI1731" t="s">
        <v>520</v>
      </c>
      <c r="EJ1731" t="s">
        <v>302</v>
      </c>
    </row>
    <row r="1732" spans="1:140" ht="15" hidden="1" x14ac:dyDescent="0.25">
      <c r="A1732" t="s">
        <v>581</v>
      </c>
      <c r="B1732" t="s">
        <v>582</v>
      </c>
      <c r="D1732" t="s">
        <v>263</v>
      </c>
      <c r="E1732">
        <v>45348</v>
      </c>
      <c r="F1732">
        <v>25832</v>
      </c>
      <c r="G1732" t="s">
        <v>132</v>
      </c>
      <c r="H1732" t="s">
        <v>436</v>
      </c>
      <c r="I1732" t="s">
        <v>178</v>
      </c>
      <c r="J1732" t="s">
        <v>435</v>
      </c>
      <c r="K1732">
        <v>2.4</v>
      </c>
      <c r="L1732" t="s">
        <v>247</v>
      </c>
      <c r="S1732">
        <v>28496036</v>
      </c>
      <c r="T1732" t="s">
        <v>425</v>
      </c>
      <c r="U1732" t="s">
        <v>426</v>
      </c>
      <c r="V1732">
        <v>2017</v>
      </c>
      <c r="W1732" t="s">
        <v>290</v>
      </c>
      <c r="X1732">
        <v>4246</v>
      </c>
      <c r="Y1732">
        <v>100285</v>
      </c>
      <c r="AA1732">
        <v>414.07000732421898</v>
      </c>
      <c r="AB1732" t="s">
        <v>174</v>
      </c>
      <c r="AD1732" t="s">
        <v>597</v>
      </c>
      <c r="AF1732" t="s">
        <v>141</v>
      </c>
      <c r="AG1732" t="s">
        <v>427</v>
      </c>
      <c r="AH1732" t="s">
        <v>170</v>
      </c>
      <c r="AI1732">
        <v>13</v>
      </c>
      <c r="AJ1732" t="s">
        <v>163</v>
      </c>
      <c r="AL1732" t="s">
        <v>158</v>
      </c>
      <c r="AM1732" t="s">
        <v>137</v>
      </c>
      <c r="AN1732" t="s">
        <v>292</v>
      </c>
      <c r="AO1732" t="s">
        <v>137</v>
      </c>
      <c r="AQ1732" t="s">
        <v>203</v>
      </c>
      <c r="AR1732" t="s">
        <v>204</v>
      </c>
      <c r="AS1732" t="s">
        <v>168</v>
      </c>
      <c r="AT1732" t="s">
        <v>137</v>
      </c>
      <c r="AU1732" t="s">
        <v>293</v>
      </c>
      <c r="AV1732" t="s">
        <v>294</v>
      </c>
      <c r="AX1732" t="s">
        <v>158</v>
      </c>
      <c r="AY1732">
        <v>0.25</v>
      </c>
      <c r="AZ1732" t="s">
        <v>185</v>
      </c>
      <c r="BA1732">
        <v>100</v>
      </c>
      <c r="BB1732" t="s">
        <v>428</v>
      </c>
      <c r="BD1732">
        <v>0.10000000149011599</v>
      </c>
      <c r="BE1732" t="s">
        <v>296</v>
      </c>
      <c r="BG1732" t="s">
        <v>137</v>
      </c>
      <c r="BH1732" t="s">
        <v>178</v>
      </c>
      <c r="BI1732" t="s">
        <v>186</v>
      </c>
      <c r="BJ1732">
        <v>1</v>
      </c>
      <c r="BK1732">
        <v>0</v>
      </c>
      <c r="BL1732">
        <v>28</v>
      </c>
      <c r="BM1732" t="s">
        <v>187</v>
      </c>
      <c r="BN1732">
        <v>672</v>
      </c>
      <c r="BP1732">
        <v>1</v>
      </c>
      <c r="BQ1732">
        <v>1</v>
      </c>
      <c r="BR1732" t="s">
        <v>153</v>
      </c>
      <c r="BS1732">
        <v>1</v>
      </c>
      <c r="BT1732" t="s">
        <v>153</v>
      </c>
      <c r="BU1732">
        <v>1</v>
      </c>
      <c r="BV1732" t="s">
        <v>155</v>
      </c>
      <c r="BW1732">
        <v>1</v>
      </c>
      <c r="BX1732" t="s">
        <v>436</v>
      </c>
      <c r="BY1732">
        <v>1</v>
      </c>
      <c r="BZ1732" t="s">
        <v>429</v>
      </c>
      <c r="CC1732">
        <v>1</v>
      </c>
      <c r="CD1732">
        <v>1</v>
      </c>
      <c r="CE1732" t="s">
        <v>430</v>
      </c>
      <c r="CF1732">
        <v>0</v>
      </c>
      <c r="CG1732" t="s">
        <v>518</v>
      </c>
      <c r="CH1732" t="s">
        <v>519</v>
      </c>
      <c r="CI1732" t="s">
        <v>204</v>
      </c>
      <c r="CK1732" t="s">
        <v>137</v>
      </c>
      <c r="CL1732" t="s">
        <v>137</v>
      </c>
      <c r="CM1732" t="s">
        <v>279</v>
      </c>
      <c r="CN1732">
        <v>0</v>
      </c>
      <c r="CO1732">
        <v>1</v>
      </c>
      <c r="CP1732">
        <v>0</v>
      </c>
      <c r="CQ1732">
        <v>0</v>
      </c>
      <c r="CR1732">
        <v>0</v>
      </c>
      <c r="CS1732">
        <v>1</v>
      </c>
      <c r="CT1732">
        <v>0</v>
      </c>
      <c r="CU1732" t="s">
        <v>162</v>
      </c>
      <c r="CV1732" t="s">
        <v>316</v>
      </c>
      <c r="CW1732">
        <v>0</v>
      </c>
      <c r="CX1732">
        <v>0</v>
      </c>
      <c r="CZ1732">
        <v>5</v>
      </c>
      <c r="DA1732">
        <v>1</v>
      </c>
      <c r="DB1732">
        <v>10</v>
      </c>
      <c r="DC1732">
        <v>1</v>
      </c>
      <c r="DD1732">
        <v>10</v>
      </c>
      <c r="DE1732">
        <v>3</v>
      </c>
      <c r="DF1732">
        <v>0</v>
      </c>
      <c r="DG1732">
        <v>10</v>
      </c>
      <c r="DH1732">
        <v>5</v>
      </c>
      <c r="DI1732">
        <v>5</v>
      </c>
      <c r="DJ1732">
        <v>5</v>
      </c>
      <c r="DK1732">
        <v>5</v>
      </c>
      <c r="DL1732">
        <v>5</v>
      </c>
      <c r="DM1732">
        <v>5</v>
      </c>
      <c r="DN1732">
        <v>5</v>
      </c>
      <c r="DO1732">
        <v>10</v>
      </c>
      <c r="DP1732">
        <v>3</v>
      </c>
      <c r="DQ1732">
        <v>0</v>
      </c>
      <c r="DR1732">
        <v>10</v>
      </c>
      <c r="DS1732">
        <v>10</v>
      </c>
      <c r="DT1732">
        <v>3</v>
      </c>
      <c r="DU1732">
        <v>0</v>
      </c>
      <c r="DV1732">
        <v>4</v>
      </c>
      <c r="DW1732">
        <v>0</v>
      </c>
      <c r="DX1732">
        <v>0</v>
      </c>
      <c r="DY1732">
        <v>0</v>
      </c>
      <c r="DZ1732">
        <v>10</v>
      </c>
      <c r="EA1732">
        <v>0</v>
      </c>
      <c r="EB1732">
        <v>5</v>
      </c>
      <c r="EC1732">
        <v>0</v>
      </c>
      <c r="ED1732">
        <v>196</v>
      </c>
      <c r="EE1732">
        <v>130</v>
      </c>
      <c r="EF1732">
        <v>0.66326528787612904</v>
      </c>
      <c r="EG1732" t="s">
        <v>163</v>
      </c>
      <c r="EH1732">
        <v>25832</v>
      </c>
      <c r="EI1732" t="s">
        <v>520</v>
      </c>
      <c r="EJ1732" t="s">
        <v>302</v>
      </c>
    </row>
    <row r="1733" spans="1:140" ht="15" hidden="1" x14ac:dyDescent="0.25">
      <c r="A1733" t="s">
        <v>581</v>
      </c>
      <c r="B1733" t="s">
        <v>582</v>
      </c>
      <c r="D1733" t="s">
        <v>263</v>
      </c>
      <c r="E1733">
        <v>45348</v>
      </c>
      <c r="F1733">
        <v>25832</v>
      </c>
      <c r="G1733" t="s">
        <v>132</v>
      </c>
      <c r="H1733" t="s">
        <v>436</v>
      </c>
      <c r="I1733" t="s">
        <v>178</v>
      </c>
      <c r="J1733" t="s">
        <v>208</v>
      </c>
      <c r="K1733">
        <v>360</v>
      </c>
      <c r="L1733" t="s">
        <v>152</v>
      </c>
      <c r="P1733" t="s">
        <v>209</v>
      </c>
      <c r="S1733">
        <v>28496036</v>
      </c>
      <c r="T1733" t="s">
        <v>425</v>
      </c>
      <c r="U1733" t="s">
        <v>426</v>
      </c>
      <c r="V1733">
        <v>2017</v>
      </c>
      <c r="W1733" t="s">
        <v>290</v>
      </c>
      <c r="X1733">
        <v>4246</v>
      </c>
      <c r="Y1733">
        <v>100285</v>
      </c>
      <c r="AA1733">
        <v>414.07000732421898</v>
      </c>
      <c r="AB1733" t="s">
        <v>174</v>
      </c>
      <c r="AD1733" t="s">
        <v>597</v>
      </c>
      <c r="AF1733" t="s">
        <v>141</v>
      </c>
      <c r="AG1733" t="s">
        <v>427</v>
      </c>
      <c r="AH1733" t="s">
        <v>170</v>
      </c>
      <c r="AI1733">
        <v>13</v>
      </c>
      <c r="AJ1733" t="s">
        <v>163</v>
      </c>
      <c r="AL1733" t="s">
        <v>158</v>
      </c>
      <c r="AM1733" t="s">
        <v>137</v>
      </c>
      <c r="AN1733" t="s">
        <v>292</v>
      </c>
      <c r="AO1733" t="s">
        <v>137</v>
      </c>
      <c r="AQ1733" t="s">
        <v>203</v>
      </c>
      <c r="AR1733" t="s">
        <v>204</v>
      </c>
      <c r="AS1733" t="s">
        <v>168</v>
      </c>
      <c r="AT1733" t="s">
        <v>137</v>
      </c>
      <c r="AU1733" t="s">
        <v>293</v>
      </c>
      <c r="AV1733" t="s">
        <v>294</v>
      </c>
      <c r="AX1733" t="s">
        <v>158</v>
      </c>
      <c r="AY1733">
        <v>0.25</v>
      </c>
      <c r="AZ1733" t="s">
        <v>185</v>
      </c>
      <c r="BA1733">
        <v>100</v>
      </c>
      <c r="BB1733" t="s">
        <v>428</v>
      </c>
      <c r="BD1733">
        <v>0.10000000149011599</v>
      </c>
      <c r="BE1733" t="s">
        <v>296</v>
      </c>
      <c r="BG1733" t="s">
        <v>137</v>
      </c>
      <c r="BH1733" t="s">
        <v>178</v>
      </c>
      <c r="BI1733" t="s">
        <v>186</v>
      </c>
      <c r="BJ1733">
        <v>1</v>
      </c>
      <c r="BK1733">
        <v>0</v>
      </c>
      <c r="BL1733">
        <v>28</v>
      </c>
      <c r="BM1733" t="s">
        <v>187</v>
      </c>
      <c r="BN1733">
        <v>672</v>
      </c>
      <c r="BP1733">
        <v>1</v>
      </c>
      <c r="BQ1733">
        <v>1</v>
      </c>
      <c r="BR1733" t="s">
        <v>153</v>
      </c>
      <c r="BS1733">
        <v>1</v>
      </c>
      <c r="BT1733" t="s">
        <v>153</v>
      </c>
      <c r="BU1733">
        <v>1</v>
      </c>
      <c r="BV1733" t="s">
        <v>155</v>
      </c>
      <c r="BW1733">
        <v>1</v>
      </c>
      <c r="BX1733" t="s">
        <v>436</v>
      </c>
      <c r="BY1733">
        <v>1</v>
      </c>
      <c r="BZ1733" t="s">
        <v>429</v>
      </c>
      <c r="CC1733">
        <v>1</v>
      </c>
      <c r="CD1733">
        <v>1</v>
      </c>
      <c r="CE1733" t="s">
        <v>430</v>
      </c>
      <c r="CF1733">
        <v>0</v>
      </c>
      <c r="CG1733" t="s">
        <v>518</v>
      </c>
      <c r="CH1733" t="s">
        <v>519</v>
      </c>
      <c r="CI1733" t="s">
        <v>204</v>
      </c>
      <c r="CK1733" t="s">
        <v>137</v>
      </c>
      <c r="CL1733" t="s">
        <v>137</v>
      </c>
      <c r="CM1733" t="s">
        <v>279</v>
      </c>
      <c r="CN1733">
        <v>0</v>
      </c>
      <c r="CO1733">
        <v>1</v>
      </c>
      <c r="CP1733">
        <v>0</v>
      </c>
      <c r="CQ1733">
        <v>0</v>
      </c>
      <c r="CR1733">
        <v>0</v>
      </c>
      <c r="CS1733">
        <v>1</v>
      </c>
      <c r="CT1733">
        <v>0</v>
      </c>
      <c r="CU1733" t="s">
        <v>162</v>
      </c>
      <c r="CV1733" t="s">
        <v>316</v>
      </c>
      <c r="CW1733">
        <v>0</v>
      </c>
      <c r="CX1733">
        <v>0</v>
      </c>
      <c r="CZ1733">
        <v>5</v>
      </c>
      <c r="DA1733">
        <v>1</v>
      </c>
      <c r="DB1733">
        <v>10</v>
      </c>
      <c r="DC1733">
        <v>1</v>
      </c>
      <c r="DD1733">
        <v>10</v>
      </c>
      <c r="DE1733">
        <v>3</v>
      </c>
      <c r="DF1733">
        <v>0</v>
      </c>
      <c r="DG1733">
        <v>10</v>
      </c>
      <c r="DH1733">
        <v>5</v>
      </c>
      <c r="DI1733">
        <v>5</v>
      </c>
      <c r="DJ1733">
        <v>5</v>
      </c>
      <c r="DK1733">
        <v>5</v>
      </c>
      <c r="DL1733">
        <v>5</v>
      </c>
      <c r="DM1733">
        <v>5</v>
      </c>
      <c r="DN1733">
        <v>5</v>
      </c>
      <c r="DO1733">
        <v>10</v>
      </c>
      <c r="DP1733">
        <v>3</v>
      </c>
      <c r="DQ1733">
        <v>0</v>
      </c>
      <c r="DR1733">
        <v>10</v>
      </c>
      <c r="DS1733">
        <v>10</v>
      </c>
      <c r="DT1733">
        <v>3</v>
      </c>
      <c r="DU1733">
        <v>0</v>
      </c>
      <c r="DV1733">
        <v>4</v>
      </c>
      <c r="DW1733">
        <v>0</v>
      </c>
      <c r="DX1733">
        <v>0</v>
      </c>
      <c r="DY1733">
        <v>0</v>
      </c>
      <c r="DZ1733">
        <v>10</v>
      </c>
      <c r="EA1733">
        <v>0</v>
      </c>
      <c r="EB1733">
        <v>5</v>
      </c>
      <c r="EC1733">
        <v>0</v>
      </c>
      <c r="ED1733">
        <v>196</v>
      </c>
      <c r="EE1733">
        <v>130</v>
      </c>
      <c r="EF1733">
        <v>0.66326528787612904</v>
      </c>
      <c r="EG1733" t="s">
        <v>163</v>
      </c>
      <c r="EH1733">
        <v>25832</v>
      </c>
      <c r="EI1733" t="s">
        <v>520</v>
      </c>
      <c r="EJ1733" t="s">
        <v>302</v>
      </c>
    </row>
    <row r="1734" spans="1:140" ht="15" hidden="1" x14ac:dyDescent="0.25">
      <c r="A1734" t="s">
        <v>581</v>
      </c>
      <c r="B1734" t="s">
        <v>582</v>
      </c>
      <c r="D1734" t="s">
        <v>263</v>
      </c>
      <c r="E1734">
        <v>45348</v>
      </c>
      <c r="F1734">
        <v>25833</v>
      </c>
      <c r="G1734" t="s">
        <v>132</v>
      </c>
      <c r="H1734" t="s">
        <v>177</v>
      </c>
      <c r="I1734" t="s">
        <v>178</v>
      </c>
      <c r="J1734" t="s">
        <v>367</v>
      </c>
      <c r="K1734">
        <v>241</v>
      </c>
      <c r="L1734" t="s">
        <v>424</v>
      </c>
      <c r="S1734">
        <v>28496036</v>
      </c>
      <c r="T1734" t="s">
        <v>425</v>
      </c>
      <c r="U1734" t="s">
        <v>426</v>
      </c>
      <c r="V1734">
        <v>2017</v>
      </c>
      <c r="W1734" t="s">
        <v>290</v>
      </c>
      <c r="X1734">
        <v>4247</v>
      </c>
      <c r="Y1734">
        <v>100286</v>
      </c>
      <c r="AA1734">
        <v>414.07000732421898</v>
      </c>
      <c r="AB1734" t="s">
        <v>174</v>
      </c>
      <c r="AD1734" t="s">
        <v>597</v>
      </c>
      <c r="AF1734" t="s">
        <v>141</v>
      </c>
      <c r="AG1734" t="s">
        <v>427</v>
      </c>
      <c r="AH1734" t="s">
        <v>170</v>
      </c>
      <c r="AI1734">
        <v>13</v>
      </c>
      <c r="AJ1734" t="s">
        <v>163</v>
      </c>
      <c r="AL1734" t="s">
        <v>158</v>
      </c>
      <c r="AM1734" t="s">
        <v>137</v>
      </c>
      <c r="AN1734" t="s">
        <v>292</v>
      </c>
      <c r="AO1734" t="s">
        <v>137</v>
      </c>
      <c r="AQ1734" t="s">
        <v>203</v>
      </c>
      <c r="AR1734" t="s">
        <v>204</v>
      </c>
      <c r="AS1734" t="s">
        <v>168</v>
      </c>
      <c r="AT1734" t="s">
        <v>137</v>
      </c>
      <c r="AU1734" t="s">
        <v>293</v>
      </c>
      <c r="AV1734" t="s">
        <v>294</v>
      </c>
      <c r="AX1734" t="s">
        <v>158</v>
      </c>
      <c r="AY1734">
        <v>0.25</v>
      </c>
      <c r="AZ1734" t="s">
        <v>185</v>
      </c>
      <c r="BA1734">
        <v>100</v>
      </c>
      <c r="BB1734" t="s">
        <v>428</v>
      </c>
      <c r="BD1734">
        <v>0.10000000149011599</v>
      </c>
      <c r="BE1734" t="s">
        <v>296</v>
      </c>
      <c r="BG1734" t="s">
        <v>137</v>
      </c>
      <c r="BH1734" t="s">
        <v>178</v>
      </c>
      <c r="BI1734" t="s">
        <v>186</v>
      </c>
      <c r="BJ1734">
        <v>1</v>
      </c>
      <c r="BK1734">
        <v>0</v>
      </c>
      <c r="BL1734">
        <v>28</v>
      </c>
      <c r="BM1734" t="s">
        <v>187</v>
      </c>
      <c r="BN1734">
        <v>672</v>
      </c>
      <c r="BP1734">
        <v>1</v>
      </c>
      <c r="BQ1734">
        <v>1</v>
      </c>
      <c r="BR1734" t="s">
        <v>153</v>
      </c>
      <c r="BS1734">
        <v>1</v>
      </c>
      <c r="BT1734" t="s">
        <v>153</v>
      </c>
      <c r="BU1734">
        <v>1</v>
      </c>
      <c r="BV1734" t="s">
        <v>155</v>
      </c>
      <c r="BW1734">
        <v>1</v>
      </c>
      <c r="BX1734" t="s">
        <v>177</v>
      </c>
      <c r="BY1734">
        <v>1</v>
      </c>
      <c r="BZ1734" t="s">
        <v>429</v>
      </c>
      <c r="CC1734">
        <v>1</v>
      </c>
      <c r="CD1734">
        <v>1</v>
      </c>
      <c r="CE1734" t="s">
        <v>430</v>
      </c>
      <c r="CF1734">
        <v>0</v>
      </c>
      <c r="CG1734" t="s">
        <v>518</v>
      </c>
      <c r="CH1734" t="s">
        <v>519</v>
      </c>
      <c r="CI1734" t="s">
        <v>204</v>
      </c>
      <c r="CK1734" t="s">
        <v>137</v>
      </c>
      <c r="CL1734" t="s">
        <v>137</v>
      </c>
      <c r="CM1734" t="s">
        <v>279</v>
      </c>
      <c r="CN1734">
        <v>0</v>
      </c>
      <c r="CO1734">
        <v>1</v>
      </c>
      <c r="CP1734">
        <v>0</v>
      </c>
      <c r="CQ1734">
        <v>0</v>
      </c>
      <c r="CR1734">
        <v>0</v>
      </c>
      <c r="CS1734">
        <v>1</v>
      </c>
      <c r="CT1734">
        <v>0</v>
      </c>
      <c r="CU1734" t="s">
        <v>162</v>
      </c>
      <c r="CV1734" t="s">
        <v>316</v>
      </c>
      <c r="CW1734">
        <v>0</v>
      </c>
      <c r="CX1734">
        <v>0</v>
      </c>
      <c r="CZ1734">
        <v>5</v>
      </c>
      <c r="DA1734">
        <v>1</v>
      </c>
      <c r="DB1734">
        <v>10</v>
      </c>
      <c r="DC1734">
        <v>1</v>
      </c>
      <c r="DD1734">
        <v>10</v>
      </c>
      <c r="DE1734">
        <v>3</v>
      </c>
      <c r="DF1734">
        <v>0</v>
      </c>
      <c r="DG1734">
        <v>10</v>
      </c>
      <c r="DH1734">
        <v>5</v>
      </c>
      <c r="DI1734">
        <v>5</v>
      </c>
      <c r="DJ1734">
        <v>5</v>
      </c>
      <c r="DK1734">
        <v>5</v>
      </c>
      <c r="DL1734">
        <v>5</v>
      </c>
      <c r="DM1734">
        <v>5</v>
      </c>
      <c r="DN1734">
        <v>5</v>
      </c>
      <c r="DO1734">
        <v>10</v>
      </c>
      <c r="DP1734">
        <v>3</v>
      </c>
      <c r="DQ1734">
        <v>0</v>
      </c>
      <c r="DR1734">
        <v>10</v>
      </c>
      <c r="DS1734">
        <v>10</v>
      </c>
      <c r="DT1734">
        <v>3</v>
      </c>
      <c r="DU1734">
        <v>0</v>
      </c>
      <c r="DV1734">
        <v>4</v>
      </c>
      <c r="DW1734">
        <v>0</v>
      </c>
      <c r="DX1734">
        <v>0</v>
      </c>
      <c r="DY1734">
        <v>0</v>
      </c>
      <c r="DZ1734">
        <v>10</v>
      </c>
      <c r="EA1734">
        <v>0</v>
      </c>
      <c r="EB1734">
        <v>5</v>
      </c>
      <c r="EC1734">
        <v>0</v>
      </c>
      <c r="ED1734">
        <v>196</v>
      </c>
      <c r="EE1734">
        <v>130</v>
      </c>
      <c r="EF1734">
        <v>0.66326528787612904</v>
      </c>
      <c r="EG1734" t="s">
        <v>163</v>
      </c>
      <c r="EH1734">
        <v>25833</v>
      </c>
      <c r="EI1734" t="s">
        <v>520</v>
      </c>
      <c r="EJ1734" t="s">
        <v>302</v>
      </c>
    </row>
    <row r="1735" spans="1:140" ht="15" hidden="1" x14ac:dyDescent="0.25">
      <c r="A1735" t="s">
        <v>581</v>
      </c>
      <c r="B1735" t="s">
        <v>582</v>
      </c>
      <c r="D1735" t="s">
        <v>263</v>
      </c>
      <c r="E1735">
        <v>45348</v>
      </c>
      <c r="F1735">
        <v>25833</v>
      </c>
      <c r="G1735" t="s">
        <v>132</v>
      </c>
      <c r="H1735" t="s">
        <v>177</v>
      </c>
      <c r="I1735" t="s">
        <v>178</v>
      </c>
      <c r="J1735" t="s">
        <v>249</v>
      </c>
      <c r="K1735">
        <v>265</v>
      </c>
      <c r="L1735" t="s">
        <v>424</v>
      </c>
      <c r="S1735">
        <v>28496036</v>
      </c>
      <c r="T1735" t="s">
        <v>425</v>
      </c>
      <c r="U1735" t="s">
        <v>426</v>
      </c>
      <c r="V1735">
        <v>2017</v>
      </c>
      <c r="W1735" t="s">
        <v>290</v>
      </c>
      <c r="X1735">
        <v>4247</v>
      </c>
      <c r="Y1735">
        <v>100286</v>
      </c>
      <c r="AA1735">
        <v>414.07000732421898</v>
      </c>
      <c r="AB1735" t="s">
        <v>174</v>
      </c>
      <c r="AD1735" t="s">
        <v>597</v>
      </c>
      <c r="AF1735" t="s">
        <v>141</v>
      </c>
      <c r="AG1735" t="s">
        <v>427</v>
      </c>
      <c r="AH1735" t="s">
        <v>170</v>
      </c>
      <c r="AI1735">
        <v>13</v>
      </c>
      <c r="AJ1735" t="s">
        <v>163</v>
      </c>
      <c r="AL1735" t="s">
        <v>158</v>
      </c>
      <c r="AM1735" t="s">
        <v>137</v>
      </c>
      <c r="AN1735" t="s">
        <v>292</v>
      </c>
      <c r="AO1735" t="s">
        <v>137</v>
      </c>
      <c r="AQ1735" t="s">
        <v>203</v>
      </c>
      <c r="AR1735" t="s">
        <v>204</v>
      </c>
      <c r="AS1735" t="s">
        <v>168</v>
      </c>
      <c r="AT1735" t="s">
        <v>137</v>
      </c>
      <c r="AU1735" t="s">
        <v>293</v>
      </c>
      <c r="AV1735" t="s">
        <v>294</v>
      </c>
      <c r="AX1735" t="s">
        <v>158</v>
      </c>
      <c r="AY1735">
        <v>0.25</v>
      </c>
      <c r="AZ1735" t="s">
        <v>185</v>
      </c>
      <c r="BA1735">
        <v>100</v>
      </c>
      <c r="BB1735" t="s">
        <v>428</v>
      </c>
      <c r="BD1735">
        <v>0.10000000149011599</v>
      </c>
      <c r="BE1735" t="s">
        <v>296</v>
      </c>
      <c r="BG1735" t="s">
        <v>137</v>
      </c>
      <c r="BH1735" t="s">
        <v>178</v>
      </c>
      <c r="BI1735" t="s">
        <v>186</v>
      </c>
      <c r="BJ1735">
        <v>1</v>
      </c>
      <c r="BK1735">
        <v>0</v>
      </c>
      <c r="BL1735">
        <v>28</v>
      </c>
      <c r="BM1735" t="s">
        <v>187</v>
      </c>
      <c r="BN1735">
        <v>672</v>
      </c>
      <c r="BP1735">
        <v>1</v>
      </c>
      <c r="BQ1735">
        <v>1</v>
      </c>
      <c r="BR1735" t="s">
        <v>153</v>
      </c>
      <c r="BS1735">
        <v>1</v>
      </c>
      <c r="BT1735" t="s">
        <v>153</v>
      </c>
      <c r="BU1735">
        <v>1</v>
      </c>
      <c r="BV1735" t="s">
        <v>155</v>
      </c>
      <c r="BW1735">
        <v>1</v>
      </c>
      <c r="BX1735" t="s">
        <v>177</v>
      </c>
      <c r="BY1735">
        <v>1</v>
      </c>
      <c r="BZ1735" t="s">
        <v>429</v>
      </c>
      <c r="CC1735">
        <v>1</v>
      </c>
      <c r="CD1735">
        <v>1</v>
      </c>
      <c r="CE1735" t="s">
        <v>430</v>
      </c>
      <c r="CF1735">
        <v>0</v>
      </c>
      <c r="CG1735" t="s">
        <v>518</v>
      </c>
      <c r="CH1735" t="s">
        <v>519</v>
      </c>
      <c r="CI1735" t="s">
        <v>204</v>
      </c>
      <c r="CK1735" t="s">
        <v>137</v>
      </c>
      <c r="CL1735" t="s">
        <v>137</v>
      </c>
      <c r="CM1735" t="s">
        <v>279</v>
      </c>
      <c r="CN1735">
        <v>0</v>
      </c>
      <c r="CO1735">
        <v>1</v>
      </c>
      <c r="CP1735">
        <v>0</v>
      </c>
      <c r="CQ1735">
        <v>0</v>
      </c>
      <c r="CR1735">
        <v>0</v>
      </c>
      <c r="CS1735">
        <v>1</v>
      </c>
      <c r="CT1735">
        <v>0</v>
      </c>
      <c r="CU1735" t="s">
        <v>162</v>
      </c>
      <c r="CV1735" t="s">
        <v>316</v>
      </c>
      <c r="CW1735">
        <v>0</v>
      </c>
      <c r="CX1735">
        <v>0</v>
      </c>
      <c r="CZ1735">
        <v>5</v>
      </c>
      <c r="DA1735">
        <v>1</v>
      </c>
      <c r="DB1735">
        <v>10</v>
      </c>
      <c r="DC1735">
        <v>1</v>
      </c>
      <c r="DD1735">
        <v>10</v>
      </c>
      <c r="DE1735">
        <v>3</v>
      </c>
      <c r="DF1735">
        <v>0</v>
      </c>
      <c r="DG1735">
        <v>10</v>
      </c>
      <c r="DH1735">
        <v>5</v>
      </c>
      <c r="DI1735">
        <v>5</v>
      </c>
      <c r="DJ1735">
        <v>5</v>
      </c>
      <c r="DK1735">
        <v>5</v>
      </c>
      <c r="DL1735">
        <v>5</v>
      </c>
      <c r="DM1735">
        <v>5</v>
      </c>
      <c r="DN1735">
        <v>5</v>
      </c>
      <c r="DO1735">
        <v>10</v>
      </c>
      <c r="DP1735">
        <v>3</v>
      </c>
      <c r="DQ1735">
        <v>0</v>
      </c>
      <c r="DR1735">
        <v>10</v>
      </c>
      <c r="DS1735">
        <v>10</v>
      </c>
      <c r="DT1735">
        <v>3</v>
      </c>
      <c r="DU1735">
        <v>0</v>
      </c>
      <c r="DV1735">
        <v>4</v>
      </c>
      <c r="DW1735">
        <v>0</v>
      </c>
      <c r="DX1735">
        <v>0</v>
      </c>
      <c r="DY1735">
        <v>0</v>
      </c>
      <c r="DZ1735">
        <v>10</v>
      </c>
      <c r="EA1735">
        <v>0</v>
      </c>
      <c r="EB1735">
        <v>5</v>
      </c>
      <c r="EC1735">
        <v>0</v>
      </c>
      <c r="ED1735">
        <v>196</v>
      </c>
      <c r="EE1735">
        <v>130</v>
      </c>
      <c r="EF1735">
        <v>0.66326528787612904</v>
      </c>
      <c r="EG1735" t="s">
        <v>163</v>
      </c>
      <c r="EH1735">
        <v>25833</v>
      </c>
      <c r="EI1735" t="s">
        <v>520</v>
      </c>
      <c r="EJ1735" t="s">
        <v>302</v>
      </c>
    </row>
    <row r="1736" spans="1:140" ht="15" hidden="1" x14ac:dyDescent="0.25">
      <c r="A1736" t="s">
        <v>581</v>
      </c>
      <c r="B1736" t="s">
        <v>582</v>
      </c>
      <c r="D1736" t="s">
        <v>263</v>
      </c>
      <c r="E1736">
        <v>45348</v>
      </c>
      <c r="F1736">
        <v>25712</v>
      </c>
      <c r="G1736" t="s">
        <v>132</v>
      </c>
      <c r="H1736" t="s">
        <v>199</v>
      </c>
      <c r="I1736" t="s">
        <v>178</v>
      </c>
      <c r="J1736" t="s">
        <v>196</v>
      </c>
      <c r="K1736">
        <v>5.7759999999999999E-2</v>
      </c>
      <c r="L1736" t="s">
        <v>197</v>
      </c>
      <c r="P1736" t="s">
        <v>402</v>
      </c>
      <c r="S1736">
        <v>31516843</v>
      </c>
      <c r="T1736" t="s">
        <v>612</v>
      </c>
      <c r="U1736" t="s">
        <v>506</v>
      </c>
      <c r="V1736">
        <v>2019</v>
      </c>
      <c r="W1736" t="s">
        <v>290</v>
      </c>
      <c r="X1736">
        <v>4126</v>
      </c>
      <c r="Y1736">
        <v>100084</v>
      </c>
      <c r="AA1736">
        <v>414.07000732421898</v>
      </c>
      <c r="AB1736" t="s">
        <v>174</v>
      </c>
      <c r="AD1736" t="s">
        <v>613</v>
      </c>
      <c r="AF1736" t="s">
        <v>182</v>
      </c>
      <c r="AG1736">
        <v>3</v>
      </c>
      <c r="AH1736" t="s">
        <v>142</v>
      </c>
      <c r="AI1736">
        <v>12</v>
      </c>
      <c r="AJ1736" t="s">
        <v>163</v>
      </c>
      <c r="AK1736">
        <v>98.400001525878906</v>
      </c>
      <c r="AM1736" t="s">
        <v>137</v>
      </c>
      <c r="AN1736" t="s">
        <v>388</v>
      </c>
      <c r="AO1736" t="s">
        <v>137</v>
      </c>
      <c r="AP1736" t="s">
        <v>508</v>
      </c>
      <c r="AQ1736" t="s">
        <v>145</v>
      </c>
      <c r="AR1736" t="s">
        <v>137</v>
      </c>
      <c r="AS1736" t="s">
        <v>146</v>
      </c>
      <c r="AT1736" t="s">
        <v>137</v>
      </c>
      <c r="AU1736" t="s">
        <v>293</v>
      </c>
      <c r="AV1736" t="s">
        <v>390</v>
      </c>
      <c r="AX1736" t="s">
        <v>158</v>
      </c>
      <c r="AY1736">
        <v>0.25</v>
      </c>
      <c r="AZ1736" t="s">
        <v>185</v>
      </c>
      <c r="BA1736">
        <v>80</v>
      </c>
      <c r="BB1736" t="s">
        <v>296</v>
      </c>
      <c r="BD1736">
        <v>80</v>
      </c>
      <c r="BE1736" t="s">
        <v>296</v>
      </c>
      <c r="BG1736" t="s">
        <v>137</v>
      </c>
      <c r="BH1736" t="s">
        <v>178</v>
      </c>
      <c r="BI1736" t="s">
        <v>186</v>
      </c>
      <c r="BJ1736">
        <v>1</v>
      </c>
      <c r="BK1736">
        <v>0</v>
      </c>
      <c r="BL1736">
        <v>192</v>
      </c>
      <c r="BM1736" t="s">
        <v>152</v>
      </c>
      <c r="BN1736">
        <v>192</v>
      </c>
      <c r="BP1736">
        <v>1</v>
      </c>
      <c r="BQ1736">
        <v>5</v>
      </c>
      <c r="BR1736" t="s">
        <v>153</v>
      </c>
      <c r="BS1736">
        <v>5</v>
      </c>
      <c r="BT1736" t="s">
        <v>153</v>
      </c>
      <c r="BU1736">
        <v>1</v>
      </c>
      <c r="BV1736" t="s">
        <v>155</v>
      </c>
      <c r="BW1736">
        <v>1</v>
      </c>
      <c r="BX1736" t="s">
        <v>199</v>
      </c>
      <c r="BY1736">
        <v>1</v>
      </c>
      <c r="BZ1736" t="s">
        <v>614</v>
      </c>
      <c r="CA1736">
        <v>4.2453703703703709E-2</v>
      </c>
      <c r="CC1736">
        <v>1</v>
      </c>
      <c r="CD1736">
        <v>0</v>
      </c>
      <c r="CE1736" t="s">
        <v>158</v>
      </c>
      <c r="CG1736" t="s">
        <v>415</v>
      </c>
      <c r="CI1736" t="s">
        <v>137</v>
      </c>
      <c r="CK1736" t="s">
        <v>137</v>
      </c>
      <c r="CL1736" t="s">
        <v>174</v>
      </c>
      <c r="CM1736" t="s">
        <v>279</v>
      </c>
      <c r="CN1736">
        <v>0</v>
      </c>
      <c r="CO1736">
        <v>1</v>
      </c>
      <c r="CP1736">
        <v>1</v>
      </c>
      <c r="CQ1736">
        <v>0</v>
      </c>
      <c r="CR1736">
        <v>0</v>
      </c>
      <c r="CS1736">
        <v>0</v>
      </c>
      <c r="CT1736">
        <v>0</v>
      </c>
      <c r="CU1736" t="s">
        <v>162</v>
      </c>
      <c r="CV1736" t="s">
        <v>615</v>
      </c>
      <c r="CW1736">
        <v>0</v>
      </c>
      <c r="CX1736">
        <v>0</v>
      </c>
      <c r="CZ1736">
        <v>5</v>
      </c>
      <c r="DA1736">
        <v>5</v>
      </c>
      <c r="DB1736">
        <v>10</v>
      </c>
      <c r="DC1736">
        <v>3</v>
      </c>
      <c r="DD1736">
        <v>10</v>
      </c>
      <c r="DE1736">
        <v>5</v>
      </c>
      <c r="DF1736">
        <v>0</v>
      </c>
      <c r="DG1736">
        <v>10</v>
      </c>
      <c r="DH1736">
        <v>5</v>
      </c>
      <c r="DI1736">
        <v>5</v>
      </c>
      <c r="DJ1736">
        <v>5</v>
      </c>
      <c r="DK1736">
        <v>5</v>
      </c>
      <c r="DL1736">
        <v>5</v>
      </c>
      <c r="DM1736">
        <v>5</v>
      </c>
      <c r="DN1736">
        <v>0</v>
      </c>
      <c r="DO1736">
        <v>2</v>
      </c>
      <c r="DP1736">
        <v>5</v>
      </c>
      <c r="DQ1736">
        <v>0</v>
      </c>
      <c r="DR1736">
        <v>10</v>
      </c>
      <c r="DS1736">
        <v>5</v>
      </c>
      <c r="DT1736">
        <v>3</v>
      </c>
      <c r="DU1736">
        <v>0</v>
      </c>
      <c r="DV1736">
        <v>4</v>
      </c>
      <c r="DW1736">
        <v>5</v>
      </c>
      <c r="DX1736">
        <v>0</v>
      </c>
      <c r="DY1736">
        <v>0</v>
      </c>
      <c r="DZ1736">
        <v>0</v>
      </c>
      <c r="EA1736">
        <v>0</v>
      </c>
      <c r="EB1736">
        <v>5</v>
      </c>
      <c r="EC1736">
        <v>0</v>
      </c>
      <c r="ED1736">
        <v>196</v>
      </c>
      <c r="EE1736">
        <v>117</v>
      </c>
      <c r="EF1736">
        <v>0.59693878889083896</v>
      </c>
      <c r="EG1736" t="s">
        <v>163</v>
      </c>
      <c r="EH1736">
        <v>25712</v>
      </c>
      <c r="EI1736" t="s">
        <v>618</v>
      </c>
      <c r="EJ1736" t="s">
        <v>302</v>
      </c>
    </row>
    <row r="1737" spans="1:140" ht="15" hidden="1" x14ac:dyDescent="0.25">
      <c r="A1737" t="s">
        <v>471</v>
      </c>
      <c r="B1737" t="s">
        <v>472</v>
      </c>
      <c r="D1737" t="s">
        <v>263</v>
      </c>
      <c r="E1737">
        <v>45348</v>
      </c>
      <c r="F1737">
        <v>21795</v>
      </c>
      <c r="G1737" t="s">
        <v>132</v>
      </c>
      <c r="H1737" t="s">
        <v>133</v>
      </c>
      <c r="I1737" t="s">
        <v>166</v>
      </c>
      <c r="J1737" t="s">
        <v>210</v>
      </c>
      <c r="K1737">
        <v>191.8</v>
      </c>
      <c r="L1737" t="s">
        <v>152</v>
      </c>
      <c r="P1737" t="s">
        <v>137</v>
      </c>
      <c r="S1737">
        <v>21889587</v>
      </c>
      <c r="U1737" t="s">
        <v>138</v>
      </c>
      <c r="V1737">
        <v>2012</v>
      </c>
      <c r="W1737" t="s">
        <v>139</v>
      </c>
      <c r="X1737">
        <v>209</v>
      </c>
      <c r="Y1737">
        <v>47482</v>
      </c>
      <c r="AA1737">
        <v>500.13000488281199</v>
      </c>
      <c r="AB1737" t="s">
        <v>137</v>
      </c>
      <c r="AD1737" t="s">
        <v>473</v>
      </c>
      <c r="AF1737" t="s">
        <v>141</v>
      </c>
      <c r="AG1737">
        <v>3</v>
      </c>
      <c r="AH1737" t="s">
        <v>142</v>
      </c>
      <c r="AI1737">
        <v>8</v>
      </c>
      <c r="AJ1737" t="s">
        <v>142</v>
      </c>
      <c r="AK1737">
        <v>86.900001525878906</v>
      </c>
      <c r="AM1737" t="s">
        <v>137</v>
      </c>
      <c r="AN1737" t="s">
        <v>143</v>
      </c>
      <c r="AO1737" t="s">
        <v>137</v>
      </c>
      <c r="AP1737" t="s">
        <v>474</v>
      </c>
      <c r="AQ1737" t="s">
        <v>145</v>
      </c>
      <c r="AR1737" t="s">
        <v>137</v>
      </c>
      <c r="AS1737" t="s">
        <v>168</v>
      </c>
      <c r="AT1737" t="s">
        <v>137</v>
      </c>
      <c r="AW1737" t="s">
        <v>478</v>
      </c>
      <c r="AX1737" t="s">
        <v>479</v>
      </c>
      <c r="AY1737">
        <v>0.30000001192092901</v>
      </c>
      <c r="AZ1737" t="s">
        <v>137</v>
      </c>
      <c r="BA1737">
        <v>2</v>
      </c>
      <c r="BB1737" t="s">
        <v>150</v>
      </c>
      <c r="BD1737">
        <v>2.0000000949949E-3</v>
      </c>
      <c r="BE1737" t="s">
        <v>151</v>
      </c>
      <c r="BF1737" t="s">
        <v>137</v>
      </c>
      <c r="BG1737" t="s">
        <v>137</v>
      </c>
      <c r="BH1737" t="s">
        <v>166</v>
      </c>
      <c r="BJ1737">
        <v>1</v>
      </c>
      <c r="BK1737">
        <v>1</v>
      </c>
      <c r="BL1737">
        <v>24</v>
      </c>
      <c r="BM1737" t="s">
        <v>152</v>
      </c>
      <c r="BN1737">
        <v>24</v>
      </c>
      <c r="BP1737">
        <v>1</v>
      </c>
      <c r="BV1737" t="s">
        <v>155</v>
      </c>
      <c r="BW1737">
        <v>1</v>
      </c>
      <c r="BX1737" t="s">
        <v>133</v>
      </c>
      <c r="BY1737">
        <v>1</v>
      </c>
      <c r="BZ1737" t="s">
        <v>167</v>
      </c>
      <c r="CC1737">
        <v>1</v>
      </c>
      <c r="CD1737">
        <v>0</v>
      </c>
      <c r="CE1737" t="s">
        <v>158</v>
      </c>
      <c r="CG1737" t="s">
        <v>365</v>
      </c>
      <c r="CI1737" t="s">
        <v>137</v>
      </c>
      <c r="CJ1737" t="s">
        <v>137</v>
      </c>
      <c r="CK1737" t="s">
        <v>137</v>
      </c>
      <c r="CL1737" t="s">
        <v>137</v>
      </c>
      <c r="CM1737" t="s">
        <v>161</v>
      </c>
      <c r="CN1737">
        <v>0</v>
      </c>
      <c r="CO1737">
        <v>1</v>
      </c>
      <c r="CP1737">
        <v>0</v>
      </c>
      <c r="CQ1737">
        <v>0</v>
      </c>
      <c r="CR1737">
        <v>0</v>
      </c>
      <c r="CS1737">
        <v>1</v>
      </c>
      <c r="CT1737">
        <v>0</v>
      </c>
      <c r="CU1737" t="s">
        <v>162</v>
      </c>
      <c r="CW1737">
        <v>0</v>
      </c>
      <c r="CX1737">
        <v>0</v>
      </c>
      <c r="CZ1737">
        <v>5</v>
      </c>
      <c r="DA1737">
        <v>5</v>
      </c>
      <c r="DB1737">
        <v>8</v>
      </c>
      <c r="DC1737">
        <v>0</v>
      </c>
      <c r="DD1737">
        <v>10</v>
      </c>
      <c r="DE1737">
        <v>5</v>
      </c>
      <c r="DF1737">
        <v>5</v>
      </c>
      <c r="DG1737">
        <v>10</v>
      </c>
      <c r="DH1737">
        <v>0</v>
      </c>
      <c r="DI1737">
        <v>5</v>
      </c>
      <c r="DJ1737">
        <v>5</v>
      </c>
      <c r="DK1737">
        <v>5</v>
      </c>
      <c r="DL1737">
        <v>5</v>
      </c>
      <c r="DM1737">
        <v>5</v>
      </c>
      <c r="DN1737">
        <v>0</v>
      </c>
      <c r="DO1737">
        <v>2</v>
      </c>
      <c r="DP1737">
        <v>5</v>
      </c>
      <c r="DQ1737">
        <v>10</v>
      </c>
      <c r="DR1737">
        <v>10</v>
      </c>
      <c r="DS1737">
        <v>10</v>
      </c>
      <c r="DT1737">
        <v>10</v>
      </c>
      <c r="DU1737">
        <v>0</v>
      </c>
      <c r="DV1737">
        <v>4</v>
      </c>
      <c r="DW1737">
        <v>0</v>
      </c>
      <c r="DX1737">
        <v>0</v>
      </c>
      <c r="DY1737">
        <v>0</v>
      </c>
      <c r="DZ1737">
        <v>10</v>
      </c>
      <c r="EA1737">
        <v>0</v>
      </c>
      <c r="EB1737">
        <v>5</v>
      </c>
      <c r="EC1737">
        <v>0</v>
      </c>
      <c r="ED1737">
        <v>181</v>
      </c>
      <c r="EE1737">
        <v>139</v>
      </c>
      <c r="EF1737">
        <v>0.76795578002929699</v>
      </c>
      <c r="EG1737" t="s">
        <v>163</v>
      </c>
      <c r="EH1737">
        <v>21795</v>
      </c>
      <c r="EI1737" t="s">
        <v>477</v>
      </c>
      <c r="EJ1737" t="s">
        <v>165</v>
      </c>
    </row>
    <row r="1738" spans="1:140" ht="15" hidden="1" x14ac:dyDescent="0.25">
      <c r="A1738" t="s">
        <v>581</v>
      </c>
      <c r="B1738" t="s">
        <v>582</v>
      </c>
      <c r="D1738" t="s">
        <v>263</v>
      </c>
      <c r="E1738">
        <v>45348</v>
      </c>
      <c r="F1738">
        <v>25833</v>
      </c>
      <c r="G1738" t="s">
        <v>132</v>
      </c>
      <c r="H1738" t="s">
        <v>177</v>
      </c>
      <c r="I1738" t="s">
        <v>178</v>
      </c>
      <c r="J1738" t="s">
        <v>284</v>
      </c>
      <c r="K1738">
        <v>4300</v>
      </c>
      <c r="L1738" t="s">
        <v>432</v>
      </c>
      <c r="S1738">
        <v>28496036</v>
      </c>
      <c r="T1738" t="s">
        <v>425</v>
      </c>
      <c r="U1738" t="s">
        <v>426</v>
      </c>
      <c r="V1738">
        <v>2017</v>
      </c>
      <c r="W1738" t="s">
        <v>290</v>
      </c>
      <c r="X1738">
        <v>4247</v>
      </c>
      <c r="Y1738">
        <v>100286</v>
      </c>
      <c r="AA1738">
        <v>414.07000732421898</v>
      </c>
      <c r="AB1738" t="s">
        <v>174</v>
      </c>
      <c r="AD1738" t="s">
        <v>597</v>
      </c>
      <c r="AF1738" t="s">
        <v>141</v>
      </c>
      <c r="AG1738" t="s">
        <v>427</v>
      </c>
      <c r="AH1738" t="s">
        <v>170</v>
      </c>
      <c r="AI1738">
        <v>13</v>
      </c>
      <c r="AJ1738" t="s">
        <v>163</v>
      </c>
      <c r="AL1738" t="s">
        <v>158</v>
      </c>
      <c r="AM1738" t="s">
        <v>137</v>
      </c>
      <c r="AN1738" t="s">
        <v>292</v>
      </c>
      <c r="AO1738" t="s">
        <v>137</v>
      </c>
      <c r="AQ1738" t="s">
        <v>203</v>
      </c>
      <c r="AR1738" t="s">
        <v>204</v>
      </c>
      <c r="AS1738" t="s">
        <v>168</v>
      </c>
      <c r="AT1738" t="s">
        <v>137</v>
      </c>
      <c r="AU1738" t="s">
        <v>293</v>
      </c>
      <c r="AV1738" t="s">
        <v>294</v>
      </c>
      <c r="AX1738" t="s">
        <v>158</v>
      </c>
      <c r="AY1738">
        <v>0.25</v>
      </c>
      <c r="AZ1738" t="s">
        <v>185</v>
      </c>
      <c r="BA1738">
        <v>100</v>
      </c>
      <c r="BB1738" t="s">
        <v>428</v>
      </c>
      <c r="BD1738">
        <v>0.10000000149011599</v>
      </c>
      <c r="BE1738" t="s">
        <v>296</v>
      </c>
      <c r="BG1738" t="s">
        <v>137</v>
      </c>
      <c r="BH1738" t="s">
        <v>178</v>
      </c>
      <c r="BI1738" t="s">
        <v>186</v>
      </c>
      <c r="BJ1738">
        <v>1</v>
      </c>
      <c r="BK1738">
        <v>0</v>
      </c>
      <c r="BL1738">
        <v>28</v>
      </c>
      <c r="BM1738" t="s">
        <v>187</v>
      </c>
      <c r="BN1738">
        <v>672</v>
      </c>
      <c r="BP1738">
        <v>1</v>
      </c>
      <c r="BQ1738">
        <v>1</v>
      </c>
      <c r="BR1738" t="s">
        <v>153</v>
      </c>
      <c r="BS1738">
        <v>1</v>
      </c>
      <c r="BT1738" t="s">
        <v>153</v>
      </c>
      <c r="BU1738">
        <v>1</v>
      </c>
      <c r="BV1738" t="s">
        <v>155</v>
      </c>
      <c r="BW1738">
        <v>1</v>
      </c>
      <c r="BX1738" t="s">
        <v>177</v>
      </c>
      <c r="BY1738">
        <v>1</v>
      </c>
      <c r="BZ1738" t="s">
        <v>429</v>
      </c>
      <c r="CC1738">
        <v>1</v>
      </c>
      <c r="CD1738">
        <v>1</v>
      </c>
      <c r="CE1738" t="s">
        <v>430</v>
      </c>
      <c r="CF1738">
        <v>0</v>
      </c>
      <c r="CG1738" t="s">
        <v>518</v>
      </c>
      <c r="CH1738" t="s">
        <v>519</v>
      </c>
      <c r="CI1738" t="s">
        <v>204</v>
      </c>
      <c r="CK1738" t="s">
        <v>137</v>
      </c>
      <c r="CL1738" t="s">
        <v>137</v>
      </c>
      <c r="CM1738" t="s">
        <v>279</v>
      </c>
      <c r="CN1738">
        <v>0</v>
      </c>
      <c r="CO1738">
        <v>1</v>
      </c>
      <c r="CP1738">
        <v>0</v>
      </c>
      <c r="CQ1738">
        <v>0</v>
      </c>
      <c r="CR1738">
        <v>0</v>
      </c>
      <c r="CS1738">
        <v>1</v>
      </c>
      <c r="CT1738">
        <v>0</v>
      </c>
      <c r="CU1738" t="s">
        <v>162</v>
      </c>
      <c r="CV1738" t="s">
        <v>316</v>
      </c>
      <c r="CW1738">
        <v>0</v>
      </c>
      <c r="CX1738">
        <v>0</v>
      </c>
      <c r="CZ1738">
        <v>5</v>
      </c>
      <c r="DA1738">
        <v>1</v>
      </c>
      <c r="DB1738">
        <v>10</v>
      </c>
      <c r="DC1738">
        <v>1</v>
      </c>
      <c r="DD1738">
        <v>10</v>
      </c>
      <c r="DE1738">
        <v>3</v>
      </c>
      <c r="DF1738">
        <v>0</v>
      </c>
      <c r="DG1738">
        <v>10</v>
      </c>
      <c r="DH1738">
        <v>5</v>
      </c>
      <c r="DI1738">
        <v>5</v>
      </c>
      <c r="DJ1738">
        <v>5</v>
      </c>
      <c r="DK1738">
        <v>5</v>
      </c>
      <c r="DL1738">
        <v>5</v>
      </c>
      <c r="DM1738">
        <v>5</v>
      </c>
      <c r="DN1738">
        <v>5</v>
      </c>
      <c r="DO1738">
        <v>10</v>
      </c>
      <c r="DP1738">
        <v>3</v>
      </c>
      <c r="DQ1738">
        <v>0</v>
      </c>
      <c r="DR1738">
        <v>10</v>
      </c>
      <c r="DS1738">
        <v>10</v>
      </c>
      <c r="DT1738">
        <v>3</v>
      </c>
      <c r="DU1738">
        <v>0</v>
      </c>
      <c r="DV1738">
        <v>4</v>
      </c>
      <c r="DW1738">
        <v>0</v>
      </c>
      <c r="DX1738">
        <v>0</v>
      </c>
      <c r="DY1738">
        <v>0</v>
      </c>
      <c r="DZ1738">
        <v>10</v>
      </c>
      <c r="EA1738">
        <v>0</v>
      </c>
      <c r="EB1738">
        <v>5</v>
      </c>
      <c r="EC1738">
        <v>0</v>
      </c>
      <c r="ED1738">
        <v>196</v>
      </c>
      <c r="EE1738">
        <v>130</v>
      </c>
      <c r="EF1738">
        <v>0.66326528787612904</v>
      </c>
      <c r="EG1738" t="s">
        <v>163</v>
      </c>
      <c r="EH1738">
        <v>25833</v>
      </c>
      <c r="EI1738" t="s">
        <v>520</v>
      </c>
      <c r="EJ1738" t="s">
        <v>302</v>
      </c>
    </row>
    <row r="1739" spans="1:140" ht="15" hidden="1" x14ac:dyDescent="0.25">
      <c r="A1739" t="s">
        <v>581</v>
      </c>
      <c r="B1739" t="s">
        <v>582</v>
      </c>
      <c r="D1739" t="s">
        <v>263</v>
      </c>
      <c r="E1739">
        <v>45348</v>
      </c>
      <c r="F1739">
        <v>25833</v>
      </c>
      <c r="G1739" t="s">
        <v>132</v>
      </c>
      <c r="H1739" t="s">
        <v>177</v>
      </c>
      <c r="I1739" t="s">
        <v>178</v>
      </c>
      <c r="J1739" t="s">
        <v>433</v>
      </c>
      <c r="K1739">
        <v>0.42</v>
      </c>
      <c r="L1739" t="s">
        <v>434</v>
      </c>
      <c r="S1739">
        <v>28496036</v>
      </c>
      <c r="T1739" t="s">
        <v>425</v>
      </c>
      <c r="U1739" t="s">
        <v>426</v>
      </c>
      <c r="V1739">
        <v>2017</v>
      </c>
      <c r="W1739" t="s">
        <v>290</v>
      </c>
      <c r="X1739">
        <v>4247</v>
      </c>
      <c r="Y1739">
        <v>100286</v>
      </c>
      <c r="AA1739">
        <v>414.07000732421898</v>
      </c>
      <c r="AB1739" t="s">
        <v>174</v>
      </c>
      <c r="AD1739" t="s">
        <v>597</v>
      </c>
      <c r="AF1739" t="s">
        <v>141</v>
      </c>
      <c r="AG1739" t="s">
        <v>427</v>
      </c>
      <c r="AH1739" t="s">
        <v>170</v>
      </c>
      <c r="AI1739">
        <v>13</v>
      </c>
      <c r="AJ1739" t="s">
        <v>163</v>
      </c>
      <c r="AL1739" t="s">
        <v>158</v>
      </c>
      <c r="AM1739" t="s">
        <v>137</v>
      </c>
      <c r="AN1739" t="s">
        <v>292</v>
      </c>
      <c r="AO1739" t="s">
        <v>137</v>
      </c>
      <c r="AQ1739" t="s">
        <v>203</v>
      </c>
      <c r="AR1739" t="s">
        <v>204</v>
      </c>
      <c r="AS1739" t="s">
        <v>168</v>
      </c>
      <c r="AT1739" t="s">
        <v>137</v>
      </c>
      <c r="AU1739" t="s">
        <v>293</v>
      </c>
      <c r="AV1739" t="s">
        <v>294</v>
      </c>
      <c r="AX1739" t="s">
        <v>158</v>
      </c>
      <c r="AY1739">
        <v>0.25</v>
      </c>
      <c r="AZ1739" t="s">
        <v>185</v>
      </c>
      <c r="BA1739">
        <v>100</v>
      </c>
      <c r="BB1739" t="s">
        <v>428</v>
      </c>
      <c r="BD1739">
        <v>0.10000000149011599</v>
      </c>
      <c r="BE1739" t="s">
        <v>296</v>
      </c>
      <c r="BG1739" t="s">
        <v>137</v>
      </c>
      <c r="BH1739" t="s">
        <v>178</v>
      </c>
      <c r="BI1739" t="s">
        <v>186</v>
      </c>
      <c r="BJ1739">
        <v>1</v>
      </c>
      <c r="BK1739">
        <v>0</v>
      </c>
      <c r="BL1739">
        <v>28</v>
      </c>
      <c r="BM1739" t="s">
        <v>187</v>
      </c>
      <c r="BN1739">
        <v>672</v>
      </c>
      <c r="BP1739">
        <v>1</v>
      </c>
      <c r="BQ1739">
        <v>1</v>
      </c>
      <c r="BR1739" t="s">
        <v>153</v>
      </c>
      <c r="BS1739">
        <v>1</v>
      </c>
      <c r="BT1739" t="s">
        <v>153</v>
      </c>
      <c r="BU1739">
        <v>1</v>
      </c>
      <c r="BV1739" t="s">
        <v>155</v>
      </c>
      <c r="BW1739">
        <v>1</v>
      </c>
      <c r="BX1739" t="s">
        <v>177</v>
      </c>
      <c r="BY1739">
        <v>1</v>
      </c>
      <c r="BZ1739" t="s">
        <v>429</v>
      </c>
      <c r="CC1739">
        <v>1</v>
      </c>
      <c r="CD1739">
        <v>1</v>
      </c>
      <c r="CE1739" t="s">
        <v>430</v>
      </c>
      <c r="CF1739">
        <v>0</v>
      </c>
      <c r="CG1739" t="s">
        <v>518</v>
      </c>
      <c r="CH1739" t="s">
        <v>519</v>
      </c>
      <c r="CI1739" t="s">
        <v>204</v>
      </c>
      <c r="CK1739" t="s">
        <v>137</v>
      </c>
      <c r="CL1739" t="s">
        <v>137</v>
      </c>
      <c r="CM1739" t="s">
        <v>279</v>
      </c>
      <c r="CN1739">
        <v>0</v>
      </c>
      <c r="CO1739">
        <v>1</v>
      </c>
      <c r="CP1739">
        <v>0</v>
      </c>
      <c r="CQ1739">
        <v>0</v>
      </c>
      <c r="CR1739">
        <v>0</v>
      </c>
      <c r="CS1739">
        <v>1</v>
      </c>
      <c r="CT1739">
        <v>0</v>
      </c>
      <c r="CU1739" t="s">
        <v>162</v>
      </c>
      <c r="CV1739" t="s">
        <v>316</v>
      </c>
      <c r="CW1739">
        <v>0</v>
      </c>
      <c r="CX1739">
        <v>0</v>
      </c>
      <c r="CZ1739">
        <v>5</v>
      </c>
      <c r="DA1739">
        <v>1</v>
      </c>
      <c r="DB1739">
        <v>10</v>
      </c>
      <c r="DC1739">
        <v>1</v>
      </c>
      <c r="DD1739">
        <v>10</v>
      </c>
      <c r="DE1739">
        <v>3</v>
      </c>
      <c r="DF1739">
        <v>0</v>
      </c>
      <c r="DG1739">
        <v>10</v>
      </c>
      <c r="DH1739">
        <v>5</v>
      </c>
      <c r="DI1739">
        <v>5</v>
      </c>
      <c r="DJ1739">
        <v>5</v>
      </c>
      <c r="DK1739">
        <v>5</v>
      </c>
      <c r="DL1739">
        <v>5</v>
      </c>
      <c r="DM1739">
        <v>5</v>
      </c>
      <c r="DN1739">
        <v>5</v>
      </c>
      <c r="DO1739">
        <v>10</v>
      </c>
      <c r="DP1739">
        <v>3</v>
      </c>
      <c r="DQ1739">
        <v>0</v>
      </c>
      <c r="DR1739">
        <v>10</v>
      </c>
      <c r="DS1739">
        <v>10</v>
      </c>
      <c r="DT1739">
        <v>3</v>
      </c>
      <c r="DU1739">
        <v>0</v>
      </c>
      <c r="DV1739">
        <v>4</v>
      </c>
      <c r="DW1739">
        <v>0</v>
      </c>
      <c r="DX1739">
        <v>0</v>
      </c>
      <c r="DY1739">
        <v>0</v>
      </c>
      <c r="DZ1739">
        <v>10</v>
      </c>
      <c r="EA1739">
        <v>0</v>
      </c>
      <c r="EB1739">
        <v>5</v>
      </c>
      <c r="EC1739">
        <v>0</v>
      </c>
      <c r="ED1739">
        <v>196</v>
      </c>
      <c r="EE1739">
        <v>130</v>
      </c>
      <c r="EF1739">
        <v>0.66326528787612904</v>
      </c>
      <c r="EG1739" t="s">
        <v>163</v>
      </c>
      <c r="EH1739">
        <v>25833</v>
      </c>
      <c r="EI1739" t="s">
        <v>520</v>
      </c>
      <c r="EJ1739" t="s">
        <v>302</v>
      </c>
    </row>
    <row r="1740" spans="1:140" ht="15" hidden="1" x14ac:dyDescent="0.25">
      <c r="A1740" t="s">
        <v>581</v>
      </c>
      <c r="B1740" t="s">
        <v>582</v>
      </c>
      <c r="D1740" t="s">
        <v>263</v>
      </c>
      <c r="E1740">
        <v>45348</v>
      </c>
      <c r="F1740">
        <v>25833</v>
      </c>
      <c r="G1740" t="s">
        <v>132</v>
      </c>
      <c r="H1740" t="s">
        <v>177</v>
      </c>
      <c r="I1740" t="s">
        <v>178</v>
      </c>
      <c r="J1740" t="s">
        <v>435</v>
      </c>
      <c r="K1740">
        <v>10</v>
      </c>
      <c r="L1740" t="s">
        <v>247</v>
      </c>
      <c r="S1740">
        <v>28496036</v>
      </c>
      <c r="T1740" t="s">
        <v>425</v>
      </c>
      <c r="U1740" t="s">
        <v>426</v>
      </c>
      <c r="V1740">
        <v>2017</v>
      </c>
      <c r="W1740" t="s">
        <v>290</v>
      </c>
      <c r="X1740">
        <v>4247</v>
      </c>
      <c r="Y1740">
        <v>100286</v>
      </c>
      <c r="AA1740">
        <v>414.07000732421898</v>
      </c>
      <c r="AB1740" t="s">
        <v>174</v>
      </c>
      <c r="AD1740" t="s">
        <v>597</v>
      </c>
      <c r="AF1740" t="s">
        <v>141</v>
      </c>
      <c r="AG1740" t="s">
        <v>427</v>
      </c>
      <c r="AH1740" t="s">
        <v>170</v>
      </c>
      <c r="AI1740">
        <v>13</v>
      </c>
      <c r="AJ1740" t="s">
        <v>163</v>
      </c>
      <c r="AL1740" t="s">
        <v>158</v>
      </c>
      <c r="AM1740" t="s">
        <v>137</v>
      </c>
      <c r="AN1740" t="s">
        <v>292</v>
      </c>
      <c r="AO1740" t="s">
        <v>137</v>
      </c>
      <c r="AQ1740" t="s">
        <v>203</v>
      </c>
      <c r="AR1740" t="s">
        <v>204</v>
      </c>
      <c r="AS1740" t="s">
        <v>168</v>
      </c>
      <c r="AT1740" t="s">
        <v>137</v>
      </c>
      <c r="AU1740" t="s">
        <v>293</v>
      </c>
      <c r="AV1740" t="s">
        <v>294</v>
      </c>
      <c r="AX1740" t="s">
        <v>158</v>
      </c>
      <c r="AY1740">
        <v>0.25</v>
      </c>
      <c r="AZ1740" t="s">
        <v>185</v>
      </c>
      <c r="BA1740">
        <v>100</v>
      </c>
      <c r="BB1740" t="s">
        <v>428</v>
      </c>
      <c r="BD1740">
        <v>0.10000000149011599</v>
      </c>
      <c r="BE1740" t="s">
        <v>296</v>
      </c>
      <c r="BG1740" t="s">
        <v>137</v>
      </c>
      <c r="BH1740" t="s">
        <v>178</v>
      </c>
      <c r="BI1740" t="s">
        <v>186</v>
      </c>
      <c r="BJ1740">
        <v>1</v>
      </c>
      <c r="BK1740">
        <v>0</v>
      </c>
      <c r="BL1740">
        <v>28</v>
      </c>
      <c r="BM1740" t="s">
        <v>187</v>
      </c>
      <c r="BN1740">
        <v>672</v>
      </c>
      <c r="BP1740">
        <v>1</v>
      </c>
      <c r="BQ1740">
        <v>1</v>
      </c>
      <c r="BR1740" t="s">
        <v>153</v>
      </c>
      <c r="BS1740">
        <v>1</v>
      </c>
      <c r="BT1740" t="s">
        <v>153</v>
      </c>
      <c r="BU1740">
        <v>1</v>
      </c>
      <c r="BV1740" t="s">
        <v>155</v>
      </c>
      <c r="BW1740">
        <v>1</v>
      </c>
      <c r="BX1740" t="s">
        <v>177</v>
      </c>
      <c r="BY1740">
        <v>1</v>
      </c>
      <c r="BZ1740" t="s">
        <v>429</v>
      </c>
      <c r="CC1740">
        <v>1</v>
      </c>
      <c r="CD1740">
        <v>1</v>
      </c>
      <c r="CE1740" t="s">
        <v>430</v>
      </c>
      <c r="CF1740">
        <v>0</v>
      </c>
      <c r="CG1740" t="s">
        <v>518</v>
      </c>
      <c r="CH1740" t="s">
        <v>519</v>
      </c>
      <c r="CI1740" t="s">
        <v>204</v>
      </c>
      <c r="CK1740" t="s">
        <v>137</v>
      </c>
      <c r="CL1740" t="s">
        <v>137</v>
      </c>
      <c r="CM1740" t="s">
        <v>279</v>
      </c>
      <c r="CN1740">
        <v>0</v>
      </c>
      <c r="CO1740">
        <v>1</v>
      </c>
      <c r="CP1740">
        <v>0</v>
      </c>
      <c r="CQ1740">
        <v>0</v>
      </c>
      <c r="CR1740">
        <v>0</v>
      </c>
      <c r="CS1740">
        <v>1</v>
      </c>
      <c r="CT1740">
        <v>0</v>
      </c>
      <c r="CU1740" t="s">
        <v>162</v>
      </c>
      <c r="CV1740" t="s">
        <v>316</v>
      </c>
      <c r="CW1740">
        <v>0</v>
      </c>
      <c r="CX1740">
        <v>0</v>
      </c>
      <c r="CZ1740">
        <v>5</v>
      </c>
      <c r="DA1740">
        <v>1</v>
      </c>
      <c r="DB1740">
        <v>10</v>
      </c>
      <c r="DC1740">
        <v>1</v>
      </c>
      <c r="DD1740">
        <v>10</v>
      </c>
      <c r="DE1740">
        <v>3</v>
      </c>
      <c r="DF1740">
        <v>0</v>
      </c>
      <c r="DG1740">
        <v>10</v>
      </c>
      <c r="DH1740">
        <v>5</v>
      </c>
      <c r="DI1740">
        <v>5</v>
      </c>
      <c r="DJ1740">
        <v>5</v>
      </c>
      <c r="DK1740">
        <v>5</v>
      </c>
      <c r="DL1740">
        <v>5</v>
      </c>
      <c r="DM1740">
        <v>5</v>
      </c>
      <c r="DN1740">
        <v>5</v>
      </c>
      <c r="DO1740">
        <v>10</v>
      </c>
      <c r="DP1740">
        <v>3</v>
      </c>
      <c r="DQ1740">
        <v>0</v>
      </c>
      <c r="DR1740">
        <v>10</v>
      </c>
      <c r="DS1740">
        <v>10</v>
      </c>
      <c r="DT1740">
        <v>3</v>
      </c>
      <c r="DU1740">
        <v>0</v>
      </c>
      <c r="DV1740">
        <v>4</v>
      </c>
      <c r="DW1740">
        <v>0</v>
      </c>
      <c r="DX1740">
        <v>0</v>
      </c>
      <c r="DY1740">
        <v>0</v>
      </c>
      <c r="DZ1740">
        <v>10</v>
      </c>
      <c r="EA1740">
        <v>0</v>
      </c>
      <c r="EB1740">
        <v>5</v>
      </c>
      <c r="EC1740">
        <v>0</v>
      </c>
      <c r="ED1740">
        <v>196</v>
      </c>
      <c r="EE1740">
        <v>130</v>
      </c>
      <c r="EF1740">
        <v>0.66326528787612904</v>
      </c>
      <c r="EG1740" t="s">
        <v>163</v>
      </c>
      <c r="EH1740">
        <v>25833</v>
      </c>
      <c r="EI1740" t="s">
        <v>520</v>
      </c>
      <c r="EJ1740" t="s">
        <v>302</v>
      </c>
    </row>
    <row r="1741" spans="1:140" ht="15" hidden="1" x14ac:dyDescent="0.25">
      <c r="A1741" t="s">
        <v>581</v>
      </c>
      <c r="B1741" t="s">
        <v>582</v>
      </c>
      <c r="D1741" t="s">
        <v>263</v>
      </c>
      <c r="E1741">
        <v>45348</v>
      </c>
      <c r="F1741">
        <v>25833</v>
      </c>
      <c r="G1741" t="s">
        <v>132</v>
      </c>
      <c r="H1741" t="s">
        <v>177</v>
      </c>
      <c r="I1741" t="s">
        <v>178</v>
      </c>
      <c r="J1741" t="s">
        <v>208</v>
      </c>
      <c r="K1741">
        <v>384</v>
      </c>
      <c r="L1741" t="s">
        <v>152</v>
      </c>
      <c r="P1741" t="s">
        <v>209</v>
      </c>
      <c r="S1741">
        <v>28496036</v>
      </c>
      <c r="T1741" t="s">
        <v>425</v>
      </c>
      <c r="U1741" t="s">
        <v>426</v>
      </c>
      <c r="V1741">
        <v>2017</v>
      </c>
      <c r="W1741" t="s">
        <v>290</v>
      </c>
      <c r="X1741">
        <v>4247</v>
      </c>
      <c r="Y1741">
        <v>100286</v>
      </c>
      <c r="AA1741">
        <v>414.07000732421898</v>
      </c>
      <c r="AB1741" t="s">
        <v>174</v>
      </c>
      <c r="AD1741" t="s">
        <v>597</v>
      </c>
      <c r="AF1741" t="s">
        <v>141</v>
      </c>
      <c r="AG1741" t="s">
        <v>427</v>
      </c>
      <c r="AH1741" t="s">
        <v>170</v>
      </c>
      <c r="AI1741">
        <v>13</v>
      </c>
      <c r="AJ1741" t="s">
        <v>163</v>
      </c>
      <c r="AL1741" t="s">
        <v>158</v>
      </c>
      <c r="AM1741" t="s">
        <v>137</v>
      </c>
      <c r="AN1741" t="s">
        <v>292</v>
      </c>
      <c r="AO1741" t="s">
        <v>137</v>
      </c>
      <c r="AQ1741" t="s">
        <v>203</v>
      </c>
      <c r="AR1741" t="s">
        <v>204</v>
      </c>
      <c r="AS1741" t="s">
        <v>168</v>
      </c>
      <c r="AT1741" t="s">
        <v>137</v>
      </c>
      <c r="AU1741" t="s">
        <v>293</v>
      </c>
      <c r="AV1741" t="s">
        <v>294</v>
      </c>
      <c r="AX1741" t="s">
        <v>158</v>
      </c>
      <c r="AY1741">
        <v>0.25</v>
      </c>
      <c r="AZ1741" t="s">
        <v>185</v>
      </c>
      <c r="BA1741">
        <v>100</v>
      </c>
      <c r="BB1741" t="s">
        <v>428</v>
      </c>
      <c r="BD1741">
        <v>0.10000000149011599</v>
      </c>
      <c r="BE1741" t="s">
        <v>296</v>
      </c>
      <c r="BG1741" t="s">
        <v>137</v>
      </c>
      <c r="BH1741" t="s">
        <v>178</v>
      </c>
      <c r="BI1741" t="s">
        <v>186</v>
      </c>
      <c r="BJ1741">
        <v>1</v>
      </c>
      <c r="BK1741">
        <v>0</v>
      </c>
      <c r="BL1741">
        <v>28</v>
      </c>
      <c r="BM1741" t="s">
        <v>187</v>
      </c>
      <c r="BN1741">
        <v>672</v>
      </c>
      <c r="BP1741">
        <v>1</v>
      </c>
      <c r="BQ1741">
        <v>1</v>
      </c>
      <c r="BR1741" t="s">
        <v>153</v>
      </c>
      <c r="BS1741">
        <v>1</v>
      </c>
      <c r="BT1741" t="s">
        <v>153</v>
      </c>
      <c r="BU1741">
        <v>1</v>
      </c>
      <c r="BV1741" t="s">
        <v>155</v>
      </c>
      <c r="BW1741">
        <v>1</v>
      </c>
      <c r="BX1741" t="s">
        <v>177</v>
      </c>
      <c r="BY1741">
        <v>1</v>
      </c>
      <c r="BZ1741" t="s">
        <v>429</v>
      </c>
      <c r="CC1741">
        <v>1</v>
      </c>
      <c r="CD1741">
        <v>1</v>
      </c>
      <c r="CE1741" t="s">
        <v>430</v>
      </c>
      <c r="CF1741">
        <v>0</v>
      </c>
      <c r="CG1741" t="s">
        <v>518</v>
      </c>
      <c r="CH1741" t="s">
        <v>519</v>
      </c>
      <c r="CI1741" t="s">
        <v>204</v>
      </c>
      <c r="CK1741" t="s">
        <v>137</v>
      </c>
      <c r="CL1741" t="s">
        <v>137</v>
      </c>
      <c r="CM1741" t="s">
        <v>279</v>
      </c>
      <c r="CN1741">
        <v>0</v>
      </c>
      <c r="CO1741">
        <v>1</v>
      </c>
      <c r="CP1741">
        <v>0</v>
      </c>
      <c r="CQ1741">
        <v>0</v>
      </c>
      <c r="CR1741">
        <v>0</v>
      </c>
      <c r="CS1741">
        <v>1</v>
      </c>
      <c r="CT1741">
        <v>0</v>
      </c>
      <c r="CU1741" t="s">
        <v>162</v>
      </c>
      <c r="CV1741" t="s">
        <v>316</v>
      </c>
      <c r="CW1741">
        <v>0</v>
      </c>
      <c r="CX1741">
        <v>0</v>
      </c>
      <c r="CZ1741">
        <v>5</v>
      </c>
      <c r="DA1741">
        <v>1</v>
      </c>
      <c r="DB1741">
        <v>10</v>
      </c>
      <c r="DC1741">
        <v>1</v>
      </c>
      <c r="DD1741">
        <v>10</v>
      </c>
      <c r="DE1741">
        <v>3</v>
      </c>
      <c r="DF1741">
        <v>0</v>
      </c>
      <c r="DG1741">
        <v>10</v>
      </c>
      <c r="DH1741">
        <v>5</v>
      </c>
      <c r="DI1741">
        <v>5</v>
      </c>
      <c r="DJ1741">
        <v>5</v>
      </c>
      <c r="DK1741">
        <v>5</v>
      </c>
      <c r="DL1741">
        <v>5</v>
      </c>
      <c r="DM1741">
        <v>5</v>
      </c>
      <c r="DN1741">
        <v>5</v>
      </c>
      <c r="DO1741">
        <v>10</v>
      </c>
      <c r="DP1741">
        <v>3</v>
      </c>
      <c r="DQ1741">
        <v>0</v>
      </c>
      <c r="DR1741">
        <v>10</v>
      </c>
      <c r="DS1741">
        <v>10</v>
      </c>
      <c r="DT1741">
        <v>3</v>
      </c>
      <c r="DU1741">
        <v>0</v>
      </c>
      <c r="DV1741">
        <v>4</v>
      </c>
      <c r="DW1741">
        <v>0</v>
      </c>
      <c r="DX1741">
        <v>0</v>
      </c>
      <c r="DY1741">
        <v>0</v>
      </c>
      <c r="DZ1741">
        <v>10</v>
      </c>
      <c r="EA1741">
        <v>0</v>
      </c>
      <c r="EB1741">
        <v>5</v>
      </c>
      <c r="EC1741">
        <v>0</v>
      </c>
      <c r="ED1741">
        <v>196</v>
      </c>
      <c r="EE1741">
        <v>130</v>
      </c>
      <c r="EF1741">
        <v>0.66326528787612904</v>
      </c>
      <c r="EG1741" t="s">
        <v>163</v>
      </c>
      <c r="EH1741">
        <v>25833</v>
      </c>
      <c r="EI1741" t="s">
        <v>520</v>
      </c>
      <c r="EJ1741" t="s">
        <v>302</v>
      </c>
    </row>
    <row r="1742" spans="1:140" ht="15" hidden="1" x14ac:dyDescent="0.25">
      <c r="A1742" t="s">
        <v>581</v>
      </c>
      <c r="B1742" t="s">
        <v>582</v>
      </c>
      <c r="D1742" t="s">
        <v>263</v>
      </c>
      <c r="E1742">
        <v>45348</v>
      </c>
      <c r="F1742">
        <v>25834</v>
      </c>
      <c r="G1742" t="s">
        <v>132</v>
      </c>
      <c r="H1742" t="s">
        <v>133</v>
      </c>
      <c r="I1742" t="s">
        <v>178</v>
      </c>
      <c r="J1742" t="s">
        <v>367</v>
      </c>
      <c r="K1742">
        <v>680</v>
      </c>
      <c r="L1742" t="s">
        <v>424</v>
      </c>
      <c r="S1742">
        <v>28496036</v>
      </c>
      <c r="T1742" t="s">
        <v>425</v>
      </c>
      <c r="U1742" t="s">
        <v>426</v>
      </c>
      <c r="V1742">
        <v>2017</v>
      </c>
      <c r="W1742" t="s">
        <v>290</v>
      </c>
      <c r="X1742">
        <v>4248</v>
      </c>
      <c r="Y1742">
        <v>100287</v>
      </c>
      <c r="AA1742">
        <v>414.07000732421898</v>
      </c>
      <c r="AB1742" t="s">
        <v>174</v>
      </c>
      <c r="AD1742" t="s">
        <v>597</v>
      </c>
      <c r="AF1742" t="s">
        <v>141</v>
      </c>
      <c r="AG1742" t="s">
        <v>427</v>
      </c>
      <c r="AH1742" t="s">
        <v>170</v>
      </c>
      <c r="AI1742">
        <v>13</v>
      </c>
      <c r="AJ1742" t="s">
        <v>163</v>
      </c>
      <c r="AL1742" t="s">
        <v>158</v>
      </c>
      <c r="AM1742" t="s">
        <v>137</v>
      </c>
      <c r="AN1742" t="s">
        <v>292</v>
      </c>
      <c r="AO1742" t="s">
        <v>137</v>
      </c>
      <c r="AQ1742" t="s">
        <v>203</v>
      </c>
      <c r="AR1742" t="s">
        <v>204</v>
      </c>
      <c r="AS1742" t="s">
        <v>168</v>
      </c>
      <c r="AT1742" t="s">
        <v>137</v>
      </c>
      <c r="AU1742" t="s">
        <v>293</v>
      </c>
      <c r="AV1742" t="s">
        <v>294</v>
      </c>
      <c r="AX1742" t="s">
        <v>158</v>
      </c>
      <c r="AY1742">
        <v>0.25</v>
      </c>
      <c r="AZ1742" t="s">
        <v>185</v>
      </c>
      <c r="BA1742">
        <v>100</v>
      </c>
      <c r="BB1742" t="s">
        <v>428</v>
      </c>
      <c r="BD1742">
        <v>0.10000000149011599</v>
      </c>
      <c r="BE1742" t="s">
        <v>296</v>
      </c>
      <c r="BG1742" t="s">
        <v>137</v>
      </c>
      <c r="BH1742" t="s">
        <v>178</v>
      </c>
      <c r="BI1742" t="s">
        <v>186</v>
      </c>
      <c r="BJ1742">
        <v>1</v>
      </c>
      <c r="BK1742">
        <v>0</v>
      </c>
      <c r="BL1742">
        <v>28</v>
      </c>
      <c r="BM1742" t="s">
        <v>187</v>
      </c>
      <c r="BN1742">
        <v>672</v>
      </c>
      <c r="BP1742">
        <v>1</v>
      </c>
      <c r="BQ1742">
        <v>1</v>
      </c>
      <c r="BR1742" t="s">
        <v>153</v>
      </c>
      <c r="BS1742">
        <v>1</v>
      </c>
      <c r="BT1742" t="s">
        <v>153</v>
      </c>
      <c r="BU1742">
        <v>1</v>
      </c>
      <c r="BV1742" t="s">
        <v>155</v>
      </c>
      <c r="BW1742">
        <v>1</v>
      </c>
      <c r="BX1742" t="s">
        <v>133</v>
      </c>
      <c r="BY1742">
        <v>1</v>
      </c>
      <c r="BZ1742" t="s">
        <v>429</v>
      </c>
      <c r="CC1742">
        <v>1</v>
      </c>
      <c r="CD1742">
        <v>1</v>
      </c>
      <c r="CE1742" t="s">
        <v>430</v>
      </c>
      <c r="CF1742">
        <v>0</v>
      </c>
      <c r="CG1742" t="s">
        <v>518</v>
      </c>
      <c r="CH1742" t="s">
        <v>519</v>
      </c>
      <c r="CI1742" t="s">
        <v>204</v>
      </c>
      <c r="CK1742" t="s">
        <v>137</v>
      </c>
      <c r="CL1742" t="s">
        <v>137</v>
      </c>
      <c r="CM1742" t="s">
        <v>279</v>
      </c>
      <c r="CN1742">
        <v>0</v>
      </c>
      <c r="CO1742">
        <v>1</v>
      </c>
      <c r="CP1742">
        <v>0</v>
      </c>
      <c r="CQ1742">
        <v>0</v>
      </c>
      <c r="CR1742">
        <v>0</v>
      </c>
      <c r="CS1742">
        <v>1</v>
      </c>
      <c r="CT1742">
        <v>0</v>
      </c>
      <c r="CU1742" t="s">
        <v>162</v>
      </c>
      <c r="CV1742" t="s">
        <v>316</v>
      </c>
      <c r="CW1742">
        <v>0</v>
      </c>
      <c r="CX1742">
        <v>0</v>
      </c>
      <c r="CZ1742">
        <v>5</v>
      </c>
      <c r="DA1742">
        <v>1</v>
      </c>
      <c r="DB1742">
        <v>10</v>
      </c>
      <c r="DC1742">
        <v>1</v>
      </c>
      <c r="DD1742">
        <v>10</v>
      </c>
      <c r="DE1742">
        <v>3</v>
      </c>
      <c r="DF1742">
        <v>0</v>
      </c>
      <c r="DG1742">
        <v>10</v>
      </c>
      <c r="DH1742">
        <v>5</v>
      </c>
      <c r="DI1742">
        <v>5</v>
      </c>
      <c r="DJ1742">
        <v>5</v>
      </c>
      <c r="DK1742">
        <v>5</v>
      </c>
      <c r="DL1742">
        <v>5</v>
      </c>
      <c r="DM1742">
        <v>5</v>
      </c>
      <c r="DN1742">
        <v>5</v>
      </c>
      <c r="DO1742">
        <v>10</v>
      </c>
      <c r="DP1742">
        <v>3</v>
      </c>
      <c r="DQ1742">
        <v>0</v>
      </c>
      <c r="DR1742">
        <v>10</v>
      </c>
      <c r="DS1742">
        <v>10</v>
      </c>
      <c r="DT1742">
        <v>3</v>
      </c>
      <c r="DU1742">
        <v>0</v>
      </c>
      <c r="DV1742">
        <v>4</v>
      </c>
      <c r="DW1742">
        <v>0</v>
      </c>
      <c r="DX1742">
        <v>0</v>
      </c>
      <c r="DY1742">
        <v>0</v>
      </c>
      <c r="DZ1742">
        <v>10</v>
      </c>
      <c r="EA1742">
        <v>0</v>
      </c>
      <c r="EB1742">
        <v>5</v>
      </c>
      <c r="EC1742">
        <v>0</v>
      </c>
      <c r="ED1742">
        <v>196</v>
      </c>
      <c r="EE1742">
        <v>130</v>
      </c>
      <c r="EF1742">
        <v>0.66326528787612904</v>
      </c>
      <c r="EG1742" t="s">
        <v>163</v>
      </c>
      <c r="EH1742">
        <v>25834</v>
      </c>
      <c r="EI1742" t="s">
        <v>520</v>
      </c>
      <c r="EJ1742" t="s">
        <v>302</v>
      </c>
    </row>
    <row r="1743" spans="1:140" ht="15" hidden="1" x14ac:dyDescent="0.25">
      <c r="A1743" t="s">
        <v>581</v>
      </c>
      <c r="B1743" t="s">
        <v>582</v>
      </c>
      <c r="D1743" t="s">
        <v>263</v>
      </c>
      <c r="E1743">
        <v>45348</v>
      </c>
      <c r="F1743">
        <v>25834</v>
      </c>
      <c r="G1743" t="s">
        <v>132</v>
      </c>
      <c r="H1743" t="s">
        <v>133</v>
      </c>
      <c r="I1743" t="s">
        <v>178</v>
      </c>
      <c r="J1743" t="s">
        <v>249</v>
      </c>
      <c r="K1743">
        <v>759</v>
      </c>
      <c r="L1743" t="s">
        <v>424</v>
      </c>
      <c r="S1743">
        <v>28496036</v>
      </c>
      <c r="T1743" t="s">
        <v>425</v>
      </c>
      <c r="U1743" t="s">
        <v>426</v>
      </c>
      <c r="V1743">
        <v>2017</v>
      </c>
      <c r="W1743" t="s">
        <v>290</v>
      </c>
      <c r="X1743">
        <v>4248</v>
      </c>
      <c r="Y1743">
        <v>100287</v>
      </c>
      <c r="AA1743">
        <v>414.07000732421898</v>
      </c>
      <c r="AB1743" t="s">
        <v>174</v>
      </c>
      <c r="AD1743" t="s">
        <v>597</v>
      </c>
      <c r="AF1743" t="s">
        <v>141</v>
      </c>
      <c r="AG1743" t="s">
        <v>427</v>
      </c>
      <c r="AH1743" t="s">
        <v>170</v>
      </c>
      <c r="AI1743">
        <v>13</v>
      </c>
      <c r="AJ1743" t="s">
        <v>163</v>
      </c>
      <c r="AL1743" t="s">
        <v>158</v>
      </c>
      <c r="AM1743" t="s">
        <v>137</v>
      </c>
      <c r="AN1743" t="s">
        <v>292</v>
      </c>
      <c r="AO1743" t="s">
        <v>137</v>
      </c>
      <c r="AQ1743" t="s">
        <v>203</v>
      </c>
      <c r="AR1743" t="s">
        <v>204</v>
      </c>
      <c r="AS1743" t="s">
        <v>168</v>
      </c>
      <c r="AT1743" t="s">
        <v>137</v>
      </c>
      <c r="AU1743" t="s">
        <v>293</v>
      </c>
      <c r="AV1743" t="s">
        <v>294</v>
      </c>
      <c r="AX1743" t="s">
        <v>158</v>
      </c>
      <c r="AY1743">
        <v>0.25</v>
      </c>
      <c r="AZ1743" t="s">
        <v>185</v>
      </c>
      <c r="BA1743">
        <v>100</v>
      </c>
      <c r="BB1743" t="s">
        <v>428</v>
      </c>
      <c r="BD1743">
        <v>0.10000000149011599</v>
      </c>
      <c r="BE1743" t="s">
        <v>296</v>
      </c>
      <c r="BG1743" t="s">
        <v>137</v>
      </c>
      <c r="BH1743" t="s">
        <v>178</v>
      </c>
      <c r="BI1743" t="s">
        <v>186</v>
      </c>
      <c r="BJ1743">
        <v>1</v>
      </c>
      <c r="BK1743">
        <v>0</v>
      </c>
      <c r="BL1743">
        <v>28</v>
      </c>
      <c r="BM1743" t="s">
        <v>187</v>
      </c>
      <c r="BN1743">
        <v>672</v>
      </c>
      <c r="BP1743">
        <v>1</v>
      </c>
      <c r="BQ1743">
        <v>1</v>
      </c>
      <c r="BR1743" t="s">
        <v>153</v>
      </c>
      <c r="BS1743">
        <v>1</v>
      </c>
      <c r="BT1743" t="s">
        <v>153</v>
      </c>
      <c r="BU1743">
        <v>1</v>
      </c>
      <c r="BV1743" t="s">
        <v>155</v>
      </c>
      <c r="BW1743">
        <v>1</v>
      </c>
      <c r="BX1743" t="s">
        <v>133</v>
      </c>
      <c r="BY1743">
        <v>1</v>
      </c>
      <c r="BZ1743" t="s">
        <v>429</v>
      </c>
      <c r="CC1743">
        <v>1</v>
      </c>
      <c r="CD1743">
        <v>1</v>
      </c>
      <c r="CE1743" t="s">
        <v>430</v>
      </c>
      <c r="CF1743">
        <v>0</v>
      </c>
      <c r="CG1743" t="s">
        <v>518</v>
      </c>
      <c r="CH1743" t="s">
        <v>519</v>
      </c>
      <c r="CI1743" t="s">
        <v>204</v>
      </c>
      <c r="CK1743" t="s">
        <v>137</v>
      </c>
      <c r="CL1743" t="s">
        <v>137</v>
      </c>
      <c r="CM1743" t="s">
        <v>279</v>
      </c>
      <c r="CN1743">
        <v>0</v>
      </c>
      <c r="CO1743">
        <v>1</v>
      </c>
      <c r="CP1743">
        <v>0</v>
      </c>
      <c r="CQ1743">
        <v>0</v>
      </c>
      <c r="CR1743">
        <v>0</v>
      </c>
      <c r="CS1743">
        <v>1</v>
      </c>
      <c r="CT1743">
        <v>0</v>
      </c>
      <c r="CU1743" t="s">
        <v>162</v>
      </c>
      <c r="CV1743" t="s">
        <v>316</v>
      </c>
      <c r="CW1743">
        <v>0</v>
      </c>
      <c r="CX1743">
        <v>0</v>
      </c>
      <c r="CZ1743">
        <v>5</v>
      </c>
      <c r="DA1743">
        <v>1</v>
      </c>
      <c r="DB1743">
        <v>10</v>
      </c>
      <c r="DC1743">
        <v>1</v>
      </c>
      <c r="DD1743">
        <v>10</v>
      </c>
      <c r="DE1743">
        <v>3</v>
      </c>
      <c r="DF1743">
        <v>0</v>
      </c>
      <c r="DG1743">
        <v>10</v>
      </c>
      <c r="DH1743">
        <v>5</v>
      </c>
      <c r="DI1743">
        <v>5</v>
      </c>
      <c r="DJ1743">
        <v>5</v>
      </c>
      <c r="DK1743">
        <v>5</v>
      </c>
      <c r="DL1743">
        <v>5</v>
      </c>
      <c r="DM1743">
        <v>5</v>
      </c>
      <c r="DN1743">
        <v>5</v>
      </c>
      <c r="DO1743">
        <v>10</v>
      </c>
      <c r="DP1743">
        <v>3</v>
      </c>
      <c r="DQ1743">
        <v>0</v>
      </c>
      <c r="DR1743">
        <v>10</v>
      </c>
      <c r="DS1743">
        <v>10</v>
      </c>
      <c r="DT1743">
        <v>3</v>
      </c>
      <c r="DU1743">
        <v>0</v>
      </c>
      <c r="DV1743">
        <v>4</v>
      </c>
      <c r="DW1743">
        <v>0</v>
      </c>
      <c r="DX1743">
        <v>0</v>
      </c>
      <c r="DY1743">
        <v>0</v>
      </c>
      <c r="DZ1743">
        <v>10</v>
      </c>
      <c r="EA1743">
        <v>0</v>
      </c>
      <c r="EB1743">
        <v>5</v>
      </c>
      <c r="EC1743">
        <v>0</v>
      </c>
      <c r="ED1743">
        <v>196</v>
      </c>
      <c r="EE1743">
        <v>130</v>
      </c>
      <c r="EF1743">
        <v>0.66326528787612904</v>
      </c>
      <c r="EG1743" t="s">
        <v>163</v>
      </c>
      <c r="EH1743">
        <v>25834</v>
      </c>
      <c r="EI1743" t="s">
        <v>520</v>
      </c>
      <c r="EJ1743" t="s">
        <v>302</v>
      </c>
    </row>
    <row r="1744" spans="1:140" ht="15" hidden="1" x14ac:dyDescent="0.25">
      <c r="A1744" t="s">
        <v>581</v>
      </c>
      <c r="B1744" t="s">
        <v>582</v>
      </c>
      <c r="D1744" t="s">
        <v>263</v>
      </c>
      <c r="E1744">
        <v>45348</v>
      </c>
      <c r="F1744">
        <v>25713</v>
      </c>
      <c r="G1744" t="s">
        <v>132</v>
      </c>
      <c r="H1744" t="s">
        <v>199</v>
      </c>
      <c r="I1744" t="s">
        <v>178</v>
      </c>
      <c r="J1744" t="s">
        <v>196</v>
      </c>
      <c r="K1744">
        <v>9.9449999999999997E-2</v>
      </c>
      <c r="L1744" t="s">
        <v>197</v>
      </c>
      <c r="P1744" t="s">
        <v>402</v>
      </c>
      <c r="S1744">
        <v>31516843</v>
      </c>
      <c r="T1744" t="s">
        <v>612</v>
      </c>
      <c r="U1744" t="s">
        <v>506</v>
      </c>
      <c r="V1744">
        <v>2019</v>
      </c>
      <c r="W1744" t="s">
        <v>290</v>
      </c>
      <c r="X1744">
        <v>4127</v>
      </c>
      <c r="Y1744">
        <v>100085</v>
      </c>
      <c r="AA1744">
        <v>414.07000732421898</v>
      </c>
      <c r="AB1744" t="s">
        <v>174</v>
      </c>
      <c r="AD1744" t="s">
        <v>613</v>
      </c>
      <c r="AF1744" t="s">
        <v>182</v>
      </c>
      <c r="AG1744">
        <v>3</v>
      </c>
      <c r="AH1744" t="s">
        <v>142</v>
      </c>
      <c r="AI1744">
        <v>12</v>
      </c>
      <c r="AJ1744" t="s">
        <v>163</v>
      </c>
      <c r="AK1744">
        <v>98.400001525878906</v>
      </c>
      <c r="AM1744" t="s">
        <v>137</v>
      </c>
      <c r="AN1744" t="s">
        <v>388</v>
      </c>
      <c r="AO1744" t="s">
        <v>137</v>
      </c>
      <c r="AP1744" t="s">
        <v>508</v>
      </c>
      <c r="AQ1744" t="s">
        <v>145</v>
      </c>
      <c r="AR1744" t="s">
        <v>137</v>
      </c>
      <c r="AS1744" t="s">
        <v>146</v>
      </c>
      <c r="AT1744" t="s">
        <v>137</v>
      </c>
      <c r="AU1744" t="s">
        <v>293</v>
      </c>
      <c r="AV1744" t="s">
        <v>390</v>
      </c>
      <c r="AX1744" t="s">
        <v>158</v>
      </c>
      <c r="AY1744">
        <v>0.25</v>
      </c>
      <c r="AZ1744" t="s">
        <v>185</v>
      </c>
      <c r="BA1744">
        <v>160</v>
      </c>
      <c r="BB1744" t="s">
        <v>296</v>
      </c>
      <c r="BD1744">
        <v>160</v>
      </c>
      <c r="BE1744" t="s">
        <v>296</v>
      </c>
      <c r="BG1744" t="s">
        <v>137</v>
      </c>
      <c r="BH1744" t="s">
        <v>178</v>
      </c>
      <c r="BI1744" t="s">
        <v>186</v>
      </c>
      <c r="BJ1744">
        <v>1</v>
      </c>
      <c r="BK1744">
        <v>0</v>
      </c>
      <c r="BL1744">
        <v>192</v>
      </c>
      <c r="BM1744" t="s">
        <v>152</v>
      </c>
      <c r="BN1744">
        <v>192</v>
      </c>
      <c r="BP1744">
        <v>1</v>
      </c>
      <c r="BQ1744">
        <v>5</v>
      </c>
      <c r="BR1744" t="s">
        <v>153</v>
      </c>
      <c r="BS1744">
        <v>5</v>
      </c>
      <c r="BT1744" t="s">
        <v>153</v>
      </c>
      <c r="BU1744">
        <v>1</v>
      </c>
      <c r="BV1744" t="s">
        <v>155</v>
      </c>
      <c r="BW1744">
        <v>1</v>
      </c>
      <c r="BX1744" t="s">
        <v>199</v>
      </c>
      <c r="BY1744">
        <v>1</v>
      </c>
      <c r="BZ1744" t="s">
        <v>614</v>
      </c>
      <c r="CA1744">
        <v>4.2453703703703709E-2</v>
      </c>
      <c r="CC1744">
        <v>1</v>
      </c>
      <c r="CD1744">
        <v>0</v>
      </c>
      <c r="CE1744" t="s">
        <v>158</v>
      </c>
      <c r="CG1744" t="s">
        <v>415</v>
      </c>
      <c r="CI1744" t="s">
        <v>137</v>
      </c>
      <c r="CK1744" t="s">
        <v>137</v>
      </c>
      <c r="CL1744" t="s">
        <v>174</v>
      </c>
      <c r="CM1744" t="s">
        <v>279</v>
      </c>
      <c r="CN1744">
        <v>0</v>
      </c>
      <c r="CO1744">
        <v>1</v>
      </c>
      <c r="CP1744">
        <v>1</v>
      </c>
      <c r="CQ1744">
        <v>0</v>
      </c>
      <c r="CR1744">
        <v>0</v>
      </c>
      <c r="CS1744">
        <v>0</v>
      </c>
      <c r="CT1744">
        <v>0</v>
      </c>
      <c r="CU1744" t="s">
        <v>162</v>
      </c>
      <c r="CV1744" t="s">
        <v>615</v>
      </c>
      <c r="CW1744">
        <v>0</v>
      </c>
      <c r="CX1744">
        <v>0</v>
      </c>
      <c r="CZ1744">
        <v>5</v>
      </c>
      <c r="DA1744">
        <v>5</v>
      </c>
      <c r="DB1744">
        <v>10</v>
      </c>
      <c r="DC1744">
        <v>3</v>
      </c>
      <c r="DD1744">
        <v>10</v>
      </c>
      <c r="DE1744">
        <v>5</v>
      </c>
      <c r="DF1744">
        <v>0</v>
      </c>
      <c r="DG1744">
        <v>10</v>
      </c>
      <c r="DH1744">
        <v>5</v>
      </c>
      <c r="DI1744">
        <v>5</v>
      </c>
      <c r="DJ1744">
        <v>5</v>
      </c>
      <c r="DK1744">
        <v>5</v>
      </c>
      <c r="DL1744">
        <v>5</v>
      </c>
      <c r="DM1744">
        <v>5</v>
      </c>
      <c r="DN1744">
        <v>0</v>
      </c>
      <c r="DO1744">
        <v>2</v>
      </c>
      <c r="DP1744">
        <v>5</v>
      </c>
      <c r="DQ1744">
        <v>0</v>
      </c>
      <c r="DR1744">
        <v>10</v>
      </c>
      <c r="DS1744">
        <v>5</v>
      </c>
      <c r="DT1744">
        <v>3</v>
      </c>
      <c r="DU1744">
        <v>0</v>
      </c>
      <c r="DV1744">
        <v>4</v>
      </c>
      <c r="DW1744">
        <v>5</v>
      </c>
      <c r="DX1744">
        <v>0</v>
      </c>
      <c r="DY1744">
        <v>0</v>
      </c>
      <c r="DZ1744">
        <v>0</v>
      </c>
      <c r="EA1744">
        <v>0</v>
      </c>
      <c r="EB1744">
        <v>5</v>
      </c>
      <c r="EC1744">
        <v>0</v>
      </c>
      <c r="ED1744">
        <v>196</v>
      </c>
      <c r="EE1744">
        <v>117</v>
      </c>
      <c r="EF1744">
        <v>0.59693878889083896</v>
      </c>
      <c r="EG1744" t="s">
        <v>163</v>
      </c>
      <c r="EH1744">
        <v>25713</v>
      </c>
      <c r="EI1744" t="s">
        <v>618</v>
      </c>
      <c r="EJ1744" t="s">
        <v>302</v>
      </c>
    </row>
    <row r="1745" spans="1:140" ht="15" hidden="1" x14ac:dyDescent="0.25">
      <c r="A1745" t="s">
        <v>471</v>
      </c>
      <c r="B1745" t="s">
        <v>472</v>
      </c>
      <c r="D1745" t="s">
        <v>263</v>
      </c>
      <c r="E1745">
        <v>45348</v>
      </c>
      <c r="F1745">
        <v>25881</v>
      </c>
      <c r="G1745" t="s">
        <v>132</v>
      </c>
      <c r="H1745" t="s">
        <v>133</v>
      </c>
      <c r="I1745" t="s">
        <v>166</v>
      </c>
      <c r="J1745" t="s">
        <v>210</v>
      </c>
      <c r="K1745">
        <v>191.8</v>
      </c>
      <c r="L1745" t="s">
        <v>152</v>
      </c>
      <c r="S1745">
        <v>21889587</v>
      </c>
      <c r="U1745" t="s">
        <v>138</v>
      </c>
      <c r="V1745">
        <v>2012</v>
      </c>
      <c r="W1745" t="s">
        <v>290</v>
      </c>
      <c r="X1745">
        <v>4295</v>
      </c>
      <c r="Y1745">
        <v>100373</v>
      </c>
      <c r="AA1745">
        <v>500.13000488281199</v>
      </c>
      <c r="AB1745" t="s">
        <v>174</v>
      </c>
      <c r="AD1745" t="s">
        <v>535</v>
      </c>
      <c r="AF1745" t="s">
        <v>141</v>
      </c>
      <c r="AG1745">
        <v>3</v>
      </c>
      <c r="AH1745" t="s">
        <v>142</v>
      </c>
      <c r="AI1745">
        <v>8</v>
      </c>
      <c r="AJ1745" t="s">
        <v>142</v>
      </c>
      <c r="AK1745">
        <v>86.900001525878906</v>
      </c>
      <c r="AM1745" t="s">
        <v>137</v>
      </c>
      <c r="AN1745" t="s">
        <v>308</v>
      </c>
      <c r="AO1745" t="s">
        <v>137</v>
      </c>
      <c r="AQ1745" t="s">
        <v>203</v>
      </c>
      <c r="AR1745" t="s">
        <v>204</v>
      </c>
      <c r="AS1745" t="s">
        <v>168</v>
      </c>
      <c r="AT1745" t="s">
        <v>137</v>
      </c>
      <c r="AU1745" t="s">
        <v>293</v>
      </c>
      <c r="AV1745" t="s">
        <v>531</v>
      </c>
      <c r="AX1745" t="s">
        <v>158</v>
      </c>
      <c r="AY1745">
        <v>0.25</v>
      </c>
      <c r="AZ1745" t="s">
        <v>185</v>
      </c>
      <c r="BA1745">
        <v>2</v>
      </c>
      <c r="BB1745" t="s">
        <v>296</v>
      </c>
      <c r="BD1745">
        <v>2</v>
      </c>
      <c r="BE1745" t="s">
        <v>296</v>
      </c>
      <c r="BG1745" t="s">
        <v>137</v>
      </c>
      <c r="BH1745" t="s">
        <v>166</v>
      </c>
      <c r="BJ1745">
        <v>1</v>
      </c>
      <c r="BK1745">
        <v>1</v>
      </c>
      <c r="BL1745">
        <v>24</v>
      </c>
      <c r="BM1745" t="s">
        <v>152</v>
      </c>
      <c r="BN1745">
        <v>24</v>
      </c>
      <c r="BP1745">
        <v>1</v>
      </c>
      <c r="BU1745">
        <v>0</v>
      </c>
      <c r="BV1745" t="s">
        <v>155</v>
      </c>
      <c r="BW1745">
        <v>1</v>
      </c>
      <c r="BX1745" t="s">
        <v>133</v>
      </c>
      <c r="BY1745">
        <v>1</v>
      </c>
      <c r="BZ1745" t="s">
        <v>167</v>
      </c>
      <c r="CC1745">
        <v>1</v>
      </c>
      <c r="CD1745">
        <v>0</v>
      </c>
      <c r="CE1745" t="s">
        <v>158</v>
      </c>
      <c r="CG1745" t="s">
        <v>415</v>
      </c>
      <c r="CI1745" t="s">
        <v>137</v>
      </c>
      <c r="CJ1745" t="s">
        <v>137</v>
      </c>
      <c r="CK1745" t="s">
        <v>137</v>
      </c>
      <c r="CL1745" t="s">
        <v>137</v>
      </c>
      <c r="CM1745" t="s">
        <v>279</v>
      </c>
      <c r="CN1745">
        <v>0</v>
      </c>
      <c r="CO1745">
        <v>1</v>
      </c>
      <c r="CP1745">
        <v>0</v>
      </c>
      <c r="CQ1745">
        <v>0</v>
      </c>
      <c r="CR1745">
        <v>0</v>
      </c>
      <c r="CS1745">
        <v>1</v>
      </c>
      <c r="CT1745">
        <v>0</v>
      </c>
      <c r="CU1745" t="s">
        <v>162</v>
      </c>
      <c r="CV1745" t="s">
        <v>316</v>
      </c>
      <c r="CW1745">
        <v>0</v>
      </c>
      <c r="CX1745">
        <v>0</v>
      </c>
      <c r="CZ1745">
        <v>5</v>
      </c>
      <c r="DA1745">
        <v>5</v>
      </c>
      <c r="DB1745">
        <v>8</v>
      </c>
      <c r="DC1745">
        <v>0</v>
      </c>
      <c r="DD1745">
        <v>10</v>
      </c>
      <c r="DE1745">
        <v>3</v>
      </c>
      <c r="DF1745">
        <v>0</v>
      </c>
      <c r="DG1745">
        <v>10</v>
      </c>
      <c r="DH1745">
        <v>0</v>
      </c>
      <c r="DI1745">
        <v>5</v>
      </c>
      <c r="DJ1745">
        <v>5</v>
      </c>
      <c r="DK1745">
        <v>5</v>
      </c>
      <c r="DL1745">
        <v>5</v>
      </c>
      <c r="DM1745">
        <v>5</v>
      </c>
      <c r="DN1745">
        <v>0</v>
      </c>
      <c r="DO1745">
        <v>2</v>
      </c>
      <c r="DP1745">
        <v>5</v>
      </c>
      <c r="DQ1745">
        <v>10</v>
      </c>
      <c r="DR1745">
        <v>10</v>
      </c>
      <c r="DS1745">
        <v>10</v>
      </c>
      <c r="DT1745">
        <v>3</v>
      </c>
      <c r="DU1745">
        <v>0</v>
      </c>
      <c r="DV1745">
        <v>4</v>
      </c>
      <c r="DW1745">
        <v>0</v>
      </c>
      <c r="DX1745">
        <v>0</v>
      </c>
      <c r="DY1745">
        <v>0</v>
      </c>
      <c r="DZ1745">
        <v>10</v>
      </c>
      <c r="EA1745">
        <v>0</v>
      </c>
      <c r="EB1745">
        <v>5</v>
      </c>
      <c r="EC1745">
        <v>0</v>
      </c>
      <c r="ED1745">
        <v>181</v>
      </c>
      <c r="EE1745">
        <v>125</v>
      </c>
      <c r="EF1745">
        <v>0.69060772657394398</v>
      </c>
      <c r="EG1745" t="s">
        <v>163</v>
      </c>
      <c r="EH1745">
        <v>25881</v>
      </c>
      <c r="EI1745" t="s">
        <v>533</v>
      </c>
      <c r="EJ1745" t="s">
        <v>302</v>
      </c>
    </row>
    <row r="1746" spans="1:140" ht="15" hidden="1" x14ac:dyDescent="0.25">
      <c r="A1746" t="s">
        <v>581</v>
      </c>
      <c r="B1746" t="s">
        <v>582</v>
      </c>
      <c r="D1746" t="s">
        <v>263</v>
      </c>
      <c r="E1746">
        <v>45348</v>
      </c>
      <c r="F1746">
        <v>25834</v>
      </c>
      <c r="G1746" t="s">
        <v>132</v>
      </c>
      <c r="H1746" t="s">
        <v>133</v>
      </c>
      <c r="I1746" t="s">
        <v>178</v>
      </c>
      <c r="J1746" t="s">
        <v>284</v>
      </c>
      <c r="K1746">
        <v>9200</v>
      </c>
      <c r="L1746" t="s">
        <v>432</v>
      </c>
      <c r="S1746">
        <v>28496036</v>
      </c>
      <c r="T1746" t="s">
        <v>425</v>
      </c>
      <c r="U1746" t="s">
        <v>426</v>
      </c>
      <c r="V1746">
        <v>2017</v>
      </c>
      <c r="W1746" t="s">
        <v>290</v>
      </c>
      <c r="X1746">
        <v>4248</v>
      </c>
      <c r="Y1746">
        <v>100287</v>
      </c>
      <c r="AA1746">
        <v>414.07000732421898</v>
      </c>
      <c r="AB1746" t="s">
        <v>174</v>
      </c>
      <c r="AD1746" t="s">
        <v>597</v>
      </c>
      <c r="AF1746" t="s">
        <v>141</v>
      </c>
      <c r="AG1746" t="s">
        <v>427</v>
      </c>
      <c r="AH1746" t="s">
        <v>170</v>
      </c>
      <c r="AI1746">
        <v>13</v>
      </c>
      <c r="AJ1746" t="s">
        <v>163</v>
      </c>
      <c r="AL1746" t="s">
        <v>158</v>
      </c>
      <c r="AM1746" t="s">
        <v>137</v>
      </c>
      <c r="AN1746" t="s">
        <v>292</v>
      </c>
      <c r="AO1746" t="s">
        <v>137</v>
      </c>
      <c r="AQ1746" t="s">
        <v>203</v>
      </c>
      <c r="AR1746" t="s">
        <v>204</v>
      </c>
      <c r="AS1746" t="s">
        <v>168</v>
      </c>
      <c r="AT1746" t="s">
        <v>137</v>
      </c>
      <c r="AU1746" t="s">
        <v>293</v>
      </c>
      <c r="AV1746" t="s">
        <v>294</v>
      </c>
      <c r="AX1746" t="s">
        <v>158</v>
      </c>
      <c r="AY1746">
        <v>0.25</v>
      </c>
      <c r="AZ1746" t="s">
        <v>185</v>
      </c>
      <c r="BA1746">
        <v>100</v>
      </c>
      <c r="BB1746" t="s">
        <v>428</v>
      </c>
      <c r="BD1746">
        <v>0.10000000149011599</v>
      </c>
      <c r="BE1746" t="s">
        <v>296</v>
      </c>
      <c r="BG1746" t="s">
        <v>137</v>
      </c>
      <c r="BH1746" t="s">
        <v>178</v>
      </c>
      <c r="BI1746" t="s">
        <v>186</v>
      </c>
      <c r="BJ1746">
        <v>1</v>
      </c>
      <c r="BK1746">
        <v>0</v>
      </c>
      <c r="BL1746">
        <v>28</v>
      </c>
      <c r="BM1746" t="s">
        <v>187</v>
      </c>
      <c r="BN1746">
        <v>672</v>
      </c>
      <c r="BP1746">
        <v>1</v>
      </c>
      <c r="BQ1746">
        <v>1</v>
      </c>
      <c r="BR1746" t="s">
        <v>153</v>
      </c>
      <c r="BS1746">
        <v>1</v>
      </c>
      <c r="BT1746" t="s">
        <v>153</v>
      </c>
      <c r="BU1746">
        <v>1</v>
      </c>
      <c r="BV1746" t="s">
        <v>155</v>
      </c>
      <c r="BW1746">
        <v>1</v>
      </c>
      <c r="BX1746" t="s">
        <v>133</v>
      </c>
      <c r="BY1746">
        <v>1</v>
      </c>
      <c r="BZ1746" t="s">
        <v>429</v>
      </c>
      <c r="CC1746">
        <v>1</v>
      </c>
      <c r="CD1746">
        <v>1</v>
      </c>
      <c r="CE1746" t="s">
        <v>430</v>
      </c>
      <c r="CF1746">
        <v>0</v>
      </c>
      <c r="CG1746" t="s">
        <v>518</v>
      </c>
      <c r="CH1746" t="s">
        <v>519</v>
      </c>
      <c r="CI1746" t="s">
        <v>204</v>
      </c>
      <c r="CK1746" t="s">
        <v>137</v>
      </c>
      <c r="CL1746" t="s">
        <v>137</v>
      </c>
      <c r="CM1746" t="s">
        <v>279</v>
      </c>
      <c r="CN1746">
        <v>0</v>
      </c>
      <c r="CO1746">
        <v>1</v>
      </c>
      <c r="CP1746">
        <v>0</v>
      </c>
      <c r="CQ1746">
        <v>0</v>
      </c>
      <c r="CR1746">
        <v>0</v>
      </c>
      <c r="CS1746">
        <v>1</v>
      </c>
      <c r="CT1746">
        <v>0</v>
      </c>
      <c r="CU1746" t="s">
        <v>162</v>
      </c>
      <c r="CV1746" t="s">
        <v>316</v>
      </c>
      <c r="CW1746">
        <v>0</v>
      </c>
      <c r="CX1746">
        <v>0</v>
      </c>
      <c r="CZ1746">
        <v>5</v>
      </c>
      <c r="DA1746">
        <v>1</v>
      </c>
      <c r="DB1746">
        <v>10</v>
      </c>
      <c r="DC1746">
        <v>1</v>
      </c>
      <c r="DD1746">
        <v>10</v>
      </c>
      <c r="DE1746">
        <v>3</v>
      </c>
      <c r="DF1746">
        <v>0</v>
      </c>
      <c r="DG1746">
        <v>10</v>
      </c>
      <c r="DH1746">
        <v>5</v>
      </c>
      <c r="DI1746">
        <v>5</v>
      </c>
      <c r="DJ1746">
        <v>5</v>
      </c>
      <c r="DK1746">
        <v>5</v>
      </c>
      <c r="DL1746">
        <v>5</v>
      </c>
      <c r="DM1746">
        <v>5</v>
      </c>
      <c r="DN1746">
        <v>5</v>
      </c>
      <c r="DO1746">
        <v>10</v>
      </c>
      <c r="DP1746">
        <v>3</v>
      </c>
      <c r="DQ1746">
        <v>0</v>
      </c>
      <c r="DR1746">
        <v>10</v>
      </c>
      <c r="DS1746">
        <v>10</v>
      </c>
      <c r="DT1746">
        <v>3</v>
      </c>
      <c r="DU1746">
        <v>0</v>
      </c>
      <c r="DV1746">
        <v>4</v>
      </c>
      <c r="DW1746">
        <v>0</v>
      </c>
      <c r="DX1746">
        <v>0</v>
      </c>
      <c r="DY1746">
        <v>0</v>
      </c>
      <c r="DZ1746">
        <v>10</v>
      </c>
      <c r="EA1746">
        <v>0</v>
      </c>
      <c r="EB1746">
        <v>5</v>
      </c>
      <c r="EC1746">
        <v>0</v>
      </c>
      <c r="ED1746">
        <v>196</v>
      </c>
      <c r="EE1746">
        <v>130</v>
      </c>
      <c r="EF1746">
        <v>0.66326528787612904</v>
      </c>
      <c r="EG1746" t="s">
        <v>163</v>
      </c>
      <c r="EH1746">
        <v>25834</v>
      </c>
      <c r="EI1746" t="s">
        <v>520</v>
      </c>
      <c r="EJ1746" t="s">
        <v>302</v>
      </c>
    </row>
    <row r="1747" spans="1:140" ht="15" hidden="1" x14ac:dyDescent="0.25">
      <c r="A1747" t="s">
        <v>581</v>
      </c>
      <c r="B1747" t="s">
        <v>582</v>
      </c>
      <c r="D1747" t="s">
        <v>263</v>
      </c>
      <c r="E1747">
        <v>45348</v>
      </c>
      <c r="F1747">
        <v>25834</v>
      </c>
      <c r="G1747" t="s">
        <v>132</v>
      </c>
      <c r="H1747" t="s">
        <v>133</v>
      </c>
      <c r="I1747" t="s">
        <v>178</v>
      </c>
      <c r="J1747" t="s">
        <v>433</v>
      </c>
      <c r="K1747">
        <v>0.15</v>
      </c>
      <c r="L1747" t="s">
        <v>434</v>
      </c>
      <c r="S1747">
        <v>28496036</v>
      </c>
      <c r="T1747" t="s">
        <v>425</v>
      </c>
      <c r="U1747" t="s">
        <v>426</v>
      </c>
      <c r="V1747">
        <v>2017</v>
      </c>
      <c r="W1747" t="s">
        <v>290</v>
      </c>
      <c r="X1747">
        <v>4248</v>
      </c>
      <c r="Y1747">
        <v>100287</v>
      </c>
      <c r="AA1747">
        <v>414.07000732421898</v>
      </c>
      <c r="AB1747" t="s">
        <v>174</v>
      </c>
      <c r="AD1747" t="s">
        <v>597</v>
      </c>
      <c r="AF1747" t="s">
        <v>141</v>
      </c>
      <c r="AG1747" t="s">
        <v>427</v>
      </c>
      <c r="AH1747" t="s">
        <v>170</v>
      </c>
      <c r="AI1747">
        <v>13</v>
      </c>
      <c r="AJ1747" t="s">
        <v>163</v>
      </c>
      <c r="AL1747" t="s">
        <v>158</v>
      </c>
      <c r="AM1747" t="s">
        <v>137</v>
      </c>
      <c r="AN1747" t="s">
        <v>292</v>
      </c>
      <c r="AO1747" t="s">
        <v>137</v>
      </c>
      <c r="AQ1747" t="s">
        <v>203</v>
      </c>
      <c r="AR1747" t="s">
        <v>204</v>
      </c>
      <c r="AS1747" t="s">
        <v>168</v>
      </c>
      <c r="AT1747" t="s">
        <v>137</v>
      </c>
      <c r="AU1747" t="s">
        <v>293</v>
      </c>
      <c r="AV1747" t="s">
        <v>294</v>
      </c>
      <c r="AX1747" t="s">
        <v>158</v>
      </c>
      <c r="AY1747">
        <v>0.25</v>
      </c>
      <c r="AZ1747" t="s">
        <v>185</v>
      </c>
      <c r="BA1747">
        <v>100</v>
      </c>
      <c r="BB1747" t="s">
        <v>428</v>
      </c>
      <c r="BD1747">
        <v>0.10000000149011599</v>
      </c>
      <c r="BE1747" t="s">
        <v>296</v>
      </c>
      <c r="BG1747" t="s">
        <v>137</v>
      </c>
      <c r="BH1747" t="s">
        <v>178</v>
      </c>
      <c r="BI1747" t="s">
        <v>186</v>
      </c>
      <c r="BJ1747">
        <v>1</v>
      </c>
      <c r="BK1747">
        <v>0</v>
      </c>
      <c r="BL1747">
        <v>28</v>
      </c>
      <c r="BM1747" t="s">
        <v>187</v>
      </c>
      <c r="BN1747">
        <v>672</v>
      </c>
      <c r="BP1747">
        <v>1</v>
      </c>
      <c r="BQ1747">
        <v>1</v>
      </c>
      <c r="BR1747" t="s">
        <v>153</v>
      </c>
      <c r="BS1747">
        <v>1</v>
      </c>
      <c r="BT1747" t="s">
        <v>153</v>
      </c>
      <c r="BU1747">
        <v>1</v>
      </c>
      <c r="BV1747" t="s">
        <v>155</v>
      </c>
      <c r="BW1747">
        <v>1</v>
      </c>
      <c r="BX1747" t="s">
        <v>133</v>
      </c>
      <c r="BY1747">
        <v>1</v>
      </c>
      <c r="BZ1747" t="s">
        <v>429</v>
      </c>
      <c r="CC1747">
        <v>1</v>
      </c>
      <c r="CD1747">
        <v>1</v>
      </c>
      <c r="CE1747" t="s">
        <v>430</v>
      </c>
      <c r="CF1747">
        <v>0</v>
      </c>
      <c r="CG1747" t="s">
        <v>518</v>
      </c>
      <c r="CH1747" t="s">
        <v>519</v>
      </c>
      <c r="CI1747" t="s">
        <v>204</v>
      </c>
      <c r="CK1747" t="s">
        <v>137</v>
      </c>
      <c r="CL1747" t="s">
        <v>137</v>
      </c>
      <c r="CM1747" t="s">
        <v>279</v>
      </c>
      <c r="CN1747">
        <v>0</v>
      </c>
      <c r="CO1747">
        <v>1</v>
      </c>
      <c r="CP1747">
        <v>0</v>
      </c>
      <c r="CQ1747">
        <v>0</v>
      </c>
      <c r="CR1747">
        <v>0</v>
      </c>
      <c r="CS1747">
        <v>1</v>
      </c>
      <c r="CT1747">
        <v>0</v>
      </c>
      <c r="CU1747" t="s">
        <v>162</v>
      </c>
      <c r="CV1747" t="s">
        <v>316</v>
      </c>
      <c r="CW1747">
        <v>0</v>
      </c>
      <c r="CX1747">
        <v>0</v>
      </c>
      <c r="CZ1747">
        <v>5</v>
      </c>
      <c r="DA1747">
        <v>1</v>
      </c>
      <c r="DB1747">
        <v>10</v>
      </c>
      <c r="DC1747">
        <v>1</v>
      </c>
      <c r="DD1747">
        <v>10</v>
      </c>
      <c r="DE1747">
        <v>3</v>
      </c>
      <c r="DF1747">
        <v>0</v>
      </c>
      <c r="DG1747">
        <v>10</v>
      </c>
      <c r="DH1747">
        <v>5</v>
      </c>
      <c r="DI1747">
        <v>5</v>
      </c>
      <c r="DJ1747">
        <v>5</v>
      </c>
      <c r="DK1747">
        <v>5</v>
      </c>
      <c r="DL1747">
        <v>5</v>
      </c>
      <c r="DM1747">
        <v>5</v>
      </c>
      <c r="DN1747">
        <v>5</v>
      </c>
      <c r="DO1747">
        <v>10</v>
      </c>
      <c r="DP1747">
        <v>3</v>
      </c>
      <c r="DQ1747">
        <v>0</v>
      </c>
      <c r="DR1747">
        <v>10</v>
      </c>
      <c r="DS1747">
        <v>10</v>
      </c>
      <c r="DT1747">
        <v>3</v>
      </c>
      <c r="DU1747">
        <v>0</v>
      </c>
      <c r="DV1747">
        <v>4</v>
      </c>
      <c r="DW1747">
        <v>0</v>
      </c>
      <c r="DX1747">
        <v>0</v>
      </c>
      <c r="DY1747">
        <v>0</v>
      </c>
      <c r="DZ1747">
        <v>10</v>
      </c>
      <c r="EA1747">
        <v>0</v>
      </c>
      <c r="EB1747">
        <v>5</v>
      </c>
      <c r="EC1747">
        <v>0</v>
      </c>
      <c r="ED1747">
        <v>196</v>
      </c>
      <c r="EE1747">
        <v>130</v>
      </c>
      <c r="EF1747">
        <v>0.66326528787612904</v>
      </c>
      <c r="EG1747" t="s">
        <v>163</v>
      </c>
      <c r="EH1747">
        <v>25834</v>
      </c>
      <c r="EI1747" t="s">
        <v>520</v>
      </c>
      <c r="EJ1747" t="s">
        <v>302</v>
      </c>
    </row>
    <row r="1748" spans="1:140" ht="15" hidden="1" x14ac:dyDescent="0.25">
      <c r="A1748" t="s">
        <v>581</v>
      </c>
      <c r="B1748" t="s">
        <v>582</v>
      </c>
      <c r="D1748" t="s">
        <v>263</v>
      </c>
      <c r="E1748">
        <v>45348</v>
      </c>
      <c r="F1748">
        <v>25834</v>
      </c>
      <c r="G1748" t="s">
        <v>132</v>
      </c>
      <c r="H1748" t="s">
        <v>133</v>
      </c>
      <c r="I1748" t="s">
        <v>178</v>
      </c>
      <c r="J1748" t="s">
        <v>435</v>
      </c>
      <c r="K1748">
        <v>18</v>
      </c>
      <c r="L1748" t="s">
        <v>247</v>
      </c>
      <c r="S1748">
        <v>28496036</v>
      </c>
      <c r="T1748" t="s">
        <v>425</v>
      </c>
      <c r="U1748" t="s">
        <v>426</v>
      </c>
      <c r="V1748">
        <v>2017</v>
      </c>
      <c r="W1748" t="s">
        <v>290</v>
      </c>
      <c r="X1748">
        <v>4248</v>
      </c>
      <c r="Y1748">
        <v>100287</v>
      </c>
      <c r="AA1748">
        <v>414.07000732421898</v>
      </c>
      <c r="AB1748" t="s">
        <v>174</v>
      </c>
      <c r="AD1748" t="s">
        <v>597</v>
      </c>
      <c r="AF1748" t="s">
        <v>141</v>
      </c>
      <c r="AG1748" t="s">
        <v>427</v>
      </c>
      <c r="AH1748" t="s">
        <v>170</v>
      </c>
      <c r="AI1748">
        <v>13</v>
      </c>
      <c r="AJ1748" t="s">
        <v>163</v>
      </c>
      <c r="AL1748" t="s">
        <v>158</v>
      </c>
      <c r="AM1748" t="s">
        <v>137</v>
      </c>
      <c r="AN1748" t="s">
        <v>292</v>
      </c>
      <c r="AO1748" t="s">
        <v>137</v>
      </c>
      <c r="AQ1748" t="s">
        <v>203</v>
      </c>
      <c r="AR1748" t="s">
        <v>204</v>
      </c>
      <c r="AS1748" t="s">
        <v>168</v>
      </c>
      <c r="AT1748" t="s">
        <v>137</v>
      </c>
      <c r="AU1748" t="s">
        <v>293</v>
      </c>
      <c r="AV1748" t="s">
        <v>294</v>
      </c>
      <c r="AX1748" t="s">
        <v>158</v>
      </c>
      <c r="AY1748">
        <v>0.25</v>
      </c>
      <c r="AZ1748" t="s">
        <v>185</v>
      </c>
      <c r="BA1748">
        <v>100</v>
      </c>
      <c r="BB1748" t="s">
        <v>428</v>
      </c>
      <c r="BD1748">
        <v>0.10000000149011599</v>
      </c>
      <c r="BE1748" t="s">
        <v>296</v>
      </c>
      <c r="BG1748" t="s">
        <v>137</v>
      </c>
      <c r="BH1748" t="s">
        <v>178</v>
      </c>
      <c r="BI1748" t="s">
        <v>186</v>
      </c>
      <c r="BJ1748">
        <v>1</v>
      </c>
      <c r="BK1748">
        <v>0</v>
      </c>
      <c r="BL1748">
        <v>28</v>
      </c>
      <c r="BM1748" t="s">
        <v>187</v>
      </c>
      <c r="BN1748">
        <v>672</v>
      </c>
      <c r="BP1748">
        <v>1</v>
      </c>
      <c r="BQ1748">
        <v>1</v>
      </c>
      <c r="BR1748" t="s">
        <v>153</v>
      </c>
      <c r="BS1748">
        <v>1</v>
      </c>
      <c r="BT1748" t="s">
        <v>153</v>
      </c>
      <c r="BU1748">
        <v>1</v>
      </c>
      <c r="BV1748" t="s">
        <v>155</v>
      </c>
      <c r="BW1748">
        <v>1</v>
      </c>
      <c r="BX1748" t="s">
        <v>133</v>
      </c>
      <c r="BY1748">
        <v>1</v>
      </c>
      <c r="BZ1748" t="s">
        <v>429</v>
      </c>
      <c r="CC1748">
        <v>1</v>
      </c>
      <c r="CD1748">
        <v>1</v>
      </c>
      <c r="CE1748" t="s">
        <v>430</v>
      </c>
      <c r="CF1748">
        <v>0</v>
      </c>
      <c r="CG1748" t="s">
        <v>518</v>
      </c>
      <c r="CH1748" t="s">
        <v>519</v>
      </c>
      <c r="CI1748" t="s">
        <v>204</v>
      </c>
      <c r="CK1748" t="s">
        <v>137</v>
      </c>
      <c r="CL1748" t="s">
        <v>137</v>
      </c>
      <c r="CM1748" t="s">
        <v>279</v>
      </c>
      <c r="CN1748">
        <v>0</v>
      </c>
      <c r="CO1748">
        <v>1</v>
      </c>
      <c r="CP1748">
        <v>0</v>
      </c>
      <c r="CQ1748">
        <v>0</v>
      </c>
      <c r="CR1748">
        <v>0</v>
      </c>
      <c r="CS1748">
        <v>1</v>
      </c>
      <c r="CT1748">
        <v>0</v>
      </c>
      <c r="CU1748" t="s">
        <v>162</v>
      </c>
      <c r="CV1748" t="s">
        <v>316</v>
      </c>
      <c r="CW1748">
        <v>0</v>
      </c>
      <c r="CX1748">
        <v>0</v>
      </c>
      <c r="CZ1748">
        <v>5</v>
      </c>
      <c r="DA1748">
        <v>1</v>
      </c>
      <c r="DB1748">
        <v>10</v>
      </c>
      <c r="DC1748">
        <v>1</v>
      </c>
      <c r="DD1748">
        <v>10</v>
      </c>
      <c r="DE1748">
        <v>3</v>
      </c>
      <c r="DF1748">
        <v>0</v>
      </c>
      <c r="DG1748">
        <v>10</v>
      </c>
      <c r="DH1748">
        <v>5</v>
      </c>
      <c r="DI1748">
        <v>5</v>
      </c>
      <c r="DJ1748">
        <v>5</v>
      </c>
      <c r="DK1748">
        <v>5</v>
      </c>
      <c r="DL1748">
        <v>5</v>
      </c>
      <c r="DM1748">
        <v>5</v>
      </c>
      <c r="DN1748">
        <v>5</v>
      </c>
      <c r="DO1748">
        <v>10</v>
      </c>
      <c r="DP1748">
        <v>3</v>
      </c>
      <c r="DQ1748">
        <v>0</v>
      </c>
      <c r="DR1748">
        <v>10</v>
      </c>
      <c r="DS1748">
        <v>10</v>
      </c>
      <c r="DT1748">
        <v>3</v>
      </c>
      <c r="DU1748">
        <v>0</v>
      </c>
      <c r="DV1748">
        <v>4</v>
      </c>
      <c r="DW1748">
        <v>0</v>
      </c>
      <c r="DX1748">
        <v>0</v>
      </c>
      <c r="DY1748">
        <v>0</v>
      </c>
      <c r="DZ1748">
        <v>10</v>
      </c>
      <c r="EA1748">
        <v>0</v>
      </c>
      <c r="EB1748">
        <v>5</v>
      </c>
      <c r="EC1748">
        <v>0</v>
      </c>
      <c r="ED1748">
        <v>196</v>
      </c>
      <c r="EE1748">
        <v>130</v>
      </c>
      <c r="EF1748">
        <v>0.66326528787612904</v>
      </c>
      <c r="EG1748" t="s">
        <v>163</v>
      </c>
      <c r="EH1748">
        <v>25834</v>
      </c>
      <c r="EI1748" t="s">
        <v>520</v>
      </c>
      <c r="EJ1748" t="s">
        <v>302</v>
      </c>
    </row>
    <row r="1749" spans="1:140" ht="15" hidden="1" x14ac:dyDescent="0.25">
      <c r="A1749" t="s">
        <v>581</v>
      </c>
      <c r="B1749" t="s">
        <v>582</v>
      </c>
      <c r="D1749" t="s">
        <v>263</v>
      </c>
      <c r="E1749">
        <v>45348</v>
      </c>
      <c r="F1749">
        <v>25834</v>
      </c>
      <c r="G1749" t="s">
        <v>132</v>
      </c>
      <c r="H1749" t="s">
        <v>133</v>
      </c>
      <c r="I1749" t="s">
        <v>178</v>
      </c>
      <c r="J1749" t="s">
        <v>208</v>
      </c>
      <c r="K1749">
        <v>264</v>
      </c>
      <c r="L1749" t="s">
        <v>152</v>
      </c>
      <c r="P1749" t="s">
        <v>209</v>
      </c>
      <c r="S1749">
        <v>28496036</v>
      </c>
      <c r="T1749" t="s">
        <v>425</v>
      </c>
      <c r="U1749" t="s">
        <v>426</v>
      </c>
      <c r="V1749">
        <v>2017</v>
      </c>
      <c r="W1749" t="s">
        <v>290</v>
      </c>
      <c r="X1749">
        <v>4248</v>
      </c>
      <c r="Y1749">
        <v>100287</v>
      </c>
      <c r="AA1749">
        <v>414.07000732421898</v>
      </c>
      <c r="AB1749" t="s">
        <v>174</v>
      </c>
      <c r="AD1749" t="s">
        <v>597</v>
      </c>
      <c r="AF1749" t="s">
        <v>141</v>
      </c>
      <c r="AG1749" t="s">
        <v>427</v>
      </c>
      <c r="AH1749" t="s">
        <v>170</v>
      </c>
      <c r="AI1749">
        <v>13</v>
      </c>
      <c r="AJ1749" t="s">
        <v>163</v>
      </c>
      <c r="AL1749" t="s">
        <v>158</v>
      </c>
      <c r="AM1749" t="s">
        <v>137</v>
      </c>
      <c r="AN1749" t="s">
        <v>292</v>
      </c>
      <c r="AO1749" t="s">
        <v>137</v>
      </c>
      <c r="AQ1749" t="s">
        <v>203</v>
      </c>
      <c r="AR1749" t="s">
        <v>204</v>
      </c>
      <c r="AS1749" t="s">
        <v>168</v>
      </c>
      <c r="AT1749" t="s">
        <v>137</v>
      </c>
      <c r="AU1749" t="s">
        <v>293</v>
      </c>
      <c r="AV1749" t="s">
        <v>294</v>
      </c>
      <c r="AX1749" t="s">
        <v>158</v>
      </c>
      <c r="AY1749">
        <v>0.25</v>
      </c>
      <c r="AZ1749" t="s">
        <v>185</v>
      </c>
      <c r="BA1749">
        <v>100</v>
      </c>
      <c r="BB1749" t="s">
        <v>428</v>
      </c>
      <c r="BD1749">
        <v>0.10000000149011599</v>
      </c>
      <c r="BE1749" t="s">
        <v>296</v>
      </c>
      <c r="BG1749" t="s">
        <v>137</v>
      </c>
      <c r="BH1749" t="s">
        <v>178</v>
      </c>
      <c r="BI1749" t="s">
        <v>186</v>
      </c>
      <c r="BJ1749">
        <v>1</v>
      </c>
      <c r="BK1749">
        <v>0</v>
      </c>
      <c r="BL1749">
        <v>28</v>
      </c>
      <c r="BM1749" t="s">
        <v>187</v>
      </c>
      <c r="BN1749">
        <v>672</v>
      </c>
      <c r="BP1749">
        <v>1</v>
      </c>
      <c r="BQ1749">
        <v>1</v>
      </c>
      <c r="BR1749" t="s">
        <v>153</v>
      </c>
      <c r="BS1749">
        <v>1</v>
      </c>
      <c r="BT1749" t="s">
        <v>153</v>
      </c>
      <c r="BU1749">
        <v>1</v>
      </c>
      <c r="BV1749" t="s">
        <v>155</v>
      </c>
      <c r="BW1749">
        <v>1</v>
      </c>
      <c r="BX1749" t="s">
        <v>133</v>
      </c>
      <c r="BY1749">
        <v>1</v>
      </c>
      <c r="BZ1749" t="s">
        <v>429</v>
      </c>
      <c r="CC1749">
        <v>1</v>
      </c>
      <c r="CD1749">
        <v>1</v>
      </c>
      <c r="CE1749" t="s">
        <v>430</v>
      </c>
      <c r="CF1749">
        <v>0</v>
      </c>
      <c r="CG1749" t="s">
        <v>518</v>
      </c>
      <c r="CH1749" t="s">
        <v>519</v>
      </c>
      <c r="CI1749" t="s">
        <v>204</v>
      </c>
      <c r="CK1749" t="s">
        <v>137</v>
      </c>
      <c r="CL1749" t="s">
        <v>137</v>
      </c>
      <c r="CM1749" t="s">
        <v>279</v>
      </c>
      <c r="CN1749">
        <v>0</v>
      </c>
      <c r="CO1749">
        <v>1</v>
      </c>
      <c r="CP1749">
        <v>0</v>
      </c>
      <c r="CQ1749">
        <v>0</v>
      </c>
      <c r="CR1749">
        <v>0</v>
      </c>
      <c r="CS1749">
        <v>1</v>
      </c>
      <c r="CT1749">
        <v>0</v>
      </c>
      <c r="CU1749" t="s">
        <v>162</v>
      </c>
      <c r="CV1749" t="s">
        <v>316</v>
      </c>
      <c r="CW1749">
        <v>0</v>
      </c>
      <c r="CX1749">
        <v>0</v>
      </c>
      <c r="CZ1749">
        <v>5</v>
      </c>
      <c r="DA1749">
        <v>1</v>
      </c>
      <c r="DB1749">
        <v>10</v>
      </c>
      <c r="DC1749">
        <v>1</v>
      </c>
      <c r="DD1749">
        <v>10</v>
      </c>
      <c r="DE1749">
        <v>3</v>
      </c>
      <c r="DF1749">
        <v>0</v>
      </c>
      <c r="DG1749">
        <v>10</v>
      </c>
      <c r="DH1749">
        <v>5</v>
      </c>
      <c r="DI1749">
        <v>5</v>
      </c>
      <c r="DJ1749">
        <v>5</v>
      </c>
      <c r="DK1749">
        <v>5</v>
      </c>
      <c r="DL1749">
        <v>5</v>
      </c>
      <c r="DM1749">
        <v>5</v>
      </c>
      <c r="DN1749">
        <v>5</v>
      </c>
      <c r="DO1749">
        <v>10</v>
      </c>
      <c r="DP1749">
        <v>3</v>
      </c>
      <c r="DQ1749">
        <v>0</v>
      </c>
      <c r="DR1749">
        <v>10</v>
      </c>
      <c r="DS1749">
        <v>10</v>
      </c>
      <c r="DT1749">
        <v>3</v>
      </c>
      <c r="DU1749">
        <v>0</v>
      </c>
      <c r="DV1749">
        <v>4</v>
      </c>
      <c r="DW1749">
        <v>0</v>
      </c>
      <c r="DX1749">
        <v>0</v>
      </c>
      <c r="DY1749">
        <v>0</v>
      </c>
      <c r="DZ1749">
        <v>10</v>
      </c>
      <c r="EA1749">
        <v>0</v>
      </c>
      <c r="EB1749">
        <v>5</v>
      </c>
      <c r="EC1749">
        <v>0</v>
      </c>
      <c r="ED1749">
        <v>196</v>
      </c>
      <c r="EE1749">
        <v>130</v>
      </c>
      <c r="EF1749">
        <v>0.66326528787612904</v>
      </c>
      <c r="EG1749" t="s">
        <v>163</v>
      </c>
      <c r="EH1749">
        <v>25834</v>
      </c>
      <c r="EI1749" t="s">
        <v>520</v>
      </c>
      <c r="EJ1749" t="s">
        <v>302</v>
      </c>
    </row>
    <row r="1750" spans="1:140" ht="15" hidden="1" x14ac:dyDescent="0.25">
      <c r="A1750" t="s">
        <v>581</v>
      </c>
      <c r="B1750" t="s">
        <v>582</v>
      </c>
      <c r="D1750" t="s">
        <v>263</v>
      </c>
      <c r="E1750">
        <v>45348</v>
      </c>
      <c r="F1750">
        <v>25847</v>
      </c>
      <c r="G1750" t="s">
        <v>132</v>
      </c>
      <c r="H1750" t="s">
        <v>199</v>
      </c>
      <c r="I1750" t="s">
        <v>134</v>
      </c>
      <c r="J1750" t="s">
        <v>257</v>
      </c>
      <c r="K1750">
        <v>0.59540000000000004</v>
      </c>
      <c r="L1750" t="s">
        <v>258</v>
      </c>
      <c r="S1750">
        <v>27637925</v>
      </c>
      <c r="T1750" t="s">
        <v>522</v>
      </c>
      <c r="U1750" t="s">
        <v>523</v>
      </c>
      <c r="V1750">
        <v>2016</v>
      </c>
      <c r="W1750" t="s">
        <v>290</v>
      </c>
      <c r="X1750">
        <v>4261</v>
      </c>
      <c r="Y1750">
        <v>100304</v>
      </c>
      <c r="AA1750">
        <v>414.07000732421898</v>
      </c>
      <c r="AB1750" t="s">
        <v>174</v>
      </c>
      <c r="AD1750" t="s">
        <v>619</v>
      </c>
      <c r="AF1750" t="s">
        <v>141</v>
      </c>
      <c r="AG1750">
        <v>5</v>
      </c>
      <c r="AH1750" t="s">
        <v>163</v>
      </c>
      <c r="AI1750">
        <v>9</v>
      </c>
      <c r="AJ1750" t="s">
        <v>142</v>
      </c>
      <c r="AK1750">
        <v>101</v>
      </c>
      <c r="AL1750" t="s">
        <v>524</v>
      </c>
      <c r="AM1750" t="s">
        <v>137</v>
      </c>
      <c r="AN1750" t="s">
        <v>308</v>
      </c>
      <c r="AO1750" t="s">
        <v>137</v>
      </c>
      <c r="AQ1750" t="s">
        <v>203</v>
      </c>
      <c r="AR1750" t="s">
        <v>204</v>
      </c>
      <c r="AS1750" t="s">
        <v>168</v>
      </c>
      <c r="AT1750" t="s">
        <v>137</v>
      </c>
      <c r="AU1750" t="s">
        <v>293</v>
      </c>
      <c r="AV1750" t="s">
        <v>294</v>
      </c>
      <c r="AX1750" t="s">
        <v>158</v>
      </c>
      <c r="AY1750">
        <v>0.25</v>
      </c>
      <c r="AZ1750" t="s">
        <v>185</v>
      </c>
      <c r="BA1750">
        <v>1</v>
      </c>
      <c r="BB1750" t="s">
        <v>296</v>
      </c>
      <c r="BD1750">
        <v>1</v>
      </c>
      <c r="BE1750" t="s">
        <v>296</v>
      </c>
      <c r="BG1750" t="s">
        <v>137</v>
      </c>
      <c r="BH1750" t="s">
        <v>134</v>
      </c>
      <c r="BJ1750">
        <v>1</v>
      </c>
      <c r="BK1750">
        <v>0</v>
      </c>
      <c r="BL1750">
        <v>12</v>
      </c>
      <c r="BM1750" t="s">
        <v>187</v>
      </c>
      <c r="BN1750">
        <v>288</v>
      </c>
      <c r="BP1750">
        <v>1</v>
      </c>
      <c r="BU1750">
        <v>0</v>
      </c>
      <c r="BV1750" t="s">
        <v>155</v>
      </c>
      <c r="BW1750">
        <v>1</v>
      </c>
      <c r="BX1750" t="s">
        <v>199</v>
      </c>
      <c r="BY1750">
        <v>1</v>
      </c>
      <c r="BZ1750" t="s">
        <v>233</v>
      </c>
      <c r="CC1750">
        <v>1</v>
      </c>
      <c r="CD1750">
        <v>0</v>
      </c>
      <c r="CE1750" t="s">
        <v>525</v>
      </c>
      <c r="CF1750">
        <v>0</v>
      </c>
      <c r="CG1750" t="s">
        <v>159</v>
      </c>
      <c r="CI1750" t="s">
        <v>137</v>
      </c>
      <c r="CJ1750" t="s">
        <v>137</v>
      </c>
      <c r="CK1750" t="s">
        <v>137</v>
      </c>
      <c r="CL1750" t="s">
        <v>174</v>
      </c>
      <c r="CM1750" t="s">
        <v>161</v>
      </c>
      <c r="CN1750">
        <v>0</v>
      </c>
      <c r="CO1750">
        <v>1</v>
      </c>
      <c r="CP1750">
        <v>1</v>
      </c>
      <c r="CQ1750">
        <v>0</v>
      </c>
      <c r="CR1750">
        <v>0</v>
      </c>
      <c r="CS1750">
        <v>1</v>
      </c>
      <c r="CT1750">
        <v>0</v>
      </c>
      <c r="CU1750" t="s">
        <v>162</v>
      </c>
      <c r="CV1750" t="s">
        <v>526</v>
      </c>
      <c r="CW1750">
        <v>0</v>
      </c>
      <c r="CX1750">
        <v>0</v>
      </c>
      <c r="CZ1750">
        <v>5</v>
      </c>
      <c r="DA1750">
        <v>10</v>
      </c>
      <c r="DB1750">
        <v>8</v>
      </c>
      <c r="DC1750">
        <v>5</v>
      </c>
      <c r="DD1750">
        <v>10</v>
      </c>
      <c r="DE1750">
        <v>3</v>
      </c>
      <c r="DF1750">
        <v>0</v>
      </c>
      <c r="DG1750">
        <v>10</v>
      </c>
      <c r="DH1750">
        <v>0</v>
      </c>
      <c r="DI1750">
        <v>5</v>
      </c>
      <c r="DJ1750">
        <v>5</v>
      </c>
      <c r="DK1750">
        <v>5</v>
      </c>
      <c r="DL1750">
        <v>5</v>
      </c>
      <c r="DM1750">
        <v>5</v>
      </c>
      <c r="DN1750">
        <v>0</v>
      </c>
      <c r="DO1750">
        <v>10</v>
      </c>
      <c r="DP1750">
        <v>5</v>
      </c>
      <c r="DQ1750">
        <v>10</v>
      </c>
      <c r="DR1750">
        <v>10</v>
      </c>
      <c r="DS1750">
        <v>5</v>
      </c>
      <c r="DT1750">
        <v>10</v>
      </c>
      <c r="DU1750">
        <v>0</v>
      </c>
      <c r="DV1750">
        <v>4</v>
      </c>
      <c r="DW1750">
        <v>5</v>
      </c>
      <c r="DX1750">
        <v>0</v>
      </c>
      <c r="DY1750">
        <v>0</v>
      </c>
      <c r="DZ1750">
        <v>10</v>
      </c>
      <c r="EA1750">
        <v>0</v>
      </c>
      <c r="EB1750">
        <v>5</v>
      </c>
      <c r="EC1750">
        <v>0</v>
      </c>
      <c r="ED1750">
        <v>196</v>
      </c>
      <c r="EE1750">
        <v>150</v>
      </c>
      <c r="EF1750">
        <v>0.76530611515045199</v>
      </c>
      <c r="EG1750" t="s">
        <v>163</v>
      </c>
      <c r="EH1750">
        <v>25847</v>
      </c>
      <c r="EI1750" t="s">
        <v>521</v>
      </c>
      <c r="EJ1750" t="s">
        <v>302</v>
      </c>
    </row>
    <row r="1751" spans="1:140" ht="15" hidden="1" x14ac:dyDescent="0.25">
      <c r="A1751" t="s">
        <v>581</v>
      </c>
      <c r="B1751" t="s">
        <v>582</v>
      </c>
      <c r="D1751" t="s">
        <v>263</v>
      </c>
      <c r="E1751">
        <v>45348</v>
      </c>
      <c r="F1751">
        <v>25847</v>
      </c>
      <c r="G1751" t="s">
        <v>132</v>
      </c>
      <c r="H1751" t="s">
        <v>199</v>
      </c>
      <c r="I1751" t="s">
        <v>134</v>
      </c>
      <c r="J1751" t="s">
        <v>252</v>
      </c>
      <c r="K1751">
        <v>1.679</v>
      </c>
      <c r="L1751" t="s">
        <v>253</v>
      </c>
      <c r="S1751">
        <v>27637925</v>
      </c>
      <c r="T1751" t="s">
        <v>522</v>
      </c>
      <c r="U1751" t="s">
        <v>523</v>
      </c>
      <c r="V1751">
        <v>2016</v>
      </c>
      <c r="W1751" t="s">
        <v>290</v>
      </c>
      <c r="X1751">
        <v>4261</v>
      </c>
      <c r="Y1751">
        <v>100304</v>
      </c>
      <c r="AA1751">
        <v>414.07000732421898</v>
      </c>
      <c r="AB1751" t="s">
        <v>174</v>
      </c>
      <c r="AD1751" t="s">
        <v>619</v>
      </c>
      <c r="AF1751" t="s">
        <v>141</v>
      </c>
      <c r="AG1751">
        <v>5</v>
      </c>
      <c r="AH1751" t="s">
        <v>163</v>
      </c>
      <c r="AI1751">
        <v>9</v>
      </c>
      <c r="AJ1751" t="s">
        <v>142</v>
      </c>
      <c r="AK1751">
        <v>101</v>
      </c>
      <c r="AL1751" t="s">
        <v>524</v>
      </c>
      <c r="AM1751" t="s">
        <v>137</v>
      </c>
      <c r="AN1751" t="s">
        <v>308</v>
      </c>
      <c r="AO1751" t="s">
        <v>137</v>
      </c>
      <c r="AQ1751" t="s">
        <v>203</v>
      </c>
      <c r="AR1751" t="s">
        <v>204</v>
      </c>
      <c r="AS1751" t="s">
        <v>168</v>
      </c>
      <c r="AT1751" t="s">
        <v>137</v>
      </c>
      <c r="AU1751" t="s">
        <v>293</v>
      </c>
      <c r="AV1751" t="s">
        <v>294</v>
      </c>
      <c r="AX1751" t="s">
        <v>158</v>
      </c>
      <c r="AY1751">
        <v>0.25</v>
      </c>
      <c r="AZ1751" t="s">
        <v>185</v>
      </c>
      <c r="BA1751">
        <v>1</v>
      </c>
      <c r="BB1751" t="s">
        <v>296</v>
      </c>
      <c r="BD1751">
        <v>1</v>
      </c>
      <c r="BE1751" t="s">
        <v>296</v>
      </c>
      <c r="BG1751" t="s">
        <v>137</v>
      </c>
      <c r="BH1751" t="s">
        <v>134</v>
      </c>
      <c r="BJ1751">
        <v>1</v>
      </c>
      <c r="BK1751">
        <v>0</v>
      </c>
      <c r="BL1751">
        <v>12</v>
      </c>
      <c r="BM1751" t="s">
        <v>187</v>
      </c>
      <c r="BN1751">
        <v>288</v>
      </c>
      <c r="BP1751">
        <v>1</v>
      </c>
      <c r="BU1751">
        <v>0</v>
      </c>
      <c r="BV1751" t="s">
        <v>155</v>
      </c>
      <c r="BW1751">
        <v>1</v>
      </c>
      <c r="BX1751" t="s">
        <v>199</v>
      </c>
      <c r="BY1751">
        <v>1</v>
      </c>
      <c r="BZ1751" t="s">
        <v>233</v>
      </c>
      <c r="CC1751">
        <v>1</v>
      </c>
      <c r="CD1751">
        <v>0</v>
      </c>
      <c r="CE1751" t="s">
        <v>525</v>
      </c>
      <c r="CF1751">
        <v>0</v>
      </c>
      <c r="CG1751" t="s">
        <v>159</v>
      </c>
      <c r="CI1751" t="s">
        <v>137</v>
      </c>
      <c r="CJ1751" t="s">
        <v>137</v>
      </c>
      <c r="CK1751" t="s">
        <v>137</v>
      </c>
      <c r="CL1751" t="s">
        <v>174</v>
      </c>
      <c r="CM1751" t="s">
        <v>161</v>
      </c>
      <c r="CN1751">
        <v>0</v>
      </c>
      <c r="CO1751">
        <v>1</v>
      </c>
      <c r="CP1751">
        <v>1</v>
      </c>
      <c r="CQ1751">
        <v>0</v>
      </c>
      <c r="CR1751">
        <v>0</v>
      </c>
      <c r="CS1751">
        <v>1</v>
      </c>
      <c r="CT1751">
        <v>0</v>
      </c>
      <c r="CU1751" t="s">
        <v>162</v>
      </c>
      <c r="CV1751" t="s">
        <v>526</v>
      </c>
      <c r="CW1751">
        <v>0</v>
      </c>
      <c r="CX1751">
        <v>0</v>
      </c>
      <c r="CZ1751">
        <v>5</v>
      </c>
      <c r="DA1751">
        <v>10</v>
      </c>
      <c r="DB1751">
        <v>8</v>
      </c>
      <c r="DC1751">
        <v>5</v>
      </c>
      <c r="DD1751">
        <v>10</v>
      </c>
      <c r="DE1751">
        <v>3</v>
      </c>
      <c r="DF1751">
        <v>0</v>
      </c>
      <c r="DG1751">
        <v>10</v>
      </c>
      <c r="DH1751">
        <v>0</v>
      </c>
      <c r="DI1751">
        <v>5</v>
      </c>
      <c r="DJ1751">
        <v>5</v>
      </c>
      <c r="DK1751">
        <v>5</v>
      </c>
      <c r="DL1751">
        <v>5</v>
      </c>
      <c r="DM1751">
        <v>5</v>
      </c>
      <c r="DN1751">
        <v>0</v>
      </c>
      <c r="DO1751">
        <v>10</v>
      </c>
      <c r="DP1751">
        <v>5</v>
      </c>
      <c r="DQ1751">
        <v>10</v>
      </c>
      <c r="DR1751">
        <v>10</v>
      </c>
      <c r="DS1751">
        <v>5</v>
      </c>
      <c r="DT1751">
        <v>10</v>
      </c>
      <c r="DU1751">
        <v>0</v>
      </c>
      <c r="DV1751">
        <v>4</v>
      </c>
      <c r="DW1751">
        <v>5</v>
      </c>
      <c r="DX1751">
        <v>0</v>
      </c>
      <c r="DY1751">
        <v>0</v>
      </c>
      <c r="DZ1751">
        <v>10</v>
      </c>
      <c r="EA1751">
        <v>0</v>
      </c>
      <c r="EB1751">
        <v>5</v>
      </c>
      <c r="EC1751">
        <v>0</v>
      </c>
      <c r="ED1751">
        <v>196</v>
      </c>
      <c r="EE1751">
        <v>150</v>
      </c>
      <c r="EF1751">
        <v>0.76530611515045199</v>
      </c>
      <c r="EG1751" t="s">
        <v>163</v>
      </c>
      <c r="EH1751">
        <v>25847</v>
      </c>
      <c r="EI1751" t="s">
        <v>521</v>
      </c>
      <c r="EJ1751" t="s">
        <v>302</v>
      </c>
    </row>
    <row r="1752" spans="1:140" ht="15" hidden="1" x14ac:dyDescent="0.25">
      <c r="A1752" t="s">
        <v>581</v>
      </c>
      <c r="B1752" t="s">
        <v>582</v>
      </c>
      <c r="D1752" t="s">
        <v>263</v>
      </c>
      <c r="E1752">
        <v>45348</v>
      </c>
      <c r="F1752">
        <v>25847</v>
      </c>
      <c r="G1752" t="s">
        <v>132</v>
      </c>
      <c r="H1752" t="s">
        <v>199</v>
      </c>
      <c r="I1752" t="s">
        <v>134</v>
      </c>
      <c r="J1752" t="s">
        <v>249</v>
      </c>
      <c r="K1752">
        <v>7.5500000000000003E-3</v>
      </c>
      <c r="L1752" t="s">
        <v>251</v>
      </c>
      <c r="S1752">
        <v>27637925</v>
      </c>
      <c r="T1752" t="s">
        <v>522</v>
      </c>
      <c r="U1752" t="s">
        <v>523</v>
      </c>
      <c r="V1752">
        <v>2016</v>
      </c>
      <c r="W1752" t="s">
        <v>290</v>
      </c>
      <c r="X1752">
        <v>4261</v>
      </c>
      <c r="Y1752">
        <v>100304</v>
      </c>
      <c r="AA1752">
        <v>414.07000732421898</v>
      </c>
      <c r="AB1752" t="s">
        <v>174</v>
      </c>
      <c r="AD1752" t="s">
        <v>619</v>
      </c>
      <c r="AF1752" t="s">
        <v>141</v>
      </c>
      <c r="AG1752">
        <v>5</v>
      </c>
      <c r="AH1752" t="s">
        <v>163</v>
      </c>
      <c r="AI1752">
        <v>9</v>
      </c>
      <c r="AJ1752" t="s">
        <v>142</v>
      </c>
      <c r="AK1752">
        <v>101</v>
      </c>
      <c r="AL1752" t="s">
        <v>524</v>
      </c>
      <c r="AM1752" t="s">
        <v>137</v>
      </c>
      <c r="AN1752" t="s">
        <v>308</v>
      </c>
      <c r="AO1752" t="s">
        <v>137</v>
      </c>
      <c r="AQ1752" t="s">
        <v>203</v>
      </c>
      <c r="AR1752" t="s">
        <v>204</v>
      </c>
      <c r="AS1752" t="s">
        <v>168</v>
      </c>
      <c r="AT1752" t="s">
        <v>137</v>
      </c>
      <c r="AU1752" t="s">
        <v>293</v>
      </c>
      <c r="AV1752" t="s">
        <v>294</v>
      </c>
      <c r="AX1752" t="s">
        <v>158</v>
      </c>
      <c r="AY1752">
        <v>0.25</v>
      </c>
      <c r="AZ1752" t="s">
        <v>185</v>
      </c>
      <c r="BA1752">
        <v>1</v>
      </c>
      <c r="BB1752" t="s">
        <v>296</v>
      </c>
      <c r="BD1752">
        <v>1</v>
      </c>
      <c r="BE1752" t="s">
        <v>296</v>
      </c>
      <c r="BG1752" t="s">
        <v>137</v>
      </c>
      <c r="BH1752" t="s">
        <v>134</v>
      </c>
      <c r="BJ1752">
        <v>1</v>
      </c>
      <c r="BK1752">
        <v>0</v>
      </c>
      <c r="BL1752">
        <v>12</v>
      </c>
      <c r="BM1752" t="s">
        <v>187</v>
      </c>
      <c r="BN1752">
        <v>288</v>
      </c>
      <c r="BP1752">
        <v>1</v>
      </c>
      <c r="BU1752">
        <v>0</v>
      </c>
      <c r="BV1752" t="s">
        <v>155</v>
      </c>
      <c r="BW1752">
        <v>1</v>
      </c>
      <c r="BX1752" t="s">
        <v>199</v>
      </c>
      <c r="BY1752">
        <v>1</v>
      </c>
      <c r="BZ1752" t="s">
        <v>233</v>
      </c>
      <c r="CC1752">
        <v>1</v>
      </c>
      <c r="CD1752">
        <v>0</v>
      </c>
      <c r="CE1752" t="s">
        <v>525</v>
      </c>
      <c r="CF1752">
        <v>0</v>
      </c>
      <c r="CG1752" t="s">
        <v>159</v>
      </c>
      <c r="CI1752" t="s">
        <v>137</v>
      </c>
      <c r="CJ1752" t="s">
        <v>137</v>
      </c>
      <c r="CK1752" t="s">
        <v>137</v>
      </c>
      <c r="CL1752" t="s">
        <v>174</v>
      </c>
      <c r="CM1752" t="s">
        <v>161</v>
      </c>
      <c r="CN1752">
        <v>0</v>
      </c>
      <c r="CO1752">
        <v>1</v>
      </c>
      <c r="CP1752">
        <v>1</v>
      </c>
      <c r="CQ1752">
        <v>0</v>
      </c>
      <c r="CR1752">
        <v>0</v>
      </c>
      <c r="CS1752">
        <v>1</v>
      </c>
      <c r="CT1752">
        <v>0</v>
      </c>
      <c r="CU1752" t="s">
        <v>162</v>
      </c>
      <c r="CV1752" t="s">
        <v>526</v>
      </c>
      <c r="CW1752">
        <v>0</v>
      </c>
      <c r="CX1752">
        <v>0</v>
      </c>
      <c r="CZ1752">
        <v>5</v>
      </c>
      <c r="DA1752">
        <v>10</v>
      </c>
      <c r="DB1752">
        <v>8</v>
      </c>
      <c r="DC1752">
        <v>5</v>
      </c>
      <c r="DD1752">
        <v>10</v>
      </c>
      <c r="DE1752">
        <v>3</v>
      </c>
      <c r="DF1752">
        <v>0</v>
      </c>
      <c r="DG1752">
        <v>10</v>
      </c>
      <c r="DH1752">
        <v>0</v>
      </c>
      <c r="DI1752">
        <v>5</v>
      </c>
      <c r="DJ1752">
        <v>5</v>
      </c>
      <c r="DK1752">
        <v>5</v>
      </c>
      <c r="DL1752">
        <v>5</v>
      </c>
      <c r="DM1752">
        <v>5</v>
      </c>
      <c r="DN1752">
        <v>0</v>
      </c>
      <c r="DO1752">
        <v>10</v>
      </c>
      <c r="DP1752">
        <v>5</v>
      </c>
      <c r="DQ1752">
        <v>10</v>
      </c>
      <c r="DR1752">
        <v>10</v>
      </c>
      <c r="DS1752">
        <v>5</v>
      </c>
      <c r="DT1752">
        <v>10</v>
      </c>
      <c r="DU1752">
        <v>0</v>
      </c>
      <c r="DV1752">
        <v>4</v>
      </c>
      <c r="DW1752">
        <v>5</v>
      </c>
      <c r="DX1752">
        <v>0</v>
      </c>
      <c r="DY1752">
        <v>0</v>
      </c>
      <c r="DZ1752">
        <v>10</v>
      </c>
      <c r="EA1752">
        <v>0</v>
      </c>
      <c r="EB1752">
        <v>5</v>
      </c>
      <c r="EC1752">
        <v>0</v>
      </c>
      <c r="ED1752">
        <v>196</v>
      </c>
      <c r="EE1752">
        <v>150</v>
      </c>
      <c r="EF1752">
        <v>0.76530611515045199</v>
      </c>
      <c r="EG1752" t="s">
        <v>163</v>
      </c>
      <c r="EH1752">
        <v>25847</v>
      </c>
      <c r="EI1752" t="s">
        <v>521</v>
      </c>
      <c r="EJ1752" t="s">
        <v>302</v>
      </c>
    </row>
    <row r="1753" spans="1:140" ht="15" hidden="1" x14ac:dyDescent="0.25">
      <c r="A1753" t="s">
        <v>471</v>
      </c>
      <c r="B1753" t="s">
        <v>472</v>
      </c>
      <c r="D1753" t="s">
        <v>263</v>
      </c>
      <c r="E1753">
        <v>45348</v>
      </c>
      <c r="F1753">
        <v>22757</v>
      </c>
      <c r="G1753" t="s">
        <v>132</v>
      </c>
      <c r="H1753" t="s">
        <v>199</v>
      </c>
      <c r="I1753" t="s">
        <v>134</v>
      </c>
      <c r="J1753" t="s">
        <v>210</v>
      </c>
      <c r="K1753">
        <v>197.5</v>
      </c>
      <c r="L1753" t="s">
        <v>152</v>
      </c>
      <c r="P1753" t="s">
        <v>137</v>
      </c>
      <c r="S1753">
        <v>21889587</v>
      </c>
      <c r="U1753" t="s">
        <v>138</v>
      </c>
      <c r="V1753">
        <v>2012</v>
      </c>
      <c r="W1753" t="s">
        <v>139</v>
      </c>
      <c r="X1753">
        <v>1171</v>
      </c>
      <c r="Y1753">
        <v>48487</v>
      </c>
      <c r="AA1753">
        <v>500.13000488281199</v>
      </c>
      <c r="AB1753" t="s">
        <v>137</v>
      </c>
      <c r="AD1753" t="s">
        <v>471</v>
      </c>
      <c r="AF1753" t="s">
        <v>141</v>
      </c>
      <c r="AG1753">
        <v>3</v>
      </c>
      <c r="AH1753" t="s">
        <v>142</v>
      </c>
      <c r="AI1753">
        <v>3</v>
      </c>
      <c r="AJ1753" t="s">
        <v>170</v>
      </c>
      <c r="AK1753">
        <v>99</v>
      </c>
      <c r="AM1753" t="s">
        <v>137</v>
      </c>
      <c r="AN1753" t="s">
        <v>143</v>
      </c>
      <c r="AO1753" t="s">
        <v>137</v>
      </c>
      <c r="AP1753" t="s">
        <v>474</v>
      </c>
      <c r="AQ1753" t="s">
        <v>145</v>
      </c>
      <c r="AR1753" t="s">
        <v>137</v>
      </c>
      <c r="AS1753" t="s">
        <v>168</v>
      </c>
      <c r="AT1753" t="s">
        <v>137</v>
      </c>
      <c r="AW1753" t="s">
        <v>478</v>
      </c>
      <c r="AX1753" t="s">
        <v>479</v>
      </c>
      <c r="AY1753">
        <v>0.30000001192092901</v>
      </c>
      <c r="AZ1753" t="s">
        <v>137</v>
      </c>
      <c r="BA1753">
        <v>4.2</v>
      </c>
      <c r="BB1753" t="s">
        <v>150</v>
      </c>
      <c r="BD1753">
        <v>4.19999985024333E-3</v>
      </c>
      <c r="BE1753" t="s">
        <v>151</v>
      </c>
      <c r="BF1753" t="s">
        <v>137</v>
      </c>
      <c r="BG1753" t="s">
        <v>137</v>
      </c>
      <c r="BH1753" t="s">
        <v>134</v>
      </c>
      <c r="BJ1753">
        <v>1</v>
      </c>
      <c r="BK1753">
        <v>0</v>
      </c>
      <c r="BP1753">
        <v>0</v>
      </c>
      <c r="BV1753" t="s">
        <v>155</v>
      </c>
      <c r="BW1753">
        <v>1</v>
      </c>
      <c r="BX1753" t="s">
        <v>199</v>
      </c>
      <c r="BY1753">
        <v>1</v>
      </c>
      <c r="BZ1753" t="s">
        <v>489</v>
      </c>
      <c r="CA1753">
        <v>8.9999999999999906E-3</v>
      </c>
      <c r="CC1753">
        <v>1</v>
      </c>
      <c r="CD1753">
        <v>0</v>
      </c>
      <c r="CE1753" t="s">
        <v>158</v>
      </c>
      <c r="CG1753" t="s">
        <v>365</v>
      </c>
      <c r="CI1753" t="s">
        <v>137</v>
      </c>
      <c r="CJ1753" t="s">
        <v>137</v>
      </c>
      <c r="CK1753" t="s">
        <v>137</v>
      </c>
      <c r="CL1753" t="s">
        <v>137</v>
      </c>
      <c r="CM1753" t="s">
        <v>161</v>
      </c>
      <c r="CN1753">
        <v>0</v>
      </c>
      <c r="CO1753">
        <v>1</v>
      </c>
      <c r="CP1753">
        <v>1</v>
      </c>
      <c r="CQ1753">
        <v>0</v>
      </c>
      <c r="CR1753">
        <v>0</v>
      </c>
      <c r="CS1753">
        <v>1</v>
      </c>
      <c r="CT1753">
        <v>0</v>
      </c>
      <c r="CU1753" t="s">
        <v>162</v>
      </c>
      <c r="CW1753">
        <v>1</v>
      </c>
      <c r="CX1753">
        <v>1</v>
      </c>
      <c r="CY1753" t="s">
        <v>490</v>
      </c>
      <c r="CZ1753">
        <v>5</v>
      </c>
      <c r="DA1753">
        <v>5</v>
      </c>
      <c r="DB1753">
        <v>6</v>
      </c>
      <c r="DC1753">
        <v>5</v>
      </c>
      <c r="DD1753">
        <v>10</v>
      </c>
      <c r="DE1753">
        <v>5</v>
      </c>
      <c r="DF1753">
        <v>5</v>
      </c>
      <c r="DG1753">
        <v>10</v>
      </c>
      <c r="DH1753">
        <v>0</v>
      </c>
      <c r="DI1753">
        <v>5</v>
      </c>
      <c r="DJ1753">
        <v>5</v>
      </c>
      <c r="DK1753">
        <v>0</v>
      </c>
      <c r="DL1753">
        <v>5</v>
      </c>
      <c r="DM1753">
        <v>5</v>
      </c>
      <c r="DN1753">
        <v>0</v>
      </c>
      <c r="DO1753">
        <v>2</v>
      </c>
      <c r="DP1753">
        <v>5</v>
      </c>
      <c r="DQ1753">
        <v>10</v>
      </c>
      <c r="DR1753">
        <v>10</v>
      </c>
      <c r="DS1753">
        <v>10</v>
      </c>
      <c r="DT1753">
        <v>10</v>
      </c>
      <c r="DU1753">
        <v>0</v>
      </c>
      <c r="DV1753">
        <v>4</v>
      </c>
      <c r="DW1753">
        <v>5</v>
      </c>
      <c r="DX1753">
        <v>0</v>
      </c>
      <c r="DY1753">
        <v>0</v>
      </c>
      <c r="DZ1753">
        <v>10</v>
      </c>
      <c r="EA1753">
        <v>0</v>
      </c>
      <c r="EB1753">
        <v>5</v>
      </c>
      <c r="EC1753">
        <v>1</v>
      </c>
      <c r="ED1753">
        <v>196</v>
      </c>
      <c r="EE1753">
        <v>0</v>
      </c>
      <c r="EF1753">
        <v>0</v>
      </c>
      <c r="EG1753" t="s">
        <v>170</v>
      </c>
      <c r="EH1753">
        <v>22757</v>
      </c>
      <c r="EI1753" t="s">
        <v>491</v>
      </c>
      <c r="EJ1753" t="s">
        <v>165</v>
      </c>
    </row>
    <row r="1754" spans="1:140" ht="15" hidden="1" x14ac:dyDescent="0.25">
      <c r="A1754" t="s">
        <v>581</v>
      </c>
      <c r="B1754" t="s">
        <v>582</v>
      </c>
      <c r="D1754" t="s">
        <v>263</v>
      </c>
      <c r="E1754">
        <v>45348</v>
      </c>
      <c r="F1754">
        <v>25847</v>
      </c>
      <c r="G1754" t="s">
        <v>132</v>
      </c>
      <c r="H1754" t="s">
        <v>199</v>
      </c>
      <c r="I1754" t="s">
        <v>134</v>
      </c>
      <c r="J1754" t="s">
        <v>179</v>
      </c>
      <c r="K1754">
        <v>49.68</v>
      </c>
      <c r="L1754" t="s">
        <v>152</v>
      </c>
      <c r="S1754">
        <v>27637925</v>
      </c>
      <c r="T1754" t="s">
        <v>522</v>
      </c>
      <c r="U1754" t="s">
        <v>523</v>
      </c>
      <c r="V1754">
        <v>2016</v>
      </c>
      <c r="W1754" t="s">
        <v>290</v>
      </c>
      <c r="X1754">
        <v>4261</v>
      </c>
      <c r="Y1754">
        <v>100304</v>
      </c>
      <c r="AA1754">
        <v>414.07000732421898</v>
      </c>
      <c r="AB1754" t="s">
        <v>174</v>
      </c>
      <c r="AD1754" t="s">
        <v>619</v>
      </c>
      <c r="AF1754" t="s">
        <v>141</v>
      </c>
      <c r="AG1754">
        <v>5</v>
      </c>
      <c r="AH1754" t="s">
        <v>163</v>
      </c>
      <c r="AI1754">
        <v>9</v>
      </c>
      <c r="AJ1754" t="s">
        <v>142</v>
      </c>
      <c r="AK1754">
        <v>101</v>
      </c>
      <c r="AL1754" t="s">
        <v>524</v>
      </c>
      <c r="AM1754" t="s">
        <v>137</v>
      </c>
      <c r="AN1754" t="s">
        <v>308</v>
      </c>
      <c r="AO1754" t="s">
        <v>137</v>
      </c>
      <c r="AQ1754" t="s">
        <v>203</v>
      </c>
      <c r="AR1754" t="s">
        <v>204</v>
      </c>
      <c r="AS1754" t="s">
        <v>168</v>
      </c>
      <c r="AT1754" t="s">
        <v>137</v>
      </c>
      <c r="AU1754" t="s">
        <v>293</v>
      </c>
      <c r="AV1754" t="s">
        <v>294</v>
      </c>
      <c r="AX1754" t="s">
        <v>158</v>
      </c>
      <c r="AY1754">
        <v>0.25</v>
      </c>
      <c r="AZ1754" t="s">
        <v>185</v>
      </c>
      <c r="BA1754">
        <v>1</v>
      </c>
      <c r="BB1754" t="s">
        <v>296</v>
      </c>
      <c r="BD1754">
        <v>1</v>
      </c>
      <c r="BE1754" t="s">
        <v>296</v>
      </c>
      <c r="BG1754" t="s">
        <v>137</v>
      </c>
      <c r="BH1754" t="s">
        <v>134</v>
      </c>
      <c r="BJ1754">
        <v>1</v>
      </c>
      <c r="BK1754">
        <v>0</v>
      </c>
      <c r="BL1754">
        <v>12</v>
      </c>
      <c r="BM1754" t="s">
        <v>187</v>
      </c>
      <c r="BN1754">
        <v>288</v>
      </c>
      <c r="BP1754">
        <v>1</v>
      </c>
      <c r="BU1754">
        <v>0</v>
      </c>
      <c r="BV1754" t="s">
        <v>155</v>
      </c>
      <c r="BW1754">
        <v>1</v>
      </c>
      <c r="BX1754" t="s">
        <v>199</v>
      </c>
      <c r="BY1754">
        <v>1</v>
      </c>
      <c r="BZ1754" t="s">
        <v>233</v>
      </c>
      <c r="CC1754">
        <v>1</v>
      </c>
      <c r="CD1754">
        <v>0</v>
      </c>
      <c r="CE1754" t="s">
        <v>525</v>
      </c>
      <c r="CF1754">
        <v>0</v>
      </c>
      <c r="CG1754" t="s">
        <v>159</v>
      </c>
      <c r="CI1754" t="s">
        <v>137</v>
      </c>
      <c r="CJ1754" t="s">
        <v>137</v>
      </c>
      <c r="CK1754" t="s">
        <v>137</v>
      </c>
      <c r="CL1754" t="s">
        <v>174</v>
      </c>
      <c r="CM1754" t="s">
        <v>161</v>
      </c>
      <c r="CN1754">
        <v>0</v>
      </c>
      <c r="CO1754">
        <v>1</v>
      </c>
      <c r="CP1754">
        <v>1</v>
      </c>
      <c r="CQ1754">
        <v>0</v>
      </c>
      <c r="CR1754">
        <v>0</v>
      </c>
      <c r="CS1754">
        <v>1</v>
      </c>
      <c r="CT1754">
        <v>0</v>
      </c>
      <c r="CU1754" t="s">
        <v>162</v>
      </c>
      <c r="CV1754" t="s">
        <v>526</v>
      </c>
      <c r="CW1754">
        <v>0</v>
      </c>
      <c r="CX1754">
        <v>0</v>
      </c>
      <c r="CZ1754">
        <v>5</v>
      </c>
      <c r="DA1754">
        <v>10</v>
      </c>
      <c r="DB1754">
        <v>8</v>
      </c>
      <c r="DC1754">
        <v>5</v>
      </c>
      <c r="DD1754">
        <v>10</v>
      </c>
      <c r="DE1754">
        <v>3</v>
      </c>
      <c r="DF1754">
        <v>0</v>
      </c>
      <c r="DG1754">
        <v>10</v>
      </c>
      <c r="DH1754">
        <v>0</v>
      </c>
      <c r="DI1754">
        <v>5</v>
      </c>
      <c r="DJ1754">
        <v>5</v>
      </c>
      <c r="DK1754">
        <v>5</v>
      </c>
      <c r="DL1754">
        <v>5</v>
      </c>
      <c r="DM1754">
        <v>5</v>
      </c>
      <c r="DN1754">
        <v>0</v>
      </c>
      <c r="DO1754">
        <v>10</v>
      </c>
      <c r="DP1754">
        <v>5</v>
      </c>
      <c r="DQ1754">
        <v>10</v>
      </c>
      <c r="DR1754">
        <v>10</v>
      </c>
      <c r="DS1754">
        <v>5</v>
      </c>
      <c r="DT1754">
        <v>10</v>
      </c>
      <c r="DU1754">
        <v>0</v>
      </c>
      <c r="DV1754">
        <v>4</v>
      </c>
      <c r="DW1754">
        <v>5</v>
      </c>
      <c r="DX1754">
        <v>0</v>
      </c>
      <c r="DY1754">
        <v>0</v>
      </c>
      <c r="DZ1754">
        <v>10</v>
      </c>
      <c r="EA1754">
        <v>0</v>
      </c>
      <c r="EB1754">
        <v>5</v>
      </c>
      <c r="EC1754">
        <v>0</v>
      </c>
      <c r="ED1754">
        <v>196</v>
      </c>
      <c r="EE1754">
        <v>150</v>
      </c>
      <c r="EF1754">
        <v>0.76530611515045199</v>
      </c>
      <c r="EG1754" t="s">
        <v>163</v>
      </c>
      <c r="EH1754">
        <v>25847</v>
      </c>
      <c r="EI1754" t="s">
        <v>521</v>
      </c>
      <c r="EJ1754" t="s">
        <v>302</v>
      </c>
    </row>
    <row r="1755" spans="1:140" ht="15" hidden="1" x14ac:dyDescent="0.25">
      <c r="A1755" t="s">
        <v>581</v>
      </c>
      <c r="B1755" t="s">
        <v>582</v>
      </c>
      <c r="D1755" t="s">
        <v>263</v>
      </c>
      <c r="E1755">
        <v>45348</v>
      </c>
      <c r="F1755">
        <v>25847</v>
      </c>
      <c r="G1755" t="s">
        <v>132</v>
      </c>
      <c r="H1755" t="s">
        <v>199</v>
      </c>
      <c r="I1755" t="s">
        <v>134</v>
      </c>
      <c r="J1755" t="s">
        <v>433</v>
      </c>
      <c r="K1755">
        <v>0.10639999999999999</v>
      </c>
      <c r="L1755" t="s">
        <v>136</v>
      </c>
      <c r="S1755">
        <v>27637925</v>
      </c>
      <c r="T1755" t="s">
        <v>522</v>
      </c>
      <c r="U1755" t="s">
        <v>523</v>
      </c>
      <c r="V1755">
        <v>2016</v>
      </c>
      <c r="W1755" t="s">
        <v>290</v>
      </c>
      <c r="X1755">
        <v>4261</v>
      </c>
      <c r="Y1755">
        <v>100304</v>
      </c>
      <c r="AA1755">
        <v>414.07000732421898</v>
      </c>
      <c r="AB1755" t="s">
        <v>174</v>
      </c>
      <c r="AD1755" t="s">
        <v>619</v>
      </c>
      <c r="AF1755" t="s">
        <v>141</v>
      </c>
      <c r="AG1755">
        <v>5</v>
      </c>
      <c r="AH1755" t="s">
        <v>163</v>
      </c>
      <c r="AI1755">
        <v>9</v>
      </c>
      <c r="AJ1755" t="s">
        <v>142</v>
      </c>
      <c r="AK1755">
        <v>101</v>
      </c>
      <c r="AL1755" t="s">
        <v>524</v>
      </c>
      <c r="AM1755" t="s">
        <v>137</v>
      </c>
      <c r="AN1755" t="s">
        <v>308</v>
      </c>
      <c r="AO1755" t="s">
        <v>137</v>
      </c>
      <c r="AQ1755" t="s">
        <v>203</v>
      </c>
      <c r="AR1755" t="s">
        <v>204</v>
      </c>
      <c r="AS1755" t="s">
        <v>168</v>
      </c>
      <c r="AT1755" t="s">
        <v>137</v>
      </c>
      <c r="AU1755" t="s">
        <v>293</v>
      </c>
      <c r="AV1755" t="s">
        <v>294</v>
      </c>
      <c r="AX1755" t="s">
        <v>158</v>
      </c>
      <c r="AY1755">
        <v>0.25</v>
      </c>
      <c r="AZ1755" t="s">
        <v>185</v>
      </c>
      <c r="BA1755">
        <v>1</v>
      </c>
      <c r="BB1755" t="s">
        <v>296</v>
      </c>
      <c r="BD1755">
        <v>1</v>
      </c>
      <c r="BE1755" t="s">
        <v>296</v>
      </c>
      <c r="BG1755" t="s">
        <v>137</v>
      </c>
      <c r="BH1755" t="s">
        <v>134</v>
      </c>
      <c r="BJ1755">
        <v>1</v>
      </c>
      <c r="BK1755">
        <v>0</v>
      </c>
      <c r="BL1755">
        <v>12</v>
      </c>
      <c r="BM1755" t="s">
        <v>187</v>
      </c>
      <c r="BN1755">
        <v>288</v>
      </c>
      <c r="BP1755">
        <v>1</v>
      </c>
      <c r="BU1755">
        <v>0</v>
      </c>
      <c r="BV1755" t="s">
        <v>155</v>
      </c>
      <c r="BW1755">
        <v>1</v>
      </c>
      <c r="BX1755" t="s">
        <v>199</v>
      </c>
      <c r="BY1755">
        <v>1</v>
      </c>
      <c r="BZ1755" t="s">
        <v>233</v>
      </c>
      <c r="CC1755">
        <v>1</v>
      </c>
      <c r="CD1755">
        <v>0</v>
      </c>
      <c r="CE1755" t="s">
        <v>525</v>
      </c>
      <c r="CF1755">
        <v>0</v>
      </c>
      <c r="CG1755" t="s">
        <v>159</v>
      </c>
      <c r="CI1755" t="s">
        <v>137</v>
      </c>
      <c r="CJ1755" t="s">
        <v>137</v>
      </c>
      <c r="CK1755" t="s">
        <v>137</v>
      </c>
      <c r="CL1755" t="s">
        <v>174</v>
      </c>
      <c r="CM1755" t="s">
        <v>161</v>
      </c>
      <c r="CN1755">
        <v>0</v>
      </c>
      <c r="CO1755">
        <v>1</v>
      </c>
      <c r="CP1755">
        <v>1</v>
      </c>
      <c r="CQ1755">
        <v>0</v>
      </c>
      <c r="CR1755">
        <v>0</v>
      </c>
      <c r="CS1755">
        <v>1</v>
      </c>
      <c r="CT1755">
        <v>0</v>
      </c>
      <c r="CU1755" t="s">
        <v>162</v>
      </c>
      <c r="CV1755" t="s">
        <v>526</v>
      </c>
      <c r="CW1755">
        <v>0</v>
      </c>
      <c r="CX1755">
        <v>0</v>
      </c>
      <c r="CZ1755">
        <v>5</v>
      </c>
      <c r="DA1755">
        <v>10</v>
      </c>
      <c r="DB1755">
        <v>8</v>
      </c>
      <c r="DC1755">
        <v>5</v>
      </c>
      <c r="DD1755">
        <v>10</v>
      </c>
      <c r="DE1755">
        <v>3</v>
      </c>
      <c r="DF1755">
        <v>0</v>
      </c>
      <c r="DG1755">
        <v>10</v>
      </c>
      <c r="DH1755">
        <v>0</v>
      </c>
      <c r="DI1755">
        <v>5</v>
      </c>
      <c r="DJ1755">
        <v>5</v>
      </c>
      <c r="DK1755">
        <v>5</v>
      </c>
      <c r="DL1755">
        <v>5</v>
      </c>
      <c r="DM1755">
        <v>5</v>
      </c>
      <c r="DN1755">
        <v>0</v>
      </c>
      <c r="DO1755">
        <v>10</v>
      </c>
      <c r="DP1755">
        <v>5</v>
      </c>
      <c r="DQ1755">
        <v>10</v>
      </c>
      <c r="DR1755">
        <v>10</v>
      </c>
      <c r="DS1755">
        <v>5</v>
      </c>
      <c r="DT1755">
        <v>10</v>
      </c>
      <c r="DU1755">
        <v>0</v>
      </c>
      <c r="DV1755">
        <v>4</v>
      </c>
      <c r="DW1755">
        <v>5</v>
      </c>
      <c r="DX1755">
        <v>0</v>
      </c>
      <c r="DY1755">
        <v>0</v>
      </c>
      <c r="DZ1755">
        <v>10</v>
      </c>
      <c r="EA1755">
        <v>0</v>
      </c>
      <c r="EB1755">
        <v>5</v>
      </c>
      <c r="EC1755">
        <v>0</v>
      </c>
      <c r="ED1755">
        <v>196</v>
      </c>
      <c r="EE1755">
        <v>150</v>
      </c>
      <c r="EF1755">
        <v>0.76530611515045199</v>
      </c>
      <c r="EG1755" t="s">
        <v>163</v>
      </c>
      <c r="EH1755">
        <v>25847</v>
      </c>
      <c r="EI1755" t="s">
        <v>521</v>
      </c>
      <c r="EJ1755" t="s">
        <v>302</v>
      </c>
    </row>
    <row r="1756" spans="1:140" ht="15" hidden="1" x14ac:dyDescent="0.25">
      <c r="A1756" t="s">
        <v>581</v>
      </c>
      <c r="B1756" t="s">
        <v>582</v>
      </c>
      <c r="D1756" t="s">
        <v>263</v>
      </c>
      <c r="E1756">
        <v>45348</v>
      </c>
      <c r="F1756">
        <v>25831</v>
      </c>
      <c r="G1756" t="s">
        <v>132</v>
      </c>
      <c r="H1756" t="s">
        <v>423</v>
      </c>
      <c r="I1756" t="s">
        <v>178</v>
      </c>
      <c r="J1756" t="s">
        <v>196</v>
      </c>
      <c r="K1756">
        <v>1.042E-3</v>
      </c>
      <c r="L1756" t="s">
        <v>197</v>
      </c>
      <c r="S1756">
        <v>28496036</v>
      </c>
      <c r="T1756" t="s">
        <v>425</v>
      </c>
      <c r="U1756" t="s">
        <v>426</v>
      </c>
      <c r="V1756">
        <v>2017</v>
      </c>
      <c r="W1756" t="s">
        <v>290</v>
      </c>
      <c r="X1756">
        <v>4245</v>
      </c>
      <c r="Y1756">
        <v>100284</v>
      </c>
      <c r="AA1756">
        <v>414.07000732421898</v>
      </c>
      <c r="AB1756" t="s">
        <v>174</v>
      </c>
      <c r="AD1756" t="s">
        <v>597</v>
      </c>
      <c r="AF1756" t="s">
        <v>141</v>
      </c>
      <c r="AG1756" t="s">
        <v>427</v>
      </c>
      <c r="AH1756" t="s">
        <v>170</v>
      </c>
      <c r="AI1756">
        <v>13</v>
      </c>
      <c r="AJ1756" t="s">
        <v>163</v>
      </c>
      <c r="AL1756" t="s">
        <v>158</v>
      </c>
      <c r="AM1756" t="s">
        <v>137</v>
      </c>
      <c r="AN1756" t="s">
        <v>292</v>
      </c>
      <c r="AO1756" t="s">
        <v>137</v>
      </c>
      <c r="AQ1756" t="s">
        <v>203</v>
      </c>
      <c r="AR1756" t="s">
        <v>204</v>
      </c>
      <c r="AS1756" t="s">
        <v>168</v>
      </c>
      <c r="AT1756" t="s">
        <v>137</v>
      </c>
      <c r="AU1756" t="s">
        <v>293</v>
      </c>
      <c r="AV1756" t="s">
        <v>294</v>
      </c>
      <c r="AX1756" t="s">
        <v>158</v>
      </c>
      <c r="AY1756">
        <v>0.25</v>
      </c>
      <c r="AZ1756" t="s">
        <v>185</v>
      </c>
      <c r="BA1756">
        <v>100</v>
      </c>
      <c r="BB1756" t="s">
        <v>428</v>
      </c>
      <c r="BD1756">
        <v>0.10000000149011599</v>
      </c>
      <c r="BE1756" t="s">
        <v>296</v>
      </c>
      <c r="BG1756" t="s">
        <v>137</v>
      </c>
      <c r="BH1756" t="s">
        <v>178</v>
      </c>
      <c r="BI1756" t="s">
        <v>186</v>
      </c>
      <c r="BJ1756">
        <v>1</v>
      </c>
      <c r="BK1756">
        <v>0</v>
      </c>
      <c r="BL1756">
        <v>28</v>
      </c>
      <c r="BM1756" t="s">
        <v>187</v>
      </c>
      <c r="BN1756">
        <v>672</v>
      </c>
      <c r="BP1756">
        <v>1</v>
      </c>
      <c r="BQ1756">
        <v>1</v>
      </c>
      <c r="BR1756" t="s">
        <v>153</v>
      </c>
      <c r="BS1756">
        <v>1</v>
      </c>
      <c r="BT1756" t="s">
        <v>153</v>
      </c>
      <c r="BU1756">
        <v>1</v>
      </c>
      <c r="BV1756" t="s">
        <v>155</v>
      </c>
      <c r="BW1756">
        <v>1</v>
      </c>
      <c r="BX1756" t="s">
        <v>423</v>
      </c>
      <c r="BY1756">
        <v>1</v>
      </c>
      <c r="BZ1756" t="s">
        <v>429</v>
      </c>
      <c r="CC1756">
        <v>1</v>
      </c>
      <c r="CD1756">
        <v>0</v>
      </c>
      <c r="CE1756" t="s">
        <v>430</v>
      </c>
      <c r="CF1756">
        <v>0</v>
      </c>
      <c r="CG1756" t="s">
        <v>159</v>
      </c>
      <c r="CI1756" t="s">
        <v>137</v>
      </c>
      <c r="CK1756" t="s">
        <v>137</v>
      </c>
      <c r="CL1756" t="s">
        <v>137</v>
      </c>
      <c r="CM1756" t="s">
        <v>279</v>
      </c>
      <c r="CN1756">
        <v>0</v>
      </c>
      <c r="CO1756">
        <v>1</v>
      </c>
      <c r="CP1756">
        <v>0</v>
      </c>
      <c r="CQ1756">
        <v>0</v>
      </c>
      <c r="CR1756">
        <v>0</v>
      </c>
      <c r="CS1756">
        <v>1</v>
      </c>
      <c r="CT1756">
        <v>0</v>
      </c>
      <c r="CU1756" t="s">
        <v>162</v>
      </c>
      <c r="CV1756" t="s">
        <v>316</v>
      </c>
      <c r="CW1756">
        <v>0</v>
      </c>
      <c r="CX1756">
        <v>0</v>
      </c>
      <c r="CZ1756">
        <v>5</v>
      </c>
      <c r="DA1756">
        <v>1</v>
      </c>
      <c r="DB1756">
        <v>10</v>
      </c>
      <c r="DC1756">
        <v>1</v>
      </c>
      <c r="DD1756">
        <v>10</v>
      </c>
      <c r="DE1756">
        <v>3</v>
      </c>
      <c r="DF1756">
        <v>0</v>
      </c>
      <c r="DG1756">
        <v>10</v>
      </c>
      <c r="DH1756">
        <v>5</v>
      </c>
      <c r="DI1756">
        <v>5</v>
      </c>
      <c r="DJ1756">
        <v>5</v>
      </c>
      <c r="DK1756">
        <v>5</v>
      </c>
      <c r="DL1756">
        <v>5</v>
      </c>
      <c r="DM1756">
        <v>5</v>
      </c>
      <c r="DN1756">
        <v>0</v>
      </c>
      <c r="DO1756">
        <v>10</v>
      </c>
      <c r="DP1756">
        <v>5</v>
      </c>
      <c r="DQ1756">
        <v>0</v>
      </c>
      <c r="DR1756">
        <v>10</v>
      </c>
      <c r="DS1756">
        <v>10</v>
      </c>
      <c r="DT1756">
        <v>3</v>
      </c>
      <c r="DU1756">
        <v>0</v>
      </c>
      <c r="DV1756">
        <v>4</v>
      </c>
      <c r="DW1756">
        <v>0</v>
      </c>
      <c r="DX1756">
        <v>0</v>
      </c>
      <c r="DY1756">
        <v>0</v>
      </c>
      <c r="DZ1756">
        <v>10</v>
      </c>
      <c r="EA1756">
        <v>0</v>
      </c>
      <c r="EB1756">
        <v>5</v>
      </c>
      <c r="EC1756">
        <v>0</v>
      </c>
      <c r="ED1756">
        <v>196</v>
      </c>
      <c r="EE1756">
        <v>127</v>
      </c>
      <c r="EF1756">
        <v>0.64795917272567705</v>
      </c>
      <c r="EG1756" t="s">
        <v>163</v>
      </c>
      <c r="EH1756">
        <v>25831</v>
      </c>
      <c r="EI1756" t="s">
        <v>520</v>
      </c>
      <c r="EJ1756" t="s">
        <v>302</v>
      </c>
    </row>
    <row r="1757" spans="1:140" ht="15" hidden="1" x14ac:dyDescent="0.25">
      <c r="A1757" t="s">
        <v>581</v>
      </c>
      <c r="B1757" t="s">
        <v>582</v>
      </c>
      <c r="D1757" t="s">
        <v>263</v>
      </c>
      <c r="E1757">
        <v>45348</v>
      </c>
      <c r="F1757">
        <v>25847</v>
      </c>
      <c r="G1757" t="s">
        <v>132</v>
      </c>
      <c r="H1757" t="s">
        <v>199</v>
      </c>
      <c r="I1757" t="s">
        <v>134</v>
      </c>
      <c r="J1757" t="s">
        <v>208</v>
      </c>
      <c r="K1757">
        <v>43.92</v>
      </c>
      <c r="L1757" t="s">
        <v>152</v>
      </c>
      <c r="P1757" t="s">
        <v>209</v>
      </c>
      <c r="S1757">
        <v>27637925</v>
      </c>
      <c r="T1757" t="s">
        <v>522</v>
      </c>
      <c r="U1757" t="s">
        <v>523</v>
      </c>
      <c r="V1757">
        <v>2016</v>
      </c>
      <c r="W1757" t="s">
        <v>290</v>
      </c>
      <c r="X1757">
        <v>4261</v>
      </c>
      <c r="Y1757">
        <v>100304</v>
      </c>
      <c r="AA1757">
        <v>414.07000732421898</v>
      </c>
      <c r="AB1757" t="s">
        <v>174</v>
      </c>
      <c r="AD1757" t="s">
        <v>619</v>
      </c>
      <c r="AF1757" t="s">
        <v>141</v>
      </c>
      <c r="AG1757">
        <v>5</v>
      </c>
      <c r="AH1757" t="s">
        <v>163</v>
      </c>
      <c r="AI1757">
        <v>9</v>
      </c>
      <c r="AJ1757" t="s">
        <v>142</v>
      </c>
      <c r="AK1757">
        <v>101</v>
      </c>
      <c r="AL1757" t="s">
        <v>524</v>
      </c>
      <c r="AM1757" t="s">
        <v>137</v>
      </c>
      <c r="AN1757" t="s">
        <v>308</v>
      </c>
      <c r="AO1757" t="s">
        <v>137</v>
      </c>
      <c r="AQ1757" t="s">
        <v>203</v>
      </c>
      <c r="AR1757" t="s">
        <v>204</v>
      </c>
      <c r="AS1757" t="s">
        <v>168</v>
      </c>
      <c r="AT1757" t="s">
        <v>137</v>
      </c>
      <c r="AU1757" t="s">
        <v>293</v>
      </c>
      <c r="AV1757" t="s">
        <v>294</v>
      </c>
      <c r="AX1757" t="s">
        <v>158</v>
      </c>
      <c r="AY1757">
        <v>0.25</v>
      </c>
      <c r="AZ1757" t="s">
        <v>185</v>
      </c>
      <c r="BA1757">
        <v>1</v>
      </c>
      <c r="BB1757" t="s">
        <v>296</v>
      </c>
      <c r="BD1757">
        <v>1</v>
      </c>
      <c r="BE1757" t="s">
        <v>296</v>
      </c>
      <c r="BG1757" t="s">
        <v>137</v>
      </c>
      <c r="BH1757" t="s">
        <v>134</v>
      </c>
      <c r="BJ1757">
        <v>1</v>
      </c>
      <c r="BK1757">
        <v>0</v>
      </c>
      <c r="BL1757">
        <v>12</v>
      </c>
      <c r="BM1757" t="s">
        <v>187</v>
      </c>
      <c r="BN1757">
        <v>288</v>
      </c>
      <c r="BP1757">
        <v>1</v>
      </c>
      <c r="BU1757">
        <v>0</v>
      </c>
      <c r="BV1757" t="s">
        <v>155</v>
      </c>
      <c r="BW1757">
        <v>1</v>
      </c>
      <c r="BX1757" t="s">
        <v>199</v>
      </c>
      <c r="BY1757">
        <v>1</v>
      </c>
      <c r="BZ1757" t="s">
        <v>233</v>
      </c>
      <c r="CC1757">
        <v>1</v>
      </c>
      <c r="CD1757">
        <v>0</v>
      </c>
      <c r="CE1757" t="s">
        <v>525</v>
      </c>
      <c r="CF1757">
        <v>0</v>
      </c>
      <c r="CG1757" t="s">
        <v>159</v>
      </c>
      <c r="CI1757" t="s">
        <v>137</v>
      </c>
      <c r="CJ1757" t="s">
        <v>137</v>
      </c>
      <c r="CK1757" t="s">
        <v>137</v>
      </c>
      <c r="CL1757" t="s">
        <v>174</v>
      </c>
      <c r="CM1757" t="s">
        <v>161</v>
      </c>
      <c r="CN1757">
        <v>0</v>
      </c>
      <c r="CO1757">
        <v>1</v>
      </c>
      <c r="CP1757">
        <v>1</v>
      </c>
      <c r="CQ1757">
        <v>0</v>
      </c>
      <c r="CR1757">
        <v>0</v>
      </c>
      <c r="CS1757">
        <v>1</v>
      </c>
      <c r="CT1757">
        <v>0</v>
      </c>
      <c r="CU1757" t="s">
        <v>162</v>
      </c>
      <c r="CV1757" t="s">
        <v>526</v>
      </c>
      <c r="CW1757">
        <v>0</v>
      </c>
      <c r="CX1757">
        <v>0</v>
      </c>
      <c r="CZ1757">
        <v>5</v>
      </c>
      <c r="DA1757">
        <v>10</v>
      </c>
      <c r="DB1757">
        <v>8</v>
      </c>
      <c r="DC1757">
        <v>5</v>
      </c>
      <c r="DD1757">
        <v>10</v>
      </c>
      <c r="DE1757">
        <v>3</v>
      </c>
      <c r="DF1757">
        <v>0</v>
      </c>
      <c r="DG1757">
        <v>10</v>
      </c>
      <c r="DH1757">
        <v>0</v>
      </c>
      <c r="DI1757">
        <v>5</v>
      </c>
      <c r="DJ1757">
        <v>5</v>
      </c>
      <c r="DK1757">
        <v>5</v>
      </c>
      <c r="DL1757">
        <v>5</v>
      </c>
      <c r="DM1757">
        <v>5</v>
      </c>
      <c r="DN1757">
        <v>0</v>
      </c>
      <c r="DO1757">
        <v>10</v>
      </c>
      <c r="DP1757">
        <v>5</v>
      </c>
      <c r="DQ1757">
        <v>10</v>
      </c>
      <c r="DR1757">
        <v>10</v>
      </c>
      <c r="DS1757">
        <v>5</v>
      </c>
      <c r="DT1757">
        <v>10</v>
      </c>
      <c r="DU1757">
        <v>0</v>
      </c>
      <c r="DV1757">
        <v>4</v>
      </c>
      <c r="DW1757">
        <v>5</v>
      </c>
      <c r="DX1757">
        <v>0</v>
      </c>
      <c r="DY1757">
        <v>0</v>
      </c>
      <c r="DZ1757">
        <v>10</v>
      </c>
      <c r="EA1757">
        <v>0</v>
      </c>
      <c r="EB1757">
        <v>5</v>
      </c>
      <c r="EC1757">
        <v>0</v>
      </c>
      <c r="ED1757">
        <v>196</v>
      </c>
      <c r="EE1757">
        <v>150</v>
      </c>
      <c r="EF1757">
        <v>0.76530611515045199</v>
      </c>
      <c r="EG1757" t="s">
        <v>163</v>
      </c>
      <c r="EH1757">
        <v>25847</v>
      </c>
      <c r="EI1757" t="s">
        <v>521</v>
      </c>
      <c r="EJ1757" t="s">
        <v>302</v>
      </c>
    </row>
    <row r="1758" spans="1:140" ht="15" hidden="1" x14ac:dyDescent="0.25">
      <c r="A1758" t="s">
        <v>581</v>
      </c>
      <c r="B1758" t="s">
        <v>582</v>
      </c>
      <c r="D1758" t="s">
        <v>263</v>
      </c>
      <c r="E1758">
        <v>45348</v>
      </c>
      <c r="F1758">
        <v>25848</v>
      </c>
      <c r="G1758" t="s">
        <v>132</v>
      </c>
      <c r="H1758" t="s">
        <v>199</v>
      </c>
      <c r="I1758" t="s">
        <v>166</v>
      </c>
      <c r="J1758" t="s">
        <v>257</v>
      </c>
      <c r="K1758">
        <v>0.50639999999999996</v>
      </c>
      <c r="L1758" t="s">
        <v>258</v>
      </c>
      <c r="S1758">
        <v>27637925</v>
      </c>
      <c r="T1758" t="s">
        <v>522</v>
      </c>
      <c r="U1758" t="s">
        <v>523</v>
      </c>
      <c r="V1758">
        <v>2016</v>
      </c>
      <c r="W1758" t="s">
        <v>290</v>
      </c>
      <c r="X1758">
        <v>4262</v>
      </c>
      <c r="Y1758">
        <v>100305</v>
      </c>
      <c r="AA1758">
        <v>414.07000732421898</v>
      </c>
      <c r="AB1758" t="s">
        <v>174</v>
      </c>
      <c r="AD1758" t="s">
        <v>619</v>
      </c>
      <c r="AF1758" t="s">
        <v>141</v>
      </c>
      <c r="AG1758">
        <v>5</v>
      </c>
      <c r="AH1758" t="s">
        <v>163</v>
      </c>
      <c r="AI1758">
        <v>9</v>
      </c>
      <c r="AJ1758" t="s">
        <v>142</v>
      </c>
      <c r="AK1758">
        <v>101</v>
      </c>
      <c r="AL1758" t="s">
        <v>524</v>
      </c>
      <c r="AM1758" t="s">
        <v>137</v>
      </c>
      <c r="AN1758" t="s">
        <v>308</v>
      </c>
      <c r="AO1758" t="s">
        <v>137</v>
      </c>
      <c r="AQ1758" t="s">
        <v>203</v>
      </c>
      <c r="AR1758" t="s">
        <v>204</v>
      </c>
      <c r="AS1758" t="s">
        <v>168</v>
      </c>
      <c r="AT1758" t="s">
        <v>137</v>
      </c>
      <c r="AU1758" t="s">
        <v>293</v>
      </c>
      <c r="AV1758" t="s">
        <v>294</v>
      </c>
      <c r="AX1758" t="s">
        <v>158</v>
      </c>
      <c r="AY1758">
        <v>0.25</v>
      </c>
      <c r="AZ1758" t="s">
        <v>185</v>
      </c>
      <c r="BA1758">
        <v>1</v>
      </c>
      <c r="BB1758" t="s">
        <v>296</v>
      </c>
      <c r="BD1758">
        <v>1</v>
      </c>
      <c r="BE1758" t="s">
        <v>296</v>
      </c>
      <c r="BG1758" t="s">
        <v>137</v>
      </c>
      <c r="BH1758" t="s">
        <v>166</v>
      </c>
      <c r="BJ1758">
        <v>1</v>
      </c>
      <c r="BK1758">
        <v>1</v>
      </c>
      <c r="BL1758">
        <v>12</v>
      </c>
      <c r="BM1758" t="s">
        <v>187</v>
      </c>
      <c r="BN1758">
        <v>288</v>
      </c>
      <c r="BP1758">
        <v>1</v>
      </c>
      <c r="BU1758">
        <v>0</v>
      </c>
      <c r="BV1758" t="s">
        <v>155</v>
      </c>
      <c r="BW1758">
        <v>1</v>
      </c>
      <c r="BX1758" t="s">
        <v>199</v>
      </c>
      <c r="BY1758">
        <v>1</v>
      </c>
      <c r="BZ1758" t="s">
        <v>167</v>
      </c>
      <c r="CC1758">
        <v>1</v>
      </c>
      <c r="CD1758">
        <v>0</v>
      </c>
      <c r="CE1758" t="s">
        <v>525</v>
      </c>
      <c r="CF1758">
        <v>0</v>
      </c>
      <c r="CG1758" t="s">
        <v>159</v>
      </c>
      <c r="CI1758" t="s">
        <v>137</v>
      </c>
      <c r="CJ1758" t="s">
        <v>137</v>
      </c>
      <c r="CK1758" t="s">
        <v>137</v>
      </c>
      <c r="CL1758" t="s">
        <v>174</v>
      </c>
      <c r="CM1758" t="s">
        <v>161</v>
      </c>
      <c r="CN1758">
        <v>0</v>
      </c>
      <c r="CO1758">
        <v>1</v>
      </c>
      <c r="CP1758">
        <v>0</v>
      </c>
      <c r="CQ1758">
        <v>0</v>
      </c>
      <c r="CR1758">
        <v>0</v>
      </c>
      <c r="CS1758">
        <v>1</v>
      </c>
      <c r="CT1758">
        <v>0</v>
      </c>
      <c r="CU1758" t="s">
        <v>162</v>
      </c>
      <c r="CV1758" t="s">
        <v>526</v>
      </c>
      <c r="CW1758">
        <v>0</v>
      </c>
      <c r="CX1758">
        <v>0</v>
      </c>
      <c r="CZ1758">
        <v>5</v>
      </c>
      <c r="DA1758">
        <v>10</v>
      </c>
      <c r="DB1758">
        <v>8</v>
      </c>
      <c r="DC1758">
        <v>5</v>
      </c>
      <c r="DD1758">
        <v>10</v>
      </c>
      <c r="DE1758">
        <v>3</v>
      </c>
      <c r="DF1758">
        <v>0</v>
      </c>
      <c r="DG1758">
        <v>10</v>
      </c>
      <c r="DH1758">
        <v>0</v>
      </c>
      <c r="DI1758">
        <v>5</v>
      </c>
      <c r="DJ1758">
        <v>5</v>
      </c>
      <c r="DK1758">
        <v>5</v>
      </c>
      <c r="DL1758">
        <v>5</v>
      </c>
      <c r="DM1758">
        <v>5</v>
      </c>
      <c r="DN1758">
        <v>0</v>
      </c>
      <c r="DO1758">
        <v>10</v>
      </c>
      <c r="DP1758">
        <v>5</v>
      </c>
      <c r="DQ1758">
        <v>10</v>
      </c>
      <c r="DR1758">
        <v>10</v>
      </c>
      <c r="DS1758">
        <v>5</v>
      </c>
      <c r="DT1758">
        <v>10</v>
      </c>
      <c r="DU1758">
        <v>0</v>
      </c>
      <c r="DV1758">
        <v>4</v>
      </c>
      <c r="DW1758">
        <v>0</v>
      </c>
      <c r="DX1758">
        <v>0</v>
      </c>
      <c r="DY1758">
        <v>0</v>
      </c>
      <c r="DZ1758">
        <v>10</v>
      </c>
      <c r="EA1758">
        <v>0</v>
      </c>
      <c r="EB1758">
        <v>5</v>
      </c>
      <c r="EC1758">
        <v>0</v>
      </c>
      <c r="ED1758">
        <v>181</v>
      </c>
      <c r="EE1758">
        <v>145</v>
      </c>
      <c r="EF1758">
        <v>0.80110496282577504</v>
      </c>
      <c r="EG1758" t="s">
        <v>163</v>
      </c>
      <c r="EH1758">
        <v>25848</v>
      </c>
      <c r="EI1758" t="s">
        <v>521</v>
      </c>
      <c r="EJ1758" t="s">
        <v>302</v>
      </c>
    </row>
    <row r="1759" spans="1:140" ht="15" hidden="1" x14ac:dyDescent="0.25">
      <c r="A1759" t="s">
        <v>471</v>
      </c>
      <c r="B1759" t="s">
        <v>472</v>
      </c>
      <c r="D1759" t="s">
        <v>263</v>
      </c>
      <c r="E1759">
        <v>45348</v>
      </c>
      <c r="F1759">
        <v>25883</v>
      </c>
      <c r="G1759" t="s">
        <v>132</v>
      </c>
      <c r="H1759" t="s">
        <v>133</v>
      </c>
      <c r="I1759" t="s">
        <v>134</v>
      </c>
      <c r="J1759" t="s">
        <v>255</v>
      </c>
      <c r="K1759">
        <v>0.92669999999999997</v>
      </c>
      <c r="L1759" t="s">
        <v>253</v>
      </c>
      <c r="S1759">
        <v>21889587</v>
      </c>
      <c r="U1759" t="s">
        <v>138</v>
      </c>
      <c r="V1759">
        <v>2012</v>
      </c>
      <c r="W1759" t="s">
        <v>290</v>
      </c>
      <c r="X1759">
        <v>4297</v>
      </c>
      <c r="Y1759">
        <v>100375</v>
      </c>
      <c r="AA1759">
        <v>500.13000488281199</v>
      </c>
      <c r="AB1759" t="s">
        <v>174</v>
      </c>
      <c r="AD1759" t="s">
        <v>535</v>
      </c>
      <c r="AF1759" t="s">
        <v>141</v>
      </c>
      <c r="AG1759">
        <v>3</v>
      </c>
      <c r="AH1759" t="s">
        <v>142</v>
      </c>
      <c r="AI1759">
        <v>10</v>
      </c>
      <c r="AJ1759" t="s">
        <v>142</v>
      </c>
      <c r="AK1759">
        <v>86.900001525878906</v>
      </c>
      <c r="AM1759" t="s">
        <v>137</v>
      </c>
      <c r="AN1759" t="s">
        <v>308</v>
      </c>
      <c r="AO1759" t="s">
        <v>137</v>
      </c>
      <c r="AQ1759" t="s">
        <v>203</v>
      </c>
      <c r="AR1759" t="s">
        <v>204</v>
      </c>
      <c r="AS1759" t="s">
        <v>168</v>
      </c>
      <c r="AT1759" t="s">
        <v>137</v>
      </c>
      <c r="AU1759" t="s">
        <v>293</v>
      </c>
      <c r="AV1759" t="s">
        <v>531</v>
      </c>
      <c r="AX1759" t="s">
        <v>158</v>
      </c>
      <c r="AY1759">
        <v>0.25</v>
      </c>
      <c r="AZ1759" t="s">
        <v>185</v>
      </c>
      <c r="BA1759">
        <v>2</v>
      </c>
      <c r="BB1759" t="s">
        <v>296</v>
      </c>
      <c r="BD1759">
        <v>2</v>
      </c>
      <c r="BE1759" t="s">
        <v>296</v>
      </c>
      <c r="BG1759" t="s">
        <v>137</v>
      </c>
      <c r="BH1759" t="s">
        <v>134</v>
      </c>
      <c r="BJ1759">
        <v>1</v>
      </c>
      <c r="BK1759">
        <v>0</v>
      </c>
      <c r="BL1759">
        <v>35</v>
      </c>
      <c r="BM1759" t="s">
        <v>187</v>
      </c>
      <c r="BN1759">
        <v>840</v>
      </c>
      <c r="BP1759">
        <v>1</v>
      </c>
      <c r="BU1759">
        <v>0</v>
      </c>
      <c r="BV1759" t="s">
        <v>155</v>
      </c>
      <c r="BW1759">
        <v>1</v>
      </c>
      <c r="BX1759" t="s">
        <v>133</v>
      </c>
      <c r="BY1759">
        <v>1</v>
      </c>
      <c r="BZ1759" t="s">
        <v>475</v>
      </c>
      <c r="CA1759">
        <v>5.0000000000000001E-3</v>
      </c>
      <c r="CC1759">
        <v>1</v>
      </c>
      <c r="CD1759">
        <v>0</v>
      </c>
      <c r="CE1759" t="s">
        <v>158</v>
      </c>
      <c r="CG1759" t="s">
        <v>415</v>
      </c>
      <c r="CI1759" t="s">
        <v>137</v>
      </c>
      <c r="CJ1759" t="s">
        <v>137</v>
      </c>
      <c r="CK1759" t="s">
        <v>137</v>
      </c>
      <c r="CL1759" t="s">
        <v>137</v>
      </c>
      <c r="CM1759" t="s">
        <v>279</v>
      </c>
      <c r="CN1759">
        <v>0</v>
      </c>
      <c r="CO1759">
        <v>1</v>
      </c>
      <c r="CP1759">
        <v>1</v>
      </c>
      <c r="CQ1759">
        <v>0</v>
      </c>
      <c r="CR1759">
        <v>0</v>
      </c>
      <c r="CS1759">
        <v>1</v>
      </c>
      <c r="CT1759">
        <v>0</v>
      </c>
      <c r="CU1759" t="s">
        <v>162</v>
      </c>
      <c r="CV1759" t="s">
        <v>316</v>
      </c>
      <c r="CW1759">
        <v>0</v>
      </c>
      <c r="CX1759">
        <v>0</v>
      </c>
      <c r="CZ1759">
        <v>5</v>
      </c>
      <c r="DA1759">
        <v>5</v>
      </c>
      <c r="DB1759">
        <v>8</v>
      </c>
      <c r="DC1759">
        <v>0</v>
      </c>
      <c r="DD1759">
        <v>10</v>
      </c>
      <c r="DE1759">
        <v>3</v>
      </c>
      <c r="DF1759">
        <v>0</v>
      </c>
      <c r="DG1759">
        <v>10</v>
      </c>
      <c r="DH1759">
        <v>0</v>
      </c>
      <c r="DI1759">
        <v>5</v>
      </c>
      <c r="DJ1759">
        <v>5</v>
      </c>
      <c r="DK1759">
        <v>5</v>
      </c>
      <c r="DL1759">
        <v>5</v>
      </c>
      <c r="DM1759">
        <v>5</v>
      </c>
      <c r="DN1759">
        <v>0</v>
      </c>
      <c r="DO1759">
        <v>2</v>
      </c>
      <c r="DP1759">
        <v>5</v>
      </c>
      <c r="DQ1759">
        <v>10</v>
      </c>
      <c r="DR1759">
        <v>10</v>
      </c>
      <c r="DS1759">
        <v>10</v>
      </c>
      <c r="DT1759">
        <v>3</v>
      </c>
      <c r="DU1759">
        <v>0</v>
      </c>
      <c r="DV1759">
        <v>4</v>
      </c>
      <c r="DW1759">
        <v>5</v>
      </c>
      <c r="DX1759">
        <v>0</v>
      </c>
      <c r="DY1759">
        <v>0</v>
      </c>
      <c r="DZ1759">
        <v>10</v>
      </c>
      <c r="EA1759">
        <v>0</v>
      </c>
      <c r="EB1759">
        <v>5</v>
      </c>
      <c r="EC1759">
        <v>0</v>
      </c>
      <c r="ED1759">
        <v>196</v>
      </c>
      <c r="EE1759">
        <v>130</v>
      </c>
      <c r="EF1759">
        <v>0.66326528787612904</v>
      </c>
      <c r="EG1759" t="s">
        <v>163</v>
      </c>
      <c r="EH1759">
        <v>25883</v>
      </c>
      <c r="EI1759" t="s">
        <v>533</v>
      </c>
      <c r="EJ1759" t="s">
        <v>302</v>
      </c>
    </row>
    <row r="1760" spans="1:140" ht="15" hidden="1" x14ac:dyDescent="0.25">
      <c r="A1760" t="s">
        <v>581</v>
      </c>
      <c r="B1760" t="s">
        <v>582</v>
      </c>
      <c r="D1760" t="s">
        <v>263</v>
      </c>
      <c r="E1760">
        <v>45348</v>
      </c>
      <c r="F1760">
        <v>25848</v>
      </c>
      <c r="G1760" t="s">
        <v>132</v>
      </c>
      <c r="H1760" t="s">
        <v>199</v>
      </c>
      <c r="I1760" t="s">
        <v>166</v>
      </c>
      <c r="J1760" t="s">
        <v>528</v>
      </c>
      <c r="K1760">
        <v>0.17749999999999999</v>
      </c>
      <c r="L1760" t="s">
        <v>253</v>
      </c>
      <c r="S1760">
        <v>27637925</v>
      </c>
      <c r="T1760" t="s">
        <v>522</v>
      </c>
      <c r="U1760" t="s">
        <v>523</v>
      </c>
      <c r="V1760">
        <v>2016</v>
      </c>
      <c r="W1760" t="s">
        <v>290</v>
      </c>
      <c r="X1760">
        <v>4262</v>
      </c>
      <c r="Y1760">
        <v>100305</v>
      </c>
      <c r="AA1760">
        <v>414.07000732421898</v>
      </c>
      <c r="AB1760" t="s">
        <v>174</v>
      </c>
      <c r="AD1760" t="s">
        <v>619</v>
      </c>
      <c r="AF1760" t="s">
        <v>141</v>
      </c>
      <c r="AG1760">
        <v>5</v>
      </c>
      <c r="AH1760" t="s">
        <v>163</v>
      </c>
      <c r="AI1760">
        <v>9</v>
      </c>
      <c r="AJ1760" t="s">
        <v>142</v>
      </c>
      <c r="AK1760">
        <v>101</v>
      </c>
      <c r="AL1760" t="s">
        <v>524</v>
      </c>
      <c r="AM1760" t="s">
        <v>137</v>
      </c>
      <c r="AN1760" t="s">
        <v>308</v>
      </c>
      <c r="AO1760" t="s">
        <v>137</v>
      </c>
      <c r="AQ1760" t="s">
        <v>203</v>
      </c>
      <c r="AR1760" t="s">
        <v>204</v>
      </c>
      <c r="AS1760" t="s">
        <v>168</v>
      </c>
      <c r="AT1760" t="s">
        <v>137</v>
      </c>
      <c r="AU1760" t="s">
        <v>293</v>
      </c>
      <c r="AV1760" t="s">
        <v>294</v>
      </c>
      <c r="AX1760" t="s">
        <v>158</v>
      </c>
      <c r="AY1760">
        <v>0.25</v>
      </c>
      <c r="AZ1760" t="s">
        <v>185</v>
      </c>
      <c r="BA1760">
        <v>1</v>
      </c>
      <c r="BB1760" t="s">
        <v>296</v>
      </c>
      <c r="BD1760">
        <v>1</v>
      </c>
      <c r="BE1760" t="s">
        <v>296</v>
      </c>
      <c r="BG1760" t="s">
        <v>137</v>
      </c>
      <c r="BH1760" t="s">
        <v>166</v>
      </c>
      <c r="BJ1760">
        <v>1</v>
      </c>
      <c r="BK1760">
        <v>1</v>
      </c>
      <c r="BL1760">
        <v>12</v>
      </c>
      <c r="BM1760" t="s">
        <v>187</v>
      </c>
      <c r="BN1760">
        <v>288</v>
      </c>
      <c r="BP1760">
        <v>1</v>
      </c>
      <c r="BU1760">
        <v>0</v>
      </c>
      <c r="BV1760" t="s">
        <v>155</v>
      </c>
      <c r="BW1760">
        <v>1</v>
      </c>
      <c r="BX1760" t="s">
        <v>199</v>
      </c>
      <c r="BY1760">
        <v>1</v>
      </c>
      <c r="BZ1760" t="s">
        <v>167</v>
      </c>
      <c r="CC1760">
        <v>1</v>
      </c>
      <c r="CD1760">
        <v>0</v>
      </c>
      <c r="CE1760" t="s">
        <v>525</v>
      </c>
      <c r="CF1760">
        <v>0</v>
      </c>
      <c r="CG1760" t="s">
        <v>159</v>
      </c>
      <c r="CI1760" t="s">
        <v>137</v>
      </c>
      <c r="CJ1760" t="s">
        <v>137</v>
      </c>
      <c r="CK1760" t="s">
        <v>137</v>
      </c>
      <c r="CL1760" t="s">
        <v>174</v>
      </c>
      <c r="CM1760" t="s">
        <v>161</v>
      </c>
      <c r="CN1760">
        <v>0</v>
      </c>
      <c r="CO1760">
        <v>1</v>
      </c>
      <c r="CP1760">
        <v>0</v>
      </c>
      <c r="CQ1760">
        <v>0</v>
      </c>
      <c r="CR1760">
        <v>0</v>
      </c>
      <c r="CS1760">
        <v>1</v>
      </c>
      <c r="CT1760">
        <v>0</v>
      </c>
      <c r="CU1760" t="s">
        <v>162</v>
      </c>
      <c r="CV1760" t="s">
        <v>526</v>
      </c>
      <c r="CW1760">
        <v>0</v>
      </c>
      <c r="CX1760">
        <v>0</v>
      </c>
      <c r="CZ1760">
        <v>5</v>
      </c>
      <c r="DA1760">
        <v>10</v>
      </c>
      <c r="DB1760">
        <v>8</v>
      </c>
      <c r="DC1760">
        <v>5</v>
      </c>
      <c r="DD1760">
        <v>10</v>
      </c>
      <c r="DE1760">
        <v>3</v>
      </c>
      <c r="DF1760">
        <v>0</v>
      </c>
      <c r="DG1760">
        <v>10</v>
      </c>
      <c r="DH1760">
        <v>0</v>
      </c>
      <c r="DI1760">
        <v>5</v>
      </c>
      <c r="DJ1760">
        <v>5</v>
      </c>
      <c r="DK1760">
        <v>5</v>
      </c>
      <c r="DL1760">
        <v>5</v>
      </c>
      <c r="DM1760">
        <v>5</v>
      </c>
      <c r="DN1760">
        <v>0</v>
      </c>
      <c r="DO1760">
        <v>10</v>
      </c>
      <c r="DP1760">
        <v>5</v>
      </c>
      <c r="DQ1760">
        <v>10</v>
      </c>
      <c r="DR1760">
        <v>10</v>
      </c>
      <c r="DS1760">
        <v>5</v>
      </c>
      <c r="DT1760">
        <v>10</v>
      </c>
      <c r="DU1760">
        <v>0</v>
      </c>
      <c r="DV1760">
        <v>4</v>
      </c>
      <c r="DW1760">
        <v>0</v>
      </c>
      <c r="DX1760">
        <v>0</v>
      </c>
      <c r="DY1760">
        <v>0</v>
      </c>
      <c r="DZ1760">
        <v>10</v>
      </c>
      <c r="EA1760">
        <v>0</v>
      </c>
      <c r="EB1760">
        <v>5</v>
      </c>
      <c r="EC1760">
        <v>0</v>
      </c>
      <c r="ED1760">
        <v>181</v>
      </c>
      <c r="EE1760">
        <v>145</v>
      </c>
      <c r="EF1760">
        <v>0.80110496282577504</v>
      </c>
      <c r="EG1760" t="s">
        <v>163</v>
      </c>
      <c r="EH1760">
        <v>25848</v>
      </c>
      <c r="EI1760" t="s">
        <v>521</v>
      </c>
      <c r="EJ1760" t="s">
        <v>302</v>
      </c>
    </row>
    <row r="1761" spans="1:140" ht="15" hidden="1" x14ac:dyDescent="0.25">
      <c r="A1761" t="s">
        <v>581</v>
      </c>
      <c r="B1761" t="s">
        <v>582</v>
      </c>
      <c r="D1761" t="s">
        <v>263</v>
      </c>
      <c r="E1761">
        <v>45348</v>
      </c>
      <c r="F1761">
        <v>25848</v>
      </c>
      <c r="G1761" t="s">
        <v>132</v>
      </c>
      <c r="H1761" t="s">
        <v>199</v>
      </c>
      <c r="I1761" t="s">
        <v>166</v>
      </c>
      <c r="J1761" t="s">
        <v>249</v>
      </c>
      <c r="K1761">
        <v>8.9200000000000008E-3</v>
      </c>
      <c r="L1761" t="s">
        <v>251</v>
      </c>
      <c r="S1761">
        <v>27637925</v>
      </c>
      <c r="T1761" t="s">
        <v>522</v>
      </c>
      <c r="U1761" t="s">
        <v>523</v>
      </c>
      <c r="V1761">
        <v>2016</v>
      </c>
      <c r="W1761" t="s">
        <v>290</v>
      </c>
      <c r="X1761">
        <v>4262</v>
      </c>
      <c r="Y1761">
        <v>100305</v>
      </c>
      <c r="AA1761">
        <v>414.07000732421898</v>
      </c>
      <c r="AB1761" t="s">
        <v>174</v>
      </c>
      <c r="AD1761" t="s">
        <v>619</v>
      </c>
      <c r="AF1761" t="s">
        <v>141</v>
      </c>
      <c r="AG1761">
        <v>5</v>
      </c>
      <c r="AH1761" t="s">
        <v>163</v>
      </c>
      <c r="AI1761">
        <v>9</v>
      </c>
      <c r="AJ1761" t="s">
        <v>142</v>
      </c>
      <c r="AK1761">
        <v>101</v>
      </c>
      <c r="AL1761" t="s">
        <v>524</v>
      </c>
      <c r="AM1761" t="s">
        <v>137</v>
      </c>
      <c r="AN1761" t="s">
        <v>308</v>
      </c>
      <c r="AO1761" t="s">
        <v>137</v>
      </c>
      <c r="AQ1761" t="s">
        <v>203</v>
      </c>
      <c r="AR1761" t="s">
        <v>204</v>
      </c>
      <c r="AS1761" t="s">
        <v>168</v>
      </c>
      <c r="AT1761" t="s">
        <v>137</v>
      </c>
      <c r="AU1761" t="s">
        <v>293</v>
      </c>
      <c r="AV1761" t="s">
        <v>294</v>
      </c>
      <c r="AX1761" t="s">
        <v>158</v>
      </c>
      <c r="AY1761">
        <v>0.25</v>
      </c>
      <c r="AZ1761" t="s">
        <v>185</v>
      </c>
      <c r="BA1761">
        <v>1</v>
      </c>
      <c r="BB1761" t="s">
        <v>296</v>
      </c>
      <c r="BD1761">
        <v>1</v>
      </c>
      <c r="BE1761" t="s">
        <v>296</v>
      </c>
      <c r="BG1761" t="s">
        <v>137</v>
      </c>
      <c r="BH1761" t="s">
        <v>166</v>
      </c>
      <c r="BJ1761">
        <v>1</v>
      </c>
      <c r="BK1761">
        <v>1</v>
      </c>
      <c r="BL1761">
        <v>12</v>
      </c>
      <c r="BM1761" t="s">
        <v>187</v>
      </c>
      <c r="BN1761">
        <v>288</v>
      </c>
      <c r="BP1761">
        <v>1</v>
      </c>
      <c r="BU1761">
        <v>0</v>
      </c>
      <c r="BV1761" t="s">
        <v>155</v>
      </c>
      <c r="BW1761">
        <v>1</v>
      </c>
      <c r="BX1761" t="s">
        <v>199</v>
      </c>
      <c r="BY1761">
        <v>1</v>
      </c>
      <c r="BZ1761" t="s">
        <v>167</v>
      </c>
      <c r="CC1761">
        <v>1</v>
      </c>
      <c r="CD1761">
        <v>0</v>
      </c>
      <c r="CE1761" t="s">
        <v>525</v>
      </c>
      <c r="CF1761">
        <v>0</v>
      </c>
      <c r="CG1761" t="s">
        <v>159</v>
      </c>
      <c r="CI1761" t="s">
        <v>137</v>
      </c>
      <c r="CJ1761" t="s">
        <v>137</v>
      </c>
      <c r="CK1761" t="s">
        <v>137</v>
      </c>
      <c r="CL1761" t="s">
        <v>174</v>
      </c>
      <c r="CM1761" t="s">
        <v>161</v>
      </c>
      <c r="CN1761">
        <v>0</v>
      </c>
      <c r="CO1761">
        <v>1</v>
      </c>
      <c r="CP1761">
        <v>0</v>
      </c>
      <c r="CQ1761">
        <v>0</v>
      </c>
      <c r="CR1761">
        <v>0</v>
      </c>
      <c r="CS1761">
        <v>1</v>
      </c>
      <c r="CT1761">
        <v>0</v>
      </c>
      <c r="CU1761" t="s">
        <v>162</v>
      </c>
      <c r="CV1761" t="s">
        <v>526</v>
      </c>
      <c r="CW1761">
        <v>0</v>
      </c>
      <c r="CX1761">
        <v>0</v>
      </c>
      <c r="CZ1761">
        <v>5</v>
      </c>
      <c r="DA1761">
        <v>10</v>
      </c>
      <c r="DB1761">
        <v>8</v>
      </c>
      <c r="DC1761">
        <v>5</v>
      </c>
      <c r="DD1761">
        <v>10</v>
      </c>
      <c r="DE1761">
        <v>3</v>
      </c>
      <c r="DF1761">
        <v>0</v>
      </c>
      <c r="DG1761">
        <v>10</v>
      </c>
      <c r="DH1761">
        <v>0</v>
      </c>
      <c r="DI1761">
        <v>5</v>
      </c>
      <c r="DJ1761">
        <v>5</v>
      </c>
      <c r="DK1761">
        <v>5</v>
      </c>
      <c r="DL1761">
        <v>5</v>
      </c>
      <c r="DM1761">
        <v>5</v>
      </c>
      <c r="DN1761">
        <v>0</v>
      </c>
      <c r="DO1761">
        <v>10</v>
      </c>
      <c r="DP1761">
        <v>5</v>
      </c>
      <c r="DQ1761">
        <v>10</v>
      </c>
      <c r="DR1761">
        <v>10</v>
      </c>
      <c r="DS1761">
        <v>5</v>
      </c>
      <c r="DT1761">
        <v>10</v>
      </c>
      <c r="DU1761">
        <v>0</v>
      </c>
      <c r="DV1761">
        <v>4</v>
      </c>
      <c r="DW1761">
        <v>0</v>
      </c>
      <c r="DX1761">
        <v>0</v>
      </c>
      <c r="DY1761">
        <v>0</v>
      </c>
      <c r="DZ1761">
        <v>10</v>
      </c>
      <c r="EA1761">
        <v>0</v>
      </c>
      <c r="EB1761">
        <v>5</v>
      </c>
      <c r="EC1761">
        <v>0</v>
      </c>
      <c r="ED1761">
        <v>181</v>
      </c>
      <c r="EE1761">
        <v>145</v>
      </c>
      <c r="EF1761">
        <v>0.80110496282577504</v>
      </c>
      <c r="EG1761" t="s">
        <v>163</v>
      </c>
      <c r="EH1761">
        <v>25848</v>
      </c>
      <c r="EI1761" t="s">
        <v>521</v>
      </c>
      <c r="EJ1761" t="s">
        <v>302</v>
      </c>
    </row>
    <row r="1762" spans="1:140" ht="15" hidden="1" x14ac:dyDescent="0.25">
      <c r="A1762" t="s">
        <v>471</v>
      </c>
      <c r="B1762" t="s">
        <v>472</v>
      </c>
      <c r="D1762" t="s">
        <v>263</v>
      </c>
      <c r="E1762">
        <v>45348</v>
      </c>
      <c r="F1762">
        <v>25878</v>
      </c>
      <c r="G1762" t="s">
        <v>132</v>
      </c>
      <c r="H1762" t="s">
        <v>199</v>
      </c>
      <c r="I1762" t="s">
        <v>134</v>
      </c>
      <c r="J1762" t="s">
        <v>210</v>
      </c>
      <c r="K1762">
        <v>197.5</v>
      </c>
      <c r="L1762" t="s">
        <v>152</v>
      </c>
      <c r="S1762">
        <v>21889587</v>
      </c>
      <c r="U1762" t="s">
        <v>138</v>
      </c>
      <c r="V1762">
        <v>2012</v>
      </c>
      <c r="W1762" t="s">
        <v>290</v>
      </c>
      <c r="X1762">
        <v>4292</v>
      </c>
      <c r="Y1762">
        <v>100370</v>
      </c>
      <c r="AA1762">
        <v>500.13000488281199</v>
      </c>
      <c r="AB1762" t="s">
        <v>174</v>
      </c>
      <c r="AD1762" t="s">
        <v>530</v>
      </c>
      <c r="AF1762" t="s">
        <v>141</v>
      </c>
      <c r="AG1762" t="s">
        <v>361</v>
      </c>
      <c r="AH1762" t="s">
        <v>142</v>
      </c>
      <c r="AI1762">
        <v>8</v>
      </c>
      <c r="AJ1762" t="s">
        <v>142</v>
      </c>
      <c r="AK1762">
        <v>99</v>
      </c>
      <c r="AM1762" t="s">
        <v>137</v>
      </c>
      <c r="AN1762" t="s">
        <v>308</v>
      </c>
      <c r="AO1762" t="s">
        <v>137</v>
      </c>
      <c r="AQ1762" t="s">
        <v>203</v>
      </c>
      <c r="AR1762" t="s">
        <v>204</v>
      </c>
      <c r="AS1762" t="s">
        <v>168</v>
      </c>
      <c r="AT1762" t="s">
        <v>137</v>
      </c>
      <c r="AU1762" t="s">
        <v>293</v>
      </c>
      <c r="AV1762" t="s">
        <v>531</v>
      </c>
      <c r="AX1762" t="s">
        <v>158</v>
      </c>
      <c r="AY1762">
        <v>0.25</v>
      </c>
      <c r="AZ1762" t="s">
        <v>185</v>
      </c>
      <c r="BA1762">
        <v>4.2</v>
      </c>
      <c r="BB1762" t="s">
        <v>296</v>
      </c>
      <c r="BD1762">
        <v>4.1999998092651403</v>
      </c>
      <c r="BE1762" t="s">
        <v>296</v>
      </c>
      <c r="BG1762" t="s">
        <v>137</v>
      </c>
      <c r="BH1762" t="s">
        <v>134</v>
      </c>
      <c r="BJ1762">
        <v>1</v>
      </c>
      <c r="BK1762">
        <v>0</v>
      </c>
      <c r="BL1762">
        <v>144</v>
      </c>
      <c r="BM1762" t="s">
        <v>152</v>
      </c>
      <c r="BN1762">
        <v>144</v>
      </c>
      <c r="BP1762">
        <v>1</v>
      </c>
      <c r="BU1762">
        <v>0</v>
      </c>
      <c r="BV1762" t="s">
        <v>155</v>
      </c>
      <c r="BW1762">
        <v>1</v>
      </c>
      <c r="BX1762" t="s">
        <v>199</v>
      </c>
      <c r="BY1762">
        <v>1</v>
      </c>
      <c r="BZ1762" t="s">
        <v>489</v>
      </c>
      <c r="CA1762">
        <v>8.9999999999999906E-3</v>
      </c>
      <c r="CC1762">
        <v>1</v>
      </c>
      <c r="CD1762">
        <v>0</v>
      </c>
      <c r="CE1762" t="s">
        <v>158</v>
      </c>
      <c r="CG1762" t="s">
        <v>415</v>
      </c>
      <c r="CI1762" t="s">
        <v>137</v>
      </c>
      <c r="CJ1762" t="s">
        <v>137</v>
      </c>
      <c r="CK1762" t="s">
        <v>137</v>
      </c>
      <c r="CL1762" t="s">
        <v>137</v>
      </c>
      <c r="CM1762" t="s">
        <v>279</v>
      </c>
      <c r="CN1762">
        <v>0</v>
      </c>
      <c r="CO1762">
        <v>1</v>
      </c>
      <c r="CP1762">
        <v>1</v>
      </c>
      <c r="CQ1762">
        <v>0</v>
      </c>
      <c r="CR1762">
        <v>0</v>
      </c>
      <c r="CS1762">
        <v>1</v>
      </c>
      <c r="CT1762">
        <v>0</v>
      </c>
      <c r="CU1762" t="s">
        <v>162</v>
      </c>
      <c r="CV1762" t="s">
        <v>416</v>
      </c>
      <c r="CW1762">
        <v>1</v>
      </c>
      <c r="CX1762">
        <v>1</v>
      </c>
      <c r="CY1762" t="s">
        <v>532</v>
      </c>
      <c r="CZ1762">
        <v>5</v>
      </c>
      <c r="DA1762">
        <v>5</v>
      </c>
      <c r="DB1762">
        <v>8</v>
      </c>
      <c r="DC1762">
        <v>5</v>
      </c>
      <c r="DD1762">
        <v>10</v>
      </c>
      <c r="DE1762">
        <v>3</v>
      </c>
      <c r="DF1762">
        <v>0</v>
      </c>
      <c r="DG1762">
        <v>10</v>
      </c>
      <c r="DH1762">
        <v>0</v>
      </c>
      <c r="DI1762">
        <v>5</v>
      </c>
      <c r="DJ1762">
        <v>5</v>
      </c>
      <c r="DK1762">
        <v>5</v>
      </c>
      <c r="DL1762">
        <v>5</v>
      </c>
      <c r="DM1762">
        <v>5</v>
      </c>
      <c r="DN1762">
        <v>0</v>
      </c>
      <c r="DO1762">
        <v>2</v>
      </c>
      <c r="DP1762">
        <v>5</v>
      </c>
      <c r="DQ1762">
        <v>10</v>
      </c>
      <c r="DR1762">
        <v>10</v>
      </c>
      <c r="DS1762">
        <v>10</v>
      </c>
      <c r="DT1762">
        <v>3</v>
      </c>
      <c r="DU1762">
        <v>0</v>
      </c>
      <c r="DV1762">
        <v>4</v>
      </c>
      <c r="DW1762">
        <v>5</v>
      </c>
      <c r="DX1762">
        <v>0</v>
      </c>
      <c r="DY1762">
        <v>0</v>
      </c>
      <c r="DZ1762">
        <v>10</v>
      </c>
      <c r="EA1762">
        <v>0</v>
      </c>
      <c r="EB1762">
        <v>5</v>
      </c>
      <c r="EC1762">
        <v>1</v>
      </c>
      <c r="ED1762">
        <v>196</v>
      </c>
      <c r="EE1762">
        <v>0</v>
      </c>
      <c r="EF1762">
        <v>0</v>
      </c>
      <c r="EG1762" t="s">
        <v>170</v>
      </c>
      <c r="EH1762">
        <v>25878</v>
      </c>
      <c r="EI1762" t="s">
        <v>533</v>
      </c>
      <c r="EJ1762" t="s">
        <v>302</v>
      </c>
    </row>
    <row r="1763" spans="1:140" ht="15" hidden="1" x14ac:dyDescent="0.25">
      <c r="A1763" t="s">
        <v>581</v>
      </c>
      <c r="B1763" t="s">
        <v>582</v>
      </c>
      <c r="D1763" t="s">
        <v>263</v>
      </c>
      <c r="E1763">
        <v>45348</v>
      </c>
      <c r="F1763">
        <v>25848</v>
      </c>
      <c r="G1763" t="s">
        <v>132</v>
      </c>
      <c r="H1763" t="s">
        <v>199</v>
      </c>
      <c r="I1763" t="s">
        <v>166</v>
      </c>
      <c r="J1763" t="s">
        <v>529</v>
      </c>
      <c r="K1763">
        <v>0.11210000000000001</v>
      </c>
      <c r="L1763" t="s">
        <v>136</v>
      </c>
      <c r="S1763">
        <v>27637925</v>
      </c>
      <c r="T1763" t="s">
        <v>522</v>
      </c>
      <c r="U1763" t="s">
        <v>523</v>
      </c>
      <c r="V1763">
        <v>2016</v>
      </c>
      <c r="W1763" t="s">
        <v>290</v>
      </c>
      <c r="X1763">
        <v>4262</v>
      </c>
      <c r="Y1763">
        <v>100305</v>
      </c>
      <c r="AA1763">
        <v>414.07000732421898</v>
      </c>
      <c r="AB1763" t="s">
        <v>174</v>
      </c>
      <c r="AD1763" t="s">
        <v>619</v>
      </c>
      <c r="AF1763" t="s">
        <v>141</v>
      </c>
      <c r="AG1763">
        <v>5</v>
      </c>
      <c r="AH1763" t="s">
        <v>163</v>
      </c>
      <c r="AI1763">
        <v>9</v>
      </c>
      <c r="AJ1763" t="s">
        <v>142</v>
      </c>
      <c r="AK1763">
        <v>101</v>
      </c>
      <c r="AL1763" t="s">
        <v>524</v>
      </c>
      <c r="AM1763" t="s">
        <v>137</v>
      </c>
      <c r="AN1763" t="s">
        <v>308</v>
      </c>
      <c r="AO1763" t="s">
        <v>137</v>
      </c>
      <c r="AQ1763" t="s">
        <v>203</v>
      </c>
      <c r="AR1763" t="s">
        <v>204</v>
      </c>
      <c r="AS1763" t="s">
        <v>168</v>
      </c>
      <c r="AT1763" t="s">
        <v>137</v>
      </c>
      <c r="AU1763" t="s">
        <v>293</v>
      </c>
      <c r="AV1763" t="s">
        <v>294</v>
      </c>
      <c r="AX1763" t="s">
        <v>158</v>
      </c>
      <c r="AY1763">
        <v>0.25</v>
      </c>
      <c r="AZ1763" t="s">
        <v>185</v>
      </c>
      <c r="BA1763">
        <v>1</v>
      </c>
      <c r="BB1763" t="s">
        <v>296</v>
      </c>
      <c r="BD1763">
        <v>1</v>
      </c>
      <c r="BE1763" t="s">
        <v>296</v>
      </c>
      <c r="BG1763" t="s">
        <v>137</v>
      </c>
      <c r="BH1763" t="s">
        <v>166</v>
      </c>
      <c r="BJ1763">
        <v>1</v>
      </c>
      <c r="BK1763">
        <v>1</v>
      </c>
      <c r="BL1763">
        <v>12</v>
      </c>
      <c r="BM1763" t="s">
        <v>187</v>
      </c>
      <c r="BN1763">
        <v>288</v>
      </c>
      <c r="BP1763">
        <v>1</v>
      </c>
      <c r="BU1763">
        <v>0</v>
      </c>
      <c r="BV1763" t="s">
        <v>155</v>
      </c>
      <c r="BW1763">
        <v>1</v>
      </c>
      <c r="BX1763" t="s">
        <v>199</v>
      </c>
      <c r="BY1763">
        <v>1</v>
      </c>
      <c r="BZ1763" t="s">
        <v>167</v>
      </c>
      <c r="CC1763">
        <v>1</v>
      </c>
      <c r="CD1763">
        <v>0</v>
      </c>
      <c r="CE1763" t="s">
        <v>525</v>
      </c>
      <c r="CF1763">
        <v>0</v>
      </c>
      <c r="CG1763" t="s">
        <v>159</v>
      </c>
      <c r="CI1763" t="s">
        <v>137</v>
      </c>
      <c r="CJ1763" t="s">
        <v>137</v>
      </c>
      <c r="CK1763" t="s">
        <v>137</v>
      </c>
      <c r="CL1763" t="s">
        <v>174</v>
      </c>
      <c r="CM1763" t="s">
        <v>161</v>
      </c>
      <c r="CN1763">
        <v>0</v>
      </c>
      <c r="CO1763">
        <v>1</v>
      </c>
      <c r="CP1763">
        <v>0</v>
      </c>
      <c r="CQ1763">
        <v>0</v>
      </c>
      <c r="CR1763">
        <v>0</v>
      </c>
      <c r="CS1763">
        <v>1</v>
      </c>
      <c r="CT1763">
        <v>0</v>
      </c>
      <c r="CU1763" t="s">
        <v>162</v>
      </c>
      <c r="CV1763" t="s">
        <v>526</v>
      </c>
      <c r="CW1763">
        <v>0</v>
      </c>
      <c r="CX1763">
        <v>0</v>
      </c>
      <c r="CZ1763">
        <v>5</v>
      </c>
      <c r="DA1763">
        <v>10</v>
      </c>
      <c r="DB1763">
        <v>8</v>
      </c>
      <c r="DC1763">
        <v>5</v>
      </c>
      <c r="DD1763">
        <v>10</v>
      </c>
      <c r="DE1763">
        <v>3</v>
      </c>
      <c r="DF1763">
        <v>0</v>
      </c>
      <c r="DG1763">
        <v>10</v>
      </c>
      <c r="DH1763">
        <v>0</v>
      </c>
      <c r="DI1763">
        <v>5</v>
      </c>
      <c r="DJ1763">
        <v>5</v>
      </c>
      <c r="DK1763">
        <v>5</v>
      </c>
      <c r="DL1763">
        <v>5</v>
      </c>
      <c r="DM1763">
        <v>5</v>
      </c>
      <c r="DN1763">
        <v>0</v>
      </c>
      <c r="DO1763">
        <v>10</v>
      </c>
      <c r="DP1763">
        <v>5</v>
      </c>
      <c r="DQ1763">
        <v>10</v>
      </c>
      <c r="DR1763">
        <v>10</v>
      </c>
      <c r="DS1763">
        <v>5</v>
      </c>
      <c r="DT1763">
        <v>10</v>
      </c>
      <c r="DU1763">
        <v>0</v>
      </c>
      <c r="DV1763">
        <v>4</v>
      </c>
      <c r="DW1763">
        <v>0</v>
      </c>
      <c r="DX1763">
        <v>0</v>
      </c>
      <c r="DY1763">
        <v>0</v>
      </c>
      <c r="DZ1763">
        <v>10</v>
      </c>
      <c r="EA1763">
        <v>0</v>
      </c>
      <c r="EB1763">
        <v>5</v>
      </c>
      <c r="EC1763">
        <v>0</v>
      </c>
      <c r="ED1763">
        <v>181</v>
      </c>
      <c r="EE1763">
        <v>145</v>
      </c>
      <c r="EF1763">
        <v>0.80110496282577504</v>
      </c>
      <c r="EG1763" t="s">
        <v>163</v>
      </c>
      <c r="EH1763">
        <v>25848</v>
      </c>
      <c r="EI1763" t="s">
        <v>521</v>
      </c>
      <c r="EJ1763" t="s">
        <v>302</v>
      </c>
    </row>
    <row r="1764" spans="1:140" ht="15" hidden="1" x14ac:dyDescent="0.25">
      <c r="A1764" t="s">
        <v>581</v>
      </c>
      <c r="B1764" t="s">
        <v>582</v>
      </c>
      <c r="D1764" t="s">
        <v>263</v>
      </c>
      <c r="E1764">
        <v>45348</v>
      </c>
      <c r="F1764">
        <v>25832</v>
      </c>
      <c r="G1764" t="s">
        <v>132</v>
      </c>
      <c r="H1764" t="s">
        <v>436</v>
      </c>
      <c r="I1764" t="s">
        <v>178</v>
      </c>
      <c r="J1764" t="s">
        <v>196</v>
      </c>
      <c r="K1764">
        <v>1.9170000000000001E-3</v>
      </c>
      <c r="L1764" t="s">
        <v>197</v>
      </c>
      <c r="S1764">
        <v>28496036</v>
      </c>
      <c r="T1764" t="s">
        <v>425</v>
      </c>
      <c r="U1764" t="s">
        <v>426</v>
      </c>
      <c r="V1764">
        <v>2017</v>
      </c>
      <c r="W1764" t="s">
        <v>290</v>
      </c>
      <c r="X1764">
        <v>4246</v>
      </c>
      <c r="Y1764">
        <v>100285</v>
      </c>
      <c r="AA1764">
        <v>414.07000732421898</v>
      </c>
      <c r="AB1764" t="s">
        <v>174</v>
      </c>
      <c r="AD1764" t="s">
        <v>597</v>
      </c>
      <c r="AF1764" t="s">
        <v>141</v>
      </c>
      <c r="AG1764" t="s">
        <v>427</v>
      </c>
      <c r="AH1764" t="s">
        <v>170</v>
      </c>
      <c r="AI1764">
        <v>13</v>
      </c>
      <c r="AJ1764" t="s">
        <v>163</v>
      </c>
      <c r="AL1764" t="s">
        <v>158</v>
      </c>
      <c r="AM1764" t="s">
        <v>137</v>
      </c>
      <c r="AN1764" t="s">
        <v>292</v>
      </c>
      <c r="AO1764" t="s">
        <v>137</v>
      </c>
      <c r="AQ1764" t="s">
        <v>203</v>
      </c>
      <c r="AR1764" t="s">
        <v>204</v>
      </c>
      <c r="AS1764" t="s">
        <v>168</v>
      </c>
      <c r="AT1764" t="s">
        <v>137</v>
      </c>
      <c r="AU1764" t="s">
        <v>293</v>
      </c>
      <c r="AV1764" t="s">
        <v>294</v>
      </c>
      <c r="AX1764" t="s">
        <v>158</v>
      </c>
      <c r="AY1764">
        <v>0.25</v>
      </c>
      <c r="AZ1764" t="s">
        <v>185</v>
      </c>
      <c r="BA1764">
        <v>100</v>
      </c>
      <c r="BB1764" t="s">
        <v>428</v>
      </c>
      <c r="BD1764">
        <v>0.10000000149011599</v>
      </c>
      <c r="BE1764" t="s">
        <v>296</v>
      </c>
      <c r="BG1764" t="s">
        <v>137</v>
      </c>
      <c r="BH1764" t="s">
        <v>178</v>
      </c>
      <c r="BI1764" t="s">
        <v>186</v>
      </c>
      <c r="BJ1764">
        <v>1</v>
      </c>
      <c r="BK1764">
        <v>0</v>
      </c>
      <c r="BL1764">
        <v>28</v>
      </c>
      <c r="BM1764" t="s">
        <v>187</v>
      </c>
      <c r="BN1764">
        <v>672</v>
      </c>
      <c r="BP1764">
        <v>1</v>
      </c>
      <c r="BQ1764">
        <v>1</v>
      </c>
      <c r="BR1764" t="s">
        <v>153</v>
      </c>
      <c r="BS1764">
        <v>1</v>
      </c>
      <c r="BT1764" t="s">
        <v>153</v>
      </c>
      <c r="BU1764">
        <v>1</v>
      </c>
      <c r="BV1764" t="s">
        <v>155</v>
      </c>
      <c r="BW1764">
        <v>1</v>
      </c>
      <c r="BX1764" t="s">
        <v>436</v>
      </c>
      <c r="BY1764">
        <v>1</v>
      </c>
      <c r="BZ1764" t="s">
        <v>429</v>
      </c>
      <c r="CC1764">
        <v>1</v>
      </c>
      <c r="CD1764">
        <v>1</v>
      </c>
      <c r="CE1764" t="s">
        <v>430</v>
      </c>
      <c r="CF1764">
        <v>0</v>
      </c>
      <c r="CG1764" t="s">
        <v>518</v>
      </c>
      <c r="CH1764" t="s">
        <v>519</v>
      </c>
      <c r="CI1764" t="s">
        <v>204</v>
      </c>
      <c r="CK1764" t="s">
        <v>137</v>
      </c>
      <c r="CL1764" t="s">
        <v>137</v>
      </c>
      <c r="CM1764" t="s">
        <v>279</v>
      </c>
      <c r="CN1764">
        <v>0</v>
      </c>
      <c r="CO1764">
        <v>1</v>
      </c>
      <c r="CP1764">
        <v>0</v>
      </c>
      <c r="CQ1764">
        <v>0</v>
      </c>
      <c r="CR1764">
        <v>0</v>
      </c>
      <c r="CS1764">
        <v>1</v>
      </c>
      <c r="CT1764">
        <v>0</v>
      </c>
      <c r="CU1764" t="s">
        <v>162</v>
      </c>
      <c r="CV1764" t="s">
        <v>316</v>
      </c>
      <c r="CW1764">
        <v>0</v>
      </c>
      <c r="CX1764">
        <v>0</v>
      </c>
      <c r="CZ1764">
        <v>5</v>
      </c>
      <c r="DA1764">
        <v>1</v>
      </c>
      <c r="DB1764">
        <v>10</v>
      </c>
      <c r="DC1764">
        <v>1</v>
      </c>
      <c r="DD1764">
        <v>10</v>
      </c>
      <c r="DE1764">
        <v>3</v>
      </c>
      <c r="DF1764">
        <v>0</v>
      </c>
      <c r="DG1764">
        <v>10</v>
      </c>
      <c r="DH1764">
        <v>5</v>
      </c>
      <c r="DI1764">
        <v>5</v>
      </c>
      <c r="DJ1764">
        <v>5</v>
      </c>
      <c r="DK1764">
        <v>5</v>
      </c>
      <c r="DL1764">
        <v>5</v>
      </c>
      <c r="DM1764">
        <v>5</v>
      </c>
      <c r="DN1764">
        <v>5</v>
      </c>
      <c r="DO1764">
        <v>10</v>
      </c>
      <c r="DP1764">
        <v>3</v>
      </c>
      <c r="DQ1764">
        <v>0</v>
      </c>
      <c r="DR1764">
        <v>10</v>
      </c>
      <c r="DS1764">
        <v>10</v>
      </c>
      <c r="DT1764">
        <v>3</v>
      </c>
      <c r="DU1764">
        <v>0</v>
      </c>
      <c r="DV1764">
        <v>4</v>
      </c>
      <c r="DW1764">
        <v>0</v>
      </c>
      <c r="DX1764">
        <v>0</v>
      </c>
      <c r="DY1764">
        <v>0</v>
      </c>
      <c r="DZ1764">
        <v>10</v>
      </c>
      <c r="EA1764">
        <v>0</v>
      </c>
      <c r="EB1764">
        <v>5</v>
      </c>
      <c r="EC1764">
        <v>0</v>
      </c>
      <c r="ED1764">
        <v>196</v>
      </c>
      <c r="EE1764">
        <v>130</v>
      </c>
      <c r="EF1764">
        <v>0.66326528787612904</v>
      </c>
      <c r="EG1764" t="s">
        <v>163</v>
      </c>
      <c r="EH1764">
        <v>25832</v>
      </c>
      <c r="EI1764" t="s">
        <v>520</v>
      </c>
      <c r="EJ1764" t="s">
        <v>302</v>
      </c>
    </row>
    <row r="1765" spans="1:140" ht="15" hidden="1" x14ac:dyDescent="0.25">
      <c r="A1765" t="s">
        <v>581</v>
      </c>
      <c r="B1765" t="s">
        <v>582</v>
      </c>
      <c r="D1765" t="s">
        <v>263</v>
      </c>
      <c r="E1765">
        <v>45348</v>
      </c>
      <c r="F1765">
        <v>25848</v>
      </c>
      <c r="G1765" t="s">
        <v>132</v>
      </c>
      <c r="H1765" t="s">
        <v>199</v>
      </c>
      <c r="I1765" t="s">
        <v>166</v>
      </c>
      <c r="J1765" t="s">
        <v>208</v>
      </c>
      <c r="K1765">
        <v>39.36</v>
      </c>
      <c r="L1765" t="s">
        <v>152</v>
      </c>
      <c r="P1765" t="s">
        <v>209</v>
      </c>
      <c r="S1765">
        <v>27637925</v>
      </c>
      <c r="T1765" t="s">
        <v>522</v>
      </c>
      <c r="U1765" t="s">
        <v>523</v>
      </c>
      <c r="V1765">
        <v>2016</v>
      </c>
      <c r="W1765" t="s">
        <v>290</v>
      </c>
      <c r="X1765">
        <v>4262</v>
      </c>
      <c r="Y1765">
        <v>100305</v>
      </c>
      <c r="AA1765">
        <v>414.07000732421898</v>
      </c>
      <c r="AB1765" t="s">
        <v>174</v>
      </c>
      <c r="AD1765" t="s">
        <v>619</v>
      </c>
      <c r="AF1765" t="s">
        <v>141</v>
      </c>
      <c r="AG1765">
        <v>5</v>
      </c>
      <c r="AH1765" t="s">
        <v>163</v>
      </c>
      <c r="AI1765">
        <v>9</v>
      </c>
      <c r="AJ1765" t="s">
        <v>142</v>
      </c>
      <c r="AK1765">
        <v>101</v>
      </c>
      <c r="AL1765" t="s">
        <v>524</v>
      </c>
      <c r="AM1765" t="s">
        <v>137</v>
      </c>
      <c r="AN1765" t="s">
        <v>308</v>
      </c>
      <c r="AO1765" t="s">
        <v>137</v>
      </c>
      <c r="AQ1765" t="s">
        <v>203</v>
      </c>
      <c r="AR1765" t="s">
        <v>204</v>
      </c>
      <c r="AS1765" t="s">
        <v>168</v>
      </c>
      <c r="AT1765" t="s">
        <v>137</v>
      </c>
      <c r="AU1765" t="s">
        <v>293</v>
      </c>
      <c r="AV1765" t="s">
        <v>294</v>
      </c>
      <c r="AX1765" t="s">
        <v>158</v>
      </c>
      <c r="AY1765">
        <v>0.25</v>
      </c>
      <c r="AZ1765" t="s">
        <v>185</v>
      </c>
      <c r="BA1765">
        <v>1</v>
      </c>
      <c r="BB1765" t="s">
        <v>296</v>
      </c>
      <c r="BD1765">
        <v>1</v>
      </c>
      <c r="BE1765" t="s">
        <v>296</v>
      </c>
      <c r="BG1765" t="s">
        <v>137</v>
      </c>
      <c r="BH1765" t="s">
        <v>166</v>
      </c>
      <c r="BJ1765">
        <v>1</v>
      </c>
      <c r="BK1765">
        <v>1</v>
      </c>
      <c r="BL1765">
        <v>12</v>
      </c>
      <c r="BM1765" t="s">
        <v>187</v>
      </c>
      <c r="BN1765">
        <v>288</v>
      </c>
      <c r="BP1765">
        <v>1</v>
      </c>
      <c r="BU1765">
        <v>0</v>
      </c>
      <c r="BV1765" t="s">
        <v>155</v>
      </c>
      <c r="BW1765">
        <v>1</v>
      </c>
      <c r="BX1765" t="s">
        <v>199</v>
      </c>
      <c r="BY1765">
        <v>1</v>
      </c>
      <c r="BZ1765" t="s">
        <v>167</v>
      </c>
      <c r="CC1765">
        <v>1</v>
      </c>
      <c r="CD1765">
        <v>0</v>
      </c>
      <c r="CE1765" t="s">
        <v>525</v>
      </c>
      <c r="CF1765">
        <v>0</v>
      </c>
      <c r="CG1765" t="s">
        <v>159</v>
      </c>
      <c r="CI1765" t="s">
        <v>137</v>
      </c>
      <c r="CJ1765" t="s">
        <v>137</v>
      </c>
      <c r="CK1765" t="s">
        <v>137</v>
      </c>
      <c r="CL1765" t="s">
        <v>174</v>
      </c>
      <c r="CM1765" t="s">
        <v>161</v>
      </c>
      <c r="CN1765">
        <v>0</v>
      </c>
      <c r="CO1765">
        <v>1</v>
      </c>
      <c r="CP1765">
        <v>0</v>
      </c>
      <c r="CQ1765">
        <v>0</v>
      </c>
      <c r="CR1765">
        <v>0</v>
      </c>
      <c r="CS1765">
        <v>1</v>
      </c>
      <c r="CT1765">
        <v>0</v>
      </c>
      <c r="CU1765" t="s">
        <v>162</v>
      </c>
      <c r="CV1765" t="s">
        <v>526</v>
      </c>
      <c r="CW1765">
        <v>0</v>
      </c>
      <c r="CX1765">
        <v>0</v>
      </c>
      <c r="CZ1765">
        <v>5</v>
      </c>
      <c r="DA1765">
        <v>10</v>
      </c>
      <c r="DB1765">
        <v>8</v>
      </c>
      <c r="DC1765">
        <v>5</v>
      </c>
      <c r="DD1765">
        <v>10</v>
      </c>
      <c r="DE1765">
        <v>3</v>
      </c>
      <c r="DF1765">
        <v>0</v>
      </c>
      <c r="DG1765">
        <v>10</v>
      </c>
      <c r="DH1765">
        <v>0</v>
      </c>
      <c r="DI1765">
        <v>5</v>
      </c>
      <c r="DJ1765">
        <v>5</v>
      </c>
      <c r="DK1765">
        <v>5</v>
      </c>
      <c r="DL1765">
        <v>5</v>
      </c>
      <c r="DM1765">
        <v>5</v>
      </c>
      <c r="DN1765">
        <v>0</v>
      </c>
      <c r="DO1765">
        <v>10</v>
      </c>
      <c r="DP1765">
        <v>5</v>
      </c>
      <c r="DQ1765">
        <v>10</v>
      </c>
      <c r="DR1765">
        <v>10</v>
      </c>
      <c r="DS1765">
        <v>5</v>
      </c>
      <c r="DT1765">
        <v>10</v>
      </c>
      <c r="DU1765">
        <v>0</v>
      </c>
      <c r="DV1765">
        <v>4</v>
      </c>
      <c r="DW1765">
        <v>0</v>
      </c>
      <c r="DX1765">
        <v>0</v>
      </c>
      <c r="DY1765">
        <v>0</v>
      </c>
      <c r="DZ1765">
        <v>10</v>
      </c>
      <c r="EA1765">
        <v>0</v>
      </c>
      <c r="EB1765">
        <v>5</v>
      </c>
      <c r="EC1765">
        <v>0</v>
      </c>
      <c r="ED1765">
        <v>181</v>
      </c>
      <c r="EE1765">
        <v>145</v>
      </c>
      <c r="EF1765">
        <v>0.80110496282577504</v>
      </c>
      <c r="EG1765" t="s">
        <v>163</v>
      </c>
      <c r="EH1765">
        <v>25848</v>
      </c>
      <c r="EI1765" t="s">
        <v>521</v>
      </c>
      <c r="EJ1765" t="s">
        <v>302</v>
      </c>
    </row>
    <row r="1766" spans="1:140" ht="15" hidden="1" x14ac:dyDescent="0.25">
      <c r="A1766" t="s">
        <v>581</v>
      </c>
      <c r="B1766" t="s">
        <v>582</v>
      </c>
      <c r="D1766" t="s">
        <v>263</v>
      </c>
      <c r="E1766">
        <v>45348</v>
      </c>
      <c r="F1766">
        <v>25849</v>
      </c>
      <c r="G1766" t="s">
        <v>132</v>
      </c>
      <c r="H1766" t="s">
        <v>199</v>
      </c>
      <c r="I1766" t="s">
        <v>134</v>
      </c>
      <c r="J1766" t="s">
        <v>257</v>
      </c>
      <c r="K1766">
        <v>3.3360000000000001E-2</v>
      </c>
      <c r="L1766" t="s">
        <v>258</v>
      </c>
      <c r="S1766">
        <v>27637925</v>
      </c>
      <c r="T1766" t="s">
        <v>522</v>
      </c>
      <c r="U1766" t="s">
        <v>523</v>
      </c>
      <c r="V1766">
        <v>2016</v>
      </c>
      <c r="W1766" t="s">
        <v>290</v>
      </c>
      <c r="X1766">
        <v>4263</v>
      </c>
      <c r="Y1766">
        <v>100306</v>
      </c>
      <c r="AA1766">
        <v>414.07000732421898</v>
      </c>
      <c r="AB1766" t="s">
        <v>174</v>
      </c>
      <c r="AD1766" t="s">
        <v>619</v>
      </c>
      <c r="AF1766" t="s">
        <v>141</v>
      </c>
      <c r="AG1766">
        <v>5</v>
      </c>
      <c r="AH1766" t="s">
        <v>163</v>
      </c>
      <c r="AI1766">
        <v>11</v>
      </c>
      <c r="AJ1766" t="s">
        <v>163</v>
      </c>
      <c r="AK1766">
        <v>101</v>
      </c>
      <c r="AL1766" t="s">
        <v>524</v>
      </c>
      <c r="AM1766" t="s">
        <v>137</v>
      </c>
      <c r="AN1766" t="s">
        <v>308</v>
      </c>
      <c r="AO1766" t="s">
        <v>137</v>
      </c>
      <c r="AQ1766" t="s">
        <v>203</v>
      </c>
      <c r="AR1766" t="s">
        <v>204</v>
      </c>
      <c r="AS1766" t="s">
        <v>146</v>
      </c>
      <c r="AT1766" t="s">
        <v>137</v>
      </c>
      <c r="AU1766" t="s">
        <v>293</v>
      </c>
      <c r="AV1766" t="s">
        <v>294</v>
      </c>
      <c r="AX1766" t="s">
        <v>158</v>
      </c>
      <c r="AY1766">
        <v>0.25</v>
      </c>
      <c r="AZ1766" t="s">
        <v>185</v>
      </c>
      <c r="BA1766">
        <v>1</v>
      </c>
      <c r="BB1766" t="s">
        <v>296</v>
      </c>
      <c r="BD1766">
        <v>1</v>
      </c>
      <c r="BE1766" t="s">
        <v>296</v>
      </c>
      <c r="BG1766" t="s">
        <v>137</v>
      </c>
      <c r="BH1766" t="s">
        <v>134</v>
      </c>
      <c r="BJ1766">
        <v>1</v>
      </c>
      <c r="BK1766">
        <v>0</v>
      </c>
      <c r="BL1766">
        <v>1</v>
      </c>
      <c r="BM1766" t="s">
        <v>187</v>
      </c>
      <c r="BN1766">
        <v>24</v>
      </c>
      <c r="BP1766">
        <v>1</v>
      </c>
      <c r="BU1766">
        <v>0</v>
      </c>
      <c r="BV1766" t="s">
        <v>155</v>
      </c>
      <c r="BW1766">
        <v>1</v>
      </c>
      <c r="BX1766" t="s">
        <v>199</v>
      </c>
      <c r="BY1766">
        <v>1</v>
      </c>
      <c r="BZ1766" t="s">
        <v>233</v>
      </c>
      <c r="CC1766">
        <v>1</v>
      </c>
      <c r="CD1766">
        <v>0</v>
      </c>
      <c r="CE1766" t="s">
        <v>525</v>
      </c>
      <c r="CF1766">
        <v>0</v>
      </c>
      <c r="CG1766" t="s">
        <v>159</v>
      </c>
      <c r="CI1766" t="s">
        <v>137</v>
      </c>
      <c r="CJ1766" t="s">
        <v>137</v>
      </c>
      <c r="CK1766" t="s">
        <v>137</v>
      </c>
      <c r="CL1766" t="s">
        <v>174</v>
      </c>
      <c r="CM1766" t="s">
        <v>161</v>
      </c>
      <c r="CN1766">
        <v>0</v>
      </c>
      <c r="CO1766">
        <v>1</v>
      </c>
      <c r="CP1766">
        <v>1</v>
      </c>
      <c r="CQ1766">
        <v>0</v>
      </c>
      <c r="CR1766">
        <v>0</v>
      </c>
      <c r="CS1766">
        <v>1</v>
      </c>
      <c r="CT1766">
        <v>0</v>
      </c>
      <c r="CU1766" t="s">
        <v>162</v>
      </c>
      <c r="CV1766" t="s">
        <v>526</v>
      </c>
      <c r="CW1766">
        <v>0</v>
      </c>
      <c r="CX1766">
        <v>0</v>
      </c>
      <c r="CZ1766">
        <v>5</v>
      </c>
      <c r="DA1766">
        <v>10</v>
      </c>
      <c r="DB1766">
        <v>10</v>
      </c>
      <c r="DC1766">
        <v>5</v>
      </c>
      <c r="DD1766">
        <v>10</v>
      </c>
      <c r="DE1766">
        <v>3</v>
      </c>
      <c r="DF1766">
        <v>0</v>
      </c>
      <c r="DG1766">
        <v>10</v>
      </c>
      <c r="DH1766">
        <v>0</v>
      </c>
      <c r="DI1766">
        <v>5</v>
      </c>
      <c r="DJ1766">
        <v>5</v>
      </c>
      <c r="DK1766">
        <v>5</v>
      </c>
      <c r="DL1766">
        <v>5</v>
      </c>
      <c r="DM1766">
        <v>5</v>
      </c>
      <c r="DN1766">
        <v>0</v>
      </c>
      <c r="DO1766">
        <v>10</v>
      </c>
      <c r="DP1766">
        <v>5</v>
      </c>
      <c r="DQ1766">
        <v>10</v>
      </c>
      <c r="DR1766">
        <v>10</v>
      </c>
      <c r="DS1766">
        <v>5</v>
      </c>
      <c r="DT1766">
        <v>10</v>
      </c>
      <c r="DU1766">
        <v>0</v>
      </c>
      <c r="DV1766">
        <v>4</v>
      </c>
      <c r="DW1766">
        <v>5</v>
      </c>
      <c r="DX1766">
        <v>0</v>
      </c>
      <c r="DY1766">
        <v>0</v>
      </c>
      <c r="DZ1766">
        <v>10</v>
      </c>
      <c r="EA1766">
        <v>0</v>
      </c>
      <c r="EB1766">
        <v>5</v>
      </c>
      <c r="EC1766">
        <v>0</v>
      </c>
      <c r="ED1766">
        <v>196</v>
      </c>
      <c r="EE1766">
        <v>152</v>
      </c>
      <c r="EF1766">
        <v>0.77551019191741899</v>
      </c>
      <c r="EG1766" t="s">
        <v>163</v>
      </c>
      <c r="EH1766">
        <v>25849</v>
      </c>
      <c r="EI1766" t="s">
        <v>521</v>
      </c>
      <c r="EJ1766" t="s">
        <v>302</v>
      </c>
    </row>
    <row r="1767" spans="1:140" ht="15" hidden="1" x14ac:dyDescent="0.25">
      <c r="A1767" t="s">
        <v>581</v>
      </c>
      <c r="B1767" t="s">
        <v>582</v>
      </c>
      <c r="D1767" t="s">
        <v>263</v>
      </c>
      <c r="E1767">
        <v>45348</v>
      </c>
      <c r="F1767">
        <v>25849</v>
      </c>
      <c r="G1767" t="s">
        <v>132</v>
      </c>
      <c r="H1767" t="s">
        <v>199</v>
      </c>
      <c r="I1767" t="s">
        <v>134</v>
      </c>
      <c r="J1767" t="s">
        <v>252</v>
      </c>
      <c r="K1767">
        <v>26.88</v>
      </c>
      <c r="L1767" t="s">
        <v>253</v>
      </c>
      <c r="S1767">
        <v>27637925</v>
      </c>
      <c r="T1767" t="s">
        <v>522</v>
      </c>
      <c r="U1767" t="s">
        <v>523</v>
      </c>
      <c r="V1767">
        <v>2016</v>
      </c>
      <c r="W1767" t="s">
        <v>290</v>
      </c>
      <c r="X1767">
        <v>4263</v>
      </c>
      <c r="Y1767">
        <v>100306</v>
      </c>
      <c r="AA1767">
        <v>414.07000732421898</v>
      </c>
      <c r="AB1767" t="s">
        <v>174</v>
      </c>
      <c r="AD1767" t="s">
        <v>619</v>
      </c>
      <c r="AF1767" t="s">
        <v>141</v>
      </c>
      <c r="AG1767">
        <v>5</v>
      </c>
      <c r="AH1767" t="s">
        <v>163</v>
      </c>
      <c r="AI1767">
        <v>11</v>
      </c>
      <c r="AJ1767" t="s">
        <v>163</v>
      </c>
      <c r="AK1767">
        <v>101</v>
      </c>
      <c r="AL1767" t="s">
        <v>524</v>
      </c>
      <c r="AM1767" t="s">
        <v>137</v>
      </c>
      <c r="AN1767" t="s">
        <v>308</v>
      </c>
      <c r="AO1767" t="s">
        <v>137</v>
      </c>
      <c r="AQ1767" t="s">
        <v>203</v>
      </c>
      <c r="AR1767" t="s">
        <v>204</v>
      </c>
      <c r="AS1767" t="s">
        <v>146</v>
      </c>
      <c r="AT1767" t="s">
        <v>137</v>
      </c>
      <c r="AU1767" t="s">
        <v>293</v>
      </c>
      <c r="AV1767" t="s">
        <v>294</v>
      </c>
      <c r="AX1767" t="s">
        <v>158</v>
      </c>
      <c r="AY1767">
        <v>0.25</v>
      </c>
      <c r="AZ1767" t="s">
        <v>185</v>
      </c>
      <c r="BA1767">
        <v>1</v>
      </c>
      <c r="BB1767" t="s">
        <v>296</v>
      </c>
      <c r="BD1767">
        <v>1</v>
      </c>
      <c r="BE1767" t="s">
        <v>296</v>
      </c>
      <c r="BG1767" t="s">
        <v>137</v>
      </c>
      <c r="BH1767" t="s">
        <v>134</v>
      </c>
      <c r="BJ1767">
        <v>1</v>
      </c>
      <c r="BK1767">
        <v>0</v>
      </c>
      <c r="BL1767">
        <v>1</v>
      </c>
      <c r="BM1767" t="s">
        <v>187</v>
      </c>
      <c r="BN1767">
        <v>24</v>
      </c>
      <c r="BP1767">
        <v>1</v>
      </c>
      <c r="BU1767">
        <v>0</v>
      </c>
      <c r="BV1767" t="s">
        <v>155</v>
      </c>
      <c r="BW1767">
        <v>1</v>
      </c>
      <c r="BX1767" t="s">
        <v>199</v>
      </c>
      <c r="BY1767">
        <v>1</v>
      </c>
      <c r="BZ1767" t="s">
        <v>233</v>
      </c>
      <c r="CC1767">
        <v>1</v>
      </c>
      <c r="CD1767">
        <v>0</v>
      </c>
      <c r="CE1767" t="s">
        <v>525</v>
      </c>
      <c r="CF1767">
        <v>0</v>
      </c>
      <c r="CG1767" t="s">
        <v>159</v>
      </c>
      <c r="CI1767" t="s">
        <v>137</v>
      </c>
      <c r="CJ1767" t="s">
        <v>137</v>
      </c>
      <c r="CK1767" t="s">
        <v>137</v>
      </c>
      <c r="CL1767" t="s">
        <v>174</v>
      </c>
      <c r="CM1767" t="s">
        <v>161</v>
      </c>
      <c r="CN1767">
        <v>0</v>
      </c>
      <c r="CO1767">
        <v>1</v>
      </c>
      <c r="CP1767">
        <v>1</v>
      </c>
      <c r="CQ1767">
        <v>0</v>
      </c>
      <c r="CR1767">
        <v>0</v>
      </c>
      <c r="CS1767">
        <v>1</v>
      </c>
      <c r="CT1767">
        <v>0</v>
      </c>
      <c r="CU1767" t="s">
        <v>162</v>
      </c>
      <c r="CV1767" t="s">
        <v>526</v>
      </c>
      <c r="CW1767">
        <v>0</v>
      </c>
      <c r="CX1767">
        <v>0</v>
      </c>
      <c r="CZ1767">
        <v>5</v>
      </c>
      <c r="DA1767">
        <v>10</v>
      </c>
      <c r="DB1767">
        <v>10</v>
      </c>
      <c r="DC1767">
        <v>5</v>
      </c>
      <c r="DD1767">
        <v>10</v>
      </c>
      <c r="DE1767">
        <v>3</v>
      </c>
      <c r="DF1767">
        <v>0</v>
      </c>
      <c r="DG1767">
        <v>10</v>
      </c>
      <c r="DH1767">
        <v>0</v>
      </c>
      <c r="DI1767">
        <v>5</v>
      </c>
      <c r="DJ1767">
        <v>5</v>
      </c>
      <c r="DK1767">
        <v>5</v>
      </c>
      <c r="DL1767">
        <v>5</v>
      </c>
      <c r="DM1767">
        <v>5</v>
      </c>
      <c r="DN1767">
        <v>0</v>
      </c>
      <c r="DO1767">
        <v>10</v>
      </c>
      <c r="DP1767">
        <v>5</v>
      </c>
      <c r="DQ1767">
        <v>10</v>
      </c>
      <c r="DR1767">
        <v>10</v>
      </c>
      <c r="DS1767">
        <v>5</v>
      </c>
      <c r="DT1767">
        <v>10</v>
      </c>
      <c r="DU1767">
        <v>0</v>
      </c>
      <c r="DV1767">
        <v>4</v>
      </c>
      <c r="DW1767">
        <v>5</v>
      </c>
      <c r="DX1767">
        <v>0</v>
      </c>
      <c r="DY1767">
        <v>0</v>
      </c>
      <c r="DZ1767">
        <v>10</v>
      </c>
      <c r="EA1767">
        <v>0</v>
      </c>
      <c r="EB1767">
        <v>5</v>
      </c>
      <c r="EC1767">
        <v>0</v>
      </c>
      <c r="ED1767">
        <v>196</v>
      </c>
      <c r="EE1767">
        <v>152</v>
      </c>
      <c r="EF1767">
        <v>0.77551019191741899</v>
      </c>
      <c r="EG1767" t="s">
        <v>163</v>
      </c>
      <c r="EH1767">
        <v>25849</v>
      </c>
      <c r="EI1767" t="s">
        <v>521</v>
      </c>
      <c r="EJ1767" t="s">
        <v>302</v>
      </c>
    </row>
    <row r="1768" spans="1:140" ht="15" hidden="1" x14ac:dyDescent="0.25">
      <c r="A1768" t="s">
        <v>581</v>
      </c>
      <c r="B1768" t="s">
        <v>582</v>
      </c>
      <c r="D1768" t="s">
        <v>263</v>
      </c>
      <c r="E1768">
        <v>45348</v>
      </c>
      <c r="F1768">
        <v>25849</v>
      </c>
      <c r="G1768" t="s">
        <v>132</v>
      </c>
      <c r="H1768" t="s">
        <v>199</v>
      </c>
      <c r="I1768" t="s">
        <v>134</v>
      </c>
      <c r="J1768" t="s">
        <v>249</v>
      </c>
      <c r="K1768">
        <v>5.4099999999999999E-3</v>
      </c>
      <c r="L1768" t="s">
        <v>251</v>
      </c>
      <c r="S1768">
        <v>27637925</v>
      </c>
      <c r="T1768" t="s">
        <v>522</v>
      </c>
      <c r="U1768" t="s">
        <v>523</v>
      </c>
      <c r="V1768">
        <v>2016</v>
      </c>
      <c r="W1768" t="s">
        <v>290</v>
      </c>
      <c r="X1768">
        <v>4263</v>
      </c>
      <c r="Y1768">
        <v>100306</v>
      </c>
      <c r="AA1768">
        <v>414.07000732421898</v>
      </c>
      <c r="AB1768" t="s">
        <v>174</v>
      </c>
      <c r="AD1768" t="s">
        <v>619</v>
      </c>
      <c r="AF1768" t="s">
        <v>141</v>
      </c>
      <c r="AG1768">
        <v>5</v>
      </c>
      <c r="AH1768" t="s">
        <v>163</v>
      </c>
      <c r="AI1768">
        <v>11</v>
      </c>
      <c r="AJ1768" t="s">
        <v>163</v>
      </c>
      <c r="AK1768">
        <v>101</v>
      </c>
      <c r="AL1768" t="s">
        <v>524</v>
      </c>
      <c r="AM1768" t="s">
        <v>137</v>
      </c>
      <c r="AN1768" t="s">
        <v>308</v>
      </c>
      <c r="AO1768" t="s">
        <v>137</v>
      </c>
      <c r="AQ1768" t="s">
        <v>203</v>
      </c>
      <c r="AR1768" t="s">
        <v>204</v>
      </c>
      <c r="AS1768" t="s">
        <v>146</v>
      </c>
      <c r="AT1768" t="s">
        <v>137</v>
      </c>
      <c r="AU1768" t="s">
        <v>293</v>
      </c>
      <c r="AV1768" t="s">
        <v>294</v>
      </c>
      <c r="AX1768" t="s">
        <v>158</v>
      </c>
      <c r="AY1768">
        <v>0.25</v>
      </c>
      <c r="AZ1768" t="s">
        <v>185</v>
      </c>
      <c r="BA1768">
        <v>1</v>
      </c>
      <c r="BB1768" t="s">
        <v>296</v>
      </c>
      <c r="BD1768">
        <v>1</v>
      </c>
      <c r="BE1768" t="s">
        <v>296</v>
      </c>
      <c r="BG1768" t="s">
        <v>137</v>
      </c>
      <c r="BH1768" t="s">
        <v>134</v>
      </c>
      <c r="BJ1768">
        <v>1</v>
      </c>
      <c r="BK1768">
        <v>0</v>
      </c>
      <c r="BL1768">
        <v>1</v>
      </c>
      <c r="BM1768" t="s">
        <v>187</v>
      </c>
      <c r="BN1768">
        <v>24</v>
      </c>
      <c r="BP1768">
        <v>1</v>
      </c>
      <c r="BU1768">
        <v>0</v>
      </c>
      <c r="BV1768" t="s">
        <v>155</v>
      </c>
      <c r="BW1768">
        <v>1</v>
      </c>
      <c r="BX1768" t="s">
        <v>199</v>
      </c>
      <c r="BY1768">
        <v>1</v>
      </c>
      <c r="BZ1768" t="s">
        <v>233</v>
      </c>
      <c r="CC1768">
        <v>1</v>
      </c>
      <c r="CD1768">
        <v>0</v>
      </c>
      <c r="CE1768" t="s">
        <v>525</v>
      </c>
      <c r="CF1768">
        <v>0</v>
      </c>
      <c r="CG1768" t="s">
        <v>159</v>
      </c>
      <c r="CI1768" t="s">
        <v>137</v>
      </c>
      <c r="CJ1768" t="s">
        <v>137</v>
      </c>
      <c r="CK1768" t="s">
        <v>137</v>
      </c>
      <c r="CL1768" t="s">
        <v>174</v>
      </c>
      <c r="CM1768" t="s">
        <v>161</v>
      </c>
      <c r="CN1768">
        <v>0</v>
      </c>
      <c r="CO1768">
        <v>1</v>
      </c>
      <c r="CP1768">
        <v>1</v>
      </c>
      <c r="CQ1768">
        <v>0</v>
      </c>
      <c r="CR1768">
        <v>0</v>
      </c>
      <c r="CS1768">
        <v>1</v>
      </c>
      <c r="CT1768">
        <v>0</v>
      </c>
      <c r="CU1768" t="s">
        <v>162</v>
      </c>
      <c r="CV1768" t="s">
        <v>526</v>
      </c>
      <c r="CW1768">
        <v>0</v>
      </c>
      <c r="CX1768">
        <v>0</v>
      </c>
      <c r="CZ1768">
        <v>5</v>
      </c>
      <c r="DA1768">
        <v>10</v>
      </c>
      <c r="DB1768">
        <v>10</v>
      </c>
      <c r="DC1768">
        <v>5</v>
      </c>
      <c r="DD1768">
        <v>10</v>
      </c>
      <c r="DE1768">
        <v>3</v>
      </c>
      <c r="DF1768">
        <v>0</v>
      </c>
      <c r="DG1768">
        <v>10</v>
      </c>
      <c r="DH1768">
        <v>0</v>
      </c>
      <c r="DI1768">
        <v>5</v>
      </c>
      <c r="DJ1768">
        <v>5</v>
      </c>
      <c r="DK1768">
        <v>5</v>
      </c>
      <c r="DL1768">
        <v>5</v>
      </c>
      <c r="DM1768">
        <v>5</v>
      </c>
      <c r="DN1768">
        <v>0</v>
      </c>
      <c r="DO1768">
        <v>10</v>
      </c>
      <c r="DP1768">
        <v>5</v>
      </c>
      <c r="DQ1768">
        <v>10</v>
      </c>
      <c r="DR1768">
        <v>10</v>
      </c>
      <c r="DS1768">
        <v>5</v>
      </c>
      <c r="DT1768">
        <v>10</v>
      </c>
      <c r="DU1768">
        <v>0</v>
      </c>
      <c r="DV1768">
        <v>4</v>
      </c>
      <c r="DW1768">
        <v>5</v>
      </c>
      <c r="DX1768">
        <v>0</v>
      </c>
      <c r="DY1768">
        <v>0</v>
      </c>
      <c r="DZ1768">
        <v>10</v>
      </c>
      <c r="EA1768">
        <v>0</v>
      </c>
      <c r="EB1768">
        <v>5</v>
      </c>
      <c r="EC1768">
        <v>0</v>
      </c>
      <c r="ED1768">
        <v>196</v>
      </c>
      <c r="EE1768">
        <v>152</v>
      </c>
      <c r="EF1768">
        <v>0.77551019191741899</v>
      </c>
      <c r="EG1768" t="s">
        <v>163</v>
      </c>
      <c r="EH1768">
        <v>25849</v>
      </c>
      <c r="EI1768" t="s">
        <v>521</v>
      </c>
      <c r="EJ1768" t="s">
        <v>302</v>
      </c>
    </row>
    <row r="1769" spans="1:140" ht="15" hidden="1" x14ac:dyDescent="0.25">
      <c r="A1769" t="s">
        <v>471</v>
      </c>
      <c r="B1769" t="s">
        <v>472</v>
      </c>
      <c r="D1769" t="s">
        <v>263</v>
      </c>
      <c r="E1769">
        <v>45348</v>
      </c>
      <c r="F1769">
        <v>26439</v>
      </c>
      <c r="G1769" t="s">
        <v>132</v>
      </c>
      <c r="H1769" t="s">
        <v>133</v>
      </c>
      <c r="I1769" t="s">
        <v>134</v>
      </c>
      <c r="J1769" t="s">
        <v>210</v>
      </c>
      <c r="K1769">
        <v>197.5</v>
      </c>
      <c r="L1769" t="s">
        <v>152</v>
      </c>
      <c r="P1769" t="s">
        <v>137</v>
      </c>
      <c r="U1769" t="s">
        <v>138</v>
      </c>
      <c r="V1769">
        <v>2012</v>
      </c>
      <c r="W1769" t="s">
        <v>213</v>
      </c>
      <c r="X1769">
        <v>4853</v>
      </c>
      <c r="Y1769">
        <v>451</v>
      </c>
      <c r="AD1769" t="s">
        <v>572</v>
      </c>
      <c r="AG1769">
        <v>24</v>
      </c>
      <c r="AH1769" t="s">
        <v>163</v>
      </c>
      <c r="AM1769" t="s">
        <v>137</v>
      </c>
      <c r="AN1769" t="s">
        <v>242</v>
      </c>
      <c r="AO1769" t="s">
        <v>137</v>
      </c>
      <c r="AQ1769" t="s">
        <v>203</v>
      </c>
      <c r="AR1769" t="s">
        <v>204</v>
      </c>
      <c r="AS1769" t="s">
        <v>168</v>
      </c>
      <c r="AT1769" t="s">
        <v>137</v>
      </c>
      <c r="AX1769" t="s">
        <v>184</v>
      </c>
      <c r="AY1769">
        <v>0.25</v>
      </c>
      <c r="AZ1769" t="s">
        <v>185</v>
      </c>
      <c r="BA1769" t="s">
        <v>578</v>
      </c>
      <c r="BG1769" t="s">
        <v>137</v>
      </c>
      <c r="BH1769" t="s">
        <v>134</v>
      </c>
      <c r="BJ1769">
        <v>1</v>
      </c>
      <c r="BK1769">
        <v>0</v>
      </c>
      <c r="BL1769" t="s">
        <v>579</v>
      </c>
      <c r="BP1769">
        <v>1</v>
      </c>
      <c r="BU1769">
        <v>0</v>
      </c>
      <c r="BV1769" t="s">
        <v>227</v>
      </c>
      <c r="BW1769">
        <v>1</v>
      </c>
      <c r="BX1769" t="s">
        <v>133</v>
      </c>
      <c r="BY1769">
        <v>1</v>
      </c>
      <c r="BZ1769" t="s">
        <v>489</v>
      </c>
      <c r="CC1769">
        <v>1</v>
      </c>
      <c r="CL1769" t="s">
        <v>137</v>
      </c>
      <c r="CU1769" t="s">
        <v>162</v>
      </c>
      <c r="CX1769">
        <v>1</v>
      </c>
      <c r="EC1769">
        <v>0</v>
      </c>
      <c r="EH1769">
        <v>26439</v>
      </c>
      <c r="EI1769" t="s">
        <v>580</v>
      </c>
      <c r="EJ1769" t="s">
        <v>580</v>
      </c>
    </row>
    <row r="1770" spans="1:140" ht="15" hidden="1" x14ac:dyDescent="0.25">
      <c r="A1770" t="s">
        <v>581</v>
      </c>
      <c r="B1770" t="s">
        <v>582</v>
      </c>
      <c r="D1770" t="s">
        <v>263</v>
      </c>
      <c r="E1770">
        <v>45348</v>
      </c>
      <c r="F1770">
        <v>25849</v>
      </c>
      <c r="G1770" t="s">
        <v>132</v>
      </c>
      <c r="H1770" t="s">
        <v>199</v>
      </c>
      <c r="I1770" t="s">
        <v>134</v>
      </c>
      <c r="J1770" t="s">
        <v>179</v>
      </c>
      <c r="K1770">
        <v>1.44</v>
      </c>
      <c r="L1770" t="s">
        <v>152</v>
      </c>
      <c r="S1770">
        <v>27637925</v>
      </c>
      <c r="T1770" t="s">
        <v>522</v>
      </c>
      <c r="U1770" t="s">
        <v>523</v>
      </c>
      <c r="V1770">
        <v>2016</v>
      </c>
      <c r="W1770" t="s">
        <v>290</v>
      </c>
      <c r="X1770">
        <v>4263</v>
      </c>
      <c r="Y1770">
        <v>100306</v>
      </c>
      <c r="AA1770">
        <v>414.07000732421898</v>
      </c>
      <c r="AB1770" t="s">
        <v>174</v>
      </c>
      <c r="AD1770" t="s">
        <v>619</v>
      </c>
      <c r="AF1770" t="s">
        <v>141</v>
      </c>
      <c r="AG1770">
        <v>5</v>
      </c>
      <c r="AH1770" t="s">
        <v>163</v>
      </c>
      <c r="AI1770">
        <v>11</v>
      </c>
      <c r="AJ1770" t="s">
        <v>163</v>
      </c>
      <c r="AK1770">
        <v>101</v>
      </c>
      <c r="AL1770" t="s">
        <v>524</v>
      </c>
      <c r="AM1770" t="s">
        <v>137</v>
      </c>
      <c r="AN1770" t="s">
        <v>308</v>
      </c>
      <c r="AO1770" t="s">
        <v>137</v>
      </c>
      <c r="AQ1770" t="s">
        <v>203</v>
      </c>
      <c r="AR1770" t="s">
        <v>204</v>
      </c>
      <c r="AS1770" t="s">
        <v>146</v>
      </c>
      <c r="AT1770" t="s">
        <v>137</v>
      </c>
      <c r="AU1770" t="s">
        <v>293</v>
      </c>
      <c r="AV1770" t="s">
        <v>294</v>
      </c>
      <c r="AX1770" t="s">
        <v>158</v>
      </c>
      <c r="AY1770">
        <v>0.25</v>
      </c>
      <c r="AZ1770" t="s">
        <v>185</v>
      </c>
      <c r="BA1770">
        <v>1</v>
      </c>
      <c r="BB1770" t="s">
        <v>296</v>
      </c>
      <c r="BD1770">
        <v>1</v>
      </c>
      <c r="BE1770" t="s">
        <v>296</v>
      </c>
      <c r="BG1770" t="s">
        <v>137</v>
      </c>
      <c r="BH1770" t="s">
        <v>134</v>
      </c>
      <c r="BJ1770">
        <v>1</v>
      </c>
      <c r="BK1770">
        <v>0</v>
      </c>
      <c r="BL1770">
        <v>1</v>
      </c>
      <c r="BM1770" t="s">
        <v>187</v>
      </c>
      <c r="BN1770">
        <v>24</v>
      </c>
      <c r="BP1770">
        <v>1</v>
      </c>
      <c r="BU1770">
        <v>0</v>
      </c>
      <c r="BV1770" t="s">
        <v>155</v>
      </c>
      <c r="BW1770">
        <v>1</v>
      </c>
      <c r="BX1770" t="s">
        <v>199</v>
      </c>
      <c r="BY1770">
        <v>1</v>
      </c>
      <c r="BZ1770" t="s">
        <v>233</v>
      </c>
      <c r="CC1770">
        <v>1</v>
      </c>
      <c r="CD1770">
        <v>0</v>
      </c>
      <c r="CE1770" t="s">
        <v>525</v>
      </c>
      <c r="CF1770">
        <v>0</v>
      </c>
      <c r="CG1770" t="s">
        <v>159</v>
      </c>
      <c r="CI1770" t="s">
        <v>137</v>
      </c>
      <c r="CJ1770" t="s">
        <v>137</v>
      </c>
      <c r="CK1770" t="s">
        <v>137</v>
      </c>
      <c r="CL1770" t="s">
        <v>174</v>
      </c>
      <c r="CM1770" t="s">
        <v>161</v>
      </c>
      <c r="CN1770">
        <v>0</v>
      </c>
      <c r="CO1770">
        <v>1</v>
      </c>
      <c r="CP1770">
        <v>1</v>
      </c>
      <c r="CQ1770">
        <v>0</v>
      </c>
      <c r="CR1770">
        <v>0</v>
      </c>
      <c r="CS1770">
        <v>1</v>
      </c>
      <c r="CT1770">
        <v>0</v>
      </c>
      <c r="CU1770" t="s">
        <v>162</v>
      </c>
      <c r="CV1770" t="s">
        <v>526</v>
      </c>
      <c r="CW1770">
        <v>0</v>
      </c>
      <c r="CX1770">
        <v>0</v>
      </c>
      <c r="CZ1770">
        <v>5</v>
      </c>
      <c r="DA1770">
        <v>10</v>
      </c>
      <c r="DB1770">
        <v>10</v>
      </c>
      <c r="DC1770">
        <v>5</v>
      </c>
      <c r="DD1770">
        <v>10</v>
      </c>
      <c r="DE1770">
        <v>3</v>
      </c>
      <c r="DF1770">
        <v>0</v>
      </c>
      <c r="DG1770">
        <v>10</v>
      </c>
      <c r="DH1770">
        <v>0</v>
      </c>
      <c r="DI1770">
        <v>5</v>
      </c>
      <c r="DJ1770">
        <v>5</v>
      </c>
      <c r="DK1770">
        <v>5</v>
      </c>
      <c r="DL1770">
        <v>5</v>
      </c>
      <c r="DM1770">
        <v>5</v>
      </c>
      <c r="DN1770">
        <v>0</v>
      </c>
      <c r="DO1770">
        <v>10</v>
      </c>
      <c r="DP1770">
        <v>5</v>
      </c>
      <c r="DQ1770">
        <v>10</v>
      </c>
      <c r="DR1770">
        <v>10</v>
      </c>
      <c r="DS1770">
        <v>5</v>
      </c>
      <c r="DT1770">
        <v>10</v>
      </c>
      <c r="DU1770">
        <v>0</v>
      </c>
      <c r="DV1770">
        <v>4</v>
      </c>
      <c r="DW1770">
        <v>5</v>
      </c>
      <c r="DX1770">
        <v>0</v>
      </c>
      <c r="DY1770">
        <v>0</v>
      </c>
      <c r="DZ1770">
        <v>10</v>
      </c>
      <c r="EA1770">
        <v>0</v>
      </c>
      <c r="EB1770">
        <v>5</v>
      </c>
      <c r="EC1770">
        <v>0</v>
      </c>
      <c r="ED1770">
        <v>196</v>
      </c>
      <c r="EE1770">
        <v>152</v>
      </c>
      <c r="EF1770">
        <v>0.77551019191741899</v>
      </c>
      <c r="EG1770" t="s">
        <v>163</v>
      </c>
      <c r="EH1770">
        <v>25849</v>
      </c>
      <c r="EI1770" t="s">
        <v>521</v>
      </c>
      <c r="EJ1770" t="s">
        <v>302</v>
      </c>
    </row>
    <row r="1771" spans="1:140" ht="15" hidden="1" x14ac:dyDescent="0.25">
      <c r="A1771" t="s">
        <v>581</v>
      </c>
      <c r="B1771" t="s">
        <v>582</v>
      </c>
      <c r="D1771" t="s">
        <v>263</v>
      </c>
      <c r="E1771">
        <v>45348</v>
      </c>
      <c r="F1771">
        <v>25849</v>
      </c>
      <c r="G1771" t="s">
        <v>132</v>
      </c>
      <c r="H1771" t="s">
        <v>199</v>
      </c>
      <c r="I1771" t="s">
        <v>134</v>
      </c>
      <c r="J1771" t="s">
        <v>433</v>
      </c>
      <c r="K1771">
        <v>0.15379999999999999</v>
      </c>
      <c r="L1771" t="s">
        <v>136</v>
      </c>
      <c r="S1771">
        <v>27637925</v>
      </c>
      <c r="T1771" t="s">
        <v>522</v>
      </c>
      <c r="U1771" t="s">
        <v>523</v>
      </c>
      <c r="V1771">
        <v>2016</v>
      </c>
      <c r="W1771" t="s">
        <v>290</v>
      </c>
      <c r="X1771">
        <v>4263</v>
      </c>
      <c r="Y1771">
        <v>100306</v>
      </c>
      <c r="AA1771">
        <v>414.07000732421898</v>
      </c>
      <c r="AB1771" t="s">
        <v>174</v>
      </c>
      <c r="AD1771" t="s">
        <v>619</v>
      </c>
      <c r="AF1771" t="s">
        <v>141</v>
      </c>
      <c r="AG1771">
        <v>5</v>
      </c>
      <c r="AH1771" t="s">
        <v>163</v>
      </c>
      <c r="AI1771">
        <v>11</v>
      </c>
      <c r="AJ1771" t="s">
        <v>163</v>
      </c>
      <c r="AK1771">
        <v>101</v>
      </c>
      <c r="AL1771" t="s">
        <v>524</v>
      </c>
      <c r="AM1771" t="s">
        <v>137</v>
      </c>
      <c r="AN1771" t="s">
        <v>308</v>
      </c>
      <c r="AO1771" t="s">
        <v>137</v>
      </c>
      <c r="AQ1771" t="s">
        <v>203</v>
      </c>
      <c r="AR1771" t="s">
        <v>204</v>
      </c>
      <c r="AS1771" t="s">
        <v>146</v>
      </c>
      <c r="AT1771" t="s">
        <v>137</v>
      </c>
      <c r="AU1771" t="s">
        <v>293</v>
      </c>
      <c r="AV1771" t="s">
        <v>294</v>
      </c>
      <c r="AX1771" t="s">
        <v>158</v>
      </c>
      <c r="AY1771">
        <v>0.25</v>
      </c>
      <c r="AZ1771" t="s">
        <v>185</v>
      </c>
      <c r="BA1771">
        <v>1</v>
      </c>
      <c r="BB1771" t="s">
        <v>296</v>
      </c>
      <c r="BD1771">
        <v>1</v>
      </c>
      <c r="BE1771" t="s">
        <v>296</v>
      </c>
      <c r="BG1771" t="s">
        <v>137</v>
      </c>
      <c r="BH1771" t="s">
        <v>134</v>
      </c>
      <c r="BJ1771">
        <v>1</v>
      </c>
      <c r="BK1771">
        <v>0</v>
      </c>
      <c r="BL1771">
        <v>1</v>
      </c>
      <c r="BM1771" t="s">
        <v>187</v>
      </c>
      <c r="BN1771">
        <v>24</v>
      </c>
      <c r="BP1771">
        <v>1</v>
      </c>
      <c r="BU1771">
        <v>0</v>
      </c>
      <c r="BV1771" t="s">
        <v>155</v>
      </c>
      <c r="BW1771">
        <v>1</v>
      </c>
      <c r="BX1771" t="s">
        <v>199</v>
      </c>
      <c r="BY1771">
        <v>1</v>
      </c>
      <c r="BZ1771" t="s">
        <v>233</v>
      </c>
      <c r="CC1771">
        <v>1</v>
      </c>
      <c r="CD1771">
        <v>0</v>
      </c>
      <c r="CE1771" t="s">
        <v>525</v>
      </c>
      <c r="CF1771">
        <v>0</v>
      </c>
      <c r="CG1771" t="s">
        <v>159</v>
      </c>
      <c r="CI1771" t="s">
        <v>137</v>
      </c>
      <c r="CJ1771" t="s">
        <v>137</v>
      </c>
      <c r="CK1771" t="s">
        <v>137</v>
      </c>
      <c r="CL1771" t="s">
        <v>174</v>
      </c>
      <c r="CM1771" t="s">
        <v>161</v>
      </c>
      <c r="CN1771">
        <v>0</v>
      </c>
      <c r="CO1771">
        <v>1</v>
      </c>
      <c r="CP1771">
        <v>1</v>
      </c>
      <c r="CQ1771">
        <v>0</v>
      </c>
      <c r="CR1771">
        <v>0</v>
      </c>
      <c r="CS1771">
        <v>1</v>
      </c>
      <c r="CT1771">
        <v>0</v>
      </c>
      <c r="CU1771" t="s">
        <v>162</v>
      </c>
      <c r="CV1771" t="s">
        <v>526</v>
      </c>
      <c r="CW1771">
        <v>0</v>
      </c>
      <c r="CX1771">
        <v>0</v>
      </c>
      <c r="CZ1771">
        <v>5</v>
      </c>
      <c r="DA1771">
        <v>10</v>
      </c>
      <c r="DB1771">
        <v>10</v>
      </c>
      <c r="DC1771">
        <v>5</v>
      </c>
      <c r="DD1771">
        <v>10</v>
      </c>
      <c r="DE1771">
        <v>3</v>
      </c>
      <c r="DF1771">
        <v>0</v>
      </c>
      <c r="DG1771">
        <v>10</v>
      </c>
      <c r="DH1771">
        <v>0</v>
      </c>
      <c r="DI1771">
        <v>5</v>
      </c>
      <c r="DJ1771">
        <v>5</v>
      </c>
      <c r="DK1771">
        <v>5</v>
      </c>
      <c r="DL1771">
        <v>5</v>
      </c>
      <c r="DM1771">
        <v>5</v>
      </c>
      <c r="DN1771">
        <v>0</v>
      </c>
      <c r="DO1771">
        <v>10</v>
      </c>
      <c r="DP1771">
        <v>5</v>
      </c>
      <c r="DQ1771">
        <v>10</v>
      </c>
      <c r="DR1771">
        <v>10</v>
      </c>
      <c r="DS1771">
        <v>5</v>
      </c>
      <c r="DT1771">
        <v>10</v>
      </c>
      <c r="DU1771">
        <v>0</v>
      </c>
      <c r="DV1771">
        <v>4</v>
      </c>
      <c r="DW1771">
        <v>5</v>
      </c>
      <c r="DX1771">
        <v>0</v>
      </c>
      <c r="DY1771">
        <v>0</v>
      </c>
      <c r="DZ1771">
        <v>10</v>
      </c>
      <c r="EA1771">
        <v>0</v>
      </c>
      <c r="EB1771">
        <v>5</v>
      </c>
      <c r="EC1771">
        <v>0</v>
      </c>
      <c r="ED1771">
        <v>196</v>
      </c>
      <c r="EE1771">
        <v>152</v>
      </c>
      <c r="EF1771">
        <v>0.77551019191741899</v>
      </c>
      <c r="EG1771" t="s">
        <v>163</v>
      </c>
      <c r="EH1771">
        <v>25849</v>
      </c>
      <c r="EI1771" t="s">
        <v>521</v>
      </c>
      <c r="EJ1771" t="s">
        <v>302</v>
      </c>
    </row>
    <row r="1772" spans="1:140" ht="15" hidden="1" x14ac:dyDescent="0.25">
      <c r="A1772" t="s">
        <v>581</v>
      </c>
      <c r="B1772" t="s">
        <v>582</v>
      </c>
      <c r="D1772" t="s">
        <v>263</v>
      </c>
      <c r="E1772">
        <v>45348</v>
      </c>
      <c r="F1772">
        <v>25833</v>
      </c>
      <c r="G1772" t="s">
        <v>132</v>
      </c>
      <c r="H1772" t="s">
        <v>177</v>
      </c>
      <c r="I1772" t="s">
        <v>178</v>
      </c>
      <c r="J1772" t="s">
        <v>196</v>
      </c>
      <c r="K1772">
        <v>1.833E-3</v>
      </c>
      <c r="L1772" t="s">
        <v>197</v>
      </c>
      <c r="S1772">
        <v>28496036</v>
      </c>
      <c r="T1772" t="s">
        <v>425</v>
      </c>
      <c r="U1772" t="s">
        <v>426</v>
      </c>
      <c r="V1772">
        <v>2017</v>
      </c>
      <c r="W1772" t="s">
        <v>290</v>
      </c>
      <c r="X1772">
        <v>4247</v>
      </c>
      <c r="Y1772">
        <v>100286</v>
      </c>
      <c r="AA1772">
        <v>414.07000732421898</v>
      </c>
      <c r="AB1772" t="s">
        <v>174</v>
      </c>
      <c r="AD1772" t="s">
        <v>597</v>
      </c>
      <c r="AF1772" t="s">
        <v>141</v>
      </c>
      <c r="AG1772" t="s">
        <v>427</v>
      </c>
      <c r="AH1772" t="s">
        <v>170</v>
      </c>
      <c r="AI1772">
        <v>13</v>
      </c>
      <c r="AJ1772" t="s">
        <v>163</v>
      </c>
      <c r="AL1772" t="s">
        <v>158</v>
      </c>
      <c r="AM1772" t="s">
        <v>137</v>
      </c>
      <c r="AN1772" t="s">
        <v>292</v>
      </c>
      <c r="AO1772" t="s">
        <v>137</v>
      </c>
      <c r="AQ1772" t="s">
        <v>203</v>
      </c>
      <c r="AR1772" t="s">
        <v>204</v>
      </c>
      <c r="AS1772" t="s">
        <v>168</v>
      </c>
      <c r="AT1772" t="s">
        <v>137</v>
      </c>
      <c r="AU1772" t="s">
        <v>293</v>
      </c>
      <c r="AV1772" t="s">
        <v>294</v>
      </c>
      <c r="AX1772" t="s">
        <v>158</v>
      </c>
      <c r="AY1772">
        <v>0.25</v>
      </c>
      <c r="AZ1772" t="s">
        <v>185</v>
      </c>
      <c r="BA1772">
        <v>100</v>
      </c>
      <c r="BB1772" t="s">
        <v>428</v>
      </c>
      <c r="BD1772">
        <v>0.10000000149011599</v>
      </c>
      <c r="BE1772" t="s">
        <v>296</v>
      </c>
      <c r="BG1772" t="s">
        <v>137</v>
      </c>
      <c r="BH1772" t="s">
        <v>178</v>
      </c>
      <c r="BI1772" t="s">
        <v>186</v>
      </c>
      <c r="BJ1772">
        <v>1</v>
      </c>
      <c r="BK1772">
        <v>0</v>
      </c>
      <c r="BL1772">
        <v>28</v>
      </c>
      <c r="BM1772" t="s">
        <v>187</v>
      </c>
      <c r="BN1772">
        <v>672</v>
      </c>
      <c r="BP1772">
        <v>1</v>
      </c>
      <c r="BQ1772">
        <v>1</v>
      </c>
      <c r="BR1772" t="s">
        <v>153</v>
      </c>
      <c r="BS1772">
        <v>1</v>
      </c>
      <c r="BT1772" t="s">
        <v>153</v>
      </c>
      <c r="BU1772">
        <v>1</v>
      </c>
      <c r="BV1772" t="s">
        <v>155</v>
      </c>
      <c r="BW1772">
        <v>1</v>
      </c>
      <c r="BX1772" t="s">
        <v>177</v>
      </c>
      <c r="BY1772">
        <v>1</v>
      </c>
      <c r="BZ1772" t="s">
        <v>429</v>
      </c>
      <c r="CC1772">
        <v>1</v>
      </c>
      <c r="CD1772">
        <v>1</v>
      </c>
      <c r="CE1772" t="s">
        <v>430</v>
      </c>
      <c r="CF1772">
        <v>0</v>
      </c>
      <c r="CG1772" t="s">
        <v>518</v>
      </c>
      <c r="CH1772" t="s">
        <v>519</v>
      </c>
      <c r="CI1772" t="s">
        <v>204</v>
      </c>
      <c r="CK1772" t="s">
        <v>137</v>
      </c>
      <c r="CL1772" t="s">
        <v>137</v>
      </c>
      <c r="CM1772" t="s">
        <v>279</v>
      </c>
      <c r="CN1772">
        <v>0</v>
      </c>
      <c r="CO1772">
        <v>1</v>
      </c>
      <c r="CP1772">
        <v>0</v>
      </c>
      <c r="CQ1772">
        <v>0</v>
      </c>
      <c r="CR1772">
        <v>0</v>
      </c>
      <c r="CS1772">
        <v>1</v>
      </c>
      <c r="CT1772">
        <v>0</v>
      </c>
      <c r="CU1772" t="s">
        <v>162</v>
      </c>
      <c r="CV1772" t="s">
        <v>316</v>
      </c>
      <c r="CW1772">
        <v>0</v>
      </c>
      <c r="CX1772">
        <v>0</v>
      </c>
      <c r="CZ1772">
        <v>5</v>
      </c>
      <c r="DA1772">
        <v>1</v>
      </c>
      <c r="DB1772">
        <v>10</v>
      </c>
      <c r="DC1772">
        <v>1</v>
      </c>
      <c r="DD1772">
        <v>10</v>
      </c>
      <c r="DE1772">
        <v>3</v>
      </c>
      <c r="DF1772">
        <v>0</v>
      </c>
      <c r="DG1772">
        <v>10</v>
      </c>
      <c r="DH1772">
        <v>5</v>
      </c>
      <c r="DI1772">
        <v>5</v>
      </c>
      <c r="DJ1772">
        <v>5</v>
      </c>
      <c r="DK1772">
        <v>5</v>
      </c>
      <c r="DL1772">
        <v>5</v>
      </c>
      <c r="DM1772">
        <v>5</v>
      </c>
      <c r="DN1772">
        <v>5</v>
      </c>
      <c r="DO1772">
        <v>10</v>
      </c>
      <c r="DP1772">
        <v>3</v>
      </c>
      <c r="DQ1772">
        <v>0</v>
      </c>
      <c r="DR1772">
        <v>10</v>
      </c>
      <c r="DS1772">
        <v>10</v>
      </c>
      <c r="DT1772">
        <v>3</v>
      </c>
      <c r="DU1772">
        <v>0</v>
      </c>
      <c r="DV1772">
        <v>4</v>
      </c>
      <c r="DW1772">
        <v>0</v>
      </c>
      <c r="DX1772">
        <v>0</v>
      </c>
      <c r="DY1772">
        <v>0</v>
      </c>
      <c r="DZ1772">
        <v>10</v>
      </c>
      <c r="EA1772">
        <v>0</v>
      </c>
      <c r="EB1772">
        <v>5</v>
      </c>
      <c r="EC1772">
        <v>0</v>
      </c>
      <c r="ED1772">
        <v>196</v>
      </c>
      <c r="EE1772">
        <v>130</v>
      </c>
      <c r="EF1772">
        <v>0.66326528787612904</v>
      </c>
      <c r="EG1772" t="s">
        <v>163</v>
      </c>
      <c r="EH1772">
        <v>25833</v>
      </c>
      <c r="EI1772" t="s">
        <v>520</v>
      </c>
      <c r="EJ1772" t="s">
        <v>302</v>
      </c>
    </row>
    <row r="1773" spans="1:140" ht="15" hidden="1" x14ac:dyDescent="0.25">
      <c r="A1773" t="s">
        <v>581</v>
      </c>
      <c r="B1773" t="s">
        <v>582</v>
      </c>
      <c r="D1773" t="s">
        <v>263</v>
      </c>
      <c r="E1773">
        <v>45348</v>
      </c>
      <c r="F1773">
        <v>25849</v>
      </c>
      <c r="G1773" t="s">
        <v>132</v>
      </c>
      <c r="H1773" t="s">
        <v>199</v>
      </c>
      <c r="I1773" t="s">
        <v>134</v>
      </c>
      <c r="J1773" t="s">
        <v>208</v>
      </c>
      <c r="K1773">
        <v>3.6</v>
      </c>
      <c r="L1773" t="s">
        <v>152</v>
      </c>
      <c r="P1773" t="s">
        <v>209</v>
      </c>
      <c r="S1773">
        <v>27637925</v>
      </c>
      <c r="T1773" t="s">
        <v>522</v>
      </c>
      <c r="U1773" t="s">
        <v>523</v>
      </c>
      <c r="V1773">
        <v>2016</v>
      </c>
      <c r="W1773" t="s">
        <v>290</v>
      </c>
      <c r="X1773">
        <v>4263</v>
      </c>
      <c r="Y1773">
        <v>100306</v>
      </c>
      <c r="AA1773">
        <v>414.07000732421898</v>
      </c>
      <c r="AB1773" t="s">
        <v>174</v>
      </c>
      <c r="AD1773" t="s">
        <v>619</v>
      </c>
      <c r="AF1773" t="s">
        <v>141</v>
      </c>
      <c r="AG1773">
        <v>5</v>
      </c>
      <c r="AH1773" t="s">
        <v>163</v>
      </c>
      <c r="AI1773">
        <v>11</v>
      </c>
      <c r="AJ1773" t="s">
        <v>163</v>
      </c>
      <c r="AK1773">
        <v>101</v>
      </c>
      <c r="AL1773" t="s">
        <v>524</v>
      </c>
      <c r="AM1773" t="s">
        <v>137</v>
      </c>
      <c r="AN1773" t="s">
        <v>308</v>
      </c>
      <c r="AO1773" t="s">
        <v>137</v>
      </c>
      <c r="AQ1773" t="s">
        <v>203</v>
      </c>
      <c r="AR1773" t="s">
        <v>204</v>
      </c>
      <c r="AS1773" t="s">
        <v>146</v>
      </c>
      <c r="AT1773" t="s">
        <v>137</v>
      </c>
      <c r="AU1773" t="s">
        <v>293</v>
      </c>
      <c r="AV1773" t="s">
        <v>294</v>
      </c>
      <c r="AX1773" t="s">
        <v>158</v>
      </c>
      <c r="AY1773">
        <v>0.25</v>
      </c>
      <c r="AZ1773" t="s">
        <v>185</v>
      </c>
      <c r="BA1773">
        <v>1</v>
      </c>
      <c r="BB1773" t="s">
        <v>296</v>
      </c>
      <c r="BD1773">
        <v>1</v>
      </c>
      <c r="BE1773" t="s">
        <v>296</v>
      </c>
      <c r="BG1773" t="s">
        <v>137</v>
      </c>
      <c r="BH1773" t="s">
        <v>134</v>
      </c>
      <c r="BJ1773">
        <v>1</v>
      </c>
      <c r="BK1773">
        <v>0</v>
      </c>
      <c r="BL1773">
        <v>1</v>
      </c>
      <c r="BM1773" t="s">
        <v>187</v>
      </c>
      <c r="BN1773">
        <v>24</v>
      </c>
      <c r="BP1773">
        <v>1</v>
      </c>
      <c r="BU1773">
        <v>0</v>
      </c>
      <c r="BV1773" t="s">
        <v>155</v>
      </c>
      <c r="BW1773">
        <v>1</v>
      </c>
      <c r="BX1773" t="s">
        <v>199</v>
      </c>
      <c r="BY1773">
        <v>1</v>
      </c>
      <c r="BZ1773" t="s">
        <v>233</v>
      </c>
      <c r="CC1773">
        <v>1</v>
      </c>
      <c r="CD1773">
        <v>0</v>
      </c>
      <c r="CE1773" t="s">
        <v>525</v>
      </c>
      <c r="CF1773">
        <v>0</v>
      </c>
      <c r="CG1773" t="s">
        <v>159</v>
      </c>
      <c r="CI1773" t="s">
        <v>137</v>
      </c>
      <c r="CJ1773" t="s">
        <v>137</v>
      </c>
      <c r="CK1773" t="s">
        <v>137</v>
      </c>
      <c r="CL1773" t="s">
        <v>174</v>
      </c>
      <c r="CM1773" t="s">
        <v>161</v>
      </c>
      <c r="CN1773">
        <v>0</v>
      </c>
      <c r="CO1773">
        <v>1</v>
      </c>
      <c r="CP1773">
        <v>1</v>
      </c>
      <c r="CQ1773">
        <v>0</v>
      </c>
      <c r="CR1773">
        <v>0</v>
      </c>
      <c r="CS1773">
        <v>1</v>
      </c>
      <c r="CT1773">
        <v>0</v>
      </c>
      <c r="CU1773" t="s">
        <v>162</v>
      </c>
      <c r="CV1773" t="s">
        <v>526</v>
      </c>
      <c r="CW1773">
        <v>0</v>
      </c>
      <c r="CX1773">
        <v>0</v>
      </c>
      <c r="CZ1773">
        <v>5</v>
      </c>
      <c r="DA1773">
        <v>10</v>
      </c>
      <c r="DB1773">
        <v>10</v>
      </c>
      <c r="DC1773">
        <v>5</v>
      </c>
      <c r="DD1773">
        <v>10</v>
      </c>
      <c r="DE1773">
        <v>3</v>
      </c>
      <c r="DF1773">
        <v>0</v>
      </c>
      <c r="DG1773">
        <v>10</v>
      </c>
      <c r="DH1773">
        <v>0</v>
      </c>
      <c r="DI1773">
        <v>5</v>
      </c>
      <c r="DJ1773">
        <v>5</v>
      </c>
      <c r="DK1773">
        <v>5</v>
      </c>
      <c r="DL1773">
        <v>5</v>
      </c>
      <c r="DM1773">
        <v>5</v>
      </c>
      <c r="DN1773">
        <v>0</v>
      </c>
      <c r="DO1773">
        <v>10</v>
      </c>
      <c r="DP1773">
        <v>5</v>
      </c>
      <c r="DQ1773">
        <v>10</v>
      </c>
      <c r="DR1773">
        <v>10</v>
      </c>
      <c r="DS1773">
        <v>5</v>
      </c>
      <c r="DT1773">
        <v>10</v>
      </c>
      <c r="DU1773">
        <v>0</v>
      </c>
      <c r="DV1773">
        <v>4</v>
      </c>
      <c r="DW1773">
        <v>5</v>
      </c>
      <c r="DX1773">
        <v>0</v>
      </c>
      <c r="DY1773">
        <v>0</v>
      </c>
      <c r="DZ1773">
        <v>10</v>
      </c>
      <c r="EA1773">
        <v>0</v>
      </c>
      <c r="EB1773">
        <v>5</v>
      </c>
      <c r="EC1773">
        <v>0</v>
      </c>
      <c r="ED1773">
        <v>196</v>
      </c>
      <c r="EE1773">
        <v>152</v>
      </c>
      <c r="EF1773">
        <v>0.77551019191741899</v>
      </c>
      <c r="EG1773" t="s">
        <v>163</v>
      </c>
      <c r="EH1773">
        <v>25849</v>
      </c>
      <c r="EI1773" t="s">
        <v>521</v>
      </c>
      <c r="EJ1773" t="s">
        <v>302</v>
      </c>
    </row>
    <row r="1774" spans="1:140" ht="15" hidden="1" x14ac:dyDescent="0.25">
      <c r="A1774" t="s">
        <v>581</v>
      </c>
      <c r="B1774" t="s">
        <v>582</v>
      </c>
      <c r="D1774" t="s">
        <v>263</v>
      </c>
      <c r="E1774">
        <v>45348</v>
      </c>
      <c r="F1774">
        <v>25850</v>
      </c>
      <c r="G1774" t="s">
        <v>132</v>
      </c>
      <c r="H1774" t="s">
        <v>199</v>
      </c>
      <c r="I1774" t="s">
        <v>166</v>
      </c>
      <c r="J1774" t="s">
        <v>257</v>
      </c>
      <c r="K1774">
        <v>3.9120000000000002E-2</v>
      </c>
      <c r="L1774" t="s">
        <v>258</v>
      </c>
      <c r="S1774">
        <v>27637925</v>
      </c>
      <c r="T1774" t="s">
        <v>522</v>
      </c>
      <c r="U1774" t="s">
        <v>523</v>
      </c>
      <c r="V1774">
        <v>2016</v>
      </c>
      <c r="W1774" t="s">
        <v>290</v>
      </c>
      <c r="X1774">
        <v>4264</v>
      </c>
      <c r="Y1774">
        <v>100307</v>
      </c>
      <c r="AA1774">
        <v>414.07000732421898</v>
      </c>
      <c r="AB1774" t="s">
        <v>174</v>
      </c>
      <c r="AD1774" t="s">
        <v>619</v>
      </c>
      <c r="AF1774" t="s">
        <v>141</v>
      </c>
      <c r="AG1774">
        <v>5</v>
      </c>
      <c r="AH1774" t="s">
        <v>163</v>
      </c>
      <c r="AI1774">
        <v>11</v>
      </c>
      <c r="AJ1774" t="s">
        <v>163</v>
      </c>
      <c r="AK1774">
        <v>101</v>
      </c>
      <c r="AL1774" t="s">
        <v>524</v>
      </c>
      <c r="AM1774" t="s">
        <v>137</v>
      </c>
      <c r="AN1774" t="s">
        <v>308</v>
      </c>
      <c r="AO1774" t="s">
        <v>137</v>
      </c>
      <c r="AQ1774" t="s">
        <v>203</v>
      </c>
      <c r="AR1774" t="s">
        <v>204</v>
      </c>
      <c r="AS1774" t="s">
        <v>146</v>
      </c>
      <c r="AT1774" t="s">
        <v>137</v>
      </c>
      <c r="AU1774" t="s">
        <v>293</v>
      </c>
      <c r="AV1774" t="s">
        <v>294</v>
      </c>
      <c r="AX1774" t="s">
        <v>158</v>
      </c>
      <c r="AY1774">
        <v>0.25</v>
      </c>
      <c r="AZ1774" t="s">
        <v>185</v>
      </c>
      <c r="BA1774">
        <v>1</v>
      </c>
      <c r="BB1774" t="s">
        <v>296</v>
      </c>
      <c r="BD1774">
        <v>1</v>
      </c>
      <c r="BE1774" t="s">
        <v>296</v>
      </c>
      <c r="BG1774" t="s">
        <v>137</v>
      </c>
      <c r="BH1774" t="s">
        <v>166</v>
      </c>
      <c r="BJ1774">
        <v>1</v>
      </c>
      <c r="BK1774">
        <v>1</v>
      </c>
      <c r="BL1774">
        <v>1</v>
      </c>
      <c r="BM1774" t="s">
        <v>187</v>
      </c>
      <c r="BN1774">
        <v>24</v>
      </c>
      <c r="BP1774">
        <v>1</v>
      </c>
      <c r="BU1774">
        <v>0</v>
      </c>
      <c r="BV1774" t="s">
        <v>155</v>
      </c>
      <c r="BW1774">
        <v>1</v>
      </c>
      <c r="BX1774" t="s">
        <v>199</v>
      </c>
      <c r="BY1774">
        <v>1</v>
      </c>
      <c r="BZ1774" t="s">
        <v>167</v>
      </c>
      <c r="CC1774">
        <v>1</v>
      </c>
      <c r="CD1774">
        <v>0</v>
      </c>
      <c r="CE1774" t="s">
        <v>525</v>
      </c>
      <c r="CF1774">
        <v>0</v>
      </c>
      <c r="CG1774" t="s">
        <v>159</v>
      </c>
      <c r="CI1774" t="s">
        <v>137</v>
      </c>
      <c r="CJ1774" t="s">
        <v>137</v>
      </c>
      <c r="CK1774" t="s">
        <v>137</v>
      </c>
      <c r="CL1774" t="s">
        <v>174</v>
      </c>
      <c r="CM1774" t="s">
        <v>161</v>
      </c>
      <c r="CN1774">
        <v>0</v>
      </c>
      <c r="CO1774">
        <v>1</v>
      </c>
      <c r="CP1774">
        <v>0</v>
      </c>
      <c r="CQ1774">
        <v>0</v>
      </c>
      <c r="CR1774">
        <v>0</v>
      </c>
      <c r="CS1774">
        <v>1</v>
      </c>
      <c r="CT1774">
        <v>0</v>
      </c>
      <c r="CU1774" t="s">
        <v>162</v>
      </c>
      <c r="CV1774" t="s">
        <v>526</v>
      </c>
      <c r="CW1774">
        <v>0</v>
      </c>
      <c r="CX1774">
        <v>0</v>
      </c>
      <c r="CZ1774">
        <v>5</v>
      </c>
      <c r="DA1774">
        <v>10</v>
      </c>
      <c r="DB1774">
        <v>10</v>
      </c>
      <c r="DC1774">
        <v>5</v>
      </c>
      <c r="DD1774">
        <v>10</v>
      </c>
      <c r="DE1774">
        <v>3</v>
      </c>
      <c r="DF1774">
        <v>0</v>
      </c>
      <c r="DG1774">
        <v>10</v>
      </c>
      <c r="DH1774">
        <v>0</v>
      </c>
      <c r="DI1774">
        <v>5</v>
      </c>
      <c r="DJ1774">
        <v>5</v>
      </c>
      <c r="DK1774">
        <v>5</v>
      </c>
      <c r="DL1774">
        <v>5</v>
      </c>
      <c r="DM1774">
        <v>5</v>
      </c>
      <c r="DN1774">
        <v>0</v>
      </c>
      <c r="DO1774">
        <v>10</v>
      </c>
      <c r="DP1774">
        <v>5</v>
      </c>
      <c r="DQ1774">
        <v>10</v>
      </c>
      <c r="DR1774">
        <v>10</v>
      </c>
      <c r="DS1774">
        <v>5</v>
      </c>
      <c r="DT1774">
        <v>10</v>
      </c>
      <c r="DU1774">
        <v>0</v>
      </c>
      <c r="DV1774">
        <v>4</v>
      </c>
      <c r="DW1774">
        <v>0</v>
      </c>
      <c r="DX1774">
        <v>0</v>
      </c>
      <c r="DY1774">
        <v>0</v>
      </c>
      <c r="DZ1774">
        <v>10</v>
      </c>
      <c r="EA1774">
        <v>0</v>
      </c>
      <c r="EB1774">
        <v>5</v>
      </c>
      <c r="EC1774">
        <v>0</v>
      </c>
      <c r="ED1774">
        <v>181</v>
      </c>
      <c r="EE1774">
        <v>147</v>
      </c>
      <c r="EF1774">
        <v>0.81215471029281605</v>
      </c>
      <c r="EG1774" t="s">
        <v>163</v>
      </c>
      <c r="EH1774">
        <v>25850</v>
      </c>
      <c r="EI1774" t="s">
        <v>521</v>
      </c>
      <c r="EJ1774" t="s">
        <v>302</v>
      </c>
    </row>
    <row r="1775" spans="1:140" ht="15" hidden="1" x14ac:dyDescent="0.25">
      <c r="A1775" t="s">
        <v>471</v>
      </c>
      <c r="B1775" t="s">
        <v>472</v>
      </c>
      <c r="D1775" t="s">
        <v>263</v>
      </c>
      <c r="E1775">
        <v>45348</v>
      </c>
      <c r="F1775">
        <v>21799</v>
      </c>
      <c r="G1775" t="s">
        <v>132</v>
      </c>
      <c r="H1775" t="s">
        <v>133</v>
      </c>
      <c r="I1775" t="s">
        <v>134</v>
      </c>
      <c r="J1775" t="s">
        <v>255</v>
      </c>
      <c r="K1775">
        <v>0.47</v>
      </c>
      <c r="L1775" t="s">
        <v>253</v>
      </c>
      <c r="P1775" t="s">
        <v>137</v>
      </c>
      <c r="S1775">
        <v>21889587</v>
      </c>
      <c r="U1775" t="s">
        <v>138</v>
      </c>
      <c r="V1775">
        <v>2012</v>
      </c>
      <c r="W1775" t="s">
        <v>139</v>
      </c>
      <c r="X1775">
        <v>213</v>
      </c>
      <c r="Y1775">
        <v>47486</v>
      </c>
      <c r="AA1775">
        <v>500.13000488281199</v>
      </c>
      <c r="AB1775" t="s">
        <v>137</v>
      </c>
      <c r="AD1775" t="s">
        <v>473</v>
      </c>
      <c r="AF1775" t="s">
        <v>141</v>
      </c>
      <c r="AG1775">
        <v>3</v>
      </c>
      <c r="AH1775" t="s">
        <v>142</v>
      </c>
      <c r="AI1775">
        <v>12</v>
      </c>
      <c r="AJ1775" t="s">
        <v>163</v>
      </c>
      <c r="AK1775">
        <v>86.900001525878906</v>
      </c>
      <c r="AM1775" t="s">
        <v>137</v>
      </c>
      <c r="AN1775" t="s">
        <v>143</v>
      </c>
      <c r="AO1775" t="s">
        <v>137</v>
      </c>
      <c r="AP1775" t="s">
        <v>474</v>
      </c>
      <c r="AQ1775" t="s">
        <v>145</v>
      </c>
      <c r="AR1775" t="s">
        <v>137</v>
      </c>
      <c r="AS1775" t="s">
        <v>168</v>
      </c>
      <c r="AT1775" t="s">
        <v>137</v>
      </c>
      <c r="AW1775" t="s">
        <v>478</v>
      </c>
      <c r="AX1775" t="s">
        <v>479</v>
      </c>
      <c r="AY1775">
        <v>0.30000001192092901</v>
      </c>
      <c r="AZ1775" t="s">
        <v>137</v>
      </c>
      <c r="BA1775">
        <v>15</v>
      </c>
      <c r="BB1775" t="s">
        <v>150</v>
      </c>
      <c r="BD1775">
        <v>1.4999999664723899E-2</v>
      </c>
      <c r="BE1775" t="s">
        <v>151</v>
      </c>
      <c r="BF1775" t="s">
        <v>137</v>
      </c>
      <c r="BG1775" t="s">
        <v>137</v>
      </c>
      <c r="BH1775" t="s">
        <v>134</v>
      </c>
      <c r="BJ1775">
        <v>1</v>
      </c>
      <c r="BK1775">
        <v>0</v>
      </c>
      <c r="BP1775">
        <v>0</v>
      </c>
      <c r="BV1775" t="s">
        <v>155</v>
      </c>
      <c r="BW1775">
        <v>1</v>
      </c>
      <c r="BX1775" t="s">
        <v>133</v>
      </c>
      <c r="BY1775">
        <v>1</v>
      </c>
      <c r="BZ1775" t="s">
        <v>475</v>
      </c>
      <c r="CA1775">
        <v>5.0000000000000001E-3</v>
      </c>
      <c r="CC1775">
        <v>1</v>
      </c>
      <c r="CD1775">
        <v>0</v>
      </c>
      <c r="CE1775" t="s">
        <v>158</v>
      </c>
      <c r="CG1775" t="s">
        <v>365</v>
      </c>
      <c r="CH1775" t="s">
        <v>481</v>
      </c>
      <c r="CI1775" t="s">
        <v>137</v>
      </c>
      <c r="CJ1775" t="s">
        <v>137</v>
      </c>
      <c r="CK1775" t="s">
        <v>137</v>
      </c>
      <c r="CL1775" t="s">
        <v>137</v>
      </c>
      <c r="CM1775" t="s">
        <v>161</v>
      </c>
      <c r="CN1775">
        <v>0</v>
      </c>
      <c r="CO1775">
        <v>1</v>
      </c>
      <c r="CP1775">
        <v>1</v>
      </c>
      <c r="CQ1775">
        <v>0</v>
      </c>
      <c r="CR1775">
        <v>0</v>
      </c>
      <c r="CS1775">
        <v>1</v>
      </c>
      <c r="CT1775">
        <v>0</v>
      </c>
      <c r="CU1775" t="s">
        <v>162</v>
      </c>
      <c r="CW1775">
        <v>0</v>
      </c>
      <c r="CX1775">
        <v>0</v>
      </c>
      <c r="CZ1775">
        <v>5</v>
      </c>
      <c r="DA1775">
        <v>5</v>
      </c>
      <c r="DB1775">
        <v>10</v>
      </c>
      <c r="DC1775">
        <v>0</v>
      </c>
      <c r="DD1775">
        <v>10</v>
      </c>
      <c r="DE1775">
        <v>5</v>
      </c>
      <c r="DF1775">
        <v>5</v>
      </c>
      <c r="DG1775">
        <v>10</v>
      </c>
      <c r="DH1775">
        <v>0</v>
      </c>
      <c r="DI1775">
        <v>5</v>
      </c>
      <c r="DJ1775">
        <v>5</v>
      </c>
      <c r="DK1775">
        <v>0</v>
      </c>
      <c r="DL1775">
        <v>5</v>
      </c>
      <c r="DM1775">
        <v>5</v>
      </c>
      <c r="DN1775">
        <v>0</v>
      </c>
      <c r="DO1775">
        <v>2</v>
      </c>
      <c r="DP1775">
        <v>5</v>
      </c>
      <c r="DQ1775">
        <v>10</v>
      </c>
      <c r="DR1775">
        <v>10</v>
      </c>
      <c r="DS1775">
        <v>10</v>
      </c>
      <c r="DT1775">
        <v>10</v>
      </c>
      <c r="DU1775">
        <v>0</v>
      </c>
      <c r="DV1775">
        <v>4</v>
      </c>
      <c r="DW1775">
        <v>5</v>
      </c>
      <c r="DX1775">
        <v>0</v>
      </c>
      <c r="DY1775">
        <v>0</v>
      </c>
      <c r="DZ1775">
        <v>10</v>
      </c>
      <c r="EA1775">
        <v>0</v>
      </c>
      <c r="EB1775">
        <v>5</v>
      </c>
      <c r="EC1775">
        <v>0</v>
      </c>
      <c r="ED1775">
        <v>196</v>
      </c>
      <c r="EE1775">
        <v>141</v>
      </c>
      <c r="EF1775">
        <v>0.71938776969909701</v>
      </c>
      <c r="EG1775" t="s">
        <v>163</v>
      </c>
      <c r="EH1775">
        <v>21799</v>
      </c>
      <c r="EI1775" t="s">
        <v>477</v>
      </c>
      <c r="EJ1775" t="s">
        <v>165</v>
      </c>
    </row>
    <row r="1776" spans="1:140" ht="15" hidden="1" x14ac:dyDescent="0.25">
      <c r="A1776" t="s">
        <v>581</v>
      </c>
      <c r="B1776" t="s">
        <v>582</v>
      </c>
      <c r="D1776" t="s">
        <v>263</v>
      </c>
      <c r="E1776">
        <v>45348</v>
      </c>
      <c r="F1776">
        <v>25850</v>
      </c>
      <c r="G1776" t="s">
        <v>132</v>
      </c>
      <c r="H1776" t="s">
        <v>199</v>
      </c>
      <c r="I1776" t="s">
        <v>166</v>
      </c>
      <c r="J1776" t="s">
        <v>528</v>
      </c>
      <c r="K1776">
        <v>13.48</v>
      </c>
      <c r="L1776" t="s">
        <v>253</v>
      </c>
      <c r="S1776">
        <v>27637925</v>
      </c>
      <c r="T1776" t="s">
        <v>522</v>
      </c>
      <c r="U1776" t="s">
        <v>523</v>
      </c>
      <c r="V1776">
        <v>2016</v>
      </c>
      <c r="W1776" t="s">
        <v>290</v>
      </c>
      <c r="X1776">
        <v>4264</v>
      </c>
      <c r="Y1776">
        <v>100307</v>
      </c>
      <c r="AA1776">
        <v>414.07000732421898</v>
      </c>
      <c r="AB1776" t="s">
        <v>174</v>
      </c>
      <c r="AD1776" t="s">
        <v>619</v>
      </c>
      <c r="AF1776" t="s">
        <v>141</v>
      </c>
      <c r="AG1776">
        <v>5</v>
      </c>
      <c r="AH1776" t="s">
        <v>163</v>
      </c>
      <c r="AI1776">
        <v>11</v>
      </c>
      <c r="AJ1776" t="s">
        <v>163</v>
      </c>
      <c r="AK1776">
        <v>101</v>
      </c>
      <c r="AL1776" t="s">
        <v>524</v>
      </c>
      <c r="AM1776" t="s">
        <v>137</v>
      </c>
      <c r="AN1776" t="s">
        <v>308</v>
      </c>
      <c r="AO1776" t="s">
        <v>137</v>
      </c>
      <c r="AQ1776" t="s">
        <v>203</v>
      </c>
      <c r="AR1776" t="s">
        <v>204</v>
      </c>
      <c r="AS1776" t="s">
        <v>146</v>
      </c>
      <c r="AT1776" t="s">
        <v>137</v>
      </c>
      <c r="AU1776" t="s">
        <v>293</v>
      </c>
      <c r="AV1776" t="s">
        <v>294</v>
      </c>
      <c r="AX1776" t="s">
        <v>158</v>
      </c>
      <c r="AY1776">
        <v>0.25</v>
      </c>
      <c r="AZ1776" t="s">
        <v>185</v>
      </c>
      <c r="BA1776">
        <v>1</v>
      </c>
      <c r="BB1776" t="s">
        <v>296</v>
      </c>
      <c r="BD1776">
        <v>1</v>
      </c>
      <c r="BE1776" t="s">
        <v>296</v>
      </c>
      <c r="BG1776" t="s">
        <v>137</v>
      </c>
      <c r="BH1776" t="s">
        <v>166</v>
      </c>
      <c r="BJ1776">
        <v>1</v>
      </c>
      <c r="BK1776">
        <v>1</v>
      </c>
      <c r="BL1776">
        <v>1</v>
      </c>
      <c r="BM1776" t="s">
        <v>187</v>
      </c>
      <c r="BN1776">
        <v>24</v>
      </c>
      <c r="BP1776">
        <v>1</v>
      </c>
      <c r="BU1776">
        <v>0</v>
      </c>
      <c r="BV1776" t="s">
        <v>155</v>
      </c>
      <c r="BW1776">
        <v>1</v>
      </c>
      <c r="BX1776" t="s">
        <v>199</v>
      </c>
      <c r="BY1776">
        <v>1</v>
      </c>
      <c r="BZ1776" t="s">
        <v>167</v>
      </c>
      <c r="CC1776">
        <v>1</v>
      </c>
      <c r="CD1776">
        <v>0</v>
      </c>
      <c r="CE1776" t="s">
        <v>525</v>
      </c>
      <c r="CF1776">
        <v>0</v>
      </c>
      <c r="CG1776" t="s">
        <v>159</v>
      </c>
      <c r="CI1776" t="s">
        <v>137</v>
      </c>
      <c r="CJ1776" t="s">
        <v>137</v>
      </c>
      <c r="CK1776" t="s">
        <v>137</v>
      </c>
      <c r="CL1776" t="s">
        <v>174</v>
      </c>
      <c r="CM1776" t="s">
        <v>161</v>
      </c>
      <c r="CN1776">
        <v>0</v>
      </c>
      <c r="CO1776">
        <v>1</v>
      </c>
      <c r="CP1776">
        <v>0</v>
      </c>
      <c r="CQ1776">
        <v>0</v>
      </c>
      <c r="CR1776">
        <v>0</v>
      </c>
      <c r="CS1776">
        <v>1</v>
      </c>
      <c r="CT1776">
        <v>0</v>
      </c>
      <c r="CU1776" t="s">
        <v>162</v>
      </c>
      <c r="CV1776" t="s">
        <v>526</v>
      </c>
      <c r="CW1776">
        <v>0</v>
      </c>
      <c r="CX1776">
        <v>0</v>
      </c>
      <c r="CZ1776">
        <v>5</v>
      </c>
      <c r="DA1776">
        <v>10</v>
      </c>
      <c r="DB1776">
        <v>10</v>
      </c>
      <c r="DC1776">
        <v>5</v>
      </c>
      <c r="DD1776">
        <v>10</v>
      </c>
      <c r="DE1776">
        <v>3</v>
      </c>
      <c r="DF1776">
        <v>0</v>
      </c>
      <c r="DG1776">
        <v>10</v>
      </c>
      <c r="DH1776">
        <v>0</v>
      </c>
      <c r="DI1776">
        <v>5</v>
      </c>
      <c r="DJ1776">
        <v>5</v>
      </c>
      <c r="DK1776">
        <v>5</v>
      </c>
      <c r="DL1776">
        <v>5</v>
      </c>
      <c r="DM1776">
        <v>5</v>
      </c>
      <c r="DN1776">
        <v>0</v>
      </c>
      <c r="DO1776">
        <v>10</v>
      </c>
      <c r="DP1776">
        <v>5</v>
      </c>
      <c r="DQ1776">
        <v>10</v>
      </c>
      <c r="DR1776">
        <v>10</v>
      </c>
      <c r="DS1776">
        <v>5</v>
      </c>
      <c r="DT1776">
        <v>10</v>
      </c>
      <c r="DU1776">
        <v>0</v>
      </c>
      <c r="DV1776">
        <v>4</v>
      </c>
      <c r="DW1776">
        <v>0</v>
      </c>
      <c r="DX1776">
        <v>0</v>
      </c>
      <c r="DY1776">
        <v>0</v>
      </c>
      <c r="DZ1776">
        <v>10</v>
      </c>
      <c r="EA1776">
        <v>0</v>
      </c>
      <c r="EB1776">
        <v>5</v>
      </c>
      <c r="EC1776">
        <v>0</v>
      </c>
      <c r="ED1776">
        <v>181</v>
      </c>
      <c r="EE1776">
        <v>147</v>
      </c>
      <c r="EF1776">
        <v>0.81215471029281605</v>
      </c>
      <c r="EG1776" t="s">
        <v>163</v>
      </c>
      <c r="EH1776">
        <v>25850</v>
      </c>
      <c r="EI1776" t="s">
        <v>521</v>
      </c>
      <c r="EJ1776" t="s">
        <v>302</v>
      </c>
    </row>
    <row r="1777" spans="1:140" ht="15" hidden="1" x14ac:dyDescent="0.25">
      <c r="A1777" t="s">
        <v>581</v>
      </c>
      <c r="B1777" t="s">
        <v>582</v>
      </c>
      <c r="D1777" t="s">
        <v>263</v>
      </c>
      <c r="E1777">
        <v>45348</v>
      </c>
      <c r="F1777">
        <v>25850</v>
      </c>
      <c r="G1777" t="s">
        <v>132</v>
      </c>
      <c r="H1777" t="s">
        <v>199</v>
      </c>
      <c r="I1777" t="s">
        <v>166</v>
      </c>
      <c r="J1777" t="s">
        <v>249</v>
      </c>
      <c r="K1777">
        <v>5.8399999999999997E-3</v>
      </c>
      <c r="L1777" t="s">
        <v>251</v>
      </c>
      <c r="S1777">
        <v>27637925</v>
      </c>
      <c r="T1777" t="s">
        <v>522</v>
      </c>
      <c r="U1777" t="s">
        <v>523</v>
      </c>
      <c r="V1777">
        <v>2016</v>
      </c>
      <c r="W1777" t="s">
        <v>290</v>
      </c>
      <c r="X1777">
        <v>4264</v>
      </c>
      <c r="Y1777">
        <v>100307</v>
      </c>
      <c r="AA1777">
        <v>414.07000732421898</v>
      </c>
      <c r="AB1777" t="s">
        <v>174</v>
      </c>
      <c r="AD1777" t="s">
        <v>619</v>
      </c>
      <c r="AF1777" t="s">
        <v>141</v>
      </c>
      <c r="AG1777">
        <v>5</v>
      </c>
      <c r="AH1777" t="s">
        <v>163</v>
      </c>
      <c r="AI1777">
        <v>11</v>
      </c>
      <c r="AJ1777" t="s">
        <v>163</v>
      </c>
      <c r="AK1777">
        <v>101</v>
      </c>
      <c r="AL1777" t="s">
        <v>524</v>
      </c>
      <c r="AM1777" t="s">
        <v>137</v>
      </c>
      <c r="AN1777" t="s">
        <v>308</v>
      </c>
      <c r="AO1777" t="s">
        <v>137</v>
      </c>
      <c r="AQ1777" t="s">
        <v>203</v>
      </c>
      <c r="AR1777" t="s">
        <v>204</v>
      </c>
      <c r="AS1777" t="s">
        <v>146</v>
      </c>
      <c r="AT1777" t="s">
        <v>137</v>
      </c>
      <c r="AU1777" t="s">
        <v>293</v>
      </c>
      <c r="AV1777" t="s">
        <v>294</v>
      </c>
      <c r="AX1777" t="s">
        <v>158</v>
      </c>
      <c r="AY1777">
        <v>0.25</v>
      </c>
      <c r="AZ1777" t="s">
        <v>185</v>
      </c>
      <c r="BA1777">
        <v>1</v>
      </c>
      <c r="BB1777" t="s">
        <v>296</v>
      </c>
      <c r="BD1777">
        <v>1</v>
      </c>
      <c r="BE1777" t="s">
        <v>296</v>
      </c>
      <c r="BG1777" t="s">
        <v>137</v>
      </c>
      <c r="BH1777" t="s">
        <v>166</v>
      </c>
      <c r="BJ1777">
        <v>1</v>
      </c>
      <c r="BK1777">
        <v>1</v>
      </c>
      <c r="BL1777">
        <v>1</v>
      </c>
      <c r="BM1777" t="s">
        <v>187</v>
      </c>
      <c r="BN1777">
        <v>24</v>
      </c>
      <c r="BP1777">
        <v>1</v>
      </c>
      <c r="BU1777">
        <v>0</v>
      </c>
      <c r="BV1777" t="s">
        <v>155</v>
      </c>
      <c r="BW1777">
        <v>1</v>
      </c>
      <c r="BX1777" t="s">
        <v>199</v>
      </c>
      <c r="BY1777">
        <v>1</v>
      </c>
      <c r="BZ1777" t="s">
        <v>167</v>
      </c>
      <c r="CC1777">
        <v>1</v>
      </c>
      <c r="CD1777">
        <v>0</v>
      </c>
      <c r="CE1777" t="s">
        <v>525</v>
      </c>
      <c r="CF1777">
        <v>0</v>
      </c>
      <c r="CG1777" t="s">
        <v>159</v>
      </c>
      <c r="CI1777" t="s">
        <v>137</v>
      </c>
      <c r="CJ1777" t="s">
        <v>137</v>
      </c>
      <c r="CK1777" t="s">
        <v>137</v>
      </c>
      <c r="CL1777" t="s">
        <v>174</v>
      </c>
      <c r="CM1777" t="s">
        <v>161</v>
      </c>
      <c r="CN1777">
        <v>0</v>
      </c>
      <c r="CO1777">
        <v>1</v>
      </c>
      <c r="CP1777">
        <v>0</v>
      </c>
      <c r="CQ1777">
        <v>0</v>
      </c>
      <c r="CR1777">
        <v>0</v>
      </c>
      <c r="CS1777">
        <v>1</v>
      </c>
      <c r="CT1777">
        <v>0</v>
      </c>
      <c r="CU1777" t="s">
        <v>162</v>
      </c>
      <c r="CV1777" t="s">
        <v>526</v>
      </c>
      <c r="CW1777">
        <v>0</v>
      </c>
      <c r="CX1777">
        <v>0</v>
      </c>
      <c r="CZ1777">
        <v>5</v>
      </c>
      <c r="DA1777">
        <v>10</v>
      </c>
      <c r="DB1777">
        <v>10</v>
      </c>
      <c r="DC1777">
        <v>5</v>
      </c>
      <c r="DD1777">
        <v>10</v>
      </c>
      <c r="DE1777">
        <v>3</v>
      </c>
      <c r="DF1777">
        <v>0</v>
      </c>
      <c r="DG1777">
        <v>10</v>
      </c>
      <c r="DH1777">
        <v>0</v>
      </c>
      <c r="DI1777">
        <v>5</v>
      </c>
      <c r="DJ1777">
        <v>5</v>
      </c>
      <c r="DK1777">
        <v>5</v>
      </c>
      <c r="DL1777">
        <v>5</v>
      </c>
      <c r="DM1777">
        <v>5</v>
      </c>
      <c r="DN1777">
        <v>0</v>
      </c>
      <c r="DO1777">
        <v>10</v>
      </c>
      <c r="DP1777">
        <v>5</v>
      </c>
      <c r="DQ1777">
        <v>10</v>
      </c>
      <c r="DR1777">
        <v>10</v>
      </c>
      <c r="DS1777">
        <v>5</v>
      </c>
      <c r="DT1777">
        <v>10</v>
      </c>
      <c r="DU1777">
        <v>0</v>
      </c>
      <c r="DV1777">
        <v>4</v>
      </c>
      <c r="DW1777">
        <v>0</v>
      </c>
      <c r="DX1777">
        <v>0</v>
      </c>
      <c r="DY1777">
        <v>0</v>
      </c>
      <c r="DZ1777">
        <v>10</v>
      </c>
      <c r="EA1777">
        <v>0</v>
      </c>
      <c r="EB1777">
        <v>5</v>
      </c>
      <c r="EC1777">
        <v>0</v>
      </c>
      <c r="ED1777">
        <v>181</v>
      </c>
      <c r="EE1777">
        <v>147</v>
      </c>
      <c r="EF1777">
        <v>0.81215471029281605</v>
      </c>
      <c r="EG1777" t="s">
        <v>163</v>
      </c>
      <c r="EH1777">
        <v>25850</v>
      </c>
      <c r="EI1777" t="s">
        <v>521</v>
      </c>
      <c r="EJ1777" t="s">
        <v>302</v>
      </c>
    </row>
    <row r="1778" spans="1:140" ht="15" hidden="1" x14ac:dyDescent="0.25">
      <c r="A1778" t="s">
        <v>581</v>
      </c>
      <c r="B1778" t="s">
        <v>582</v>
      </c>
      <c r="D1778" t="s">
        <v>263</v>
      </c>
      <c r="E1778">
        <v>45348</v>
      </c>
      <c r="F1778">
        <v>25707</v>
      </c>
      <c r="G1778" t="s">
        <v>132</v>
      </c>
      <c r="H1778" t="s">
        <v>199</v>
      </c>
      <c r="I1778" t="s">
        <v>178</v>
      </c>
      <c r="J1778" t="s">
        <v>210</v>
      </c>
      <c r="K1778">
        <v>198</v>
      </c>
      <c r="L1778" t="s">
        <v>152</v>
      </c>
      <c r="S1778">
        <v>31516843</v>
      </c>
      <c r="T1778" t="s">
        <v>612</v>
      </c>
      <c r="U1778" t="s">
        <v>506</v>
      </c>
      <c r="V1778">
        <v>2019</v>
      </c>
      <c r="W1778" t="s">
        <v>290</v>
      </c>
      <c r="X1778">
        <v>4121</v>
      </c>
      <c r="Y1778">
        <v>100079</v>
      </c>
      <c r="AA1778">
        <v>414.07000732421898</v>
      </c>
      <c r="AB1778" t="s">
        <v>174</v>
      </c>
      <c r="AD1778" t="s">
        <v>613</v>
      </c>
      <c r="AF1778" t="s">
        <v>182</v>
      </c>
      <c r="AG1778">
        <v>3</v>
      </c>
      <c r="AH1778" t="s">
        <v>142</v>
      </c>
      <c r="AI1778">
        <v>12</v>
      </c>
      <c r="AJ1778" t="s">
        <v>163</v>
      </c>
      <c r="AK1778">
        <v>98.400001525878906</v>
      </c>
      <c r="AM1778" t="s">
        <v>137</v>
      </c>
      <c r="AN1778" t="s">
        <v>388</v>
      </c>
      <c r="AO1778" t="s">
        <v>137</v>
      </c>
      <c r="AP1778" t="s">
        <v>508</v>
      </c>
      <c r="AQ1778" t="s">
        <v>145</v>
      </c>
      <c r="AR1778" t="s">
        <v>137</v>
      </c>
      <c r="AS1778" t="s">
        <v>168</v>
      </c>
      <c r="AT1778" t="s">
        <v>137</v>
      </c>
      <c r="AU1778" t="s">
        <v>293</v>
      </c>
      <c r="AV1778" t="s">
        <v>390</v>
      </c>
      <c r="AX1778" t="s">
        <v>158</v>
      </c>
      <c r="AY1778">
        <v>0.25</v>
      </c>
      <c r="AZ1778" t="s">
        <v>185</v>
      </c>
      <c r="BA1778">
        <v>12</v>
      </c>
      <c r="BB1778" t="s">
        <v>296</v>
      </c>
      <c r="BD1778">
        <v>12</v>
      </c>
      <c r="BE1778" t="s">
        <v>296</v>
      </c>
      <c r="BG1778" t="s">
        <v>137</v>
      </c>
      <c r="BH1778" t="s">
        <v>178</v>
      </c>
      <c r="BI1778" t="s">
        <v>186</v>
      </c>
      <c r="BJ1778">
        <v>1</v>
      </c>
      <c r="BK1778">
        <v>0</v>
      </c>
      <c r="BL1778">
        <v>192</v>
      </c>
      <c r="BM1778" t="s">
        <v>152</v>
      </c>
      <c r="BN1778">
        <v>192</v>
      </c>
      <c r="BP1778">
        <v>1</v>
      </c>
      <c r="BQ1778">
        <v>5</v>
      </c>
      <c r="BR1778" t="s">
        <v>153</v>
      </c>
      <c r="BS1778">
        <v>5</v>
      </c>
      <c r="BT1778" t="s">
        <v>153</v>
      </c>
      <c r="BU1778">
        <v>1</v>
      </c>
      <c r="BV1778" t="s">
        <v>155</v>
      </c>
      <c r="BW1778">
        <v>1</v>
      </c>
      <c r="BX1778" t="s">
        <v>199</v>
      </c>
      <c r="BY1778">
        <v>1</v>
      </c>
      <c r="BZ1778" t="s">
        <v>614</v>
      </c>
      <c r="CA1778">
        <v>4.2453703703703709E-2</v>
      </c>
      <c r="CC1778">
        <v>1</v>
      </c>
      <c r="CD1778">
        <v>0</v>
      </c>
      <c r="CE1778" t="s">
        <v>158</v>
      </c>
      <c r="CG1778" t="s">
        <v>415</v>
      </c>
      <c r="CI1778" t="s">
        <v>137</v>
      </c>
      <c r="CK1778" t="s">
        <v>137</v>
      </c>
      <c r="CL1778" t="s">
        <v>174</v>
      </c>
      <c r="CM1778" t="s">
        <v>279</v>
      </c>
      <c r="CN1778">
        <v>0</v>
      </c>
      <c r="CO1778">
        <v>1</v>
      </c>
      <c r="CP1778">
        <v>1</v>
      </c>
      <c r="CQ1778">
        <v>0</v>
      </c>
      <c r="CR1778">
        <v>0</v>
      </c>
      <c r="CS1778">
        <v>0</v>
      </c>
      <c r="CT1778">
        <v>0</v>
      </c>
      <c r="CU1778" t="s">
        <v>162</v>
      </c>
      <c r="CV1778" t="s">
        <v>615</v>
      </c>
      <c r="CW1778">
        <v>0</v>
      </c>
      <c r="CX1778">
        <v>0</v>
      </c>
      <c r="CZ1778">
        <v>5</v>
      </c>
      <c r="DA1778">
        <v>5</v>
      </c>
      <c r="DB1778">
        <v>10</v>
      </c>
      <c r="DC1778">
        <v>3</v>
      </c>
      <c r="DD1778">
        <v>10</v>
      </c>
      <c r="DE1778">
        <v>5</v>
      </c>
      <c r="DF1778">
        <v>0</v>
      </c>
      <c r="DG1778">
        <v>10</v>
      </c>
      <c r="DH1778">
        <v>5</v>
      </c>
      <c r="DI1778">
        <v>5</v>
      </c>
      <c r="DJ1778">
        <v>5</v>
      </c>
      <c r="DK1778">
        <v>5</v>
      </c>
      <c r="DL1778">
        <v>5</v>
      </c>
      <c r="DM1778">
        <v>5</v>
      </c>
      <c r="DN1778">
        <v>0</v>
      </c>
      <c r="DO1778">
        <v>2</v>
      </c>
      <c r="DP1778">
        <v>5</v>
      </c>
      <c r="DQ1778">
        <v>0</v>
      </c>
      <c r="DR1778">
        <v>10</v>
      </c>
      <c r="DS1778">
        <v>5</v>
      </c>
      <c r="DT1778">
        <v>3</v>
      </c>
      <c r="DU1778">
        <v>0</v>
      </c>
      <c r="DV1778">
        <v>4</v>
      </c>
      <c r="DW1778">
        <v>5</v>
      </c>
      <c r="DX1778">
        <v>0</v>
      </c>
      <c r="DY1778">
        <v>0</v>
      </c>
      <c r="DZ1778">
        <v>0</v>
      </c>
      <c r="EA1778">
        <v>0</v>
      </c>
      <c r="EB1778">
        <v>5</v>
      </c>
      <c r="EC1778">
        <v>0</v>
      </c>
      <c r="ED1778">
        <v>196</v>
      </c>
      <c r="EE1778">
        <v>117</v>
      </c>
      <c r="EF1778">
        <v>0.59693878889083896</v>
      </c>
      <c r="EG1778" t="s">
        <v>163</v>
      </c>
      <c r="EH1778">
        <v>25707</v>
      </c>
      <c r="EI1778" t="s">
        <v>618</v>
      </c>
      <c r="EJ1778" t="s">
        <v>302</v>
      </c>
    </row>
    <row r="1779" spans="1:140" ht="15" hidden="1" x14ac:dyDescent="0.25">
      <c r="A1779" t="s">
        <v>581</v>
      </c>
      <c r="B1779" t="s">
        <v>582</v>
      </c>
      <c r="D1779" t="s">
        <v>263</v>
      </c>
      <c r="E1779">
        <v>45348</v>
      </c>
      <c r="F1779">
        <v>25850</v>
      </c>
      <c r="G1779" t="s">
        <v>132</v>
      </c>
      <c r="H1779" t="s">
        <v>199</v>
      </c>
      <c r="I1779" t="s">
        <v>166</v>
      </c>
      <c r="J1779" t="s">
        <v>529</v>
      </c>
      <c r="K1779">
        <v>0.1714</v>
      </c>
      <c r="L1779" t="s">
        <v>136</v>
      </c>
      <c r="S1779">
        <v>27637925</v>
      </c>
      <c r="T1779" t="s">
        <v>522</v>
      </c>
      <c r="U1779" t="s">
        <v>523</v>
      </c>
      <c r="V1779">
        <v>2016</v>
      </c>
      <c r="W1779" t="s">
        <v>290</v>
      </c>
      <c r="X1779">
        <v>4264</v>
      </c>
      <c r="Y1779">
        <v>100307</v>
      </c>
      <c r="AA1779">
        <v>414.07000732421898</v>
      </c>
      <c r="AB1779" t="s">
        <v>174</v>
      </c>
      <c r="AD1779" t="s">
        <v>619</v>
      </c>
      <c r="AF1779" t="s">
        <v>141</v>
      </c>
      <c r="AG1779">
        <v>5</v>
      </c>
      <c r="AH1779" t="s">
        <v>163</v>
      </c>
      <c r="AI1779">
        <v>11</v>
      </c>
      <c r="AJ1779" t="s">
        <v>163</v>
      </c>
      <c r="AK1779">
        <v>101</v>
      </c>
      <c r="AL1779" t="s">
        <v>524</v>
      </c>
      <c r="AM1779" t="s">
        <v>137</v>
      </c>
      <c r="AN1779" t="s">
        <v>308</v>
      </c>
      <c r="AO1779" t="s">
        <v>137</v>
      </c>
      <c r="AQ1779" t="s">
        <v>203</v>
      </c>
      <c r="AR1779" t="s">
        <v>204</v>
      </c>
      <c r="AS1779" t="s">
        <v>146</v>
      </c>
      <c r="AT1779" t="s">
        <v>137</v>
      </c>
      <c r="AU1779" t="s">
        <v>293</v>
      </c>
      <c r="AV1779" t="s">
        <v>294</v>
      </c>
      <c r="AX1779" t="s">
        <v>158</v>
      </c>
      <c r="AY1779">
        <v>0.25</v>
      </c>
      <c r="AZ1779" t="s">
        <v>185</v>
      </c>
      <c r="BA1779">
        <v>1</v>
      </c>
      <c r="BB1779" t="s">
        <v>296</v>
      </c>
      <c r="BD1779">
        <v>1</v>
      </c>
      <c r="BE1779" t="s">
        <v>296</v>
      </c>
      <c r="BG1779" t="s">
        <v>137</v>
      </c>
      <c r="BH1779" t="s">
        <v>166</v>
      </c>
      <c r="BJ1779">
        <v>1</v>
      </c>
      <c r="BK1779">
        <v>1</v>
      </c>
      <c r="BL1779">
        <v>1</v>
      </c>
      <c r="BM1779" t="s">
        <v>187</v>
      </c>
      <c r="BN1779">
        <v>24</v>
      </c>
      <c r="BP1779">
        <v>1</v>
      </c>
      <c r="BU1779">
        <v>0</v>
      </c>
      <c r="BV1779" t="s">
        <v>155</v>
      </c>
      <c r="BW1779">
        <v>1</v>
      </c>
      <c r="BX1779" t="s">
        <v>199</v>
      </c>
      <c r="BY1779">
        <v>1</v>
      </c>
      <c r="BZ1779" t="s">
        <v>167</v>
      </c>
      <c r="CC1779">
        <v>1</v>
      </c>
      <c r="CD1779">
        <v>0</v>
      </c>
      <c r="CE1779" t="s">
        <v>525</v>
      </c>
      <c r="CF1779">
        <v>0</v>
      </c>
      <c r="CG1779" t="s">
        <v>159</v>
      </c>
      <c r="CI1779" t="s">
        <v>137</v>
      </c>
      <c r="CJ1779" t="s">
        <v>137</v>
      </c>
      <c r="CK1779" t="s">
        <v>137</v>
      </c>
      <c r="CL1779" t="s">
        <v>174</v>
      </c>
      <c r="CM1779" t="s">
        <v>161</v>
      </c>
      <c r="CN1779">
        <v>0</v>
      </c>
      <c r="CO1779">
        <v>1</v>
      </c>
      <c r="CP1779">
        <v>0</v>
      </c>
      <c r="CQ1779">
        <v>0</v>
      </c>
      <c r="CR1779">
        <v>0</v>
      </c>
      <c r="CS1779">
        <v>1</v>
      </c>
      <c r="CT1779">
        <v>0</v>
      </c>
      <c r="CU1779" t="s">
        <v>162</v>
      </c>
      <c r="CV1779" t="s">
        <v>526</v>
      </c>
      <c r="CW1779">
        <v>0</v>
      </c>
      <c r="CX1779">
        <v>0</v>
      </c>
      <c r="CZ1779">
        <v>5</v>
      </c>
      <c r="DA1779">
        <v>10</v>
      </c>
      <c r="DB1779">
        <v>10</v>
      </c>
      <c r="DC1779">
        <v>5</v>
      </c>
      <c r="DD1779">
        <v>10</v>
      </c>
      <c r="DE1779">
        <v>3</v>
      </c>
      <c r="DF1779">
        <v>0</v>
      </c>
      <c r="DG1779">
        <v>10</v>
      </c>
      <c r="DH1779">
        <v>0</v>
      </c>
      <c r="DI1779">
        <v>5</v>
      </c>
      <c r="DJ1779">
        <v>5</v>
      </c>
      <c r="DK1779">
        <v>5</v>
      </c>
      <c r="DL1779">
        <v>5</v>
      </c>
      <c r="DM1779">
        <v>5</v>
      </c>
      <c r="DN1779">
        <v>0</v>
      </c>
      <c r="DO1779">
        <v>10</v>
      </c>
      <c r="DP1779">
        <v>5</v>
      </c>
      <c r="DQ1779">
        <v>10</v>
      </c>
      <c r="DR1779">
        <v>10</v>
      </c>
      <c r="DS1779">
        <v>5</v>
      </c>
      <c r="DT1779">
        <v>10</v>
      </c>
      <c r="DU1779">
        <v>0</v>
      </c>
      <c r="DV1779">
        <v>4</v>
      </c>
      <c r="DW1779">
        <v>0</v>
      </c>
      <c r="DX1779">
        <v>0</v>
      </c>
      <c r="DY1779">
        <v>0</v>
      </c>
      <c r="DZ1779">
        <v>10</v>
      </c>
      <c r="EA1779">
        <v>0</v>
      </c>
      <c r="EB1779">
        <v>5</v>
      </c>
      <c r="EC1779">
        <v>0</v>
      </c>
      <c r="ED1779">
        <v>181</v>
      </c>
      <c r="EE1779">
        <v>147</v>
      </c>
      <c r="EF1779">
        <v>0.81215471029281605</v>
      </c>
      <c r="EG1779" t="s">
        <v>163</v>
      </c>
      <c r="EH1779">
        <v>25850</v>
      </c>
      <c r="EI1779" t="s">
        <v>521</v>
      </c>
      <c r="EJ1779" t="s">
        <v>302</v>
      </c>
    </row>
    <row r="1780" spans="1:140" ht="15" hidden="1" x14ac:dyDescent="0.25">
      <c r="A1780" t="s">
        <v>581</v>
      </c>
      <c r="B1780" t="s">
        <v>582</v>
      </c>
      <c r="D1780" t="s">
        <v>263</v>
      </c>
      <c r="E1780">
        <v>45348</v>
      </c>
      <c r="F1780">
        <v>25834</v>
      </c>
      <c r="G1780" t="s">
        <v>132</v>
      </c>
      <c r="H1780" t="s">
        <v>133</v>
      </c>
      <c r="I1780" t="s">
        <v>178</v>
      </c>
      <c r="J1780" t="s">
        <v>196</v>
      </c>
      <c r="K1780">
        <v>2.6670000000000001E-3</v>
      </c>
      <c r="L1780" t="s">
        <v>197</v>
      </c>
      <c r="S1780">
        <v>28496036</v>
      </c>
      <c r="T1780" t="s">
        <v>425</v>
      </c>
      <c r="U1780" t="s">
        <v>426</v>
      </c>
      <c r="V1780">
        <v>2017</v>
      </c>
      <c r="W1780" t="s">
        <v>290</v>
      </c>
      <c r="X1780">
        <v>4248</v>
      </c>
      <c r="Y1780">
        <v>100287</v>
      </c>
      <c r="AA1780">
        <v>414.07000732421898</v>
      </c>
      <c r="AB1780" t="s">
        <v>174</v>
      </c>
      <c r="AD1780" t="s">
        <v>597</v>
      </c>
      <c r="AF1780" t="s">
        <v>141</v>
      </c>
      <c r="AG1780" t="s">
        <v>427</v>
      </c>
      <c r="AH1780" t="s">
        <v>170</v>
      </c>
      <c r="AI1780">
        <v>13</v>
      </c>
      <c r="AJ1780" t="s">
        <v>163</v>
      </c>
      <c r="AL1780" t="s">
        <v>158</v>
      </c>
      <c r="AM1780" t="s">
        <v>137</v>
      </c>
      <c r="AN1780" t="s">
        <v>292</v>
      </c>
      <c r="AO1780" t="s">
        <v>137</v>
      </c>
      <c r="AQ1780" t="s">
        <v>203</v>
      </c>
      <c r="AR1780" t="s">
        <v>204</v>
      </c>
      <c r="AS1780" t="s">
        <v>168</v>
      </c>
      <c r="AT1780" t="s">
        <v>137</v>
      </c>
      <c r="AU1780" t="s">
        <v>293</v>
      </c>
      <c r="AV1780" t="s">
        <v>294</v>
      </c>
      <c r="AX1780" t="s">
        <v>158</v>
      </c>
      <c r="AY1780">
        <v>0.25</v>
      </c>
      <c r="AZ1780" t="s">
        <v>185</v>
      </c>
      <c r="BA1780">
        <v>100</v>
      </c>
      <c r="BB1780" t="s">
        <v>428</v>
      </c>
      <c r="BD1780">
        <v>0.10000000149011599</v>
      </c>
      <c r="BE1780" t="s">
        <v>296</v>
      </c>
      <c r="BG1780" t="s">
        <v>137</v>
      </c>
      <c r="BH1780" t="s">
        <v>178</v>
      </c>
      <c r="BI1780" t="s">
        <v>186</v>
      </c>
      <c r="BJ1780">
        <v>1</v>
      </c>
      <c r="BK1780">
        <v>0</v>
      </c>
      <c r="BL1780">
        <v>28</v>
      </c>
      <c r="BM1780" t="s">
        <v>187</v>
      </c>
      <c r="BN1780">
        <v>672</v>
      </c>
      <c r="BP1780">
        <v>1</v>
      </c>
      <c r="BQ1780">
        <v>1</v>
      </c>
      <c r="BR1780" t="s">
        <v>153</v>
      </c>
      <c r="BS1780">
        <v>1</v>
      </c>
      <c r="BT1780" t="s">
        <v>153</v>
      </c>
      <c r="BU1780">
        <v>1</v>
      </c>
      <c r="BV1780" t="s">
        <v>155</v>
      </c>
      <c r="BW1780">
        <v>1</v>
      </c>
      <c r="BX1780" t="s">
        <v>133</v>
      </c>
      <c r="BY1780">
        <v>1</v>
      </c>
      <c r="BZ1780" t="s">
        <v>429</v>
      </c>
      <c r="CC1780">
        <v>1</v>
      </c>
      <c r="CD1780">
        <v>1</v>
      </c>
      <c r="CE1780" t="s">
        <v>430</v>
      </c>
      <c r="CF1780">
        <v>0</v>
      </c>
      <c r="CG1780" t="s">
        <v>518</v>
      </c>
      <c r="CH1780" t="s">
        <v>519</v>
      </c>
      <c r="CI1780" t="s">
        <v>204</v>
      </c>
      <c r="CK1780" t="s">
        <v>137</v>
      </c>
      <c r="CL1780" t="s">
        <v>137</v>
      </c>
      <c r="CM1780" t="s">
        <v>279</v>
      </c>
      <c r="CN1780">
        <v>0</v>
      </c>
      <c r="CO1780">
        <v>1</v>
      </c>
      <c r="CP1780">
        <v>0</v>
      </c>
      <c r="CQ1780">
        <v>0</v>
      </c>
      <c r="CR1780">
        <v>0</v>
      </c>
      <c r="CS1780">
        <v>1</v>
      </c>
      <c r="CT1780">
        <v>0</v>
      </c>
      <c r="CU1780" t="s">
        <v>162</v>
      </c>
      <c r="CV1780" t="s">
        <v>316</v>
      </c>
      <c r="CW1780">
        <v>0</v>
      </c>
      <c r="CX1780">
        <v>0</v>
      </c>
      <c r="CZ1780">
        <v>5</v>
      </c>
      <c r="DA1780">
        <v>1</v>
      </c>
      <c r="DB1780">
        <v>10</v>
      </c>
      <c r="DC1780">
        <v>1</v>
      </c>
      <c r="DD1780">
        <v>10</v>
      </c>
      <c r="DE1780">
        <v>3</v>
      </c>
      <c r="DF1780">
        <v>0</v>
      </c>
      <c r="DG1780">
        <v>10</v>
      </c>
      <c r="DH1780">
        <v>5</v>
      </c>
      <c r="DI1780">
        <v>5</v>
      </c>
      <c r="DJ1780">
        <v>5</v>
      </c>
      <c r="DK1780">
        <v>5</v>
      </c>
      <c r="DL1780">
        <v>5</v>
      </c>
      <c r="DM1780">
        <v>5</v>
      </c>
      <c r="DN1780">
        <v>5</v>
      </c>
      <c r="DO1780">
        <v>10</v>
      </c>
      <c r="DP1780">
        <v>3</v>
      </c>
      <c r="DQ1780">
        <v>0</v>
      </c>
      <c r="DR1780">
        <v>10</v>
      </c>
      <c r="DS1780">
        <v>10</v>
      </c>
      <c r="DT1780">
        <v>3</v>
      </c>
      <c r="DU1780">
        <v>0</v>
      </c>
      <c r="DV1780">
        <v>4</v>
      </c>
      <c r="DW1780">
        <v>0</v>
      </c>
      <c r="DX1780">
        <v>0</v>
      </c>
      <c r="DY1780">
        <v>0</v>
      </c>
      <c r="DZ1780">
        <v>10</v>
      </c>
      <c r="EA1780">
        <v>0</v>
      </c>
      <c r="EB1780">
        <v>5</v>
      </c>
      <c r="EC1780">
        <v>0</v>
      </c>
      <c r="ED1780">
        <v>196</v>
      </c>
      <c r="EE1780">
        <v>130</v>
      </c>
      <c r="EF1780">
        <v>0.66326528787612904</v>
      </c>
      <c r="EG1780" t="s">
        <v>163</v>
      </c>
      <c r="EH1780">
        <v>25834</v>
      </c>
      <c r="EI1780" t="s">
        <v>520</v>
      </c>
      <c r="EJ1780" t="s">
        <v>302</v>
      </c>
    </row>
    <row r="1781" spans="1:140" ht="15" hidden="1" x14ac:dyDescent="0.25">
      <c r="A1781" t="s">
        <v>581</v>
      </c>
      <c r="B1781" t="s">
        <v>582</v>
      </c>
      <c r="D1781" t="s">
        <v>263</v>
      </c>
      <c r="E1781">
        <v>45348</v>
      </c>
      <c r="F1781">
        <v>25850</v>
      </c>
      <c r="G1781" t="s">
        <v>132</v>
      </c>
      <c r="H1781" t="s">
        <v>199</v>
      </c>
      <c r="I1781" t="s">
        <v>166</v>
      </c>
      <c r="J1781" t="s">
        <v>208</v>
      </c>
      <c r="K1781">
        <v>4.5599999999999996</v>
      </c>
      <c r="L1781" t="s">
        <v>152</v>
      </c>
      <c r="P1781" t="s">
        <v>209</v>
      </c>
      <c r="S1781">
        <v>27637925</v>
      </c>
      <c r="T1781" t="s">
        <v>522</v>
      </c>
      <c r="U1781" t="s">
        <v>523</v>
      </c>
      <c r="V1781">
        <v>2016</v>
      </c>
      <c r="W1781" t="s">
        <v>290</v>
      </c>
      <c r="X1781">
        <v>4264</v>
      </c>
      <c r="Y1781">
        <v>100307</v>
      </c>
      <c r="AA1781">
        <v>414.07000732421898</v>
      </c>
      <c r="AB1781" t="s">
        <v>174</v>
      </c>
      <c r="AD1781" t="s">
        <v>619</v>
      </c>
      <c r="AF1781" t="s">
        <v>141</v>
      </c>
      <c r="AG1781">
        <v>5</v>
      </c>
      <c r="AH1781" t="s">
        <v>163</v>
      </c>
      <c r="AI1781">
        <v>11</v>
      </c>
      <c r="AJ1781" t="s">
        <v>163</v>
      </c>
      <c r="AK1781">
        <v>101</v>
      </c>
      <c r="AL1781" t="s">
        <v>524</v>
      </c>
      <c r="AM1781" t="s">
        <v>137</v>
      </c>
      <c r="AN1781" t="s">
        <v>308</v>
      </c>
      <c r="AO1781" t="s">
        <v>137</v>
      </c>
      <c r="AQ1781" t="s">
        <v>203</v>
      </c>
      <c r="AR1781" t="s">
        <v>204</v>
      </c>
      <c r="AS1781" t="s">
        <v>146</v>
      </c>
      <c r="AT1781" t="s">
        <v>137</v>
      </c>
      <c r="AU1781" t="s">
        <v>293</v>
      </c>
      <c r="AV1781" t="s">
        <v>294</v>
      </c>
      <c r="AX1781" t="s">
        <v>158</v>
      </c>
      <c r="AY1781">
        <v>0.25</v>
      </c>
      <c r="AZ1781" t="s">
        <v>185</v>
      </c>
      <c r="BA1781">
        <v>1</v>
      </c>
      <c r="BB1781" t="s">
        <v>296</v>
      </c>
      <c r="BD1781">
        <v>1</v>
      </c>
      <c r="BE1781" t="s">
        <v>296</v>
      </c>
      <c r="BG1781" t="s">
        <v>137</v>
      </c>
      <c r="BH1781" t="s">
        <v>166</v>
      </c>
      <c r="BJ1781">
        <v>1</v>
      </c>
      <c r="BK1781">
        <v>1</v>
      </c>
      <c r="BL1781">
        <v>1</v>
      </c>
      <c r="BM1781" t="s">
        <v>187</v>
      </c>
      <c r="BN1781">
        <v>24</v>
      </c>
      <c r="BP1781">
        <v>1</v>
      </c>
      <c r="BU1781">
        <v>0</v>
      </c>
      <c r="BV1781" t="s">
        <v>155</v>
      </c>
      <c r="BW1781">
        <v>1</v>
      </c>
      <c r="BX1781" t="s">
        <v>199</v>
      </c>
      <c r="BY1781">
        <v>1</v>
      </c>
      <c r="BZ1781" t="s">
        <v>167</v>
      </c>
      <c r="CC1781">
        <v>1</v>
      </c>
      <c r="CD1781">
        <v>0</v>
      </c>
      <c r="CE1781" t="s">
        <v>525</v>
      </c>
      <c r="CF1781">
        <v>0</v>
      </c>
      <c r="CG1781" t="s">
        <v>159</v>
      </c>
      <c r="CI1781" t="s">
        <v>137</v>
      </c>
      <c r="CJ1781" t="s">
        <v>137</v>
      </c>
      <c r="CK1781" t="s">
        <v>137</v>
      </c>
      <c r="CL1781" t="s">
        <v>174</v>
      </c>
      <c r="CM1781" t="s">
        <v>161</v>
      </c>
      <c r="CN1781">
        <v>0</v>
      </c>
      <c r="CO1781">
        <v>1</v>
      </c>
      <c r="CP1781">
        <v>0</v>
      </c>
      <c r="CQ1781">
        <v>0</v>
      </c>
      <c r="CR1781">
        <v>0</v>
      </c>
      <c r="CS1781">
        <v>1</v>
      </c>
      <c r="CT1781">
        <v>0</v>
      </c>
      <c r="CU1781" t="s">
        <v>162</v>
      </c>
      <c r="CV1781" t="s">
        <v>526</v>
      </c>
      <c r="CW1781">
        <v>0</v>
      </c>
      <c r="CX1781">
        <v>0</v>
      </c>
      <c r="CZ1781">
        <v>5</v>
      </c>
      <c r="DA1781">
        <v>10</v>
      </c>
      <c r="DB1781">
        <v>10</v>
      </c>
      <c r="DC1781">
        <v>5</v>
      </c>
      <c r="DD1781">
        <v>10</v>
      </c>
      <c r="DE1781">
        <v>3</v>
      </c>
      <c r="DF1781">
        <v>0</v>
      </c>
      <c r="DG1781">
        <v>10</v>
      </c>
      <c r="DH1781">
        <v>0</v>
      </c>
      <c r="DI1781">
        <v>5</v>
      </c>
      <c r="DJ1781">
        <v>5</v>
      </c>
      <c r="DK1781">
        <v>5</v>
      </c>
      <c r="DL1781">
        <v>5</v>
      </c>
      <c r="DM1781">
        <v>5</v>
      </c>
      <c r="DN1781">
        <v>0</v>
      </c>
      <c r="DO1781">
        <v>10</v>
      </c>
      <c r="DP1781">
        <v>5</v>
      </c>
      <c r="DQ1781">
        <v>10</v>
      </c>
      <c r="DR1781">
        <v>10</v>
      </c>
      <c r="DS1781">
        <v>5</v>
      </c>
      <c r="DT1781">
        <v>10</v>
      </c>
      <c r="DU1781">
        <v>0</v>
      </c>
      <c r="DV1781">
        <v>4</v>
      </c>
      <c r="DW1781">
        <v>0</v>
      </c>
      <c r="DX1781">
        <v>0</v>
      </c>
      <c r="DY1781">
        <v>0</v>
      </c>
      <c r="DZ1781">
        <v>10</v>
      </c>
      <c r="EA1781">
        <v>0</v>
      </c>
      <c r="EB1781">
        <v>5</v>
      </c>
      <c r="EC1781">
        <v>0</v>
      </c>
      <c r="ED1781">
        <v>181</v>
      </c>
      <c r="EE1781">
        <v>147</v>
      </c>
      <c r="EF1781">
        <v>0.81215471029281605</v>
      </c>
      <c r="EG1781" t="s">
        <v>163</v>
      </c>
      <c r="EH1781">
        <v>25850</v>
      </c>
      <c r="EI1781" t="s">
        <v>521</v>
      </c>
      <c r="EJ1781" t="s">
        <v>302</v>
      </c>
    </row>
    <row r="1782" spans="1:140" ht="15" hidden="1" x14ac:dyDescent="0.25">
      <c r="A1782" t="s">
        <v>581</v>
      </c>
      <c r="B1782" t="s">
        <v>582</v>
      </c>
      <c r="D1782" t="s">
        <v>263</v>
      </c>
      <c r="E1782">
        <v>45348</v>
      </c>
      <c r="F1782">
        <v>25855</v>
      </c>
      <c r="G1782" t="s">
        <v>169</v>
      </c>
      <c r="H1782" t="s">
        <v>133</v>
      </c>
      <c r="I1782" t="s">
        <v>178</v>
      </c>
      <c r="J1782" t="s">
        <v>529</v>
      </c>
      <c r="K1782">
        <v>0.13500000000000001</v>
      </c>
      <c r="L1782" t="s">
        <v>136</v>
      </c>
      <c r="S1782">
        <v>19005225</v>
      </c>
      <c r="T1782" t="s">
        <v>622</v>
      </c>
      <c r="U1782" t="s">
        <v>623</v>
      </c>
      <c r="V1782">
        <v>2009</v>
      </c>
      <c r="W1782" t="s">
        <v>290</v>
      </c>
      <c r="X1782">
        <v>4269</v>
      </c>
      <c r="Y1782">
        <v>100320</v>
      </c>
      <c r="AA1782">
        <v>414.07000732421898</v>
      </c>
      <c r="AB1782" t="s">
        <v>174</v>
      </c>
      <c r="AD1782" t="s">
        <v>597</v>
      </c>
      <c r="AF1782" t="s">
        <v>141</v>
      </c>
      <c r="AG1782" t="s">
        <v>361</v>
      </c>
      <c r="AH1782" t="s">
        <v>142</v>
      </c>
      <c r="AI1782">
        <v>17</v>
      </c>
      <c r="AJ1782" t="s">
        <v>163</v>
      </c>
      <c r="AK1782">
        <v>98</v>
      </c>
      <c r="AM1782" t="s">
        <v>137</v>
      </c>
      <c r="AN1782" t="s">
        <v>171</v>
      </c>
      <c r="AO1782" t="s">
        <v>137</v>
      </c>
      <c r="AQ1782" t="s">
        <v>203</v>
      </c>
      <c r="AR1782" t="s">
        <v>204</v>
      </c>
      <c r="AS1782" t="s">
        <v>146</v>
      </c>
      <c r="AT1782" t="s">
        <v>137</v>
      </c>
      <c r="AU1782" t="s">
        <v>293</v>
      </c>
      <c r="AV1782" t="s">
        <v>294</v>
      </c>
      <c r="AX1782" t="s">
        <v>158</v>
      </c>
      <c r="AY1782">
        <v>2.5000000372528999E-2</v>
      </c>
      <c r="AZ1782" t="s">
        <v>185</v>
      </c>
      <c r="BA1782" t="s">
        <v>624</v>
      </c>
      <c r="BB1782" t="s">
        <v>296</v>
      </c>
      <c r="BD1782">
        <v>1</v>
      </c>
      <c r="BE1782" t="s">
        <v>296</v>
      </c>
      <c r="BG1782" t="s">
        <v>137</v>
      </c>
      <c r="BH1782" t="s">
        <v>178</v>
      </c>
      <c r="BI1782" t="s">
        <v>186</v>
      </c>
      <c r="BJ1782">
        <v>1</v>
      </c>
      <c r="BK1782">
        <v>0</v>
      </c>
      <c r="BL1782">
        <v>80</v>
      </c>
      <c r="BM1782" t="s">
        <v>187</v>
      </c>
      <c r="BN1782">
        <v>1920</v>
      </c>
      <c r="BP1782">
        <v>1</v>
      </c>
      <c r="BU1782">
        <v>0</v>
      </c>
      <c r="BV1782" t="s">
        <v>155</v>
      </c>
      <c r="BW1782">
        <v>1</v>
      </c>
      <c r="BX1782" t="s">
        <v>133</v>
      </c>
      <c r="BY1782">
        <v>1</v>
      </c>
      <c r="BZ1782" t="s">
        <v>156</v>
      </c>
      <c r="CC1782">
        <v>1</v>
      </c>
      <c r="CD1782">
        <v>0</v>
      </c>
      <c r="CE1782" t="s">
        <v>158</v>
      </c>
      <c r="CG1782" t="s">
        <v>159</v>
      </c>
      <c r="CH1782" t="s">
        <v>625</v>
      </c>
      <c r="CI1782" t="s">
        <v>137</v>
      </c>
      <c r="CK1782" t="s">
        <v>137</v>
      </c>
      <c r="CL1782" t="s">
        <v>137</v>
      </c>
      <c r="CN1782">
        <v>0</v>
      </c>
      <c r="CO1782">
        <v>0</v>
      </c>
      <c r="CP1782">
        <v>0</v>
      </c>
      <c r="CQ1782">
        <v>0</v>
      </c>
      <c r="CR1782">
        <v>0</v>
      </c>
      <c r="CS1782">
        <v>1</v>
      </c>
      <c r="CT1782">
        <v>1</v>
      </c>
      <c r="CU1782" t="s">
        <v>162</v>
      </c>
      <c r="CV1782" t="s">
        <v>316</v>
      </c>
      <c r="CW1782">
        <v>0</v>
      </c>
      <c r="CX1782">
        <v>0</v>
      </c>
      <c r="CZ1782">
        <v>5</v>
      </c>
      <c r="DA1782">
        <v>5</v>
      </c>
      <c r="DB1782">
        <v>10</v>
      </c>
      <c r="DC1782">
        <v>3</v>
      </c>
      <c r="DD1782">
        <v>10</v>
      </c>
      <c r="DE1782">
        <v>3</v>
      </c>
      <c r="DF1782">
        <v>0</v>
      </c>
      <c r="DG1782">
        <v>10</v>
      </c>
      <c r="DH1782">
        <v>0</v>
      </c>
      <c r="DI1782">
        <v>5</v>
      </c>
      <c r="DJ1782">
        <v>5</v>
      </c>
      <c r="DK1782">
        <v>5</v>
      </c>
      <c r="DL1782">
        <v>5</v>
      </c>
      <c r="DM1782">
        <v>5</v>
      </c>
      <c r="DN1782">
        <v>0</v>
      </c>
      <c r="DO1782">
        <v>2</v>
      </c>
      <c r="DP1782">
        <v>5</v>
      </c>
      <c r="DQ1782">
        <v>0</v>
      </c>
      <c r="DR1782">
        <v>10</v>
      </c>
      <c r="DS1782">
        <v>10</v>
      </c>
      <c r="DT1782">
        <v>0</v>
      </c>
      <c r="DU1782">
        <v>0</v>
      </c>
      <c r="DV1782">
        <v>0</v>
      </c>
      <c r="DW1782">
        <v>0</v>
      </c>
      <c r="DX1782">
        <v>0</v>
      </c>
      <c r="DY1782">
        <v>0</v>
      </c>
      <c r="DZ1782">
        <v>10</v>
      </c>
      <c r="EA1782">
        <v>5</v>
      </c>
      <c r="EB1782">
        <v>5</v>
      </c>
      <c r="EC1782">
        <v>0</v>
      </c>
      <c r="ED1782">
        <v>196</v>
      </c>
      <c r="EE1782">
        <v>118</v>
      </c>
      <c r="EF1782">
        <v>0.60204082727432295</v>
      </c>
      <c r="EG1782" t="s">
        <v>163</v>
      </c>
      <c r="EH1782">
        <v>25855</v>
      </c>
      <c r="EI1782" t="s">
        <v>527</v>
      </c>
      <c r="EJ1782" t="s">
        <v>302</v>
      </c>
    </row>
    <row r="1783" spans="1:140" ht="15" hidden="1" x14ac:dyDescent="0.25">
      <c r="A1783" t="s">
        <v>581</v>
      </c>
      <c r="B1783" t="s">
        <v>582</v>
      </c>
      <c r="D1783" t="s">
        <v>263</v>
      </c>
      <c r="E1783">
        <v>45348</v>
      </c>
      <c r="F1783">
        <v>25847</v>
      </c>
      <c r="G1783" t="s">
        <v>132</v>
      </c>
      <c r="H1783" t="s">
        <v>199</v>
      </c>
      <c r="I1783" t="s">
        <v>134</v>
      </c>
      <c r="J1783" t="s">
        <v>196</v>
      </c>
      <c r="K1783">
        <v>1.5779999999999999E-2</v>
      </c>
      <c r="L1783" t="s">
        <v>197</v>
      </c>
      <c r="P1783" t="s">
        <v>402</v>
      </c>
      <c r="S1783">
        <v>27637925</v>
      </c>
      <c r="T1783" t="s">
        <v>522</v>
      </c>
      <c r="U1783" t="s">
        <v>523</v>
      </c>
      <c r="V1783">
        <v>2016</v>
      </c>
      <c r="W1783" t="s">
        <v>290</v>
      </c>
      <c r="X1783">
        <v>4261</v>
      </c>
      <c r="Y1783">
        <v>100304</v>
      </c>
      <c r="AA1783">
        <v>414.07000732421898</v>
      </c>
      <c r="AB1783" t="s">
        <v>174</v>
      </c>
      <c r="AD1783" t="s">
        <v>619</v>
      </c>
      <c r="AF1783" t="s">
        <v>141</v>
      </c>
      <c r="AG1783">
        <v>5</v>
      </c>
      <c r="AH1783" t="s">
        <v>163</v>
      </c>
      <c r="AI1783">
        <v>9</v>
      </c>
      <c r="AJ1783" t="s">
        <v>142</v>
      </c>
      <c r="AK1783">
        <v>101</v>
      </c>
      <c r="AL1783" t="s">
        <v>524</v>
      </c>
      <c r="AM1783" t="s">
        <v>137</v>
      </c>
      <c r="AN1783" t="s">
        <v>308</v>
      </c>
      <c r="AO1783" t="s">
        <v>137</v>
      </c>
      <c r="AQ1783" t="s">
        <v>203</v>
      </c>
      <c r="AR1783" t="s">
        <v>204</v>
      </c>
      <c r="AS1783" t="s">
        <v>168</v>
      </c>
      <c r="AT1783" t="s">
        <v>137</v>
      </c>
      <c r="AU1783" t="s">
        <v>293</v>
      </c>
      <c r="AV1783" t="s">
        <v>294</v>
      </c>
      <c r="AX1783" t="s">
        <v>158</v>
      </c>
      <c r="AY1783">
        <v>0.25</v>
      </c>
      <c r="AZ1783" t="s">
        <v>185</v>
      </c>
      <c r="BA1783">
        <v>1</v>
      </c>
      <c r="BB1783" t="s">
        <v>296</v>
      </c>
      <c r="BD1783">
        <v>1</v>
      </c>
      <c r="BE1783" t="s">
        <v>296</v>
      </c>
      <c r="BG1783" t="s">
        <v>137</v>
      </c>
      <c r="BH1783" t="s">
        <v>134</v>
      </c>
      <c r="BJ1783">
        <v>1</v>
      </c>
      <c r="BK1783">
        <v>0</v>
      </c>
      <c r="BL1783">
        <v>12</v>
      </c>
      <c r="BM1783" t="s">
        <v>187</v>
      </c>
      <c r="BN1783">
        <v>288</v>
      </c>
      <c r="BP1783">
        <v>1</v>
      </c>
      <c r="BU1783">
        <v>0</v>
      </c>
      <c r="BV1783" t="s">
        <v>155</v>
      </c>
      <c r="BW1783">
        <v>1</v>
      </c>
      <c r="BX1783" t="s">
        <v>199</v>
      </c>
      <c r="BY1783">
        <v>1</v>
      </c>
      <c r="BZ1783" t="s">
        <v>233</v>
      </c>
      <c r="CC1783">
        <v>1</v>
      </c>
      <c r="CD1783">
        <v>0</v>
      </c>
      <c r="CE1783" t="s">
        <v>525</v>
      </c>
      <c r="CF1783">
        <v>0</v>
      </c>
      <c r="CG1783" t="s">
        <v>159</v>
      </c>
      <c r="CI1783" t="s">
        <v>137</v>
      </c>
      <c r="CJ1783" t="s">
        <v>137</v>
      </c>
      <c r="CK1783" t="s">
        <v>137</v>
      </c>
      <c r="CL1783" t="s">
        <v>174</v>
      </c>
      <c r="CM1783" t="s">
        <v>161</v>
      </c>
      <c r="CN1783">
        <v>0</v>
      </c>
      <c r="CO1783">
        <v>1</v>
      </c>
      <c r="CP1783">
        <v>1</v>
      </c>
      <c r="CQ1783">
        <v>0</v>
      </c>
      <c r="CR1783">
        <v>0</v>
      </c>
      <c r="CS1783">
        <v>1</v>
      </c>
      <c r="CT1783">
        <v>0</v>
      </c>
      <c r="CU1783" t="s">
        <v>162</v>
      </c>
      <c r="CV1783" t="s">
        <v>526</v>
      </c>
      <c r="CW1783">
        <v>0</v>
      </c>
      <c r="CX1783">
        <v>0</v>
      </c>
      <c r="CZ1783">
        <v>5</v>
      </c>
      <c r="DA1783">
        <v>10</v>
      </c>
      <c r="DB1783">
        <v>8</v>
      </c>
      <c r="DC1783">
        <v>5</v>
      </c>
      <c r="DD1783">
        <v>10</v>
      </c>
      <c r="DE1783">
        <v>3</v>
      </c>
      <c r="DF1783">
        <v>0</v>
      </c>
      <c r="DG1783">
        <v>10</v>
      </c>
      <c r="DH1783">
        <v>0</v>
      </c>
      <c r="DI1783">
        <v>5</v>
      </c>
      <c r="DJ1783">
        <v>5</v>
      </c>
      <c r="DK1783">
        <v>5</v>
      </c>
      <c r="DL1783">
        <v>5</v>
      </c>
      <c r="DM1783">
        <v>5</v>
      </c>
      <c r="DN1783">
        <v>0</v>
      </c>
      <c r="DO1783">
        <v>10</v>
      </c>
      <c r="DP1783">
        <v>5</v>
      </c>
      <c r="DQ1783">
        <v>10</v>
      </c>
      <c r="DR1783">
        <v>10</v>
      </c>
      <c r="DS1783">
        <v>5</v>
      </c>
      <c r="DT1783">
        <v>10</v>
      </c>
      <c r="DU1783">
        <v>0</v>
      </c>
      <c r="DV1783">
        <v>4</v>
      </c>
      <c r="DW1783">
        <v>5</v>
      </c>
      <c r="DX1783">
        <v>0</v>
      </c>
      <c r="DY1783">
        <v>0</v>
      </c>
      <c r="DZ1783">
        <v>10</v>
      </c>
      <c r="EA1783">
        <v>0</v>
      </c>
      <c r="EB1783">
        <v>5</v>
      </c>
      <c r="EC1783">
        <v>0</v>
      </c>
      <c r="ED1783">
        <v>196</v>
      </c>
      <c r="EE1783">
        <v>150</v>
      </c>
      <c r="EF1783">
        <v>0.76530611515045199</v>
      </c>
      <c r="EG1783" t="s">
        <v>163</v>
      </c>
      <c r="EH1783">
        <v>25847</v>
      </c>
      <c r="EI1783" t="s">
        <v>521</v>
      </c>
      <c r="EJ1783" t="s">
        <v>302</v>
      </c>
    </row>
    <row r="1784" spans="1:140" ht="15" hidden="1" x14ac:dyDescent="0.25">
      <c r="A1784" t="s">
        <v>581</v>
      </c>
      <c r="B1784" t="s">
        <v>582</v>
      </c>
      <c r="D1784" t="s">
        <v>263</v>
      </c>
      <c r="E1784">
        <v>45348</v>
      </c>
      <c r="F1784">
        <v>25848</v>
      </c>
      <c r="G1784" t="s">
        <v>132</v>
      </c>
      <c r="H1784" t="s">
        <v>199</v>
      </c>
      <c r="I1784" t="s">
        <v>166</v>
      </c>
      <c r="J1784" t="s">
        <v>196</v>
      </c>
      <c r="K1784">
        <v>1.7610000000000001E-2</v>
      </c>
      <c r="L1784" t="s">
        <v>197</v>
      </c>
      <c r="P1784" t="s">
        <v>402</v>
      </c>
      <c r="S1784">
        <v>27637925</v>
      </c>
      <c r="T1784" t="s">
        <v>522</v>
      </c>
      <c r="U1784" t="s">
        <v>523</v>
      </c>
      <c r="V1784">
        <v>2016</v>
      </c>
      <c r="W1784" t="s">
        <v>290</v>
      </c>
      <c r="X1784">
        <v>4262</v>
      </c>
      <c r="Y1784">
        <v>100305</v>
      </c>
      <c r="AA1784">
        <v>414.07000732421898</v>
      </c>
      <c r="AB1784" t="s">
        <v>174</v>
      </c>
      <c r="AD1784" t="s">
        <v>619</v>
      </c>
      <c r="AF1784" t="s">
        <v>141</v>
      </c>
      <c r="AG1784">
        <v>5</v>
      </c>
      <c r="AH1784" t="s">
        <v>163</v>
      </c>
      <c r="AI1784">
        <v>9</v>
      </c>
      <c r="AJ1784" t="s">
        <v>142</v>
      </c>
      <c r="AK1784">
        <v>101</v>
      </c>
      <c r="AL1784" t="s">
        <v>524</v>
      </c>
      <c r="AM1784" t="s">
        <v>137</v>
      </c>
      <c r="AN1784" t="s">
        <v>308</v>
      </c>
      <c r="AO1784" t="s">
        <v>137</v>
      </c>
      <c r="AQ1784" t="s">
        <v>203</v>
      </c>
      <c r="AR1784" t="s">
        <v>204</v>
      </c>
      <c r="AS1784" t="s">
        <v>168</v>
      </c>
      <c r="AT1784" t="s">
        <v>137</v>
      </c>
      <c r="AU1784" t="s">
        <v>293</v>
      </c>
      <c r="AV1784" t="s">
        <v>294</v>
      </c>
      <c r="AX1784" t="s">
        <v>158</v>
      </c>
      <c r="AY1784">
        <v>0.25</v>
      </c>
      <c r="AZ1784" t="s">
        <v>185</v>
      </c>
      <c r="BA1784">
        <v>1</v>
      </c>
      <c r="BB1784" t="s">
        <v>296</v>
      </c>
      <c r="BD1784">
        <v>1</v>
      </c>
      <c r="BE1784" t="s">
        <v>296</v>
      </c>
      <c r="BG1784" t="s">
        <v>137</v>
      </c>
      <c r="BH1784" t="s">
        <v>166</v>
      </c>
      <c r="BJ1784">
        <v>1</v>
      </c>
      <c r="BK1784">
        <v>1</v>
      </c>
      <c r="BL1784">
        <v>12</v>
      </c>
      <c r="BM1784" t="s">
        <v>187</v>
      </c>
      <c r="BN1784">
        <v>288</v>
      </c>
      <c r="BP1784">
        <v>1</v>
      </c>
      <c r="BU1784">
        <v>0</v>
      </c>
      <c r="BV1784" t="s">
        <v>155</v>
      </c>
      <c r="BW1784">
        <v>1</v>
      </c>
      <c r="BX1784" t="s">
        <v>199</v>
      </c>
      <c r="BY1784">
        <v>1</v>
      </c>
      <c r="BZ1784" t="s">
        <v>167</v>
      </c>
      <c r="CC1784">
        <v>1</v>
      </c>
      <c r="CD1784">
        <v>0</v>
      </c>
      <c r="CE1784" t="s">
        <v>525</v>
      </c>
      <c r="CF1784">
        <v>0</v>
      </c>
      <c r="CG1784" t="s">
        <v>159</v>
      </c>
      <c r="CI1784" t="s">
        <v>137</v>
      </c>
      <c r="CJ1784" t="s">
        <v>137</v>
      </c>
      <c r="CK1784" t="s">
        <v>137</v>
      </c>
      <c r="CL1784" t="s">
        <v>174</v>
      </c>
      <c r="CM1784" t="s">
        <v>161</v>
      </c>
      <c r="CN1784">
        <v>0</v>
      </c>
      <c r="CO1784">
        <v>1</v>
      </c>
      <c r="CP1784">
        <v>0</v>
      </c>
      <c r="CQ1784">
        <v>0</v>
      </c>
      <c r="CR1784">
        <v>0</v>
      </c>
      <c r="CS1784">
        <v>1</v>
      </c>
      <c r="CT1784">
        <v>0</v>
      </c>
      <c r="CU1784" t="s">
        <v>162</v>
      </c>
      <c r="CV1784" t="s">
        <v>526</v>
      </c>
      <c r="CW1784">
        <v>0</v>
      </c>
      <c r="CX1784">
        <v>0</v>
      </c>
      <c r="CZ1784">
        <v>5</v>
      </c>
      <c r="DA1784">
        <v>10</v>
      </c>
      <c r="DB1784">
        <v>8</v>
      </c>
      <c r="DC1784">
        <v>5</v>
      </c>
      <c r="DD1784">
        <v>10</v>
      </c>
      <c r="DE1784">
        <v>3</v>
      </c>
      <c r="DF1784">
        <v>0</v>
      </c>
      <c r="DG1784">
        <v>10</v>
      </c>
      <c r="DH1784">
        <v>0</v>
      </c>
      <c r="DI1784">
        <v>5</v>
      </c>
      <c r="DJ1784">
        <v>5</v>
      </c>
      <c r="DK1784">
        <v>5</v>
      </c>
      <c r="DL1784">
        <v>5</v>
      </c>
      <c r="DM1784">
        <v>5</v>
      </c>
      <c r="DN1784">
        <v>0</v>
      </c>
      <c r="DO1784">
        <v>10</v>
      </c>
      <c r="DP1784">
        <v>5</v>
      </c>
      <c r="DQ1784">
        <v>10</v>
      </c>
      <c r="DR1784">
        <v>10</v>
      </c>
      <c r="DS1784">
        <v>5</v>
      </c>
      <c r="DT1784">
        <v>10</v>
      </c>
      <c r="DU1784">
        <v>0</v>
      </c>
      <c r="DV1784">
        <v>4</v>
      </c>
      <c r="DW1784">
        <v>0</v>
      </c>
      <c r="DX1784">
        <v>0</v>
      </c>
      <c r="DY1784">
        <v>0</v>
      </c>
      <c r="DZ1784">
        <v>10</v>
      </c>
      <c r="EA1784">
        <v>0</v>
      </c>
      <c r="EB1784">
        <v>5</v>
      </c>
      <c r="EC1784">
        <v>0</v>
      </c>
      <c r="ED1784">
        <v>181</v>
      </c>
      <c r="EE1784">
        <v>145</v>
      </c>
      <c r="EF1784">
        <v>0.80110496282577504</v>
      </c>
      <c r="EG1784" t="s">
        <v>163</v>
      </c>
      <c r="EH1784">
        <v>25848</v>
      </c>
      <c r="EI1784" t="s">
        <v>521</v>
      </c>
      <c r="EJ1784" t="s">
        <v>302</v>
      </c>
    </row>
    <row r="1785" spans="1:140" ht="15" hidden="1" x14ac:dyDescent="0.25">
      <c r="A1785" t="s">
        <v>581</v>
      </c>
      <c r="B1785" t="s">
        <v>582</v>
      </c>
      <c r="D1785" t="s">
        <v>263</v>
      </c>
      <c r="E1785">
        <v>45348</v>
      </c>
      <c r="F1785">
        <v>25855</v>
      </c>
      <c r="G1785" t="s">
        <v>169</v>
      </c>
      <c r="H1785" t="s">
        <v>133</v>
      </c>
      <c r="I1785" t="s">
        <v>178</v>
      </c>
      <c r="J1785" t="s">
        <v>210</v>
      </c>
      <c r="K1785">
        <v>374.4</v>
      </c>
      <c r="L1785" t="s">
        <v>152</v>
      </c>
      <c r="S1785">
        <v>19005225</v>
      </c>
      <c r="T1785" t="s">
        <v>622</v>
      </c>
      <c r="U1785" t="s">
        <v>623</v>
      </c>
      <c r="V1785">
        <v>2009</v>
      </c>
      <c r="W1785" t="s">
        <v>290</v>
      </c>
      <c r="X1785">
        <v>4269</v>
      </c>
      <c r="Y1785">
        <v>100320</v>
      </c>
      <c r="AA1785">
        <v>414.07000732421898</v>
      </c>
      <c r="AB1785" t="s">
        <v>174</v>
      </c>
      <c r="AD1785" t="s">
        <v>597</v>
      </c>
      <c r="AF1785" t="s">
        <v>141</v>
      </c>
      <c r="AG1785" t="s">
        <v>361</v>
      </c>
      <c r="AH1785" t="s">
        <v>142</v>
      </c>
      <c r="AI1785">
        <v>17</v>
      </c>
      <c r="AJ1785" t="s">
        <v>163</v>
      </c>
      <c r="AK1785">
        <v>98</v>
      </c>
      <c r="AM1785" t="s">
        <v>137</v>
      </c>
      <c r="AN1785" t="s">
        <v>171</v>
      </c>
      <c r="AO1785" t="s">
        <v>137</v>
      </c>
      <c r="AQ1785" t="s">
        <v>203</v>
      </c>
      <c r="AR1785" t="s">
        <v>204</v>
      </c>
      <c r="AS1785" t="s">
        <v>146</v>
      </c>
      <c r="AT1785" t="s">
        <v>137</v>
      </c>
      <c r="AU1785" t="s">
        <v>293</v>
      </c>
      <c r="AV1785" t="s">
        <v>294</v>
      </c>
      <c r="AX1785" t="s">
        <v>158</v>
      </c>
      <c r="AY1785">
        <v>2.5000000372528999E-2</v>
      </c>
      <c r="AZ1785" t="s">
        <v>185</v>
      </c>
      <c r="BA1785" t="s">
        <v>624</v>
      </c>
      <c r="BB1785" t="s">
        <v>296</v>
      </c>
      <c r="BD1785">
        <v>1</v>
      </c>
      <c r="BE1785" t="s">
        <v>296</v>
      </c>
      <c r="BG1785" t="s">
        <v>137</v>
      </c>
      <c r="BH1785" t="s">
        <v>178</v>
      </c>
      <c r="BI1785" t="s">
        <v>186</v>
      </c>
      <c r="BJ1785">
        <v>1</v>
      </c>
      <c r="BK1785">
        <v>0</v>
      </c>
      <c r="BL1785">
        <v>80</v>
      </c>
      <c r="BM1785" t="s">
        <v>187</v>
      </c>
      <c r="BN1785">
        <v>1920</v>
      </c>
      <c r="BP1785">
        <v>1</v>
      </c>
      <c r="BU1785">
        <v>0</v>
      </c>
      <c r="BV1785" t="s">
        <v>155</v>
      </c>
      <c r="BW1785">
        <v>1</v>
      </c>
      <c r="BX1785" t="s">
        <v>133</v>
      </c>
      <c r="BY1785">
        <v>1</v>
      </c>
      <c r="BZ1785" t="s">
        <v>156</v>
      </c>
      <c r="CC1785">
        <v>1</v>
      </c>
      <c r="CD1785">
        <v>0</v>
      </c>
      <c r="CE1785" t="s">
        <v>158</v>
      </c>
      <c r="CG1785" t="s">
        <v>159</v>
      </c>
      <c r="CH1785" t="s">
        <v>625</v>
      </c>
      <c r="CI1785" t="s">
        <v>137</v>
      </c>
      <c r="CK1785" t="s">
        <v>137</v>
      </c>
      <c r="CL1785" t="s">
        <v>137</v>
      </c>
      <c r="CN1785">
        <v>0</v>
      </c>
      <c r="CO1785">
        <v>0</v>
      </c>
      <c r="CP1785">
        <v>0</v>
      </c>
      <c r="CQ1785">
        <v>0</v>
      </c>
      <c r="CR1785">
        <v>0</v>
      </c>
      <c r="CS1785">
        <v>1</v>
      </c>
      <c r="CT1785">
        <v>1</v>
      </c>
      <c r="CU1785" t="s">
        <v>162</v>
      </c>
      <c r="CV1785" t="s">
        <v>316</v>
      </c>
      <c r="CW1785">
        <v>0</v>
      </c>
      <c r="CX1785">
        <v>0</v>
      </c>
      <c r="CZ1785">
        <v>5</v>
      </c>
      <c r="DA1785">
        <v>5</v>
      </c>
      <c r="DB1785">
        <v>10</v>
      </c>
      <c r="DC1785">
        <v>3</v>
      </c>
      <c r="DD1785">
        <v>10</v>
      </c>
      <c r="DE1785">
        <v>3</v>
      </c>
      <c r="DF1785">
        <v>0</v>
      </c>
      <c r="DG1785">
        <v>10</v>
      </c>
      <c r="DH1785">
        <v>0</v>
      </c>
      <c r="DI1785">
        <v>5</v>
      </c>
      <c r="DJ1785">
        <v>5</v>
      </c>
      <c r="DK1785">
        <v>5</v>
      </c>
      <c r="DL1785">
        <v>5</v>
      </c>
      <c r="DM1785">
        <v>5</v>
      </c>
      <c r="DN1785">
        <v>0</v>
      </c>
      <c r="DO1785">
        <v>2</v>
      </c>
      <c r="DP1785">
        <v>5</v>
      </c>
      <c r="DQ1785">
        <v>0</v>
      </c>
      <c r="DR1785">
        <v>10</v>
      </c>
      <c r="DS1785">
        <v>10</v>
      </c>
      <c r="DT1785">
        <v>0</v>
      </c>
      <c r="DU1785">
        <v>0</v>
      </c>
      <c r="DV1785">
        <v>0</v>
      </c>
      <c r="DW1785">
        <v>0</v>
      </c>
      <c r="DX1785">
        <v>0</v>
      </c>
      <c r="DY1785">
        <v>0</v>
      </c>
      <c r="DZ1785">
        <v>10</v>
      </c>
      <c r="EA1785">
        <v>5</v>
      </c>
      <c r="EB1785">
        <v>5</v>
      </c>
      <c r="EC1785">
        <v>0</v>
      </c>
      <c r="ED1785">
        <v>196</v>
      </c>
      <c r="EE1785">
        <v>118</v>
      </c>
      <c r="EF1785">
        <v>0.60204082727432295</v>
      </c>
      <c r="EG1785" t="s">
        <v>163</v>
      </c>
      <c r="EH1785">
        <v>25855</v>
      </c>
      <c r="EI1785" t="s">
        <v>527</v>
      </c>
      <c r="EJ1785" t="s">
        <v>302</v>
      </c>
    </row>
    <row r="1786" spans="1:140" ht="15" hidden="1" x14ac:dyDescent="0.25">
      <c r="A1786" t="s">
        <v>581</v>
      </c>
      <c r="B1786" t="s">
        <v>582</v>
      </c>
      <c r="D1786" t="s">
        <v>263</v>
      </c>
      <c r="E1786">
        <v>45348</v>
      </c>
      <c r="F1786">
        <v>25855</v>
      </c>
      <c r="G1786" t="s">
        <v>169</v>
      </c>
      <c r="H1786" t="s">
        <v>133</v>
      </c>
      <c r="I1786" t="s">
        <v>178</v>
      </c>
      <c r="J1786" t="s">
        <v>208</v>
      </c>
      <c r="K1786">
        <v>665.8</v>
      </c>
      <c r="L1786" t="s">
        <v>152</v>
      </c>
      <c r="P1786" t="s">
        <v>209</v>
      </c>
      <c r="S1786">
        <v>19005225</v>
      </c>
      <c r="T1786" t="s">
        <v>622</v>
      </c>
      <c r="U1786" t="s">
        <v>623</v>
      </c>
      <c r="V1786">
        <v>2009</v>
      </c>
      <c r="W1786" t="s">
        <v>290</v>
      </c>
      <c r="X1786">
        <v>4269</v>
      </c>
      <c r="Y1786">
        <v>100320</v>
      </c>
      <c r="AA1786">
        <v>414.07000732421898</v>
      </c>
      <c r="AB1786" t="s">
        <v>174</v>
      </c>
      <c r="AD1786" t="s">
        <v>597</v>
      </c>
      <c r="AF1786" t="s">
        <v>141</v>
      </c>
      <c r="AG1786" t="s">
        <v>361</v>
      </c>
      <c r="AH1786" t="s">
        <v>142</v>
      </c>
      <c r="AI1786">
        <v>17</v>
      </c>
      <c r="AJ1786" t="s">
        <v>163</v>
      </c>
      <c r="AK1786">
        <v>98</v>
      </c>
      <c r="AM1786" t="s">
        <v>137</v>
      </c>
      <c r="AN1786" t="s">
        <v>171</v>
      </c>
      <c r="AO1786" t="s">
        <v>137</v>
      </c>
      <c r="AQ1786" t="s">
        <v>203</v>
      </c>
      <c r="AR1786" t="s">
        <v>204</v>
      </c>
      <c r="AS1786" t="s">
        <v>146</v>
      </c>
      <c r="AT1786" t="s">
        <v>137</v>
      </c>
      <c r="AU1786" t="s">
        <v>293</v>
      </c>
      <c r="AV1786" t="s">
        <v>294</v>
      </c>
      <c r="AX1786" t="s">
        <v>158</v>
      </c>
      <c r="AY1786">
        <v>2.5000000372528999E-2</v>
      </c>
      <c r="AZ1786" t="s">
        <v>185</v>
      </c>
      <c r="BA1786" t="s">
        <v>624</v>
      </c>
      <c r="BB1786" t="s">
        <v>296</v>
      </c>
      <c r="BD1786">
        <v>1</v>
      </c>
      <c r="BE1786" t="s">
        <v>296</v>
      </c>
      <c r="BG1786" t="s">
        <v>137</v>
      </c>
      <c r="BH1786" t="s">
        <v>178</v>
      </c>
      <c r="BI1786" t="s">
        <v>186</v>
      </c>
      <c r="BJ1786">
        <v>1</v>
      </c>
      <c r="BK1786">
        <v>0</v>
      </c>
      <c r="BL1786">
        <v>80</v>
      </c>
      <c r="BM1786" t="s">
        <v>187</v>
      </c>
      <c r="BN1786">
        <v>1920</v>
      </c>
      <c r="BP1786">
        <v>1</v>
      </c>
      <c r="BU1786">
        <v>0</v>
      </c>
      <c r="BV1786" t="s">
        <v>155</v>
      </c>
      <c r="BW1786">
        <v>1</v>
      </c>
      <c r="BX1786" t="s">
        <v>133</v>
      </c>
      <c r="BY1786">
        <v>1</v>
      </c>
      <c r="BZ1786" t="s">
        <v>156</v>
      </c>
      <c r="CC1786">
        <v>1</v>
      </c>
      <c r="CD1786">
        <v>0</v>
      </c>
      <c r="CE1786" t="s">
        <v>158</v>
      </c>
      <c r="CG1786" t="s">
        <v>159</v>
      </c>
      <c r="CH1786" t="s">
        <v>625</v>
      </c>
      <c r="CI1786" t="s">
        <v>137</v>
      </c>
      <c r="CK1786" t="s">
        <v>137</v>
      </c>
      <c r="CL1786" t="s">
        <v>137</v>
      </c>
      <c r="CN1786">
        <v>0</v>
      </c>
      <c r="CO1786">
        <v>0</v>
      </c>
      <c r="CP1786">
        <v>0</v>
      </c>
      <c r="CQ1786">
        <v>0</v>
      </c>
      <c r="CR1786">
        <v>0</v>
      </c>
      <c r="CS1786">
        <v>1</v>
      </c>
      <c r="CT1786">
        <v>1</v>
      </c>
      <c r="CU1786" t="s">
        <v>162</v>
      </c>
      <c r="CV1786" t="s">
        <v>316</v>
      </c>
      <c r="CW1786">
        <v>0</v>
      </c>
      <c r="CX1786">
        <v>0</v>
      </c>
      <c r="CZ1786">
        <v>5</v>
      </c>
      <c r="DA1786">
        <v>5</v>
      </c>
      <c r="DB1786">
        <v>10</v>
      </c>
      <c r="DC1786">
        <v>3</v>
      </c>
      <c r="DD1786">
        <v>10</v>
      </c>
      <c r="DE1786">
        <v>3</v>
      </c>
      <c r="DF1786">
        <v>0</v>
      </c>
      <c r="DG1786">
        <v>10</v>
      </c>
      <c r="DH1786">
        <v>0</v>
      </c>
      <c r="DI1786">
        <v>5</v>
      </c>
      <c r="DJ1786">
        <v>5</v>
      </c>
      <c r="DK1786">
        <v>5</v>
      </c>
      <c r="DL1786">
        <v>5</v>
      </c>
      <c r="DM1786">
        <v>5</v>
      </c>
      <c r="DN1786">
        <v>0</v>
      </c>
      <c r="DO1786">
        <v>2</v>
      </c>
      <c r="DP1786">
        <v>5</v>
      </c>
      <c r="DQ1786">
        <v>0</v>
      </c>
      <c r="DR1786">
        <v>10</v>
      </c>
      <c r="DS1786">
        <v>10</v>
      </c>
      <c r="DT1786">
        <v>0</v>
      </c>
      <c r="DU1786">
        <v>0</v>
      </c>
      <c r="DV1786">
        <v>0</v>
      </c>
      <c r="DW1786">
        <v>0</v>
      </c>
      <c r="DX1786">
        <v>0</v>
      </c>
      <c r="DY1786">
        <v>0</v>
      </c>
      <c r="DZ1786">
        <v>10</v>
      </c>
      <c r="EA1786">
        <v>5</v>
      </c>
      <c r="EB1786">
        <v>5</v>
      </c>
      <c r="EC1786">
        <v>0</v>
      </c>
      <c r="ED1786">
        <v>196</v>
      </c>
      <c r="EE1786">
        <v>118</v>
      </c>
      <c r="EF1786">
        <v>0.60204082727432295</v>
      </c>
      <c r="EG1786" t="s">
        <v>163</v>
      </c>
      <c r="EH1786">
        <v>25855</v>
      </c>
      <c r="EI1786" t="s">
        <v>527</v>
      </c>
      <c r="EJ1786" t="s">
        <v>302</v>
      </c>
    </row>
    <row r="1787" spans="1:140" ht="15" hidden="1" x14ac:dyDescent="0.25">
      <c r="A1787" t="s">
        <v>581</v>
      </c>
      <c r="B1787" t="s">
        <v>582</v>
      </c>
      <c r="D1787" t="s">
        <v>263</v>
      </c>
      <c r="E1787">
        <v>45348</v>
      </c>
      <c r="F1787">
        <v>25856</v>
      </c>
      <c r="G1787" t="s">
        <v>169</v>
      </c>
      <c r="H1787" t="s">
        <v>423</v>
      </c>
      <c r="I1787" t="s">
        <v>178</v>
      </c>
      <c r="J1787" t="s">
        <v>529</v>
      </c>
      <c r="K1787">
        <v>0.161</v>
      </c>
      <c r="L1787" t="s">
        <v>136</v>
      </c>
      <c r="S1787">
        <v>19005225</v>
      </c>
      <c r="T1787" t="s">
        <v>622</v>
      </c>
      <c r="U1787" t="s">
        <v>623</v>
      </c>
      <c r="V1787">
        <v>2009</v>
      </c>
      <c r="W1787" t="s">
        <v>290</v>
      </c>
      <c r="X1787">
        <v>4270</v>
      </c>
      <c r="Y1787">
        <v>100321</v>
      </c>
      <c r="AA1787">
        <v>414.07000732421898</v>
      </c>
      <c r="AB1787" t="s">
        <v>174</v>
      </c>
      <c r="AD1787" t="s">
        <v>597</v>
      </c>
      <c r="AF1787" t="s">
        <v>141</v>
      </c>
      <c r="AG1787" t="s">
        <v>361</v>
      </c>
      <c r="AH1787" t="s">
        <v>142</v>
      </c>
      <c r="AI1787">
        <v>17</v>
      </c>
      <c r="AJ1787" t="s">
        <v>163</v>
      </c>
      <c r="AK1787">
        <v>98</v>
      </c>
      <c r="AM1787" t="s">
        <v>137</v>
      </c>
      <c r="AN1787" t="s">
        <v>171</v>
      </c>
      <c r="AO1787" t="s">
        <v>137</v>
      </c>
      <c r="AQ1787" t="s">
        <v>203</v>
      </c>
      <c r="AR1787" t="s">
        <v>204</v>
      </c>
      <c r="AS1787" t="s">
        <v>146</v>
      </c>
      <c r="AT1787" t="s">
        <v>137</v>
      </c>
      <c r="AU1787" t="s">
        <v>293</v>
      </c>
      <c r="AV1787" t="s">
        <v>294</v>
      </c>
      <c r="AX1787" t="s">
        <v>158</v>
      </c>
      <c r="AY1787">
        <v>2.5000000372528999E-2</v>
      </c>
      <c r="AZ1787" t="s">
        <v>185</v>
      </c>
      <c r="BA1787" t="s">
        <v>624</v>
      </c>
      <c r="BB1787" t="s">
        <v>296</v>
      </c>
      <c r="BD1787">
        <v>1</v>
      </c>
      <c r="BE1787" t="s">
        <v>296</v>
      </c>
      <c r="BG1787" t="s">
        <v>137</v>
      </c>
      <c r="BH1787" t="s">
        <v>178</v>
      </c>
      <c r="BI1787" t="s">
        <v>186</v>
      </c>
      <c r="BJ1787">
        <v>1</v>
      </c>
      <c r="BK1787">
        <v>0</v>
      </c>
      <c r="BL1787">
        <v>80</v>
      </c>
      <c r="BM1787" t="s">
        <v>187</v>
      </c>
      <c r="BN1787">
        <v>1920</v>
      </c>
      <c r="BP1787">
        <v>1</v>
      </c>
      <c r="BU1787">
        <v>0</v>
      </c>
      <c r="BV1787" t="s">
        <v>155</v>
      </c>
      <c r="BW1787">
        <v>1</v>
      </c>
      <c r="BX1787" t="s">
        <v>423</v>
      </c>
      <c r="BY1787">
        <v>1</v>
      </c>
      <c r="BZ1787" t="s">
        <v>156</v>
      </c>
      <c r="CC1787">
        <v>1</v>
      </c>
      <c r="CD1787">
        <v>0</v>
      </c>
      <c r="CE1787" t="s">
        <v>158</v>
      </c>
      <c r="CG1787" t="s">
        <v>159</v>
      </c>
      <c r="CH1787" t="s">
        <v>625</v>
      </c>
      <c r="CI1787" t="s">
        <v>137</v>
      </c>
      <c r="CK1787" t="s">
        <v>174</v>
      </c>
      <c r="CL1787" t="s">
        <v>137</v>
      </c>
      <c r="CN1787">
        <v>0</v>
      </c>
      <c r="CO1787">
        <v>0</v>
      </c>
      <c r="CP1787">
        <v>0</v>
      </c>
      <c r="CQ1787">
        <v>0</v>
      </c>
      <c r="CR1787">
        <v>0</v>
      </c>
      <c r="CS1787">
        <v>1</v>
      </c>
      <c r="CT1787">
        <v>1</v>
      </c>
      <c r="CU1787" t="s">
        <v>162</v>
      </c>
      <c r="CV1787" t="s">
        <v>316</v>
      </c>
      <c r="CW1787">
        <v>0</v>
      </c>
      <c r="CX1787">
        <v>0</v>
      </c>
      <c r="CZ1787">
        <v>5</v>
      </c>
      <c r="DA1787">
        <v>5</v>
      </c>
      <c r="DB1787">
        <v>10</v>
      </c>
      <c r="DC1787">
        <v>3</v>
      </c>
      <c r="DD1787">
        <v>10</v>
      </c>
      <c r="DE1787">
        <v>3</v>
      </c>
      <c r="DF1787">
        <v>0</v>
      </c>
      <c r="DG1787">
        <v>10</v>
      </c>
      <c r="DH1787">
        <v>0</v>
      </c>
      <c r="DI1787">
        <v>5</v>
      </c>
      <c r="DJ1787">
        <v>5</v>
      </c>
      <c r="DK1787">
        <v>5</v>
      </c>
      <c r="DL1787">
        <v>5</v>
      </c>
      <c r="DM1787">
        <v>5</v>
      </c>
      <c r="DN1787">
        <v>0</v>
      </c>
      <c r="DO1787">
        <v>2</v>
      </c>
      <c r="DP1787">
        <v>5</v>
      </c>
      <c r="DQ1787">
        <v>0</v>
      </c>
      <c r="DR1787">
        <v>5</v>
      </c>
      <c r="DS1787">
        <v>10</v>
      </c>
      <c r="DT1787">
        <v>0</v>
      </c>
      <c r="DU1787">
        <v>0</v>
      </c>
      <c r="DV1787">
        <v>0</v>
      </c>
      <c r="DW1787">
        <v>0</v>
      </c>
      <c r="DX1787">
        <v>0</v>
      </c>
      <c r="DY1787">
        <v>0</v>
      </c>
      <c r="DZ1787">
        <v>10</v>
      </c>
      <c r="EA1787">
        <v>5</v>
      </c>
      <c r="EB1787">
        <v>5</v>
      </c>
      <c r="EC1787">
        <v>0</v>
      </c>
      <c r="ED1787">
        <v>196</v>
      </c>
      <c r="EE1787">
        <v>113</v>
      </c>
      <c r="EF1787">
        <v>0.57653063535690297</v>
      </c>
      <c r="EG1787" t="s">
        <v>163</v>
      </c>
      <c r="EH1787">
        <v>25856</v>
      </c>
      <c r="EI1787" t="s">
        <v>527</v>
      </c>
      <c r="EJ1787" t="s">
        <v>302</v>
      </c>
    </row>
    <row r="1788" spans="1:140" ht="15" hidden="1" x14ac:dyDescent="0.25">
      <c r="A1788" t="s">
        <v>581</v>
      </c>
      <c r="B1788" t="s">
        <v>582</v>
      </c>
      <c r="D1788" t="s">
        <v>263</v>
      </c>
      <c r="E1788">
        <v>45348</v>
      </c>
      <c r="F1788">
        <v>25849</v>
      </c>
      <c r="G1788" t="s">
        <v>132</v>
      </c>
      <c r="H1788" t="s">
        <v>199</v>
      </c>
      <c r="I1788" t="s">
        <v>134</v>
      </c>
      <c r="J1788" t="s">
        <v>196</v>
      </c>
      <c r="K1788">
        <v>0.1925</v>
      </c>
      <c r="L1788" t="s">
        <v>197</v>
      </c>
      <c r="P1788" t="s">
        <v>402</v>
      </c>
      <c r="S1788">
        <v>27637925</v>
      </c>
      <c r="T1788" t="s">
        <v>522</v>
      </c>
      <c r="U1788" t="s">
        <v>523</v>
      </c>
      <c r="V1788">
        <v>2016</v>
      </c>
      <c r="W1788" t="s">
        <v>290</v>
      </c>
      <c r="X1788">
        <v>4263</v>
      </c>
      <c r="Y1788">
        <v>100306</v>
      </c>
      <c r="AA1788">
        <v>414.07000732421898</v>
      </c>
      <c r="AB1788" t="s">
        <v>174</v>
      </c>
      <c r="AD1788" t="s">
        <v>619</v>
      </c>
      <c r="AF1788" t="s">
        <v>141</v>
      </c>
      <c r="AG1788">
        <v>5</v>
      </c>
      <c r="AH1788" t="s">
        <v>163</v>
      </c>
      <c r="AI1788">
        <v>11</v>
      </c>
      <c r="AJ1788" t="s">
        <v>163</v>
      </c>
      <c r="AK1788">
        <v>101</v>
      </c>
      <c r="AL1788" t="s">
        <v>524</v>
      </c>
      <c r="AM1788" t="s">
        <v>137</v>
      </c>
      <c r="AN1788" t="s">
        <v>308</v>
      </c>
      <c r="AO1788" t="s">
        <v>137</v>
      </c>
      <c r="AQ1788" t="s">
        <v>203</v>
      </c>
      <c r="AR1788" t="s">
        <v>204</v>
      </c>
      <c r="AS1788" t="s">
        <v>146</v>
      </c>
      <c r="AT1788" t="s">
        <v>137</v>
      </c>
      <c r="AU1788" t="s">
        <v>293</v>
      </c>
      <c r="AV1788" t="s">
        <v>294</v>
      </c>
      <c r="AX1788" t="s">
        <v>158</v>
      </c>
      <c r="AY1788">
        <v>0.25</v>
      </c>
      <c r="AZ1788" t="s">
        <v>185</v>
      </c>
      <c r="BA1788">
        <v>1</v>
      </c>
      <c r="BB1788" t="s">
        <v>296</v>
      </c>
      <c r="BD1788">
        <v>1</v>
      </c>
      <c r="BE1788" t="s">
        <v>296</v>
      </c>
      <c r="BG1788" t="s">
        <v>137</v>
      </c>
      <c r="BH1788" t="s">
        <v>134</v>
      </c>
      <c r="BJ1788">
        <v>1</v>
      </c>
      <c r="BK1788">
        <v>0</v>
      </c>
      <c r="BL1788">
        <v>1</v>
      </c>
      <c r="BM1788" t="s">
        <v>187</v>
      </c>
      <c r="BN1788">
        <v>24</v>
      </c>
      <c r="BP1788">
        <v>1</v>
      </c>
      <c r="BU1788">
        <v>0</v>
      </c>
      <c r="BV1788" t="s">
        <v>155</v>
      </c>
      <c r="BW1788">
        <v>1</v>
      </c>
      <c r="BX1788" t="s">
        <v>199</v>
      </c>
      <c r="BY1788">
        <v>1</v>
      </c>
      <c r="BZ1788" t="s">
        <v>233</v>
      </c>
      <c r="CC1788">
        <v>1</v>
      </c>
      <c r="CD1788">
        <v>0</v>
      </c>
      <c r="CE1788" t="s">
        <v>525</v>
      </c>
      <c r="CF1788">
        <v>0</v>
      </c>
      <c r="CG1788" t="s">
        <v>159</v>
      </c>
      <c r="CI1788" t="s">
        <v>137</v>
      </c>
      <c r="CJ1788" t="s">
        <v>137</v>
      </c>
      <c r="CK1788" t="s">
        <v>137</v>
      </c>
      <c r="CL1788" t="s">
        <v>174</v>
      </c>
      <c r="CM1788" t="s">
        <v>161</v>
      </c>
      <c r="CN1788">
        <v>0</v>
      </c>
      <c r="CO1788">
        <v>1</v>
      </c>
      <c r="CP1788">
        <v>1</v>
      </c>
      <c r="CQ1788">
        <v>0</v>
      </c>
      <c r="CR1788">
        <v>0</v>
      </c>
      <c r="CS1788">
        <v>1</v>
      </c>
      <c r="CT1788">
        <v>0</v>
      </c>
      <c r="CU1788" t="s">
        <v>162</v>
      </c>
      <c r="CV1788" t="s">
        <v>526</v>
      </c>
      <c r="CW1788">
        <v>0</v>
      </c>
      <c r="CX1788">
        <v>0</v>
      </c>
      <c r="CZ1788">
        <v>5</v>
      </c>
      <c r="DA1788">
        <v>10</v>
      </c>
      <c r="DB1788">
        <v>10</v>
      </c>
      <c r="DC1788">
        <v>5</v>
      </c>
      <c r="DD1788">
        <v>10</v>
      </c>
      <c r="DE1788">
        <v>3</v>
      </c>
      <c r="DF1788">
        <v>0</v>
      </c>
      <c r="DG1788">
        <v>10</v>
      </c>
      <c r="DH1788">
        <v>0</v>
      </c>
      <c r="DI1788">
        <v>5</v>
      </c>
      <c r="DJ1788">
        <v>5</v>
      </c>
      <c r="DK1788">
        <v>5</v>
      </c>
      <c r="DL1788">
        <v>5</v>
      </c>
      <c r="DM1788">
        <v>5</v>
      </c>
      <c r="DN1788">
        <v>0</v>
      </c>
      <c r="DO1788">
        <v>10</v>
      </c>
      <c r="DP1788">
        <v>5</v>
      </c>
      <c r="DQ1788">
        <v>10</v>
      </c>
      <c r="DR1788">
        <v>10</v>
      </c>
      <c r="DS1788">
        <v>5</v>
      </c>
      <c r="DT1788">
        <v>10</v>
      </c>
      <c r="DU1788">
        <v>0</v>
      </c>
      <c r="DV1788">
        <v>4</v>
      </c>
      <c r="DW1788">
        <v>5</v>
      </c>
      <c r="DX1788">
        <v>0</v>
      </c>
      <c r="DY1788">
        <v>0</v>
      </c>
      <c r="DZ1788">
        <v>10</v>
      </c>
      <c r="EA1788">
        <v>0</v>
      </c>
      <c r="EB1788">
        <v>5</v>
      </c>
      <c r="EC1788">
        <v>0</v>
      </c>
      <c r="ED1788">
        <v>196</v>
      </c>
      <c r="EE1788">
        <v>152</v>
      </c>
      <c r="EF1788">
        <v>0.77551019191741899</v>
      </c>
      <c r="EG1788" t="s">
        <v>163</v>
      </c>
      <c r="EH1788">
        <v>25849</v>
      </c>
      <c r="EI1788" t="s">
        <v>521</v>
      </c>
      <c r="EJ1788" t="s">
        <v>302</v>
      </c>
    </row>
    <row r="1789" spans="1:140" ht="15" hidden="1" x14ac:dyDescent="0.25">
      <c r="A1789" t="s">
        <v>581</v>
      </c>
      <c r="B1789" t="s">
        <v>582</v>
      </c>
      <c r="D1789" t="s">
        <v>263</v>
      </c>
      <c r="E1789">
        <v>45348</v>
      </c>
      <c r="F1789">
        <v>25850</v>
      </c>
      <c r="G1789" t="s">
        <v>132</v>
      </c>
      <c r="H1789" t="s">
        <v>199</v>
      </c>
      <c r="I1789" t="s">
        <v>166</v>
      </c>
      <c r="J1789" t="s">
        <v>196</v>
      </c>
      <c r="K1789">
        <v>0.152</v>
      </c>
      <c r="L1789" t="s">
        <v>197</v>
      </c>
      <c r="P1789" t="s">
        <v>402</v>
      </c>
      <c r="S1789">
        <v>27637925</v>
      </c>
      <c r="T1789" t="s">
        <v>522</v>
      </c>
      <c r="U1789" t="s">
        <v>523</v>
      </c>
      <c r="V1789">
        <v>2016</v>
      </c>
      <c r="W1789" t="s">
        <v>290</v>
      </c>
      <c r="X1789">
        <v>4264</v>
      </c>
      <c r="Y1789">
        <v>100307</v>
      </c>
      <c r="AA1789">
        <v>414.07000732421898</v>
      </c>
      <c r="AB1789" t="s">
        <v>174</v>
      </c>
      <c r="AD1789" t="s">
        <v>619</v>
      </c>
      <c r="AF1789" t="s">
        <v>141</v>
      </c>
      <c r="AG1789">
        <v>5</v>
      </c>
      <c r="AH1789" t="s">
        <v>163</v>
      </c>
      <c r="AI1789">
        <v>11</v>
      </c>
      <c r="AJ1789" t="s">
        <v>163</v>
      </c>
      <c r="AK1789">
        <v>101</v>
      </c>
      <c r="AL1789" t="s">
        <v>524</v>
      </c>
      <c r="AM1789" t="s">
        <v>137</v>
      </c>
      <c r="AN1789" t="s">
        <v>308</v>
      </c>
      <c r="AO1789" t="s">
        <v>137</v>
      </c>
      <c r="AQ1789" t="s">
        <v>203</v>
      </c>
      <c r="AR1789" t="s">
        <v>204</v>
      </c>
      <c r="AS1789" t="s">
        <v>146</v>
      </c>
      <c r="AT1789" t="s">
        <v>137</v>
      </c>
      <c r="AU1789" t="s">
        <v>293</v>
      </c>
      <c r="AV1789" t="s">
        <v>294</v>
      </c>
      <c r="AX1789" t="s">
        <v>158</v>
      </c>
      <c r="AY1789">
        <v>0.25</v>
      </c>
      <c r="AZ1789" t="s">
        <v>185</v>
      </c>
      <c r="BA1789">
        <v>1</v>
      </c>
      <c r="BB1789" t="s">
        <v>296</v>
      </c>
      <c r="BD1789">
        <v>1</v>
      </c>
      <c r="BE1789" t="s">
        <v>296</v>
      </c>
      <c r="BG1789" t="s">
        <v>137</v>
      </c>
      <c r="BH1789" t="s">
        <v>166</v>
      </c>
      <c r="BJ1789">
        <v>1</v>
      </c>
      <c r="BK1789">
        <v>1</v>
      </c>
      <c r="BL1789">
        <v>1</v>
      </c>
      <c r="BM1789" t="s">
        <v>187</v>
      </c>
      <c r="BN1789">
        <v>24</v>
      </c>
      <c r="BP1789">
        <v>1</v>
      </c>
      <c r="BU1789">
        <v>0</v>
      </c>
      <c r="BV1789" t="s">
        <v>155</v>
      </c>
      <c r="BW1789">
        <v>1</v>
      </c>
      <c r="BX1789" t="s">
        <v>199</v>
      </c>
      <c r="BY1789">
        <v>1</v>
      </c>
      <c r="BZ1789" t="s">
        <v>167</v>
      </c>
      <c r="CC1789">
        <v>1</v>
      </c>
      <c r="CD1789">
        <v>0</v>
      </c>
      <c r="CE1789" t="s">
        <v>525</v>
      </c>
      <c r="CF1789">
        <v>0</v>
      </c>
      <c r="CG1789" t="s">
        <v>159</v>
      </c>
      <c r="CI1789" t="s">
        <v>137</v>
      </c>
      <c r="CJ1789" t="s">
        <v>137</v>
      </c>
      <c r="CK1789" t="s">
        <v>137</v>
      </c>
      <c r="CL1789" t="s">
        <v>174</v>
      </c>
      <c r="CM1789" t="s">
        <v>161</v>
      </c>
      <c r="CN1789">
        <v>0</v>
      </c>
      <c r="CO1789">
        <v>1</v>
      </c>
      <c r="CP1789">
        <v>0</v>
      </c>
      <c r="CQ1789">
        <v>0</v>
      </c>
      <c r="CR1789">
        <v>0</v>
      </c>
      <c r="CS1789">
        <v>1</v>
      </c>
      <c r="CT1789">
        <v>0</v>
      </c>
      <c r="CU1789" t="s">
        <v>162</v>
      </c>
      <c r="CV1789" t="s">
        <v>526</v>
      </c>
      <c r="CW1789">
        <v>0</v>
      </c>
      <c r="CX1789">
        <v>0</v>
      </c>
      <c r="CZ1789">
        <v>5</v>
      </c>
      <c r="DA1789">
        <v>10</v>
      </c>
      <c r="DB1789">
        <v>10</v>
      </c>
      <c r="DC1789">
        <v>5</v>
      </c>
      <c r="DD1789">
        <v>10</v>
      </c>
      <c r="DE1789">
        <v>3</v>
      </c>
      <c r="DF1789">
        <v>0</v>
      </c>
      <c r="DG1789">
        <v>10</v>
      </c>
      <c r="DH1789">
        <v>0</v>
      </c>
      <c r="DI1789">
        <v>5</v>
      </c>
      <c r="DJ1789">
        <v>5</v>
      </c>
      <c r="DK1789">
        <v>5</v>
      </c>
      <c r="DL1789">
        <v>5</v>
      </c>
      <c r="DM1789">
        <v>5</v>
      </c>
      <c r="DN1789">
        <v>0</v>
      </c>
      <c r="DO1789">
        <v>10</v>
      </c>
      <c r="DP1789">
        <v>5</v>
      </c>
      <c r="DQ1789">
        <v>10</v>
      </c>
      <c r="DR1789">
        <v>10</v>
      </c>
      <c r="DS1789">
        <v>5</v>
      </c>
      <c r="DT1789">
        <v>10</v>
      </c>
      <c r="DU1789">
        <v>0</v>
      </c>
      <c r="DV1789">
        <v>4</v>
      </c>
      <c r="DW1789">
        <v>0</v>
      </c>
      <c r="DX1789">
        <v>0</v>
      </c>
      <c r="DY1789">
        <v>0</v>
      </c>
      <c r="DZ1789">
        <v>10</v>
      </c>
      <c r="EA1789">
        <v>0</v>
      </c>
      <c r="EB1789">
        <v>5</v>
      </c>
      <c r="EC1789">
        <v>0</v>
      </c>
      <c r="ED1789">
        <v>181</v>
      </c>
      <c r="EE1789">
        <v>147</v>
      </c>
      <c r="EF1789">
        <v>0.81215471029281605</v>
      </c>
      <c r="EG1789" t="s">
        <v>163</v>
      </c>
      <c r="EH1789">
        <v>25850</v>
      </c>
      <c r="EI1789" t="s">
        <v>521</v>
      </c>
      <c r="EJ1789" t="s">
        <v>302</v>
      </c>
    </row>
    <row r="1790" spans="1:140" ht="15" hidden="1" x14ac:dyDescent="0.25">
      <c r="A1790" t="s">
        <v>581</v>
      </c>
      <c r="B1790" t="s">
        <v>582</v>
      </c>
      <c r="D1790" t="s">
        <v>263</v>
      </c>
      <c r="E1790">
        <v>45348</v>
      </c>
      <c r="F1790">
        <v>25856</v>
      </c>
      <c r="G1790" t="s">
        <v>169</v>
      </c>
      <c r="H1790" t="s">
        <v>423</v>
      </c>
      <c r="I1790" t="s">
        <v>178</v>
      </c>
      <c r="J1790" t="s">
        <v>210</v>
      </c>
      <c r="K1790">
        <v>430.5</v>
      </c>
      <c r="L1790" t="s">
        <v>152</v>
      </c>
      <c r="P1790" t="s">
        <v>626</v>
      </c>
      <c r="S1790">
        <v>19005225</v>
      </c>
      <c r="T1790" t="s">
        <v>622</v>
      </c>
      <c r="U1790" t="s">
        <v>623</v>
      </c>
      <c r="V1790">
        <v>2009</v>
      </c>
      <c r="W1790" t="s">
        <v>290</v>
      </c>
      <c r="X1790">
        <v>4270</v>
      </c>
      <c r="Y1790">
        <v>100321</v>
      </c>
      <c r="AA1790">
        <v>414.07000732421898</v>
      </c>
      <c r="AB1790" t="s">
        <v>174</v>
      </c>
      <c r="AD1790" t="s">
        <v>597</v>
      </c>
      <c r="AF1790" t="s">
        <v>141</v>
      </c>
      <c r="AG1790" t="s">
        <v>361</v>
      </c>
      <c r="AH1790" t="s">
        <v>142</v>
      </c>
      <c r="AI1790">
        <v>17</v>
      </c>
      <c r="AJ1790" t="s">
        <v>163</v>
      </c>
      <c r="AK1790">
        <v>98</v>
      </c>
      <c r="AM1790" t="s">
        <v>137</v>
      </c>
      <c r="AN1790" t="s">
        <v>171</v>
      </c>
      <c r="AO1790" t="s">
        <v>137</v>
      </c>
      <c r="AQ1790" t="s">
        <v>203</v>
      </c>
      <c r="AR1790" t="s">
        <v>204</v>
      </c>
      <c r="AS1790" t="s">
        <v>146</v>
      </c>
      <c r="AT1790" t="s">
        <v>137</v>
      </c>
      <c r="AU1790" t="s">
        <v>293</v>
      </c>
      <c r="AV1790" t="s">
        <v>294</v>
      </c>
      <c r="AX1790" t="s">
        <v>158</v>
      </c>
      <c r="AY1790">
        <v>2.5000000372528999E-2</v>
      </c>
      <c r="AZ1790" t="s">
        <v>185</v>
      </c>
      <c r="BA1790" t="s">
        <v>624</v>
      </c>
      <c r="BB1790" t="s">
        <v>296</v>
      </c>
      <c r="BD1790">
        <v>1</v>
      </c>
      <c r="BE1790" t="s">
        <v>296</v>
      </c>
      <c r="BG1790" t="s">
        <v>137</v>
      </c>
      <c r="BH1790" t="s">
        <v>178</v>
      </c>
      <c r="BI1790" t="s">
        <v>186</v>
      </c>
      <c r="BJ1790">
        <v>1</v>
      </c>
      <c r="BK1790">
        <v>0</v>
      </c>
      <c r="BL1790">
        <v>80</v>
      </c>
      <c r="BM1790" t="s">
        <v>187</v>
      </c>
      <c r="BN1790">
        <v>1920</v>
      </c>
      <c r="BP1790">
        <v>1</v>
      </c>
      <c r="BU1790">
        <v>0</v>
      </c>
      <c r="BV1790" t="s">
        <v>155</v>
      </c>
      <c r="BW1790">
        <v>1</v>
      </c>
      <c r="BX1790" t="s">
        <v>423</v>
      </c>
      <c r="BY1790">
        <v>1</v>
      </c>
      <c r="BZ1790" t="s">
        <v>156</v>
      </c>
      <c r="CC1790">
        <v>1</v>
      </c>
      <c r="CD1790">
        <v>0</v>
      </c>
      <c r="CE1790" t="s">
        <v>158</v>
      </c>
      <c r="CG1790" t="s">
        <v>159</v>
      </c>
      <c r="CH1790" t="s">
        <v>625</v>
      </c>
      <c r="CI1790" t="s">
        <v>137</v>
      </c>
      <c r="CK1790" t="s">
        <v>174</v>
      </c>
      <c r="CL1790" t="s">
        <v>137</v>
      </c>
      <c r="CN1790">
        <v>0</v>
      </c>
      <c r="CO1790">
        <v>0</v>
      </c>
      <c r="CP1790">
        <v>0</v>
      </c>
      <c r="CQ1790">
        <v>0</v>
      </c>
      <c r="CR1790">
        <v>0</v>
      </c>
      <c r="CS1790">
        <v>1</v>
      </c>
      <c r="CT1790">
        <v>1</v>
      </c>
      <c r="CU1790" t="s">
        <v>162</v>
      </c>
      <c r="CV1790" t="s">
        <v>316</v>
      </c>
      <c r="CW1790">
        <v>0</v>
      </c>
      <c r="CX1790">
        <v>0</v>
      </c>
      <c r="CZ1790">
        <v>5</v>
      </c>
      <c r="DA1790">
        <v>5</v>
      </c>
      <c r="DB1790">
        <v>10</v>
      </c>
      <c r="DC1790">
        <v>3</v>
      </c>
      <c r="DD1790">
        <v>10</v>
      </c>
      <c r="DE1790">
        <v>3</v>
      </c>
      <c r="DF1790">
        <v>0</v>
      </c>
      <c r="DG1790">
        <v>10</v>
      </c>
      <c r="DH1790">
        <v>0</v>
      </c>
      <c r="DI1790">
        <v>5</v>
      </c>
      <c r="DJ1790">
        <v>5</v>
      </c>
      <c r="DK1790">
        <v>5</v>
      </c>
      <c r="DL1790">
        <v>5</v>
      </c>
      <c r="DM1790">
        <v>5</v>
      </c>
      <c r="DN1790">
        <v>0</v>
      </c>
      <c r="DO1790">
        <v>2</v>
      </c>
      <c r="DP1790">
        <v>5</v>
      </c>
      <c r="DQ1790">
        <v>0</v>
      </c>
      <c r="DR1790">
        <v>5</v>
      </c>
      <c r="DS1790">
        <v>10</v>
      </c>
      <c r="DT1790">
        <v>0</v>
      </c>
      <c r="DU1790">
        <v>0</v>
      </c>
      <c r="DV1790">
        <v>0</v>
      </c>
      <c r="DW1790">
        <v>0</v>
      </c>
      <c r="DX1790">
        <v>0</v>
      </c>
      <c r="DY1790">
        <v>0</v>
      </c>
      <c r="DZ1790">
        <v>10</v>
      </c>
      <c r="EA1790">
        <v>5</v>
      </c>
      <c r="EB1790">
        <v>5</v>
      </c>
      <c r="EC1790">
        <v>0</v>
      </c>
      <c r="ED1790">
        <v>196</v>
      </c>
      <c r="EE1790">
        <v>113</v>
      </c>
      <c r="EF1790">
        <v>0.57653063535690297</v>
      </c>
      <c r="EG1790" t="s">
        <v>163</v>
      </c>
      <c r="EH1790">
        <v>25856</v>
      </c>
      <c r="EI1790" t="s">
        <v>527</v>
      </c>
      <c r="EJ1790" t="s">
        <v>302</v>
      </c>
    </row>
    <row r="1791" spans="1:140" ht="15" hidden="1" x14ac:dyDescent="0.25">
      <c r="A1791" t="s">
        <v>581</v>
      </c>
      <c r="B1791" t="s">
        <v>582</v>
      </c>
      <c r="D1791" t="s">
        <v>263</v>
      </c>
      <c r="E1791">
        <v>45348</v>
      </c>
      <c r="F1791">
        <v>25856</v>
      </c>
      <c r="G1791" t="s">
        <v>169</v>
      </c>
      <c r="H1791" t="s">
        <v>423</v>
      </c>
      <c r="I1791" t="s">
        <v>178</v>
      </c>
      <c r="J1791" t="s">
        <v>208</v>
      </c>
      <c r="K1791">
        <v>765.6</v>
      </c>
      <c r="L1791" t="s">
        <v>152</v>
      </c>
      <c r="P1791" t="s">
        <v>209</v>
      </c>
      <c r="S1791">
        <v>19005225</v>
      </c>
      <c r="T1791" t="s">
        <v>622</v>
      </c>
      <c r="U1791" t="s">
        <v>623</v>
      </c>
      <c r="V1791">
        <v>2009</v>
      </c>
      <c r="W1791" t="s">
        <v>290</v>
      </c>
      <c r="X1791">
        <v>4270</v>
      </c>
      <c r="Y1791">
        <v>100321</v>
      </c>
      <c r="AA1791">
        <v>414.07000732421898</v>
      </c>
      <c r="AB1791" t="s">
        <v>174</v>
      </c>
      <c r="AD1791" t="s">
        <v>597</v>
      </c>
      <c r="AF1791" t="s">
        <v>141</v>
      </c>
      <c r="AG1791" t="s">
        <v>361</v>
      </c>
      <c r="AH1791" t="s">
        <v>142</v>
      </c>
      <c r="AI1791">
        <v>17</v>
      </c>
      <c r="AJ1791" t="s">
        <v>163</v>
      </c>
      <c r="AK1791">
        <v>98</v>
      </c>
      <c r="AM1791" t="s">
        <v>137</v>
      </c>
      <c r="AN1791" t="s">
        <v>171</v>
      </c>
      <c r="AO1791" t="s">
        <v>137</v>
      </c>
      <c r="AQ1791" t="s">
        <v>203</v>
      </c>
      <c r="AR1791" t="s">
        <v>204</v>
      </c>
      <c r="AS1791" t="s">
        <v>146</v>
      </c>
      <c r="AT1791" t="s">
        <v>137</v>
      </c>
      <c r="AU1791" t="s">
        <v>293</v>
      </c>
      <c r="AV1791" t="s">
        <v>294</v>
      </c>
      <c r="AX1791" t="s">
        <v>158</v>
      </c>
      <c r="AY1791">
        <v>2.5000000372528999E-2</v>
      </c>
      <c r="AZ1791" t="s">
        <v>185</v>
      </c>
      <c r="BA1791" t="s">
        <v>624</v>
      </c>
      <c r="BB1791" t="s">
        <v>296</v>
      </c>
      <c r="BD1791">
        <v>1</v>
      </c>
      <c r="BE1791" t="s">
        <v>296</v>
      </c>
      <c r="BG1791" t="s">
        <v>137</v>
      </c>
      <c r="BH1791" t="s">
        <v>178</v>
      </c>
      <c r="BI1791" t="s">
        <v>186</v>
      </c>
      <c r="BJ1791">
        <v>1</v>
      </c>
      <c r="BK1791">
        <v>0</v>
      </c>
      <c r="BL1791">
        <v>80</v>
      </c>
      <c r="BM1791" t="s">
        <v>187</v>
      </c>
      <c r="BN1791">
        <v>1920</v>
      </c>
      <c r="BP1791">
        <v>1</v>
      </c>
      <c r="BU1791">
        <v>0</v>
      </c>
      <c r="BV1791" t="s">
        <v>155</v>
      </c>
      <c r="BW1791">
        <v>1</v>
      </c>
      <c r="BX1791" t="s">
        <v>423</v>
      </c>
      <c r="BY1791">
        <v>1</v>
      </c>
      <c r="BZ1791" t="s">
        <v>156</v>
      </c>
      <c r="CC1791">
        <v>1</v>
      </c>
      <c r="CD1791">
        <v>0</v>
      </c>
      <c r="CE1791" t="s">
        <v>158</v>
      </c>
      <c r="CG1791" t="s">
        <v>159</v>
      </c>
      <c r="CH1791" t="s">
        <v>625</v>
      </c>
      <c r="CI1791" t="s">
        <v>137</v>
      </c>
      <c r="CK1791" t="s">
        <v>174</v>
      </c>
      <c r="CL1791" t="s">
        <v>137</v>
      </c>
      <c r="CN1791">
        <v>0</v>
      </c>
      <c r="CO1791">
        <v>0</v>
      </c>
      <c r="CP1791">
        <v>0</v>
      </c>
      <c r="CQ1791">
        <v>0</v>
      </c>
      <c r="CR1791">
        <v>0</v>
      </c>
      <c r="CS1791">
        <v>1</v>
      </c>
      <c r="CT1791">
        <v>1</v>
      </c>
      <c r="CU1791" t="s">
        <v>162</v>
      </c>
      <c r="CV1791" t="s">
        <v>316</v>
      </c>
      <c r="CW1791">
        <v>0</v>
      </c>
      <c r="CX1791">
        <v>0</v>
      </c>
      <c r="CZ1791">
        <v>5</v>
      </c>
      <c r="DA1791">
        <v>5</v>
      </c>
      <c r="DB1791">
        <v>10</v>
      </c>
      <c r="DC1791">
        <v>3</v>
      </c>
      <c r="DD1791">
        <v>10</v>
      </c>
      <c r="DE1791">
        <v>3</v>
      </c>
      <c r="DF1791">
        <v>0</v>
      </c>
      <c r="DG1791">
        <v>10</v>
      </c>
      <c r="DH1791">
        <v>0</v>
      </c>
      <c r="DI1791">
        <v>5</v>
      </c>
      <c r="DJ1791">
        <v>5</v>
      </c>
      <c r="DK1791">
        <v>5</v>
      </c>
      <c r="DL1791">
        <v>5</v>
      </c>
      <c r="DM1791">
        <v>5</v>
      </c>
      <c r="DN1791">
        <v>0</v>
      </c>
      <c r="DO1791">
        <v>2</v>
      </c>
      <c r="DP1791">
        <v>5</v>
      </c>
      <c r="DQ1791">
        <v>0</v>
      </c>
      <c r="DR1791">
        <v>5</v>
      </c>
      <c r="DS1791">
        <v>10</v>
      </c>
      <c r="DT1791">
        <v>0</v>
      </c>
      <c r="DU1791">
        <v>0</v>
      </c>
      <c r="DV1791">
        <v>0</v>
      </c>
      <c r="DW1791">
        <v>0</v>
      </c>
      <c r="DX1791">
        <v>0</v>
      </c>
      <c r="DY1791">
        <v>0</v>
      </c>
      <c r="DZ1791">
        <v>10</v>
      </c>
      <c r="EA1791">
        <v>5</v>
      </c>
      <c r="EB1791">
        <v>5</v>
      </c>
      <c r="EC1791">
        <v>0</v>
      </c>
      <c r="ED1791">
        <v>196</v>
      </c>
      <c r="EE1791">
        <v>113</v>
      </c>
      <c r="EF1791">
        <v>0.57653063535690297</v>
      </c>
      <c r="EG1791" t="s">
        <v>163</v>
      </c>
      <c r="EH1791">
        <v>25856</v>
      </c>
      <c r="EI1791" t="s">
        <v>527</v>
      </c>
      <c r="EJ1791" t="s">
        <v>302</v>
      </c>
    </row>
    <row r="1792" spans="1:140" ht="15" hidden="1" x14ac:dyDescent="0.25">
      <c r="A1792" t="s">
        <v>581</v>
      </c>
      <c r="B1792" t="s">
        <v>582</v>
      </c>
      <c r="D1792" t="s">
        <v>263</v>
      </c>
      <c r="E1792">
        <v>45348</v>
      </c>
      <c r="F1792">
        <v>25857</v>
      </c>
      <c r="G1792" t="s">
        <v>169</v>
      </c>
      <c r="H1792" t="s">
        <v>436</v>
      </c>
      <c r="I1792" t="s">
        <v>178</v>
      </c>
      <c r="J1792" t="s">
        <v>529</v>
      </c>
      <c r="K1792">
        <v>0.82199999999999995</v>
      </c>
      <c r="L1792" t="s">
        <v>136</v>
      </c>
      <c r="S1792">
        <v>19005225</v>
      </c>
      <c r="T1792" t="s">
        <v>622</v>
      </c>
      <c r="U1792" t="s">
        <v>623</v>
      </c>
      <c r="V1792">
        <v>2009</v>
      </c>
      <c r="W1792" t="s">
        <v>290</v>
      </c>
      <c r="X1792">
        <v>4271</v>
      </c>
      <c r="Y1792">
        <v>100322</v>
      </c>
      <c r="AA1792">
        <v>414.07000732421898</v>
      </c>
      <c r="AB1792" t="s">
        <v>174</v>
      </c>
      <c r="AD1792" t="s">
        <v>597</v>
      </c>
      <c r="AF1792" t="s">
        <v>141</v>
      </c>
      <c r="AG1792" t="s">
        <v>361</v>
      </c>
      <c r="AH1792" t="s">
        <v>142</v>
      </c>
      <c r="AI1792">
        <v>17</v>
      </c>
      <c r="AJ1792" t="s">
        <v>163</v>
      </c>
      <c r="AK1792">
        <v>98</v>
      </c>
      <c r="AM1792" t="s">
        <v>137</v>
      </c>
      <c r="AN1792" t="s">
        <v>171</v>
      </c>
      <c r="AO1792" t="s">
        <v>137</v>
      </c>
      <c r="AQ1792" t="s">
        <v>203</v>
      </c>
      <c r="AR1792" t="s">
        <v>204</v>
      </c>
      <c r="AS1792" t="s">
        <v>146</v>
      </c>
      <c r="AT1792" t="s">
        <v>137</v>
      </c>
      <c r="AU1792" t="s">
        <v>293</v>
      </c>
      <c r="AV1792" t="s">
        <v>294</v>
      </c>
      <c r="AX1792" t="s">
        <v>158</v>
      </c>
      <c r="AY1792">
        <v>2.5000000372528999E-2</v>
      </c>
      <c r="AZ1792" t="s">
        <v>185</v>
      </c>
      <c r="BA1792">
        <v>1</v>
      </c>
      <c r="BB1792" t="s">
        <v>296</v>
      </c>
      <c r="BD1792">
        <v>1</v>
      </c>
      <c r="BE1792" t="s">
        <v>296</v>
      </c>
      <c r="BG1792" t="s">
        <v>137</v>
      </c>
      <c r="BH1792" t="s">
        <v>178</v>
      </c>
      <c r="BI1792" t="s">
        <v>186</v>
      </c>
      <c r="BJ1792">
        <v>1</v>
      </c>
      <c r="BK1792">
        <v>0</v>
      </c>
      <c r="BL1792">
        <v>80</v>
      </c>
      <c r="BM1792" t="s">
        <v>187</v>
      </c>
      <c r="BN1792">
        <v>1920</v>
      </c>
      <c r="BP1792">
        <v>1</v>
      </c>
      <c r="BU1792">
        <v>0</v>
      </c>
      <c r="BV1792" t="s">
        <v>155</v>
      </c>
      <c r="BW1792">
        <v>1</v>
      </c>
      <c r="BX1792" t="s">
        <v>436</v>
      </c>
      <c r="BY1792">
        <v>1</v>
      </c>
      <c r="BZ1792" t="s">
        <v>156</v>
      </c>
      <c r="CC1792">
        <v>1</v>
      </c>
      <c r="CD1792">
        <v>0</v>
      </c>
      <c r="CE1792" t="s">
        <v>158</v>
      </c>
      <c r="CG1792" t="s">
        <v>159</v>
      </c>
      <c r="CH1792" t="s">
        <v>625</v>
      </c>
      <c r="CI1792" t="s">
        <v>137</v>
      </c>
      <c r="CN1792">
        <v>0</v>
      </c>
      <c r="CO1792">
        <v>0</v>
      </c>
      <c r="CP1792">
        <v>0</v>
      </c>
      <c r="CQ1792">
        <v>0</v>
      </c>
      <c r="CR1792">
        <v>0</v>
      </c>
      <c r="CS1792">
        <v>1</v>
      </c>
      <c r="CT1792">
        <v>0</v>
      </c>
      <c r="CU1792" t="s">
        <v>162</v>
      </c>
      <c r="CV1792" t="s">
        <v>316</v>
      </c>
      <c r="CW1792">
        <v>0</v>
      </c>
      <c r="CX1792">
        <v>0</v>
      </c>
      <c r="CZ1792">
        <v>5</v>
      </c>
      <c r="DA1792">
        <v>5</v>
      </c>
      <c r="DB1792">
        <v>10</v>
      </c>
      <c r="DC1792">
        <v>3</v>
      </c>
      <c r="DD1792">
        <v>10</v>
      </c>
      <c r="DE1792">
        <v>3</v>
      </c>
      <c r="DF1792">
        <v>0</v>
      </c>
      <c r="DG1792">
        <v>10</v>
      </c>
      <c r="DH1792">
        <v>0</v>
      </c>
      <c r="DI1792">
        <v>5</v>
      </c>
      <c r="DJ1792">
        <v>5</v>
      </c>
      <c r="DK1792">
        <v>5</v>
      </c>
      <c r="DL1792">
        <v>5</v>
      </c>
      <c r="DM1792">
        <v>5</v>
      </c>
      <c r="DN1792">
        <v>0</v>
      </c>
      <c r="DO1792">
        <v>2</v>
      </c>
      <c r="DP1792">
        <v>5</v>
      </c>
      <c r="DQ1792">
        <v>0</v>
      </c>
      <c r="DR1792">
        <v>0</v>
      </c>
      <c r="DS1792">
        <v>0</v>
      </c>
      <c r="DT1792">
        <v>0</v>
      </c>
      <c r="DU1792">
        <v>0</v>
      </c>
      <c r="DV1792">
        <v>0</v>
      </c>
      <c r="DW1792">
        <v>0</v>
      </c>
      <c r="DX1792">
        <v>0</v>
      </c>
      <c r="DY1792">
        <v>0</v>
      </c>
      <c r="DZ1792">
        <v>10</v>
      </c>
      <c r="EA1792">
        <v>0</v>
      </c>
      <c r="EB1792">
        <v>5</v>
      </c>
      <c r="EC1792">
        <v>0</v>
      </c>
      <c r="ED1792">
        <v>196</v>
      </c>
      <c r="EE1792">
        <v>93</v>
      </c>
      <c r="EF1792">
        <v>0.47448980808258101</v>
      </c>
      <c r="EG1792" t="s">
        <v>170</v>
      </c>
      <c r="EH1792">
        <v>25857</v>
      </c>
      <c r="EI1792" t="s">
        <v>527</v>
      </c>
      <c r="EJ1792" t="s">
        <v>302</v>
      </c>
    </row>
    <row r="1793" spans="1:140" ht="15" hidden="1" x14ac:dyDescent="0.25">
      <c r="A1793" t="s">
        <v>581</v>
      </c>
      <c r="B1793" t="s">
        <v>582</v>
      </c>
      <c r="D1793" t="s">
        <v>263</v>
      </c>
      <c r="E1793">
        <v>45348</v>
      </c>
      <c r="F1793">
        <v>25858</v>
      </c>
      <c r="G1793" t="s">
        <v>169</v>
      </c>
      <c r="H1793" t="s">
        <v>436</v>
      </c>
      <c r="I1793" t="s">
        <v>178</v>
      </c>
      <c r="J1793" t="s">
        <v>529</v>
      </c>
      <c r="K1793">
        <v>1.0920000000000001</v>
      </c>
      <c r="L1793" t="s">
        <v>136</v>
      </c>
      <c r="S1793">
        <v>19005225</v>
      </c>
      <c r="T1793" t="s">
        <v>622</v>
      </c>
      <c r="U1793" t="s">
        <v>623</v>
      </c>
      <c r="V1793">
        <v>2009</v>
      </c>
      <c r="W1793" t="s">
        <v>290</v>
      </c>
      <c r="X1793">
        <v>4272</v>
      </c>
      <c r="Y1793">
        <v>100323</v>
      </c>
      <c r="AA1793">
        <v>414.07000732421898</v>
      </c>
      <c r="AB1793" t="s">
        <v>174</v>
      </c>
      <c r="AD1793" t="s">
        <v>597</v>
      </c>
      <c r="AF1793" t="s">
        <v>141</v>
      </c>
      <c r="AG1793" t="s">
        <v>361</v>
      </c>
      <c r="AH1793" t="s">
        <v>142</v>
      </c>
      <c r="AI1793">
        <v>17</v>
      </c>
      <c r="AJ1793" t="s">
        <v>163</v>
      </c>
      <c r="AK1793">
        <v>98</v>
      </c>
      <c r="AM1793" t="s">
        <v>137</v>
      </c>
      <c r="AN1793" t="s">
        <v>171</v>
      </c>
      <c r="AO1793" t="s">
        <v>137</v>
      </c>
      <c r="AQ1793" t="s">
        <v>203</v>
      </c>
      <c r="AR1793" t="s">
        <v>204</v>
      </c>
      <c r="AS1793" t="s">
        <v>146</v>
      </c>
      <c r="AT1793" t="s">
        <v>137</v>
      </c>
      <c r="AU1793" t="s">
        <v>293</v>
      </c>
      <c r="AV1793" t="s">
        <v>294</v>
      </c>
      <c r="AX1793" t="s">
        <v>158</v>
      </c>
      <c r="AY1793">
        <v>2.5000000372528999E-2</v>
      </c>
      <c r="AZ1793" t="s">
        <v>185</v>
      </c>
      <c r="BA1793">
        <v>10</v>
      </c>
      <c r="BB1793" t="s">
        <v>296</v>
      </c>
      <c r="BD1793">
        <v>10</v>
      </c>
      <c r="BE1793" t="s">
        <v>296</v>
      </c>
      <c r="BG1793" t="s">
        <v>137</v>
      </c>
      <c r="BH1793" t="s">
        <v>178</v>
      </c>
      <c r="BI1793" t="s">
        <v>186</v>
      </c>
      <c r="BJ1793">
        <v>1</v>
      </c>
      <c r="BK1793">
        <v>0</v>
      </c>
      <c r="BL1793">
        <v>80</v>
      </c>
      <c r="BM1793" t="s">
        <v>187</v>
      </c>
      <c r="BN1793">
        <v>1920</v>
      </c>
      <c r="BP1793">
        <v>1</v>
      </c>
      <c r="BU1793">
        <v>0</v>
      </c>
      <c r="BV1793" t="s">
        <v>155</v>
      </c>
      <c r="BW1793">
        <v>1</v>
      </c>
      <c r="BX1793" t="s">
        <v>436</v>
      </c>
      <c r="BY1793">
        <v>1</v>
      </c>
      <c r="BZ1793" t="s">
        <v>156</v>
      </c>
      <c r="CC1793">
        <v>1</v>
      </c>
      <c r="CD1793">
        <v>0</v>
      </c>
      <c r="CE1793" t="s">
        <v>158</v>
      </c>
      <c r="CG1793" t="s">
        <v>159</v>
      </c>
      <c r="CH1793" t="s">
        <v>625</v>
      </c>
      <c r="CI1793" t="s">
        <v>137</v>
      </c>
      <c r="CN1793">
        <v>0</v>
      </c>
      <c r="CO1793">
        <v>0</v>
      </c>
      <c r="CP1793">
        <v>0</v>
      </c>
      <c r="CQ1793">
        <v>0</v>
      </c>
      <c r="CR1793">
        <v>0</v>
      </c>
      <c r="CS1793">
        <v>1</v>
      </c>
      <c r="CT1793">
        <v>0</v>
      </c>
      <c r="CU1793" t="s">
        <v>162</v>
      </c>
      <c r="CV1793" t="s">
        <v>316</v>
      </c>
      <c r="CW1793">
        <v>0</v>
      </c>
      <c r="CX1793">
        <v>0</v>
      </c>
      <c r="CZ1793">
        <v>5</v>
      </c>
      <c r="DA1793">
        <v>5</v>
      </c>
      <c r="DB1793">
        <v>10</v>
      </c>
      <c r="DC1793">
        <v>3</v>
      </c>
      <c r="DD1793">
        <v>10</v>
      </c>
      <c r="DE1793">
        <v>3</v>
      </c>
      <c r="DF1793">
        <v>0</v>
      </c>
      <c r="DG1793">
        <v>10</v>
      </c>
      <c r="DH1793">
        <v>0</v>
      </c>
      <c r="DI1793">
        <v>5</v>
      </c>
      <c r="DJ1793">
        <v>5</v>
      </c>
      <c r="DK1793">
        <v>5</v>
      </c>
      <c r="DL1793">
        <v>5</v>
      </c>
      <c r="DM1793">
        <v>5</v>
      </c>
      <c r="DN1793">
        <v>0</v>
      </c>
      <c r="DO1793">
        <v>2</v>
      </c>
      <c r="DP1793">
        <v>5</v>
      </c>
      <c r="DQ1793">
        <v>0</v>
      </c>
      <c r="DR1793">
        <v>0</v>
      </c>
      <c r="DS1793">
        <v>0</v>
      </c>
      <c r="DT1793">
        <v>0</v>
      </c>
      <c r="DU1793">
        <v>0</v>
      </c>
      <c r="DV1793">
        <v>0</v>
      </c>
      <c r="DW1793">
        <v>0</v>
      </c>
      <c r="DX1793">
        <v>0</v>
      </c>
      <c r="DY1793">
        <v>0</v>
      </c>
      <c r="DZ1793">
        <v>10</v>
      </c>
      <c r="EA1793">
        <v>0</v>
      </c>
      <c r="EB1793">
        <v>5</v>
      </c>
      <c r="EC1793">
        <v>0</v>
      </c>
      <c r="ED1793">
        <v>196</v>
      </c>
      <c r="EE1793">
        <v>93</v>
      </c>
      <c r="EF1793">
        <v>0.47448980808258101</v>
      </c>
      <c r="EG1793" t="s">
        <v>170</v>
      </c>
      <c r="EH1793">
        <v>25858</v>
      </c>
      <c r="EI1793" t="s">
        <v>527</v>
      </c>
      <c r="EJ1793" t="s">
        <v>302</v>
      </c>
    </row>
    <row r="1794" spans="1:140" ht="15" hidden="1" x14ac:dyDescent="0.25">
      <c r="A1794" t="s">
        <v>581</v>
      </c>
      <c r="B1794" t="s">
        <v>582</v>
      </c>
      <c r="D1794" t="s">
        <v>263</v>
      </c>
      <c r="E1794">
        <v>45348</v>
      </c>
      <c r="F1794">
        <v>25855</v>
      </c>
      <c r="G1794" t="s">
        <v>169</v>
      </c>
      <c r="H1794" t="s">
        <v>133</v>
      </c>
      <c r="I1794" t="s">
        <v>178</v>
      </c>
      <c r="J1794" t="s">
        <v>196</v>
      </c>
      <c r="K1794">
        <v>1.8500000000000001E-3</v>
      </c>
      <c r="L1794" t="s">
        <v>197</v>
      </c>
      <c r="S1794">
        <v>19005225</v>
      </c>
      <c r="T1794" t="s">
        <v>622</v>
      </c>
      <c r="U1794" t="s">
        <v>623</v>
      </c>
      <c r="V1794">
        <v>2009</v>
      </c>
      <c r="W1794" t="s">
        <v>290</v>
      </c>
      <c r="X1794">
        <v>4269</v>
      </c>
      <c r="Y1794">
        <v>100320</v>
      </c>
      <c r="AA1794">
        <v>414.07000732421898</v>
      </c>
      <c r="AB1794" t="s">
        <v>174</v>
      </c>
      <c r="AD1794" t="s">
        <v>597</v>
      </c>
      <c r="AF1794" t="s">
        <v>141</v>
      </c>
      <c r="AG1794" t="s">
        <v>361</v>
      </c>
      <c r="AH1794" t="s">
        <v>142</v>
      </c>
      <c r="AI1794">
        <v>17</v>
      </c>
      <c r="AJ1794" t="s">
        <v>163</v>
      </c>
      <c r="AK1794">
        <v>98</v>
      </c>
      <c r="AM1794" t="s">
        <v>137</v>
      </c>
      <c r="AN1794" t="s">
        <v>171</v>
      </c>
      <c r="AO1794" t="s">
        <v>137</v>
      </c>
      <c r="AQ1794" t="s">
        <v>203</v>
      </c>
      <c r="AR1794" t="s">
        <v>204</v>
      </c>
      <c r="AS1794" t="s">
        <v>146</v>
      </c>
      <c r="AT1794" t="s">
        <v>137</v>
      </c>
      <c r="AU1794" t="s">
        <v>293</v>
      </c>
      <c r="AV1794" t="s">
        <v>294</v>
      </c>
      <c r="AX1794" t="s">
        <v>158</v>
      </c>
      <c r="AY1794">
        <v>2.5000000372528999E-2</v>
      </c>
      <c r="AZ1794" t="s">
        <v>185</v>
      </c>
      <c r="BA1794" t="s">
        <v>624</v>
      </c>
      <c r="BB1794" t="s">
        <v>296</v>
      </c>
      <c r="BD1794">
        <v>1</v>
      </c>
      <c r="BE1794" t="s">
        <v>296</v>
      </c>
      <c r="BG1794" t="s">
        <v>137</v>
      </c>
      <c r="BH1794" t="s">
        <v>178</v>
      </c>
      <c r="BI1794" t="s">
        <v>186</v>
      </c>
      <c r="BJ1794">
        <v>1</v>
      </c>
      <c r="BK1794">
        <v>0</v>
      </c>
      <c r="BL1794">
        <v>80</v>
      </c>
      <c r="BM1794" t="s">
        <v>187</v>
      </c>
      <c r="BN1794">
        <v>1920</v>
      </c>
      <c r="BP1794">
        <v>1</v>
      </c>
      <c r="BU1794">
        <v>0</v>
      </c>
      <c r="BV1794" t="s">
        <v>155</v>
      </c>
      <c r="BW1794">
        <v>1</v>
      </c>
      <c r="BX1794" t="s">
        <v>133</v>
      </c>
      <c r="BY1794">
        <v>1</v>
      </c>
      <c r="BZ1794" t="s">
        <v>156</v>
      </c>
      <c r="CC1794">
        <v>1</v>
      </c>
      <c r="CD1794">
        <v>0</v>
      </c>
      <c r="CE1794" t="s">
        <v>158</v>
      </c>
      <c r="CG1794" t="s">
        <v>159</v>
      </c>
      <c r="CH1794" t="s">
        <v>625</v>
      </c>
      <c r="CI1794" t="s">
        <v>137</v>
      </c>
      <c r="CK1794" t="s">
        <v>137</v>
      </c>
      <c r="CL1794" t="s">
        <v>137</v>
      </c>
      <c r="CN1794">
        <v>0</v>
      </c>
      <c r="CO1794">
        <v>0</v>
      </c>
      <c r="CP1794">
        <v>0</v>
      </c>
      <c r="CQ1794">
        <v>0</v>
      </c>
      <c r="CR1794">
        <v>0</v>
      </c>
      <c r="CS1794">
        <v>1</v>
      </c>
      <c r="CT1794">
        <v>1</v>
      </c>
      <c r="CU1794" t="s">
        <v>162</v>
      </c>
      <c r="CV1794" t="s">
        <v>316</v>
      </c>
      <c r="CW1794">
        <v>0</v>
      </c>
      <c r="CX1794">
        <v>0</v>
      </c>
      <c r="CZ1794">
        <v>5</v>
      </c>
      <c r="DA1794">
        <v>5</v>
      </c>
      <c r="DB1794">
        <v>10</v>
      </c>
      <c r="DC1794">
        <v>3</v>
      </c>
      <c r="DD1794">
        <v>10</v>
      </c>
      <c r="DE1794">
        <v>3</v>
      </c>
      <c r="DF1794">
        <v>0</v>
      </c>
      <c r="DG1794">
        <v>10</v>
      </c>
      <c r="DH1794">
        <v>0</v>
      </c>
      <c r="DI1794">
        <v>5</v>
      </c>
      <c r="DJ1794">
        <v>5</v>
      </c>
      <c r="DK1794">
        <v>5</v>
      </c>
      <c r="DL1794">
        <v>5</v>
      </c>
      <c r="DM1794">
        <v>5</v>
      </c>
      <c r="DN1794">
        <v>0</v>
      </c>
      <c r="DO1794">
        <v>2</v>
      </c>
      <c r="DP1794">
        <v>5</v>
      </c>
      <c r="DQ1794">
        <v>0</v>
      </c>
      <c r="DR1794">
        <v>10</v>
      </c>
      <c r="DS1794">
        <v>10</v>
      </c>
      <c r="DT1794">
        <v>0</v>
      </c>
      <c r="DU1794">
        <v>0</v>
      </c>
      <c r="DV1794">
        <v>0</v>
      </c>
      <c r="DW1794">
        <v>0</v>
      </c>
      <c r="DX1794">
        <v>0</v>
      </c>
      <c r="DY1794">
        <v>0</v>
      </c>
      <c r="DZ1794">
        <v>10</v>
      </c>
      <c r="EA1794">
        <v>5</v>
      </c>
      <c r="EB1794">
        <v>5</v>
      </c>
      <c r="EC1794">
        <v>0</v>
      </c>
      <c r="ED1794">
        <v>196</v>
      </c>
      <c r="EE1794">
        <v>118</v>
      </c>
      <c r="EF1794">
        <v>0.60204082727432295</v>
      </c>
      <c r="EG1794" t="s">
        <v>163</v>
      </c>
      <c r="EH1794">
        <v>25855</v>
      </c>
      <c r="EI1794" t="s">
        <v>527</v>
      </c>
      <c r="EJ1794" t="s">
        <v>302</v>
      </c>
    </row>
    <row r="1795" spans="1:140" ht="15" hidden="1" x14ac:dyDescent="0.25">
      <c r="A1795" t="s">
        <v>581</v>
      </c>
      <c r="B1795" t="s">
        <v>582</v>
      </c>
      <c r="D1795" t="s">
        <v>263</v>
      </c>
      <c r="E1795">
        <v>45348</v>
      </c>
      <c r="F1795">
        <v>25856</v>
      </c>
      <c r="G1795" t="s">
        <v>169</v>
      </c>
      <c r="H1795" t="s">
        <v>423</v>
      </c>
      <c r="I1795" t="s">
        <v>178</v>
      </c>
      <c r="J1795" t="s">
        <v>196</v>
      </c>
      <c r="K1795">
        <v>1.6100000000000001E-3</v>
      </c>
      <c r="L1795" t="s">
        <v>197</v>
      </c>
      <c r="S1795">
        <v>19005225</v>
      </c>
      <c r="T1795" t="s">
        <v>622</v>
      </c>
      <c r="U1795" t="s">
        <v>623</v>
      </c>
      <c r="V1795">
        <v>2009</v>
      </c>
      <c r="W1795" t="s">
        <v>290</v>
      </c>
      <c r="X1795">
        <v>4270</v>
      </c>
      <c r="Y1795">
        <v>100321</v>
      </c>
      <c r="AA1795">
        <v>414.07000732421898</v>
      </c>
      <c r="AB1795" t="s">
        <v>174</v>
      </c>
      <c r="AD1795" t="s">
        <v>597</v>
      </c>
      <c r="AF1795" t="s">
        <v>141</v>
      </c>
      <c r="AG1795" t="s">
        <v>361</v>
      </c>
      <c r="AH1795" t="s">
        <v>142</v>
      </c>
      <c r="AI1795">
        <v>17</v>
      </c>
      <c r="AJ1795" t="s">
        <v>163</v>
      </c>
      <c r="AK1795">
        <v>98</v>
      </c>
      <c r="AM1795" t="s">
        <v>137</v>
      </c>
      <c r="AN1795" t="s">
        <v>171</v>
      </c>
      <c r="AO1795" t="s">
        <v>137</v>
      </c>
      <c r="AQ1795" t="s">
        <v>203</v>
      </c>
      <c r="AR1795" t="s">
        <v>204</v>
      </c>
      <c r="AS1795" t="s">
        <v>146</v>
      </c>
      <c r="AT1795" t="s">
        <v>137</v>
      </c>
      <c r="AU1795" t="s">
        <v>293</v>
      </c>
      <c r="AV1795" t="s">
        <v>294</v>
      </c>
      <c r="AX1795" t="s">
        <v>158</v>
      </c>
      <c r="AY1795">
        <v>2.5000000372528999E-2</v>
      </c>
      <c r="AZ1795" t="s">
        <v>185</v>
      </c>
      <c r="BA1795" t="s">
        <v>624</v>
      </c>
      <c r="BB1795" t="s">
        <v>296</v>
      </c>
      <c r="BD1795">
        <v>1</v>
      </c>
      <c r="BE1795" t="s">
        <v>296</v>
      </c>
      <c r="BG1795" t="s">
        <v>137</v>
      </c>
      <c r="BH1795" t="s">
        <v>178</v>
      </c>
      <c r="BI1795" t="s">
        <v>186</v>
      </c>
      <c r="BJ1795">
        <v>1</v>
      </c>
      <c r="BK1795">
        <v>0</v>
      </c>
      <c r="BL1795">
        <v>80</v>
      </c>
      <c r="BM1795" t="s">
        <v>187</v>
      </c>
      <c r="BN1795">
        <v>1920</v>
      </c>
      <c r="BP1795">
        <v>1</v>
      </c>
      <c r="BU1795">
        <v>0</v>
      </c>
      <c r="BV1795" t="s">
        <v>155</v>
      </c>
      <c r="BW1795">
        <v>1</v>
      </c>
      <c r="BX1795" t="s">
        <v>423</v>
      </c>
      <c r="BY1795">
        <v>1</v>
      </c>
      <c r="BZ1795" t="s">
        <v>156</v>
      </c>
      <c r="CC1795">
        <v>1</v>
      </c>
      <c r="CD1795">
        <v>0</v>
      </c>
      <c r="CE1795" t="s">
        <v>158</v>
      </c>
      <c r="CG1795" t="s">
        <v>159</v>
      </c>
      <c r="CH1795" t="s">
        <v>625</v>
      </c>
      <c r="CI1795" t="s">
        <v>137</v>
      </c>
      <c r="CK1795" t="s">
        <v>174</v>
      </c>
      <c r="CL1795" t="s">
        <v>137</v>
      </c>
      <c r="CN1795">
        <v>0</v>
      </c>
      <c r="CO1795">
        <v>0</v>
      </c>
      <c r="CP1795">
        <v>0</v>
      </c>
      <c r="CQ1795">
        <v>0</v>
      </c>
      <c r="CR1795">
        <v>0</v>
      </c>
      <c r="CS1795">
        <v>1</v>
      </c>
      <c r="CT1795">
        <v>1</v>
      </c>
      <c r="CU1795" t="s">
        <v>162</v>
      </c>
      <c r="CV1795" t="s">
        <v>316</v>
      </c>
      <c r="CW1795">
        <v>0</v>
      </c>
      <c r="CX1795">
        <v>0</v>
      </c>
      <c r="CZ1795">
        <v>5</v>
      </c>
      <c r="DA1795">
        <v>5</v>
      </c>
      <c r="DB1795">
        <v>10</v>
      </c>
      <c r="DC1795">
        <v>3</v>
      </c>
      <c r="DD1795">
        <v>10</v>
      </c>
      <c r="DE1795">
        <v>3</v>
      </c>
      <c r="DF1795">
        <v>0</v>
      </c>
      <c r="DG1795">
        <v>10</v>
      </c>
      <c r="DH1795">
        <v>0</v>
      </c>
      <c r="DI1795">
        <v>5</v>
      </c>
      <c r="DJ1795">
        <v>5</v>
      </c>
      <c r="DK1795">
        <v>5</v>
      </c>
      <c r="DL1795">
        <v>5</v>
      </c>
      <c r="DM1795">
        <v>5</v>
      </c>
      <c r="DN1795">
        <v>0</v>
      </c>
      <c r="DO1795">
        <v>2</v>
      </c>
      <c r="DP1795">
        <v>5</v>
      </c>
      <c r="DQ1795">
        <v>0</v>
      </c>
      <c r="DR1795">
        <v>5</v>
      </c>
      <c r="DS1795">
        <v>10</v>
      </c>
      <c r="DT1795">
        <v>0</v>
      </c>
      <c r="DU1795">
        <v>0</v>
      </c>
      <c r="DV1795">
        <v>0</v>
      </c>
      <c r="DW1795">
        <v>0</v>
      </c>
      <c r="DX1795">
        <v>0</v>
      </c>
      <c r="DY1795">
        <v>0</v>
      </c>
      <c r="DZ1795">
        <v>10</v>
      </c>
      <c r="EA1795">
        <v>5</v>
      </c>
      <c r="EB1795">
        <v>5</v>
      </c>
      <c r="EC1795">
        <v>0</v>
      </c>
      <c r="ED1795">
        <v>196</v>
      </c>
      <c r="EE1795">
        <v>113</v>
      </c>
      <c r="EF1795">
        <v>0.57653063535690297</v>
      </c>
      <c r="EG1795" t="s">
        <v>163</v>
      </c>
      <c r="EH1795">
        <v>25856</v>
      </c>
      <c r="EI1795" t="s">
        <v>527</v>
      </c>
      <c r="EJ1795" t="s">
        <v>302</v>
      </c>
    </row>
    <row r="1796" spans="1:140" ht="15" hidden="1" x14ac:dyDescent="0.25">
      <c r="A1796" t="s">
        <v>581</v>
      </c>
      <c r="B1796" t="s">
        <v>582</v>
      </c>
      <c r="D1796" t="s">
        <v>263</v>
      </c>
      <c r="E1796">
        <v>45348</v>
      </c>
      <c r="F1796">
        <v>25859</v>
      </c>
      <c r="G1796" t="s">
        <v>169</v>
      </c>
      <c r="H1796" t="s">
        <v>436</v>
      </c>
      <c r="I1796" t="s">
        <v>178</v>
      </c>
      <c r="J1796" t="s">
        <v>210</v>
      </c>
      <c r="K1796">
        <v>459</v>
      </c>
      <c r="L1796" t="s">
        <v>152</v>
      </c>
      <c r="P1796" t="s">
        <v>626</v>
      </c>
      <c r="S1796">
        <v>19005225</v>
      </c>
      <c r="T1796" t="s">
        <v>622</v>
      </c>
      <c r="U1796" t="s">
        <v>623</v>
      </c>
      <c r="V1796">
        <v>2009</v>
      </c>
      <c r="W1796" t="s">
        <v>290</v>
      </c>
      <c r="X1796">
        <v>4273</v>
      </c>
      <c r="Y1796">
        <v>100324</v>
      </c>
      <c r="AA1796">
        <v>414.07000732421898</v>
      </c>
      <c r="AB1796" t="s">
        <v>174</v>
      </c>
      <c r="AD1796" t="s">
        <v>597</v>
      </c>
      <c r="AF1796" t="s">
        <v>141</v>
      </c>
      <c r="AG1796" t="s">
        <v>361</v>
      </c>
      <c r="AH1796" t="s">
        <v>142</v>
      </c>
      <c r="AI1796">
        <v>17</v>
      </c>
      <c r="AJ1796" t="s">
        <v>163</v>
      </c>
      <c r="AK1796">
        <v>98</v>
      </c>
      <c r="AM1796" t="s">
        <v>137</v>
      </c>
      <c r="AN1796" t="s">
        <v>171</v>
      </c>
      <c r="AO1796" t="s">
        <v>137</v>
      </c>
      <c r="AQ1796" t="s">
        <v>203</v>
      </c>
      <c r="AR1796" t="s">
        <v>204</v>
      </c>
      <c r="AS1796" t="s">
        <v>146</v>
      </c>
      <c r="AT1796" t="s">
        <v>137</v>
      </c>
      <c r="AU1796" t="s">
        <v>293</v>
      </c>
      <c r="AV1796" t="s">
        <v>294</v>
      </c>
      <c r="AX1796" t="s">
        <v>158</v>
      </c>
      <c r="AY1796">
        <v>2.5000000372528999E-2</v>
      </c>
      <c r="AZ1796" t="s">
        <v>185</v>
      </c>
      <c r="BA1796" t="s">
        <v>624</v>
      </c>
      <c r="BB1796" t="s">
        <v>296</v>
      </c>
      <c r="BD1796">
        <v>1</v>
      </c>
      <c r="BE1796" t="s">
        <v>296</v>
      </c>
      <c r="BG1796" t="s">
        <v>137</v>
      </c>
      <c r="BH1796" t="s">
        <v>178</v>
      </c>
      <c r="BI1796" t="s">
        <v>186</v>
      </c>
      <c r="BJ1796">
        <v>1</v>
      </c>
      <c r="BK1796">
        <v>0</v>
      </c>
      <c r="BL1796">
        <v>80</v>
      </c>
      <c r="BM1796" t="s">
        <v>187</v>
      </c>
      <c r="BN1796">
        <v>1920</v>
      </c>
      <c r="BP1796">
        <v>1</v>
      </c>
      <c r="BU1796">
        <v>0</v>
      </c>
      <c r="BV1796" t="s">
        <v>155</v>
      </c>
      <c r="BW1796">
        <v>1</v>
      </c>
      <c r="BX1796" t="s">
        <v>436</v>
      </c>
      <c r="BY1796">
        <v>1</v>
      </c>
      <c r="BZ1796" t="s">
        <v>156</v>
      </c>
      <c r="CC1796">
        <v>1</v>
      </c>
      <c r="CD1796">
        <v>0</v>
      </c>
      <c r="CE1796" t="s">
        <v>158</v>
      </c>
      <c r="CG1796" t="s">
        <v>159</v>
      </c>
      <c r="CH1796" t="s">
        <v>625</v>
      </c>
      <c r="CI1796" t="s">
        <v>137</v>
      </c>
      <c r="CK1796" t="s">
        <v>174</v>
      </c>
      <c r="CL1796" t="s">
        <v>137</v>
      </c>
      <c r="CN1796">
        <v>0</v>
      </c>
      <c r="CO1796">
        <v>0</v>
      </c>
      <c r="CP1796">
        <v>0</v>
      </c>
      <c r="CQ1796">
        <v>0</v>
      </c>
      <c r="CR1796">
        <v>0</v>
      </c>
      <c r="CS1796">
        <v>0</v>
      </c>
      <c r="CT1796">
        <v>1</v>
      </c>
      <c r="CU1796" t="s">
        <v>162</v>
      </c>
      <c r="CV1796" t="s">
        <v>316</v>
      </c>
      <c r="CW1796">
        <v>0</v>
      </c>
      <c r="CX1796">
        <v>0</v>
      </c>
      <c r="CZ1796">
        <v>5</v>
      </c>
      <c r="DA1796">
        <v>5</v>
      </c>
      <c r="DB1796">
        <v>10</v>
      </c>
      <c r="DC1796">
        <v>3</v>
      </c>
      <c r="DD1796">
        <v>10</v>
      </c>
      <c r="DE1796">
        <v>3</v>
      </c>
      <c r="DF1796">
        <v>0</v>
      </c>
      <c r="DG1796">
        <v>10</v>
      </c>
      <c r="DH1796">
        <v>0</v>
      </c>
      <c r="DI1796">
        <v>5</v>
      </c>
      <c r="DJ1796">
        <v>5</v>
      </c>
      <c r="DK1796">
        <v>5</v>
      </c>
      <c r="DL1796">
        <v>5</v>
      </c>
      <c r="DM1796">
        <v>5</v>
      </c>
      <c r="DN1796">
        <v>0</v>
      </c>
      <c r="DO1796">
        <v>2</v>
      </c>
      <c r="DP1796">
        <v>5</v>
      </c>
      <c r="DQ1796">
        <v>0</v>
      </c>
      <c r="DR1796">
        <v>5</v>
      </c>
      <c r="DS1796">
        <v>10</v>
      </c>
      <c r="DT1796">
        <v>0</v>
      </c>
      <c r="DU1796">
        <v>0</v>
      </c>
      <c r="DV1796">
        <v>0</v>
      </c>
      <c r="DW1796">
        <v>0</v>
      </c>
      <c r="DX1796">
        <v>0</v>
      </c>
      <c r="DY1796">
        <v>0</v>
      </c>
      <c r="DZ1796">
        <v>0</v>
      </c>
      <c r="EA1796">
        <v>5</v>
      </c>
      <c r="EB1796">
        <v>5</v>
      </c>
      <c r="EC1796">
        <v>0</v>
      </c>
      <c r="ED1796">
        <v>196</v>
      </c>
      <c r="EE1796">
        <v>103</v>
      </c>
      <c r="EF1796">
        <v>0.52551019191741899</v>
      </c>
      <c r="EG1796" t="s">
        <v>163</v>
      </c>
      <c r="EH1796">
        <v>25859</v>
      </c>
      <c r="EI1796" t="s">
        <v>527</v>
      </c>
      <c r="EJ1796" t="s">
        <v>302</v>
      </c>
    </row>
    <row r="1797" spans="1:140" ht="15" hidden="1" x14ac:dyDescent="0.25">
      <c r="A1797" t="s">
        <v>581</v>
      </c>
      <c r="B1797" t="s">
        <v>582</v>
      </c>
      <c r="D1797" t="s">
        <v>263</v>
      </c>
      <c r="E1797">
        <v>45348</v>
      </c>
      <c r="F1797">
        <v>25859</v>
      </c>
      <c r="G1797" t="s">
        <v>169</v>
      </c>
      <c r="H1797" t="s">
        <v>436</v>
      </c>
      <c r="I1797" t="s">
        <v>178</v>
      </c>
      <c r="J1797" t="s">
        <v>208</v>
      </c>
      <c r="K1797">
        <v>816.3</v>
      </c>
      <c r="L1797" t="s">
        <v>152</v>
      </c>
      <c r="P1797" t="s">
        <v>209</v>
      </c>
      <c r="S1797">
        <v>19005225</v>
      </c>
      <c r="T1797" t="s">
        <v>622</v>
      </c>
      <c r="U1797" t="s">
        <v>623</v>
      </c>
      <c r="V1797">
        <v>2009</v>
      </c>
      <c r="W1797" t="s">
        <v>290</v>
      </c>
      <c r="X1797">
        <v>4273</v>
      </c>
      <c r="Y1797">
        <v>100324</v>
      </c>
      <c r="AA1797">
        <v>414.07000732421898</v>
      </c>
      <c r="AB1797" t="s">
        <v>174</v>
      </c>
      <c r="AD1797" t="s">
        <v>597</v>
      </c>
      <c r="AF1797" t="s">
        <v>141</v>
      </c>
      <c r="AG1797" t="s">
        <v>361</v>
      </c>
      <c r="AH1797" t="s">
        <v>142</v>
      </c>
      <c r="AI1797">
        <v>17</v>
      </c>
      <c r="AJ1797" t="s">
        <v>163</v>
      </c>
      <c r="AK1797">
        <v>98</v>
      </c>
      <c r="AM1797" t="s">
        <v>137</v>
      </c>
      <c r="AN1797" t="s">
        <v>171</v>
      </c>
      <c r="AO1797" t="s">
        <v>137</v>
      </c>
      <c r="AQ1797" t="s">
        <v>203</v>
      </c>
      <c r="AR1797" t="s">
        <v>204</v>
      </c>
      <c r="AS1797" t="s">
        <v>146</v>
      </c>
      <c r="AT1797" t="s">
        <v>137</v>
      </c>
      <c r="AU1797" t="s">
        <v>293</v>
      </c>
      <c r="AV1797" t="s">
        <v>294</v>
      </c>
      <c r="AX1797" t="s">
        <v>158</v>
      </c>
      <c r="AY1797">
        <v>2.5000000372528999E-2</v>
      </c>
      <c r="AZ1797" t="s">
        <v>185</v>
      </c>
      <c r="BA1797" t="s">
        <v>624</v>
      </c>
      <c r="BB1797" t="s">
        <v>296</v>
      </c>
      <c r="BD1797">
        <v>1</v>
      </c>
      <c r="BE1797" t="s">
        <v>296</v>
      </c>
      <c r="BG1797" t="s">
        <v>137</v>
      </c>
      <c r="BH1797" t="s">
        <v>178</v>
      </c>
      <c r="BI1797" t="s">
        <v>186</v>
      </c>
      <c r="BJ1797">
        <v>1</v>
      </c>
      <c r="BK1797">
        <v>0</v>
      </c>
      <c r="BL1797">
        <v>80</v>
      </c>
      <c r="BM1797" t="s">
        <v>187</v>
      </c>
      <c r="BN1797">
        <v>1920</v>
      </c>
      <c r="BP1797">
        <v>1</v>
      </c>
      <c r="BU1797">
        <v>0</v>
      </c>
      <c r="BV1797" t="s">
        <v>155</v>
      </c>
      <c r="BW1797">
        <v>1</v>
      </c>
      <c r="BX1797" t="s">
        <v>436</v>
      </c>
      <c r="BY1797">
        <v>1</v>
      </c>
      <c r="BZ1797" t="s">
        <v>156</v>
      </c>
      <c r="CC1797">
        <v>1</v>
      </c>
      <c r="CD1797">
        <v>0</v>
      </c>
      <c r="CE1797" t="s">
        <v>158</v>
      </c>
      <c r="CG1797" t="s">
        <v>159</v>
      </c>
      <c r="CH1797" t="s">
        <v>625</v>
      </c>
      <c r="CI1797" t="s">
        <v>137</v>
      </c>
      <c r="CK1797" t="s">
        <v>174</v>
      </c>
      <c r="CL1797" t="s">
        <v>137</v>
      </c>
      <c r="CN1797">
        <v>0</v>
      </c>
      <c r="CO1797">
        <v>0</v>
      </c>
      <c r="CP1797">
        <v>0</v>
      </c>
      <c r="CQ1797">
        <v>0</v>
      </c>
      <c r="CR1797">
        <v>0</v>
      </c>
      <c r="CS1797">
        <v>0</v>
      </c>
      <c r="CT1797">
        <v>1</v>
      </c>
      <c r="CU1797" t="s">
        <v>162</v>
      </c>
      <c r="CV1797" t="s">
        <v>316</v>
      </c>
      <c r="CW1797">
        <v>0</v>
      </c>
      <c r="CX1797">
        <v>0</v>
      </c>
      <c r="CZ1797">
        <v>5</v>
      </c>
      <c r="DA1797">
        <v>5</v>
      </c>
      <c r="DB1797">
        <v>10</v>
      </c>
      <c r="DC1797">
        <v>3</v>
      </c>
      <c r="DD1797">
        <v>10</v>
      </c>
      <c r="DE1797">
        <v>3</v>
      </c>
      <c r="DF1797">
        <v>0</v>
      </c>
      <c r="DG1797">
        <v>10</v>
      </c>
      <c r="DH1797">
        <v>0</v>
      </c>
      <c r="DI1797">
        <v>5</v>
      </c>
      <c r="DJ1797">
        <v>5</v>
      </c>
      <c r="DK1797">
        <v>5</v>
      </c>
      <c r="DL1797">
        <v>5</v>
      </c>
      <c r="DM1797">
        <v>5</v>
      </c>
      <c r="DN1797">
        <v>0</v>
      </c>
      <c r="DO1797">
        <v>2</v>
      </c>
      <c r="DP1797">
        <v>5</v>
      </c>
      <c r="DQ1797">
        <v>0</v>
      </c>
      <c r="DR1797">
        <v>5</v>
      </c>
      <c r="DS1797">
        <v>10</v>
      </c>
      <c r="DT1797">
        <v>0</v>
      </c>
      <c r="DU1797">
        <v>0</v>
      </c>
      <c r="DV1797">
        <v>0</v>
      </c>
      <c r="DW1797">
        <v>0</v>
      </c>
      <c r="DX1797">
        <v>0</v>
      </c>
      <c r="DY1797">
        <v>0</v>
      </c>
      <c r="DZ1797">
        <v>0</v>
      </c>
      <c r="EA1797">
        <v>5</v>
      </c>
      <c r="EB1797">
        <v>5</v>
      </c>
      <c r="EC1797">
        <v>0</v>
      </c>
      <c r="ED1797">
        <v>196</v>
      </c>
      <c r="EE1797">
        <v>103</v>
      </c>
      <c r="EF1797">
        <v>0.52551019191741899</v>
      </c>
      <c r="EG1797" t="s">
        <v>163</v>
      </c>
      <c r="EH1797">
        <v>25859</v>
      </c>
      <c r="EI1797" t="s">
        <v>527</v>
      </c>
      <c r="EJ1797" t="s">
        <v>302</v>
      </c>
    </row>
    <row r="1798" spans="1:140" ht="15" hidden="1" x14ac:dyDescent="0.25">
      <c r="A1798" t="s">
        <v>581</v>
      </c>
      <c r="B1798" t="s">
        <v>582</v>
      </c>
      <c r="D1798" t="s">
        <v>263</v>
      </c>
      <c r="E1798">
        <v>45348</v>
      </c>
      <c r="F1798">
        <v>25860</v>
      </c>
      <c r="G1798" t="s">
        <v>169</v>
      </c>
      <c r="H1798" t="s">
        <v>133</v>
      </c>
      <c r="I1798" t="s">
        <v>178</v>
      </c>
      <c r="J1798" t="s">
        <v>529</v>
      </c>
      <c r="K1798">
        <v>0.22600000000000001</v>
      </c>
      <c r="L1798" t="s">
        <v>136</v>
      </c>
      <c r="S1798">
        <v>19005225</v>
      </c>
      <c r="T1798" t="s">
        <v>622</v>
      </c>
      <c r="U1798" t="s">
        <v>623</v>
      </c>
      <c r="V1798">
        <v>2009</v>
      </c>
      <c r="W1798" t="s">
        <v>290</v>
      </c>
      <c r="X1798">
        <v>4274</v>
      </c>
      <c r="Y1798">
        <v>100325</v>
      </c>
      <c r="AA1798">
        <v>414.07000732421898</v>
      </c>
      <c r="AB1798" t="s">
        <v>174</v>
      </c>
      <c r="AD1798" t="s">
        <v>597</v>
      </c>
      <c r="AF1798" t="s">
        <v>141</v>
      </c>
      <c r="AG1798" t="s">
        <v>361</v>
      </c>
      <c r="AH1798" t="s">
        <v>142</v>
      </c>
      <c r="AI1798">
        <v>17</v>
      </c>
      <c r="AJ1798" t="s">
        <v>163</v>
      </c>
      <c r="AK1798">
        <v>98</v>
      </c>
      <c r="AM1798" t="s">
        <v>137</v>
      </c>
      <c r="AN1798" t="s">
        <v>171</v>
      </c>
      <c r="AO1798" t="s">
        <v>137</v>
      </c>
      <c r="AQ1798" t="s">
        <v>203</v>
      </c>
      <c r="AR1798" t="s">
        <v>204</v>
      </c>
      <c r="AS1798" t="s">
        <v>168</v>
      </c>
      <c r="AT1798" t="s">
        <v>137</v>
      </c>
      <c r="AU1798" t="s">
        <v>293</v>
      </c>
      <c r="AV1798" t="s">
        <v>294</v>
      </c>
      <c r="AX1798" t="s">
        <v>158</v>
      </c>
      <c r="AY1798">
        <v>2.5000000372528999E-2</v>
      </c>
      <c r="AZ1798" t="s">
        <v>185</v>
      </c>
      <c r="BA1798" t="s">
        <v>624</v>
      </c>
      <c r="BB1798" t="s">
        <v>296</v>
      </c>
      <c r="BD1798">
        <v>1</v>
      </c>
      <c r="BE1798" t="s">
        <v>296</v>
      </c>
      <c r="BG1798" t="s">
        <v>137</v>
      </c>
      <c r="BH1798" t="s">
        <v>178</v>
      </c>
      <c r="BI1798" t="s">
        <v>186</v>
      </c>
      <c r="BJ1798">
        <v>1</v>
      </c>
      <c r="BK1798">
        <v>0</v>
      </c>
      <c r="BL1798">
        <v>80</v>
      </c>
      <c r="BM1798" t="s">
        <v>187</v>
      </c>
      <c r="BN1798">
        <v>1920</v>
      </c>
      <c r="BP1798">
        <v>1</v>
      </c>
      <c r="BU1798">
        <v>0</v>
      </c>
      <c r="BV1798" t="s">
        <v>155</v>
      </c>
      <c r="BW1798">
        <v>1</v>
      </c>
      <c r="BX1798" t="s">
        <v>133</v>
      </c>
      <c r="BY1798">
        <v>1</v>
      </c>
      <c r="BZ1798" t="s">
        <v>156</v>
      </c>
      <c r="CC1798">
        <v>1</v>
      </c>
      <c r="CD1798">
        <v>0</v>
      </c>
      <c r="CE1798" t="s">
        <v>158</v>
      </c>
      <c r="CG1798" t="s">
        <v>159</v>
      </c>
      <c r="CH1798" t="s">
        <v>625</v>
      </c>
      <c r="CI1798" t="s">
        <v>137</v>
      </c>
      <c r="CK1798" t="s">
        <v>137</v>
      </c>
      <c r="CL1798" t="s">
        <v>137</v>
      </c>
      <c r="CN1798">
        <v>0</v>
      </c>
      <c r="CO1798">
        <v>0</v>
      </c>
      <c r="CP1798">
        <v>0</v>
      </c>
      <c r="CQ1798">
        <v>0</v>
      </c>
      <c r="CR1798">
        <v>0</v>
      </c>
      <c r="CS1798">
        <v>1</v>
      </c>
      <c r="CT1798">
        <v>0</v>
      </c>
      <c r="CU1798" t="s">
        <v>162</v>
      </c>
      <c r="CV1798" t="s">
        <v>316</v>
      </c>
      <c r="CW1798">
        <v>0</v>
      </c>
      <c r="CX1798">
        <v>0</v>
      </c>
      <c r="CZ1798">
        <v>5</v>
      </c>
      <c r="DA1798">
        <v>5</v>
      </c>
      <c r="DB1798">
        <v>10</v>
      </c>
      <c r="DC1798">
        <v>3</v>
      </c>
      <c r="DD1798">
        <v>10</v>
      </c>
      <c r="DE1798">
        <v>3</v>
      </c>
      <c r="DF1798">
        <v>0</v>
      </c>
      <c r="DG1798">
        <v>10</v>
      </c>
      <c r="DH1798">
        <v>0</v>
      </c>
      <c r="DI1798">
        <v>5</v>
      </c>
      <c r="DJ1798">
        <v>5</v>
      </c>
      <c r="DK1798">
        <v>5</v>
      </c>
      <c r="DL1798">
        <v>5</v>
      </c>
      <c r="DM1798">
        <v>5</v>
      </c>
      <c r="DN1798">
        <v>0</v>
      </c>
      <c r="DO1798">
        <v>2</v>
      </c>
      <c r="DP1798">
        <v>5</v>
      </c>
      <c r="DQ1798">
        <v>0</v>
      </c>
      <c r="DR1798">
        <v>10</v>
      </c>
      <c r="DS1798">
        <v>10</v>
      </c>
      <c r="DT1798">
        <v>0</v>
      </c>
      <c r="DU1798">
        <v>0</v>
      </c>
      <c r="DV1798">
        <v>0</v>
      </c>
      <c r="DW1798">
        <v>0</v>
      </c>
      <c r="DX1798">
        <v>0</v>
      </c>
      <c r="DY1798">
        <v>0</v>
      </c>
      <c r="DZ1798">
        <v>10</v>
      </c>
      <c r="EA1798">
        <v>0</v>
      </c>
      <c r="EB1798">
        <v>5</v>
      </c>
      <c r="EC1798">
        <v>0</v>
      </c>
      <c r="ED1798">
        <v>196</v>
      </c>
      <c r="EE1798">
        <v>113</v>
      </c>
      <c r="EF1798">
        <v>0.57653063535690297</v>
      </c>
      <c r="EG1798" t="s">
        <v>163</v>
      </c>
      <c r="EH1798">
        <v>25860</v>
      </c>
      <c r="EI1798" t="s">
        <v>627</v>
      </c>
      <c r="EJ1798" t="s">
        <v>302</v>
      </c>
    </row>
    <row r="1799" spans="1:140" ht="15" hidden="1" x14ac:dyDescent="0.25">
      <c r="A1799" t="s">
        <v>581</v>
      </c>
      <c r="B1799" t="s">
        <v>582</v>
      </c>
      <c r="D1799" t="s">
        <v>263</v>
      </c>
      <c r="E1799">
        <v>45348</v>
      </c>
      <c r="F1799">
        <v>25859</v>
      </c>
      <c r="G1799" t="s">
        <v>169</v>
      </c>
      <c r="H1799" t="s">
        <v>436</v>
      </c>
      <c r="I1799" t="s">
        <v>178</v>
      </c>
      <c r="J1799" t="s">
        <v>196</v>
      </c>
      <c r="K1799">
        <v>1.5100000000000001E-3</v>
      </c>
      <c r="L1799" t="s">
        <v>197</v>
      </c>
      <c r="S1799">
        <v>19005225</v>
      </c>
      <c r="T1799" t="s">
        <v>622</v>
      </c>
      <c r="U1799" t="s">
        <v>623</v>
      </c>
      <c r="V1799">
        <v>2009</v>
      </c>
      <c r="W1799" t="s">
        <v>290</v>
      </c>
      <c r="X1799">
        <v>4273</v>
      </c>
      <c r="Y1799">
        <v>100324</v>
      </c>
      <c r="AA1799">
        <v>414.07000732421898</v>
      </c>
      <c r="AB1799" t="s">
        <v>174</v>
      </c>
      <c r="AD1799" t="s">
        <v>597</v>
      </c>
      <c r="AF1799" t="s">
        <v>141</v>
      </c>
      <c r="AG1799" t="s">
        <v>361</v>
      </c>
      <c r="AH1799" t="s">
        <v>142</v>
      </c>
      <c r="AI1799">
        <v>17</v>
      </c>
      <c r="AJ1799" t="s">
        <v>163</v>
      </c>
      <c r="AK1799">
        <v>98</v>
      </c>
      <c r="AM1799" t="s">
        <v>137</v>
      </c>
      <c r="AN1799" t="s">
        <v>171</v>
      </c>
      <c r="AO1799" t="s">
        <v>137</v>
      </c>
      <c r="AQ1799" t="s">
        <v>203</v>
      </c>
      <c r="AR1799" t="s">
        <v>204</v>
      </c>
      <c r="AS1799" t="s">
        <v>146</v>
      </c>
      <c r="AT1799" t="s">
        <v>137</v>
      </c>
      <c r="AU1799" t="s">
        <v>293</v>
      </c>
      <c r="AV1799" t="s">
        <v>294</v>
      </c>
      <c r="AX1799" t="s">
        <v>158</v>
      </c>
      <c r="AY1799">
        <v>2.5000000372528999E-2</v>
      </c>
      <c r="AZ1799" t="s">
        <v>185</v>
      </c>
      <c r="BA1799" t="s">
        <v>624</v>
      </c>
      <c r="BB1799" t="s">
        <v>296</v>
      </c>
      <c r="BD1799">
        <v>1</v>
      </c>
      <c r="BE1799" t="s">
        <v>296</v>
      </c>
      <c r="BG1799" t="s">
        <v>137</v>
      </c>
      <c r="BH1799" t="s">
        <v>178</v>
      </c>
      <c r="BI1799" t="s">
        <v>186</v>
      </c>
      <c r="BJ1799">
        <v>1</v>
      </c>
      <c r="BK1799">
        <v>0</v>
      </c>
      <c r="BL1799">
        <v>80</v>
      </c>
      <c r="BM1799" t="s">
        <v>187</v>
      </c>
      <c r="BN1799">
        <v>1920</v>
      </c>
      <c r="BP1799">
        <v>1</v>
      </c>
      <c r="BU1799">
        <v>0</v>
      </c>
      <c r="BV1799" t="s">
        <v>155</v>
      </c>
      <c r="BW1799">
        <v>1</v>
      </c>
      <c r="BX1799" t="s">
        <v>436</v>
      </c>
      <c r="BY1799">
        <v>1</v>
      </c>
      <c r="BZ1799" t="s">
        <v>156</v>
      </c>
      <c r="CC1799">
        <v>1</v>
      </c>
      <c r="CD1799">
        <v>0</v>
      </c>
      <c r="CE1799" t="s">
        <v>158</v>
      </c>
      <c r="CG1799" t="s">
        <v>159</v>
      </c>
      <c r="CH1799" t="s">
        <v>625</v>
      </c>
      <c r="CI1799" t="s">
        <v>137</v>
      </c>
      <c r="CK1799" t="s">
        <v>174</v>
      </c>
      <c r="CL1799" t="s">
        <v>137</v>
      </c>
      <c r="CN1799">
        <v>0</v>
      </c>
      <c r="CO1799">
        <v>0</v>
      </c>
      <c r="CP1799">
        <v>0</v>
      </c>
      <c r="CQ1799">
        <v>0</v>
      </c>
      <c r="CR1799">
        <v>0</v>
      </c>
      <c r="CS1799">
        <v>0</v>
      </c>
      <c r="CT1799">
        <v>1</v>
      </c>
      <c r="CU1799" t="s">
        <v>162</v>
      </c>
      <c r="CV1799" t="s">
        <v>316</v>
      </c>
      <c r="CW1799">
        <v>0</v>
      </c>
      <c r="CX1799">
        <v>0</v>
      </c>
      <c r="CZ1799">
        <v>5</v>
      </c>
      <c r="DA1799">
        <v>5</v>
      </c>
      <c r="DB1799">
        <v>10</v>
      </c>
      <c r="DC1799">
        <v>3</v>
      </c>
      <c r="DD1799">
        <v>10</v>
      </c>
      <c r="DE1799">
        <v>3</v>
      </c>
      <c r="DF1799">
        <v>0</v>
      </c>
      <c r="DG1799">
        <v>10</v>
      </c>
      <c r="DH1799">
        <v>0</v>
      </c>
      <c r="DI1799">
        <v>5</v>
      </c>
      <c r="DJ1799">
        <v>5</v>
      </c>
      <c r="DK1799">
        <v>5</v>
      </c>
      <c r="DL1799">
        <v>5</v>
      </c>
      <c r="DM1799">
        <v>5</v>
      </c>
      <c r="DN1799">
        <v>0</v>
      </c>
      <c r="DO1799">
        <v>2</v>
      </c>
      <c r="DP1799">
        <v>5</v>
      </c>
      <c r="DQ1799">
        <v>0</v>
      </c>
      <c r="DR1799">
        <v>5</v>
      </c>
      <c r="DS1799">
        <v>10</v>
      </c>
      <c r="DT1799">
        <v>0</v>
      </c>
      <c r="DU1799">
        <v>0</v>
      </c>
      <c r="DV1799">
        <v>0</v>
      </c>
      <c r="DW1799">
        <v>0</v>
      </c>
      <c r="DX1799">
        <v>0</v>
      </c>
      <c r="DY1799">
        <v>0</v>
      </c>
      <c r="DZ1799">
        <v>0</v>
      </c>
      <c r="EA1799">
        <v>5</v>
      </c>
      <c r="EB1799">
        <v>5</v>
      </c>
      <c r="EC1799">
        <v>0</v>
      </c>
      <c r="ED1799">
        <v>196</v>
      </c>
      <c r="EE1799">
        <v>103</v>
      </c>
      <c r="EF1799">
        <v>0.52551019191741899</v>
      </c>
      <c r="EG1799" t="s">
        <v>163</v>
      </c>
      <c r="EH1799">
        <v>25859</v>
      </c>
      <c r="EI1799" t="s">
        <v>527</v>
      </c>
      <c r="EJ1799" t="s">
        <v>302</v>
      </c>
    </row>
    <row r="1800" spans="1:140" ht="15" hidden="1" x14ac:dyDescent="0.25">
      <c r="A1800" t="s">
        <v>581</v>
      </c>
      <c r="B1800" t="s">
        <v>582</v>
      </c>
      <c r="D1800" t="s">
        <v>263</v>
      </c>
      <c r="E1800">
        <v>45348</v>
      </c>
      <c r="F1800">
        <v>25860</v>
      </c>
      <c r="G1800" t="s">
        <v>169</v>
      </c>
      <c r="H1800" t="s">
        <v>133</v>
      </c>
      <c r="I1800" t="s">
        <v>178</v>
      </c>
      <c r="J1800" t="s">
        <v>210</v>
      </c>
      <c r="K1800">
        <v>520.79999999999995</v>
      </c>
      <c r="L1800" t="s">
        <v>152</v>
      </c>
      <c r="S1800">
        <v>19005225</v>
      </c>
      <c r="T1800" t="s">
        <v>622</v>
      </c>
      <c r="U1800" t="s">
        <v>623</v>
      </c>
      <c r="V1800">
        <v>2009</v>
      </c>
      <c r="W1800" t="s">
        <v>290</v>
      </c>
      <c r="X1800">
        <v>4274</v>
      </c>
      <c r="Y1800">
        <v>100325</v>
      </c>
      <c r="AA1800">
        <v>414.07000732421898</v>
      </c>
      <c r="AB1800" t="s">
        <v>174</v>
      </c>
      <c r="AD1800" t="s">
        <v>597</v>
      </c>
      <c r="AF1800" t="s">
        <v>141</v>
      </c>
      <c r="AG1800" t="s">
        <v>361</v>
      </c>
      <c r="AH1800" t="s">
        <v>142</v>
      </c>
      <c r="AI1800">
        <v>17</v>
      </c>
      <c r="AJ1800" t="s">
        <v>163</v>
      </c>
      <c r="AK1800">
        <v>98</v>
      </c>
      <c r="AM1800" t="s">
        <v>137</v>
      </c>
      <c r="AN1800" t="s">
        <v>171</v>
      </c>
      <c r="AO1800" t="s">
        <v>137</v>
      </c>
      <c r="AQ1800" t="s">
        <v>203</v>
      </c>
      <c r="AR1800" t="s">
        <v>204</v>
      </c>
      <c r="AS1800" t="s">
        <v>168</v>
      </c>
      <c r="AT1800" t="s">
        <v>137</v>
      </c>
      <c r="AU1800" t="s">
        <v>293</v>
      </c>
      <c r="AV1800" t="s">
        <v>294</v>
      </c>
      <c r="AX1800" t="s">
        <v>158</v>
      </c>
      <c r="AY1800">
        <v>2.5000000372528999E-2</v>
      </c>
      <c r="AZ1800" t="s">
        <v>185</v>
      </c>
      <c r="BA1800" t="s">
        <v>624</v>
      </c>
      <c r="BB1800" t="s">
        <v>296</v>
      </c>
      <c r="BD1800">
        <v>1</v>
      </c>
      <c r="BE1800" t="s">
        <v>296</v>
      </c>
      <c r="BG1800" t="s">
        <v>137</v>
      </c>
      <c r="BH1800" t="s">
        <v>178</v>
      </c>
      <c r="BI1800" t="s">
        <v>186</v>
      </c>
      <c r="BJ1800">
        <v>1</v>
      </c>
      <c r="BK1800">
        <v>0</v>
      </c>
      <c r="BL1800">
        <v>80</v>
      </c>
      <c r="BM1800" t="s">
        <v>187</v>
      </c>
      <c r="BN1800">
        <v>1920</v>
      </c>
      <c r="BP1800">
        <v>1</v>
      </c>
      <c r="BU1800">
        <v>0</v>
      </c>
      <c r="BV1800" t="s">
        <v>155</v>
      </c>
      <c r="BW1800">
        <v>1</v>
      </c>
      <c r="BX1800" t="s">
        <v>133</v>
      </c>
      <c r="BY1800">
        <v>1</v>
      </c>
      <c r="BZ1800" t="s">
        <v>156</v>
      </c>
      <c r="CC1800">
        <v>1</v>
      </c>
      <c r="CD1800">
        <v>0</v>
      </c>
      <c r="CE1800" t="s">
        <v>158</v>
      </c>
      <c r="CG1800" t="s">
        <v>159</v>
      </c>
      <c r="CH1800" t="s">
        <v>625</v>
      </c>
      <c r="CI1800" t="s">
        <v>137</v>
      </c>
      <c r="CK1800" t="s">
        <v>137</v>
      </c>
      <c r="CL1800" t="s">
        <v>137</v>
      </c>
      <c r="CN1800">
        <v>0</v>
      </c>
      <c r="CO1800">
        <v>0</v>
      </c>
      <c r="CP1800">
        <v>0</v>
      </c>
      <c r="CQ1800">
        <v>0</v>
      </c>
      <c r="CR1800">
        <v>0</v>
      </c>
      <c r="CS1800">
        <v>1</v>
      </c>
      <c r="CT1800">
        <v>0</v>
      </c>
      <c r="CU1800" t="s">
        <v>162</v>
      </c>
      <c r="CV1800" t="s">
        <v>316</v>
      </c>
      <c r="CW1800">
        <v>0</v>
      </c>
      <c r="CX1800">
        <v>0</v>
      </c>
      <c r="CZ1800">
        <v>5</v>
      </c>
      <c r="DA1800">
        <v>5</v>
      </c>
      <c r="DB1800">
        <v>10</v>
      </c>
      <c r="DC1800">
        <v>3</v>
      </c>
      <c r="DD1800">
        <v>10</v>
      </c>
      <c r="DE1800">
        <v>3</v>
      </c>
      <c r="DF1800">
        <v>0</v>
      </c>
      <c r="DG1800">
        <v>10</v>
      </c>
      <c r="DH1800">
        <v>0</v>
      </c>
      <c r="DI1800">
        <v>5</v>
      </c>
      <c r="DJ1800">
        <v>5</v>
      </c>
      <c r="DK1800">
        <v>5</v>
      </c>
      <c r="DL1800">
        <v>5</v>
      </c>
      <c r="DM1800">
        <v>5</v>
      </c>
      <c r="DN1800">
        <v>0</v>
      </c>
      <c r="DO1800">
        <v>2</v>
      </c>
      <c r="DP1800">
        <v>5</v>
      </c>
      <c r="DQ1800">
        <v>0</v>
      </c>
      <c r="DR1800">
        <v>10</v>
      </c>
      <c r="DS1800">
        <v>10</v>
      </c>
      <c r="DT1800">
        <v>0</v>
      </c>
      <c r="DU1800">
        <v>0</v>
      </c>
      <c r="DV1800">
        <v>0</v>
      </c>
      <c r="DW1800">
        <v>0</v>
      </c>
      <c r="DX1800">
        <v>0</v>
      </c>
      <c r="DY1800">
        <v>0</v>
      </c>
      <c r="DZ1800">
        <v>10</v>
      </c>
      <c r="EA1800">
        <v>0</v>
      </c>
      <c r="EB1800">
        <v>5</v>
      </c>
      <c r="EC1800">
        <v>0</v>
      </c>
      <c r="ED1800">
        <v>196</v>
      </c>
      <c r="EE1800">
        <v>113</v>
      </c>
      <c r="EF1800">
        <v>0.57653063535690297</v>
      </c>
      <c r="EG1800" t="s">
        <v>163</v>
      </c>
      <c r="EH1800">
        <v>25860</v>
      </c>
      <c r="EI1800" t="s">
        <v>627</v>
      </c>
      <c r="EJ1800" t="s">
        <v>302</v>
      </c>
    </row>
    <row r="1801" spans="1:140" ht="15" hidden="1" x14ac:dyDescent="0.25">
      <c r="A1801" t="s">
        <v>581</v>
      </c>
      <c r="B1801" t="s">
        <v>582</v>
      </c>
      <c r="D1801" t="s">
        <v>263</v>
      </c>
      <c r="E1801">
        <v>45348</v>
      </c>
      <c r="F1801">
        <v>25860</v>
      </c>
      <c r="G1801" t="s">
        <v>169</v>
      </c>
      <c r="H1801" t="s">
        <v>133</v>
      </c>
      <c r="I1801" t="s">
        <v>178</v>
      </c>
      <c r="J1801" t="s">
        <v>208</v>
      </c>
      <c r="K1801">
        <v>926.1</v>
      </c>
      <c r="L1801" t="s">
        <v>152</v>
      </c>
      <c r="P1801" t="s">
        <v>209</v>
      </c>
      <c r="S1801">
        <v>19005225</v>
      </c>
      <c r="T1801" t="s">
        <v>622</v>
      </c>
      <c r="U1801" t="s">
        <v>623</v>
      </c>
      <c r="V1801">
        <v>2009</v>
      </c>
      <c r="W1801" t="s">
        <v>290</v>
      </c>
      <c r="X1801">
        <v>4274</v>
      </c>
      <c r="Y1801">
        <v>100325</v>
      </c>
      <c r="AA1801">
        <v>414.07000732421898</v>
      </c>
      <c r="AB1801" t="s">
        <v>174</v>
      </c>
      <c r="AD1801" t="s">
        <v>597</v>
      </c>
      <c r="AF1801" t="s">
        <v>141</v>
      </c>
      <c r="AG1801" t="s">
        <v>361</v>
      </c>
      <c r="AH1801" t="s">
        <v>142</v>
      </c>
      <c r="AI1801">
        <v>17</v>
      </c>
      <c r="AJ1801" t="s">
        <v>163</v>
      </c>
      <c r="AK1801">
        <v>98</v>
      </c>
      <c r="AM1801" t="s">
        <v>137</v>
      </c>
      <c r="AN1801" t="s">
        <v>171</v>
      </c>
      <c r="AO1801" t="s">
        <v>137</v>
      </c>
      <c r="AQ1801" t="s">
        <v>203</v>
      </c>
      <c r="AR1801" t="s">
        <v>204</v>
      </c>
      <c r="AS1801" t="s">
        <v>168</v>
      </c>
      <c r="AT1801" t="s">
        <v>137</v>
      </c>
      <c r="AU1801" t="s">
        <v>293</v>
      </c>
      <c r="AV1801" t="s">
        <v>294</v>
      </c>
      <c r="AX1801" t="s">
        <v>158</v>
      </c>
      <c r="AY1801">
        <v>2.5000000372528999E-2</v>
      </c>
      <c r="AZ1801" t="s">
        <v>185</v>
      </c>
      <c r="BA1801" t="s">
        <v>624</v>
      </c>
      <c r="BB1801" t="s">
        <v>296</v>
      </c>
      <c r="BD1801">
        <v>1</v>
      </c>
      <c r="BE1801" t="s">
        <v>296</v>
      </c>
      <c r="BG1801" t="s">
        <v>137</v>
      </c>
      <c r="BH1801" t="s">
        <v>178</v>
      </c>
      <c r="BI1801" t="s">
        <v>186</v>
      </c>
      <c r="BJ1801">
        <v>1</v>
      </c>
      <c r="BK1801">
        <v>0</v>
      </c>
      <c r="BL1801">
        <v>80</v>
      </c>
      <c r="BM1801" t="s">
        <v>187</v>
      </c>
      <c r="BN1801">
        <v>1920</v>
      </c>
      <c r="BP1801">
        <v>1</v>
      </c>
      <c r="BU1801">
        <v>0</v>
      </c>
      <c r="BV1801" t="s">
        <v>155</v>
      </c>
      <c r="BW1801">
        <v>1</v>
      </c>
      <c r="BX1801" t="s">
        <v>133</v>
      </c>
      <c r="BY1801">
        <v>1</v>
      </c>
      <c r="BZ1801" t="s">
        <v>156</v>
      </c>
      <c r="CC1801">
        <v>1</v>
      </c>
      <c r="CD1801">
        <v>0</v>
      </c>
      <c r="CE1801" t="s">
        <v>158</v>
      </c>
      <c r="CG1801" t="s">
        <v>159</v>
      </c>
      <c r="CH1801" t="s">
        <v>625</v>
      </c>
      <c r="CI1801" t="s">
        <v>137</v>
      </c>
      <c r="CK1801" t="s">
        <v>137</v>
      </c>
      <c r="CL1801" t="s">
        <v>137</v>
      </c>
      <c r="CN1801">
        <v>0</v>
      </c>
      <c r="CO1801">
        <v>0</v>
      </c>
      <c r="CP1801">
        <v>0</v>
      </c>
      <c r="CQ1801">
        <v>0</v>
      </c>
      <c r="CR1801">
        <v>0</v>
      </c>
      <c r="CS1801">
        <v>1</v>
      </c>
      <c r="CT1801">
        <v>0</v>
      </c>
      <c r="CU1801" t="s">
        <v>162</v>
      </c>
      <c r="CV1801" t="s">
        <v>316</v>
      </c>
      <c r="CW1801">
        <v>0</v>
      </c>
      <c r="CX1801">
        <v>0</v>
      </c>
      <c r="CZ1801">
        <v>5</v>
      </c>
      <c r="DA1801">
        <v>5</v>
      </c>
      <c r="DB1801">
        <v>10</v>
      </c>
      <c r="DC1801">
        <v>3</v>
      </c>
      <c r="DD1801">
        <v>10</v>
      </c>
      <c r="DE1801">
        <v>3</v>
      </c>
      <c r="DF1801">
        <v>0</v>
      </c>
      <c r="DG1801">
        <v>10</v>
      </c>
      <c r="DH1801">
        <v>0</v>
      </c>
      <c r="DI1801">
        <v>5</v>
      </c>
      <c r="DJ1801">
        <v>5</v>
      </c>
      <c r="DK1801">
        <v>5</v>
      </c>
      <c r="DL1801">
        <v>5</v>
      </c>
      <c r="DM1801">
        <v>5</v>
      </c>
      <c r="DN1801">
        <v>0</v>
      </c>
      <c r="DO1801">
        <v>2</v>
      </c>
      <c r="DP1801">
        <v>5</v>
      </c>
      <c r="DQ1801">
        <v>0</v>
      </c>
      <c r="DR1801">
        <v>10</v>
      </c>
      <c r="DS1801">
        <v>10</v>
      </c>
      <c r="DT1801">
        <v>0</v>
      </c>
      <c r="DU1801">
        <v>0</v>
      </c>
      <c r="DV1801">
        <v>0</v>
      </c>
      <c r="DW1801">
        <v>0</v>
      </c>
      <c r="DX1801">
        <v>0</v>
      </c>
      <c r="DY1801">
        <v>0</v>
      </c>
      <c r="DZ1801">
        <v>10</v>
      </c>
      <c r="EA1801">
        <v>0</v>
      </c>
      <c r="EB1801">
        <v>5</v>
      </c>
      <c r="EC1801">
        <v>0</v>
      </c>
      <c r="ED1801">
        <v>196</v>
      </c>
      <c r="EE1801">
        <v>113</v>
      </c>
      <c r="EF1801">
        <v>0.57653063535690297</v>
      </c>
      <c r="EG1801" t="s">
        <v>163</v>
      </c>
      <c r="EH1801">
        <v>25860</v>
      </c>
      <c r="EI1801" t="s">
        <v>627</v>
      </c>
      <c r="EJ1801" t="s">
        <v>302</v>
      </c>
    </row>
    <row r="1802" spans="1:140" ht="15" hidden="1" x14ac:dyDescent="0.25">
      <c r="A1802" t="s">
        <v>581</v>
      </c>
      <c r="B1802" t="s">
        <v>582</v>
      </c>
      <c r="D1802" t="s">
        <v>263</v>
      </c>
      <c r="E1802">
        <v>45348</v>
      </c>
      <c r="F1802">
        <v>25861</v>
      </c>
      <c r="G1802" t="s">
        <v>169</v>
      </c>
      <c r="H1802" t="s">
        <v>423</v>
      </c>
      <c r="I1802" t="s">
        <v>178</v>
      </c>
      <c r="J1802" t="s">
        <v>529</v>
      </c>
      <c r="K1802">
        <v>0.12</v>
      </c>
      <c r="L1802" t="s">
        <v>136</v>
      </c>
      <c r="S1802">
        <v>19005225</v>
      </c>
      <c r="T1802" t="s">
        <v>622</v>
      </c>
      <c r="U1802" t="s">
        <v>623</v>
      </c>
      <c r="V1802">
        <v>2009</v>
      </c>
      <c r="W1802" t="s">
        <v>290</v>
      </c>
      <c r="X1802">
        <v>4275</v>
      </c>
      <c r="Y1802">
        <v>100326</v>
      </c>
      <c r="AA1802">
        <v>414.07000732421898</v>
      </c>
      <c r="AB1802" t="s">
        <v>174</v>
      </c>
      <c r="AD1802" t="s">
        <v>597</v>
      </c>
      <c r="AF1802" t="s">
        <v>141</v>
      </c>
      <c r="AG1802" t="s">
        <v>361</v>
      </c>
      <c r="AH1802" t="s">
        <v>142</v>
      </c>
      <c r="AI1802">
        <v>17</v>
      </c>
      <c r="AJ1802" t="s">
        <v>163</v>
      </c>
      <c r="AK1802">
        <v>98</v>
      </c>
      <c r="AM1802" t="s">
        <v>137</v>
      </c>
      <c r="AN1802" t="s">
        <v>171</v>
      </c>
      <c r="AO1802" t="s">
        <v>137</v>
      </c>
      <c r="AQ1802" t="s">
        <v>203</v>
      </c>
      <c r="AR1802" t="s">
        <v>204</v>
      </c>
      <c r="AS1802" t="s">
        <v>168</v>
      </c>
      <c r="AT1802" t="s">
        <v>137</v>
      </c>
      <c r="AU1802" t="s">
        <v>293</v>
      </c>
      <c r="AV1802" t="s">
        <v>294</v>
      </c>
      <c r="AX1802" t="s">
        <v>158</v>
      </c>
      <c r="AY1802">
        <v>2.5000000372528999E-2</v>
      </c>
      <c r="AZ1802" t="s">
        <v>185</v>
      </c>
      <c r="BA1802" t="s">
        <v>624</v>
      </c>
      <c r="BB1802" t="s">
        <v>296</v>
      </c>
      <c r="BD1802">
        <v>1</v>
      </c>
      <c r="BE1802" t="s">
        <v>296</v>
      </c>
      <c r="BG1802" t="s">
        <v>137</v>
      </c>
      <c r="BH1802" t="s">
        <v>178</v>
      </c>
      <c r="BI1802" t="s">
        <v>186</v>
      </c>
      <c r="BJ1802">
        <v>1</v>
      </c>
      <c r="BK1802">
        <v>0</v>
      </c>
      <c r="BL1802">
        <v>80</v>
      </c>
      <c r="BM1802" t="s">
        <v>187</v>
      </c>
      <c r="BN1802">
        <v>1920</v>
      </c>
      <c r="BP1802">
        <v>1</v>
      </c>
      <c r="BU1802">
        <v>0</v>
      </c>
      <c r="BV1802" t="s">
        <v>155</v>
      </c>
      <c r="BW1802">
        <v>1</v>
      </c>
      <c r="BX1802" t="s">
        <v>423</v>
      </c>
      <c r="BY1802">
        <v>1</v>
      </c>
      <c r="BZ1802" t="s">
        <v>156</v>
      </c>
      <c r="CC1802">
        <v>1</v>
      </c>
      <c r="CD1802">
        <v>0</v>
      </c>
      <c r="CE1802" t="s">
        <v>158</v>
      </c>
      <c r="CG1802" t="s">
        <v>159</v>
      </c>
      <c r="CH1802" t="s">
        <v>625</v>
      </c>
      <c r="CI1802" t="s">
        <v>137</v>
      </c>
      <c r="CK1802" t="s">
        <v>174</v>
      </c>
      <c r="CL1802" t="s">
        <v>137</v>
      </c>
      <c r="CN1802">
        <v>0</v>
      </c>
      <c r="CO1802">
        <v>0</v>
      </c>
      <c r="CP1802">
        <v>0</v>
      </c>
      <c r="CQ1802">
        <v>0</v>
      </c>
      <c r="CR1802">
        <v>0</v>
      </c>
      <c r="CS1802">
        <v>1</v>
      </c>
      <c r="CT1802">
        <v>0</v>
      </c>
      <c r="CU1802" t="s">
        <v>162</v>
      </c>
      <c r="CV1802" t="s">
        <v>316</v>
      </c>
      <c r="CW1802">
        <v>0</v>
      </c>
      <c r="CX1802">
        <v>0</v>
      </c>
      <c r="CZ1802">
        <v>5</v>
      </c>
      <c r="DA1802">
        <v>5</v>
      </c>
      <c r="DB1802">
        <v>10</v>
      </c>
      <c r="DC1802">
        <v>3</v>
      </c>
      <c r="DD1802">
        <v>10</v>
      </c>
      <c r="DE1802">
        <v>3</v>
      </c>
      <c r="DF1802">
        <v>0</v>
      </c>
      <c r="DG1802">
        <v>10</v>
      </c>
      <c r="DH1802">
        <v>0</v>
      </c>
      <c r="DI1802">
        <v>5</v>
      </c>
      <c r="DJ1802">
        <v>5</v>
      </c>
      <c r="DK1802">
        <v>5</v>
      </c>
      <c r="DL1802">
        <v>5</v>
      </c>
      <c r="DM1802">
        <v>5</v>
      </c>
      <c r="DN1802">
        <v>0</v>
      </c>
      <c r="DO1802">
        <v>2</v>
      </c>
      <c r="DP1802">
        <v>5</v>
      </c>
      <c r="DQ1802">
        <v>0</v>
      </c>
      <c r="DR1802">
        <v>5</v>
      </c>
      <c r="DS1802">
        <v>10</v>
      </c>
      <c r="DT1802">
        <v>0</v>
      </c>
      <c r="DU1802">
        <v>0</v>
      </c>
      <c r="DV1802">
        <v>0</v>
      </c>
      <c r="DW1802">
        <v>0</v>
      </c>
      <c r="DX1802">
        <v>0</v>
      </c>
      <c r="DY1802">
        <v>0</v>
      </c>
      <c r="DZ1802">
        <v>10</v>
      </c>
      <c r="EA1802">
        <v>0</v>
      </c>
      <c r="EB1802">
        <v>5</v>
      </c>
      <c r="EC1802">
        <v>0</v>
      </c>
      <c r="ED1802">
        <v>196</v>
      </c>
      <c r="EE1802">
        <v>108</v>
      </c>
      <c r="EF1802">
        <v>0.55102038383483898</v>
      </c>
      <c r="EG1802" t="s">
        <v>163</v>
      </c>
      <c r="EH1802">
        <v>25861</v>
      </c>
      <c r="EI1802" t="s">
        <v>627</v>
      </c>
      <c r="EJ1802" t="s">
        <v>302</v>
      </c>
    </row>
    <row r="1803" spans="1:140" ht="15" hidden="1" x14ac:dyDescent="0.25">
      <c r="A1803" t="s">
        <v>581</v>
      </c>
      <c r="B1803" t="s">
        <v>582</v>
      </c>
      <c r="D1803" t="s">
        <v>263</v>
      </c>
      <c r="E1803">
        <v>45348</v>
      </c>
      <c r="F1803">
        <v>25860</v>
      </c>
      <c r="G1803" t="s">
        <v>169</v>
      </c>
      <c r="H1803" t="s">
        <v>133</v>
      </c>
      <c r="I1803" t="s">
        <v>178</v>
      </c>
      <c r="J1803" t="s">
        <v>196</v>
      </c>
      <c r="K1803">
        <v>1.33E-3</v>
      </c>
      <c r="L1803" t="s">
        <v>197</v>
      </c>
      <c r="S1803">
        <v>19005225</v>
      </c>
      <c r="T1803" t="s">
        <v>622</v>
      </c>
      <c r="U1803" t="s">
        <v>623</v>
      </c>
      <c r="V1803">
        <v>2009</v>
      </c>
      <c r="W1803" t="s">
        <v>290</v>
      </c>
      <c r="X1803">
        <v>4274</v>
      </c>
      <c r="Y1803">
        <v>100325</v>
      </c>
      <c r="AA1803">
        <v>414.07000732421898</v>
      </c>
      <c r="AB1803" t="s">
        <v>174</v>
      </c>
      <c r="AD1803" t="s">
        <v>597</v>
      </c>
      <c r="AF1803" t="s">
        <v>141</v>
      </c>
      <c r="AG1803" t="s">
        <v>361</v>
      </c>
      <c r="AH1803" t="s">
        <v>142</v>
      </c>
      <c r="AI1803">
        <v>17</v>
      </c>
      <c r="AJ1803" t="s">
        <v>163</v>
      </c>
      <c r="AK1803">
        <v>98</v>
      </c>
      <c r="AM1803" t="s">
        <v>137</v>
      </c>
      <c r="AN1803" t="s">
        <v>171</v>
      </c>
      <c r="AO1803" t="s">
        <v>137</v>
      </c>
      <c r="AQ1803" t="s">
        <v>203</v>
      </c>
      <c r="AR1803" t="s">
        <v>204</v>
      </c>
      <c r="AS1803" t="s">
        <v>168</v>
      </c>
      <c r="AT1803" t="s">
        <v>137</v>
      </c>
      <c r="AU1803" t="s">
        <v>293</v>
      </c>
      <c r="AV1803" t="s">
        <v>294</v>
      </c>
      <c r="AX1803" t="s">
        <v>158</v>
      </c>
      <c r="AY1803">
        <v>2.5000000372528999E-2</v>
      </c>
      <c r="AZ1803" t="s">
        <v>185</v>
      </c>
      <c r="BA1803" t="s">
        <v>624</v>
      </c>
      <c r="BB1803" t="s">
        <v>296</v>
      </c>
      <c r="BD1803">
        <v>1</v>
      </c>
      <c r="BE1803" t="s">
        <v>296</v>
      </c>
      <c r="BG1803" t="s">
        <v>137</v>
      </c>
      <c r="BH1803" t="s">
        <v>178</v>
      </c>
      <c r="BI1803" t="s">
        <v>186</v>
      </c>
      <c r="BJ1803">
        <v>1</v>
      </c>
      <c r="BK1803">
        <v>0</v>
      </c>
      <c r="BL1803">
        <v>80</v>
      </c>
      <c r="BM1803" t="s">
        <v>187</v>
      </c>
      <c r="BN1803">
        <v>1920</v>
      </c>
      <c r="BP1803">
        <v>1</v>
      </c>
      <c r="BU1803">
        <v>0</v>
      </c>
      <c r="BV1803" t="s">
        <v>155</v>
      </c>
      <c r="BW1803">
        <v>1</v>
      </c>
      <c r="BX1803" t="s">
        <v>133</v>
      </c>
      <c r="BY1803">
        <v>1</v>
      </c>
      <c r="BZ1803" t="s">
        <v>156</v>
      </c>
      <c r="CC1803">
        <v>1</v>
      </c>
      <c r="CD1803">
        <v>0</v>
      </c>
      <c r="CE1803" t="s">
        <v>158</v>
      </c>
      <c r="CG1803" t="s">
        <v>159</v>
      </c>
      <c r="CH1803" t="s">
        <v>625</v>
      </c>
      <c r="CI1803" t="s">
        <v>137</v>
      </c>
      <c r="CK1803" t="s">
        <v>137</v>
      </c>
      <c r="CL1803" t="s">
        <v>137</v>
      </c>
      <c r="CN1803">
        <v>0</v>
      </c>
      <c r="CO1803">
        <v>0</v>
      </c>
      <c r="CP1803">
        <v>0</v>
      </c>
      <c r="CQ1803">
        <v>0</v>
      </c>
      <c r="CR1803">
        <v>0</v>
      </c>
      <c r="CS1803">
        <v>1</v>
      </c>
      <c r="CT1803">
        <v>0</v>
      </c>
      <c r="CU1803" t="s">
        <v>162</v>
      </c>
      <c r="CV1803" t="s">
        <v>316</v>
      </c>
      <c r="CW1803">
        <v>0</v>
      </c>
      <c r="CX1803">
        <v>0</v>
      </c>
      <c r="CZ1803">
        <v>5</v>
      </c>
      <c r="DA1803">
        <v>5</v>
      </c>
      <c r="DB1803">
        <v>10</v>
      </c>
      <c r="DC1803">
        <v>3</v>
      </c>
      <c r="DD1803">
        <v>10</v>
      </c>
      <c r="DE1803">
        <v>3</v>
      </c>
      <c r="DF1803">
        <v>0</v>
      </c>
      <c r="DG1803">
        <v>10</v>
      </c>
      <c r="DH1803">
        <v>0</v>
      </c>
      <c r="DI1803">
        <v>5</v>
      </c>
      <c r="DJ1803">
        <v>5</v>
      </c>
      <c r="DK1803">
        <v>5</v>
      </c>
      <c r="DL1803">
        <v>5</v>
      </c>
      <c r="DM1803">
        <v>5</v>
      </c>
      <c r="DN1803">
        <v>0</v>
      </c>
      <c r="DO1803">
        <v>2</v>
      </c>
      <c r="DP1803">
        <v>5</v>
      </c>
      <c r="DQ1803">
        <v>0</v>
      </c>
      <c r="DR1803">
        <v>10</v>
      </c>
      <c r="DS1803">
        <v>10</v>
      </c>
      <c r="DT1803">
        <v>0</v>
      </c>
      <c r="DU1803">
        <v>0</v>
      </c>
      <c r="DV1803">
        <v>0</v>
      </c>
      <c r="DW1803">
        <v>0</v>
      </c>
      <c r="DX1803">
        <v>0</v>
      </c>
      <c r="DY1803">
        <v>0</v>
      </c>
      <c r="DZ1803">
        <v>10</v>
      </c>
      <c r="EA1803">
        <v>0</v>
      </c>
      <c r="EB1803">
        <v>5</v>
      </c>
      <c r="EC1803">
        <v>0</v>
      </c>
      <c r="ED1803">
        <v>196</v>
      </c>
      <c r="EE1803">
        <v>113</v>
      </c>
      <c r="EF1803">
        <v>0.57653063535690297</v>
      </c>
      <c r="EG1803" t="s">
        <v>163</v>
      </c>
      <c r="EH1803">
        <v>25860</v>
      </c>
      <c r="EI1803" t="s">
        <v>627</v>
      </c>
      <c r="EJ1803" t="s">
        <v>302</v>
      </c>
    </row>
    <row r="1804" spans="1:140" ht="15" hidden="1" x14ac:dyDescent="0.25">
      <c r="A1804" t="s">
        <v>581</v>
      </c>
      <c r="B1804" t="s">
        <v>582</v>
      </c>
      <c r="D1804" t="s">
        <v>263</v>
      </c>
      <c r="E1804">
        <v>45348</v>
      </c>
      <c r="F1804">
        <v>25861</v>
      </c>
      <c r="G1804" t="s">
        <v>169</v>
      </c>
      <c r="H1804" t="s">
        <v>423</v>
      </c>
      <c r="I1804" t="s">
        <v>178</v>
      </c>
      <c r="J1804" t="s">
        <v>210</v>
      </c>
      <c r="K1804">
        <v>537.29999999999995</v>
      </c>
      <c r="L1804" t="s">
        <v>152</v>
      </c>
      <c r="P1804" t="s">
        <v>626</v>
      </c>
      <c r="S1804">
        <v>19005225</v>
      </c>
      <c r="T1804" t="s">
        <v>622</v>
      </c>
      <c r="U1804" t="s">
        <v>623</v>
      </c>
      <c r="V1804">
        <v>2009</v>
      </c>
      <c r="W1804" t="s">
        <v>290</v>
      </c>
      <c r="X1804">
        <v>4275</v>
      </c>
      <c r="Y1804">
        <v>100326</v>
      </c>
      <c r="AA1804">
        <v>414.07000732421898</v>
      </c>
      <c r="AB1804" t="s">
        <v>174</v>
      </c>
      <c r="AD1804" t="s">
        <v>597</v>
      </c>
      <c r="AF1804" t="s">
        <v>141</v>
      </c>
      <c r="AG1804" t="s">
        <v>361</v>
      </c>
      <c r="AH1804" t="s">
        <v>142</v>
      </c>
      <c r="AI1804">
        <v>17</v>
      </c>
      <c r="AJ1804" t="s">
        <v>163</v>
      </c>
      <c r="AK1804">
        <v>98</v>
      </c>
      <c r="AM1804" t="s">
        <v>137</v>
      </c>
      <c r="AN1804" t="s">
        <v>171</v>
      </c>
      <c r="AO1804" t="s">
        <v>137</v>
      </c>
      <c r="AQ1804" t="s">
        <v>203</v>
      </c>
      <c r="AR1804" t="s">
        <v>204</v>
      </c>
      <c r="AS1804" t="s">
        <v>168</v>
      </c>
      <c r="AT1804" t="s">
        <v>137</v>
      </c>
      <c r="AU1804" t="s">
        <v>293</v>
      </c>
      <c r="AV1804" t="s">
        <v>294</v>
      </c>
      <c r="AX1804" t="s">
        <v>158</v>
      </c>
      <c r="AY1804">
        <v>2.5000000372528999E-2</v>
      </c>
      <c r="AZ1804" t="s">
        <v>185</v>
      </c>
      <c r="BA1804" t="s">
        <v>624</v>
      </c>
      <c r="BB1804" t="s">
        <v>296</v>
      </c>
      <c r="BD1804">
        <v>1</v>
      </c>
      <c r="BE1804" t="s">
        <v>296</v>
      </c>
      <c r="BG1804" t="s">
        <v>137</v>
      </c>
      <c r="BH1804" t="s">
        <v>178</v>
      </c>
      <c r="BI1804" t="s">
        <v>186</v>
      </c>
      <c r="BJ1804">
        <v>1</v>
      </c>
      <c r="BK1804">
        <v>0</v>
      </c>
      <c r="BL1804">
        <v>80</v>
      </c>
      <c r="BM1804" t="s">
        <v>187</v>
      </c>
      <c r="BN1804">
        <v>1920</v>
      </c>
      <c r="BP1804">
        <v>1</v>
      </c>
      <c r="BU1804">
        <v>0</v>
      </c>
      <c r="BV1804" t="s">
        <v>155</v>
      </c>
      <c r="BW1804">
        <v>1</v>
      </c>
      <c r="BX1804" t="s">
        <v>423</v>
      </c>
      <c r="BY1804">
        <v>1</v>
      </c>
      <c r="BZ1804" t="s">
        <v>156</v>
      </c>
      <c r="CC1804">
        <v>1</v>
      </c>
      <c r="CD1804">
        <v>0</v>
      </c>
      <c r="CE1804" t="s">
        <v>158</v>
      </c>
      <c r="CG1804" t="s">
        <v>159</v>
      </c>
      <c r="CH1804" t="s">
        <v>625</v>
      </c>
      <c r="CI1804" t="s">
        <v>137</v>
      </c>
      <c r="CK1804" t="s">
        <v>174</v>
      </c>
      <c r="CL1804" t="s">
        <v>137</v>
      </c>
      <c r="CN1804">
        <v>0</v>
      </c>
      <c r="CO1804">
        <v>0</v>
      </c>
      <c r="CP1804">
        <v>0</v>
      </c>
      <c r="CQ1804">
        <v>0</v>
      </c>
      <c r="CR1804">
        <v>0</v>
      </c>
      <c r="CS1804">
        <v>1</v>
      </c>
      <c r="CT1804">
        <v>0</v>
      </c>
      <c r="CU1804" t="s">
        <v>162</v>
      </c>
      <c r="CV1804" t="s">
        <v>316</v>
      </c>
      <c r="CW1804">
        <v>0</v>
      </c>
      <c r="CX1804">
        <v>0</v>
      </c>
      <c r="CZ1804">
        <v>5</v>
      </c>
      <c r="DA1804">
        <v>5</v>
      </c>
      <c r="DB1804">
        <v>10</v>
      </c>
      <c r="DC1804">
        <v>3</v>
      </c>
      <c r="DD1804">
        <v>10</v>
      </c>
      <c r="DE1804">
        <v>3</v>
      </c>
      <c r="DF1804">
        <v>0</v>
      </c>
      <c r="DG1804">
        <v>10</v>
      </c>
      <c r="DH1804">
        <v>0</v>
      </c>
      <c r="DI1804">
        <v>5</v>
      </c>
      <c r="DJ1804">
        <v>5</v>
      </c>
      <c r="DK1804">
        <v>5</v>
      </c>
      <c r="DL1804">
        <v>5</v>
      </c>
      <c r="DM1804">
        <v>5</v>
      </c>
      <c r="DN1804">
        <v>0</v>
      </c>
      <c r="DO1804">
        <v>2</v>
      </c>
      <c r="DP1804">
        <v>5</v>
      </c>
      <c r="DQ1804">
        <v>0</v>
      </c>
      <c r="DR1804">
        <v>5</v>
      </c>
      <c r="DS1804">
        <v>10</v>
      </c>
      <c r="DT1804">
        <v>0</v>
      </c>
      <c r="DU1804">
        <v>0</v>
      </c>
      <c r="DV1804">
        <v>0</v>
      </c>
      <c r="DW1804">
        <v>0</v>
      </c>
      <c r="DX1804">
        <v>0</v>
      </c>
      <c r="DY1804">
        <v>0</v>
      </c>
      <c r="DZ1804">
        <v>10</v>
      </c>
      <c r="EA1804">
        <v>0</v>
      </c>
      <c r="EB1804">
        <v>5</v>
      </c>
      <c r="EC1804">
        <v>0</v>
      </c>
      <c r="ED1804">
        <v>196</v>
      </c>
      <c r="EE1804">
        <v>108</v>
      </c>
      <c r="EF1804">
        <v>0.55102038383483898</v>
      </c>
      <c r="EG1804" t="s">
        <v>163</v>
      </c>
      <c r="EH1804">
        <v>25861</v>
      </c>
      <c r="EI1804" t="s">
        <v>627</v>
      </c>
      <c r="EJ1804" t="s">
        <v>302</v>
      </c>
    </row>
    <row r="1805" spans="1:140" ht="15" hidden="1" x14ac:dyDescent="0.25">
      <c r="A1805" t="s">
        <v>581</v>
      </c>
      <c r="B1805" t="s">
        <v>582</v>
      </c>
      <c r="D1805" t="s">
        <v>263</v>
      </c>
      <c r="E1805">
        <v>45348</v>
      </c>
      <c r="F1805">
        <v>25861</v>
      </c>
      <c r="G1805" t="s">
        <v>169</v>
      </c>
      <c r="H1805" t="s">
        <v>423</v>
      </c>
      <c r="I1805" t="s">
        <v>178</v>
      </c>
      <c r="J1805" t="s">
        <v>208</v>
      </c>
      <c r="K1805">
        <v>955.5</v>
      </c>
      <c r="L1805" t="s">
        <v>152</v>
      </c>
      <c r="P1805" t="s">
        <v>209</v>
      </c>
      <c r="S1805">
        <v>19005225</v>
      </c>
      <c r="T1805" t="s">
        <v>622</v>
      </c>
      <c r="U1805" t="s">
        <v>623</v>
      </c>
      <c r="V1805">
        <v>2009</v>
      </c>
      <c r="W1805" t="s">
        <v>290</v>
      </c>
      <c r="X1805">
        <v>4275</v>
      </c>
      <c r="Y1805">
        <v>100326</v>
      </c>
      <c r="AA1805">
        <v>414.07000732421898</v>
      </c>
      <c r="AB1805" t="s">
        <v>174</v>
      </c>
      <c r="AD1805" t="s">
        <v>597</v>
      </c>
      <c r="AF1805" t="s">
        <v>141</v>
      </c>
      <c r="AG1805" t="s">
        <v>361</v>
      </c>
      <c r="AH1805" t="s">
        <v>142</v>
      </c>
      <c r="AI1805">
        <v>17</v>
      </c>
      <c r="AJ1805" t="s">
        <v>163</v>
      </c>
      <c r="AK1805">
        <v>98</v>
      </c>
      <c r="AM1805" t="s">
        <v>137</v>
      </c>
      <c r="AN1805" t="s">
        <v>171</v>
      </c>
      <c r="AO1805" t="s">
        <v>137</v>
      </c>
      <c r="AQ1805" t="s">
        <v>203</v>
      </c>
      <c r="AR1805" t="s">
        <v>204</v>
      </c>
      <c r="AS1805" t="s">
        <v>168</v>
      </c>
      <c r="AT1805" t="s">
        <v>137</v>
      </c>
      <c r="AU1805" t="s">
        <v>293</v>
      </c>
      <c r="AV1805" t="s">
        <v>294</v>
      </c>
      <c r="AX1805" t="s">
        <v>158</v>
      </c>
      <c r="AY1805">
        <v>2.5000000372528999E-2</v>
      </c>
      <c r="AZ1805" t="s">
        <v>185</v>
      </c>
      <c r="BA1805" t="s">
        <v>624</v>
      </c>
      <c r="BB1805" t="s">
        <v>296</v>
      </c>
      <c r="BD1805">
        <v>1</v>
      </c>
      <c r="BE1805" t="s">
        <v>296</v>
      </c>
      <c r="BG1805" t="s">
        <v>137</v>
      </c>
      <c r="BH1805" t="s">
        <v>178</v>
      </c>
      <c r="BI1805" t="s">
        <v>186</v>
      </c>
      <c r="BJ1805">
        <v>1</v>
      </c>
      <c r="BK1805">
        <v>0</v>
      </c>
      <c r="BL1805">
        <v>80</v>
      </c>
      <c r="BM1805" t="s">
        <v>187</v>
      </c>
      <c r="BN1805">
        <v>1920</v>
      </c>
      <c r="BP1805">
        <v>1</v>
      </c>
      <c r="BU1805">
        <v>0</v>
      </c>
      <c r="BV1805" t="s">
        <v>155</v>
      </c>
      <c r="BW1805">
        <v>1</v>
      </c>
      <c r="BX1805" t="s">
        <v>423</v>
      </c>
      <c r="BY1805">
        <v>1</v>
      </c>
      <c r="BZ1805" t="s">
        <v>156</v>
      </c>
      <c r="CC1805">
        <v>1</v>
      </c>
      <c r="CD1805">
        <v>0</v>
      </c>
      <c r="CE1805" t="s">
        <v>158</v>
      </c>
      <c r="CG1805" t="s">
        <v>159</v>
      </c>
      <c r="CH1805" t="s">
        <v>625</v>
      </c>
      <c r="CI1805" t="s">
        <v>137</v>
      </c>
      <c r="CK1805" t="s">
        <v>174</v>
      </c>
      <c r="CL1805" t="s">
        <v>137</v>
      </c>
      <c r="CN1805">
        <v>0</v>
      </c>
      <c r="CO1805">
        <v>0</v>
      </c>
      <c r="CP1805">
        <v>0</v>
      </c>
      <c r="CQ1805">
        <v>0</v>
      </c>
      <c r="CR1805">
        <v>0</v>
      </c>
      <c r="CS1805">
        <v>1</v>
      </c>
      <c r="CT1805">
        <v>0</v>
      </c>
      <c r="CU1805" t="s">
        <v>162</v>
      </c>
      <c r="CV1805" t="s">
        <v>316</v>
      </c>
      <c r="CW1805">
        <v>0</v>
      </c>
      <c r="CX1805">
        <v>0</v>
      </c>
      <c r="CZ1805">
        <v>5</v>
      </c>
      <c r="DA1805">
        <v>5</v>
      </c>
      <c r="DB1805">
        <v>10</v>
      </c>
      <c r="DC1805">
        <v>3</v>
      </c>
      <c r="DD1805">
        <v>10</v>
      </c>
      <c r="DE1805">
        <v>3</v>
      </c>
      <c r="DF1805">
        <v>0</v>
      </c>
      <c r="DG1805">
        <v>10</v>
      </c>
      <c r="DH1805">
        <v>0</v>
      </c>
      <c r="DI1805">
        <v>5</v>
      </c>
      <c r="DJ1805">
        <v>5</v>
      </c>
      <c r="DK1805">
        <v>5</v>
      </c>
      <c r="DL1805">
        <v>5</v>
      </c>
      <c r="DM1805">
        <v>5</v>
      </c>
      <c r="DN1805">
        <v>0</v>
      </c>
      <c r="DO1805">
        <v>2</v>
      </c>
      <c r="DP1805">
        <v>5</v>
      </c>
      <c r="DQ1805">
        <v>0</v>
      </c>
      <c r="DR1805">
        <v>5</v>
      </c>
      <c r="DS1805">
        <v>10</v>
      </c>
      <c r="DT1805">
        <v>0</v>
      </c>
      <c r="DU1805">
        <v>0</v>
      </c>
      <c r="DV1805">
        <v>0</v>
      </c>
      <c r="DW1805">
        <v>0</v>
      </c>
      <c r="DX1805">
        <v>0</v>
      </c>
      <c r="DY1805">
        <v>0</v>
      </c>
      <c r="DZ1805">
        <v>10</v>
      </c>
      <c r="EA1805">
        <v>0</v>
      </c>
      <c r="EB1805">
        <v>5</v>
      </c>
      <c r="EC1805">
        <v>0</v>
      </c>
      <c r="ED1805">
        <v>196</v>
      </c>
      <c r="EE1805">
        <v>108</v>
      </c>
      <c r="EF1805">
        <v>0.55102038383483898</v>
      </c>
      <c r="EG1805" t="s">
        <v>163</v>
      </c>
      <c r="EH1805">
        <v>25861</v>
      </c>
      <c r="EI1805" t="s">
        <v>627</v>
      </c>
      <c r="EJ1805" t="s">
        <v>302</v>
      </c>
    </row>
    <row r="1806" spans="1:140" ht="15" hidden="1" x14ac:dyDescent="0.25">
      <c r="A1806" t="s">
        <v>581</v>
      </c>
      <c r="B1806" t="s">
        <v>582</v>
      </c>
      <c r="D1806" t="s">
        <v>263</v>
      </c>
      <c r="E1806">
        <v>45348</v>
      </c>
      <c r="F1806">
        <v>25862</v>
      </c>
      <c r="G1806" t="s">
        <v>169</v>
      </c>
      <c r="H1806" t="s">
        <v>436</v>
      </c>
      <c r="I1806" t="s">
        <v>178</v>
      </c>
      <c r="J1806" t="s">
        <v>529</v>
      </c>
      <c r="K1806">
        <v>1.28</v>
      </c>
      <c r="L1806" t="s">
        <v>136</v>
      </c>
      <c r="S1806">
        <v>19005225</v>
      </c>
      <c r="T1806" t="s">
        <v>622</v>
      </c>
      <c r="U1806" t="s">
        <v>623</v>
      </c>
      <c r="V1806">
        <v>2009</v>
      </c>
      <c r="W1806" t="s">
        <v>290</v>
      </c>
      <c r="X1806">
        <v>4276</v>
      </c>
      <c r="Y1806">
        <v>100327</v>
      </c>
      <c r="AA1806">
        <v>414.07000732421898</v>
      </c>
      <c r="AB1806" t="s">
        <v>174</v>
      </c>
      <c r="AD1806" t="s">
        <v>597</v>
      </c>
      <c r="AF1806" t="s">
        <v>141</v>
      </c>
      <c r="AG1806" t="s">
        <v>361</v>
      </c>
      <c r="AH1806" t="s">
        <v>142</v>
      </c>
      <c r="AI1806">
        <v>17</v>
      </c>
      <c r="AJ1806" t="s">
        <v>163</v>
      </c>
      <c r="AK1806">
        <v>98</v>
      </c>
      <c r="AM1806" t="s">
        <v>137</v>
      </c>
      <c r="AN1806" t="s">
        <v>171</v>
      </c>
      <c r="AO1806" t="s">
        <v>137</v>
      </c>
      <c r="AQ1806" t="s">
        <v>203</v>
      </c>
      <c r="AR1806" t="s">
        <v>204</v>
      </c>
      <c r="AS1806" t="s">
        <v>168</v>
      </c>
      <c r="AT1806" t="s">
        <v>137</v>
      </c>
      <c r="AU1806" t="s">
        <v>293</v>
      </c>
      <c r="AV1806" t="s">
        <v>294</v>
      </c>
      <c r="AX1806" t="s">
        <v>158</v>
      </c>
      <c r="AY1806">
        <v>2.5000000372528999E-2</v>
      </c>
      <c r="AZ1806" t="s">
        <v>185</v>
      </c>
      <c r="BA1806">
        <v>1</v>
      </c>
      <c r="BB1806" t="s">
        <v>296</v>
      </c>
      <c r="BD1806">
        <v>1</v>
      </c>
      <c r="BE1806" t="s">
        <v>296</v>
      </c>
      <c r="BG1806" t="s">
        <v>137</v>
      </c>
      <c r="BH1806" t="s">
        <v>178</v>
      </c>
      <c r="BI1806" t="s">
        <v>186</v>
      </c>
      <c r="BJ1806">
        <v>1</v>
      </c>
      <c r="BK1806">
        <v>0</v>
      </c>
      <c r="BL1806">
        <v>80</v>
      </c>
      <c r="BM1806" t="s">
        <v>187</v>
      </c>
      <c r="BN1806">
        <v>1920</v>
      </c>
      <c r="BP1806">
        <v>1</v>
      </c>
      <c r="BU1806">
        <v>0</v>
      </c>
      <c r="BV1806" t="s">
        <v>155</v>
      </c>
      <c r="BW1806">
        <v>1</v>
      </c>
      <c r="BX1806" t="s">
        <v>436</v>
      </c>
      <c r="BY1806">
        <v>1</v>
      </c>
      <c r="BZ1806" t="s">
        <v>156</v>
      </c>
      <c r="CC1806">
        <v>1</v>
      </c>
      <c r="CD1806">
        <v>0</v>
      </c>
      <c r="CE1806" t="s">
        <v>158</v>
      </c>
      <c r="CG1806" t="s">
        <v>159</v>
      </c>
      <c r="CH1806" t="s">
        <v>625</v>
      </c>
      <c r="CI1806" t="s">
        <v>137</v>
      </c>
      <c r="CN1806">
        <v>0</v>
      </c>
      <c r="CO1806">
        <v>0</v>
      </c>
      <c r="CP1806">
        <v>0</v>
      </c>
      <c r="CQ1806">
        <v>0</v>
      </c>
      <c r="CR1806">
        <v>0</v>
      </c>
      <c r="CS1806">
        <v>1</v>
      </c>
      <c r="CT1806">
        <v>0</v>
      </c>
      <c r="CU1806" t="s">
        <v>162</v>
      </c>
      <c r="CV1806" t="s">
        <v>316</v>
      </c>
      <c r="CW1806">
        <v>0</v>
      </c>
      <c r="CX1806">
        <v>0</v>
      </c>
      <c r="CZ1806">
        <v>5</v>
      </c>
      <c r="DA1806">
        <v>5</v>
      </c>
      <c r="DB1806">
        <v>10</v>
      </c>
      <c r="DC1806">
        <v>3</v>
      </c>
      <c r="DD1806">
        <v>10</v>
      </c>
      <c r="DE1806">
        <v>3</v>
      </c>
      <c r="DF1806">
        <v>0</v>
      </c>
      <c r="DG1806">
        <v>10</v>
      </c>
      <c r="DH1806">
        <v>0</v>
      </c>
      <c r="DI1806">
        <v>5</v>
      </c>
      <c r="DJ1806">
        <v>5</v>
      </c>
      <c r="DK1806">
        <v>5</v>
      </c>
      <c r="DL1806">
        <v>5</v>
      </c>
      <c r="DM1806">
        <v>5</v>
      </c>
      <c r="DN1806">
        <v>0</v>
      </c>
      <c r="DO1806">
        <v>2</v>
      </c>
      <c r="DP1806">
        <v>5</v>
      </c>
      <c r="DQ1806">
        <v>0</v>
      </c>
      <c r="DR1806">
        <v>0</v>
      </c>
      <c r="DS1806">
        <v>0</v>
      </c>
      <c r="DT1806">
        <v>0</v>
      </c>
      <c r="DU1806">
        <v>0</v>
      </c>
      <c r="DV1806">
        <v>0</v>
      </c>
      <c r="DW1806">
        <v>0</v>
      </c>
      <c r="DX1806">
        <v>0</v>
      </c>
      <c r="DY1806">
        <v>0</v>
      </c>
      <c r="DZ1806">
        <v>10</v>
      </c>
      <c r="EA1806">
        <v>0</v>
      </c>
      <c r="EB1806">
        <v>5</v>
      </c>
      <c r="EC1806">
        <v>0</v>
      </c>
      <c r="ED1806">
        <v>196</v>
      </c>
      <c r="EE1806">
        <v>93</v>
      </c>
      <c r="EF1806">
        <v>0.47448980808258101</v>
      </c>
      <c r="EG1806" t="s">
        <v>170</v>
      </c>
      <c r="EH1806">
        <v>25862</v>
      </c>
      <c r="EI1806" t="s">
        <v>627</v>
      </c>
      <c r="EJ1806" t="s">
        <v>302</v>
      </c>
    </row>
    <row r="1807" spans="1:140" ht="15" hidden="1" x14ac:dyDescent="0.25">
      <c r="A1807" t="s">
        <v>581</v>
      </c>
      <c r="B1807" t="s">
        <v>582</v>
      </c>
      <c r="D1807" t="s">
        <v>263</v>
      </c>
      <c r="E1807">
        <v>45348</v>
      </c>
      <c r="F1807">
        <v>25863</v>
      </c>
      <c r="G1807" t="s">
        <v>169</v>
      </c>
      <c r="H1807" t="s">
        <v>436</v>
      </c>
      <c r="I1807" t="s">
        <v>178</v>
      </c>
      <c r="J1807" t="s">
        <v>529</v>
      </c>
      <c r="K1807">
        <v>1.7</v>
      </c>
      <c r="L1807" t="s">
        <v>136</v>
      </c>
      <c r="S1807">
        <v>19005225</v>
      </c>
      <c r="T1807" t="s">
        <v>622</v>
      </c>
      <c r="U1807" t="s">
        <v>623</v>
      </c>
      <c r="V1807">
        <v>2009</v>
      </c>
      <c r="W1807" t="s">
        <v>290</v>
      </c>
      <c r="X1807">
        <v>4277</v>
      </c>
      <c r="Y1807">
        <v>100328</v>
      </c>
      <c r="AA1807">
        <v>414.07000732421898</v>
      </c>
      <c r="AB1807" t="s">
        <v>174</v>
      </c>
      <c r="AD1807" t="s">
        <v>597</v>
      </c>
      <c r="AF1807" t="s">
        <v>141</v>
      </c>
      <c r="AG1807" t="s">
        <v>361</v>
      </c>
      <c r="AH1807" t="s">
        <v>142</v>
      </c>
      <c r="AI1807">
        <v>17</v>
      </c>
      <c r="AJ1807" t="s">
        <v>163</v>
      </c>
      <c r="AK1807">
        <v>98</v>
      </c>
      <c r="AM1807" t="s">
        <v>137</v>
      </c>
      <c r="AN1807" t="s">
        <v>171</v>
      </c>
      <c r="AO1807" t="s">
        <v>137</v>
      </c>
      <c r="AQ1807" t="s">
        <v>203</v>
      </c>
      <c r="AR1807" t="s">
        <v>204</v>
      </c>
      <c r="AS1807" t="s">
        <v>168</v>
      </c>
      <c r="AT1807" t="s">
        <v>137</v>
      </c>
      <c r="AU1807" t="s">
        <v>293</v>
      </c>
      <c r="AV1807" t="s">
        <v>294</v>
      </c>
      <c r="AX1807" t="s">
        <v>158</v>
      </c>
      <c r="AY1807">
        <v>2.5000000372528999E-2</v>
      </c>
      <c r="AZ1807" t="s">
        <v>185</v>
      </c>
      <c r="BA1807">
        <v>10</v>
      </c>
      <c r="BB1807" t="s">
        <v>296</v>
      </c>
      <c r="BD1807">
        <v>10</v>
      </c>
      <c r="BE1807" t="s">
        <v>296</v>
      </c>
      <c r="BG1807" t="s">
        <v>137</v>
      </c>
      <c r="BH1807" t="s">
        <v>178</v>
      </c>
      <c r="BI1807" t="s">
        <v>186</v>
      </c>
      <c r="BJ1807">
        <v>1</v>
      </c>
      <c r="BK1807">
        <v>0</v>
      </c>
      <c r="BL1807">
        <v>80</v>
      </c>
      <c r="BM1807" t="s">
        <v>187</v>
      </c>
      <c r="BN1807">
        <v>1920</v>
      </c>
      <c r="BP1807">
        <v>1</v>
      </c>
      <c r="BU1807">
        <v>0</v>
      </c>
      <c r="BV1807" t="s">
        <v>155</v>
      </c>
      <c r="BW1807">
        <v>1</v>
      </c>
      <c r="BX1807" t="s">
        <v>436</v>
      </c>
      <c r="BY1807">
        <v>1</v>
      </c>
      <c r="BZ1807" t="s">
        <v>156</v>
      </c>
      <c r="CC1807">
        <v>1</v>
      </c>
      <c r="CD1807">
        <v>0</v>
      </c>
      <c r="CE1807" t="s">
        <v>158</v>
      </c>
      <c r="CG1807" t="s">
        <v>159</v>
      </c>
      <c r="CH1807" t="s">
        <v>625</v>
      </c>
      <c r="CI1807" t="s">
        <v>137</v>
      </c>
      <c r="CN1807">
        <v>0</v>
      </c>
      <c r="CO1807">
        <v>0</v>
      </c>
      <c r="CP1807">
        <v>0</v>
      </c>
      <c r="CQ1807">
        <v>0</v>
      </c>
      <c r="CR1807">
        <v>0</v>
      </c>
      <c r="CS1807">
        <v>1</v>
      </c>
      <c r="CT1807">
        <v>0</v>
      </c>
      <c r="CU1807" t="s">
        <v>162</v>
      </c>
      <c r="CV1807" t="s">
        <v>316</v>
      </c>
      <c r="CW1807">
        <v>0</v>
      </c>
      <c r="CX1807">
        <v>0</v>
      </c>
      <c r="CZ1807">
        <v>5</v>
      </c>
      <c r="DA1807">
        <v>5</v>
      </c>
      <c r="DB1807">
        <v>10</v>
      </c>
      <c r="DC1807">
        <v>3</v>
      </c>
      <c r="DD1807">
        <v>10</v>
      </c>
      <c r="DE1807">
        <v>3</v>
      </c>
      <c r="DF1807">
        <v>0</v>
      </c>
      <c r="DG1807">
        <v>10</v>
      </c>
      <c r="DH1807">
        <v>0</v>
      </c>
      <c r="DI1807">
        <v>5</v>
      </c>
      <c r="DJ1807">
        <v>5</v>
      </c>
      <c r="DK1807">
        <v>5</v>
      </c>
      <c r="DL1807">
        <v>5</v>
      </c>
      <c r="DM1807">
        <v>5</v>
      </c>
      <c r="DN1807">
        <v>0</v>
      </c>
      <c r="DO1807">
        <v>2</v>
      </c>
      <c r="DP1807">
        <v>5</v>
      </c>
      <c r="DQ1807">
        <v>0</v>
      </c>
      <c r="DR1807">
        <v>0</v>
      </c>
      <c r="DS1807">
        <v>0</v>
      </c>
      <c r="DT1807">
        <v>0</v>
      </c>
      <c r="DU1807">
        <v>0</v>
      </c>
      <c r="DV1807">
        <v>0</v>
      </c>
      <c r="DW1807">
        <v>0</v>
      </c>
      <c r="DX1807">
        <v>0</v>
      </c>
      <c r="DY1807">
        <v>0</v>
      </c>
      <c r="DZ1807">
        <v>10</v>
      </c>
      <c r="EA1807">
        <v>0</v>
      </c>
      <c r="EB1807">
        <v>5</v>
      </c>
      <c r="EC1807">
        <v>0</v>
      </c>
      <c r="ED1807">
        <v>196</v>
      </c>
      <c r="EE1807">
        <v>93</v>
      </c>
      <c r="EF1807">
        <v>0.47448980808258101</v>
      </c>
      <c r="EG1807" t="s">
        <v>170</v>
      </c>
      <c r="EH1807">
        <v>25863</v>
      </c>
      <c r="EI1807" t="s">
        <v>627</v>
      </c>
      <c r="EJ1807" t="s">
        <v>302</v>
      </c>
    </row>
    <row r="1808" spans="1:140" ht="15" hidden="1" x14ac:dyDescent="0.25">
      <c r="A1808" t="s">
        <v>581</v>
      </c>
      <c r="B1808" t="s">
        <v>582</v>
      </c>
      <c r="D1808" t="s">
        <v>263</v>
      </c>
      <c r="E1808">
        <v>45348</v>
      </c>
      <c r="F1808">
        <v>25861</v>
      </c>
      <c r="G1808" t="s">
        <v>169</v>
      </c>
      <c r="H1808" t="s">
        <v>423</v>
      </c>
      <c r="I1808" t="s">
        <v>178</v>
      </c>
      <c r="J1808" t="s">
        <v>196</v>
      </c>
      <c r="K1808">
        <v>1.2899999999999999E-3</v>
      </c>
      <c r="L1808" t="s">
        <v>197</v>
      </c>
      <c r="S1808">
        <v>19005225</v>
      </c>
      <c r="T1808" t="s">
        <v>622</v>
      </c>
      <c r="U1808" t="s">
        <v>623</v>
      </c>
      <c r="V1808">
        <v>2009</v>
      </c>
      <c r="W1808" t="s">
        <v>290</v>
      </c>
      <c r="X1808">
        <v>4275</v>
      </c>
      <c r="Y1808">
        <v>100326</v>
      </c>
      <c r="AA1808">
        <v>414.07000732421898</v>
      </c>
      <c r="AB1808" t="s">
        <v>174</v>
      </c>
      <c r="AD1808" t="s">
        <v>597</v>
      </c>
      <c r="AF1808" t="s">
        <v>141</v>
      </c>
      <c r="AG1808" t="s">
        <v>361</v>
      </c>
      <c r="AH1808" t="s">
        <v>142</v>
      </c>
      <c r="AI1808">
        <v>17</v>
      </c>
      <c r="AJ1808" t="s">
        <v>163</v>
      </c>
      <c r="AK1808">
        <v>98</v>
      </c>
      <c r="AM1808" t="s">
        <v>137</v>
      </c>
      <c r="AN1808" t="s">
        <v>171</v>
      </c>
      <c r="AO1808" t="s">
        <v>137</v>
      </c>
      <c r="AQ1808" t="s">
        <v>203</v>
      </c>
      <c r="AR1808" t="s">
        <v>204</v>
      </c>
      <c r="AS1808" t="s">
        <v>168</v>
      </c>
      <c r="AT1808" t="s">
        <v>137</v>
      </c>
      <c r="AU1808" t="s">
        <v>293</v>
      </c>
      <c r="AV1808" t="s">
        <v>294</v>
      </c>
      <c r="AX1808" t="s">
        <v>158</v>
      </c>
      <c r="AY1808">
        <v>2.5000000372528999E-2</v>
      </c>
      <c r="AZ1808" t="s">
        <v>185</v>
      </c>
      <c r="BA1808" t="s">
        <v>624</v>
      </c>
      <c r="BB1808" t="s">
        <v>296</v>
      </c>
      <c r="BD1808">
        <v>1</v>
      </c>
      <c r="BE1808" t="s">
        <v>296</v>
      </c>
      <c r="BG1808" t="s">
        <v>137</v>
      </c>
      <c r="BH1808" t="s">
        <v>178</v>
      </c>
      <c r="BI1808" t="s">
        <v>186</v>
      </c>
      <c r="BJ1808">
        <v>1</v>
      </c>
      <c r="BK1808">
        <v>0</v>
      </c>
      <c r="BL1808">
        <v>80</v>
      </c>
      <c r="BM1808" t="s">
        <v>187</v>
      </c>
      <c r="BN1808">
        <v>1920</v>
      </c>
      <c r="BP1808">
        <v>1</v>
      </c>
      <c r="BU1808">
        <v>0</v>
      </c>
      <c r="BV1808" t="s">
        <v>155</v>
      </c>
      <c r="BW1808">
        <v>1</v>
      </c>
      <c r="BX1808" t="s">
        <v>423</v>
      </c>
      <c r="BY1808">
        <v>1</v>
      </c>
      <c r="BZ1808" t="s">
        <v>156</v>
      </c>
      <c r="CC1808">
        <v>1</v>
      </c>
      <c r="CD1808">
        <v>0</v>
      </c>
      <c r="CE1808" t="s">
        <v>158</v>
      </c>
      <c r="CG1808" t="s">
        <v>159</v>
      </c>
      <c r="CH1808" t="s">
        <v>625</v>
      </c>
      <c r="CI1808" t="s">
        <v>137</v>
      </c>
      <c r="CK1808" t="s">
        <v>174</v>
      </c>
      <c r="CL1808" t="s">
        <v>137</v>
      </c>
      <c r="CN1808">
        <v>0</v>
      </c>
      <c r="CO1808">
        <v>0</v>
      </c>
      <c r="CP1808">
        <v>0</v>
      </c>
      <c r="CQ1808">
        <v>0</v>
      </c>
      <c r="CR1808">
        <v>0</v>
      </c>
      <c r="CS1808">
        <v>1</v>
      </c>
      <c r="CT1808">
        <v>0</v>
      </c>
      <c r="CU1808" t="s">
        <v>162</v>
      </c>
      <c r="CV1808" t="s">
        <v>316</v>
      </c>
      <c r="CW1808">
        <v>0</v>
      </c>
      <c r="CX1808">
        <v>0</v>
      </c>
      <c r="CZ1808">
        <v>5</v>
      </c>
      <c r="DA1808">
        <v>5</v>
      </c>
      <c r="DB1808">
        <v>10</v>
      </c>
      <c r="DC1808">
        <v>3</v>
      </c>
      <c r="DD1808">
        <v>10</v>
      </c>
      <c r="DE1808">
        <v>3</v>
      </c>
      <c r="DF1808">
        <v>0</v>
      </c>
      <c r="DG1808">
        <v>10</v>
      </c>
      <c r="DH1808">
        <v>0</v>
      </c>
      <c r="DI1808">
        <v>5</v>
      </c>
      <c r="DJ1808">
        <v>5</v>
      </c>
      <c r="DK1808">
        <v>5</v>
      </c>
      <c r="DL1808">
        <v>5</v>
      </c>
      <c r="DM1808">
        <v>5</v>
      </c>
      <c r="DN1808">
        <v>0</v>
      </c>
      <c r="DO1808">
        <v>2</v>
      </c>
      <c r="DP1808">
        <v>5</v>
      </c>
      <c r="DQ1808">
        <v>0</v>
      </c>
      <c r="DR1808">
        <v>5</v>
      </c>
      <c r="DS1808">
        <v>10</v>
      </c>
      <c r="DT1808">
        <v>0</v>
      </c>
      <c r="DU1808">
        <v>0</v>
      </c>
      <c r="DV1808">
        <v>0</v>
      </c>
      <c r="DW1808">
        <v>0</v>
      </c>
      <c r="DX1808">
        <v>0</v>
      </c>
      <c r="DY1808">
        <v>0</v>
      </c>
      <c r="DZ1808">
        <v>10</v>
      </c>
      <c r="EA1808">
        <v>0</v>
      </c>
      <c r="EB1808">
        <v>5</v>
      </c>
      <c r="EC1808">
        <v>0</v>
      </c>
      <c r="ED1808">
        <v>196</v>
      </c>
      <c r="EE1808">
        <v>108</v>
      </c>
      <c r="EF1808">
        <v>0.55102038383483898</v>
      </c>
      <c r="EG1808" t="s">
        <v>163</v>
      </c>
      <c r="EH1808">
        <v>25861</v>
      </c>
      <c r="EI1808" t="s">
        <v>627</v>
      </c>
      <c r="EJ1808" t="s">
        <v>302</v>
      </c>
    </row>
    <row r="1809" spans="1:140" ht="15" hidden="1" x14ac:dyDescent="0.25">
      <c r="A1809" t="s">
        <v>581</v>
      </c>
      <c r="B1809" t="s">
        <v>582</v>
      </c>
      <c r="D1809" t="s">
        <v>263</v>
      </c>
      <c r="E1809">
        <v>45348</v>
      </c>
      <c r="F1809">
        <v>25864</v>
      </c>
      <c r="G1809" t="s">
        <v>169</v>
      </c>
      <c r="H1809" t="s">
        <v>436</v>
      </c>
      <c r="I1809" t="s">
        <v>178</v>
      </c>
      <c r="J1809" t="s">
        <v>210</v>
      </c>
      <c r="K1809">
        <v>613.4</v>
      </c>
      <c r="L1809" t="s">
        <v>152</v>
      </c>
      <c r="P1809" t="s">
        <v>626</v>
      </c>
      <c r="S1809">
        <v>19005225</v>
      </c>
      <c r="T1809" t="s">
        <v>622</v>
      </c>
      <c r="U1809" t="s">
        <v>623</v>
      </c>
      <c r="V1809">
        <v>2009</v>
      </c>
      <c r="W1809" t="s">
        <v>290</v>
      </c>
      <c r="X1809">
        <v>4278</v>
      </c>
      <c r="Y1809">
        <v>100329</v>
      </c>
      <c r="AA1809">
        <v>414.07000732421898</v>
      </c>
      <c r="AB1809" t="s">
        <v>174</v>
      </c>
      <c r="AD1809" t="s">
        <v>597</v>
      </c>
      <c r="AF1809" t="s">
        <v>141</v>
      </c>
      <c r="AG1809" t="s">
        <v>361</v>
      </c>
      <c r="AH1809" t="s">
        <v>142</v>
      </c>
      <c r="AI1809">
        <v>17</v>
      </c>
      <c r="AJ1809" t="s">
        <v>163</v>
      </c>
      <c r="AK1809">
        <v>98</v>
      </c>
      <c r="AM1809" t="s">
        <v>137</v>
      </c>
      <c r="AN1809" t="s">
        <v>171</v>
      </c>
      <c r="AO1809" t="s">
        <v>137</v>
      </c>
      <c r="AQ1809" t="s">
        <v>203</v>
      </c>
      <c r="AR1809" t="s">
        <v>204</v>
      </c>
      <c r="AS1809" t="s">
        <v>168</v>
      </c>
      <c r="AT1809" t="s">
        <v>137</v>
      </c>
      <c r="AU1809" t="s">
        <v>293</v>
      </c>
      <c r="AV1809" t="s">
        <v>294</v>
      </c>
      <c r="AX1809" t="s">
        <v>158</v>
      </c>
      <c r="AY1809">
        <v>2.5000000372528999E-2</v>
      </c>
      <c r="AZ1809" t="s">
        <v>185</v>
      </c>
      <c r="BA1809" t="s">
        <v>624</v>
      </c>
      <c r="BB1809" t="s">
        <v>296</v>
      </c>
      <c r="BD1809">
        <v>1</v>
      </c>
      <c r="BE1809" t="s">
        <v>296</v>
      </c>
      <c r="BG1809" t="s">
        <v>137</v>
      </c>
      <c r="BH1809" t="s">
        <v>178</v>
      </c>
      <c r="BI1809" t="s">
        <v>186</v>
      </c>
      <c r="BJ1809">
        <v>1</v>
      </c>
      <c r="BK1809">
        <v>0</v>
      </c>
      <c r="BL1809">
        <v>80</v>
      </c>
      <c r="BM1809" t="s">
        <v>187</v>
      </c>
      <c r="BN1809">
        <v>1920</v>
      </c>
      <c r="BP1809">
        <v>1</v>
      </c>
      <c r="BU1809">
        <v>0</v>
      </c>
      <c r="BV1809" t="s">
        <v>155</v>
      </c>
      <c r="BW1809">
        <v>1</v>
      </c>
      <c r="BX1809" t="s">
        <v>436</v>
      </c>
      <c r="BY1809">
        <v>1</v>
      </c>
      <c r="BZ1809" t="s">
        <v>156</v>
      </c>
      <c r="CC1809">
        <v>1</v>
      </c>
      <c r="CD1809">
        <v>0</v>
      </c>
      <c r="CE1809" t="s">
        <v>158</v>
      </c>
      <c r="CG1809" t="s">
        <v>159</v>
      </c>
      <c r="CH1809" t="s">
        <v>625</v>
      </c>
      <c r="CI1809" t="s">
        <v>137</v>
      </c>
      <c r="CK1809" t="s">
        <v>174</v>
      </c>
      <c r="CL1809" t="s">
        <v>137</v>
      </c>
      <c r="CN1809">
        <v>0</v>
      </c>
      <c r="CO1809">
        <v>0</v>
      </c>
      <c r="CP1809">
        <v>0</v>
      </c>
      <c r="CQ1809">
        <v>0</v>
      </c>
      <c r="CR1809">
        <v>0</v>
      </c>
      <c r="CS1809">
        <v>0</v>
      </c>
      <c r="CT1809">
        <v>0</v>
      </c>
      <c r="CU1809" t="s">
        <v>162</v>
      </c>
      <c r="CV1809" t="s">
        <v>316</v>
      </c>
      <c r="CW1809">
        <v>0</v>
      </c>
      <c r="CX1809">
        <v>0</v>
      </c>
      <c r="CZ1809">
        <v>5</v>
      </c>
      <c r="DA1809">
        <v>5</v>
      </c>
      <c r="DB1809">
        <v>10</v>
      </c>
      <c r="DC1809">
        <v>3</v>
      </c>
      <c r="DD1809">
        <v>10</v>
      </c>
      <c r="DE1809">
        <v>3</v>
      </c>
      <c r="DF1809">
        <v>0</v>
      </c>
      <c r="DG1809">
        <v>10</v>
      </c>
      <c r="DH1809">
        <v>0</v>
      </c>
      <c r="DI1809">
        <v>5</v>
      </c>
      <c r="DJ1809">
        <v>5</v>
      </c>
      <c r="DK1809">
        <v>5</v>
      </c>
      <c r="DL1809">
        <v>5</v>
      </c>
      <c r="DM1809">
        <v>5</v>
      </c>
      <c r="DN1809">
        <v>0</v>
      </c>
      <c r="DO1809">
        <v>2</v>
      </c>
      <c r="DP1809">
        <v>5</v>
      </c>
      <c r="DQ1809">
        <v>0</v>
      </c>
      <c r="DR1809">
        <v>5</v>
      </c>
      <c r="DS1809">
        <v>10</v>
      </c>
      <c r="DT1809">
        <v>0</v>
      </c>
      <c r="DU1809">
        <v>0</v>
      </c>
      <c r="DV1809">
        <v>0</v>
      </c>
      <c r="DW1809">
        <v>0</v>
      </c>
      <c r="DX1809">
        <v>0</v>
      </c>
      <c r="DY1809">
        <v>0</v>
      </c>
      <c r="DZ1809">
        <v>0</v>
      </c>
      <c r="EA1809">
        <v>0</v>
      </c>
      <c r="EB1809">
        <v>5</v>
      </c>
      <c r="EC1809">
        <v>0</v>
      </c>
      <c r="ED1809">
        <v>196</v>
      </c>
      <c r="EE1809">
        <v>98</v>
      </c>
      <c r="EF1809">
        <v>0.5</v>
      </c>
      <c r="EG1809" t="s">
        <v>163</v>
      </c>
      <c r="EH1809">
        <v>25864</v>
      </c>
      <c r="EI1809" t="s">
        <v>627</v>
      </c>
      <c r="EJ1809" t="s">
        <v>302</v>
      </c>
    </row>
    <row r="1810" spans="1:140" ht="15" hidden="1" x14ac:dyDescent="0.25">
      <c r="A1810" t="s">
        <v>581</v>
      </c>
      <c r="B1810" t="s">
        <v>582</v>
      </c>
      <c r="D1810" t="s">
        <v>263</v>
      </c>
      <c r="E1810">
        <v>45348</v>
      </c>
      <c r="F1810">
        <v>25864</v>
      </c>
      <c r="G1810" t="s">
        <v>169</v>
      </c>
      <c r="H1810" t="s">
        <v>436</v>
      </c>
      <c r="I1810" t="s">
        <v>178</v>
      </c>
      <c r="J1810" t="s">
        <v>208</v>
      </c>
      <c r="K1810">
        <v>1091</v>
      </c>
      <c r="L1810" t="s">
        <v>152</v>
      </c>
      <c r="P1810" t="s">
        <v>209</v>
      </c>
      <c r="S1810">
        <v>19005225</v>
      </c>
      <c r="T1810" t="s">
        <v>622</v>
      </c>
      <c r="U1810" t="s">
        <v>623</v>
      </c>
      <c r="V1810">
        <v>2009</v>
      </c>
      <c r="W1810" t="s">
        <v>290</v>
      </c>
      <c r="X1810">
        <v>4278</v>
      </c>
      <c r="Y1810">
        <v>100329</v>
      </c>
      <c r="AA1810">
        <v>414.07000732421898</v>
      </c>
      <c r="AB1810" t="s">
        <v>174</v>
      </c>
      <c r="AD1810" t="s">
        <v>597</v>
      </c>
      <c r="AF1810" t="s">
        <v>141</v>
      </c>
      <c r="AG1810" t="s">
        <v>361</v>
      </c>
      <c r="AH1810" t="s">
        <v>142</v>
      </c>
      <c r="AI1810">
        <v>17</v>
      </c>
      <c r="AJ1810" t="s">
        <v>163</v>
      </c>
      <c r="AK1810">
        <v>98</v>
      </c>
      <c r="AM1810" t="s">
        <v>137</v>
      </c>
      <c r="AN1810" t="s">
        <v>171</v>
      </c>
      <c r="AO1810" t="s">
        <v>137</v>
      </c>
      <c r="AQ1810" t="s">
        <v>203</v>
      </c>
      <c r="AR1810" t="s">
        <v>204</v>
      </c>
      <c r="AS1810" t="s">
        <v>168</v>
      </c>
      <c r="AT1810" t="s">
        <v>137</v>
      </c>
      <c r="AU1810" t="s">
        <v>293</v>
      </c>
      <c r="AV1810" t="s">
        <v>294</v>
      </c>
      <c r="AX1810" t="s">
        <v>158</v>
      </c>
      <c r="AY1810">
        <v>2.5000000372528999E-2</v>
      </c>
      <c r="AZ1810" t="s">
        <v>185</v>
      </c>
      <c r="BA1810" t="s">
        <v>624</v>
      </c>
      <c r="BB1810" t="s">
        <v>296</v>
      </c>
      <c r="BD1810">
        <v>1</v>
      </c>
      <c r="BE1810" t="s">
        <v>296</v>
      </c>
      <c r="BG1810" t="s">
        <v>137</v>
      </c>
      <c r="BH1810" t="s">
        <v>178</v>
      </c>
      <c r="BI1810" t="s">
        <v>186</v>
      </c>
      <c r="BJ1810">
        <v>1</v>
      </c>
      <c r="BK1810">
        <v>0</v>
      </c>
      <c r="BL1810">
        <v>80</v>
      </c>
      <c r="BM1810" t="s">
        <v>187</v>
      </c>
      <c r="BN1810">
        <v>1920</v>
      </c>
      <c r="BP1810">
        <v>1</v>
      </c>
      <c r="BU1810">
        <v>0</v>
      </c>
      <c r="BV1810" t="s">
        <v>155</v>
      </c>
      <c r="BW1810">
        <v>1</v>
      </c>
      <c r="BX1810" t="s">
        <v>436</v>
      </c>
      <c r="BY1810">
        <v>1</v>
      </c>
      <c r="BZ1810" t="s">
        <v>156</v>
      </c>
      <c r="CC1810">
        <v>1</v>
      </c>
      <c r="CD1810">
        <v>0</v>
      </c>
      <c r="CE1810" t="s">
        <v>158</v>
      </c>
      <c r="CG1810" t="s">
        <v>159</v>
      </c>
      <c r="CH1810" t="s">
        <v>625</v>
      </c>
      <c r="CI1810" t="s">
        <v>137</v>
      </c>
      <c r="CK1810" t="s">
        <v>174</v>
      </c>
      <c r="CL1810" t="s">
        <v>137</v>
      </c>
      <c r="CN1810">
        <v>0</v>
      </c>
      <c r="CO1810">
        <v>0</v>
      </c>
      <c r="CP1810">
        <v>0</v>
      </c>
      <c r="CQ1810">
        <v>0</v>
      </c>
      <c r="CR1810">
        <v>0</v>
      </c>
      <c r="CS1810">
        <v>0</v>
      </c>
      <c r="CT1810">
        <v>0</v>
      </c>
      <c r="CU1810" t="s">
        <v>162</v>
      </c>
      <c r="CV1810" t="s">
        <v>316</v>
      </c>
      <c r="CW1810">
        <v>0</v>
      </c>
      <c r="CX1810">
        <v>0</v>
      </c>
      <c r="CZ1810">
        <v>5</v>
      </c>
      <c r="DA1810">
        <v>5</v>
      </c>
      <c r="DB1810">
        <v>10</v>
      </c>
      <c r="DC1810">
        <v>3</v>
      </c>
      <c r="DD1810">
        <v>10</v>
      </c>
      <c r="DE1810">
        <v>3</v>
      </c>
      <c r="DF1810">
        <v>0</v>
      </c>
      <c r="DG1810">
        <v>10</v>
      </c>
      <c r="DH1810">
        <v>0</v>
      </c>
      <c r="DI1810">
        <v>5</v>
      </c>
      <c r="DJ1810">
        <v>5</v>
      </c>
      <c r="DK1810">
        <v>5</v>
      </c>
      <c r="DL1810">
        <v>5</v>
      </c>
      <c r="DM1810">
        <v>5</v>
      </c>
      <c r="DN1810">
        <v>0</v>
      </c>
      <c r="DO1810">
        <v>2</v>
      </c>
      <c r="DP1810">
        <v>5</v>
      </c>
      <c r="DQ1810">
        <v>0</v>
      </c>
      <c r="DR1810">
        <v>5</v>
      </c>
      <c r="DS1810">
        <v>10</v>
      </c>
      <c r="DT1810">
        <v>0</v>
      </c>
      <c r="DU1810">
        <v>0</v>
      </c>
      <c r="DV1810">
        <v>0</v>
      </c>
      <c r="DW1810">
        <v>0</v>
      </c>
      <c r="DX1810">
        <v>0</v>
      </c>
      <c r="DY1810">
        <v>0</v>
      </c>
      <c r="DZ1810">
        <v>0</v>
      </c>
      <c r="EA1810">
        <v>0</v>
      </c>
      <c r="EB1810">
        <v>5</v>
      </c>
      <c r="EC1810">
        <v>0</v>
      </c>
      <c r="ED1810">
        <v>196</v>
      </c>
      <c r="EE1810">
        <v>98</v>
      </c>
      <c r="EF1810">
        <v>0.5</v>
      </c>
      <c r="EG1810" t="s">
        <v>163</v>
      </c>
      <c r="EH1810">
        <v>25864</v>
      </c>
      <c r="EI1810" t="s">
        <v>627</v>
      </c>
      <c r="EJ1810" t="s">
        <v>302</v>
      </c>
    </row>
    <row r="1811" spans="1:140" ht="15" hidden="1" x14ac:dyDescent="0.25">
      <c r="A1811" t="s">
        <v>581</v>
      </c>
      <c r="B1811" t="s">
        <v>582</v>
      </c>
      <c r="D1811" t="s">
        <v>263</v>
      </c>
      <c r="E1811">
        <v>45348</v>
      </c>
      <c r="F1811">
        <v>25864</v>
      </c>
      <c r="G1811" t="s">
        <v>169</v>
      </c>
      <c r="H1811" t="s">
        <v>436</v>
      </c>
      <c r="I1811" t="s">
        <v>178</v>
      </c>
      <c r="J1811" t="s">
        <v>196</v>
      </c>
      <c r="K1811">
        <v>1.1299999999999999E-3</v>
      </c>
      <c r="L1811" t="s">
        <v>197</v>
      </c>
      <c r="S1811">
        <v>19005225</v>
      </c>
      <c r="T1811" t="s">
        <v>622</v>
      </c>
      <c r="U1811" t="s">
        <v>623</v>
      </c>
      <c r="V1811">
        <v>2009</v>
      </c>
      <c r="W1811" t="s">
        <v>290</v>
      </c>
      <c r="X1811">
        <v>4278</v>
      </c>
      <c r="Y1811">
        <v>100329</v>
      </c>
      <c r="AA1811">
        <v>414.07000732421898</v>
      </c>
      <c r="AB1811" t="s">
        <v>174</v>
      </c>
      <c r="AD1811" t="s">
        <v>597</v>
      </c>
      <c r="AF1811" t="s">
        <v>141</v>
      </c>
      <c r="AG1811" t="s">
        <v>361</v>
      </c>
      <c r="AH1811" t="s">
        <v>142</v>
      </c>
      <c r="AI1811">
        <v>17</v>
      </c>
      <c r="AJ1811" t="s">
        <v>163</v>
      </c>
      <c r="AK1811">
        <v>98</v>
      </c>
      <c r="AM1811" t="s">
        <v>137</v>
      </c>
      <c r="AN1811" t="s">
        <v>171</v>
      </c>
      <c r="AO1811" t="s">
        <v>137</v>
      </c>
      <c r="AQ1811" t="s">
        <v>203</v>
      </c>
      <c r="AR1811" t="s">
        <v>204</v>
      </c>
      <c r="AS1811" t="s">
        <v>168</v>
      </c>
      <c r="AT1811" t="s">
        <v>137</v>
      </c>
      <c r="AU1811" t="s">
        <v>293</v>
      </c>
      <c r="AV1811" t="s">
        <v>294</v>
      </c>
      <c r="AX1811" t="s">
        <v>158</v>
      </c>
      <c r="AY1811">
        <v>2.5000000372528999E-2</v>
      </c>
      <c r="AZ1811" t="s">
        <v>185</v>
      </c>
      <c r="BA1811" t="s">
        <v>624</v>
      </c>
      <c r="BB1811" t="s">
        <v>296</v>
      </c>
      <c r="BD1811">
        <v>1</v>
      </c>
      <c r="BE1811" t="s">
        <v>296</v>
      </c>
      <c r="BG1811" t="s">
        <v>137</v>
      </c>
      <c r="BH1811" t="s">
        <v>178</v>
      </c>
      <c r="BI1811" t="s">
        <v>186</v>
      </c>
      <c r="BJ1811">
        <v>1</v>
      </c>
      <c r="BK1811">
        <v>0</v>
      </c>
      <c r="BL1811">
        <v>80</v>
      </c>
      <c r="BM1811" t="s">
        <v>187</v>
      </c>
      <c r="BN1811">
        <v>1920</v>
      </c>
      <c r="BP1811">
        <v>1</v>
      </c>
      <c r="BU1811">
        <v>0</v>
      </c>
      <c r="BV1811" t="s">
        <v>155</v>
      </c>
      <c r="BW1811">
        <v>1</v>
      </c>
      <c r="BX1811" t="s">
        <v>436</v>
      </c>
      <c r="BY1811">
        <v>1</v>
      </c>
      <c r="BZ1811" t="s">
        <v>156</v>
      </c>
      <c r="CC1811">
        <v>1</v>
      </c>
      <c r="CD1811">
        <v>0</v>
      </c>
      <c r="CE1811" t="s">
        <v>158</v>
      </c>
      <c r="CG1811" t="s">
        <v>159</v>
      </c>
      <c r="CH1811" t="s">
        <v>625</v>
      </c>
      <c r="CI1811" t="s">
        <v>137</v>
      </c>
      <c r="CK1811" t="s">
        <v>174</v>
      </c>
      <c r="CL1811" t="s">
        <v>137</v>
      </c>
      <c r="CN1811">
        <v>0</v>
      </c>
      <c r="CO1811">
        <v>0</v>
      </c>
      <c r="CP1811">
        <v>0</v>
      </c>
      <c r="CQ1811">
        <v>0</v>
      </c>
      <c r="CR1811">
        <v>0</v>
      </c>
      <c r="CS1811">
        <v>0</v>
      </c>
      <c r="CT1811">
        <v>0</v>
      </c>
      <c r="CU1811" t="s">
        <v>162</v>
      </c>
      <c r="CV1811" t="s">
        <v>316</v>
      </c>
      <c r="CW1811">
        <v>0</v>
      </c>
      <c r="CX1811">
        <v>0</v>
      </c>
      <c r="CZ1811">
        <v>5</v>
      </c>
      <c r="DA1811">
        <v>5</v>
      </c>
      <c r="DB1811">
        <v>10</v>
      </c>
      <c r="DC1811">
        <v>3</v>
      </c>
      <c r="DD1811">
        <v>10</v>
      </c>
      <c r="DE1811">
        <v>3</v>
      </c>
      <c r="DF1811">
        <v>0</v>
      </c>
      <c r="DG1811">
        <v>10</v>
      </c>
      <c r="DH1811">
        <v>0</v>
      </c>
      <c r="DI1811">
        <v>5</v>
      </c>
      <c r="DJ1811">
        <v>5</v>
      </c>
      <c r="DK1811">
        <v>5</v>
      </c>
      <c r="DL1811">
        <v>5</v>
      </c>
      <c r="DM1811">
        <v>5</v>
      </c>
      <c r="DN1811">
        <v>0</v>
      </c>
      <c r="DO1811">
        <v>2</v>
      </c>
      <c r="DP1811">
        <v>5</v>
      </c>
      <c r="DQ1811">
        <v>0</v>
      </c>
      <c r="DR1811">
        <v>5</v>
      </c>
      <c r="DS1811">
        <v>10</v>
      </c>
      <c r="DT1811">
        <v>0</v>
      </c>
      <c r="DU1811">
        <v>0</v>
      </c>
      <c r="DV1811">
        <v>0</v>
      </c>
      <c r="DW1811">
        <v>0</v>
      </c>
      <c r="DX1811">
        <v>0</v>
      </c>
      <c r="DY1811">
        <v>0</v>
      </c>
      <c r="DZ1811">
        <v>0</v>
      </c>
      <c r="EA1811">
        <v>0</v>
      </c>
      <c r="EB1811">
        <v>5</v>
      </c>
      <c r="EC1811">
        <v>0</v>
      </c>
      <c r="ED1811">
        <v>196</v>
      </c>
      <c r="EE1811">
        <v>98</v>
      </c>
      <c r="EF1811">
        <v>0.5</v>
      </c>
      <c r="EG1811" t="s">
        <v>163</v>
      </c>
      <c r="EH1811">
        <v>25864</v>
      </c>
      <c r="EI1811" t="s">
        <v>627</v>
      </c>
      <c r="EJ1811" t="s">
        <v>302</v>
      </c>
    </row>
    <row r="1812" spans="1:140" ht="15" hidden="1" x14ac:dyDescent="0.25">
      <c r="A1812" t="s">
        <v>581</v>
      </c>
      <c r="B1812" t="s">
        <v>582</v>
      </c>
      <c r="D1812" t="s">
        <v>263</v>
      </c>
      <c r="E1812">
        <v>45348</v>
      </c>
      <c r="F1812">
        <v>25865</v>
      </c>
      <c r="G1812" t="s">
        <v>169</v>
      </c>
      <c r="H1812" t="s">
        <v>133</v>
      </c>
      <c r="I1812" t="s">
        <v>178</v>
      </c>
      <c r="J1812" t="s">
        <v>400</v>
      </c>
      <c r="K1812">
        <v>0.27</v>
      </c>
      <c r="L1812" t="s">
        <v>136</v>
      </c>
      <c r="S1812">
        <v>19005225</v>
      </c>
      <c r="T1812" t="s">
        <v>622</v>
      </c>
      <c r="U1812" t="s">
        <v>623</v>
      </c>
      <c r="V1812">
        <v>2009</v>
      </c>
      <c r="W1812" t="s">
        <v>290</v>
      </c>
      <c r="X1812">
        <v>4279</v>
      </c>
      <c r="Y1812">
        <v>100330</v>
      </c>
      <c r="AA1812">
        <v>414.07000732421898</v>
      </c>
      <c r="AB1812" t="s">
        <v>174</v>
      </c>
      <c r="AD1812" t="s">
        <v>597</v>
      </c>
      <c r="AF1812" t="s">
        <v>141</v>
      </c>
      <c r="AG1812" t="s">
        <v>361</v>
      </c>
      <c r="AH1812" t="s">
        <v>142</v>
      </c>
      <c r="AI1812">
        <v>15</v>
      </c>
      <c r="AJ1812" t="s">
        <v>163</v>
      </c>
      <c r="AK1812">
        <v>98</v>
      </c>
      <c r="AM1812" t="s">
        <v>137</v>
      </c>
      <c r="AN1812" t="s">
        <v>171</v>
      </c>
      <c r="AO1812" t="s">
        <v>137</v>
      </c>
      <c r="AQ1812" t="s">
        <v>203</v>
      </c>
      <c r="AR1812" t="s">
        <v>204</v>
      </c>
      <c r="AS1812" t="s">
        <v>146</v>
      </c>
      <c r="AT1812" t="s">
        <v>137</v>
      </c>
      <c r="AU1812" t="s">
        <v>293</v>
      </c>
      <c r="AV1812" t="s">
        <v>294</v>
      </c>
      <c r="AX1812" t="s">
        <v>158</v>
      </c>
      <c r="AY1812">
        <v>2.5000000372528999E-2</v>
      </c>
      <c r="AZ1812" t="s">
        <v>185</v>
      </c>
      <c r="BA1812">
        <v>60</v>
      </c>
      <c r="BB1812" t="s">
        <v>296</v>
      </c>
      <c r="BD1812">
        <v>60</v>
      </c>
      <c r="BE1812" t="s">
        <v>296</v>
      </c>
      <c r="BG1812" t="s">
        <v>137</v>
      </c>
      <c r="BH1812" t="s">
        <v>178</v>
      </c>
      <c r="BI1812" t="s">
        <v>186</v>
      </c>
      <c r="BJ1812">
        <v>1</v>
      </c>
      <c r="BK1812">
        <v>0</v>
      </c>
      <c r="BL1812">
        <v>28</v>
      </c>
      <c r="BM1812" t="s">
        <v>187</v>
      </c>
      <c r="BN1812">
        <v>672</v>
      </c>
      <c r="BP1812">
        <v>1</v>
      </c>
      <c r="BQ1812">
        <v>10</v>
      </c>
      <c r="BR1812" t="s">
        <v>153</v>
      </c>
      <c r="BS1812">
        <v>10</v>
      </c>
      <c r="BT1812" t="s">
        <v>153</v>
      </c>
      <c r="BU1812">
        <v>1</v>
      </c>
      <c r="BV1812" t="s">
        <v>155</v>
      </c>
      <c r="BW1812">
        <v>1</v>
      </c>
      <c r="BX1812" t="s">
        <v>133</v>
      </c>
      <c r="BY1812">
        <v>1</v>
      </c>
      <c r="BZ1812" t="s">
        <v>156</v>
      </c>
      <c r="CC1812">
        <v>1</v>
      </c>
      <c r="CD1812">
        <v>0</v>
      </c>
      <c r="CE1812" t="s">
        <v>158</v>
      </c>
      <c r="CG1812" t="s">
        <v>298</v>
      </c>
      <c r="CI1812" t="s">
        <v>137</v>
      </c>
      <c r="CN1812">
        <v>0</v>
      </c>
      <c r="CO1812">
        <v>0</v>
      </c>
      <c r="CP1812">
        <v>0</v>
      </c>
      <c r="CQ1812">
        <v>1</v>
      </c>
      <c r="CR1812">
        <v>0</v>
      </c>
      <c r="CS1812">
        <v>1</v>
      </c>
      <c r="CT1812">
        <v>1</v>
      </c>
      <c r="CU1812" t="s">
        <v>162</v>
      </c>
      <c r="CV1812" t="s">
        <v>316</v>
      </c>
      <c r="CW1812">
        <v>0</v>
      </c>
      <c r="CX1812">
        <v>0</v>
      </c>
      <c r="CZ1812">
        <v>5</v>
      </c>
      <c r="DA1812">
        <v>5</v>
      </c>
      <c r="DB1812">
        <v>10</v>
      </c>
      <c r="DC1812">
        <v>3</v>
      </c>
      <c r="DD1812">
        <v>10</v>
      </c>
      <c r="DE1812">
        <v>3</v>
      </c>
      <c r="DF1812">
        <v>0</v>
      </c>
      <c r="DG1812">
        <v>10</v>
      </c>
      <c r="DH1812">
        <v>5</v>
      </c>
      <c r="DI1812">
        <v>5</v>
      </c>
      <c r="DJ1812">
        <v>5</v>
      </c>
      <c r="DK1812">
        <v>5</v>
      </c>
      <c r="DL1812">
        <v>5</v>
      </c>
      <c r="DM1812">
        <v>5</v>
      </c>
      <c r="DN1812">
        <v>0</v>
      </c>
      <c r="DO1812">
        <v>2</v>
      </c>
      <c r="DP1812">
        <v>5</v>
      </c>
      <c r="DQ1812">
        <v>0</v>
      </c>
      <c r="DR1812">
        <v>0</v>
      </c>
      <c r="DS1812">
        <v>0</v>
      </c>
      <c r="DT1812">
        <v>0</v>
      </c>
      <c r="DU1812">
        <v>0</v>
      </c>
      <c r="DV1812">
        <v>0</v>
      </c>
      <c r="DW1812">
        <v>0</v>
      </c>
      <c r="DX1812">
        <v>5</v>
      </c>
      <c r="DY1812">
        <v>0</v>
      </c>
      <c r="DZ1812">
        <v>10</v>
      </c>
      <c r="EA1812">
        <v>5</v>
      </c>
      <c r="EB1812">
        <v>5</v>
      </c>
      <c r="EC1812">
        <v>0</v>
      </c>
      <c r="ED1812">
        <v>196</v>
      </c>
      <c r="EE1812">
        <v>108</v>
      </c>
      <c r="EF1812">
        <v>0.55102038383483898</v>
      </c>
      <c r="EG1812" t="s">
        <v>163</v>
      </c>
      <c r="EH1812">
        <v>25865</v>
      </c>
      <c r="EI1812" t="s">
        <v>627</v>
      </c>
      <c r="EJ1812" t="s">
        <v>302</v>
      </c>
    </row>
    <row r="1813" spans="1:140" ht="15" hidden="1" x14ac:dyDescent="0.25">
      <c r="A1813" t="s">
        <v>581</v>
      </c>
      <c r="B1813" t="s">
        <v>582</v>
      </c>
      <c r="D1813" t="s">
        <v>263</v>
      </c>
      <c r="E1813">
        <v>45348</v>
      </c>
      <c r="F1813">
        <v>25865</v>
      </c>
      <c r="G1813" t="s">
        <v>169</v>
      </c>
      <c r="H1813" t="s">
        <v>133</v>
      </c>
      <c r="I1813" t="s">
        <v>178</v>
      </c>
      <c r="J1813" t="s">
        <v>628</v>
      </c>
      <c r="K1813">
        <v>1.2E-2</v>
      </c>
      <c r="L1813" t="s">
        <v>197</v>
      </c>
      <c r="S1813">
        <v>19005225</v>
      </c>
      <c r="T1813" t="s">
        <v>622</v>
      </c>
      <c r="U1813" t="s">
        <v>623</v>
      </c>
      <c r="V1813">
        <v>2009</v>
      </c>
      <c r="W1813" t="s">
        <v>290</v>
      </c>
      <c r="X1813">
        <v>4279</v>
      </c>
      <c r="Y1813">
        <v>100330</v>
      </c>
      <c r="AA1813">
        <v>414.07000732421898</v>
      </c>
      <c r="AB1813" t="s">
        <v>174</v>
      </c>
      <c r="AD1813" t="s">
        <v>597</v>
      </c>
      <c r="AF1813" t="s">
        <v>141</v>
      </c>
      <c r="AG1813" t="s">
        <v>361</v>
      </c>
      <c r="AH1813" t="s">
        <v>142</v>
      </c>
      <c r="AI1813">
        <v>15</v>
      </c>
      <c r="AJ1813" t="s">
        <v>163</v>
      </c>
      <c r="AK1813">
        <v>98</v>
      </c>
      <c r="AM1813" t="s">
        <v>137</v>
      </c>
      <c r="AN1813" t="s">
        <v>171</v>
      </c>
      <c r="AO1813" t="s">
        <v>137</v>
      </c>
      <c r="AQ1813" t="s">
        <v>203</v>
      </c>
      <c r="AR1813" t="s">
        <v>204</v>
      </c>
      <c r="AS1813" t="s">
        <v>146</v>
      </c>
      <c r="AT1813" t="s">
        <v>137</v>
      </c>
      <c r="AU1813" t="s">
        <v>293</v>
      </c>
      <c r="AV1813" t="s">
        <v>294</v>
      </c>
      <c r="AX1813" t="s">
        <v>158</v>
      </c>
      <c r="AY1813">
        <v>2.5000000372528999E-2</v>
      </c>
      <c r="AZ1813" t="s">
        <v>185</v>
      </c>
      <c r="BA1813">
        <v>60</v>
      </c>
      <c r="BB1813" t="s">
        <v>296</v>
      </c>
      <c r="BD1813">
        <v>60</v>
      </c>
      <c r="BE1813" t="s">
        <v>296</v>
      </c>
      <c r="BG1813" t="s">
        <v>137</v>
      </c>
      <c r="BH1813" t="s">
        <v>178</v>
      </c>
      <c r="BI1813" t="s">
        <v>186</v>
      </c>
      <c r="BJ1813">
        <v>1</v>
      </c>
      <c r="BK1813">
        <v>0</v>
      </c>
      <c r="BL1813">
        <v>28</v>
      </c>
      <c r="BM1813" t="s">
        <v>187</v>
      </c>
      <c r="BN1813">
        <v>672</v>
      </c>
      <c r="BP1813">
        <v>1</v>
      </c>
      <c r="BQ1813">
        <v>10</v>
      </c>
      <c r="BR1813" t="s">
        <v>153</v>
      </c>
      <c r="BS1813">
        <v>10</v>
      </c>
      <c r="BT1813" t="s">
        <v>153</v>
      </c>
      <c r="BU1813">
        <v>1</v>
      </c>
      <c r="BV1813" t="s">
        <v>155</v>
      </c>
      <c r="BW1813">
        <v>1</v>
      </c>
      <c r="BX1813" t="s">
        <v>133</v>
      </c>
      <c r="BY1813">
        <v>1</v>
      </c>
      <c r="BZ1813" t="s">
        <v>156</v>
      </c>
      <c r="CC1813">
        <v>1</v>
      </c>
      <c r="CD1813">
        <v>0</v>
      </c>
      <c r="CE1813" t="s">
        <v>158</v>
      </c>
      <c r="CG1813" t="s">
        <v>298</v>
      </c>
      <c r="CI1813" t="s">
        <v>137</v>
      </c>
      <c r="CN1813">
        <v>0</v>
      </c>
      <c r="CO1813">
        <v>0</v>
      </c>
      <c r="CP1813">
        <v>0</v>
      </c>
      <c r="CQ1813">
        <v>1</v>
      </c>
      <c r="CR1813">
        <v>0</v>
      </c>
      <c r="CS1813">
        <v>1</v>
      </c>
      <c r="CT1813">
        <v>1</v>
      </c>
      <c r="CU1813" t="s">
        <v>162</v>
      </c>
      <c r="CV1813" t="s">
        <v>316</v>
      </c>
      <c r="CW1813">
        <v>0</v>
      </c>
      <c r="CX1813">
        <v>0</v>
      </c>
      <c r="CZ1813">
        <v>5</v>
      </c>
      <c r="DA1813">
        <v>5</v>
      </c>
      <c r="DB1813">
        <v>10</v>
      </c>
      <c r="DC1813">
        <v>3</v>
      </c>
      <c r="DD1813">
        <v>10</v>
      </c>
      <c r="DE1813">
        <v>3</v>
      </c>
      <c r="DF1813">
        <v>0</v>
      </c>
      <c r="DG1813">
        <v>10</v>
      </c>
      <c r="DH1813">
        <v>5</v>
      </c>
      <c r="DI1813">
        <v>5</v>
      </c>
      <c r="DJ1813">
        <v>5</v>
      </c>
      <c r="DK1813">
        <v>5</v>
      </c>
      <c r="DL1813">
        <v>5</v>
      </c>
      <c r="DM1813">
        <v>5</v>
      </c>
      <c r="DN1813">
        <v>0</v>
      </c>
      <c r="DO1813">
        <v>2</v>
      </c>
      <c r="DP1813">
        <v>5</v>
      </c>
      <c r="DQ1813">
        <v>0</v>
      </c>
      <c r="DR1813">
        <v>0</v>
      </c>
      <c r="DS1813">
        <v>0</v>
      </c>
      <c r="DT1813">
        <v>0</v>
      </c>
      <c r="DU1813">
        <v>0</v>
      </c>
      <c r="DV1813">
        <v>0</v>
      </c>
      <c r="DW1813">
        <v>0</v>
      </c>
      <c r="DX1813">
        <v>5</v>
      </c>
      <c r="DY1813">
        <v>0</v>
      </c>
      <c r="DZ1813">
        <v>10</v>
      </c>
      <c r="EA1813">
        <v>5</v>
      </c>
      <c r="EB1813">
        <v>5</v>
      </c>
      <c r="EC1813">
        <v>0</v>
      </c>
      <c r="ED1813">
        <v>196</v>
      </c>
      <c r="EE1813">
        <v>108</v>
      </c>
      <c r="EF1813">
        <v>0.55102038383483898</v>
      </c>
      <c r="EG1813" t="s">
        <v>163</v>
      </c>
      <c r="EH1813">
        <v>25865</v>
      </c>
      <c r="EI1813" t="s">
        <v>627</v>
      </c>
      <c r="EJ1813" t="s">
        <v>302</v>
      </c>
    </row>
    <row r="1814" spans="1:140" ht="15" hidden="1" x14ac:dyDescent="0.25">
      <c r="A1814" t="s">
        <v>581</v>
      </c>
      <c r="B1814" t="s">
        <v>582</v>
      </c>
      <c r="D1814" t="s">
        <v>263</v>
      </c>
      <c r="E1814">
        <v>45348</v>
      </c>
      <c r="F1814">
        <v>25865</v>
      </c>
      <c r="G1814" t="s">
        <v>169</v>
      </c>
      <c r="H1814" t="s">
        <v>133</v>
      </c>
      <c r="I1814" t="s">
        <v>178</v>
      </c>
      <c r="J1814" t="s">
        <v>283</v>
      </c>
      <c r="K1814">
        <v>3.6999999999999998E-2</v>
      </c>
      <c r="L1814" t="s">
        <v>197</v>
      </c>
      <c r="S1814">
        <v>19005225</v>
      </c>
      <c r="T1814" t="s">
        <v>622</v>
      </c>
      <c r="U1814" t="s">
        <v>623</v>
      </c>
      <c r="V1814">
        <v>2009</v>
      </c>
      <c r="W1814" t="s">
        <v>290</v>
      </c>
      <c r="X1814">
        <v>4279</v>
      </c>
      <c r="Y1814">
        <v>100330</v>
      </c>
      <c r="AA1814">
        <v>414.07000732421898</v>
      </c>
      <c r="AB1814" t="s">
        <v>174</v>
      </c>
      <c r="AD1814" t="s">
        <v>597</v>
      </c>
      <c r="AF1814" t="s">
        <v>141</v>
      </c>
      <c r="AG1814" t="s">
        <v>361</v>
      </c>
      <c r="AH1814" t="s">
        <v>142</v>
      </c>
      <c r="AI1814">
        <v>15</v>
      </c>
      <c r="AJ1814" t="s">
        <v>163</v>
      </c>
      <c r="AK1814">
        <v>98</v>
      </c>
      <c r="AM1814" t="s">
        <v>137</v>
      </c>
      <c r="AN1814" t="s">
        <v>171</v>
      </c>
      <c r="AO1814" t="s">
        <v>137</v>
      </c>
      <c r="AQ1814" t="s">
        <v>203</v>
      </c>
      <c r="AR1814" t="s">
        <v>204</v>
      </c>
      <c r="AS1814" t="s">
        <v>146</v>
      </c>
      <c r="AT1814" t="s">
        <v>137</v>
      </c>
      <c r="AU1814" t="s">
        <v>293</v>
      </c>
      <c r="AV1814" t="s">
        <v>294</v>
      </c>
      <c r="AX1814" t="s">
        <v>158</v>
      </c>
      <c r="AY1814">
        <v>2.5000000372528999E-2</v>
      </c>
      <c r="AZ1814" t="s">
        <v>185</v>
      </c>
      <c r="BA1814">
        <v>60</v>
      </c>
      <c r="BB1814" t="s">
        <v>296</v>
      </c>
      <c r="BD1814">
        <v>60</v>
      </c>
      <c r="BE1814" t="s">
        <v>296</v>
      </c>
      <c r="BG1814" t="s">
        <v>137</v>
      </c>
      <c r="BH1814" t="s">
        <v>178</v>
      </c>
      <c r="BI1814" t="s">
        <v>186</v>
      </c>
      <c r="BJ1814">
        <v>1</v>
      </c>
      <c r="BK1814">
        <v>0</v>
      </c>
      <c r="BL1814">
        <v>28</v>
      </c>
      <c r="BM1814" t="s">
        <v>187</v>
      </c>
      <c r="BN1814">
        <v>672</v>
      </c>
      <c r="BP1814">
        <v>1</v>
      </c>
      <c r="BQ1814">
        <v>10</v>
      </c>
      <c r="BR1814" t="s">
        <v>153</v>
      </c>
      <c r="BS1814">
        <v>10</v>
      </c>
      <c r="BT1814" t="s">
        <v>153</v>
      </c>
      <c r="BU1814">
        <v>1</v>
      </c>
      <c r="BV1814" t="s">
        <v>155</v>
      </c>
      <c r="BW1814">
        <v>1</v>
      </c>
      <c r="BX1814" t="s">
        <v>133</v>
      </c>
      <c r="BY1814">
        <v>1</v>
      </c>
      <c r="BZ1814" t="s">
        <v>156</v>
      </c>
      <c r="CC1814">
        <v>1</v>
      </c>
      <c r="CD1814">
        <v>0</v>
      </c>
      <c r="CE1814" t="s">
        <v>158</v>
      </c>
      <c r="CG1814" t="s">
        <v>298</v>
      </c>
      <c r="CI1814" t="s">
        <v>137</v>
      </c>
      <c r="CN1814">
        <v>0</v>
      </c>
      <c r="CO1814">
        <v>0</v>
      </c>
      <c r="CP1814">
        <v>0</v>
      </c>
      <c r="CQ1814">
        <v>1</v>
      </c>
      <c r="CR1814">
        <v>0</v>
      </c>
      <c r="CS1814">
        <v>1</v>
      </c>
      <c r="CT1814">
        <v>1</v>
      </c>
      <c r="CU1814" t="s">
        <v>162</v>
      </c>
      <c r="CV1814" t="s">
        <v>316</v>
      </c>
      <c r="CW1814">
        <v>0</v>
      </c>
      <c r="CX1814">
        <v>0</v>
      </c>
      <c r="CZ1814">
        <v>5</v>
      </c>
      <c r="DA1814">
        <v>5</v>
      </c>
      <c r="DB1814">
        <v>10</v>
      </c>
      <c r="DC1814">
        <v>3</v>
      </c>
      <c r="DD1814">
        <v>10</v>
      </c>
      <c r="DE1814">
        <v>3</v>
      </c>
      <c r="DF1814">
        <v>0</v>
      </c>
      <c r="DG1814">
        <v>10</v>
      </c>
      <c r="DH1814">
        <v>5</v>
      </c>
      <c r="DI1814">
        <v>5</v>
      </c>
      <c r="DJ1814">
        <v>5</v>
      </c>
      <c r="DK1814">
        <v>5</v>
      </c>
      <c r="DL1814">
        <v>5</v>
      </c>
      <c r="DM1814">
        <v>5</v>
      </c>
      <c r="DN1814">
        <v>0</v>
      </c>
      <c r="DO1814">
        <v>2</v>
      </c>
      <c r="DP1814">
        <v>5</v>
      </c>
      <c r="DQ1814">
        <v>0</v>
      </c>
      <c r="DR1814">
        <v>0</v>
      </c>
      <c r="DS1814">
        <v>0</v>
      </c>
      <c r="DT1814">
        <v>0</v>
      </c>
      <c r="DU1814">
        <v>0</v>
      </c>
      <c r="DV1814">
        <v>0</v>
      </c>
      <c r="DW1814">
        <v>0</v>
      </c>
      <c r="DX1814">
        <v>5</v>
      </c>
      <c r="DY1814">
        <v>0</v>
      </c>
      <c r="DZ1814">
        <v>10</v>
      </c>
      <c r="EA1814">
        <v>5</v>
      </c>
      <c r="EB1814">
        <v>5</v>
      </c>
      <c r="EC1814">
        <v>0</v>
      </c>
      <c r="ED1814">
        <v>196</v>
      </c>
      <c r="EE1814">
        <v>108</v>
      </c>
      <c r="EF1814">
        <v>0.55102038383483898</v>
      </c>
      <c r="EG1814" t="s">
        <v>163</v>
      </c>
      <c r="EH1814">
        <v>25865</v>
      </c>
      <c r="EI1814" t="s">
        <v>627</v>
      </c>
      <c r="EJ1814" t="s">
        <v>302</v>
      </c>
    </row>
    <row r="1815" spans="1:140" ht="15" hidden="1" x14ac:dyDescent="0.25">
      <c r="A1815" t="s">
        <v>581</v>
      </c>
      <c r="B1815" t="s">
        <v>582</v>
      </c>
      <c r="D1815" t="s">
        <v>263</v>
      </c>
      <c r="E1815">
        <v>45348</v>
      </c>
      <c r="F1815">
        <v>25865</v>
      </c>
      <c r="G1815" t="s">
        <v>169</v>
      </c>
      <c r="H1815" t="s">
        <v>133</v>
      </c>
      <c r="I1815" t="s">
        <v>178</v>
      </c>
      <c r="J1815" t="s">
        <v>270</v>
      </c>
      <c r="K1815">
        <v>1.6999999999999999E-3</v>
      </c>
      <c r="L1815" t="s">
        <v>197</v>
      </c>
      <c r="S1815">
        <v>19005225</v>
      </c>
      <c r="T1815" t="s">
        <v>622</v>
      </c>
      <c r="U1815" t="s">
        <v>623</v>
      </c>
      <c r="V1815">
        <v>2009</v>
      </c>
      <c r="W1815" t="s">
        <v>290</v>
      </c>
      <c r="X1815">
        <v>4279</v>
      </c>
      <c r="Y1815">
        <v>100330</v>
      </c>
      <c r="AA1815">
        <v>414.07000732421898</v>
      </c>
      <c r="AB1815" t="s">
        <v>174</v>
      </c>
      <c r="AD1815" t="s">
        <v>597</v>
      </c>
      <c r="AF1815" t="s">
        <v>141</v>
      </c>
      <c r="AG1815" t="s">
        <v>361</v>
      </c>
      <c r="AH1815" t="s">
        <v>142</v>
      </c>
      <c r="AI1815">
        <v>15</v>
      </c>
      <c r="AJ1815" t="s">
        <v>163</v>
      </c>
      <c r="AK1815">
        <v>98</v>
      </c>
      <c r="AM1815" t="s">
        <v>137</v>
      </c>
      <c r="AN1815" t="s">
        <v>171</v>
      </c>
      <c r="AO1815" t="s">
        <v>137</v>
      </c>
      <c r="AQ1815" t="s">
        <v>203</v>
      </c>
      <c r="AR1815" t="s">
        <v>204</v>
      </c>
      <c r="AS1815" t="s">
        <v>146</v>
      </c>
      <c r="AT1815" t="s">
        <v>137</v>
      </c>
      <c r="AU1815" t="s">
        <v>293</v>
      </c>
      <c r="AV1815" t="s">
        <v>294</v>
      </c>
      <c r="AX1815" t="s">
        <v>158</v>
      </c>
      <c r="AY1815">
        <v>2.5000000372528999E-2</v>
      </c>
      <c r="AZ1815" t="s">
        <v>185</v>
      </c>
      <c r="BA1815">
        <v>60</v>
      </c>
      <c r="BB1815" t="s">
        <v>296</v>
      </c>
      <c r="BD1815">
        <v>60</v>
      </c>
      <c r="BE1815" t="s">
        <v>296</v>
      </c>
      <c r="BG1815" t="s">
        <v>137</v>
      </c>
      <c r="BH1815" t="s">
        <v>178</v>
      </c>
      <c r="BI1815" t="s">
        <v>186</v>
      </c>
      <c r="BJ1815">
        <v>1</v>
      </c>
      <c r="BK1815">
        <v>0</v>
      </c>
      <c r="BL1815">
        <v>28</v>
      </c>
      <c r="BM1815" t="s">
        <v>187</v>
      </c>
      <c r="BN1815">
        <v>672</v>
      </c>
      <c r="BP1815">
        <v>1</v>
      </c>
      <c r="BQ1815">
        <v>10</v>
      </c>
      <c r="BR1815" t="s">
        <v>153</v>
      </c>
      <c r="BS1815">
        <v>10</v>
      </c>
      <c r="BT1815" t="s">
        <v>153</v>
      </c>
      <c r="BU1815">
        <v>1</v>
      </c>
      <c r="BV1815" t="s">
        <v>155</v>
      </c>
      <c r="BW1815">
        <v>1</v>
      </c>
      <c r="BX1815" t="s">
        <v>133</v>
      </c>
      <c r="BY1815">
        <v>1</v>
      </c>
      <c r="BZ1815" t="s">
        <v>156</v>
      </c>
      <c r="CC1815">
        <v>1</v>
      </c>
      <c r="CD1815">
        <v>0</v>
      </c>
      <c r="CE1815" t="s">
        <v>158</v>
      </c>
      <c r="CG1815" t="s">
        <v>298</v>
      </c>
      <c r="CI1815" t="s">
        <v>137</v>
      </c>
      <c r="CN1815">
        <v>0</v>
      </c>
      <c r="CO1815">
        <v>0</v>
      </c>
      <c r="CP1815">
        <v>0</v>
      </c>
      <c r="CQ1815">
        <v>1</v>
      </c>
      <c r="CR1815">
        <v>0</v>
      </c>
      <c r="CS1815">
        <v>1</v>
      </c>
      <c r="CT1815">
        <v>1</v>
      </c>
      <c r="CU1815" t="s">
        <v>162</v>
      </c>
      <c r="CV1815" t="s">
        <v>316</v>
      </c>
      <c r="CW1815">
        <v>0</v>
      </c>
      <c r="CX1815">
        <v>0</v>
      </c>
      <c r="CZ1815">
        <v>5</v>
      </c>
      <c r="DA1815">
        <v>5</v>
      </c>
      <c r="DB1815">
        <v>10</v>
      </c>
      <c r="DC1815">
        <v>3</v>
      </c>
      <c r="DD1815">
        <v>10</v>
      </c>
      <c r="DE1815">
        <v>3</v>
      </c>
      <c r="DF1815">
        <v>0</v>
      </c>
      <c r="DG1815">
        <v>10</v>
      </c>
      <c r="DH1815">
        <v>5</v>
      </c>
      <c r="DI1815">
        <v>5</v>
      </c>
      <c r="DJ1815">
        <v>5</v>
      </c>
      <c r="DK1815">
        <v>5</v>
      </c>
      <c r="DL1815">
        <v>5</v>
      </c>
      <c r="DM1815">
        <v>5</v>
      </c>
      <c r="DN1815">
        <v>0</v>
      </c>
      <c r="DO1815">
        <v>2</v>
      </c>
      <c r="DP1815">
        <v>5</v>
      </c>
      <c r="DQ1815">
        <v>0</v>
      </c>
      <c r="DR1815">
        <v>0</v>
      </c>
      <c r="DS1815">
        <v>0</v>
      </c>
      <c r="DT1815">
        <v>0</v>
      </c>
      <c r="DU1815">
        <v>0</v>
      </c>
      <c r="DV1815">
        <v>0</v>
      </c>
      <c r="DW1815">
        <v>0</v>
      </c>
      <c r="DX1815">
        <v>5</v>
      </c>
      <c r="DY1815">
        <v>0</v>
      </c>
      <c r="DZ1815">
        <v>10</v>
      </c>
      <c r="EA1815">
        <v>5</v>
      </c>
      <c r="EB1815">
        <v>5</v>
      </c>
      <c r="EC1815">
        <v>0</v>
      </c>
      <c r="ED1815">
        <v>196</v>
      </c>
      <c r="EE1815">
        <v>108</v>
      </c>
      <c r="EF1815">
        <v>0.55102038383483898</v>
      </c>
      <c r="EG1815" t="s">
        <v>163</v>
      </c>
      <c r="EH1815">
        <v>25865</v>
      </c>
      <c r="EI1815" t="s">
        <v>627</v>
      </c>
      <c r="EJ1815" t="s">
        <v>302</v>
      </c>
    </row>
    <row r="1816" spans="1:140" ht="15" hidden="1" x14ac:dyDescent="0.25">
      <c r="A1816" t="s">
        <v>581</v>
      </c>
      <c r="B1816" t="s">
        <v>582</v>
      </c>
      <c r="D1816" t="s">
        <v>263</v>
      </c>
      <c r="E1816">
        <v>45348</v>
      </c>
      <c r="F1816">
        <v>25869</v>
      </c>
      <c r="G1816" t="s">
        <v>132</v>
      </c>
      <c r="H1816" t="s">
        <v>423</v>
      </c>
      <c r="I1816" t="s">
        <v>629</v>
      </c>
      <c r="J1816" t="s">
        <v>196</v>
      </c>
      <c r="K1816">
        <v>2.5829999999999998E-3</v>
      </c>
      <c r="L1816" t="s">
        <v>197</v>
      </c>
      <c r="S1816">
        <v>1941903</v>
      </c>
      <c r="T1816" t="s">
        <v>630</v>
      </c>
      <c r="U1816" t="s">
        <v>631</v>
      </c>
      <c r="V1816">
        <v>1991</v>
      </c>
      <c r="W1816" t="s">
        <v>290</v>
      </c>
      <c r="X1816">
        <v>4283</v>
      </c>
      <c r="Y1816">
        <v>100350</v>
      </c>
      <c r="AA1816">
        <v>414.07000732421898</v>
      </c>
      <c r="AB1816" t="s">
        <v>174</v>
      </c>
      <c r="AD1816" t="s">
        <v>632</v>
      </c>
      <c r="AF1816" t="s">
        <v>141</v>
      </c>
      <c r="AG1816">
        <v>32</v>
      </c>
      <c r="AH1816" t="s">
        <v>163</v>
      </c>
      <c r="AI1816">
        <v>8</v>
      </c>
      <c r="AJ1816" t="s">
        <v>142</v>
      </c>
      <c r="AK1816">
        <v>99</v>
      </c>
      <c r="AM1816" t="s">
        <v>137</v>
      </c>
      <c r="AN1816" t="s">
        <v>308</v>
      </c>
      <c r="AO1816" t="s">
        <v>137</v>
      </c>
      <c r="AQ1816" t="s">
        <v>203</v>
      </c>
      <c r="AR1816" t="s">
        <v>204</v>
      </c>
      <c r="AS1816" t="s">
        <v>168</v>
      </c>
      <c r="AT1816" t="s">
        <v>137</v>
      </c>
      <c r="AU1816" t="s">
        <v>293</v>
      </c>
      <c r="AV1816" t="s">
        <v>294</v>
      </c>
      <c r="AW1816" t="s">
        <v>633</v>
      </c>
      <c r="AX1816" t="s">
        <v>412</v>
      </c>
      <c r="AY1816">
        <v>0.182500004768372</v>
      </c>
      <c r="AZ1816" t="s">
        <v>149</v>
      </c>
      <c r="BA1816">
        <v>9.4</v>
      </c>
      <c r="BB1816" t="s">
        <v>295</v>
      </c>
      <c r="BD1816">
        <v>4</v>
      </c>
      <c r="BE1816" t="s">
        <v>296</v>
      </c>
      <c r="BG1816" t="s">
        <v>137</v>
      </c>
      <c r="BH1816" t="s">
        <v>629</v>
      </c>
      <c r="BJ1816">
        <v>1</v>
      </c>
      <c r="BK1816">
        <v>0</v>
      </c>
      <c r="BL1816">
        <v>28</v>
      </c>
      <c r="BM1816" t="s">
        <v>187</v>
      </c>
      <c r="BN1816">
        <v>672</v>
      </c>
      <c r="BP1816">
        <v>1</v>
      </c>
      <c r="BU1816">
        <v>0</v>
      </c>
      <c r="BV1816" t="s">
        <v>155</v>
      </c>
      <c r="BW1816">
        <v>1</v>
      </c>
      <c r="BX1816" t="s">
        <v>423</v>
      </c>
      <c r="BY1816">
        <v>1</v>
      </c>
      <c r="BZ1816" t="s">
        <v>193</v>
      </c>
      <c r="CA1816" t="s">
        <v>634</v>
      </c>
      <c r="CB1816" t="s">
        <v>635</v>
      </c>
      <c r="CC1816">
        <v>1</v>
      </c>
      <c r="CD1816">
        <v>0</v>
      </c>
      <c r="CE1816" t="s">
        <v>158</v>
      </c>
      <c r="CG1816" t="s">
        <v>636</v>
      </c>
      <c r="CH1816" t="s">
        <v>636</v>
      </c>
      <c r="CI1816" t="s">
        <v>204</v>
      </c>
      <c r="CK1816" t="s">
        <v>137</v>
      </c>
      <c r="CL1816" t="s">
        <v>137</v>
      </c>
      <c r="CN1816">
        <v>0</v>
      </c>
      <c r="CO1816">
        <v>0</v>
      </c>
      <c r="CP1816">
        <v>0</v>
      </c>
      <c r="CQ1816">
        <v>0</v>
      </c>
      <c r="CR1816">
        <v>0</v>
      </c>
      <c r="CS1816">
        <v>0</v>
      </c>
      <c r="CT1816">
        <v>0</v>
      </c>
      <c r="CU1816" t="s">
        <v>162</v>
      </c>
      <c r="CV1816" t="s">
        <v>416</v>
      </c>
      <c r="CW1816">
        <v>1</v>
      </c>
      <c r="CX1816">
        <v>1</v>
      </c>
      <c r="CY1816" t="s">
        <v>637</v>
      </c>
      <c r="CZ1816">
        <v>5</v>
      </c>
      <c r="DA1816">
        <v>10</v>
      </c>
      <c r="DB1816">
        <v>8</v>
      </c>
      <c r="DC1816">
        <v>5</v>
      </c>
      <c r="DD1816">
        <v>10</v>
      </c>
      <c r="DE1816">
        <v>3</v>
      </c>
      <c r="DF1816">
        <v>3</v>
      </c>
      <c r="DG1816">
        <v>10</v>
      </c>
      <c r="DH1816">
        <v>0</v>
      </c>
      <c r="DI1816">
        <v>5</v>
      </c>
      <c r="DJ1816">
        <v>5</v>
      </c>
      <c r="DK1816">
        <v>5</v>
      </c>
      <c r="DL1816">
        <v>5</v>
      </c>
      <c r="DM1816">
        <v>5</v>
      </c>
      <c r="DN1816">
        <v>0</v>
      </c>
      <c r="DO1816">
        <v>2</v>
      </c>
      <c r="DP1816">
        <v>3</v>
      </c>
      <c r="DQ1816">
        <v>0</v>
      </c>
      <c r="DR1816">
        <v>10</v>
      </c>
      <c r="DS1816">
        <v>10</v>
      </c>
      <c r="DT1816">
        <v>0</v>
      </c>
      <c r="DU1816">
        <v>0</v>
      </c>
      <c r="DV1816">
        <v>0</v>
      </c>
      <c r="DW1816">
        <v>0</v>
      </c>
      <c r="DX1816">
        <v>0</v>
      </c>
      <c r="DY1816">
        <v>0</v>
      </c>
      <c r="DZ1816">
        <v>0</v>
      </c>
      <c r="EA1816">
        <v>0</v>
      </c>
      <c r="EB1816">
        <v>5</v>
      </c>
      <c r="EC1816">
        <v>1</v>
      </c>
      <c r="ED1816">
        <v>196</v>
      </c>
      <c r="EE1816">
        <v>0</v>
      </c>
      <c r="EF1816">
        <v>0</v>
      </c>
      <c r="EG1816" t="s">
        <v>170</v>
      </c>
      <c r="EH1816">
        <v>25869</v>
      </c>
      <c r="EI1816" t="s">
        <v>627</v>
      </c>
      <c r="EJ1816" t="s">
        <v>302</v>
      </c>
    </row>
    <row r="1817" spans="1:140" ht="15" hidden="1" x14ac:dyDescent="0.25">
      <c r="A1817" t="s">
        <v>581</v>
      </c>
      <c r="B1817" t="s">
        <v>582</v>
      </c>
      <c r="D1817" t="s">
        <v>263</v>
      </c>
      <c r="E1817">
        <v>45348</v>
      </c>
      <c r="F1817">
        <v>25662</v>
      </c>
      <c r="G1817" t="s">
        <v>132</v>
      </c>
      <c r="H1817" t="s">
        <v>199</v>
      </c>
      <c r="I1817" t="s">
        <v>178</v>
      </c>
      <c r="J1817" t="s">
        <v>210</v>
      </c>
      <c r="K1817">
        <v>215</v>
      </c>
      <c r="L1817" t="s">
        <v>152</v>
      </c>
      <c r="S1817">
        <v>31680603</v>
      </c>
      <c r="T1817" t="s">
        <v>383</v>
      </c>
      <c r="U1817" t="s">
        <v>384</v>
      </c>
      <c r="V1817">
        <v>2020</v>
      </c>
      <c r="W1817" t="s">
        <v>290</v>
      </c>
      <c r="X1817">
        <v>4076</v>
      </c>
      <c r="Y1817">
        <v>100013</v>
      </c>
      <c r="Z1817" t="s">
        <v>404</v>
      </c>
      <c r="AA1817">
        <v>414.04998779296898</v>
      </c>
      <c r="AB1817" t="s">
        <v>137</v>
      </c>
      <c r="AD1817" t="s">
        <v>597</v>
      </c>
      <c r="AE1817">
        <v>414.04998779296898</v>
      </c>
      <c r="AF1817" t="s">
        <v>141</v>
      </c>
      <c r="AG1817" t="s">
        <v>361</v>
      </c>
      <c r="AH1817" t="s">
        <v>142</v>
      </c>
      <c r="AI1817">
        <v>11</v>
      </c>
      <c r="AJ1817" t="s">
        <v>163</v>
      </c>
      <c r="AK1817">
        <v>98</v>
      </c>
      <c r="AL1817" t="s">
        <v>387</v>
      </c>
      <c r="AM1817" t="s">
        <v>137</v>
      </c>
      <c r="AN1817" t="s">
        <v>388</v>
      </c>
      <c r="AO1817" t="s">
        <v>137</v>
      </c>
      <c r="AP1817" t="s">
        <v>389</v>
      </c>
      <c r="AQ1817" t="s">
        <v>145</v>
      </c>
      <c r="AR1817" t="s">
        <v>137</v>
      </c>
      <c r="AS1817" t="s">
        <v>168</v>
      </c>
      <c r="AT1817" t="s">
        <v>137</v>
      </c>
      <c r="AU1817" t="s">
        <v>293</v>
      </c>
      <c r="AV1817" t="s">
        <v>390</v>
      </c>
      <c r="AX1817" t="s">
        <v>158</v>
      </c>
      <c r="AY1817">
        <v>0.25</v>
      </c>
      <c r="AZ1817" t="s">
        <v>185</v>
      </c>
      <c r="BA1817">
        <v>48</v>
      </c>
      <c r="BB1817" t="s">
        <v>296</v>
      </c>
      <c r="BD1817">
        <v>48</v>
      </c>
      <c r="BE1817" t="s">
        <v>296</v>
      </c>
      <c r="BG1817" t="s">
        <v>137</v>
      </c>
      <c r="BH1817" t="s">
        <v>178</v>
      </c>
      <c r="BI1817" t="s">
        <v>186</v>
      </c>
      <c r="BJ1817">
        <v>1</v>
      </c>
      <c r="BK1817">
        <v>0</v>
      </c>
      <c r="BL1817">
        <v>1200</v>
      </c>
      <c r="BM1817" t="s">
        <v>152</v>
      </c>
      <c r="BN1817">
        <v>1200</v>
      </c>
      <c r="BP1817">
        <v>1</v>
      </c>
      <c r="BQ1817">
        <v>5</v>
      </c>
      <c r="BR1817" t="s">
        <v>153</v>
      </c>
      <c r="BS1817">
        <v>5</v>
      </c>
      <c r="BT1817" t="s">
        <v>153</v>
      </c>
      <c r="BU1817">
        <v>1</v>
      </c>
      <c r="BV1817" t="s">
        <v>155</v>
      </c>
      <c r="BW1817">
        <v>1</v>
      </c>
      <c r="BX1817" t="s">
        <v>199</v>
      </c>
      <c r="BY1817">
        <v>1</v>
      </c>
      <c r="BZ1817" t="s">
        <v>391</v>
      </c>
      <c r="CA1817">
        <v>0.02</v>
      </c>
      <c r="CC1817">
        <v>1</v>
      </c>
      <c r="CD1817">
        <v>1</v>
      </c>
      <c r="CE1817" t="s">
        <v>392</v>
      </c>
      <c r="CF1817">
        <v>0</v>
      </c>
      <c r="CG1817" t="s">
        <v>159</v>
      </c>
      <c r="CI1817" t="s">
        <v>137</v>
      </c>
      <c r="CJ1817" t="s">
        <v>137</v>
      </c>
      <c r="CK1817" t="s">
        <v>137</v>
      </c>
      <c r="CL1817" t="s">
        <v>174</v>
      </c>
      <c r="CM1817" t="s">
        <v>161</v>
      </c>
      <c r="CN1817">
        <v>1</v>
      </c>
      <c r="CO1817">
        <v>1</v>
      </c>
      <c r="CP1817">
        <v>1</v>
      </c>
      <c r="CQ1817">
        <v>0</v>
      </c>
      <c r="CR1817">
        <v>0</v>
      </c>
      <c r="CS1817">
        <v>1</v>
      </c>
      <c r="CT1817">
        <v>0</v>
      </c>
      <c r="CU1817" t="s">
        <v>162</v>
      </c>
      <c r="CV1817" t="s">
        <v>316</v>
      </c>
      <c r="CW1817">
        <v>0</v>
      </c>
      <c r="CX1817">
        <v>0</v>
      </c>
      <c r="CZ1817">
        <v>5</v>
      </c>
      <c r="DA1817">
        <v>5</v>
      </c>
      <c r="DB1817">
        <v>10</v>
      </c>
      <c r="DC1817">
        <v>3</v>
      </c>
      <c r="DD1817">
        <v>10</v>
      </c>
      <c r="DE1817">
        <v>5</v>
      </c>
      <c r="DF1817">
        <v>0</v>
      </c>
      <c r="DG1817">
        <v>10</v>
      </c>
      <c r="DH1817">
        <v>5</v>
      </c>
      <c r="DI1817">
        <v>5</v>
      </c>
      <c r="DJ1817">
        <v>5</v>
      </c>
      <c r="DK1817">
        <v>5</v>
      </c>
      <c r="DL1817">
        <v>5</v>
      </c>
      <c r="DM1817">
        <v>5</v>
      </c>
      <c r="DN1817">
        <v>5</v>
      </c>
      <c r="DO1817">
        <v>10</v>
      </c>
      <c r="DP1817">
        <v>5</v>
      </c>
      <c r="DQ1817">
        <v>10</v>
      </c>
      <c r="DR1817">
        <v>10</v>
      </c>
      <c r="DS1817">
        <v>5</v>
      </c>
      <c r="DT1817">
        <v>10</v>
      </c>
      <c r="DU1817">
        <v>5</v>
      </c>
      <c r="DV1817">
        <v>4</v>
      </c>
      <c r="DW1817">
        <v>5</v>
      </c>
      <c r="DX1817">
        <v>0</v>
      </c>
      <c r="DY1817">
        <v>0</v>
      </c>
      <c r="DZ1817">
        <v>10</v>
      </c>
      <c r="EA1817">
        <v>0</v>
      </c>
      <c r="EB1817">
        <v>5</v>
      </c>
      <c r="EC1817">
        <v>0</v>
      </c>
      <c r="ED1817">
        <v>196</v>
      </c>
      <c r="EE1817">
        <v>162</v>
      </c>
      <c r="EF1817">
        <v>0.82653063535690297</v>
      </c>
      <c r="EG1817" t="s">
        <v>163</v>
      </c>
      <c r="EH1817">
        <v>25662</v>
      </c>
      <c r="EI1817" t="s">
        <v>598</v>
      </c>
      <c r="EJ1817" t="s">
        <v>302</v>
      </c>
    </row>
    <row r="1818" spans="1:140" ht="15" hidden="1" x14ac:dyDescent="0.25">
      <c r="A1818" t="s">
        <v>581</v>
      </c>
      <c r="B1818" t="s">
        <v>582</v>
      </c>
      <c r="D1818" t="s">
        <v>263</v>
      </c>
      <c r="E1818">
        <v>45348</v>
      </c>
      <c r="F1818">
        <v>25869</v>
      </c>
      <c r="G1818" t="s">
        <v>132</v>
      </c>
      <c r="H1818" t="s">
        <v>423</v>
      </c>
      <c r="I1818" t="s">
        <v>629</v>
      </c>
      <c r="J1818" t="s">
        <v>208</v>
      </c>
      <c r="K1818">
        <v>12.23</v>
      </c>
      <c r="L1818" t="s">
        <v>152</v>
      </c>
      <c r="P1818" t="s">
        <v>209</v>
      </c>
      <c r="S1818">
        <v>1941903</v>
      </c>
      <c r="T1818" t="s">
        <v>630</v>
      </c>
      <c r="U1818" t="s">
        <v>631</v>
      </c>
      <c r="V1818">
        <v>1991</v>
      </c>
      <c r="W1818" t="s">
        <v>290</v>
      </c>
      <c r="X1818">
        <v>4283</v>
      </c>
      <c r="Y1818">
        <v>100350</v>
      </c>
      <c r="AA1818">
        <v>414.07000732421898</v>
      </c>
      <c r="AB1818" t="s">
        <v>174</v>
      </c>
      <c r="AD1818" t="s">
        <v>632</v>
      </c>
      <c r="AF1818" t="s">
        <v>141</v>
      </c>
      <c r="AG1818">
        <v>32</v>
      </c>
      <c r="AH1818" t="s">
        <v>163</v>
      </c>
      <c r="AI1818">
        <v>8</v>
      </c>
      <c r="AJ1818" t="s">
        <v>142</v>
      </c>
      <c r="AK1818">
        <v>99</v>
      </c>
      <c r="AM1818" t="s">
        <v>137</v>
      </c>
      <c r="AN1818" t="s">
        <v>308</v>
      </c>
      <c r="AO1818" t="s">
        <v>137</v>
      </c>
      <c r="AQ1818" t="s">
        <v>203</v>
      </c>
      <c r="AR1818" t="s">
        <v>204</v>
      </c>
      <c r="AS1818" t="s">
        <v>168</v>
      </c>
      <c r="AT1818" t="s">
        <v>137</v>
      </c>
      <c r="AU1818" t="s">
        <v>293</v>
      </c>
      <c r="AV1818" t="s">
        <v>294</v>
      </c>
      <c r="AW1818" t="s">
        <v>633</v>
      </c>
      <c r="AX1818" t="s">
        <v>412</v>
      </c>
      <c r="AY1818">
        <v>0.182500004768372</v>
      </c>
      <c r="AZ1818" t="s">
        <v>149</v>
      </c>
      <c r="BA1818">
        <v>9.4</v>
      </c>
      <c r="BB1818" t="s">
        <v>295</v>
      </c>
      <c r="BD1818">
        <v>4</v>
      </c>
      <c r="BE1818" t="s">
        <v>296</v>
      </c>
      <c r="BG1818" t="s">
        <v>137</v>
      </c>
      <c r="BH1818" t="s">
        <v>629</v>
      </c>
      <c r="BJ1818">
        <v>1</v>
      </c>
      <c r="BK1818">
        <v>0</v>
      </c>
      <c r="BL1818">
        <v>28</v>
      </c>
      <c r="BM1818" t="s">
        <v>187</v>
      </c>
      <c r="BN1818">
        <v>672</v>
      </c>
      <c r="BP1818">
        <v>1</v>
      </c>
      <c r="BU1818">
        <v>0</v>
      </c>
      <c r="BV1818" t="s">
        <v>155</v>
      </c>
      <c r="BW1818">
        <v>1</v>
      </c>
      <c r="BX1818" t="s">
        <v>423</v>
      </c>
      <c r="BY1818">
        <v>1</v>
      </c>
      <c r="BZ1818" t="s">
        <v>193</v>
      </c>
      <c r="CA1818" t="s">
        <v>634</v>
      </c>
      <c r="CB1818" t="s">
        <v>635</v>
      </c>
      <c r="CC1818">
        <v>1</v>
      </c>
      <c r="CD1818">
        <v>0</v>
      </c>
      <c r="CE1818" t="s">
        <v>158</v>
      </c>
      <c r="CG1818" t="s">
        <v>636</v>
      </c>
      <c r="CH1818" t="s">
        <v>636</v>
      </c>
      <c r="CI1818" t="s">
        <v>204</v>
      </c>
      <c r="CK1818" t="s">
        <v>137</v>
      </c>
      <c r="CL1818" t="s">
        <v>137</v>
      </c>
      <c r="CN1818">
        <v>0</v>
      </c>
      <c r="CO1818">
        <v>0</v>
      </c>
      <c r="CP1818">
        <v>0</v>
      </c>
      <c r="CQ1818">
        <v>0</v>
      </c>
      <c r="CR1818">
        <v>0</v>
      </c>
      <c r="CS1818">
        <v>0</v>
      </c>
      <c r="CT1818">
        <v>0</v>
      </c>
      <c r="CU1818" t="s">
        <v>162</v>
      </c>
      <c r="CV1818" t="s">
        <v>416</v>
      </c>
      <c r="CW1818">
        <v>1</v>
      </c>
      <c r="CX1818">
        <v>1</v>
      </c>
      <c r="CY1818" t="s">
        <v>637</v>
      </c>
      <c r="CZ1818">
        <v>5</v>
      </c>
      <c r="DA1818">
        <v>10</v>
      </c>
      <c r="DB1818">
        <v>8</v>
      </c>
      <c r="DC1818">
        <v>5</v>
      </c>
      <c r="DD1818">
        <v>10</v>
      </c>
      <c r="DE1818">
        <v>3</v>
      </c>
      <c r="DF1818">
        <v>3</v>
      </c>
      <c r="DG1818">
        <v>10</v>
      </c>
      <c r="DH1818">
        <v>0</v>
      </c>
      <c r="DI1818">
        <v>5</v>
      </c>
      <c r="DJ1818">
        <v>5</v>
      </c>
      <c r="DK1818">
        <v>5</v>
      </c>
      <c r="DL1818">
        <v>5</v>
      </c>
      <c r="DM1818">
        <v>5</v>
      </c>
      <c r="DN1818">
        <v>0</v>
      </c>
      <c r="DO1818">
        <v>2</v>
      </c>
      <c r="DP1818">
        <v>3</v>
      </c>
      <c r="DQ1818">
        <v>0</v>
      </c>
      <c r="DR1818">
        <v>10</v>
      </c>
      <c r="DS1818">
        <v>10</v>
      </c>
      <c r="DT1818">
        <v>0</v>
      </c>
      <c r="DU1818">
        <v>0</v>
      </c>
      <c r="DV1818">
        <v>0</v>
      </c>
      <c r="DW1818">
        <v>0</v>
      </c>
      <c r="DX1818">
        <v>0</v>
      </c>
      <c r="DY1818">
        <v>0</v>
      </c>
      <c r="DZ1818">
        <v>0</v>
      </c>
      <c r="EA1818">
        <v>0</v>
      </c>
      <c r="EB1818">
        <v>5</v>
      </c>
      <c r="EC1818">
        <v>1</v>
      </c>
      <c r="ED1818">
        <v>196</v>
      </c>
      <c r="EE1818">
        <v>0</v>
      </c>
      <c r="EF1818">
        <v>0</v>
      </c>
      <c r="EG1818" t="s">
        <v>170</v>
      </c>
      <c r="EH1818">
        <v>25869</v>
      </c>
      <c r="EI1818" t="s">
        <v>627</v>
      </c>
      <c r="EJ1818" t="s">
        <v>302</v>
      </c>
    </row>
    <row r="1819" spans="1:140" ht="15" hidden="1" x14ac:dyDescent="0.25">
      <c r="A1819" t="s">
        <v>581</v>
      </c>
      <c r="B1819" t="s">
        <v>582</v>
      </c>
      <c r="D1819" t="s">
        <v>263</v>
      </c>
      <c r="E1819">
        <v>45348</v>
      </c>
      <c r="F1819">
        <v>25870</v>
      </c>
      <c r="G1819" t="s">
        <v>132</v>
      </c>
      <c r="H1819" t="s">
        <v>199</v>
      </c>
      <c r="I1819" t="s">
        <v>629</v>
      </c>
      <c r="J1819" t="s">
        <v>196</v>
      </c>
      <c r="K1819">
        <v>3.2079999999999999E-3</v>
      </c>
      <c r="L1819" t="s">
        <v>197</v>
      </c>
      <c r="S1819">
        <v>1941903</v>
      </c>
      <c r="T1819" t="s">
        <v>630</v>
      </c>
      <c r="U1819" t="s">
        <v>631</v>
      </c>
      <c r="V1819">
        <v>1991</v>
      </c>
      <c r="W1819" t="s">
        <v>290</v>
      </c>
      <c r="X1819">
        <v>4284</v>
      </c>
      <c r="Y1819">
        <v>100351</v>
      </c>
      <c r="AA1819">
        <v>414.07000732421898</v>
      </c>
      <c r="AB1819" t="s">
        <v>174</v>
      </c>
      <c r="AD1819" t="s">
        <v>632</v>
      </c>
      <c r="AF1819" t="s">
        <v>141</v>
      </c>
      <c r="AG1819">
        <v>32</v>
      </c>
      <c r="AH1819" t="s">
        <v>163</v>
      </c>
      <c r="AI1819">
        <v>8</v>
      </c>
      <c r="AJ1819" t="s">
        <v>142</v>
      </c>
      <c r="AK1819">
        <v>99</v>
      </c>
      <c r="AM1819" t="s">
        <v>137</v>
      </c>
      <c r="AN1819" t="s">
        <v>308</v>
      </c>
      <c r="AO1819" t="s">
        <v>137</v>
      </c>
      <c r="AQ1819" t="s">
        <v>203</v>
      </c>
      <c r="AR1819" t="s">
        <v>204</v>
      </c>
      <c r="AS1819" t="s">
        <v>168</v>
      </c>
      <c r="AT1819" t="s">
        <v>137</v>
      </c>
      <c r="AU1819" t="s">
        <v>293</v>
      </c>
      <c r="AV1819" t="s">
        <v>294</v>
      </c>
      <c r="AW1819" t="s">
        <v>633</v>
      </c>
      <c r="AX1819" t="s">
        <v>412</v>
      </c>
      <c r="AY1819">
        <v>0.182500004768372</v>
      </c>
      <c r="AZ1819" t="s">
        <v>149</v>
      </c>
      <c r="BA1819">
        <v>9.4</v>
      </c>
      <c r="BB1819" t="s">
        <v>295</v>
      </c>
      <c r="BD1819">
        <v>4</v>
      </c>
      <c r="BE1819" t="s">
        <v>296</v>
      </c>
      <c r="BG1819" t="s">
        <v>137</v>
      </c>
      <c r="BH1819" t="s">
        <v>629</v>
      </c>
      <c r="BJ1819">
        <v>1</v>
      </c>
      <c r="BK1819">
        <v>0</v>
      </c>
      <c r="BL1819">
        <v>28</v>
      </c>
      <c r="BM1819" t="s">
        <v>187</v>
      </c>
      <c r="BN1819">
        <v>672</v>
      </c>
      <c r="BP1819">
        <v>1</v>
      </c>
      <c r="BU1819">
        <v>0</v>
      </c>
      <c r="BV1819" t="s">
        <v>155</v>
      </c>
      <c r="BW1819">
        <v>1</v>
      </c>
      <c r="BX1819" t="s">
        <v>199</v>
      </c>
      <c r="BY1819">
        <v>1</v>
      </c>
      <c r="BZ1819" t="s">
        <v>193</v>
      </c>
      <c r="CA1819" t="s">
        <v>634</v>
      </c>
      <c r="CB1819" t="s">
        <v>635</v>
      </c>
      <c r="CC1819">
        <v>1</v>
      </c>
      <c r="CD1819">
        <v>0</v>
      </c>
      <c r="CE1819" t="s">
        <v>158</v>
      </c>
      <c r="CG1819" t="s">
        <v>636</v>
      </c>
      <c r="CH1819" t="s">
        <v>636</v>
      </c>
      <c r="CI1819" t="s">
        <v>204</v>
      </c>
      <c r="CK1819" t="s">
        <v>137</v>
      </c>
      <c r="CL1819" t="s">
        <v>137</v>
      </c>
      <c r="CN1819">
        <v>0</v>
      </c>
      <c r="CO1819">
        <v>0</v>
      </c>
      <c r="CP1819">
        <v>0</v>
      </c>
      <c r="CQ1819">
        <v>0</v>
      </c>
      <c r="CR1819">
        <v>0</v>
      </c>
      <c r="CS1819">
        <v>0</v>
      </c>
      <c r="CT1819">
        <v>0</v>
      </c>
      <c r="CU1819" t="s">
        <v>162</v>
      </c>
      <c r="CV1819" t="s">
        <v>416</v>
      </c>
      <c r="CW1819">
        <v>1</v>
      </c>
      <c r="CX1819">
        <v>1</v>
      </c>
      <c r="CY1819" t="s">
        <v>637</v>
      </c>
      <c r="CZ1819">
        <v>5</v>
      </c>
      <c r="DA1819">
        <v>10</v>
      </c>
      <c r="DB1819">
        <v>8</v>
      </c>
      <c r="DC1819">
        <v>5</v>
      </c>
      <c r="DD1819">
        <v>10</v>
      </c>
      <c r="DE1819">
        <v>3</v>
      </c>
      <c r="DF1819">
        <v>3</v>
      </c>
      <c r="DG1819">
        <v>10</v>
      </c>
      <c r="DH1819">
        <v>0</v>
      </c>
      <c r="DI1819">
        <v>5</v>
      </c>
      <c r="DJ1819">
        <v>5</v>
      </c>
      <c r="DK1819">
        <v>5</v>
      </c>
      <c r="DL1819">
        <v>5</v>
      </c>
      <c r="DM1819">
        <v>5</v>
      </c>
      <c r="DN1819">
        <v>0</v>
      </c>
      <c r="DO1819">
        <v>2</v>
      </c>
      <c r="DP1819">
        <v>3</v>
      </c>
      <c r="DQ1819">
        <v>0</v>
      </c>
      <c r="DR1819">
        <v>10</v>
      </c>
      <c r="DS1819">
        <v>10</v>
      </c>
      <c r="DT1819">
        <v>0</v>
      </c>
      <c r="DU1819">
        <v>0</v>
      </c>
      <c r="DV1819">
        <v>0</v>
      </c>
      <c r="DW1819">
        <v>0</v>
      </c>
      <c r="DX1819">
        <v>0</v>
      </c>
      <c r="DY1819">
        <v>0</v>
      </c>
      <c r="DZ1819">
        <v>0</v>
      </c>
      <c r="EA1819">
        <v>0</v>
      </c>
      <c r="EB1819">
        <v>5</v>
      </c>
      <c r="EC1819">
        <v>1</v>
      </c>
      <c r="ED1819">
        <v>196</v>
      </c>
      <c r="EE1819">
        <v>0</v>
      </c>
      <c r="EF1819">
        <v>0</v>
      </c>
      <c r="EG1819" t="s">
        <v>170</v>
      </c>
      <c r="EH1819">
        <v>25870</v>
      </c>
      <c r="EI1819" t="s">
        <v>638</v>
      </c>
      <c r="EJ1819" t="s">
        <v>302</v>
      </c>
    </row>
    <row r="1820" spans="1:140" ht="15" hidden="1" x14ac:dyDescent="0.25">
      <c r="A1820" t="s">
        <v>718</v>
      </c>
      <c r="B1820" t="s">
        <v>719</v>
      </c>
      <c r="D1820" t="s">
        <v>263</v>
      </c>
      <c r="E1820">
        <v>45348</v>
      </c>
      <c r="F1820">
        <v>25675</v>
      </c>
      <c r="G1820" t="s">
        <v>132</v>
      </c>
      <c r="H1820" t="s">
        <v>199</v>
      </c>
      <c r="I1820" t="s">
        <v>178</v>
      </c>
      <c r="J1820" t="s">
        <v>210</v>
      </c>
      <c r="K1820">
        <v>216</v>
      </c>
      <c r="L1820" t="s">
        <v>152</v>
      </c>
      <c r="S1820">
        <v>16543293</v>
      </c>
      <c r="T1820" t="s">
        <v>599</v>
      </c>
      <c r="U1820" t="s">
        <v>600</v>
      </c>
      <c r="V1820">
        <v>2006</v>
      </c>
      <c r="W1820" t="s">
        <v>290</v>
      </c>
      <c r="X1820">
        <v>4089</v>
      </c>
      <c r="Y1820">
        <v>100031</v>
      </c>
      <c r="AA1820">
        <v>464.11999511718801</v>
      </c>
      <c r="AB1820" t="s">
        <v>174</v>
      </c>
      <c r="AD1820" t="s">
        <v>601</v>
      </c>
      <c r="AF1820" t="s">
        <v>141</v>
      </c>
      <c r="AG1820">
        <v>4</v>
      </c>
      <c r="AH1820" t="s">
        <v>163</v>
      </c>
      <c r="AI1820">
        <v>16</v>
      </c>
      <c r="AJ1820" t="s">
        <v>163</v>
      </c>
      <c r="AK1820">
        <v>98</v>
      </c>
      <c r="AM1820" t="s">
        <v>137</v>
      </c>
      <c r="AN1820" t="s">
        <v>602</v>
      </c>
      <c r="AO1820" t="s">
        <v>137</v>
      </c>
      <c r="AP1820" t="s">
        <v>603</v>
      </c>
      <c r="AQ1820" t="s">
        <v>145</v>
      </c>
      <c r="AR1820" t="s">
        <v>137</v>
      </c>
      <c r="AS1820" t="s">
        <v>146</v>
      </c>
      <c r="AT1820" t="s">
        <v>137</v>
      </c>
      <c r="AU1820" t="s">
        <v>293</v>
      </c>
      <c r="AV1820" t="s">
        <v>604</v>
      </c>
      <c r="AX1820" t="s">
        <v>158</v>
      </c>
      <c r="AY1820">
        <v>0.25</v>
      </c>
      <c r="AZ1820" t="s">
        <v>185</v>
      </c>
      <c r="BA1820">
        <v>125</v>
      </c>
      <c r="BB1820" t="s">
        <v>296</v>
      </c>
      <c r="BD1820">
        <v>125</v>
      </c>
      <c r="BE1820" t="s">
        <v>296</v>
      </c>
      <c r="BG1820" t="s">
        <v>137</v>
      </c>
      <c r="BH1820" t="s">
        <v>178</v>
      </c>
      <c r="BI1820" t="s">
        <v>186</v>
      </c>
      <c r="BJ1820">
        <v>1</v>
      </c>
      <c r="BK1820">
        <v>0</v>
      </c>
      <c r="BL1820">
        <v>168</v>
      </c>
      <c r="BM1820" t="s">
        <v>152</v>
      </c>
      <c r="BN1820">
        <v>168</v>
      </c>
      <c r="BP1820">
        <v>1</v>
      </c>
      <c r="BU1820">
        <v>0</v>
      </c>
      <c r="BV1820" t="s">
        <v>155</v>
      </c>
      <c r="BW1820">
        <v>1</v>
      </c>
      <c r="BX1820" t="s">
        <v>199</v>
      </c>
      <c r="BY1820">
        <v>1</v>
      </c>
      <c r="BZ1820" t="s">
        <v>605</v>
      </c>
      <c r="CA1820" t="s">
        <v>606</v>
      </c>
      <c r="CC1820">
        <v>1</v>
      </c>
      <c r="CD1820">
        <v>0</v>
      </c>
      <c r="CE1820" t="s">
        <v>158</v>
      </c>
      <c r="CG1820" t="s">
        <v>415</v>
      </c>
      <c r="CI1820" t="s">
        <v>137</v>
      </c>
      <c r="CK1820" t="s">
        <v>137</v>
      </c>
      <c r="CL1820" t="s">
        <v>174</v>
      </c>
      <c r="CM1820" t="s">
        <v>161</v>
      </c>
      <c r="CN1820">
        <v>0</v>
      </c>
      <c r="CO1820">
        <v>1</v>
      </c>
      <c r="CP1820">
        <v>1</v>
      </c>
      <c r="CQ1820">
        <v>0</v>
      </c>
      <c r="CR1820">
        <v>0</v>
      </c>
      <c r="CS1820">
        <v>0</v>
      </c>
      <c r="CT1820">
        <v>0</v>
      </c>
      <c r="CU1820" t="s">
        <v>162</v>
      </c>
      <c r="CV1820" t="s">
        <v>720</v>
      </c>
      <c r="CW1820">
        <v>1</v>
      </c>
      <c r="CX1820">
        <v>1</v>
      </c>
      <c r="CY1820" t="s">
        <v>608</v>
      </c>
      <c r="CZ1820">
        <v>5</v>
      </c>
      <c r="DA1820">
        <v>10</v>
      </c>
      <c r="DB1820">
        <v>10</v>
      </c>
      <c r="DC1820">
        <v>3</v>
      </c>
      <c r="DD1820">
        <v>10</v>
      </c>
      <c r="DE1820">
        <v>5</v>
      </c>
      <c r="DF1820">
        <v>0</v>
      </c>
      <c r="DG1820">
        <v>10</v>
      </c>
      <c r="DH1820">
        <v>0</v>
      </c>
      <c r="DI1820">
        <v>5</v>
      </c>
      <c r="DJ1820">
        <v>5</v>
      </c>
      <c r="DK1820">
        <v>5</v>
      </c>
      <c r="DL1820">
        <v>5</v>
      </c>
      <c r="DM1820">
        <v>5</v>
      </c>
      <c r="DN1820">
        <v>0</v>
      </c>
      <c r="DO1820">
        <v>2</v>
      </c>
      <c r="DP1820">
        <v>5</v>
      </c>
      <c r="DQ1820">
        <v>0</v>
      </c>
      <c r="DR1820">
        <v>10</v>
      </c>
      <c r="DS1820">
        <v>5</v>
      </c>
      <c r="DT1820">
        <v>10</v>
      </c>
      <c r="DU1820">
        <v>0</v>
      </c>
      <c r="DV1820">
        <v>4</v>
      </c>
      <c r="DW1820">
        <v>5</v>
      </c>
      <c r="DX1820">
        <v>0</v>
      </c>
      <c r="DY1820">
        <v>0</v>
      </c>
      <c r="DZ1820">
        <v>0</v>
      </c>
      <c r="EA1820">
        <v>0</v>
      </c>
      <c r="EB1820">
        <v>5</v>
      </c>
      <c r="EC1820">
        <v>1</v>
      </c>
      <c r="ED1820">
        <v>196</v>
      </c>
      <c r="EE1820">
        <v>0</v>
      </c>
      <c r="EF1820">
        <v>0</v>
      </c>
      <c r="EG1820" t="s">
        <v>170</v>
      </c>
      <c r="EH1820">
        <v>25675</v>
      </c>
      <c r="EI1820" t="s">
        <v>721</v>
      </c>
      <c r="EJ1820" t="s">
        <v>302</v>
      </c>
    </row>
    <row r="1821" spans="1:140" ht="15" hidden="1" x14ac:dyDescent="0.25">
      <c r="A1821" t="s">
        <v>581</v>
      </c>
      <c r="B1821" t="s">
        <v>582</v>
      </c>
      <c r="D1821" t="s">
        <v>263</v>
      </c>
      <c r="E1821">
        <v>45348</v>
      </c>
      <c r="F1821">
        <v>25870</v>
      </c>
      <c r="G1821" t="s">
        <v>132</v>
      </c>
      <c r="H1821" t="s">
        <v>199</v>
      </c>
      <c r="I1821" t="s">
        <v>629</v>
      </c>
      <c r="J1821" t="s">
        <v>208</v>
      </c>
      <c r="K1821">
        <v>9.7370000000000001</v>
      </c>
      <c r="L1821" t="s">
        <v>152</v>
      </c>
      <c r="P1821" t="s">
        <v>209</v>
      </c>
      <c r="S1821">
        <v>1941903</v>
      </c>
      <c r="T1821" t="s">
        <v>630</v>
      </c>
      <c r="U1821" t="s">
        <v>631</v>
      </c>
      <c r="V1821">
        <v>1991</v>
      </c>
      <c r="W1821" t="s">
        <v>290</v>
      </c>
      <c r="X1821">
        <v>4284</v>
      </c>
      <c r="Y1821">
        <v>100351</v>
      </c>
      <c r="AA1821">
        <v>414.07000732421898</v>
      </c>
      <c r="AB1821" t="s">
        <v>174</v>
      </c>
      <c r="AD1821" t="s">
        <v>632</v>
      </c>
      <c r="AF1821" t="s">
        <v>141</v>
      </c>
      <c r="AG1821">
        <v>32</v>
      </c>
      <c r="AH1821" t="s">
        <v>163</v>
      </c>
      <c r="AI1821">
        <v>8</v>
      </c>
      <c r="AJ1821" t="s">
        <v>142</v>
      </c>
      <c r="AK1821">
        <v>99</v>
      </c>
      <c r="AM1821" t="s">
        <v>137</v>
      </c>
      <c r="AN1821" t="s">
        <v>308</v>
      </c>
      <c r="AO1821" t="s">
        <v>137</v>
      </c>
      <c r="AQ1821" t="s">
        <v>203</v>
      </c>
      <c r="AR1821" t="s">
        <v>204</v>
      </c>
      <c r="AS1821" t="s">
        <v>168</v>
      </c>
      <c r="AT1821" t="s">
        <v>137</v>
      </c>
      <c r="AU1821" t="s">
        <v>293</v>
      </c>
      <c r="AV1821" t="s">
        <v>294</v>
      </c>
      <c r="AW1821" t="s">
        <v>633</v>
      </c>
      <c r="AX1821" t="s">
        <v>412</v>
      </c>
      <c r="AY1821">
        <v>0.182500004768372</v>
      </c>
      <c r="AZ1821" t="s">
        <v>149</v>
      </c>
      <c r="BA1821">
        <v>9.4</v>
      </c>
      <c r="BB1821" t="s">
        <v>295</v>
      </c>
      <c r="BD1821">
        <v>4</v>
      </c>
      <c r="BE1821" t="s">
        <v>296</v>
      </c>
      <c r="BG1821" t="s">
        <v>137</v>
      </c>
      <c r="BH1821" t="s">
        <v>629</v>
      </c>
      <c r="BJ1821">
        <v>1</v>
      </c>
      <c r="BK1821">
        <v>0</v>
      </c>
      <c r="BL1821">
        <v>28</v>
      </c>
      <c r="BM1821" t="s">
        <v>187</v>
      </c>
      <c r="BN1821">
        <v>672</v>
      </c>
      <c r="BP1821">
        <v>1</v>
      </c>
      <c r="BU1821">
        <v>0</v>
      </c>
      <c r="BV1821" t="s">
        <v>155</v>
      </c>
      <c r="BW1821">
        <v>1</v>
      </c>
      <c r="BX1821" t="s">
        <v>199</v>
      </c>
      <c r="BY1821">
        <v>1</v>
      </c>
      <c r="BZ1821" t="s">
        <v>193</v>
      </c>
      <c r="CA1821" t="s">
        <v>634</v>
      </c>
      <c r="CB1821" t="s">
        <v>635</v>
      </c>
      <c r="CC1821">
        <v>1</v>
      </c>
      <c r="CD1821">
        <v>0</v>
      </c>
      <c r="CE1821" t="s">
        <v>158</v>
      </c>
      <c r="CG1821" t="s">
        <v>636</v>
      </c>
      <c r="CH1821" t="s">
        <v>636</v>
      </c>
      <c r="CI1821" t="s">
        <v>204</v>
      </c>
      <c r="CK1821" t="s">
        <v>137</v>
      </c>
      <c r="CL1821" t="s">
        <v>137</v>
      </c>
      <c r="CN1821">
        <v>0</v>
      </c>
      <c r="CO1821">
        <v>0</v>
      </c>
      <c r="CP1821">
        <v>0</v>
      </c>
      <c r="CQ1821">
        <v>0</v>
      </c>
      <c r="CR1821">
        <v>0</v>
      </c>
      <c r="CS1821">
        <v>0</v>
      </c>
      <c r="CT1821">
        <v>0</v>
      </c>
      <c r="CU1821" t="s">
        <v>162</v>
      </c>
      <c r="CV1821" t="s">
        <v>416</v>
      </c>
      <c r="CW1821">
        <v>1</v>
      </c>
      <c r="CX1821">
        <v>1</v>
      </c>
      <c r="CY1821" t="s">
        <v>637</v>
      </c>
      <c r="CZ1821">
        <v>5</v>
      </c>
      <c r="DA1821">
        <v>10</v>
      </c>
      <c r="DB1821">
        <v>8</v>
      </c>
      <c r="DC1821">
        <v>5</v>
      </c>
      <c r="DD1821">
        <v>10</v>
      </c>
      <c r="DE1821">
        <v>3</v>
      </c>
      <c r="DF1821">
        <v>3</v>
      </c>
      <c r="DG1821">
        <v>10</v>
      </c>
      <c r="DH1821">
        <v>0</v>
      </c>
      <c r="DI1821">
        <v>5</v>
      </c>
      <c r="DJ1821">
        <v>5</v>
      </c>
      <c r="DK1821">
        <v>5</v>
      </c>
      <c r="DL1821">
        <v>5</v>
      </c>
      <c r="DM1821">
        <v>5</v>
      </c>
      <c r="DN1821">
        <v>0</v>
      </c>
      <c r="DO1821">
        <v>2</v>
      </c>
      <c r="DP1821">
        <v>3</v>
      </c>
      <c r="DQ1821">
        <v>0</v>
      </c>
      <c r="DR1821">
        <v>10</v>
      </c>
      <c r="DS1821">
        <v>10</v>
      </c>
      <c r="DT1821">
        <v>0</v>
      </c>
      <c r="DU1821">
        <v>0</v>
      </c>
      <c r="DV1821">
        <v>0</v>
      </c>
      <c r="DW1821">
        <v>0</v>
      </c>
      <c r="DX1821">
        <v>0</v>
      </c>
      <c r="DY1821">
        <v>0</v>
      </c>
      <c r="DZ1821">
        <v>0</v>
      </c>
      <c r="EA1821">
        <v>0</v>
      </c>
      <c r="EB1821">
        <v>5</v>
      </c>
      <c r="EC1821">
        <v>1</v>
      </c>
      <c r="ED1821">
        <v>196</v>
      </c>
      <c r="EE1821">
        <v>0</v>
      </c>
      <c r="EF1821">
        <v>0</v>
      </c>
      <c r="EG1821" t="s">
        <v>170</v>
      </c>
      <c r="EH1821">
        <v>25870</v>
      </c>
      <c r="EI1821" t="s">
        <v>638</v>
      </c>
      <c r="EJ1821" t="s">
        <v>302</v>
      </c>
    </row>
    <row r="1822" spans="1:140" ht="15" hidden="1" x14ac:dyDescent="0.25">
      <c r="A1822" t="s">
        <v>581</v>
      </c>
      <c r="B1822" t="s">
        <v>582</v>
      </c>
      <c r="D1822" t="s">
        <v>263</v>
      </c>
      <c r="E1822">
        <v>45348</v>
      </c>
      <c r="F1822">
        <v>25871</v>
      </c>
      <c r="G1822" t="s">
        <v>132</v>
      </c>
      <c r="H1822" t="s">
        <v>436</v>
      </c>
      <c r="I1822" t="s">
        <v>629</v>
      </c>
      <c r="J1822" t="s">
        <v>196</v>
      </c>
      <c r="K1822">
        <v>3.0829999999999998E-3</v>
      </c>
      <c r="L1822" t="s">
        <v>197</v>
      </c>
      <c r="S1822">
        <v>1941903</v>
      </c>
      <c r="T1822" t="s">
        <v>630</v>
      </c>
      <c r="U1822" t="s">
        <v>631</v>
      </c>
      <c r="V1822">
        <v>1991</v>
      </c>
      <c r="W1822" t="s">
        <v>290</v>
      </c>
      <c r="X1822">
        <v>4285</v>
      </c>
      <c r="Y1822">
        <v>100352</v>
      </c>
      <c r="AA1822">
        <v>414.07000732421898</v>
      </c>
      <c r="AB1822" t="s">
        <v>174</v>
      </c>
      <c r="AD1822" t="s">
        <v>632</v>
      </c>
      <c r="AF1822" t="s">
        <v>141</v>
      </c>
      <c r="AG1822">
        <v>32</v>
      </c>
      <c r="AH1822" t="s">
        <v>163</v>
      </c>
      <c r="AI1822">
        <v>8</v>
      </c>
      <c r="AJ1822" t="s">
        <v>142</v>
      </c>
      <c r="AK1822">
        <v>99</v>
      </c>
      <c r="AM1822" t="s">
        <v>137</v>
      </c>
      <c r="AN1822" t="s">
        <v>308</v>
      </c>
      <c r="AO1822" t="s">
        <v>137</v>
      </c>
      <c r="AQ1822" t="s">
        <v>203</v>
      </c>
      <c r="AR1822" t="s">
        <v>204</v>
      </c>
      <c r="AS1822" t="s">
        <v>168</v>
      </c>
      <c r="AT1822" t="s">
        <v>137</v>
      </c>
      <c r="AU1822" t="s">
        <v>293</v>
      </c>
      <c r="AV1822" t="s">
        <v>294</v>
      </c>
      <c r="AW1822" t="s">
        <v>633</v>
      </c>
      <c r="AX1822" t="s">
        <v>412</v>
      </c>
      <c r="AY1822">
        <v>0.182500004768372</v>
      </c>
      <c r="AZ1822" t="s">
        <v>149</v>
      </c>
      <c r="BA1822">
        <v>9.4</v>
      </c>
      <c r="BB1822" t="s">
        <v>295</v>
      </c>
      <c r="BD1822">
        <v>4</v>
      </c>
      <c r="BE1822" t="s">
        <v>296</v>
      </c>
      <c r="BG1822" t="s">
        <v>137</v>
      </c>
      <c r="BH1822" t="s">
        <v>629</v>
      </c>
      <c r="BJ1822">
        <v>1</v>
      </c>
      <c r="BK1822">
        <v>0</v>
      </c>
      <c r="BL1822">
        <v>28</v>
      </c>
      <c r="BM1822" t="s">
        <v>187</v>
      </c>
      <c r="BN1822">
        <v>672</v>
      </c>
      <c r="BP1822">
        <v>1</v>
      </c>
      <c r="BU1822">
        <v>0</v>
      </c>
      <c r="BV1822" t="s">
        <v>155</v>
      </c>
      <c r="BW1822">
        <v>1</v>
      </c>
      <c r="BX1822" t="s">
        <v>436</v>
      </c>
      <c r="BY1822">
        <v>1</v>
      </c>
      <c r="BZ1822" t="s">
        <v>193</v>
      </c>
      <c r="CA1822" t="s">
        <v>634</v>
      </c>
      <c r="CB1822" t="s">
        <v>635</v>
      </c>
      <c r="CC1822">
        <v>1</v>
      </c>
      <c r="CD1822">
        <v>0</v>
      </c>
      <c r="CE1822" t="s">
        <v>158</v>
      </c>
      <c r="CG1822" t="s">
        <v>636</v>
      </c>
      <c r="CH1822" t="s">
        <v>636</v>
      </c>
      <c r="CI1822" t="s">
        <v>204</v>
      </c>
      <c r="CK1822" t="s">
        <v>137</v>
      </c>
      <c r="CL1822" t="s">
        <v>137</v>
      </c>
      <c r="CN1822">
        <v>0</v>
      </c>
      <c r="CO1822">
        <v>0</v>
      </c>
      <c r="CP1822">
        <v>0</v>
      </c>
      <c r="CQ1822">
        <v>0</v>
      </c>
      <c r="CR1822">
        <v>0</v>
      </c>
      <c r="CS1822">
        <v>0</v>
      </c>
      <c r="CT1822">
        <v>0</v>
      </c>
      <c r="CU1822" t="s">
        <v>162</v>
      </c>
      <c r="CV1822" t="s">
        <v>416</v>
      </c>
      <c r="CW1822">
        <v>1</v>
      </c>
      <c r="CX1822">
        <v>1</v>
      </c>
      <c r="CY1822" t="s">
        <v>637</v>
      </c>
      <c r="CZ1822">
        <v>5</v>
      </c>
      <c r="DA1822">
        <v>10</v>
      </c>
      <c r="DB1822">
        <v>8</v>
      </c>
      <c r="DC1822">
        <v>5</v>
      </c>
      <c r="DD1822">
        <v>10</v>
      </c>
      <c r="DE1822">
        <v>3</v>
      </c>
      <c r="DF1822">
        <v>3</v>
      </c>
      <c r="DG1822">
        <v>10</v>
      </c>
      <c r="DH1822">
        <v>0</v>
      </c>
      <c r="DI1822">
        <v>5</v>
      </c>
      <c r="DJ1822">
        <v>5</v>
      </c>
      <c r="DK1822">
        <v>5</v>
      </c>
      <c r="DL1822">
        <v>5</v>
      </c>
      <c r="DM1822">
        <v>5</v>
      </c>
      <c r="DN1822">
        <v>0</v>
      </c>
      <c r="DO1822">
        <v>2</v>
      </c>
      <c r="DP1822">
        <v>3</v>
      </c>
      <c r="DQ1822">
        <v>0</v>
      </c>
      <c r="DR1822">
        <v>10</v>
      </c>
      <c r="DS1822">
        <v>10</v>
      </c>
      <c r="DT1822">
        <v>0</v>
      </c>
      <c r="DU1822">
        <v>0</v>
      </c>
      <c r="DV1822">
        <v>0</v>
      </c>
      <c r="DW1822">
        <v>0</v>
      </c>
      <c r="DX1822">
        <v>0</v>
      </c>
      <c r="DY1822">
        <v>0</v>
      </c>
      <c r="DZ1822">
        <v>0</v>
      </c>
      <c r="EA1822">
        <v>0</v>
      </c>
      <c r="EB1822">
        <v>5</v>
      </c>
      <c r="EC1822">
        <v>1</v>
      </c>
      <c r="ED1822">
        <v>196</v>
      </c>
      <c r="EE1822">
        <v>0</v>
      </c>
      <c r="EF1822">
        <v>0</v>
      </c>
      <c r="EG1822" t="s">
        <v>170</v>
      </c>
      <c r="EH1822">
        <v>25871</v>
      </c>
      <c r="EI1822" t="s">
        <v>638</v>
      </c>
      <c r="EJ1822" t="s">
        <v>302</v>
      </c>
    </row>
    <row r="1823" spans="1:140" ht="15" hidden="1" x14ac:dyDescent="0.25">
      <c r="A1823" t="s">
        <v>581</v>
      </c>
      <c r="B1823" t="s">
        <v>582</v>
      </c>
      <c r="D1823" t="s">
        <v>263</v>
      </c>
      <c r="E1823">
        <v>45348</v>
      </c>
      <c r="F1823">
        <v>25682</v>
      </c>
      <c r="G1823" t="s">
        <v>132</v>
      </c>
      <c r="H1823" t="s">
        <v>199</v>
      </c>
      <c r="I1823" t="s">
        <v>178</v>
      </c>
      <c r="J1823" t="s">
        <v>210</v>
      </c>
      <c r="K1823">
        <v>217</v>
      </c>
      <c r="L1823" t="s">
        <v>152</v>
      </c>
      <c r="S1823">
        <v>16543293</v>
      </c>
      <c r="T1823" t="s">
        <v>599</v>
      </c>
      <c r="U1823" t="s">
        <v>600</v>
      </c>
      <c r="V1823">
        <v>2006</v>
      </c>
      <c r="W1823" t="s">
        <v>290</v>
      </c>
      <c r="X1823">
        <v>4096</v>
      </c>
      <c r="Y1823">
        <v>100038</v>
      </c>
      <c r="AA1823">
        <v>414.07000732421898</v>
      </c>
      <c r="AB1823" t="s">
        <v>174</v>
      </c>
      <c r="AD1823" t="s">
        <v>601</v>
      </c>
      <c r="AF1823" t="s">
        <v>182</v>
      </c>
      <c r="AG1823">
        <v>4</v>
      </c>
      <c r="AH1823" t="s">
        <v>163</v>
      </c>
      <c r="AI1823">
        <v>16</v>
      </c>
      <c r="AJ1823" t="s">
        <v>163</v>
      </c>
      <c r="AK1823">
        <v>98</v>
      </c>
      <c r="AM1823" t="s">
        <v>137</v>
      </c>
      <c r="AN1823" t="s">
        <v>602</v>
      </c>
      <c r="AO1823" t="s">
        <v>137</v>
      </c>
      <c r="AP1823" t="s">
        <v>603</v>
      </c>
      <c r="AQ1823" t="s">
        <v>145</v>
      </c>
      <c r="AR1823" t="s">
        <v>137</v>
      </c>
      <c r="AS1823" t="s">
        <v>168</v>
      </c>
      <c r="AT1823" t="s">
        <v>137</v>
      </c>
      <c r="AU1823" t="s">
        <v>293</v>
      </c>
      <c r="AV1823" t="s">
        <v>604</v>
      </c>
      <c r="AX1823" t="s">
        <v>158</v>
      </c>
      <c r="AY1823">
        <v>0.25</v>
      </c>
      <c r="AZ1823" t="s">
        <v>185</v>
      </c>
      <c r="BA1823">
        <v>5</v>
      </c>
      <c r="BB1823" t="s">
        <v>296</v>
      </c>
      <c r="BD1823">
        <v>5</v>
      </c>
      <c r="BE1823" t="s">
        <v>296</v>
      </c>
      <c r="BG1823" t="s">
        <v>137</v>
      </c>
      <c r="BH1823" t="s">
        <v>178</v>
      </c>
      <c r="BI1823" t="s">
        <v>186</v>
      </c>
      <c r="BJ1823">
        <v>1</v>
      </c>
      <c r="BK1823">
        <v>0</v>
      </c>
      <c r="BL1823">
        <v>168</v>
      </c>
      <c r="BM1823" t="s">
        <v>152</v>
      </c>
      <c r="BN1823">
        <v>168</v>
      </c>
      <c r="BP1823">
        <v>1</v>
      </c>
      <c r="BU1823">
        <v>0</v>
      </c>
      <c r="BV1823" t="s">
        <v>155</v>
      </c>
      <c r="BW1823">
        <v>1</v>
      </c>
      <c r="BX1823" t="s">
        <v>199</v>
      </c>
      <c r="BY1823">
        <v>1</v>
      </c>
      <c r="BZ1823" t="s">
        <v>605</v>
      </c>
      <c r="CA1823" t="s">
        <v>606</v>
      </c>
      <c r="CC1823">
        <v>1</v>
      </c>
      <c r="CD1823">
        <v>0</v>
      </c>
      <c r="CE1823" t="s">
        <v>158</v>
      </c>
      <c r="CG1823" t="s">
        <v>415</v>
      </c>
      <c r="CI1823" t="s">
        <v>137</v>
      </c>
      <c r="CK1823" t="s">
        <v>137</v>
      </c>
      <c r="CL1823" t="s">
        <v>174</v>
      </c>
      <c r="CM1823" t="s">
        <v>161</v>
      </c>
      <c r="CN1823">
        <v>0</v>
      </c>
      <c r="CO1823">
        <v>1</v>
      </c>
      <c r="CP1823">
        <v>1</v>
      </c>
      <c r="CQ1823">
        <v>0</v>
      </c>
      <c r="CR1823">
        <v>0</v>
      </c>
      <c r="CS1823">
        <v>0</v>
      </c>
      <c r="CT1823">
        <v>0</v>
      </c>
      <c r="CU1823" t="s">
        <v>162</v>
      </c>
      <c r="CV1823" t="s">
        <v>607</v>
      </c>
      <c r="CW1823">
        <v>1</v>
      </c>
      <c r="CX1823">
        <v>0</v>
      </c>
      <c r="CY1823" t="s">
        <v>608</v>
      </c>
      <c r="CZ1823">
        <v>5</v>
      </c>
      <c r="DA1823">
        <v>10</v>
      </c>
      <c r="DB1823">
        <v>10</v>
      </c>
      <c r="DC1823">
        <v>3</v>
      </c>
      <c r="DD1823">
        <v>10</v>
      </c>
      <c r="DE1823">
        <v>5</v>
      </c>
      <c r="DF1823">
        <v>0</v>
      </c>
      <c r="DG1823">
        <v>10</v>
      </c>
      <c r="DH1823">
        <v>0</v>
      </c>
      <c r="DI1823">
        <v>5</v>
      </c>
      <c r="DJ1823">
        <v>5</v>
      </c>
      <c r="DK1823">
        <v>5</v>
      </c>
      <c r="DL1823">
        <v>5</v>
      </c>
      <c r="DM1823">
        <v>5</v>
      </c>
      <c r="DN1823">
        <v>0</v>
      </c>
      <c r="DO1823">
        <v>2</v>
      </c>
      <c r="DP1823">
        <v>5</v>
      </c>
      <c r="DQ1823">
        <v>0</v>
      </c>
      <c r="DR1823">
        <v>10</v>
      </c>
      <c r="DS1823">
        <v>5</v>
      </c>
      <c r="DT1823">
        <v>10</v>
      </c>
      <c r="DU1823">
        <v>0</v>
      </c>
      <c r="DV1823">
        <v>4</v>
      </c>
      <c r="DW1823">
        <v>5</v>
      </c>
      <c r="DX1823">
        <v>0</v>
      </c>
      <c r="DY1823">
        <v>0</v>
      </c>
      <c r="DZ1823">
        <v>0</v>
      </c>
      <c r="EA1823">
        <v>0</v>
      </c>
      <c r="EB1823">
        <v>5</v>
      </c>
      <c r="EC1823">
        <v>0</v>
      </c>
      <c r="ED1823">
        <v>196</v>
      </c>
      <c r="EE1823">
        <v>124</v>
      </c>
      <c r="EF1823">
        <v>0.63265305757522605</v>
      </c>
      <c r="EG1823" t="s">
        <v>163</v>
      </c>
      <c r="EH1823">
        <v>25682</v>
      </c>
      <c r="EI1823" t="s">
        <v>609</v>
      </c>
      <c r="EJ1823" t="s">
        <v>302</v>
      </c>
    </row>
    <row r="1824" spans="1:140" ht="15" hidden="1" x14ac:dyDescent="0.25">
      <c r="A1824" t="s">
        <v>581</v>
      </c>
      <c r="B1824" t="s">
        <v>582</v>
      </c>
      <c r="D1824" t="s">
        <v>263</v>
      </c>
      <c r="E1824">
        <v>45348</v>
      </c>
      <c r="F1824">
        <v>25871</v>
      </c>
      <c r="G1824" t="s">
        <v>132</v>
      </c>
      <c r="H1824" t="s">
        <v>436</v>
      </c>
      <c r="I1824" t="s">
        <v>629</v>
      </c>
      <c r="J1824" t="s">
        <v>208</v>
      </c>
      <c r="K1824">
        <v>10.17</v>
      </c>
      <c r="L1824" t="s">
        <v>152</v>
      </c>
      <c r="P1824" t="s">
        <v>209</v>
      </c>
      <c r="S1824">
        <v>1941903</v>
      </c>
      <c r="T1824" t="s">
        <v>630</v>
      </c>
      <c r="U1824" t="s">
        <v>631</v>
      </c>
      <c r="V1824">
        <v>1991</v>
      </c>
      <c r="W1824" t="s">
        <v>290</v>
      </c>
      <c r="X1824">
        <v>4285</v>
      </c>
      <c r="Y1824">
        <v>100352</v>
      </c>
      <c r="AA1824">
        <v>414.07000732421898</v>
      </c>
      <c r="AB1824" t="s">
        <v>174</v>
      </c>
      <c r="AD1824" t="s">
        <v>632</v>
      </c>
      <c r="AF1824" t="s">
        <v>141</v>
      </c>
      <c r="AG1824">
        <v>32</v>
      </c>
      <c r="AH1824" t="s">
        <v>163</v>
      </c>
      <c r="AI1824">
        <v>8</v>
      </c>
      <c r="AJ1824" t="s">
        <v>142</v>
      </c>
      <c r="AK1824">
        <v>99</v>
      </c>
      <c r="AM1824" t="s">
        <v>137</v>
      </c>
      <c r="AN1824" t="s">
        <v>308</v>
      </c>
      <c r="AO1824" t="s">
        <v>137</v>
      </c>
      <c r="AQ1824" t="s">
        <v>203</v>
      </c>
      <c r="AR1824" t="s">
        <v>204</v>
      </c>
      <c r="AS1824" t="s">
        <v>168</v>
      </c>
      <c r="AT1824" t="s">
        <v>137</v>
      </c>
      <c r="AU1824" t="s">
        <v>293</v>
      </c>
      <c r="AV1824" t="s">
        <v>294</v>
      </c>
      <c r="AW1824" t="s">
        <v>633</v>
      </c>
      <c r="AX1824" t="s">
        <v>412</v>
      </c>
      <c r="AY1824">
        <v>0.182500004768372</v>
      </c>
      <c r="AZ1824" t="s">
        <v>149</v>
      </c>
      <c r="BA1824">
        <v>9.4</v>
      </c>
      <c r="BB1824" t="s">
        <v>295</v>
      </c>
      <c r="BD1824">
        <v>4</v>
      </c>
      <c r="BE1824" t="s">
        <v>296</v>
      </c>
      <c r="BG1824" t="s">
        <v>137</v>
      </c>
      <c r="BH1824" t="s">
        <v>629</v>
      </c>
      <c r="BJ1824">
        <v>1</v>
      </c>
      <c r="BK1824">
        <v>0</v>
      </c>
      <c r="BL1824">
        <v>28</v>
      </c>
      <c r="BM1824" t="s">
        <v>187</v>
      </c>
      <c r="BN1824">
        <v>672</v>
      </c>
      <c r="BP1824">
        <v>1</v>
      </c>
      <c r="BU1824">
        <v>0</v>
      </c>
      <c r="BV1824" t="s">
        <v>155</v>
      </c>
      <c r="BW1824">
        <v>1</v>
      </c>
      <c r="BX1824" t="s">
        <v>436</v>
      </c>
      <c r="BY1824">
        <v>1</v>
      </c>
      <c r="BZ1824" t="s">
        <v>193</v>
      </c>
      <c r="CA1824" t="s">
        <v>634</v>
      </c>
      <c r="CB1824" t="s">
        <v>635</v>
      </c>
      <c r="CC1824">
        <v>1</v>
      </c>
      <c r="CD1824">
        <v>0</v>
      </c>
      <c r="CE1824" t="s">
        <v>158</v>
      </c>
      <c r="CG1824" t="s">
        <v>636</v>
      </c>
      <c r="CH1824" t="s">
        <v>636</v>
      </c>
      <c r="CI1824" t="s">
        <v>204</v>
      </c>
      <c r="CK1824" t="s">
        <v>137</v>
      </c>
      <c r="CL1824" t="s">
        <v>137</v>
      </c>
      <c r="CN1824">
        <v>0</v>
      </c>
      <c r="CO1824">
        <v>0</v>
      </c>
      <c r="CP1824">
        <v>0</v>
      </c>
      <c r="CQ1824">
        <v>0</v>
      </c>
      <c r="CR1824">
        <v>0</v>
      </c>
      <c r="CS1824">
        <v>0</v>
      </c>
      <c r="CT1824">
        <v>0</v>
      </c>
      <c r="CU1824" t="s">
        <v>162</v>
      </c>
      <c r="CV1824" t="s">
        <v>416</v>
      </c>
      <c r="CW1824">
        <v>1</v>
      </c>
      <c r="CX1824">
        <v>1</v>
      </c>
      <c r="CY1824" t="s">
        <v>637</v>
      </c>
      <c r="CZ1824">
        <v>5</v>
      </c>
      <c r="DA1824">
        <v>10</v>
      </c>
      <c r="DB1824">
        <v>8</v>
      </c>
      <c r="DC1824">
        <v>5</v>
      </c>
      <c r="DD1824">
        <v>10</v>
      </c>
      <c r="DE1824">
        <v>3</v>
      </c>
      <c r="DF1824">
        <v>3</v>
      </c>
      <c r="DG1824">
        <v>10</v>
      </c>
      <c r="DH1824">
        <v>0</v>
      </c>
      <c r="DI1824">
        <v>5</v>
      </c>
      <c r="DJ1824">
        <v>5</v>
      </c>
      <c r="DK1824">
        <v>5</v>
      </c>
      <c r="DL1824">
        <v>5</v>
      </c>
      <c r="DM1824">
        <v>5</v>
      </c>
      <c r="DN1824">
        <v>0</v>
      </c>
      <c r="DO1824">
        <v>2</v>
      </c>
      <c r="DP1824">
        <v>3</v>
      </c>
      <c r="DQ1824">
        <v>0</v>
      </c>
      <c r="DR1824">
        <v>10</v>
      </c>
      <c r="DS1824">
        <v>10</v>
      </c>
      <c r="DT1824">
        <v>0</v>
      </c>
      <c r="DU1824">
        <v>0</v>
      </c>
      <c r="DV1824">
        <v>0</v>
      </c>
      <c r="DW1824">
        <v>0</v>
      </c>
      <c r="DX1824">
        <v>0</v>
      </c>
      <c r="DY1824">
        <v>0</v>
      </c>
      <c r="DZ1824">
        <v>0</v>
      </c>
      <c r="EA1824">
        <v>0</v>
      </c>
      <c r="EB1824">
        <v>5</v>
      </c>
      <c r="EC1824">
        <v>1</v>
      </c>
      <c r="ED1824">
        <v>196</v>
      </c>
      <c r="EE1824">
        <v>0</v>
      </c>
      <c r="EF1824">
        <v>0</v>
      </c>
      <c r="EG1824" t="s">
        <v>170</v>
      </c>
      <c r="EH1824">
        <v>25871</v>
      </c>
      <c r="EI1824" t="s">
        <v>638</v>
      </c>
      <c r="EJ1824" t="s">
        <v>302</v>
      </c>
    </row>
    <row r="1825" spans="1:140" ht="15" hidden="1" x14ac:dyDescent="0.25">
      <c r="A1825" t="s">
        <v>581</v>
      </c>
      <c r="B1825" t="s">
        <v>582</v>
      </c>
      <c r="D1825" t="s">
        <v>263</v>
      </c>
      <c r="E1825">
        <v>45348</v>
      </c>
      <c r="F1825">
        <v>25872</v>
      </c>
      <c r="G1825" t="s">
        <v>132</v>
      </c>
      <c r="H1825" t="s">
        <v>639</v>
      </c>
      <c r="I1825" t="s">
        <v>629</v>
      </c>
      <c r="J1825" t="s">
        <v>196</v>
      </c>
      <c r="K1825">
        <v>3.6250000000000002E-3</v>
      </c>
      <c r="L1825" t="s">
        <v>197</v>
      </c>
      <c r="S1825">
        <v>1941903</v>
      </c>
      <c r="T1825" t="s">
        <v>630</v>
      </c>
      <c r="U1825" t="s">
        <v>631</v>
      </c>
      <c r="V1825">
        <v>1991</v>
      </c>
      <c r="W1825" t="s">
        <v>290</v>
      </c>
      <c r="X1825">
        <v>4286</v>
      </c>
      <c r="Y1825">
        <v>100353</v>
      </c>
      <c r="AA1825">
        <v>414.07000732421898</v>
      </c>
      <c r="AB1825" t="s">
        <v>174</v>
      </c>
      <c r="AD1825" t="s">
        <v>632</v>
      </c>
      <c r="AF1825" t="s">
        <v>141</v>
      </c>
      <c r="AG1825">
        <v>32</v>
      </c>
      <c r="AH1825" t="s">
        <v>163</v>
      </c>
      <c r="AI1825">
        <v>8</v>
      </c>
      <c r="AJ1825" t="s">
        <v>142</v>
      </c>
      <c r="AK1825">
        <v>99</v>
      </c>
      <c r="AM1825" t="s">
        <v>137</v>
      </c>
      <c r="AN1825" t="s">
        <v>308</v>
      </c>
      <c r="AO1825" t="s">
        <v>137</v>
      </c>
      <c r="AQ1825" t="s">
        <v>203</v>
      </c>
      <c r="AR1825" t="s">
        <v>204</v>
      </c>
      <c r="AS1825" t="s">
        <v>168</v>
      </c>
      <c r="AT1825" t="s">
        <v>137</v>
      </c>
      <c r="AU1825" t="s">
        <v>293</v>
      </c>
      <c r="AV1825" t="s">
        <v>294</v>
      </c>
      <c r="AW1825" t="s">
        <v>633</v>
      </c>
      <c r="AX1825" t="s">
        <v>412</v>
      </c>
      <c r="AY1825">
        <v>0.182500004768372</v>
      </c>
      <c r="AZ1825" t="s">
        <v>149</v>
      </c>
      <c r="BA1825">
        <v>9.4</v>
      </c>
      <c r="BB1825" t="s">
        <v>295</v>
      </c>
      <c r="BD1825">
        <v>4</v>
      </c>
      <c r="BE1825" t="s">
        <v>296</v>
      </c>
      <c r="BG1825" t="s">
        <v>137</v>
      </c>
      <c r="BH1825" t="s">
        <v>629</v>
      </c>
      <c r="BJ1825">
        <v>1</v>
      </c>
      <c r="BK1825">
        <v>0</v>
      </c>
      <c r="BL1825">
        <v>28</v>
      </c>
      <c r="BM1825" t="s">
        <v>187</v>
      </c>
      <c r="BN1825">
        <v>672</v>
      </c>
      <c r="BP1825">
        <v>1</v>
      </c>
      <c r="BU1825">
        <v>0</v>
      </c>
      <c r="BV1825" t="s">
        <v>155</v>
      </c>
      <c r="BW1825">
        <v>1</v>
      </c>
      <c r="BX1825" t="s">
        <v>639</v>
      </c>
      <c r="BY1825">
        <v>1</v>
      </c>
      <c r="BZ1825" t="s">
        <v>193</v>
      </c>
      <c r="CA1825" t="s">
        <v>634</v>
      </c>
      <c r="CB1825" t="s">
        <v>635</v>
      </c>
      <c r="CC1825">
        <v>1</v>
      </c>
      <c r="CD1825">
        <v>0</v>
      </c>
      <c r="CE1825" t="s">
        <v>158</v>
      </c>
      <c r="CG1825" t="s">
        <v>636</v>
      </c>
      <c r="CH1825" t="s">
        <v>636</v>
      </c>
      <c r="CI1825" t="s">
        <v>204</v>
      </c>
      <c r="CK1825" t="s">
        <v>137</v>
      </c>
      <c r="CL1825" t="s">
        <v>137</v>
      </c>
      <c r="CN1825">
        <v>0</v>
      </c>
      <c r="CO1825">
        <v>0</v>
      </c>
      <c r="CP1825">
        <v>0</v>
      </c>
      <c r="CQ1825">
        <v>0</v>
      </c>
      <c r="CR1825">
        <v>0</v>
      </c>
      <c r="CS1825">
        <v>0</v>
      </c>
      <c r="CT1825">
        <v>0</v>
      </c>
      <c r="CU1825" t="s">
        <v>162</v>
      </c>
      <c r="CV1825" t="s">
        <v>416</v>
      </c>
      <c r="CW1825">
        <v>1</v>
      </c>
      <c r="CX1825">
        <v>1</v>
      </c>
      <c r="CY1825" t="s">
        <v>637</v>
      </c>
      <c r="CZ1825">
        <v>5</v>
      </c>
      <c r="DA1825">
        <v>10</v>
      </c>
      <c r="DB1825">
        <v>8</v>
      </c>
      <c r="DC1825">
        <v>5</v>
      </c>
      <c r="DD1825">
        <v>10</v>
      </c>
      <c r="DE1825">
        <v>3</v>
      </c>
      <c r="DF1825">
        <v>3</v>
      </c>
      <c r="DG1825">
        <v>10</v>
      </c>
      <c r="DH1825">
        <v>0</v>
      </c>
      <c r="DI1825">
        <v>5</v>
      </c>
      <c r="DJ1825">
        <v>5</v>
      </c>
      <c r="DK1825">
        <v>5</v>
      </c>
      <c r="DL1825">
        <v>5</v>
      </c>
      <c r="DM1825">
        <v>5</v>
      </c>
      <c r="DN1825">
        <v>0</v>
      </c>
      <c r="DO1825">
        <v>2</v>
      </c>
      <c r="DP1825">
        <v>3</v>
      </c>
      <c r="DQ1825">
        <v>0</v>
      </c>
      <c r="DR1825">
        <v>10</v>
      </c>
      <c r="DS1825">
        <v>10</v>
      </c>
      <c r="DT1825">
        <v>0</v>
      </c>
      <c r="DU1825">
        <v>0</v>
      </c>
      <c r="DV1825">
        <v>0</v>
      </c>
      <c r="DW1825">
        <v>0</v>
      </c>
      <c r="DX1825">
        <v>0</v>
      </c>
      <c r="DY1825">
        <v>0</v>
      </c>
      <c r="DZ1825">
        <v>0</v>
      </c>
      <c r="EA1825">
        <v>0</v>
      </c>
      <c r="EB1825">
        <v>5</v>
      </c>
      <c r="EC1825">
        <v>1</v>
      </c>
      <c r="ED1825">
        <v>196</v>
      </c>
      <c r="EE1825">
        <v>0</v>
      </c>
      <c r="EF1825">
        <v>0</v>
      </c>
      <c r="EG1825" t="s">
        <v>170</v>
      </c>
      <c r="EH1825">
        <v>25872</v>
      </c>
      <c r="EI1825" t="s">
        <v>638</v>
      </c>
      <c r="EJ1825" t="s">
        <v>302</v>
      </c>
    </row>
    <row r="1826" spans="1:140" ht="15" hidden="1" x14ac:dyDescent="0.25">
      <c r="A1826" t="s">
        <v>581</v>
      </c>
      <c r="B1826" t="s">
        <v>582</v>
      </c>
      <c r="D1826" t="s">
        <v>263</v>
      </c>
      <c r="E1826">
        <v>45348</v>
      </c>
      <c r="F1826">
        <v>23536</v>
      </c>
      <c r="G1826" t="s">
        <v>132</v>
      </c>
      <c r="H1826" t="s">
        <v>177</v>
      </c>
      <c r="I1826" t="s">
        <v>134</v>
      </c>
      <c r="J1826" t="s">
        <v>210</v>
      </c>
      <c r="K1826">
        <v>218.4</v>
      </c>
      <c r="L1826" t="s">
        <v>152</v>
      </c>
      <c r="P1826" t="s">
        <v>137</v>
      </c>
      <c r="S1826">
        <v>18939893</v>
      </c>
      <c r="U1826" t="s">
        <v>492</v>
      </c>
      <c r="V1826">
        <v>2009</v>
      </c>
      <c r="W1826" t="s">
        <v>139</v>
      </c>
      <c r="X1826">
        <v>1950</v>
      </c>
      <c r="Y1826">
        <v>49526</v>
      </c>
      <c r="AA1826">
        <v>413.97369384765602</v>
      </c>
      <c r="AB1826" t="s">
        <v>174</v>
      </c>
      <c r="AD1826" t="s">
        <v>581</v>
      </c>
      <c r="AF1826" t="s">
        <v>141</v>
      </c>
      <c r="AG1826">
        <v>4</v>
      </c>
      <c r="AH1826" t="s">
        <v>163</v>
      </c>
      <c r="AI1826">
        <v>12</v>
      </c>
      <c r="AJ1826" t="s">
        <v>163</v>
      </c>
      <c r="AM1826" t="s">
        <v>137</v>
      </c>
      <c r="AN1826" t="s">
        <v>143</v>
      </c>
      <c r="AO1826" t="s">
        <v>137</v>
      </c>
      <c r="AP1826" t="s">
        <v>494</v>
      </c>
      <c r="AQ1826" t="s">
        <v>145</v>
      </c>
      <c r="AR1826" t="s">
        <v>137</v>
      </c>
      <c r="AS1826" t="s">
        <v>168</v>
      </c>
      <c r="AT1826" t="s">
        <v>137</v>
      </c>
      <c r="AW1826" t="s">
        <v>495</v>
      </c>
      <c r="AX1826" t="s">
        <v>485</v>
      </c>
      <c r="AY1826">
        <v>0.38899999856948902</v>
      </c>
      <c r="AZ1826" t="s">
        <v>137</v>
      </c>
      <c r="BA1826">
        <v>2.4E-2</v>
      </c>
      <c r="BB1826" t="s">
        <v>496</v>
      </c>
      <c r="BD1826">
        <v>9.9999999747524292E-7</v>
      </c>
      <c r="BE1826" t="s">
        <v>497</v>
      </c>
      <c r="BF1826" t="s">
        <v>137</v>
      </c>
      <c r="BG1826" t="s">
        <v>137</v>
      </c>
      <c r="BH1826" t="s">
        <v>134</v>
      </c>
      <c r="BI1826" t="s">
        <v>498</v>
      </c>
      <c r="BJ1826">
        <v>1</v>
      </c>
      <c r="BK1826">
        <v>0</v>
      </c>
      <c r="BL1826">
        <v>89</v>
      </c>
      <c r="BM1826" t="s">
        <v>187</v>
      </c>
      <c r="BN1826">
        <v>2136</v>
      </c>
      <c r="BO1826" t="s">
        <v>499</v>
      </c>
      <c r="BP1826">
        <v>1</v>
      </c>
      <c r="BV1826" t="s">
        <v>372</v>
      </c>
      <c r="BW1826">
        <v>1</v>
      </c>
      <c r="BX1826" t="s">
        <v>177</v>
      </c>
      <c r="BY1826">
        <v>1</v>
      </c>
      <c r="BZ1826" t="s">
        <v>500</v>
      </c>
      <c r="CC1826">
        <v>1</v>
      </c>
      <c r="CD1826">
        <v>1</v>
      </c>
      <c r="CE1826" t="s">
        <v>189</v>
      </c>
      <c r="CF1826">
        <v>0</v>
      </c>
      <c r="CG1826" t="s">
        <v>501</v>
      </c>
      <c r="CH1826" t="s">
        <v>502</v>
      </c>
      <c r="CI1826" t="s">
        <v>204</v>
      </c>
      <c r="CK1826" t="s">
        <v>137</v>
      </c>
      <c r="CL1826" t="s">
        <v>137</v>
      </c>
      <c r="CN1826">
        <v>0</v>
      </c>
      <c r="CO1826">
        <v>0</v>
      </c>
      <c r="CP1826">
        <v>0</v>
      </c>
      <c r="CQ1826">
        <v>0</v>
      </c>
      <c r="CR1826">
        <v>0</v>
      </c>
      <c r="CS1826">
        <v>0</v>
      </c>
      <c r="CT1826">
        <v>0</v>
      </c>
      <c r="CU1826" t="s">
        <v>162</v>
      </c>
      <c r="CW1826">
        <v>0</v>
      </c>
      <c r="CX1826">
        <v>0</v>
      </c>
      <c r="CZ1826">
        <v>5</v>
      </c>
      <c r="DA1826">
        <v>10</v>
      </c>
      <c r="DB1826">
        <v>10</v>
      </c>
      <c r="DC1826">
        <v>1</v>
      </c>
      <c r="DD1826">
        <v>10</v>
      </c>
      <c r="DE1826">
        <v>5</v>
      </c>
      <c r="DF1826">
        <v>5</v>
      </c>
      <c r="DG1826">
        <v>10</v>
      </c>
      <c r="DH1826">
        <v>0</v>
      </c>
      <c r="DI1826">
        <v>5</v>
      </c>
      <c r="DJ1826">
        <v>5</v>
      </c>
      <c r="DK1826">
        <v>5</v>
      </c>
      <c r="DL1826">
        <v>5</v>
      </c>
      <c r="DM1826">
        <v>5</v>
      </c>
      <c r="DN1826">
        <v>5</v>
      </c>
      <c r="DO1826">
        <v>10</v>
      </c>
      <c r="DP1826">
        <v>3</v>
      </c>
      <c r="DQ1826">
        <v>0</v>
      </c>
      <c r="DR1826">
        <v>10</v>
      </c>
      <c r="DS1826">
        <v>10</v>
      </c>
      <c r="DT1826">
        <v>0</v>
      </c>
      <c r="DU1826">
        <v>0</v>
      </c>
      <c r="DV1826">
        <v>0</v>
      </c>
      <c r="DW1826">
        <v>0</v>
      </c>
      <c r="DX1826">
        <v>0</v>
      </c>
      <c r="DY1826">
        <v>0</v>
      </c>
      <c r="DZ1826">
        <v>0</v>
      </c>
      <c r="EA1826">
        <v>0</v>
      </c>
      <c r="EB1826">
        <v>5</v>
      </c>
      <c r="EC1826">
        <v>0</v>
      </c>
      <c r="ED1826">
        <v>196</v>
      </c>
      <c r="EE1826">
        <v>124</v>
      </c>
      <c r="EF1826">
        <v>0.63265305757522605</v>
      </c>
      <c r="EG1826" t="s">
        <v>163</v>
      </c>
      <c r="EH1826">
        <v>23536</v>
      </c>
      <c r="EI1826" t="s">
        <v>595</v>
      </c>
      <c r="EJ1826" t="s">
        <v>165</v>
      </c>
    </row>
    <row r="1827" spans="1:140" ht="15" hidden="1" x14ac:dyDescent="0.25">
      <c r="A1827" t="s">
        <v>581</v>
      </c>
      <c r="B1827" t="s">
        <v>582</v>
      </c>
      <c r="D1827" t="s">
        <v>263</v>
      </c>
      <c r="E1827">
        <v>45348</v>
      </c>
      <c r="F1827">
        <v>25872</v>
      </c>
      <c r="G1827" t="s">
        <v>132</v>
      </c>
      <c r="H1827" t="s">
        <v>639</v>
      </c>
      <c r="I1827" t="s">
        <v>629</v>
      </c>
      <c r="J1827" t="s">
        <v>208</v>
      </c>
      <c r="K1827">
        <v>8.6549999999999994</v>
      </c>
      <c r="L1827" t="s">
        <v>152</v>
      </c>
      <c r="P1827" t="s">
        <v>209</v>
      </c>
      <c r="S1827">
        <v>1941903</v>
      </c>
      <c r="T1827" t="s">
        <v>630</v>
      </c>
      <c r="U1827" t="s">
        <v>631</v>
      </c>
      <c r="V1827">
        <v>1991</v>
      </c>
      <c r="W1827" t="s">
        <v>290</v>
      </c>
      <c r="X1827">
        <v>4286</v>
      </c>
      <c r="Y1827">
        <v>100353</v>
      </c>
      <c r="AA1827">
        <v>414.07000732421898</v>
      </c>
      <c r="AB1827" t="s">
        <v>174</v>
      </c>
      <c r="AD1827" t="s">
        <v>632</v>
      </c>
      <c r="AF1827" t="s">
        <v>141</v>
      </c>
      <c r="AG1827">
        <v>32</v>
      </c>
      <c r="AH1827" t="s">
        <v>163</v>
      </c>
      <c r="AI1827">
        <v>8</v>
      </c>
      <c r="AJ1827" t="s">
        <v>142</v>
      </c>
      <c r="AK1827">
        <v>99</v>
      </c>
      <c r="AM1827" t="s">
        <v>137</v>
      </c>
      <c r="AN1827" t="s">
        <v>308</v>
      </c>
      <c r="AO1827" t="s">
        <v>137</v>
      </c>
      <c r="AQ1827" t="s">
        <v>203</v>
      </c>
      <c r="AR1827" t="s">
        <v>204</v>
      </c>
      <c r="AS1827" t="s">
        <v>168</v>
      </c>
      <c r="AT1827" t="s">
        <v>137</v>
      </c>
      <c r="AU1827" t="s">
        <v>293</v>
      </c>
      <c r="AV1827" t="s">
        <v>294</v>
      </c>
      <c r="AW1827" t="s">
        <v>633</v>
      </c>
      <c r="AX1827" t="s">
        <v>412</v>
      </c>
      <c r="AY1827">
        <v>0.182500004768372</v>
      </c>
      <c r="AZ1827" t="s">
        <v>149</v>
      </c>
      <c r="BA1827">
        <v>9.4</v>
      </c>
      <c r="BB1827" t="s">
        <v>295</v>
      </c>
      <c r="BD1827">
        <v>4</v>
      </c>
      <c r="BE1827" t="s">
        <v>296</v>
      </c>
      <c r="BG1827" t="s">
        <v>137</v>
      </c>
      <c r="BH1827" t="s">
        <v>629</v>
      </c>
      <c r="BJ1827">
        <v>1</v>
      </c>
      <c r="BK1827">
        <v>0</v>
      </c>
      <c r="BL1827">
        <v>28</v>
      </c>
      <c r="BM1827" t="s">
        <v>187</v>
      </c>
      <c r="BN1827">
        <v>672</v>
      </c>
      <c r="BP1827">
        <v>1</v>
      </c>
      <c r="BU1827">
        <v>0</v>
      </c>
      <c r="BV1827" t="s">
        <v>155</v>
      </c>
      <c r="BW1827">
        <v>1</v>
      </c>
      <c r="BX1827" t="s">
        <v>639</v>
      </c>
      <c r="BY1827">
        <v>1</v>
      </c>
      <c r="BZ1827" t="s">
        <v>193</v>
      </c>
      <c r="CA1827" t="s">
        <v>634</v>
      </c>
      <c r="CB1827" t="s">
        <v>635</v>
      </c>
      <c r="CC1827">
        <v>1</v>
      </c>
      <c r="CD1827">
        <v>0</v>
      </c>
      <c r="CE1827" t="s">
        <v>158</v>
      </c>
      <c r="CG1827" t="s">
        <v>636</v>
      </c>
      <c r="CH1827" t="s">
        <v>636</v>
      </c>
      <c r="CI1827" t="s">
        <v>204</v>
      </c>
      <c r="CK1827" t="s">
        <v>137</v>
      </c>
      <c r="CL1827" t="s">
        <v>137</v>
      </c>
      <c r="CN1827">
        <v>0</v>
      </c>
      <c r="CO1827">
        <v>0</v>
      </c>
      <c r="CP1827">
        <v>0</v>
      </c>
      <c r="CQ1827">
        <v>0</v>
      </c>
      <c r="CR1827">
        <v>0</v>
      </c>
      <c r="CS1827">
        <v>0</v>
      </c>
      <c r="CT1827">
        <v>0</v>
      </c>
      <c r="CU1827" t="s">
        <v>162</v>
      </c>
      <c r="CV1827" t="s">
        <v>416</v>
      </c>
      <c r="CW1827">
        <v>1</v>
      </c>
      <c r="CX1827">
        <v>1</v>
      </c>
      <c r="CY1827" t="s">
        <v>637</v>
      </c>
      <c r="CZ1827">
        <v>5</v>
      </c>
      <c r="DA1827">
        <v>10</v>
      </c>
      <c r="DB1827">
        <v>8</v>
      </c>
      <c r="DC1827">
        <v>5</v>
      </c>
      <c r="DD1827">
        <v>10</v>
      </c>
      <c r="DE1827">
        <v>3</v>
      </c>
      <c r="DF1827">
        <v>3</v>
      </c>
      <c r="DG1827">
        <v>10</v>
      </c>
      <c r="DH1827">
        <v>0</v>
      </c>
      <c r="DI1827">
        <v>5</v>
      </c>
      <c r="DJ1827">
        <v>5</v>
      </c>
      <c r="DK1827">
        <v>5</v>
      </c>
      <c r="DL1827">
        <v>5</v>
      </c>
      <c r="DM1827">
        <v>5</v>
      </c>
      <c r="DN1827">
        <v>0</v>
      </c>
      <c r="DO1827">
        <v>2</v>
      </c>
      <c r="DP1827">
        <v>3</v>
      </c>
      <c r="DQ1827">
        <v>0</v>
      </c>
      <c r="DR1827">
        <v>10</v>
      </c>
      <c r="DS1827">
        <v>10</v>
      </c>
      <c r="DT1827">
        <v>0</v>
      </c>
      <c r="DU1827">
        <v>0</v>
      </c>
      <c r="DV1827">
        <v>0</v>
      </c>
      <c r="DW1827">
        <v>0</v>
      </c>
      <c r="DX1827">
        <v>0</v>
      </c>
      <c r="DY1827">
        <v>0</v>
      </c>
      <c r="DZ1827">
        <v>0</v>
      </c>
      <c r="EA1827">
        <v>0</v>
      </c>
      <c r="EB1827">
        <v>5</v>
      </c>
      <c r="EC1827">
        <v>1</v>
      </c>
      <c r="ED1827">
        <v>196</v>
      </c>
      <c r="EE1827">
        <v>0</v>
      </c>
      <c r="EF1827">
        <v>0</v>
      </c>
      <c r="EG1827" t="s">
        <v>170</v>
      </c>
      <c r="EH1827">
        <v>25872</v>
      </c>
      <c r="EI1827" t="s">
        <v>638</v>
      </c>
      <c r="EJ1827" t="s">
        <v>302</v>
      </c>
    </row>
    <row r="1828" spans="1:140" ht="15" hidden="1" x14ac:dyDescent="0.25">
      <c r="A1828" t="s">
        <v>581</v>
      </c>
      <c r="B1828" t="s">
        <v>582</v>
      </c>
      <c r="D1828" t="s">
        <v>263</v>
      </c>
      <c r="E1828">
        <v>45348</v>
      </c>
      <c r="F1828">
        <v>25873</v>
      </c>
      <c r="G1828" t="s">
        <v>132</v>
      </c>
      <c r="H1828" t="s">
        <v>177</v>
      </c>
      <c r="I1828" t="s">
        <v>629</v>
      </c>
      <c r="J1828" t="s">
        <v>196</v>
      </c>
      <c r="K1828">
        <v>3.2919999999999998E-3</v>
      </c>
      <c r="L1828" t="s">
        <v>197</v>
      </c>
      <c r="S1828">
        <v>1941903</v>
      </c>
      <c r="T1828" t="s">
        <v>630</v>
      </c>
      <c r="U1828" t="s">
        <v>631</v>
      </c>
      <c r="V1828">
        <v>1991</v>
      </c>
      <c r="W1828" t="s">
        <v>290</v>
      </c>
      <c r="X1828">
        <v>4287</v>
      </c>
      <c r="Y1828">
        <v>100354</v>
      </c>
      <c r="AA1828">
        <v>414.07000732421898</v>
      </c>
      <c r="AB1828" t="s">
        <v>174</v>
      </c>
      <c r="AD1828" t="s">
        <v>632</v>
      </c>
      <c r="AF1828" t="s">
        <v>141</v>
      </c>
      <c r="AG1828">
        <v>32</v>
      </c>
      <c r="AH1828" t="s">
        <v>163</v>
      </c>
      <c r="AI1828">
        <v>8</v>
      </c>
      <c r="AJ1828" t="s">
        <v>142</v>
      </c>
      <c r="AK1828">
        <v>99</v>
      </c>
      <c r="AM1828" t="s">
        <v>137</v>
      </c>
      <c r="AN1828" t="s">
        <v>308</v>
      </c>
      <c r="AO1828" t="s">
        <v>137</v>
      </c>
      <c r="AQ1828" t="s">
        <v>203</v>
      </c>
      <c r="AR1828" t="s">
        <v>204</v>
      </c>
      <c r="AS1828" t="s">
        <v>168</v>
      </c>
      <c r="AT1828" t="s">
        <v>137</v>
      </c>
      <c r="AU1828" t="s">
        <v>293</v>
      </c>
      <c r="AV1828" t="s">
        <v>294</v>
      </c>
      <c r="AW1828" t="s">
        <v>633</v>
      </c>
      <c r="AX1828" t="s">
        <v>412</v>
      </c>
      <c r="AY1828">
        <v>0.182500004768372</v>
      </c>
      <c r="AZ1828" t="s">
        <v>149</v>
      </c>
      <c r="BA1828">
        <v>9.4</v>
      </c>
      <c r="BB1828" t="s">
        <v>295</v>
      </c>
      <c r="BD1828">
        <v>4</v>
      </c>
      <c r="BE1828" t="s">
        <v>296</v>
      </c>
      <c r="BG1828" t="s">
        <v>137</v>
      </c>
      <c r="BH1828" t="s">
        <v>629</v>
      </c>
      <c r="BJ1828">
        <v>1</v>
      </c>
      <c r="BK1828">
        <v>0</v>
      </c>
      <c r="BL1828">
        <v>28</v>
      </c>
      <c r="BM1828" t="s">
        <v>187</v>
      </c>
      <c r="BN1828">
        <v>672</v>
      </c>
      <c r="BP1828">
        <v>1</v>
      </c>
      <c r="BU1828">
        <v>0</v>
      </c>
      <c r="BV1828" t="s">
        <v>155</v>
      </c>
      <c r="BW1828">
        <v>1</v>
      </c>
      <c r="BX1828" t="s">
        <v>177</v>
      </c>
      <c r="BY1828">
        <v>1</v>
      </c>
      <c r="BZ1828" t="s">
        <v>193</v>
      </c>
      <c r="CA1828" t="s">
        <v>634</v>
      </c>
      <c r="CB1828" t="s">
        <v>635</v>
      </c>
      <c r="CC1828">
        <v>1</v>
      </c>
      <c r="CD1828">
        <v>0</v>
      </c>
      <c r="CE1828" t="s">
        <v>158</v>
      </c>
      <c r="CG1828" t="s">
        <v>636</v>
      </c>
      <c r="CH1828" t="s">
        <v>636</v>
      </c>
      <c r="CI1828" t="s">
        <v>204</v>
      </c>
      <c r="CK1828" t="s">
        <v>137</v>
      </c>
      <c r="CL1828" t="s">
        <v>137</v>
      </c>
      <c r="CN1828">
        <v>0</v>
      </c>
      <c r="CO1828">
        <v>0</v>
      </c>
      <c r="CP1828">
        <v>0</v>
      </c>
      <c r="CQ1828">
        <v>0</v>
      </c>
      <c r="CR1828">
        <v>0</v>
      </c>
      <c r="CS1828">
        <v>0</v>
      </c>
      <c r="CT1828">
        <v>0</v>
      </c>
      <c r="CU1828" t="s">
        <v>162</v>
      </c>
      <c r="CV1828" t="s">
        <v>416</v>
      </c>
      <c r="CW1828">
        <v>1</v>
      </c>
      <c r="CX1828">
        <v>1</v>
      </c>
      <c r="CY1828" t="s">
        <v>637</v>
      </c>
      <c r="CZ1828">
        <v>5</v>
      </c>
      <c r="DA1828">
        <v>10</v>
      </c>
      <c r="DB1828">
        <v>8</v>
      </c>
      <c r="DC1828">
        <v>5</v>
      </c>
      <c r="DD1828">
        <v>10</v>
      </c>
      <c r="DE1828">
        <v>3</v>
      </c>
      <c r="DF1828">
        <v>3</v>
      </c>
      <c r="DG1828">
        <v>10</v>
      </c>
      <c r="DH1828">
        <v>0</v>
      </c>
      <c r="DI1828">
        <v>5</v>
      </c>
      <c r="DJ1828">
        <v>5</v>
      </c>
      <c r="DK1828">
        <v>5</v>
      </c>
      <c r="DL1828">
        <v>5</v>
      </c>
      <c r="DM1828">
        <v>5</v>
      </c>
      <c r="DN1828">
        <v>0</v>
      </c>
      <c r="DO1828">
        <v>2</v>
      </c>
      <c r="DP1828">
        <v>3</v>
      </c>
      <c r="DQ1828">
        <v>0</v>
      </c>
      <c r="DR1828">
        <v>10</v>
      </c>
      <c r="DS1828">
        <v>10</v>
      </c>
      <c r="DT1828">
        <v>0</v>
      </c>
      <c r="DU1828">
        <v>0</v>
      </c>
      <c r="DV1828">
        <v>0</v>
      </c>
      <c r="DW1828">
        <v>0</v>
      </c>
      <c r="DX1828">
        <v>0</v>
      </c>
      <c r="DY1828">
        <v>0</v>
      </c>
      <c r="DZ1828">
        <v>0</v>
      </c>
      <c r="EA1828">
        <v>0</v>
      </c>
      <c r="EB1828">
        <v>5</v>
      </c>
      <c r="EC1828">
        <v>1</v>
      </c>
      <c r="ED1828">
        <v>196</v>
      </c>
      <c r="EE1828">
        <v>0</v>
      </c>
      <c r="EF1828">
        <v>0</v>
      </c>
      <c r="EG1828" t="s">
        <v>170</v>
      </c>
      <c r="EH1828">
        <v>25873</v>
      </c>
      <c r="EI1828" t="s">
        <v>638</v>
      </c>
      <c r="EJ1828" t="s">
        <v>302</v>
      </c>
    </row>
    <row r="1829" spans="1:140" ht="15" hidden="1" x14ac:dyDescent="0.25">
      <c r="A1829" t="s">
        <v>581</v>
      </c>
      <c r="B1829" t="s">
        <v>582</v>
      </c>
      <c r="D1829" t="s">
        <v>263</v>
      </c>
      <c r="E1829">
        <v>45348</v>
      </c>
      <c r="F1829">
        <v>25706</v>
      </c>
      <c r="G1829" t="s">
        <v>132</v>
      </c>
      <c r="H1829" t="s">
        <v>199</v>
      </c>
      <c r="I1829" t="s">
        <v>166</v>
      </c>
      <c r="J1829" t="s">
        <v>210</v>
      </c>
      <c r="K1829">
        <v>225</v>
      </c>
      <c r="L1829" t="s">
        <v>152</v>
      </c>
      <c r="S1829">
        <v>31516843</v>
      </c>
      <c r="T1829" t="s">
        <v>612</v>
      </c>
      <c r="U1829" t="s">
        <v>506</v>
      </c>
      <c r="V1829">
        <v>2019</v>
      </c>
      <c r="W1829" t="s">
        <v>290</v>
      </c>
      <c r="X1829">
        <v>4120</v>
      </c>
      <c r="Y1829">
        <v>100078</v>
      </c>
      <c r="AA1829">
        <v>414.07000732421898</v>
      </c>
      <c r="AB1829" t="s">
        <v>174</v>
      </c>
      <c r="AD1829" t="s">
        <v>613</v>
      </c>
      <c r="AF1829" t="s">
        <v>182</v>
      </c>
      <c r="AG1829">
        <v>3</v>
      </c>
      <c r="AH1829" t="s">
        <v>142</v>
      </c>
      <c r="AI1829">
        <v>11</v>
      </c>
      <c r="AJ1829" t="s">
        <v>163</v>
      </c>
      <c r="AK1829">
        <v>98.400001525878906</v>
      </c>
      <c r="AM1829" t="s">
        <v>137</v>
      </c>
      <c r="AN1829" t="s">
        <v>388</v>
      </c>
      <c r="AO1829" t="s">
        <v>137</v>
      </c>
      <c r="AP1829" t="s">
        <v>508</v>
      </c>
      <c r="AQ1829" t="s">
        <v>145</v>
      </c>
      <c r="AR1829" t="s">
        <v>137</v>
      </c>
      <c r="AS1829" t="s">
        <v>168</v>
      </c>
      <c r="AT1829" t="s">
        <v>137</v>
      </c>
      <c r="AU1829" t="s">
        <v>293</v>
      </c>
      <c r="AV1829" t="s">
        <v>390</v>
      </c>
      <c r="AX1829" t="s">
        <v>158</v>
      </c>
      <c r="AY1829">
        <v>0.25</v>
      </c>
      <c r="AZ1829" t="s">
        <v>185</v>
      </c>
      <c r="BA1829">
        <v>12</v>
      </c>
      <c r="BB1829" t="s">
        <v>296</v>
      </c>
      <c r="BD1829">
        <v>12</v>
      </c>
      <c r="BE1829" t="s">
        <v>296</v>
      </c>
      <c r="BG1829" t="s">
        <v>137</v>
      </c>
      <c r="BH1829" t="s">
        <v>166</v>
      </c>
      <c r="BJ1829">
        <v>1</v>
      </c>
      <c r="BK1829">
        <v>1</v>
      </c>
      <c r="BL1829">
        <v>192</v>
      </c>
      <c r="BM1829" t="s">
        <v>152</v>
      </c>
      <c r="BN1829">
        <v>192</v>
      </c>
      <c r="BP1829">
        <v>1</v>
      </c>
      <c r="BQ1829">
        <v>4</v>
      </c>
      <c r="BR1829" t="s">
        <v>153</v>
      </c>
      <c r="BS1829">
        <v>4</v>
      </c>
      <c r="BT1829" t="s">
        <v>153</v>
      </c>
      <c r="BU1829">
        <v>1</v>
      </c>
      <c r="BV1829" t="s">
        <v>155</v>
      </c>
      <c r="BW1829">
        <v>1</v>
      </c>
      <c r="BX1829" t="s">
        <v>199</v>
      </c>
      <c r="BY1829">
        <v>1</v>
      </c>
      <c r="BZ1829" t="s">
        <v>614</v>
      </c>
      <c r="CA1829">
        <v>4.2453703703703709E-2</v>
      </c>
      <c r="CC1829">
        <v>1</v>
      </c>
      <c r="CD1829">
        <v>0</v>
      </c>
      <c r="CE1829" t="s">
        <v>158</v>
      </c>
      <c r="CG1829" t="s">
        <v>415</v>
      </c>
      <c r="CI1829" t="s">
        <v>137</v>
      </c>
      <c r="CK1829" t="s">
        <v>137</v>
      </c>
      <c r="CL1829" t="s">
        <v>174</v>
      </c>
      <c r="CM1829" t="s">
        <v>279</v>
      </c>
      <c r="CN1829">
        <v>0</v>
      </c>
      <c r="CO1829">
        <v>1</v>
      </c>
      <c r="CP1829">
        <v>1</v>
      </c>
      <c r="CQ1829">
        <v>0</v>
      </c>
      <c r="CR1829">
        <v>0</v>
      </c>
      <c r="CS1829">
        <v>0</v>
      </c>
      <c r="CT1829">
        <v>0</v>
      </c>
      <c r="CU1829" t="s">
        <v>162</v>
      </c>
      <c r="CV1829" t="s">
        <v>615</v>
      </c>
      <c r="CW1829">
        <v>0</v>
      </c>
      <c r="CX1829">
        <v>0</v>
      </c>
      <c r="CZ1829">
        <v>5</v>
      </c>
      <c r="DA1829">
        <v>5</v>
      </c>
      <c r="DB1829">
        <v>10</v>
      </c>
      <c r="DC1829">
        <v>3</v>
      </c>
      <c r="DD1829">
        <v>10</v>
      </c>
      <c r="DE1829">
        <v>5</v>
      </c>
      <c r="DF1829">
        <v>0</v>
      </c>
      <c r="DG1829">
        <v>10</v>
      </c>
      <c r="DH1829">
        <v>5</v>
      </c>
      <c r="DI1829">
        <v>5</v>
      </c>
      <c r="DJ1829">
        <v>5</v>
      </c>
      <c r="DK1829">
        <v>5</v>
      </c>
      <c r="DL1829">
        <v>5</v>
      </c>
      <c r="DM1829">
        <v>5</v>
      </c>
      <c r="DN1829">
        <v>0</v>
      </c>
      <c r="DO1829">
        <v>2</v>
      </c>
      <c r="DP1829">
        <v>5</v>
      </c>
      <c r="DQ1829">
        <v>0</v>
      </c>
      <c r="DR1829">
        <v>10</v>
      </c>
      <c r="DS1829">
        <v>5</v>
      </c>
      <c r="DT1829">
        <v>3</v>
      </c>
      <c r="DU1829">
        <v>0</v>
      </c>
      <c r="DV1829">
        <v>4</v>
      </c>
      <c r="DW1829">
        <v>5</v>
      </c>
      <c r="DX1829">
        <v>0</v>
      </c>
      <c r="DY1829">
        <v>0</v>
      </c>
      <c r="DZ1829">
        <v>0</v>
      </c>
      <c r="EA1829">
        <v>0</v>
      </c>
      <c r="EB1829">
        <v>5</v>
      </c>
      <c r="EC1829">
        <v>0</v>
      </c>
      <c r="ED1829">
        <v>181</v>
      </c>
      <c r="EE1829">
        <v>117</v>
      </c>
      <c r="EF1829">
        <v>0.64640885591507002</v>
      </c>
      <c r="EG1829" t="s">
        <v>163</v>
      </c>
      <c r="EH1829">
        <v>25706</v>
      </c>
      <c r="EI1829" t="s">
        <v>422</v>
      </c>
      <c r="EJ1829" t="s">
        <v>302</v>
      </c>
    </row>
    <row r="1830" spans="1:140" ht="15" hidden="1" x14ac:dyDescent="0.25">
      <c r="A1830" t="s">
        <v>581</v>
      </c>
      <c r="B1830" t="s">
        <v>582</v>
      </c>
      <c r="D1830" t="s">
        <v>263</v>
      </c>
      <c r="E1830">
        <v>45348</v>
      </c>
      <c r="F1830">
        <v>25873</v>
      </c>
      <c r="G1830" t="s">
        <v>132</v>
      </c>
      <c r="H1830" t="s">
        <v>177</v>
      </c>
      <c r="I1830" t="s">
        <v>629</v>
      </c>
      <c r="J1830" t="s">
        <v>208</v>
      </c>
      <c r="K1830">
        <v>9.52</v>
      </c>
      <c r="L1830" t="s">
        <v>152</v>
      </c>
      <c r="P1830" t="s">
        <v>209</v>
      </c>
      <c r="S1830">
        <v>1941903</v>
      </c>
      <c r="T1830" t="s">
        <v>630</v>
      </c>
      <c r="U1830" t="s">
        <v>631</v>
      </c>
      <c r="V1830">
        <v>1991</v>
      </c>
      <c r="W1830" t="s">
        <v>290</v>
      </c>
      <c r="X1830">
        <v>4287</v>
      </c>
      <c r="Y1830">
        <v>100354</v>
      </c>
      <c r="AA1830">
        <v>414.07000732421898</v>
      </c>
      <c r="AB1830" t="s">
        <v>174</v>
      </c>
      <c r="AD1830" t="s">
        <v>632</v>
      </c>
      <c r="AF1830" t="s">
        <v>141</v>
      </c>
      <c r="AG1830">
        <v>32</v>
      </c>
      <c r="AH1830" t="s">
        <v>163</v>
      </c>
      <c r="AI1830">
        <v>8</v>
      </c>
      <c r="AJ1830" t="s">
        <v>142</v>
      </c>
      <c r="AK1830">
        <v>99</v>
      </c>
      <c r="AM1830" t="s">
        <v>137</v>
      </c>
      <c r="AN1830" t="s">
        <v>308</v>
      </c>
      <c r="AO1830" t="s">
        <v>137</v>
      </c>
      <c r="AQ1830" t="s">
        <v>203</v>
      </c>
      <c r="AR1830" t="s">
        <v>204</v>
      </c>
      <c r="AS1830" t="s">
        <v>168</v>
      </c>
      <c r="AT1830" t="s">
        <v>137</v>
      </c>
      <c r="AU1830" t="s">
        <v>293</v>
      </c>
      <c r="AV1830" t="s">
        <v>294</v>
      </c>
      <c r="AW1830" t="s">
        <v>633</v>
      </c>
      <c r="AX1830" t="s">
        <v>412</v>
      </c>
      <c r="AY1830">
        <v>0.182500004768372</v>
      </c>
      <c r="AZ1830" t="s">
        <v>149</v>
      </c>
      <c r="BA1830">
        <v>9.4</v>
      </c>
      <c r="BB1830" t="s">
        <v>295</v>
      </c>
      <c r="BD1830">
        <v>4</v>
      </c>
      <c r="BE1830" t="s">
        <v>296</v>
      </c>
      <c r="BG1830" t="s">
        <v>137</v>
      </c>
      <c r="BH1830" t="s">
        <v>629</v>
      </c>
      <c r="BJ1830">
        <v>1</v>
      </c>
      <c r="BK1830">
        <v>0</v>
      </c>
      <c r="BL1830">
        <v>28</v>
      </c>
      <c r="BM1830" t="s">
        <v>187</v>
      </c>
      <c r="BN1830">
        <v>672</v>
      </c>
      <c r="BP1830">
        <v>1</v>
      </c>
      <c r="BU1830">
        <v>0</v>
      </c>
      <c r="BV1830" t="s">
        <v>155</v>
      </c>
      <c r="BW1830">
        <v>1</v>
      </c>
      <c r="BX1830" t="s">
        <v>177</v>
      </c>
      <c r="BY1830">
        <v>1</v>
      </c>
      <c r="BZ1830" t="s">
        <v>193</v>
      </c>
      <c r="CA1830" t="s">
        <v>634</v>
      </c>
      <c r="CB1830" t="s">
        <v>635</v>
      </c>
      <c r="CC1830">
        <v>1</v>
      </c>
      <c r="CD1830">
        <v>0</v>
      </c>
      <c r="CE1830" t="s">
        <v>158</v>
      </c>
      <c r="CG1830" t="s">
        <v>636</v>
      </c>
      <c r="CH1830" t="s">
        <v>636</v>
      </c>
      <c r="CI1830" t="s">
        <v>204</v>
      </c>
      <c r="CK1830" t="s">
        <v>137</v>
      </c>
      <c r="CL1830" t="s">
        <v>137</v>
      </c>
      <c r="CN1830">
        <v>0</v>
      </c>
      <c r="CO1830">
        <v>0</v>
      </c>
      <c r="CP1830">
        <v>0</v>
      </c>
      <c r="CQ1830">
        <v>0</v>
      </c>
      <c r="CR1830">
        <v>0</v>
      </c>
      <c r="CS1830">
        <v>0</v>
      </c>
      <c r="CT1830">
        <v>0</v>
      </c>
      <c r="CU1830" t="s">
        <v>162</v>
      </c>
      <c r="CV1830" t="s">
        <v>416</v>
      </c>
      <c r="CW1830">
        <v>1</v>
      </c>
      <c r="CX1830">
        <v>1</v>
      </c>
      <c r="CY1830" t="s">
        <v>637</v>
      </c>
      <c r="CZ1830">
        <v>5</v>
      </c>
      <c r="DA1830">
        <v>10</v>
      </c>
      <c r="DB1830">
        <v>8</v>
      </c>
      <c r="DC1830">
        <v>5</v>
      </c>
      <c r="DD1830">
        <v>10</v>
      </c>
      <c r="DE1830">
        <v>3</v>
      </c>
      <c r="DF1830">
        <v>3</v>
      </c>
      <c r="DG1830">
        <v>10</v>
      </c>
      <c r="DH1830">
        <v>0</v>
      </c>
      <c r="DI1830">
        <v>5</v>
      </c>
      <c r="DJ1830">
        <v>5</v>
      </c>
      <c r="DK1830">
        <v>5</v>
      </c>
      <c r="DL1830">
        <v>5</v>
      </c>
      <c r="DM1830">
        <v>5</v>
      </c>
      <c r="DN1830">
        <v>0</v>
      </c>
      <c r="DO1830">
        <v>2</v>
      </c>
      <c r="DP1830">
        <v>3</v>
      </c>
      <c r="DQ1830">
        <v>0</v>
      </c>
      <c r="DR1830">
        <v>10</v>
      </c>
      <c r="DS1830">
        <v>10</v>
      </c>
      <c r="DT1830">
        <v>0</v>
      </c>
      <c r="DU1830">
        <v>0</v>
      </c>
      <c r="DV1830">
        <v>0</v>
      </c>
      <c r="DW1830">
        <v>0</v>
      </c>
      <c r="DX1830">
        <v>0</v>
      </c>
      <c r="DY1830">
        <v>0</v>
      </c>
      <c r="DZ1830">
        <v>0</v>
      </c>
      <c r="EA1830">
        <v>0</v>
      </c>
      <c r="EB1830">
        <v>5</v>
      </c>
      <c r="EC1830">
        <v>1</v>
      </c>
      <c r="ED1830">
        <v>196</v>
      </c>
      <c r="EE1830">
        <v>0</v>
      </c>
      <c r="EF1830">
        <v>0</v>
      </c>
      <c r="EG1830" t="s">
        <v>170</v>
      </c>
      <c r="EH1830">
        <v>25873</v>
      </c>
      <c r="EI1830" t="s">
        <v>638</v>
      </c>
      <c r="EJ1830" t="s">
        <v>302</v>
      </c>
    </row>
    <row r="1831" spans="1:140" ht="15" hidden="1" x14ac:dyDescent="0.25">
      <c r="A1831" t="s">
        <v>581</v>
      </c>
      <c r="B1831" t="s">
        <v>582</v>
      </c>
      <c r="D1831" t="s">
        <v>263</v>
      </c>
      <c r="E1831">
        <v>45348</v>
      </c>
      <c r="F1831">
        <v>25874</v>
      </c>
      <c r="G1831" t="s">
        <v>132</v>
      </c>
      <c r="H1831" t="s">
        <v>423</v>
      </c>
      <c r="I1831" t="s">
        <v>629</v>
      </c>
      <c r="J1831" t="s">
        <v>196</v>
      </c>
      <c r="K1831">
        <v>7.7079999999999996E-3</v>
      </c>
      <c r="L1831" t="s">
        <v>197</v>
      </c>
      <c r="S1831">
        <v>1941903</v>
      </c>
      <c r="T1831" t="s">
        <v>630</v>
      </c>
      <c r="U1831" t="s">
        <v>631</v>
      </c>
      <c r="V1831">
        <v>1991</v>
      </c>
      <c r="W1831" t="s">
        <v>290</v>
      </c>
      <c r="X1831">
        <v>4288</v>
      </c>
      <c r="Y1831">
        <v>100355</v>
      </c>
      <c r="AA1831">
        <v>414.07000732421898</v>
      </c>
      <c r="AB1831" t="s">
        <v>174</v>
      </c>
      <c r="AD1831" t="s">
        <v>632</v>
      </c>
      <c r="AF1831" t="s">
        <v>141</v>
      </c>
      <c r="AG1831">
        <v>16</v>
      </c>
      <c r="AH1831" t="s">
        <v>163</v>
      </c>
      <c r="AI1831">
        <v>4</v>
      </c>
      <c r="AJ1831" t="s">
        <v>170</v>
      </c>
      <c r="AK1831">
        <v>99</v>
      </c>
      <c r="AM1831" t="s">
        <v>137</v>
      </c>
      <c r="AN1831" t="s">
        <v>308</v>
      </c>
      <c r="AO1831" t="s">
        <v>137</v>
      </c>
      <c r="AQ1831" t="s">
        <v>203</v>
      </c>
      <c r="AR1831" t="s">
        <v>204</v>
      </c>
      <c r="AS1831" t="s">
        <v>146</v>
      </c>
      <c r="AT1831" t="s">
        <v>137</v>
      </c>
      <c r="AU1831" t="s">
        <v>293</v>
      </c>
      <c r="AV1831" t="s">
        <v>294</v>
      </c>
      <c r="AW1831" t="s">
        <v>640</v>
      </c>
      <c r="AX1831" t="s">
        <v>412</v>
      </c>
      <c r="AY1831">
        <v>0.14249999821186099</v>
      </c>
      <c r="AZ1831" t="s">
        <v>149</v>
      </c>
      <c r="BA1831">
        <v>9.4</v>
      </c>
      <c r="BB1831" t="s">
        <v>295</v>
      </c>
      <c r="BD1831">
        <v>4</v>
      </c>
      <c r="BE1831" t="s">
        <v>296</v>
      </c>
      <c r="BG1831" t="s">
        <v>137</v>
      </c>
      <c r="BH1831" t="s">
        <v>629</v>
      </c>
      <c r="BJ1831">
        <v>1</v>
      </c>
      <c r="BK1831">
        <v>0</v>
      </c>
      <c r="BL1831">
        <v>28</v>
      </c>
      <c r="BM1831" t="s">
        <v>187</v>
      </c>
      <c r="BN1831">
        <v>672</v>
      </c>
      <c r="BP1831">
        <v>1</v>
      </c>
      <c r="BU1831">
        <v>0</v>
      </c>
      <c r="BV1831" t="s">
        <v>155</v>
      </c>
      <c r="BW1831">
        <v>1</v>
      </c>
      <c r="BX1831" t="s">
        <v>423</v>
      </c>
      <c r="BY1831">
        <v>1</v>
      </c>
      <c r="BZ1831" t="s">
        <v>193</v>
      </c>
      <c r="CA1831" t="s">
        <v>634</v>
      </c>
      <c r="CB1831" t="s">
        <v>635</v>
      </c>
      <c r="CC1831">
        <v>1</v>
      </c>
      <c r="CD1831">
        <v>0</v>
      </c>
      <c r="CE1831" t="s">
        <v>158</v>
      </c>
      <c r="CG1831" t="s">
        <v>636</v>
      </c>
      <c r="CH1831" t="s">
        <v>636</v>
      </c>
      <c r="CI1831" t="s">
        <v>204</v>
      </c>
      <c r="CK1831" t="s">
        <v>137</v>
      </c>
      <c r="CL1831" t="s">
        <v>137</v>
      </c>
      <c r="CN1831">
        <v>0</v>
      </c>
      <c r="CO1831">
        <v>0</v>
      </c>
      <c r="CP1831">
        <v>0</v>
      </c>
      <c r="CQ1831">
        <v>0</v>
      </c>
      <c r="CR1831">
        <v>0</v>
      </c>
      <c r="CS1831">
        <v>0</v>
      </c>
      <c r="CT1831">
        <v>0</v>
      </c>
      <c r="CU1831" t="s">
        <v>162</v>
      </c>
      <c r="CV1831" t="s">
        <v>416</v>
      </c>
      <c r="CW1831">
        <v>1</v>
      </c>
      <c r="CX1831">
        <v>1</v>
      </c>
      <c r="CY1831" t="s">
        <v>637</v>
      </c>
      <c r="CZ1831">
        <v>5</v>
      </c>
      <c r="DA1831">
        <v>10</v>
      </c>
      <c r="DB1831">
        <v>6</v>
      </c>
      <c r="DC1831">
        <v>5</v>
      </c>
      <c r="DD1831">
        <v>10</v>
      </c>
      <c r="DE1831">
        <v>3</v>
      </c>
      <c r="DF1831">
        <v>3</v>
      </c>
      <c r="DG1831">
        <v>10</v>
      </c>
      <c r="DH1831">
        <v>0</v>
      </c>
      <c r="DI1831">
        <v>5</v>
      </c>
      <c r="DJ1831">
        <v>5</v>
      </c>
      <c r="DK1831">
        <v>5</v>
      </c>
      <c r="DL1831">
        <v>5</v>
      </c>
      <c r="DM1831">
        <v>5</v>
      </c>
      <c r="DN1831">
        <v>0</v>
      </c>
      <c r="DO1831">
        <v>2</v>
      </c>
      <c r="DP1831">
        <v>3</v>
      </c>
      <c r="DQ1831">
        <v>0</v>
      </c>
      <c r="DR1831">
        <v>10</v>
      </c>
      <c r="DS1831">
        <v>10</v>
      </c>
      <c r="DT1831">
        <v>0</v>
      </c>
      <c r="DU1831">
        <v>0</v>
      </c>
      <c r="DV1831">
        <v>0</v>
      </c>
      <c r="DW1831">
        <v>0</v>
      </c>
      <c r="DX1831">
        <v>0</v>
      </c>
      <c r="DY1831">
        <v>0</v>
      </c>
      <c r="DZ1831">
        <v>0</v>
      </c>
      <c r="EA1831">
        <v>0</v>
      </c>
      <c r="EB1831">
        <v>5</v>
      </c>
      <c r="EC1831">
        <v>1</v>
      </c>
      <c r="ED1831">
        <v>196</v>
      </c>
      <c r="EE1831">
        <v>0</v>
      </c>
      <c r="EF1831">
        <v>0</v>
      </c>
      <c r="EG1831" t="s">
        <v>170</v>
      </c>
      <c r="EH1831">
        <v>25874</v>
      </c>
      <c r="EI1831" t="s">
        <v>638</v>
      </c>
      <c r="EJ1831" t="s">
        <v>302</v>
      </c>
    </row>
    <row r="1832" spans="1:140" ht="15" hidden="1" x14ac:dyDescent="0.25">
      <c r="A1832" t="s">
        <v>581</v>
      </c>
      <c r="B1832" t="s">
        <v>582</v>
      </c>
      <c r="D1832" t="s">
        <v>263</v>
      </c>
      <c r="E1832">
        <v>45348</v>
      </c>
      <c r="F1832">
        <v>23415</v>
      </c>
      <c r="G1832" t="s">
        <v>132</v>
      </c>
      <c r="H1832" t="s">
        <v>177</v>
      </c>
      <c r="I1832" t="s">
        <v>178</v>
      </c>
      <c r="J1832" t="s">
        <v>210</v>
      </c>
      <c r="K1832">
        <v>240</v>
      </c>
      <c r="L1832" t="s">
        <v>152</v>
      </c>
      <c r="P1832" t="s">
        <v>137</v>
      </c>
      <c r="S1832">
        <v>21059488</v>
      </c>
      <c r="U1832" t="s">
        <v>180</v>
      </c>
      <c r="V1832">
        <v>2011</v>
      </c>
      <c r="W1832" t="s">
        <v>139</v>
      </c>
      <c r="X1832">
        <v>1829</v>
      </c>
      <c r="Y1832">
        <v>49400</v>
      </c>
      <c r="AA1832">
        <v>414.07000732421898</v>
      </c>
      <c r="AB1832" t="s">
        <v>137</v>
      </c>
      <c r="AD1832" t="s">
        <v>593</v>
      </c>
      <c r="AF1832" t="s">
        <v>182</v>
      </c>
      <c r="AG1832">
        <v>4</v>
      </c>
      <c r="AH1832" t="s">
        <v>163</v>
      </c>
      <c r="AI1832">
        <v>11</v>
      </c>
      <c r="AJ1832" t="s">
        <v>163</v>
      </c>
      <c r="AM1832" t="s">
        <v>137</v>
      </c>
      <c r="AN1832" t="s">
        <v>143</v>
      </c>
      <c r="AO1832" t="s">
        <v>137</v>
      </c>
      <c r="AP1832" t="s">
        <v>183</v>
      </c>
      <c r="AQ1832" t="s">
        <v>145</v>
      </c>
      <c r="AR1832" t="s">
        <v>137</v>
      </c>
      <c r="AS1832" t="s">
        <v>168</v>
      </c>
      <c r="AT1832" t="s">
        <v>137</v>
      </c>
      <c r="AX1832" t="s">
        <v>184</v>
      </c>
      <c r="AY1832">
        <v>0.25</v>
      </c>
      <c r="AZ1832" t="s">
        <v>185</v>
      </c>
      <c r="BA1832">
        <v>50</v>
      </c>
      <c r="BB1832" t="s">
        <v>150</v>
      </c>
      <c r="BD1832">
        <v>5.0000000745058101E-2</v>
      </c>
      <c r="BE1832" t="s">
        <v>151</v>
      </c>
      <c r="BF1832" t="s">
        <v>137</v>
      </c>
      <c r="BG1832" t="s">
        <v>137</v>
      </c>
      <c r="BH1832" t="s">
        <v>178</v>
      </c>
      <c r="BI1832" t="s">
        <v>186</v>
      </c>
      <c r="BJ1832">
        <v>1</v>
      </c>
      <c r="BK1832">
        <v>0</v>
      </c>
      <c r="BL1832">
        <v>22</v>
      </c>
      <c r="BM1832" t="s">
        <v>187</v>
      </c>
      <c r="BN1832">
        <v>528</v>
      </c>
      <c r="BP1832">
        <v>1</v>
      </c>
      <c r="BQ1832">
        <v>4</v>
      </c>
      <c r="BR1832" t="s">
        <v>153</v>
      </c>
      <c r="BS1832">
        <v>4</v>
      </c>
      <c r="BT1832" t="s">
        <v>154</v>
      </c>
      <c r="BU1832">
        <v>1</v>
      </c>
      <c r="BV1832" t="s">
        <v>155</v>
      </c>
      <c r="BW1832">
        <v>1</v>
      </c>
      <c r="BX1832" t="s">
        <v>177</v>
      </c>
      <c r="BY1832">
        <v>1</v>
      </c>
      <c r="BZ1832" t="s">
        <v>188</v>
      </c>
      <c r="CA1832">
        <v>4.2361111E-2</v>
      </c>
      <c r="CC1832">
        <v>1</v>
      </c>
      <c r="CD1832">
        <v>1</v>
      </c>
      <c r="CE1832" t="s">
        <v>189</v>
      </c>
      <c r="CF1832">
        <v>0</v>
      </c>
      <c r="CG1832" t="s">
        <v>158</v>
      </c>
      <c r="CK1832" t="s">
        <v>174</v>
      </c>
      <c r="CL1832" t="s">
        <v>137</v>
      </c>
      <c r="CN1832">
        <v>0</v>
      </c>
      <c r="CO1832">
        <v>1</v>
      </c>
      <c r="CP1832">
        <v>1</v>
      </c>
      <c r="CQ1832">
        <v>0</v>
      </c>
      <c r="CR1832">
        <v>0</v>
      </c>
      <c r="CS1832">
        <v>0</v>
      </c>
      <c r="CT1832">
        <v>0</v>
      </c>
      <c r="CU1832" t="s">
        <v>162</v>
      </c>
      <c r="CW1832">
        <v>0</v>
      </c>
      <c r="CX1832">
        <v>0</v>
      </c>
      <c r="CZ1832">
        <v>5</v>
      </c>
      <c r="DA1832">
        <v>10</v>
      </c>
      <c r="DB1832">
        <v>10</v>
      </c>
      <c r="DC1832">
        <v>1</v>
      </c>
      <c r="DD1832">
        <v>10</v>
      </c>
      <c r="DE1832">
        <v>5</v>
      </c>
      <c r="DF1832">
        <v>0</v>
      </c>
      <c r="DG1832">
        <v>10</v>
      </c>
      <c r="DH1832">
        <v>5</v>
      </c>
      <c r="DI1832">
        <v>5</v>
      </c>
      <c r="DJ1832">
        <v>5</v>
      </c>
      <c r="DK1832">
        <v>5</v>
      </c>
      <c r="DL1832">
        <v>5</v>
      </c>
      <c r="DM1832">
        <v>5</v>
      </c>
      <c r="DN1832">
        <v>5</v>
      </c>
      <c r="DO1832">
        <v>10</v>
      </c>
      <c r="DP1832">
        <v>0</v>
      </c>
      <c r="DQ1832">
        <v>0</v>
      </c>
      <c r="DR1832">
        <v>5</v>
      </c>
      <c r="DS1832">
        <v>10</v>
      </c>
      <c r="DT1832">
        <v>0</v>
      </c>
      <c r="DU1832">
        <v>0</v>
      </c>
      <c r="DV1832">
        <v>4</v>
      </c>
      <c r="DW1832">
        <v>5</v>
      </c>
      <c r="DX1832">
        <v>0</v>
      </c>
      <c r="DY1832">
        <v>0</v>
      </c>
      <c r="DZ1832">
        <v>0</v>
      </c>
      <c r="EA1832">
        <v>0</v>
      </c>
      <c r="EB1832">
        <v>5</v>
      </c>
      <c r="EC1832">
        <v>0</v>
      </c>
      <c r="ED1832">
        <v>196</v>
      </c>
      <c r="EE1832">
        <v>125</v>
      </c>
      <c r="EF1832">
        <v>0.63775509595871005</v>
      </c>
      <c r="EG1832" t="s">
        <v>163</v>
      </c>
      <c r="EH1832">
        <v>23415</v>
      </c>
      <c r="EI1832" t="s">
        <v>192</v>
      </c>
      <c r="EJ1832" t="s">
        <v>165</v>
      </c>
    </row>
    <row r="1833" spans="1:140" ht="15" hidden="1" x14ac:dyDescent="0.25">
      <c r="A1833" t="s">
        <v>581</v>
      </c>
      <c r="B1833" t="s">
        <v>582</v>
      </c>
      <c r="D1833" t="s">
        <v>263</v>
      </c>
      <c r="E1833">
        <v>45348</v>
      </c>
      <c r="F1833">
        <v>25874</v>
      </c>
      <c r="G1833" t="s">
        <v>132</v>
      </c>
      <c r="H1833" t="s">
        <v>423</v>
      </c>
      <c r="I1833" t="s">
        <v>629</v>
      </c>
      <c r="J1833" t="s">
        <v>208</v>
      </c>
      <c r="K1833">
        <v>4.3730000000000002</v>
      </c>
      <c r="L1833" t="s">
        <v>152</v>
      </c>
      <c r="P1833" t="s">
        <v>209</v>
      </c>
      <c r="S1833">
        <v>1941903</v>
      </c>
      <c r="T1833" t="s">
        <v>630</v>
      </c>
      <c r="U1833" t="s">
        <v>631</v>
      </c>
      <c r="V1833">
        <v>1991</v>
      </c>
      <c r="W1833" t="s">
        <v>290</v>
      </c>
      <c r="X1833">
        <v>4288</v>
      </c>
      <c r="Y1833">
        <v>100355</v>
      </c>
      <c r="AA1833">
        <v>414.07000732421898</v>
      </c>
      <c r="AB1833" t="s">
        <v>174</v>
      </c>
      <c r="AD1833" t="s">
        <v>632</v>
      </c>
      <c r="AF1833" t="s">
        <v>141</v>
      </c>
      <c r="AG1833">
        <v>16</v>
      </c>
      <c r="AH1833" t="s">
        <v>163</v>
      </c>
      <c r="AI1833">
        <v>4</v>
      </c>
      <c r="AJ1833" t="s">
        <v>170</v>
      </c>
      <c r="AK1833">
        <v>99</v>
      </c>
      <c r="AM1833" t="s">
        <v>137</v>
      </c>
      <c r="AN1833" t="s">
        <v>308</v>
      </c>
      <c r="AO1833" t="s">
        <v>137</v>
      </c>
      <c r="AQ1833" t="s">
        <v>203</v>
      </c>
      <c r="AR1833" t="s">
        <v>204</v>
      </c>
      <c r="AS1833" t="s">
        <v>146</v>
      </c>
      <c r="AT1833" t="s">
        <v>137</v>
      </c>
      <c r="AU1833" t="s">
        <v>293</v>
      </c>
      <c r="AV1833" t="s">
        <v>294</v>
      </c>
      <c r="AW1833" t="s">
        <v>640</v>
      </c>
      <c r="AX1833" t="s">
        <v>412</v>
      </c>
      <c r="AY1833">
        <v>0.14249999821186099</v>
      </c>
      <c r="AZ1833" t="s">
        <v>149</v>
      </c>
      <c r="BA1833">
        <v>9.4</v>
      </c>
      <c r="BB1833" t="s">
        <v>295</v>
      </c>
      <c r="BD1833">
        <v>4</v>
      </c>
      <c r="BE1833" t="s">
        <v>296</v>
      </c>
      <c r="BG1833" t="s">
        <v>137</v>
      </c>
      <c r="BH1833" t="s">
        <v>629</v>
      </c>
      <c r="BJ1833">
        <v>1</v>
      </c>
      <c r="BK1833">
        <v>0</v>
      </c>
      <c r="BL1833">
        <v>28</v>
      </c>
      <c r="BM1833" t="s">
        <v>187</v>
      </c>
      <c r="BN1833">
        <v>672</v>
      </c>
      <c r="BP1833">
        <v>1</v>
      </c>
      <c r="BU1833">
        <v>0</v>
      </c>
      <c r="BV1833" t="s">
        <v>155</v>
      </c>
      <c r="BW1833">
        <v>1</v>
      </c>
      <c r="BX1833" t="s">
        <v>423</v>
      </c>
      <c r="BY1833">
        <v>1</v>
      </c>
      <c r="BZ1833" t="s">
        <v>193</v>
      </c>
      <c r="CA1833" t="s">
        <v>634</v>
      </c>
      <c r="CB1833" t="s">
        <v>635</v>
      </c>
      <c r="CC1833">
        <v>1</v>
      </c>
      <c r="CD1833">
        <v>0</v>
      </c>
      <c r="CE1833" t="s">
        <v>158</v>
      </c>
      <c r="CG1833" t="s">
        <v>636</v>
      </c>
      <c r="CH1833" t="s">
        <v>636</v>
      </c>
      <c r="CI1833" t="s">
        <v>204</v>
      </c>
      <c r="CK1833" t="s">
        <v>137</v>
      </c>
      <c r="CL1833" t="s">
        <v>137</v>
      </c>
      <c r="CN1833">
        <v>0</v>
      </c>
      <c r="CO1833">
        <v>0</v>
      </c>
      <c r="CP1833">
        <v>0</v>
      </c>
      <c r="CQ1833">
        <v>0</v>
      </c>
      <c r="CR1833">
        <v>0</v>
      </c>
      <c r="CS1833">
        <v>0</v>
      </c>
      <c r="CT1833">
        <v>0</v>
      </c>
      <c r="CU1833" t="s">
        <v>162</v>
      </c>
      <c r="CV1833" t="s">
        <v>416</v>
      </c>
      <c r="CW1833">
        <v>1</v>
      </c>
      <c r="CX1833">
        <v>1</v>
      </c>
      <c r="CY1833" t="s">
        <v>637</v>
      </c>
      <c r="CZ1833">
        <v>5</v>
      </c>
      <c r="DA1833">
        <v>10</v>
      </c>
      <c r="DB1833">
        <v>6</v>
      </c>
      <c r="DC1833">
        <v>5</v>
      </c>
      <c r="DD1833">
        <v>10</v>
      </c>
      <c r="DE1833">
        <v>3</v>
      </c>
      <c r="DF1833">
        <v>3</v>
      </c>
      <c r="DG1833">
        <v>10</v>
      </c>
      <c r="DH1833">
        <v>0</v>
      </c>
      <c r="DI1833">
        <v>5</v>
      </c>
      <c r="DJ1833">
        <v>5</v>
      </c>
      <c r="DK1833">
        <v>5</v>
      </c>
      <c r="DL1833">
        <v>5</v>
      </c>
      <c r="DM1833">
        <v>5</v>
      </c>
      <c r="DN1833">
        <v>0</v>
      </c>
      <c r="DO1833">
        <v>2</v>
      </c>
      <c r="DP1833">
        <v>3</v>
      </c>
      <c r="DQ1833">
        <v>0</v>
      </c>
      <c r="DR1833">
        <v>10</v>
      </c>
      <c r="DS1833">
        <v>10</v>
      </c>
      <c r="DT1833">
        <v>0</v>
      </c>
      <c r="DU1833">
        <v>0</v>
      </c>
      <c r="DV1833">
        <v>0</v>
      </c>
      <c r="DW1833">
        <v>0</v>
      </c>
      <c r="DX1833">
        <v>0</v>
      </c>
      <c r="DY1833">
        <v>0</v>
      </c>
      <c r="DZ1833">
        <v>0</v>
      </c>
      <c r="EA1833">
        <v>0</v>
      </c>
      <c r="EB1833">
        <v>5</v>
      </c>
      <c r="EC1833">
        <v>1</v>
      </c>
      <c r="ED1833">
        <v>196</v>
      </c>
      <c r="EE1833">
        <v>0</v>
      </c>
      <c r="EF1833">
        <v>0</v>
      </c>
      <c r="EG1833" t="s">
        <v>170</v>
      </c>
      <c r="EH1833">
        <v>25874</v>
      </c>
      <c r="EI1833" t="s">
        <v>638</v>
      </c>
      <c r="EJ1833" t="s">
        <v>302</v>
      </c>
    </row>
    <row r="1834" spans="1:140" ht="15" hidden="1" x14ac:dyDescent="0.25">
      <c r="A1834" t="s">
        <v>581</v>
      </c>
      <c r="B1834" t="s">
        <v>582</v>
      </c>
      <c r="D1834" t="s">
        <v>263</v>
      </c>
      <c r="E1834">
        <v>45348</v>
      </c>
      <c r="F1834">
        <v>25875</v>
      </c>
      <c r="G1834" t="s">
        <v>132</v>
      </c>
      <c r="H1834" t="s">
        <v>199</v>
      </c>
      <c r="I1834" t="s">
        <v>629</v>
      </c>
      <c r="J1834" t="s">
        <v>196</v>
      </c>
      <c r="K1834">
        <v>1.008E-2</v>
      </c>
      <c r="L1834" t="s">
        <v>197</v>
      </c>
      <c r="S1834">
        <v>1941903</v>
      </c>
      <c r="T1834" t="s">
        <v>630</v>
      </c>
      <c r="U1834" t="s">
        <v>631</v>
      </c>
      <c r="V1834">
        <v>1991</v>
      </c>
      <c r="W1834" t="s">
        <v>290</v>
      </c>
      <c r="X1834">
        <v>4289</v>
      </c>
      <c r="Y1834">
        <v>100356</v>
      </c>
      <c r="AA1834">
        <v>414.07000732421898</v>
      </c>
      <c r="AB1834" t="s">
        <v>174</v>
      </c>
      <c r="AD1834" t="s">
        <v>632</v>
      </c>
      <c r="AF1834" t="s">
        <v>141</v>
      </c>
      <c r="AG1834">
        <v>16</v>
      </c>
      <c r="AH1834" t="s">
        <v>163</v>
      </c>
      <c r="AI1834">
        <v>4</v>
      </c>
      <c r="AJ1834" t="s">
        <v>170</v>
      </c>
      <c r="AK1834">
        <v>99</v>
      </c>
      <c r="AM1834" t="s">
        <v>137</v>
      </c>
      <c r="AN1834" t="s">
        <v>308</v>
      </c>
      <c r="AO1834" t="s">
        <v>137</v>
      </c>
      <c r="AQ1834" t="s">
        <v>203</v>
      </c>
      <c r="AR1834" t="s">
        <v>204</v>
      </c>
      <c r="AS1834" t="s">
        <v>146</v>
      </c>
      <c r="AT1834" t="s">
        <v>137</v>
      </c>
      <c r="AU1834" t="s">
        <v>293</v>
      </c>
      <c r="AV1834" t="s">
        <v>294</v>
      </c>
      <c r="AW1834" t="s">
        <v>640</v>
      </c>
      <c r="AX1834" t="s">
        <v>412</v>
      </c>
      <c r="AY1834">
        <v>0.14249999821186099</v>
      </c>
      <c r="AZ1834" t="s">
        <v>149</v>
      </c>
      <c r="BA1834">
        <v>9.4</v>
      </c>
      <c r="BB1834" t="s">
        <v>295</v>
      </c>
      <c r="BD1834">
        <v>4</v>
      </c>
      <c r="BE1834" t="s">
        <v>296</v>
      </c>
      <c r="BG1834" t="s">
        <v>137</v>
      </c>
      <c r="BH1834" t="s">
        <v>629</v>
      </c>
      <c r="BJ1834">
        <v>1</v>
      </c>
      <c r="BK1834">
        <v>0</v>
      </c>
      <c r="BL1834">
        <v>28</v>
      </c>
      <c r="BM1834" t="s">
        <v>187</v>
      </c>
      <c r="BN1834">
        <v>672</v>
      </c>
      <c r="BP1834">
        <v>1</v>
      </c>
      <c r="BU1834">
        <v>0</v>
      </c>
      <c r="BV1834" t="s">
        <v>155</v>
      </c>
      <c r="BW1834">
        <v>1</v>
      </c>
      <c r="BX1834" t="s">
        <v>199</v>
      </c>
      <c r="BY1834">
        <v>1</v>
      </c>
      <c r="BZ1834" t="s">
        <v>193</v>
      </c>
      <c r="CA1834" t="s">
        <v>634</v>
      </c>
      <c r="CB1834" t="s">
        <v>635</v>
      </c>
      <c r="CC1834">
        <v>1</v>
      </c>
      <c r="CD1834">
        <v>0</v>
      </c>
      <c r="CE1834" t="s">
        <v>158</v>
      </c>
      <c r="CG1834" t="s">
        <v>636</v>
      </c>
      <c r="CH1834" t="s">
        <v>636</v>
      </c>
      <c r="CI1834" t="s">
        <v>204</v>
      </c>
      <c r="CK1834" t="s">
        <v>137</v>
      </c>
      <c r="CL1834" t="s">
        <v>137</v>
      </c>
      <c r="CN1834">
        <v>0</v>
      </c>
      <c r="CO1834">
        <v>0</v>
      </c>
      <c r="CP1834">
        <v>0</v>
      </c>
      <c r="CQ1834">
        <v>0</v>
      </c>
      <c r="CR1834">
        <v>0</v>
      </c>
      <c r="CS1834">
        <v>0</v>
      </c>
      <c r="CT1834">
        <v>0</v>
      </c>
      <c r="CU1834" t="s">
        <v>162</v>
      </c>
      <c r="CV1834" t="s">
        <v>416</v>
      </c>
      <c r="CW1834">
        <v>1</v>
      </c>
      <c r="CX1834">
        <v>1</v>
      </c>
      <c r="CY1834" t="s">
        <v>637</v>
      </c>
      <c r="CZ1834">
        <v>5</v>
      </c>
      <c r="DA1834">
        <v>10</v>
      </c>
      <c r="DB1834">
        <v>6</v>
      </c>
      <c r="DC1834">
        <v>5</v>
      </c>
      <c r="DD1834">
        <v>10</v>
      </c>
      <c r="DE1834">
        <v>3</v>
      </c>
      <c r="DF1834">
        <v>3</v>
      </c>
      <c r="DG1834">
        <v>10</v>
      </c>
      <c r="DH1834">
        <v>0</v>
      </c>
      <c r="DI1834">
        <v>5</v>
      </c>
      <c r="DJ1834">
        <v>5</v>
      </c>
      <c r="DK1834">
        <v>5</v>
      </c>
      <c r="DL1834">
        <v>5</v>
      </c>
      <c r="DM1834">
        <v>5</v>
      </c>
      <c r="DN1834">
        <v>0</v>
      </c>
      <c r="DO1834">
        <v>2</v>
      </c>
      <c r="DP1834">
        <v>3</v>
      </c>
      <c r="DQ1834">
        <v>0</v>
      </c>
      <c r="DR1834">
        <v>10</v>
      </c>
      <c r="DS1834">
        <v>10</v>
      </c>
      <c r="DT1834">
        <v>0</v>
      </c>
      <c r="DU1834">
        <v>0</v>
      </c>
      <c r="DV1834">
        <v>0</v>
      </c>
      <c r="DW1834">
        <v>0</v>
      </c>
      <c r="DX1834">
        <v>0</v>
      </c>
      <c r="DY1834">
        <v>0</v>
      </c>
      <c r="DZ1834">
        <v>0</v>
      </c>
      <c r="EA1834">
        <v>0</v>
      </c>
      <c r="EB1834">
        <v>5</v>
      </c>
      <c r="EC1834">
        <v>1</v>
      </c>
      <c r="ED1834">
        <v>196</v>
      </c>
      <c r="EE1834">
        <v>0</v>
      </c>
      <c r="EF1834">
        <v>0</v>
      </c>
      <c r="EG1834" t="s">
        <v>170</v>
      </c>
      <c r="EH1834">
        <v>25875</v>
      </c>
      <c r="EI1834" t="s">
        <v>638</v>
      </c>
      <c r="EJ1834" t="s">
        <v>302</v>
      </c>
    </row>
    <row r="1835" spans="1:140" ht="15" hidden="1" x14ac:dyDescent="0.25">
      <c r="A1835" t="s">
        <v>948</v>
      </c>
      <c r="B1835" t="s">
        <v>949</v>
      </c>
      <c r="D1835" t="s">
        <v>263</v>
      </c>
      <c r="E1835">
        <v>9172024</v>
      </c>
      <c r="F1835">
        <v>23428</v>
      </c>
      <c r="G1835" t="s">
        <v>132</v>
      </c>
      <c r="H1835" t="s">
        <v>177</v>
      </c>
      <c r="I1835" t="s">
        <v>166</v>
      </c>
      <c r="J1835" t="s">
        <v>210</v>
      </c>
      <c r="K1835">
        <v>240</v>
      </c>
      <c r="L1835" t="s">
        <v>152</v>
      </c>
      <c r="P1835" t="s">
        <v>137</v>
      </c>
      <c r="S1835">
        <v>21059488</v>
      </c>
      <c r="U1835" t="s">
        <v>180</v>
      </c>
      <c r="V1835">
        <v>2011</v>
      </c>
      <c r="W1835" t="s">
        <v>139</v>
      </c>
      <c r="X1835">
        <v>1842</v>
      </c>
      <c r="Y1835">
        <v>49414</v>
      </c>
      <c r="AA1835">
        <v>514.08599853515602</v>
      </c>
      <c r="AB1835" t="s">
        <v>137</v>
      </c>
      <c r="AD1835" t="s">
        <v>950</v>
      </c>
      <c r="AF1835" t="s">
        <v>182</v>
      </c>
      <c r="AG1835">
        <v>4</v>
      </c>
      <c r="AH1835" t="s">
        <v>163</v>
      </c>
      <c r="AI1835">
        <v>10</v>
      </c>
      <c r="AJ1835" t="s">
        <v>142</v>
      </c>
      <c r="AM1835" t="s">
        <v>137</v>
      </c>
      <c r="AN1835" t="s">
        <v>143</v>
      </c>
      <c r="AO1835" t="s">
        <v>137</v>
      </c>
      <c r="AP1835" t="s">
        <v>183</v>
      </c>
      <c r="AQ1835" t="s">
        <v>145</v>
      </c>
      <c r="AR1835" t="s">
        <v>137</v>
      </c>
      <c r="AS1835" t="s">
        <v>168</v>
      </c>
      <c r="AT1835" t="s">
        <v>137</v>
      </c>
      <c r="AX1835" t="s">
        <v>184</v>
      </c>
      <c r="AY1835">
        <v>0.25</v>
      </c>
      <c r="AZ1835" t="s">
        <v>185</v>
      </c>
      <c r="BA1835">
        <v>15</v>
      </c>
      <c r="BB1835" t="s">
        <v>150</v>
      </c>
      <c r="BD1835">
        <v>1.4999999664723899E-2</v>
      </c>
      <c r="BE1835" t="s">
        <v>151</v>
      </c>
      <c r="BF1835" t="s">
        <v>137</v>
      </c>
      <c r="BG1835" t="s">
        <v>137</v>
      </c>
      <c r="BH1835" t="s">
        <v>166</v>
      </c>
      <c r="BJ1835">
        <v>1</v>
      </c>
      <c r="BK1835">
        <v>1</v>
      </c>
      <c r="BL1835">
        <v>18</v>
      </c>
      <c r="BM1835" t="s">
        <v>187</v>
      </c>
      <c r="BN1835">
        <v>432</v>
      </c>
      <c r="BP1835">
        <v>1</v>
      </c>
      <c r="BQ1835">
        <v>2</v>
      </c>
      <c r="BR1835" t="s">
        <v>153</v>
      </c>
      <c r="BS1835">
        <v>2</v>
      </c>
      <c r="BT1835" t="s">
        <v>154</v>
      </c>
      <c r="BU1835">
        <v>1</v>
      </c>
      <c r="BV1835" t="s">
        <v>155</v>
      </c>
      <c r="BW1835">
        <v>1</v>
      </c>
      <c r="BX1835" t="s">
        <v>177</v>
      </c>
      <c r="BY1835">
        <v>1</v>
      </c>
      <c r="BZ1835" t="s">
        <v>193</v>
      </c>
      <c r="CA1835" s="7">
        <v>4.2361111E-2</v>
      </c>
      <c r="CC1835">
        <v>1</v>
      </c>
      <c r="CD1835">
        <v>1</v>
      </c>
      <c r="CE1835" t="s">
        <v>189</v>
      </c>
      <c r="CF1835">
        <v>0</v>
      </c>
      <c r="CG1835" t="s">
        <v>158</v>
      </c>
      <c r="CK1835" t="s">
        <v>174</v>
      </c>
      <c r="CL1835" t="s">
        <v>137</v>
      </c>
      <c r="CN1835">
        <v>0</v>
      </c>
      <c r="CO1835">
        <v>1</v>
      </c>
      <c r="CP1835">
        <v>1</v>
      </c>
      <c r="CQ1835">
        <v>0</v>
      </c>
      <c r="CR1835">
        <v>0</v>
      </c>
      <c r="CS1835">
        <v>0</v>
      </c>
      <c r="CT1835">
        <v>0</v>
      </c>
      <c r="CU1835" t="s">
        <v>162</v>
      </c>
      <c r="CW1835">
        <v>0</v>
      </c>
      <c r="CX1835">
        <v>0</v>
      </c>
      <c r="CZ1835">
        <v>5</v>
      </c>
      <c r="DA1835">
        <v>10</v>
      </c>
      <c r="DB1835">
        <v>8</v>
      </c>
      <c r="DC1835">
        <v>1</v>
      </c>
      <c r="DD1835">
        <v>10</v>
      </c>
      <c r="DE1835">
        <v>5</v>
      </c>
      <c r="DF1835">
        <v>0</v>
      </c>
      <c r="DG1835">
        <v>10</v>
      </c>
      <c r="DH1835">
        <v>5</v>
      </c>
      <c r="DI1835">
        <v>5</v>
      </c>
      <c r="DJ1835">
        <v>5</v>
      </c>
      <c r="DK1835">
        <v>5</v>
      </c>
      <c r="DL1835">
        <v>5</v>
      </c>
      <c r="DM1835">
        <v>5</v>
      </c>
      <c r="DN1835">
        <v>5</v>
      </c>
      <c r="DO1835">
        <v>10</v>
      </c>
      <c r="DP1835">
        <v>0</v>
      </c>
      <c r="DQ1835">
        <v>0</v>
      </c>
      <c r="DR1835">
        <v>5</v>
      </c>
      <c r="DS1835">
        <v>10</v>
      </c>
      <c r="DT1835">
        <v>0</v>
      </c>
      <c r="DU1835">
        <v>0</v>
      </c>
      <c r="DV1835">
        <v>4</v>
      </c>
      <c r="DW1835">
        <v>5</v>
      </c>
      <c r="DX1835">
        <v>0</v>
      </c>
      <c r="DY1835">
        <v>0</v>
      </c>
      <c r="DZ1835">
        <v>0</v>
      </c>
      <c r="EA1835">
        <v>0</v>
      </c>
      <c r="EB1835">
        <v>5</v>
      </c>
      <c r="EC1835">
        <v>0</v>
      </c>
      <c r="ED1835">
        <v>181</v>
      </c>
      <c r="EE1835">
        <v>123</v>
      </c>
      <c r="EF1835">
        <v>0.67955803871154796</v>
      </c>
      <c r="EG1835" t="s">
        <v>163</v>
      </c>
      <c r="EH1835">
        <v>23428</v>
      </c>
      <c r="EI1835" t="s">
        <v>195</v>
      </c>
      <c r="EJ1835" t="s">
        <v>165</v>
      </c>
    </row>
    <row r="1836" spans="1:140" ht="15" hidden="1" x14ac:dyDescent="0.25">
      <c r="A1836" t="s">
        <v>581</v>
      </c>
      <c r="B1836" t="s">
        <v>582</v>
      </c>
      <c r="D1836" t="s">
        <v>263</v>
      </c>
      <c r="E1836">
        <v>45348</v>
      </c>
      <c r="F1836">
        <v>25875</v>
      </c>
      <c r="G1836" t="s">
        <v>132</v>
      </c>
      <c r="H1836" t="s">
        <v>199</v>
      </c>
      <c r="I1836" t="s">
        <v>629</v>
      </c>
      <c r="J1836" t="s">
        <v>208</v>
      </c>
      <c r="K1836">
        <v>3.3380000000000001</v>
      </c>
      <c r="L1836" t="s">
        <v>152</v>
      </c>
      <c r="P1836" t="s">
        <v>209</v>
      </c>
      <c r="S1836">
        <v>1941903</v>
      </c>
      <c r="T1836" t="s">
        <v>630</v>
      </c>
      <c r="U1836" t="s">
        <v>631</v>
      </c>
      <c r="V1836">
        <v>1991</v>
      </c>
      <c r="W1836" t="s">
        <v>290</v>
      </c>
      <c r="X1836">
        <v>4289</v>
      </c>
      <c r="Y1836">
        <v>100356</v>
      </c>
      <c r="AA1836">
        <v>414.07000732421898</v>
      </c>
      <c r="AB1836" t="s">
        <v>174</v>
      </c>
      <c r="AD1836" t="s">
        <v>632</v>
      </c>
      <c r="AF1836" t="s">
        <v>141</v>
      </c>
      <c r="AG1836">
        <v>16</v>
      </c>
      <c r="AH1836" t="s">
        <v>163</v>
      </c>
      <c r="AI1836">
        <v>4</v>
      </c>
      <c r="AJ1836" t="s">
        <v>170</v>
      </c>
      <c r="AK1836">
        <v>99</v>
      </c>
      <c r="AM1836" t="s">
        <v>137</v>
      </c>
      <c r="AN1836" t="s">
        <v>308</v>
      </c>
      <c r="AO1836" t="s">
        <v>137</v>
      </c>
      <c r="AQ1836" t="s">
        <v>203</v>
      </c>
      <c r="AR1836" t="s">
        <v>204</v>
      </c>
      <c r="AS1836" t="s">
        <v>146</v>
      </c>
      <c r="AT1836" t="s">
        <v>137</v>
      </c>
      <c r="AU1836" t="s">
        <v>293</v>
      </c>
      <c r="AV1836" t="s">
        <v>294</v>
      </c>
      <c r="AW1836" t="s">
        <v>640</v>
      </c>
      <c r="AX1836" t="s">
        <v>412</v>
      </c>
      <c r="AY1836">
        <v>0.14249999821186099</v>
      </c>
      <c r="AZ1836" t="s">
        <v>149</v>
      </c>
      <c r="BA1836">
        <v>9.4</v>
      </c>
      <c r="BB1836" t="s">
        <v>295</v>
      </c>
      <c r="BD1836">
        <v>4</v>
      </c>
      <c r="BE1836" t="s">
        <v>296</v>
      </c>
      <c r="BG1836" t="s">
        <v>137</v>
      </c>
      <c r="BH1836" t="s">
        <v>629</v>
      </c>
      <c r="BJ1836">
        <v>1</v>
      </c>
      <c r="BK1836">
        <v>0</v>
      </c>
      <c r="BL1836">
        <v>28</v>
      </c>
      <c r="BM1836" t="s">
        <v>187</v>
      </c>
      <c r="BN1836">
        <v>672</v>
      </c>
      <c r="BP1836">
        <v>1</v>
      </c>
      <c r="BU1836">
        <v>0</v>
      </c>
      <c r="BV1836" t="s">
        <v>155</v>
      </c>
      <c r="BW1836">
        <v>1</v>
      </c>
      <c r="BX1836" t="s">
        <v>199</v>
      </c>
      <c r="BY1836">
        <v>1</v>
      </c>
      <c r="BZ1836" t="s">
        <v>193</v>
      </c>
      <c r="CA1836" t="s">
        <v>634</v>
      </c>
      <c r="CB1836" t="s">
        <v>635</v>
      </c>
      <c r="CC1836">
        <v>1</v>
      </c>
      <c r="CD1836">
        <v>0</v>
      </c>
      <c r="CE1836" t="s">
        <v>158</v>
      </c>
      <c r="CG1836" t="s">
        <v>636</v>
      </c>
      <c r="CH1836" t="s">
        <v>636</v>
      </c>
      <c r="CI1836" t="s">
        <v>204</v>
      </c>
      <c r="CK1836" t="s">
        <v>137</v>
      </c>
      <c r="CL1836" t="s">
        <v>137</v>
      </c>
      <c r="CN1836">
        <v>0</v>
      </c>
      <c r="CO1836">
        <v>0</v>
      </c>
      <c r="CP1836">
        <v>0</v>
      </c>
      <c r="CQ1836">
        <v>0</v>
      </c>
      <c r="CR1836">
        <v>0</v>
      </c>
      <c r="CS1836">
        <v>0</v>
      </c>
      <c r="CT1836">
        <v>0</v>
      </c>
      <c r="CU1836" t="s">
        <v>162</v>
      </c>
      <c r="CV1836" t="s">
        <v>416</v>
      </c>
      <c r="CW1836">
        <v>1</v>
      </c>
      <c r="CX1836">
        <v>1</v>
      </c>
      <c r="CY1836" t="s">
        <v>637</v>
      </c>
      <c r="CZ1836">
        <v>5</v>
      </c>
      <c r="DA1836">
        <v>10</v>
      </c>
      <c r="DB1836">
        <v>6</v>
      </c>
      <c r="DC1836">
        <v>5</v>
      </c>
      <c r="DD1836">
        <v>10</v>
      </c>
      <c r="DE1836">
        <v>3</v>
      </c>
      <c r="DF1836">
        <v>3</v>
      </c>
      <c r="DG1836">
        <v>10</v>
      </c>
      <c r="DH1836">
        <v>0</v>
      </c>
      <c r="DI1836">
        <v>5</v>
      </c>
      <c r="DJ1836">
        <v>5</v>
      </c>
      <c r="DK1836">
        <v>5</v>
      </c>
      <c r="DL1836">
        <v>5</v>
      </c>
      <c r="DM1836">
        <v>5</v>
      </c>
      <c r="DN1836">
        <v>0</v>
      </c>
      <c r="DO1836">
        <v>2</v>
      </c>
      <c r="DP1836">
        <v>3</v>
      </c>
      <c r="DQ1836">
        <v>0</v>
      </c>
      <c r="DR1836">
        <v>10</v>
      </c>
      <c r="DS1836">
        <v>10</v>
      </c>
      <c r="DT1836">
        <v>0</v>
      </c>
      <c r="DU1836">
        <v>0</v>
      </c>
      <c r="DV1836">
        <v>0</v>
      </c>
      <c r="DW1836">
        <v>0</v>
      </c>
      <c r="DX1836">
        <v>0</v>
      </c>
      <c r="DY1836">
        <v>0</v>
      </c>
      <c r="DZ1836">
        <v>0</v>
      </c>
      <c r="EA1836">
        <v>0</v>
      </c>
      <c r="EB1836">
        <v>5</v>
      </c>
      <c r="EC1836">
        <v>1</v>
      </c>
      <c r="ED1836">
        <v>196</v>
      </c>
      <c r="EE1836">
        <v>0</v>
      </c>
      <c r="EF1836">
        <v>0</v>
      </c>
      <c r="EG1836" t="s">
        <v>170</v>
      </c>
      <c r="EH1836">
        <v>25875</v>
      </c>
      <c r="EI1836" t="s">
        <v>638</v>
      </c>
      <c r="EJ1836" t="s">
        <v>302</v>
      </c>
    </row>
    <row r="1837" spans="1:140" ht="15" hidden="1" x14ac:dyDescent="0.25">
      <c r="A1837" t="s">
        <v>581</v>
      </c>
      <c r="B1837" t="s">
        <v>582</v>
      </c>
      <c r="D1837" t="s">
        <v>263</v>
      </c>
      <c r="E1837">
        <v>45348</v>
      </c>
      <c r="F1837">
        <v>25876</v>
      </c>
      <c r="G1837" t="s">
        <v>132</v>
      </c>
      <c r="H1837" t="s">
        <v>436</v>
      </c>
      <c r="I1837" t="s">
        <v>629</v>
      </c>
      <c r="J1837" t="s">
        <v>196</v>
      </c>
      <c r="K1837">
        <v>8.9169999999999996E-3</v>
      </c>
      <c r="L1837" t="s">
        <v>197</v>
      </c>
      <c r="S1837">
        <v>1941903</v>
      </c>
      <c r="T1837" t="s">
        <v>630</v>
      </c>
      <c r="U1837" t="s">
        <v>631</v>
      </c>
      <c r="V1837">
        <v>1991</v>
      </c>
      <c r="W1837" t="s">
        <v>290</v>
      </c>
      <c r="X1837">
        <v>4290</v>
      </c>
      <c r="Y1837">
        <v>100357</v>
      </c>
      <c r="AA1837">
        <v>414.07000732421898</v>
      </c>
      <c r="AB1837" t="s">
        <v>174</v>
      </c>
      <c r="AD1837" t="s">
        <v>632</v>
      </c>
      <c r="AF1837" t="s">
        <v>141</v>
      </c>
      <c r="AG1837">
        <v>16</v>
      </c>
      <c r="AH1837" t="s">
        <v>163</v>
      </c>
      <c r="AI1837">
        <v>4</v>
      </c>
      <c r="AJ1837" t="s">
        <v>170</v>
      </c>
      <c r="AK1837">
        <v>99</v>
      </c>
      <c r="AM1837" t="s">
        <v>137</v>
      </c>
      <c r="AN1837" t="s">
        <v>308</v>
      </c>
      <c r="AO1837" t="s">
        <v>137</v>
      </c>
      <c r="AQ1837" t="s">
        <v>203</v>
      </c>
      <c r="AR1837" t="s">
        <v>204</v>
      </c>
      <c r="AS1837" t="s">
        <v>146</v>
      </c>
      <c r="AT1837" t="s">
        <v>137</v>
      </c>
      <c r="AU1837" t="s">
        <v>293</v>
      </c>
      <c r="AV1837" t="s">
        <v>294</v>
      </c>
      <c r="AW1837" t="s">
        <v>640</v>
      </c>
      <c r="AX1837" t="s">
        <v>412</v>
      </c>
      <c r="AY1837">
        <v>0.14249999821186099</v>
      </c>
      <c r="AZ1837" t="s">
        <v>149</v>
      </c>
      <c r="BA1837">
        <v>9.4</v>
      </c>
      <c r="BB1837" t="s">
        <v>295</v>
      </c>
      <c r="BD1837">
        <v>4</v>
      </c>
      <c r="BE1837" t="s">
        <v>296</v>
      </c>
      <c r="BG1837" t="s">
        <v>137</v>
      </c>
      <c r="BH1837" t="s">
        <v>629</v>
      </c>
      <c r="BJ1837">
        <v>1</v>
      </c>
      <c r="BK1837">
        <v>0</v>
      </c>
      <c r="BL1837">
        <v>28</v>
      </c>
      <c r="BM1837" t="s">
        <v>187</v>
      </c>
      <c r="BN1837">
        <v>672</v>
      </c>
      <c r="BP1837">
        <v>1</v>
      </c>
      <c r="BU1837">
        <v>0</v>
      </c>
      <c r="BV1837" t="s">
        <v>155</v>
      </c>
      <c r="BW1837">
        <v>1</v>
      </c>
      <c r="BX1837" t="s">
        <v>436</v>
      </c>
      <c r="BY1837">
        <v>1</v>
      </c>
      <c r="BZ1837" t="s">
        <v>193</v>
      </c>
      <c r="CA1837" t="s">
        <v>634</v>
      </c>
      <c r="CB1837" t="s">
        <v>635</v>
      </c>
      <c r="CC1837">
        <v>1</v>
      </c>
      <c r="CD1837">
        <v>0</v>
      </c>
      <c r="CE1837" t="s">
        <v>158</v>
      </c>
      <c r="CG1837" t="s">
        <v>636</v>
      </c>
      <c r="CH1837" t="s">
        <v>636</v>
      </c>
      <c r="CI1837" t="s">
        <v>204</v>
      </c>
      <c r="CK1837" t="s">
        <v>137</v>
      </c>
      <c r="CL1837" t="s">
        <v>137</v>
      </c>
      <c r="CN1837">
        <v>0</v>
      </c>
      <c r="CO1837">
        <v>0</v>
      </c>
      <c r="CP1837">
        <v>0</v>
      </c>
      <c r="CQ1837">
        <v>0</v>
      </c>
      <c r="CR1837">
        <v>0</v>
      </c>
      <c r="CS1837">
        <v>0</v>
      </c>
      <c r="CT1837">
        <v>0</v>
      </c>
      <c r="CU1837" t="s">
        <v>162</v>
      </c>
      <c r="CV1837" t="s">
        <v>416</v>
      </c>
      <c r="CW1837">
        <v>1</v>
      </c>
      <c r="CX1837">
        <v>1</v>
      </c>
      <c r="CY1837" t="s">
        <v>637</v>
      </c>
      <c r="CZ1837">
        <v>5</v>
      </c>
      <c r="DA1837">
        <v>10</v>
      </c>
      <c r="DB1837">
        <v>6</v>
      </c>
      <c r="DC1837">
        <v>5</v>
      </c>
      <c r="DD1837">
        <v>10</v>
      </c>
      <c r="DE1837">
        <v>3</v>
      </c>
      <c r="DF1837">
        <v>3</v>
      </c>
      <c r="DG1837">
        <v>10</v>
      </c>
      <c r="DH1837">
        <v>0</v>
      </c>
      <c r="DI1837">
        <v>5</v>
      </c>
      <c r="DJ1837">
        <v>5</v>
      </c>
      <c r="DK1837">
        <v>5</v>
      </c>
      <c r="DL1837">
        <v>5</v>
      </c>
      <c r="DM1837">
        <v>5</v>
      </c>
      <c r="DN1837">
        <v>0</v>
      </c>
      <c r="DO1837">
        <v>2</v>
      </c>
      <c r="DP1837">
        <v>3</v>
      </c>
      <c r="DQ1837">
        <v>0</v>
      </c>
      <c r="DR1837">
        <v>10</v>
      </c>
      <c r="DS1837">
        <v>10</v>
      </c>
      <c r="DT1837">
        <v>0</v>
      </c>
      <c r="DU1837">
        <v>0</v>
      </c>
      <c r="DV1837">
        <v>0</v>
      </c>
      <c r="DW1837">
        <v>0</v>
      </c>
      <c r="DX1837">
        <v>0</v>
      </c>
      <c r="DY1837">
        <v>0</v>
      </c>
      <c r="DZ1837">
        <v>0</v>
      </c>
      <c r="EA1837">
        <v>0</v>
      </c>
      <c r="EB1837">
        <v>5</v>
      </c>
      <c r="EC1837">
        <v>1</v>
      </c>
      <c r="ED1837">
        <v>196</v>
      </c>
      <c r="EE1837">
        <v>0</v>
      </c>
      <c r="EF1837">
        <v>0</v>
      </c>
      <c r="EG1837" t="s">
        <v>170</v>
      </c>
      <c r="EH1837">
        <v>25876</v>
      </c>
      <c r="EI1837" t="s">
        <v>638</v>
      </c>
      <c r="EJ1837" t="s">
        <v>302</v>
      </c>
    </row>
    <row r="1838" spans="1:140" ht="15" hidden="1" x14ac:dyDescent="0.25">
      <c r="A1838" t="s">
        <v>581</v>
      </c>
      <c r="B1838" t="s">
        <v>582</v>
      </c>
      <c r="D1838" t="s">
        <v>263</v>
      </c>
      <c r="E1838">
        <v>45348</v>
      </c>
      <c r="F1838">
        <v>25661</v>
      </c>
      <c r="G1838" t="s">
        <v>132</v>
      </c>
      <c r="H1838" t="s">
        <v>199</v>
      </c>
      <c r="I1838" t="s">
        <v>178</v>
      </c>
      <c r="J1838" t="s">
        <v>210</v>
      </c>
      <c r="K1838">
        <v>258</v>
      </c>
      <c r="L1838" t="s">
        <v>152</v>
      </c>
      <c r="S1838">
        <v>31680603</v>
      </c>
      <c r="T1838" t="s">
        <v>383</v>
      </c>
      <c r="U1838" t="s">
        <v>384</v>
      </c>
      <c r="V1838">
        <v>2020</v>
      </c>
      <c r="W1838" t="s">
        <v>290</v>
      </c>
      <c r="X1838">
        <v>4075</v>
      </c>
      <c r="Y1838">
        <v>100012</v>
      </c>
      <c r="Z1838" t="s">
        <v>404</v>
      </c>
      <c r="AA1838">
        <v>414.04998779296898</v>
      </c>
      <c r="AB1838" t="s">
        <v>137</v>
      </c>
      <c r="AD1838" t="s">
        <v>597</v>
      </c>
      <c r="AE1838">
        <v>414.04998779296898</v>
      </c>
      <c r="AF1838" t="s">
        <v>141</v>
      </c>
      <c r="AG1838" t="s">
        <v>361</v>
      </c>
      <c r="AH1838" t="s">
        <v>142</v>
      </c>
      <c r="AI1838">
        <v>11</v>
      </c>
      <c r="AJ1838" t="s">
        <v>163</v>
      </c>
      <c r="AK1838">
        <v>98</v>
      </c>
      <c r="AL1838" t="s">
        <v>387</v>
      </c>
      <c r="AM1838" t="s">
        <v>137</v>
      </c>
      <c r="AN1838" t="s">
        <v>388</v>
      </c>
      <c r="AO1838" t="s">
        <v>137</v>
      </c>
      <c r="AP1838" t="s">
        <v>389</v>
      </c>
      <c r="AQ1838" t="s">
        <v>145</v>
      </c>
      <c r="AR1838" t="s">
        <v>137</v>
      </c>
      <c r="AS1838" t="s">
        <v>168</v>
      </c>
      <c r="AT1838" t="s">
        <v>137</v>
      </c>
      <c r="AU1838" t="s">
        <v>293</v>
      </c>
      <c r="AV1838" t="s">
        <v>390</v>
      </c>
      <c r="AX1838" t="s">
        <v>158</v>
      </c>
      <c r="AY1838">
        <v>0.25</v>
      </c>
      <c r="AZ1838" t="s">
        <v>185</v>
      </c>
      <c r="BA1838">
        <v>12</v>
      </c>
      <c r="BB1838" t="s">
        <v>296</v>
      </c>
      <c r="BD1838">
        <v>12</v>
      </c>
      <c r="BE1838" t="s">
        <v>296</v>
      </c>
      <c r="BG1838" t="s">
        <v>137</v>
      </c>
      <c r="BH1838" t="s">
        <v>178</v>
      </c>
      <c r="BI1838" t="s">
        <v>186</v>
      </c>
      <c r="BJ1838">
        <v>1</v>
      </c>
      <c r="BK1838">
        <v>0</v>
      </c>
      <c r="BL1838">
        <v>1200</v>
      </c>
      <c r="BM1838" t="s">
        <v>152</v>
      </c>
      <c r="BN1838">
        <v>1200</v>
      </c>
      <c r="BP1838">
        <v>1</v>
      </c>
      <c r="BQ1838">
        <v>5</v>
      </c>
      <c r="BR1838" t="s">
        <v>153</v>
      </c>
      <c r="BS1838">
        <v>5</v>
      </c>
      <c r="BT1838" t="s">
        <v>153</v>
      </c>
      <c r="BU1838">
        <v>1</v>
      </c>
      <c r="BV1838" t="s">
        <v>155</v>
      </c>
      <c r="BW1838">
        <v>1</v>
      </c>
      <c r="BX1838" t="s">
        <v>199</v>
      </c>
      <c r="BY1838">
        <v>1</v>
      </c>
      <c r="BZ1838" t="s">
        <v>391</v>
      </c>
      <c r="CA1838">
        <v>0.02</v>
      </c>
      <c r="CC1838">
        <v>1</v>
      </c>
      <c r="CD1838">
        <v>1</v>
      </c>
      <c r="CE1838" t="s">
        <v>392</v>
      </c>
      <c r="CF1838">
        <v>0</v>
      </c>
      <c r="CG1838" t="s">
        <v>159</v>
      </c>
      <c r="CI1838" t="s">
        <v>137</v>
      </c>
      <c r="CJ1838" t="s">
        <v>137</v>
      </c>
      <c r="CK1838" t="s">
        <v>137</v>
      </c>
      <c r="CL1838" t="s">
        <v>174</v>
      </c>
      <c r="CM1838" t="s">
        <v>161</v>
      </c>
      <c r="CN1838">
        <v>1</v>
      </c>
      <c r="CO1838">
        <v>1</v>
      </c>
      <c r="CP1838">
        <v>1</v>
      </c>
      <c r="CQ1838">
        <v>0</v>
      </c>
      <c r="CR1838">
        <v>0</v>
      </c>
      <c r="CS1838">
        <v>1</v>
      </c>
      <c r="CT1838">
        <v>0</v>
      </c>
      <c r="CU1838" t="s">
        <v>162</v>
      </c>
      <c r="CV1838" t="s">
        <v>316</v>
      </c>
      <c r="CW1838">
        <v>0</v>
      </c>
      <c r="CX1838">
        <v>0</v>
      </c>
      <c r="CZ1838">
        <v>5</v>
      </c>
      <c r="DA1838">
        <v>5</v>
      </c>
      <c r="DB1838">
        <v>10</v>
      </c>
      <c r="DC1838">
        <v>3</v>
      </c>
      <c r="DD1838">
        <v>10</v>
      </c>
      <c r="DE1838">
        <v>5</v>
      </c>
      <c r="DF1838">
        <v>0</v>
      </c>
      <c r="DG1838">
        <v>10</v>
      </c>
      <c r="DH1838">
        <v>5</v>
      </c>
      <c r="DI1838">
        <v>5</v>
      </c>
      <c r="DJ1838">
        <v>5</v>
      </c>
      <c r="DK1838">
        <v>5</v>
      </c>
      <c r="DL1838">
        <v>5</v>
      </c>
      <c r="DM1838">
        <v>5</v>
      </c>
      <c r="DN1838">
        <v>5</v>
      </c>
      <c r="DO1838">
        <v>10</v>
      </c>
      <c r="DP1838">
        <v>5</v>
      </c>
      <c r="DQ1838">
        <v>10</v>
      </c>
      <c r="DR1838">
        <v>10</v>
      </c>
      <c r="DS1838">
        <v>5</v>
      </c>
      <c r="DT1838">
        <v>10</v>
      </c>
      <c r="DU1838">
        <v>5</v>
      </c>
      <c r="DV1838">
        <v>4</v>
      </c>
      <c r="DW1838">
        <v>5</v>
      </c>
      <c r="DX1838">
        <v>0</v>
      </c>
      <c r="DY1838">
        <v>0</v>
      </c>
      <c r="DZ1838">
        <v>10</v>
      </c>
      <c r="EA1838">
        <v>0</v>
      </c>
      <c r="EB1838">
        <v>5</v>
      </c>
      <c r="EC1838">
        <v>0</v>
      </c>
      <c r="ED1838">
        <v>196</v>
      </c>
      <c r="EE1838">
        <v>162</v>
      </c>
      <c r="EF1838">
        <v>0.82653063535690297</v>
      </c>
      <c r="EG1838" t="s">
        <v>163</v>
      </c>
      <c r="EH1838">
        <v>25661</v>
      </c>
      <c r="EI1838" t="s">
        <v>598</v>
      </c>
      <c r="EJ1838" t="s">
        <v>302</v>
      </c>
    </row>
    <row r="1839" spans="1:140" ht="15" hidden="1" x14ac:dyDescent="0.25">
      <c r="A1839" t="s">
        <v>581</v>
      </c>
      <c r="B1839" t="s">
        <v>582</v>
      </c>
      <c r="D1839" t="s">
        <v>263</v>
      </c>
      <c r="E1839">
        <v>45348</v>
      </c>
      <c r="F1839">
        <v>25876</v>
      </c>
      <c r="G1839" t="s">
        <v>132</v>
      </c>
      <c r="H1839" t="s">
        <v>436</v>
      </c>
      <c r="I1839" t="s">
        <v>629</v>
      </c>
      <c r="J1839" t="s">
        <v>208</v>
      </c>
      <c r="K1839">
        <v>3.6829999999999998</v>
      </c>
      <c r="L1839" t="s">
        <v>152</v>
      </c>
      <c r="P1839" t="s">
        <v>209</v>
      </c>
      <c r="S1839">
        <v>1941903</v>
      </c>
      <c r="T1839" t="s">
        <v>630</v>
      </c>
      <c r="U1839" t="s">
        <v>631</v>
      </c>
      <c r="V1839">
        <v>1991</v>
      </c>
      <c r="W1839" t="s">
        <v>290</v>
      </c>
      <c r="X1839">
        <v>4290</v>
      </c>
      <c r="Y1839">
        <v>100357</v>
      </c>
      <c r="AA1839">
        <v>414.07000732421898</v>
      </c>
      <c r="AB1839" t="s">
        <v>174</v>
      </c>
      <c r="AD1839" t="s">
        <v>632</v>
      </c>
      <c r="AF1839" t="s">
        <v>141</v>
      </c>
      <c r="AG1839">
        <v>16</v>
      </c>
      <c r="AH1839" t="s">
        <v>163</v>
      </c>
      <c r="AI1839">
        <v>4</v>
      </c>
      <c r="AJ1839" t="s">
        <v>170</v>
      </c>
      <c r="AK1839">
        <v>99</v>
      </c>
      <c r="AM1839" t="s">
        <v>137</v>
      </c>
      <c r="AN1839" t="s">
        <v>308</v>
      </c>
      <c r="AO1839" t="s">
        <v>137</v>
      </c>
      <c r="AQ1839" t="s">
        <v>203</v>
      </c>
      <c r="AR1839" t="s">
        <v>204</v>
      </c>
      <c r="AS1839" t="s">
        <v>146</v>
      </c>
      <c r="AT1839" t="s">
        <v>137</v>
      </c>
      <c r="AU1839" t="s">
        <v>293</v>
      </c>
      <c r="AV1839" t="s">
        <v>294</v>
      </c>
      <c r="AW1839" t="s">
        <v>640</v>
      </c>
      <c r="AX1839" t="s">
        <v>412</v>
      </c>
      <c r="AY1839">
        <v>0.14249999821186099</v>
      </c>
      <c r="AZ1839" t="s">
        <v>149</v>
      </c>
      <c r="BA1839">
        <v>9.4</v>
      </c>
      <c r="BB1839" t="s">
        <v>295</v>
      </c>
      <c r="BD1839">
        <v>4</v>
      </c>
      <c r="BE1839" t="s">
        <v>296</v>
      </c>
      <c r="BG1839" t="s">
        <v>137</v>
      </c>
      <c r="BH1839" t="s">
        <v>629</v>
      </c>
      <c r="BJ1839">
        <v>1</v>
      </c>
      <c r="BK1839">
        <v>0</v>
      </c>
      <c r="BL1839">
        <v>28</v>
      </c>
      <c r="BM1839" t="s">
        <v>187</v>
      </c>
      <c r="BN1839">
        <v>672</v>
      </c>
      <c r="BP1839">
        <v>1</v>
      </c>
      <c r="BU1839">
        <v>0</v>
      </c>
      <c r="BV1839" t="s">
        <v>155</v>
      </c>
      <c r="BW1839">
        <v>1</v>
      </c>
      <c r="BX1839" t="s">
        <v>436</v>
      </c>
      <c r="BY1839">
        <v>1</v>
      </c>
      <c r="BZ1839" t="s">
        <v>193</v>
      </c>
      <c r="CA1839" t="s">
        <v>634</v>
      </c>
      <c r="CB1839" t="s">
        <v>635</v>
      </c>
      <c r="CC1839">
        <v>1</v>
      </c>
      <c r="CD1839">
        <v>0</v>
      </c>
      <c r="CE1839" t="s">
        <v>158</v>
      </c>
      <c r="CG1839" t="s">
        <v>636</v>
      </c>
      <c r="CH1839" t="s">
        <v>636</v>
      </c>
      <c r="CI1839" t="s">
        <v>204</v>
      </c>
      <c r="CK1839" t="s">
        <v>137</v>
      </c>
      <c r="CL1839" t="s">
        <v>137</v>
      </c>
      <c r="CN1839">
        <v>0</v>
      </c>
      <c r="CO1839">
        <v>0</v>
      </c>
      <c r="CP1839">
        <v>0</v>
      </c>
      <c r="CQ1839">
        <v>0</v>
      </c>
      <c r="CR1839">
        <v>0</v>
      </c>
      <c r="CS1839">
        <v>0</v>
      </c>
      <c r="CT1839">
        <v>0</v>
      </c>
      <c r="CU1839" t="s">
        <v>162</v>
      </c>
      <c r="CV1839" t="s">
        <v>416</v>
      </c>
      <c r="CW1839">
        <v>1</v>
      </c>
      <c r="CX1839">
        <v>1</v>
      </c>
      <c r="CY1839" t="s">
        <v>637</v>
      </c>
      <c r="CZ1839">
        <v>5</v>
      </c>
      <c r="DA1839">
        <v>10</v>
      </c>
      <c r="DB1839">
        <v>6</v>
      </c>
      <c r="DC1839">
        <v>5</v>
      </c>
      <c r="DD1839">
        <v>10</v>
      </c>
      <c r="DE1839">
        <v>3</v>
      </c>
      <c r="DF1839">
        <v>3</v>
      </c>
      <c r="DG1839">
        <v>10</v>
      </c>
      <c r="DH1839">
        <v>0</v>
      </c>
      <c r="DI1839">
        <v>5</v>
      </c>
      <c r="DJ1839">
        <v>5</v>
      </c>
      <c r="DK1839">
        <v>5</v>
      </c>
      <c r="DL1839">
        <v>5</v>
      </c>
      <c r="DM1839">
        <v>5</v>
      </c>
      <c r="DN1839">
        <v>0</v>
      </c>
      <c r="DO1839">
        <v>2</v>
      </c>
      <c r="DP1839">
        <v>3</v>
      </c>
      <c r="DQ1839">
        <v>0</v>
      </c>
      <c r="DR1839">
        <v>10</v>
      </c>
      <c r="DS1839">
        <v>10</v>
      </c>
      <c r="DT1839">
        <v>0</v>
      </c>
      <c r="DU1839">
        <v>0</v>
      </c>
      <c r="DV1839">
        <v>0</v>
      </c>
      <c r="DW1839">
        <v>0</v>
      </c>
      <c r="DX1839">
        <v>0</v>
      </c>
      <c r="DY1839">
        <v>0</v>
      </c>
      <c r="DZ1839">
        <v>0</v>
      </c>
      <c r="EA1839">
        <v>0</v>
      </c>
      <c r="EB1839">
        <v>5</v>
      </c>
      <c r="EC1839">
        <v>1</v>
      </c>
      <c r="ED1839">
        <v>196</v>
      </c>
      <c r="EE1839">
        <v>0</v>
      </c>
      <c r="EF1839">
        <v>0</v>
      </c>
      <c r="EG1839" t="s">
        <v>170</v>
      </c>
      <c r="EH1839">
        <v>25876</v>
      </c>
      <c r="EI1839" t="s">
        <v>638</v>
      </c>
      <c r="EJ1839" t="s">
        <v>302</v>
      </c>
    </row>
    <row r="1840" spans="1:140" ht="15" hidden="1" x14ac:dyDescent="0.25">
      <c r="A1840" t="s">
        <v>581</v>
      </c>
      <c r="B1840" t="s">
        <v>582</v>
      </c>
      <c r="D1840" t="s">
        <v>263</v>
      </c>
      <c r="E1840">
        <v>45348</v>
      </c>
      <c r="F1840">
        <v>25877</v>
      </c>
      <c r="G1840" t="s">
        <v>132</v>
      </c>
      <c r="H1840" t="s">
        <v>177</v>
      </c>
      <c r="I1840" t="s">
        <v>629</v>
      </c>
      <c r="J1840" t="s">
        <v>196</v>
      </c>
      <c r="K1840">
        <v>7.7079999999999996E-3</v>
      </c>
      <c r="L1840" t="s">
        <v>197</v>
      </c>
      <c r="S1840">
        <v>1941903</v>
      </c>
      <c r="T1840" t="s">
        <v>630</v>
      </c>
      <c r="U1840" t="s">
        <v>631</v>
      </c>
      <c r="V1840">
        <v>1991</v>
      </c>
      <c r="W1840" t="s">
        <v>290</v>
      </c>
      <c r="X1840">
        <v>4291</v>
      </c>
      <c r="Y1840">
        <v>100358</v>
      </c>
      <c r="AA1840">
        <v>414.07000732421898</v>
      </c>
      <c r="AB1840" t="s">
        <v>174</v>
      </c>
      <c r="AD1840" t="s">
        <v>632</v>
      </c>
      <c r="AF1840" t="s">
        <v>141</v>
      </c>
      <c r="AG1840">
        <v>16</v>
      </c>
      <c r="AH1840" t="s">
        <v>163</v>
      </c>
      <c r="AI1840">
        <v>4</v>
      </c>
      <c r="AJ1840" t="s">
        <v>170</v>
      </c>
      <c r="AK1840">
        <v>99</v>
      </c>
      <c r="AM1840" t="s">
        <v>137</v>
      </c>
      <c r="AN1840" t="s">
        <v>308</v>
      </c>
      <c r="AO1840" t="s">
        <v>137</v>
      </c>
      <c r="AQ1840" t="s">
        <v>203</v>
      </c>
      <c r="AR1840" t="s">
        <v>204</v>
      </c>
      <c r="AS1840" t="s">
        <v>146</v>
      </c>
      <c r="AT1840" t="s">
        <v>137</v>
      </c>
      <c r="AU1840" t="s">
        <v>293</v>
      </c>
      <c r="AV1840" t="s">
        <v>294</v>
      </c>
      <c r="AW1840" t="s">
        <v>640</v>
      </c>
      <c r="AX1840" t="s">
        <v>412</v>
      </c>
      <c r="AY1840">
        <v>0.14249999821186099</v>
      </c>
      <c r="AZ1840" t="s">
        <v>149</v>
      </c>
      <c r="BA1840">
        <v>9.4</v>
      </c>
      <c r="BB1840" t="s">
        <v>295</v>
      </c>
      <c r="BD1840">
        <v>4</v>
      </c>
      <c r="BE1840" t="s">
        <v>296</v>
      </c>
      <c r="BG1840" t="s">
        <v>137</v>
      </c>
      <c r="BH1840" t="s">
        <v>629</v>
      </c>
      <c r="BJ1840">
        <v>1</v>
      </c>
      <c r="BK1840">
        <v>0</v>
      </c>
      <c r="BL1840">
        <v>28</v>
      </c>
      <c r="BM1840" t="s">
        <v>187</v>
      </c>
      <c r="BN1840">
        <v>672</v>
      </c>
      <c r="BP1840">
        <v>1</v>
      </c>
      <c r="BU1840">
        <v>0</v>
      </c>
      <c r="BV1840" t="s">
        <v>155</v>
      </c>
      <c r="BW1840">
        <v>1</v>
      </c>
      <c r="BX1840" t="s">
        <v>177</v>
      </c>
      <c r="BY1840">
        <v>1</v>
      </c>
      <c r="BZ1840" t="s">
        <v>193</v>
      </c>
      <c r="CA1840" t="s">
        <v>634</v>
      </c>
      <c r="CB1840" t="s">
        <v>635</v>
      </c>
      <c r="CC1840">
        <v>1</v>
      </c>
      <c r="CD1840">
        <v>0</v>
      </c>
      <c r="CE1840" t="s">
        <v>158</v>
      </c>
      <c r="CG1840" t="s">
        <v>636</v>
      </c>
      <c r="CH1840" t="s">
        <v>636</v>
      </c>
      <c r="CI1840" t="s">
        <v>204</v>
      </c>
      <c r="CK1840" t="s">
        <v>137</v>
      </c>
      <c r="CL1840" t="s">
        <v>137</v>
      </c>
      <c r="CN1840">
        <v>0</v>
      </c>
      <c r="CO1840">
        <v>0</v>
      </c>
      <c r="CP1840">
        <v>0</v>
      </c>
      <c r="CQ1840">
        <v>0</v>
      </c>
      <c r="CR1840">
        <v>0</v>
      </c>
      <c r="CS1840">
        <v>0</v>
      </c>
      <c r="CT1840">
        <v>0</v>
      </c>
      <c r="CU1840" t="s">
        <v>162</v>
      </c>
      <c r="CV1840" t="s">
        <v>416</v>
      </c>
      <c r="CW1840">
        <v>1</v>
      </c>
      <c r="CX1840">
        <v>1</v>
      </c>
      <c r="CY1840" t="s">
        <v>637</v>
      </c>
      <c r="CZ1840">
        <v>5</v>
      </c>
      <c r="DA1840">
        <v>10</v>
      </c>
      <c r="DB1840">
        <v>6</v>
      </c>
      <c r="DC1840">
        <v>5</v>
      </c>
      <c r="DD1840">
        <v>10</v>
      </c>
      <c r="DE1840">
        <v>3</v>
      </c>
      <c r="DF1840">
        <v>3</v>
      </c>
      <c r="DG1840">
        <v>10</v>
      </c>
      <c r="DH1840">
        <v>0</v>
      </c>
      <c r="DI1840">
        <v>5</v>
      </c>
      <c r="DJ1840">
        <v>5</v>
      </c>
      <c r="DK1840">
        <v>5</v>
      </c>
      <c r="DL1840">
        <v>5</v>
      </c>
      <c r="DM1840">
        <v>5</v>
      </c>
      <c r="DN1840">
        <v>0</v>
      </c>
      <c r="DO1840">
        <v>2</v>
      </c>
      <c r="DP1840">
        <v>3</v>
      </c>
      <c r="DQ1840">
        <v>0</v>
      </c>
      <c r="DR1840">
        <v>10</v>
      </c>
      <c r="DS1840">
        <v>10</v>
      </c>
      <c r="DT1840">
        <v>0</v>
      </c>
      <c r="DU1840">
        <v>0</v>
      </c>
      <c r="DV1840">
        <v>0</v>
      </c>
      <c r="DW1840">
        <v>0</v>
      </c>
      <c r="DX1840">
        <v>0</v>
      </c>
      <c r="DY1840">
        <v>0</v>
      </c>
      <c r="DZ1840">
        <v>0</v>
      </c>
      <c r="EA1840">
        <v>0</v>
      </c>
      <c r="EB1840">
        <v>5</v>
      </c>
      <c r="EC1840">
        <v>1</v>
      </c>
      <c r="ED1840">
        <v>196</v>
      </c>
      <c r="EE1840">
        <v>0</v>
      </c>
      <c r="EF1840">
        <v>0</v>
      </c>
      <c r="EG1840" t="s">
        <v>170</v>
      </c>
      <c r="EH1840">
        <v>25877</v>
      </c>
      <c r="EI1840" t="s">
        <v>638</v>
      </c>
      <c r="EJ1840" t="s">
        <v>302</v>
      </c>
    </row>
    <row r="1841" spans="1:140" ht="15" hidden="1" x14ac:dyDescent="0.25">
      <c r="A1841" t="s">
        <v>581</v>
      </c>
      <c r="B1841" t="s">
        <v>582</v>
      </c>
      <c r="D1841" t="s">
        <v>263</v>
      </c>
      <c r="E1841">
        <v>45348</v>
      </c>
      <c r="F1841">
        <v>23409</v>
      </c>
      <c r="G1841" t="s">
        <v>132</v>
      </c>
      <c r="H1841" t="s">
        <v>177</v>
      </c>
      <c r="I1841" t="s">
        <v>178</v>
      </c>
      <c r="J1841" t="s">
        <v>210</v>
      </c>
      <c r="K1841">
        <v>264</v>
      </c>
      <c r="L1841" t="s">
        <v>152</v>
      </c>
      <c r="P1841" t="s">
        <v>137</v>
      </c>
      <c r="S1841">
        <v>21059488</v>
      </c>
      <c r="U1841" t="s">
        <v>180</v>
      </c>
      <c r="V1841">
        <v>2011</v>
      </c>
      <c r="W1841" t="s">
        <v>139</v>
      </c>
      <c r="X1841">
        <v>1823</v>
      </c>
      <c r="Y1841">
        <v>49392</v>
      </c>
      <c r="AA1841">
        <v>414.07000732421898</v>
      </c>
      <c r="AB1841" t="s">
        <v>137</v>
      </c>
      <c r="AD1841" t="s">
        <v>592</v>
      </c>
      <c r="AF1841" t="s">
        <v>182</v>
      </c>
      <c r="AG1841">
        <v>4</v>
      </c>
      <c r="AH1841" t="s">
        <v>163</v>
      </c>
      <c r="AI1841">
        <v>11</v>
      </c>
      <c r="AJ1841" t="s">
        <v>163</v>
      </c>
      <c r="AM1841" t="s">
        <v>137</v>
      </c>
      <c r="AN1841" t="s">
        <v>143</v>
      </c>
      <c r="AO1841" t="s">
        <v>137</v>
      </c>
      <c r="AP1841" t="s">
        <v>183</v>
      </c>
      <c r="AQ1841" t="s">
        <v>145</v>
      </c>
      <c r="AR1841" t="s">
        <v>137</v>
      </c>
      <c r="AS1841" t="s">
        <v>168</v>
      </c>
      <c r="AT1841" t="s">
        <v>137</v>
      </c>
      <c r="AX1841" t="s">
        <v>184</v>
      </c>
      <c r="AY1841">
        <v>0.25</v>
      </c>
      <c r="AZ1841" t="s">
        <v>185</v>
      </c>
      <c r="BA1841">
        <v>50</v>
      </c>
      <c r="BB1841" t="s">
        <v>150</v>
      </c>
      <c r="BD1841">
        <v>5.0000000745058101E-2</v>
      </c>
      <c r="BE1841" t="s">
        <v>151</v>
      </c>
      <c r="BF1841" t="s">
        <v>137</v>
      </c>
      <c r="BG1841" t="s">
        <v>137</v>
      </c>
      <c r="BH1841" t="s">
        <v>178</v>
      </c>
      <c r="BI1841" t="s">
        <v>186</v>
      </c>
      <c r="BJ1841">
        <v>1</v>
      </c>
      <c r="BK1841">
        <v>0</v>
      </c>
      <c r="BL1841">
        <v>22</v>
      </c>
      <c r="BM1841" t="s">
        <v>187</v>
      </c>
      <c r="BN1841">
        <v>528</v>
      </c>
      <c r="BP1841">
        <v>1</v>
      </c>
      <c r="BQ1841">
        <v>4</v>
      </c>
      <c r="BR1841" t="s">
        <v>153</v>
      </c>
      <c r="BS1841">
        <v>4</v>
      </c>
      <c r="BT1841" t="s">
        <v>154</v>
      </c>
      <c r="BU1841">
        <v>1</v>
      </c>
      <c r="BV1841" t="s">
        <v>155</v>
      </c>
      <c r="BW1841">
        <v>1</v>
      </c>
      <c r="BX1841" t="s">
        <v>177</v>
      </c>
      <c r="BY1841">
        <v>1</v>
      </c>
      <c r="BZ1841" t="s">
        <v>188</v>
      </c>
      <c r="CA1841">
        <v>4.2361111E-2</v>
      </c>
      <c r="CC1841">
        <v>1</v>
      </c>
      <c r="CD1841">
        <v>1</v>
      </c>
      <c r="CE1841" t="s">
        <v>189</v>
      </c>
      <c r="CF1841">
        <v>0</v>
      </c>
      <c r="CG1841" t="s">
        <v>158</v>
      </c>
      <c r="CK1841" t="s">
        <v>174</v>
      </c>
      <c r="CL1841" t="s">
        <v>137</v>
      </c>
      <c r="CN1841">
        <v>0</v>
      </c>
      <c r="CO1841">
        <v>1</v>
      </c>
      <c r="CP1841">
        <v>1</v>
      </c>
      <c r="CQ1841">
        <v>0</v>
      </c>
      <c r="CR1841">
        <v>0</v>
      </c>
      <c r="CS1841">
        <v>0</v>
      </c>
      <c r="CT1841">
        <v>0</v>
      </c>
      <c r="CU1841" t="s">
        <v>162</v>
      </c>
      <c r="CW1841">
        <v>0</v>
      </c>
      <c r="CX1841">
        <v>0</v>
      </c>
      <c r="CZ1841">
        <v>5</v>
      </c>
      <c r="DA1841">
        <v>10</v>
      </c>
      <c r="DB1841">
        <v>10</v>
      </c>
      <c r="DC1841">
        <v>1</v>
      </c>
      <c r="DD1841">
        <v>10</v>
      </c>
      <c r="DE1841">
        <v>5</v>
      </c>
      <c r="DF1841">
        <v>0</v>
      </c>
      <c r="DG1841">
        <v>10</v>
      </c>
      <c r="DH1841">
        <v>5</v>
      </c>
      <c r="DI1841">
        <v>5</v>
      </c>
      <c r="DJ1841">
        <v>5</v>
      </c>
      <c r="DK1841">
        <v>5</v>
      </c>
      <c r="DL1841">
        <v>5</v>
      </c>
      <c r="DM1841">
        <v>5</v>
      </c>
      <c r="DN1841">
        <v>5</v>
      </c>
      <c r="DO1841">
        <v>10</v>
      </c>
      <c r="DP1841">
        <v>0</v>
      </c>
      <c r="DQ1841">
        <v>0</v>
      </c>
      <c r="DR1841">
        <v>5</v>
      </c>
      <c r="DS1841">
        <v>10</v>
      </c>
      <c r="DT1841">
        <v>0</v>
      </c>
      <c r="DU1841">
        <v>0</v>
      </c>
      <c r="DV1841">
        <v>4</v>
      </c>
      <c r="DW1841">
        <v>5</v>
      </c>
      <c r="DX1841">
        <v>0</v>
      </c>
      <c r="DY1841">
        <v>0</v>
      </c>
      <c r="DZ1841">
        <v>0</v>
      </c>
      <c r="EA1841">
        <v>0</v>
      </c>
      <c r="EB1841">
        <v>5</v>
      </c>
      <c r="EC1841">
        <v>0</v>
      </c>
      <c r="ED1841">
        <v>196</v>
      </c>
      <c r="EE1841">
        <v>125</v>
      </c>
      <c r="EF1841">
        <v>0.63775509595871005</v>
      </c>
      <c r="EG1841" t="s">
        <v>163</v>
      </c>
      <c r="EH1841">
        <v>23409</v>
      </c>
      <c r="EI1841" t="s">
        <v>192</v>
      </c>
      <c r="EJ1841" t="s">
        <v>165</v>
      </c>
    </row>
    <row r="1842" spans="1:140" ht="15" hidden="1" x14ac:dyDescent="0.25">
      <c r="A1842" t="s">
        <v>581</v>
      </c>
      <c r="B1842" t="s">
        <v>582</v>
      </c>
      <c r="D1842" t="s">
        <v>263</v>
      </c>
      <c r="E1842">
        <v>45348</v>
      </c>
      <c r="F1842">
        <v>25877</v>
      </c>
      <c r="G1842" t="s">
        <v>132</v>
      </c>
      <c r="H1842" t="s">
        <v>177</v>
      </c>
      <c r="I1842" t="s">
        <v>629</v>
      </c>
      <c r="J1842" t="s">
        <v>208</v>
      </c>
      <c r="K1842">
        <v>4.3730000000000002</v>
      </c>
      <c r="L1842" t="s">
        <v>152</v>
      </c>
      <c r="P1842" t="s">
        <v>209</v>
      </c>
      <c r="S1842">
        <v>1941903</v>
      </c>
      <c r="T1842" t="s">
        <v>630</v>
      </c>
      <c r="U1842" t="s">
        <v>631</v>
      </c>
      <c r="V1842">
        <v>1991</v>
      </c>
      <c r="W1842" t="s">
        <v>290</v>
      </c>
      <c r="X1842">
        <v>4291</v>
      </c>
      <c r="Y1842">
        <v>100358</v>
      </c>
      <c r="AA1842">
        <v>414.07000732421898</v>
      </c>
      <c r="AB1842" t="s">
        <v>174</v>
      </c>
      <c r="AD1842" t="s">
        <v>632</v>
      </c>
      <c r="AF1842" t="s">
        <v>141</v>
      </c>
      <c r="AG1842">
        <v>16</v>
      </c>
      <c r="AH1842" t="s">
        <v>163</v>
      </c>
      <c r="AI1842">
        <v>4</v>
      </c>
      <c r="AJ1842" t="s">
        <v>170</v>
      </c>
      <c r="AK1842">
        <v>99</v>
      </c>
      <c r="AM1842" t="s">
        <v>137</v>
      </c>
      <c r="AN1842" t="s">
        <v>308</v>
      </c>
      <c r="AO1842" t="s">
        <v>137</v>
      </c>
      <c r="AQ1842" t="s">
        <v>203</v>
      </c>
      <c r="AR1842" t="s">
        <v>204</v>
      </c>
      <c r="AS1842" t="s">
        <v>146</v>
      </c>
      <c r="AT1842" t="s">
        <v>137</v>
      </c>
      <c r="AU1842" t="s">
        <v>293</v>
      </c>
      <c r="AV1842" t="s">
        <v>294</v>
      </c>
      <c r="AW1842" t="s">
        <v>640</v>
      </c>
      <c r="AX1842" t="s">
        <v>412</v>
      </c>
      <c r="AY1842">
        <v>0.14249999821186099</v>
      </c>
      <c r="AZ1842" t="s">
        <v>149</v>
      </c>
      <c r="BA1842">
        <v>9.4</v>
      </c>
      <c r="BB1842" t="s">
        <v>295</v>
      </c>
      <c r="BD1842">
        <v>4</v>
      </c>
      <c r="BE1842" t="s">
        <v>296</v>
      </c>
      <c r="BG1842" t="s">
        <v>137</v>
      </c>
      <c r="BH1842" t="s">
        <v>629</v>
      </c>
      <c r="BJ1842">
        <v>1</v>
      </c>
      <c r="BK1842">
        <v>0</v>
      </c>
      <c r="BL1842">
        <v>28</v>
      </c>
      <c r="BM1842" t="s">
        <v>187</v>
      </c>
      <c r="BN1842">
        <v>672</v>
      </c>
      <c r="BP1842">
        <v>1</v>
      </c>
      <c r="BU1842">
        <v>0</v>
      </c>
      <c r="BV1842" t="s">
        <v>155</v>
      </c>
      <c r="BW1842">
        <v>1</v>
      </c>
      <c r="BX1842" t="s">
        <v>177</v>
      </c>
      <c r="BY1842">
        <v>1</v>
      </c>
      <c r="BZ1842" t="s">
        <v>193</v>
      </c>
      <c r="CA1842" t="s">
        <v>634</v>
      </c>
      <c r="CB1842" t="s">
        <v>635</v>
      </c>
      <c r="CC1842">
        <v>1</v>
      </c>
      <c r="CD1842">
        <v>0</v>
      </c>
      <c r="CE1842" t="s">
        <v>158</v>
      </c>
      <c r="CG1842" t="s">
        <v>636</v>
      </c>
      <c r="CH1842" t="s">
        <v>636</v>
      </c>
      <c r="CI1842" t="s">
        <v>204</v>
      </c>
      <c r="CK1842" t="s">
        <v>137</v>
      </c>
      <c r="CL1842" t="s">
        <v>137</v>
      </c>
      <c r="CN1842">
        <v>0</v>
      </c>
      <c r="CO1842">
        <v>0</v>
      </c>
      <c r="CP1842">
        <v>0</v>
      </c>
      <c r="CQ1842">
        <v>0</v>
      </c>
      <c r="CR1842">
        <v>0</v>
      </c>
      <c r="CS1842">
        <v>0</v>
      </c>
      <c r="CT1842">
        <v>0</v>
      </c>
      <c r="CU1842" t="s">
        <v>162</v>
      </c>
      <c r="CV1842" t="s">
        <v>416</v>
      </c>
      <c r="CW1842">
        <v>1</v>
      </c>
      <c r="CX1842">
        <v>1</v>
      </c>
      <c r="CY1842" t="s">
        <v>637</v>
      </c>
      <c r="CZ1842">
        <v>5</v>
      </c>
      <c r="DA1842">
        <v>10</v>
      </c>
      <c r="DB1842">
        <v>6</v>
      </c>
      <c r="DC1842">
        <v>5</v>
      </c>
      <c r="DD1842">
        <v>10</v>
      </c>
      <c r="DE1842">
        <v>3</v>
      </c>
      <c r="DF1842">
        <v>3</v>
      </c>
      <c r="DG1842">
        <v>10</v>
      </c>
      <c r="DH1842">
        <v>0</v>
      </c>
      <c r="DI1842">
        <v>5</v>
      </c>
      <c r="DJ1842">
        <v>5</v>
      </c>
      <c r="DK1842">
        <v>5</v>
      </c>
      <c r="DL1842">
        <v>5</v>
      </c>
      <c r="DM1842">
        <v>5</v>
      </c>
      <c r="DN1842">
        <v>0</v>
      </c>
      <c r="DO1842">
        <v>2</v>
      </c>
      <c r="DP1842">
        <v>3</v>
      </c>
      <c r="DQ1842">
        <v>0</v>
      </c>
      <c r="DR1842">
        <v>10</v>
      </c>
      <c r="DS1842">
        <v>10</v>
      </c>
      <c r="DT1842">
        <v>0</v>
      </c>
      <c r="DU1842">
        <v>0</v>
      </c>
      <c r="DV1842">
        <v>0</v>
      </c>
      <c r="DW1842">
        <v>0</v>
      </c>
      <c r="DX1842">
        <v>0</v>
      </c>
      <c r="DY1842">
        <v>0</v>
      </c>
      <c r="DZ1842">
        <v>0</v>
      </c>
      <c r="EA1842">
        <v>0</v>
      </c>
      <c r="EB1842">
        <v>5</v>
      </c>
      <c r="EC1842">
        <v>1</v>
      </c>
      <c r="ED1842">
        <v>196</v>
      </c>
      <c r="EE1842">
        <v>0</v>
      </c>
      <c r="EF1842">
        <v>0</v>
      </c>
      <c r="EG1842" t="s">
        <v>170</v>
      </c>
      <c r="EH1842">
        <v>25877</v>
      </c>
      <c r="EI1842" t="s">
        <v>638</v>
      </c>
      <c r="EJ1842" t="s">
        <v>302</v>
      </c>
    </row>
    <row r="1843" spans="1:140" ht="15" hidden="1" x14ac:dyDescent="0.25">
      <c r="A1843" t="s">
        <v>581</v>
      </c>
      <c r="B1843" t="s">
        <v>582</v>
      </c>
      <c r="D1843" t="s">
        <v>263</v>
      </c>
      <c r="E1843">
        <v>45348</v>
      </c>
      <c r="F1843">
        <v>25985</v>
      </c>
      <c r="G1843" t="s">
        <v>132</v>
      </c>
      <c r="H1843" t="s">
        <v>177</v>
      </c>
      <c r="I1843" t="s">
        <v>178</v>
      </c>
      <c r="J1843" t="s">
        <v>179</v>
      </c>
      <c r="K1843">
        <v>36</v>
      </c>
      <c r="L1843" t="s">
        <v>152</v>
      </c>
      <c r="S1843">
        <v>17695932</v>
      </c>
      <c r="U1843" t="s">
        <v>180</v>
      </c>
      <c r="V1843">
        <v>2007</v>
      </c>
      <c r="W1843" t="s">
        <v>290</v>
      </c>
      <c r="X1843">
        <v>4399</v>
      </c>
      <c r="Y1843">
        <v>100852</v>
      </c>
      <c r="AA1843">
        <v>414.07000732421898</v>
      </c>
      <c r="AB1843" t="s">
        <v>174</v>
      </c>
      <c r="AD1843" t="s">
        <v>322</v>
      </c>
      <c r="AE1843">
        <v>544.09997558593795</v>
      </c>
      <c r="AF1843" t="s">
        <v>182</v>
      </c>
      <c r="AG1843">
        <v>4</v>
      </c>
      <c r="AH1843" t="s">
        <v>163</v>
      </c>
      <c r="AI1843">
        <v>8</v>
      </c>
      <c r="AJ1843" t="s">
        <v>142</v>
      </c>
      <c r="AK1843">
        <v>97</v>
      </c>
      <c r="AM1843" t="s">
        <v>137</v>
      </c>
      <c r="AN1843" t="s">
        <v>308</v>
      </c>
      <c r="AO1843" t="s">
        <v>137</v>
      </c>
      <c r="AQ1843" t="s">
        <v>203</v>
      </c>
      <c r="AR1843" t="s">
        <v>204</v>
      </c>
      <c r="AS1843" t="s">
        <v>168</v>
      </c>
      <c r="AT1843" t="s">
        <v>137</v>
      </c>
      <c r="AU1843" t="s">
        <v>293</v>
      </c>
      <c r="AV1843" t="s">
        <v>323</v>
      </c>
      <c r="AX1843" t="s">
        <v>158</v>
      </c>
      <c r="AY1843">
        <v>0.25</v>
      </c>
      <c r="AZ1843" t="s">
        <v>185</v>
      </c>
      <c r="BA1843">
        <v>200</v>
      </c>
      <c r="BB1843" t="s">
        <v>296</v>
      </c>
      <c r="BD1843">
        <v>200</v>
      </c>
      <c r="BE1843" t="s">
        <v>296</v>
      </c>
      <c r="BG1843" t="s">
        <v>137</v>
      </c>
      <c r="BH1843" t="s">
        <v>178</v>
      </c>
      <c r="BI1843" t="s">
        <v>186</v>
      </c>
      <c r="BJ1843">
        <v>1</v>
      </c>
      <c r="BK1843">
        <v>0</v>
      </c>
      <c r="BL1843">
        <v>15</v>
      </c>
      <c r="BM1843" t="s">
        <v>187</v>
      </c>
      <c r="BN1843">
        <v>360</v>
      </c>
      <c r="BP1843">
        <v>1</v>
      </c>
      <c r="BQ1843">
        <v>5</v>
      </c>
      <c r="BR1843" t="s">
        <v>153</v>
      </c>
      <c r="BS1843">
        <v>5</v>
      </c>
      <c r="BT1843" t="s">
        <v>153</v>
      </c>
      <c r="BU1843">
        <v>1</v>
      </c>
      <c r="BV1843" t="s">
        <v>155</v>
      </c>
      <c r="BW1843">
        <v>1</v>
      </c>
      <c r="BX1843" t="s">
        <v>177</v>
      </c>
      <c r="BY1843">
        <v>1</v>
      </c>
      <c r="BZ1843" t="s">
        <v>324</v>
      </c>
      <c r="CA1843">
        <v>5.0000000000000001E-3</v>
      </c>
      <c r="CC1843">
        <v>1</v>
      </c>
      <c r="CD1843">
        <v>1</v>
      </c>
      <c r="CE1843" t="s">
        <v>325</v>
      </c>
      <c r="CF1843">
        <v>0</v>
      </c>
      <c r="CK1843" t="s">
        <v>137</v>
      </c>
      <c r="CL1843" t="s">
        <v>174</v>
      </c>
      <c r="CN1843">
        <v>0</v>
      </c>
      <c r="CO1843">
        <v>1</v>
      </c>
      <c r="CP1843">
        <v>1</v>
      </c>
      <c r="CQ1843">
        <v>0</v>
      </c>
      <c r="CR1843">
        <v>0</v>
      </c>
      <c r="CS1843">
        <v>0</v>
      </c>
      <c r="CT1843">
        <v>0</v>
      </c>
      <c r="CU1843" t="s">
        <v>162</v>
      </c>
      <c r="CV1843" t="s">
        <v>326</v>
      </c>
      <c r="CW1843">
        <v>0</v>
      </c>
      <c r="CX1843">
        <v>0</v>
      </c>
      <c r="CZ1843">
        <v>5</v>
      </c>
      <c r="DA1843">
        <v>10</v>
      </c>
      <c r="DB1843">
        <v>8</v>
      </c>
      <c r="DC1843">
        <v>3</v>
      </c>
      <c r="DD1843">
        <v>10</v>
      </c>
      <c r="DE1843">
        <v>3</v>
      </c>
      <c r="DF1843">
        <v>0</v>
      </c>
      <c r="DG1843">
        <v>10</v>
      </c>
      <c r="DH1843">
        <v>5</v>
      </c>
      <c r="DI1843">
        <v>5</v>
      </c>
      <c r="DJ1843">
        <v>5</v>
      </c>
      <c r="DK1843">
        <v>5</v>
      </c>
      <c r="DL1843">
        <v>5</v>
      </c>
      <c r="DM1843">
        <v>5</v>
      </c>
      <c r="DN1843">
        <v>5</v>
      </c>
      <c r="DO1843">
        <v>10</v>
      </c>
      <c r="DP1843">
        <v>0</v>
      </c>
      <c r="DQ1843">
        <v>0</v>
      </c>
      <c r="DR1843">
        <v>10</v>
      </c>
      <c r="DS1843">
        <v>5</v>
      </c>
      <c r="DT1843">
        <v>0</v>
      </c>
      <c r="DU1843">
        <v>0</v>
      </c>
      <c r="DV1843">
        <v>4</v>
      </c>
      <c r="DW1843">
        <v>5</v>
      </c>
      <c r="DX1843">
        <v>0</v>
      </c>
      <c r="DY1843">
        <v>0</v>
      </c>
      <c r="DZ1843">
        <v>0</v>
      </c>
      <c r="EA1843">
        <v>0</v>
      </c>
      <c r="EB1843">
        <v>5</v>
      </c>
      <c r="EC1843">
        <v>0</v>
      </c>
      <c r="ED1843">
        <v>196</v>
      </c>
      <c r="EE1843">
        <v>123</v>
      </c>
      <c r="EF1843">
        <v>0.62755101919174205</v>
      </c>
      <c r="EG1843" t="s">
        <v>163</v>
      </c>
      <c r="EH1843">
        <v>25985</v>
      </c>
      <c r="EI1843" t="s">
        <v>327</v>
      </c>
      <c r="EJ1843" t="s">
        <v>302</v>
      </c>
    </row>
    <row r="1844" spans="1:140" ht="15" hidden="1" x14ac:dyDescent="0.25">
      <c r="A1844" t="s">
        <v>581</v>
      </c>
      <c r="B1844" t="s">
        <v>582</v>
      </c>
      <c r="D1844" t="s">
        <v>263</v>
      </c>
      <c r="E1844">
        <v>45348</v>
      </c>
      <c r="F1844">
        <v>25985</v>
      </c>
      <c r="G1844" t="s">
        <v>132</v>
      </c>
      <c r="H1844" t="s">
        <v>177</v>
      </c>
      <c r="I1844" t="s">
        <v>178</v>
      </c>
      <c r="J1844" t="s">
        <v>249</v>
      </c>
      <c r="K1844">
        <v>34</v>
      </c>
      <c r="L1844" t="s">
        <v>250</v>
      </c>
      <c r="S1844">
        <v>17695932</v>
      </c>
      <c r="U1844" t="s">
        <v>180</v>
      </c>
      <c r="V1844">
        <v>2007</v>
      </c>
      <c r="W1844" t="s">
        <v>290</v>
      </c>
      <c r="X1844">
        <v>4399</v>
      </c>
      <c r="Y1844">
        <v>100852</v>
      </c>
      <c r="AA1844">
        <v>414.07000732421898</v>
      </c>
      <c r="AB1844" t="s">
        <v>174</v>
      </c>
      <c r="AD1844" t="s">
        <v>322</v>
      </c>
      <c r="AE1844">
        <v>544.09997558593795</v>
      </c>
      <c r="AF1844" t="s">
        <v>182</v>
      </c>
      <c r="AG1844">
        <v>4</v>
      </c>
      <c r="AH1844" t="s">
        <v>163</v>
      </c>
      <c r="AI1844">
        <v>8</v>
      </c>
      <c r="AJ1844" t="s">
        <v>142</v>
      </c>
      <c r="AK1844">
        <v>97</v>
      </c>
      <c r="AM1844" t="s">
        <v>137</v>
      </c>
      <c r="AN1844" t="s">
        <v>308</v>
      </c>
      <c r="AO1844" t="s">
        <v>137</v>
      </c>
      <c r="AQ1844" t="s">
        <v>203</v>
      </c>
      <c r="AR1844" t="s">
        <v>204</v>
      </c>
      <c r="AS1844" t="s">
        <v>168</v>
      </c>
      <c r="AT1844" t="s">
        <v>137</v>
      </c>
      <c r="AU1844" t="s">
        <v>293</v>
      </c>
      <c r="AV1844" t="s">
        <v>323</v>
      </c>
      <c r="AX1844" t="s">
        <v>158</v>
      </c>
      <c r="AY1844">
        <v>0.25</v>
      </c>
      <c r="AZ1844" t="s">
        <v>185</v>
      </c>
      <c r="BA1844">
        <v>200</v>
      </c>
      <c r="BB1844" t="s">
        <v>296</v>
      </c>
      <c r="BD1844">
        <v>200</v>
      </c>
      <c r="BE1844" t="s">
        <v>296</v>
      </c>
      <c r="BG1844" t="s">
        <v>137</v>
      </c>
      <c r="BH1844" t="s">
        <v>178</v>
      </c>
      <c r="BI1844" t="s">
        <v>186</v>
      </c>
      <c r="BJ1844">
        <v>1</v>
      </c>
      <c r="BK1844">
        <v>0</v>
      </c>
      <c r="BL1844">
        <v>15</v>
      </c>
      <c r="BM1844" t="s">
        <v>187</v>
      </c>
      <c r="BN1844">
        <v>360</v>
      </c>
      <c r="BP1844">
        <v>1</v>
      </c>
      <c r="BQ1844">
        <v>5</v>
      </c>
      <c r="BR1844" t="s">
        <v>153</v>
      </c>
      <c r="BS1844">
        <v>5</v>
      </c>
      <c r="BT1844" t="s">
        <v>153</v>
      </c>
      <c r="BU1844">
        <v>1</v>
      </c>
      <c r="BV1844" t="s">
        <v>155</v>
      </c>
      <c r="BW1844">
        <v>1</v>
      </c>
      <c r="BX1844" t="s">
        <v>177</v>
      </c>
      <c r="BY1844">
        <v>1</v>
      </c>
      <c r="BZ1844" t="s">
        <v>324</v>
      </c>
      <c r="CA1844">
        <v>5.0000000000000001E-3</v>
      </c>
      <c r="CC1844">
        <v>1</v>
      </c>
      <c r="CD1844">
        <v>1</v>
      </c>
      <c r="CE1844" t="s">
        <v>325</v>
      </c>
      <c r="CF1844">
        <v>0</v>
      </c>
      <c r="CK1844" t="s">
        <v>137</v>
      </c>
      <c r="CL1844" t="s">
        <v>174</v>
      </c>
      <c r="CN1844">
        <v>0</v>
      </c>
      <c r="CO1844">
        <v>1</v>
      </c>
      <c r="CP1844">
        <v>1</v>
      </c>
      <c r="CQ1844">
        <v>0</v>
      </c>
      <c r="CR1844">
        <v>0</v>
      </c>
      <c r="CS1844">
        <v>0</v>
      </c>
      <c r="CT1844">
        <v>0</v>
      </c>
      <c r="CU1844" t="s">
        <v>162</v>
      </c>
      <c r="CV1844" t="s">
        <v>326</v>
      </c>
      <c r="CW1844">
        <v>0</v>
      </c>
      <c r="CX1844">
        <v>0</v>
      </c>
      <c r="CZ1844">
        <v>5</v>
      </c>
      <c r="DA1844">
        <v>10</v>
      </c>
      <c r="DB1844">
        <v>8</v>
      </c>
      <c r="DC1844">
        <v>3</v>
      </c>
      <c r="DD1844">
        <v>10</v>
      </c>
      <c r="DE1844">
        <v>3</v>
      </c>
      <c r="DF1844">
        <v>0</v>
      </c>
      <c r="DG1844">
        <v>10</v>
      </c>
      <c r="DH1844">
        <v>5</v>
      </c>
      <c r="DI1844">
        <v>5</v>
      </c>
      <c r="DJ1844">
        <v>5</v>
      </c>
      <c r="DK1844">
        <v>5</v>
      </c>
      <c r="DL1844">
        <v>5</v>
      </c>
      <c r="DM1844">
        <v>5</v>
      </c>
      <c r="DN1844">
        <v>5</v>
      </c>
      <c r="DO1844">
        <v>10</v>
      </c>
      <c r="DP1844">
        <v>0</v>
      </c>
      <c r="DQ1844">
        <v>0</v>
      </c>
      <c r="DR1844">
        <v>10</v>
      </c>
      <c r="DS1844">
        <v>5</v>
      </c>
      <c r="DT1844">
        <v>0</v>
      </c>
      <c r="DU1844">
        <v>0</v>
      </c>
      <c r="DV1844">
        <v>4</v>
      </c>
      <c r="DW1844">
        <v>5</v>
      </c>
      <c r="DX1844">
        <v>0</v>
      </c>
      <c r="DY1844">
        <v>0</v>
      </c>
      <c r="DZ1844">
        <v>0</v>
      </c>
      <c r="EA1844">
        <v>0</v>
      </c>
      <c r="EB1844">
        <v>5</v>
      </c>
      <c r="EC1844">
        <v>0</v>
      </c>
      <c r="ED1844">
        <v>196</v>
      </c>
      <c r="EE1844">
        <v>123</v>
      </c>
      <c r="EF1844">
        <v>0.62755101919174205</v>
      </c>
      <c r="EG1844" t="s">
        <v>163</v>
      </c>
      <c r="EH1844">
        <v>25985</v>
      </c>
      <c r="EI1844" t="s">
        <v>327</v>
      </c>
      <c r="EJ1844" t="s">
        <v>302</v>
      </c>
    </row>
    <row r="1845" spans="1:140" ht="15" hidden="1" x14ac:dyDescent="0.25">
      <c r="A1845" t="s">
        <v>581</v>
      </c>
      <c r="B1845" t="s">
        <v>582</v>
      </c>
      <c r="D1845" t="s">
        <v>263</v>
      </c>
      <c r="E1845">
        <v>45348</v>
      </c>
      <c r="F1845">
        <v>25834</v>
      </c>
      <c r="G1845" t="s">
        <v>132</v>
      </c>
      <c r="H1845" t="s">
        <v>133</v>
      </c>
      <c r="I1845" t="s">
        <v>178</v>
      </c>
      <c r="J1845" t="s">
        <v>210</v>
      </c>
      <c r="K1845">
        <v>264</v>
      </c>
      <c r="L1845" t="s">
        <v>152</v>
      </c>
      <c r="S1845">
        <v>28496036</v>
      </c>
      <c r="T1845" t="s">
        <v>425</v>
      </c>
      <c r="U1845" t="s">
        <v>426</v>
      </c>
      <c r="V1845">
        <v>2017</v>
      </c>
      <c r="W1845" t="s">
        <v>290</v>
      </c>
      <c r="X1845">
        <v>4248</v>
      </c>
      <c r="Y1845">
        <v>100287</v>
      </c>
      <c r="AA1845">
        <v>414.07000732421898</v>
      </c>
      <c r="AB1845" t="s">
        <v>174</v>
      </c>
      <c r="AD1845" t="s">
        <v>597</v>
      </c>
      <c r="AF1845" t="s">
        <v>141</v>
      </c>
      <c r="AG1845" t="s">
        <v>427</v>
      </c>
      <c r="AH1845" t="s">
        <v>170</v>
      </c>
      <c r="AI1845">
        <v>13</v>
      </c>
      <c r="AJ1845" t="s">
        <v>163</v>
      </c>
      <c r="AL1845" t="s">
        <v>158</v>
      </c>
      <c r="AM1845" t="s">
        <v>137</v>
      </c>
      <c r="AN1845" t="s">
        <v>292</v>
      </c>
      <c r="AO1845" t="s">
        <v>137</v>
      </c>
      <c r="AQ1845" t="s">
        <v>203</v>
      </c>
      <c r="AR1845" t="s">
        <v>204</v>
      </c>
      <c r="AS1845" t="s">
        <v>168</v>
      </c>
      <c r="AT1845" t="s">
        <v>137</v>
      </c>
      <c r="AU1845" t="s">
        <v>293</v>
      </c>
      <c r="AV1845" t="s">
        <v>294</v>
      </c>
      <c r="AX1845" t="s">
        <v>158</v>
      </c>
      <c r="AY1845">
        <v>0.25</v>
      </c>
      <c r="AZ1845" t="s">
        <v>185</v>
      </c>
      <c r="BA1845">
        <v>100</v>
      </c>
      <c r="BB1845" t="s">
        <v>428</v>
      </c>
      <c r="BD1845">
        <v>0.10000000149011599</v>
      </c>
      <c r="BE1845" t="s">
        <v>296</v>
      </c>
      <c r="BG1845" t="s">
        <v>137</v>
      </c>
      <c r="BH1845" t="s">
        <v>178</v>
      </c>
      <c r="BI1845" t="s">
        <v>186</v>
      </c>
      <c r="BJ1845">
        <v>1</v>
      </c>
      <c r="BK1845">
        <v>0</v>
      </c>
      <c r="BL1845">
        <v>28</v>
      </c>
      <c r="BM1845" t="s">
        <v>187</v>
      </c>
      <c r="BN1845">
        <v>672</v>
      </c>
      <c r="BP1845">
        <v>1</v>
      </c>
      <c r="BQ1845">
        <v>1</v>
      </c>
      <c r="BR1845" t="s">
        <v>153</v>
      </c>
      <c r="BS1845">
        <v>1</v>
      </c>
      <c r="BT1845" t="s">
        <v>153</v>
      </c>
      <c r="BU1845">
        <v>1</v>
      </c>
      <c r="BV1845" t="s">
        <v>155</v>
      </c>
      <c r="BW1845">
        <v>1</v>
      </c>
      <c r="BX1845" t="s">
        <v>133</v>
      </c>
      <c r="BY1845">
        <v>1</v>
      </c>
      <c r="BZ1845" t="s">
        <v>429</v>
      </c>
      <c r="CC1845">
        <v>1</v>
      </c>
      <c r="CD1845">
        <v>1</v>
      </c>
      <c r="CE1845" t="s">
        <v>430</v>
      </c>
      <c r="CF1845">
        <v>0</v>
      </c>
      <c r="CG1845" t="s">
        <v>518</v>
      </c>
      <c r="CH1845" t="s">
        <v>519</v>
      </c>
      <c r="CI1845" t="s">
        <v>204</v>
      </c>
      <c r="CK1845" t="s">
        <v>137</v>
      </c>
      <c r="CL1845" t="s">
        <v>137</v>
      </c>
      <c r="CM1845" t="s">
        <v>279</v>
      </c>
      <c r="CN1845">
        <v>0</v>
      </c>
      <c r="CO1845">
        <v>1</v>
      </c>
      <c r="CP1845">
        <v>0</v>
      </c>
      <c r="CQ1845">
        <v>0</v>
      </c>
      <c r="CR1845">
        <v>0</v>
      </c>
      <c r="CS1845">
        <v>1</v>
      </c>
      <c r="CT1845">
        <v>0</v>
      </c>
      <c r="CU1845" t="s">
        <v>162</v>
      </c>
      <c r="CV1845" t="s">
        <v>316</v>
      </c>
      <c r="CW1845">
        <v>0</v>
      </c>
      <c r="CX1845">
        <v>0</v>
      </c>
      <c r="CZ1845">
        <v>5</v>
      </c>
      <c r="DA1845">
        <v>1</v>
      </c>
      <c r="DB1845">
        <v>10</v>
      </c>
      <c r="DC1845">
        <v>1</v>
      </c>
      <c r="DD1845">
        <v>10</v>
      </c>
      <c r="DE1845">
        <v>3</v>
      </c>
      <c r="DF1845">
        <v>0</v>
      </c>
      <c r="DG1845">
        <v>10</v>
      </c>
      <c r="DH1845">
        <v>5</v>
      </c>
      <c r="DI1845">
        <v>5</v>
      </c>
      <c r="DJ1845">
        <v>5</v>
      </c>
      <c r="DK1845">
        <v>5</v>
      </c>
      <c r="DL1845">
        <v>5</v>
      </c>
      <c r="DM1845">
        <v>5</v>
      </c>
      <c r="DN1845">
        <v>5</v>
      </c>
      <c r="DO1845">
        <v>10</v>
      </c>
      <c r="DP1845">
        <v>3</v>
      </c>
      <c r="DQ1845">
        <v>0</v>
      </c>
      <c r="DR1845">
        <v>10</v>
      </c>
      <c r="DS1845">
        <v>10</v>
      </c>
      <c r="DT1845">
        <v>3</v>
      </c>
      <c r="DU1845">
        <v>0</v>
      </c>
      <c r="DV1845">
        <v>4</v>
      </c>
      <c r="DW1845">
        <v>0</v>
      </c>
      <c r="DX1845">
        <v>0</v>
      </c>
      <c r="DY1845">
        <v>0</v>
      </c>
      <c r="DZ1845">
        <v>10</v>
      </c>
      <c r="EA1845">
        <v>0</v>
      </c>
      <c r="EB1845">
        <v>5</v>
      </c>
      <c r="EC1845">
        <v>0</v>
      </c>
      <c r="ED1845">
        <v>196</v>
      </c>
      <c r="EE1845">
        <v>130</v>
      </c>
      <c r="EF1845">
        <v>0.66326528787612904</v>
      </c>
      <c r="EG1845" t="s">
        <v>163</v>
      </c>
      <c r="EH1845">
        <v>25834</v>
      </c>
      <c r="EI1845" t="s">
        <v>520</v>
      </c>
      <c r="EJ1845" t="s">
        <v>302</v>
      </c>
    </row>
    <row r="1846" spans="1:140" ht="15" hidden="1" x14ac:dyDescent="0.25">
      <c r="A1846" t="s">
        <v>581</v>
      </c>
      <c r="B1846" t="s">
        <v>582</v>
      </c>
      <c r="D1846" t="s">
        <v>263</v>
      </c>
      <c r="E1846">
        <v>45348</v>
      </c>
      <c r="F1846">
        <v>25985</v>
      </c>
      <c r="G1846" t="s">
        <v>132</v>
      </c>
      <c r="H1846" t="s">
        <v>177</v>
      </c>
      <c r="I1846" t="s">
        <v>178</v>
      </c>
      <c r="J1846" t="s">
        <v>196</v>
      </c>
      <c r="K1846">
        <v>1.444E-3</v>
      </c>
      <c r="L1846" t="s">
        <v>197</v>
      </c>
      <c r="P1846" t="s">
        <v>402</v>
      </c>
      <c r="S1846">
        <v>17695932</v>
      </c>
      <c r="U1846" t="s">
        <v>180</v>
      </c>
      <c r="V1846">
        <v>2007</v>
      </c>
      <c r="W1846" t="s">
        <v>290</v>
      </c>
      <c r="X1846">
        <v>4399</v>
      </c>
      <c r="Y1846">
        <v>100852</v>
      </c>
      <c r="AA1846">
        <v>414.07000732421898</v>
      </c>
      <c r="AB1846" t="s">
        <v>174</v>
      </c>
      <c r="AD1846" t="s">
        <v>322</v>
      </c>
      <c r="AE1846">
        <v>544.09997558593795</v>
      </c>
      <c r="AF1846" t="s">
        <v>182</v>
      </c>
      <c r="AG1846">
        <v>4</v>
      </c>
      <c r="AH1846" t="s">
        <v>163</v>
      </c>
      <c r="AI1846">
        <v>8</v>
      </c>
      <c r="AJ1846" t="s">
        <v>142</v>
      </c>
      <c r="AK1846">
        <v>97</v>
      </c>
      <c r="AM1846" t="s">
        <v>137</v>
      </c>
      <c r="AN1846" t="s">
        <v>308</v>
      </c>
      <c r="AO1846" t="s">
        <v>137</v>
      </c>
      <c r="AQ1846" t="s">
        <v>203</v>
      </c>
      <c r="AR1846" t="s">
        <v>204</v>
      </c>
      <c r="AS1846" t="s">
        <v>168</v>
      </c>
      <c r="AT1846" t="s">
        <v>137</v>
      </c>
      <c r="AU1846" t="s">
        <v>293</v>
      </c>
      <c r="AV1846" t="s">
        <v>323</v>
      </c>
      <c r="AX1846" t="s">
        <v>158</v>
      </c>
      <c r="AY1846">
        <v>0.25</v>
      </c>
      <c r="AZ1846" t="s">
        <v>185</v>
      </c>
      <c r="BA1846">
        <v>200</v>
      </c>
      <c r="BB1846" t="s">
        <v>296</v>
      </c>
      <c r="BD1846">
        <v>200</v>
      </c>
      <c r="BE1846" t="s">
        <v>296</v>
      </c>
      <c r="BG1846" t="s">
        <v>137</v>
      </c>
      <c r="BH1846" t="s">
        <v>178</v>
      </c>
      <c r="BI1846" t="s">
        <v>186</v>
      </c>
      <c r="BJ1846">
        <v>1</v>
      </c>
      <c r="BK1846">
        <v>0</v>
      </c>
      <c r="BL1846">
        <v>15</v>
      </c>
      <c r="BM1846" t="s">
        <v>187</v>
      </c>
      <c r="BN1846">
        <v>360</v>
      </c>
      <c r="BP1846">
        <v>1</v>
      </c>
      <c r="BQ1846">
        <v>5</v>
      </c>
      <c r="BR1846" t="s">
        <v>153</v>
      </c>
      <c r="BS1846">
        <v>5</v>
      </c>
      <c r="BT1846" t="s">
        <v>153</v>
      </c>
      <c r="BU1846">
        <v>1</v>
      </c>
      <c r="BV1846" t="s">
        <v>155</v>
      </c>
      <c r="BW1846">
        <v>1</v>
      </c>
      <c r="BX1846" t="s">
        <v>177</v>
      </c>
      <c r="BY1846">
        <v>1</v>
      </c>
      <c r="BZ1846" t="s">
        <v>324</v>
      </c>
      <c r="CA1846">
        <v>5.0000000000000001E-3</v>
      </c>
      <c r="CC1846">
        <v>1</v>
      </c>
      <c r="CD1846">
        <v>1</v>
      </c>
      <c r="CE1846" t="s">
        <v>325</v>
      </c>
      <c r="CF1846">
        <v>0</v>
      </c>
      <c r="CK1846" t="s">
        <v>137</v>
      </c>
      <c r="CL1846" t="s">
        <v>174</v>
      </c>
      <c r="CN1846">
        <v>0</v>
      </c>
      <c r="CO1846">
        <v>1</v>
      </c>
      <c r="CP1846">
        <v>1</v>
      </c>
      <c r="CQ1846">
        <v>0</v>
      </c>
      <c r="CR1846">
        <v>0</v>
      </c>
      <c r="CS1846">
        <v>0</v>
      </c>
      <c r="CT1846">
        <v>0</v>
      </c>
      <c r="CU1846" t="s">
        <v>162</v>
      </c>
      <c r="CV1846" t="s">
        <v>326</v>
      </c>
      <c r="CW1846">
        <v>0</v>
      </c>
      <c r="CX1846">
        <v>0</v>
      </c>
      <c r="CZ1846">
        <v>5</v>
      </c>
      <c r="DA1846">
        <v>10</v>
      </c>
      <c r="DB1846">
        <v>8</v>
      </c>
      <c r="DC1846">
        <v>3</v>
      </c>
      <c r="DD1846">
        <v>10</v>
      </c>
      <c r="DE1846">
        <v>3</v>
      </c>
      <c r="DF1846">
        <v>0</v>
      </c>
      <c r="DG1846">
        <v>10</v>
      </c>
      <c r="DH1846">
        <v>5</v>
      </c>
      <c r="DI1846">
        <v>5</v>
      </c>
      <c r="DJ1846">
        <v>5</v>
      </c>
      <c r="DK1846">
        <v>5</v>
      </c>
      <c r="DL1846">
        <v>5</v>
      </c>
      <c r="DM1846">
        <v>5</v>
      </c>
      <c r="DN1846">
        <v>5</v>
      </c>
      <c r="DO1846">
        <v>10</v>
      </c>
      <c r="DP1846">
        <v>0</v>
      </c>
      <c r="DQ1846">
        <v>0</v>
      </c>
      <c r="DR1846">
        <v>10</v>
      </c>
      <c r="DS1846">
        <v>5</v>
      </c>
      <c r="DT1846">
        <v>0</v>
      </c>
      <c r="DU1846">
        <v>0</v>
      </c>
      <c r="DV1846">
        <v>4</v>
      </c>
      <c r="DW1846">
        <v>5</v>
      </c>
      <c r="DX1846">
        <v>0</v>
      </c>
      <c r="DY1846">
        <v>0</v>
      </c>
      <c r="DZ1846">
        <v>0</v>
      </c>
      <c r="EA1846">
        <v>0</v>
      </c>
      <c r="EB1846">
        <v>5</v>
      </c>
      <c r="EC1846">
        <v>0</v>
      </c>
      <c r="ED1846">
        <v>196</v>
      </c>
      <c r="EE1846">
        <v>123</v>
      </c>
      <c r="EF1846">
        <v>0.62755101919174205</v>
      </c>
      <c r="EG1846" t="s">
        <v>163</v>
      </c>
      <c r="EH1846">
        <v>25985</v>
      </c>
      <c r="EI1846" t="s">
        <v>327</v>
      </c>
      <c r="EJ1846" t="s">
        <v>302</v>
      </c>
    </row>
    <row r="1847" spans="1:140" ht="15" hidden="1" x14ac:dyDescent="0.25">
      <c r="A1847" t="s">
        <v>581</v>
      </c>
      <c r="B1847" t="s">
        <v>582</v>
      </c>
      <c r="D1847" t="s">
        <v>263</v>
      </c>
      <c r="E1847">
        <v>45348</v>
      </c>
      <c r="F1847">
        <v>25985</v>
      </c>
      <c r="G1847" t="s">
        <v>132</v>
      </c>
      <c r="H1847" t="s">
        <v>177</v>
      </c>
      <c r="I1847" t="s">
        <v>178</v>
      </c>
      <c r="J1847" t="s">
        <v>208</v>
      </c>
      <c r="K1847">
        <v>480</v>
      </c>
      <c r="L1847" t="s">
        <v>152</v>
      </c>
      <c r="P1847" t="s">
        <v>209</v>
      </c>
      <c r="S1847">
        <v>17695932</v>
      </c>
      <c r="U1847" t="s">
        <v>180</v>
      </c>
      <c r="V1847">
        <v>2007</v>
      </c>
      <c r="W1847" t="s">
        <v>290</v>
      </c>
      <c r="X1847">
        <v>4399</v>
      </c>
      <c r="Y1847">
        <v>100852</v>
      </c>
      <c r="AA1847">
        <v>414.07000732421898</v>
      </c>
      <c r="AB1847" t="s">
        <v>174</v>
      </c>
      <c r="AD1847" t="s">
        <v>322</v>
      </c>
      <c r="AE1847">
        <v>544.09997558593795</v>
      </c>
      <c r="AF1847" t="s">
        <v>182</v>
      </c>
      <c r="AG1847">
        <v>4</v>
      </c>
      <c r="AH1847" t="s">
        <v>163</v>
      </c>
      <c r="AI1847">
        <v>8</v>
      </c>
      <c r="AJ1847" t="s">
        <v>142</v>
      </c>
      <c r="AK1847">
        <v>97</v>
      </c>
      <c r="AM1847" t="s">
        <v>137</v>
      </c>
      <c r="AN1847" t="s">
        <v>308</v>
      </c>
      <c r="AO1847" t="s">
        <v>137</v>
      </c>
      <c r="AQ1847" t="s">
        <v>203</v>
      </c>
      <c r="AR1847" t="s">
        <v>204</v>
      </c>
      <c r="AS1847" t="s">
        <v>168</v>
      </c>
      <c r="AT1847" t="s">
        <v>137</v>
      </c>
      <c r="AU1847" t="s">
        <v>293</v>
      </c>
      <c r="AV1847" t="s">
        <v>323</v>
      </c>
      <c r="AX1847" t="s">
        <v>158</v>
      </c>
      <c r="AY1847">
        <v>0.25</v>
      </c>
      <c r="AZ1847" t="s">
        <v>185</v>
      </c>
      <c r="BA1847">
        <v>200</v>
      </c>
      <c r="BB1847" t="s">
        <v>296</v>
      </c>
      <c r="BD1847">
        <v>200</v>
      </c>
      <c r="BE1847" t="s">
        <v>296</v>
      </c>
      <c r="BG1847" t="s">
        <v>137</v>
      </c>
      <c r="BH1847" t="s">
        <v>178</v>
      </c>
      <c r="BI1847" t="s">
        <v>186</v>
      </c>
      <c r="BJ1847">
        <v>1</v>
      </c>
      <c r="BK1847">
        <v>0</v>
      </c>
      <c r="BL1847">
        <v>15</v>
      </c>
      <c r="BM1847" t="s">
        <v>187</v>
      </c>
      <c r="BN1847">
        <v>360</v>
      </c>
      <c r="BP1847">
        <v>1</v>
      </c>
      <c r="BQ1847">
        <v>5</v>
      </c>
      <c r="BR1847" t="s">
        <v>153</v>
      </c>
      <c r="BS1847">
        <v>5</v>
      </c>
      <c r="BT1847" t="s">
        <v>153</v>
      </c>
      <c r="BU1847">
        <v>1</v>
      </c>
      <c r="BV1847" t="s">
        <v>155</v>
      </c>
      <c r="BW1847">
        <v>1</v>
      </c>
      <c r="BX1847" t="s">
        <v>177</v>
      </c>
      <c r="BY1847">
        <v>1</v>
      </c>
      <c r="BZ1847" t="s">
        <v>324</v>
      </c>
      <c r="CA1847">
        <v>5.0000000000000001E-3</v>
      </c>
      <c r="CC1847">
        <v>1</v>
      </c>
      <c r="CD1847">
        <v>1</v>
      </c>
      <c r="CE1847" t="s">
        <v>325</v>
      </c>
      <c r="CF1847">
        <v>0</v>
      </c>
      <c r="CK1847" t="s">
        <v>137</v>
      </c>
      <c r="CL1847" t="s">
        <v>174</v>
      </c>
      <c r="CN1847">
        <v>0</v>
      </c>
      <c r="CO1847">
        <v>1</v>
      </c>
      <c r="CP1847">
        <v>1</v>
      </c>
      <c r="CQ1847">
        <v>0</v>
      </c>
      <c r="CR1847">
        <v>0</v>
      </c>
      <c r="CS1847">
        <v>0</v>
      </c>
      <c r="CT1847">
        <v>0</v>
      </c>
      <c r="CU1847" t="s">
        <v>162</v>
      </c>
      <c r="CV1847" t="s">
        <v>326</v>
      </c>
      <c r="CW1847">
        <v>0</v>
      </c>
      <c r="CX1847">
        <v>0</v>
      </c>
      <c r="CZ1847">
        <v>5</v>
      </c>
      <c r="DA1847">
        <v>10</v>
      </c>
      <c r="DB1847">
        <v>8</v>
      </c>
      <c r="DC1847">
        <v>3</v>
      </c>
      <c r="DD1847">
        <v>10</v>
      </c>
      <c r="DE1847">
        <v>3</v>
      </c>
      <c r="DF1847">
        <v>0</v>
      </c>
      <c r="DG1847">
        <v>10</v>
      </c>
      <c r="DH1847">
        <v>5</v>
      </c>
      <c r="DI1847">
        <v>5</v>
      </c>
      <c r="DJ1847">
        <v>5</v>
      </c>
      <c r="DK1847">
        <v>5</v>
      </c>
      <c r="DL1847">
        <v>5</v>
      </c>
      <c r="DM1847">
        <v>5</v>
      </c>
      <c r="DN1847">
        <v>5</v>
      </c>
      <c r="DO1847">
        <v>10</v>
      </c>
      <c r="DP1847">
        <v>0</v>
      </c>
      <c r="DQ1847">
        <v>0</v>
      </c>
      <c r="DR1847">
        <v>10</v>
      </c>
      <c r="DS1847">
        <v>5</v>
      </c>
      <c r="DT1847">
        <v>0</v>
      </c>
      <c r="DU1847">
        <v>0</v>
      </c>
      <c r="DV1847">
        <v>4</v>
      </c>
      <c r="DW1847">
        <v>5</v>
      </c>
      <c r="DX1847">
        <v>0</v>
      </c>
      <c r="DY1847">
        <v>0</v>
      </c>
      <c r="DZ1847">
        <v>0</v>
      </c>
      <c r="EA1847">
        <v>0</v>
      </c>
      <c r="EB1847">
        <v>5</v>
      </c>
      <c r="EC1847">
        <v>0</v>
      </c>
      <c r="ED1847">
        <v>196</v>
      </c>
      <c r="EE1847">
        <v>123</v>
      </c>
      <c r="EF1847">
        <v>0.62755101919174205</v>
      </c>
      <c r="EG1847" t="s">
        <v>163</v>
      </c>
      <c r="EH1847">
        <v>25985</v>
      </c>
      <c r="EI1847" t="s">
        <v>327</v>
      </c>
      <c r="EJ1847" t="s">
        <v>302</v>
      </c>
    </row>
    <row r="1848" spans="1:140" ht="15" hidden="1" x14ac:dyDescent="0.25">
      <c r="A1848" t="s">
        <v>581</v>
      </c>
      <c r="B1848" t="s">
        <v>582</v>
      </c>
      <c r="D1848" t="s">
        <v>263</v>
      </c>
      <c r="E1848">
        <v>45348</v>
      </c>
      <c r="F1848">
        <v>25986</v>
      </c>
      <c r="G1848" t="s">
        <v>132</v>
      </c>
      <c r="H1848" t="s">
        <v>177</v>
      </c>
      <c r="I1848" t="s">
        <v>178</v>
      </c>
      <c r="J1848" t="s">
        <v>249</v>
      </c>
      <c r="K1848">
        <v>3.8</v>
      </c>
      <c r="L1848" t="s">
        <v>250</v>
      </c>
      <c r="S1848">
        <v>17695932</v>
      </c>
      <c r="U1848" t="s">
        <v>180</v>
      </c>
      <c r="V1848">
        <v>2007</v>
      </c>
      <c r="W1848" t="s">
        <v>290</v>
      </c>
      <c r="X1848">
        <v>4400</v>
      </c>
      <c r="Y1848">
        <v>100853</v>
      </c>
      <c r="AA1848">
        <v>414.07000732421898</v>
      </c>
      <c r="AB1848" t="s">
        <v>174</v>
      </c>
      <c r="AD1848" t="s">
        <v>641</v>
      </c>
      <c r="AF1848" t="s">
        <v>182</v>
      </c>
      <c r="AG1848">
        <v>4</v>
      </c>
      <c r="AH1848" t="s">
        <v>163</v>
      </c>
      <c r="AI1848">
        <v>8</v>
      </c>
      <c r="AJ1848" t="s">
        <v>142</v>
      </c>
      <c r="AK1848">
        <v>97</v>
      </c>
      <c r="AM1848" t="s">
        <v>137</v>
      </c>
      <c r="AN1848" t="s">
        <v>308</v>
      </c>
      <c r="AO1848" t="s">
        <v>137</v>
      </c>
      <c r="AQ1848" t="s">
        <v>203</v>
      </c>
      <c r="AR1848" t="s">
        <v>204</v>
      </c>
      <c r="AS1848" t="s">
        <v>168</v>
      </c>
      <c r="AT1848" t="s">
        <v>137</v>
      </c>
      <c r="AU1848" t="s">
        <v>293</v>
      </c>
      <c r="AV1848" t="s">
        <v>323</v>
      </c>
      <c r="AX1848" t="s">
        <v>158</v>
      </c>
      <c r="AY1848">
        <v>0.25</v>
      </c>
      <c r="AZ1848" t="s">
        <v>185</v>
      </c>
      <c r="BA1848">
        <v>200</v>
      </c>
      <c r="BB1848" t="s">
        <v>296</v>
      </c>
      <c r="BD1848">
        <v>200</v>
      </c>
      <c r="BE1848" t="s">
        <v>296</v>
      </c>
      <c r="BG1848" t="s">
        <v>137</v>
      </c>
      <c r="BH1848" t="s">
        <v>178</v>
      </c>
      <c r="BI1848" t="s">
        <v>186</v>
      </c>
      <c r="BJ1848">
        <v>1</v>
      </c>
      <c r="BK1848">
        <v>0</v>
      </c>
      <c r="BL1848">
        <v>15</v>
      </c>
      <c r="BM1848" t="s">
        <v>187</v>
      </c>
      <c r="BN1848">
        <v>360</v>
      </c>
      <c r="BP1848">
        <v>1</v>
      </c>
      <c r="BQ1848">
        <v>5</v>
      </c>
      <c r="BR1848" t="s">
        <v>153</v>
      </c>
      <c r="BS1848">
        <v>5</v>
      </c>
      <c r="BT1848" t="s">
        <v>153</v>
      </c>
      <c r="BU1848">
        <v>1</v>
      </c>
      <c r="BV1848" t="s">
        <v>155</v>
      </c>
      <c r="BW1848">
        <v>1</v>
      </c>
      <c r="BX1848" t="s">
        <v>177</v>
      </c>
      <c r="BY1848">
        <v>1</v>
      </c>
      <c r="BZ1848" t="s">
        <v>324</v>
      </c>
      <c r="CA1848">
        <v>5.0000000000000001E-3</v>
      </c>
      <c r="CC1848">
        <v>1</v>
      </c>
      <c r="CD1848">
        <v>1</v>
      </c>
      <c r="CE1848" t="s">
        <v>325</v>
      </c>
      <c r="CF1848">
        <v>0</v>
      </c>
      <c r="CN1848">
        <v>0</v>
      </c>
      <c r="CO1848">
        <v>1</v>
      </c>
      <c r="CP1848">
        <v>1</v>
      </c>
      <c r="CQ1848">
        <v>0</v>
      </c>
      <c r="CR1848">
        <v>0</v>
      </c>
      <c r="CS1848">
        <v>0</v>
      </c>
      <c r="CT1848">
        <v>0</v>
      </c>
      <c r="CU1848" t="s">
        <v>162</v>
      </c>
      <c r="CV1848" t="s">
        <v>326</v>
      </c>
      <c r="CW1848">
        <v>0</v>
      </c>
      <c r="CX1848">
        <v>0</v>
      </c>
      <c r="CZ1848">
        <v>5</v>
      </c>
      <c r="DA1848">
        <v>10</v>
      </c>
      <c r="DB1848">
        <v>8</v>
      </c>
      <c r="DC1848">
        <v>3</v>
      </c>
      <c r="DD1848">
        <v>10</v>
      </c>
      <c r="DE1848">
        <v>3</v>
      </c>
      <c r="DF1848">
        <v>0</v>
      </c>
      <c r="DG1848">
        <v>10</v>
      </c>
      <c r="DH1848">
        <v>5</v>
      </c>
      <c r="DI1848">
        <v>5</v>
      </c>
      <c r="DJ1848">
        <v>5</v>
      </c>
      <c r="DK1848">
        <v>5</v>
      </c>
      <c r="DL1848">
        <v>5</v>
      </c>
      <c r="DM1848">
        <v>5</v>
      </c>
      <c r="DN1848">
        <v>5</v>
      </c>
      <c r="DO1848">
        <v>10</v>
      </c>
      <c r="DP1848">
        <v>0</v>
      </c>
      <c r="DQ1848">
        <v>0</v>
      </c>
      <c r="DR1848">
        <v>0</v>
      </c>
      <c r="DS1848">
        <v>0</v>
      </c>
      <c r="DT1848">
        <v>0</v>
      </c>
      <c r="DU1848">
        <v>0</v>
      </c>
      <c r="DV1848">
        <v>4</v>
      </c>
      <c r="DW1848">
        <v>5</v>
      </c>
      <c r="DX1848">
        <v>0</v>
      </c>
      <c r="DY1848">
        <v>0</v>
      </c>
      <c r="DZ1848">
        <v>0</v>
      </c>
      <c r="EA1848">
        <v>0</v>
      </c>
      <c r="EB1848">
        <v>5</v>
      </c>
      <c r="EC1848">
        <v>0</v>
      </c>
      <c r="ED1848">
        <v>196</v>
      </c>
      <c r="EE1848">
        <v>108</v>
      </c>
      <c r="EF1848">
        <v>0.55102038383483898</v>
      </c>
      <c r="EG1848" t="s">
        <v>163</v>
      </c>
      <c r="EH1848">
        <v>25986</v>
      </c>
      <c r="EI1848" t="s">
        <v>327</v>
      </c>
      <c r="EJ1848" t="s">
        <v>302</v>
      </c>
    </row>
    <row r="1849" spans="1:140" ht="15" hidden="1" x14ac:dyDescent="0.25">
      <c r="A1849" t="s">
        <v>581</v>
      </c>
      <c r="B1849" t="s">
        <v>582</v>
      </c>
      <c r="D1849" t="s">
        <v>263</v>
      </c>
      <c r="E1849">
        <v>45348</v>
      </c>
      <c r="F1849">
        <v>25986</v>
      </c>
      <c r="G1849" t="s">
        <v>132</v>
      </c>
      <c r="H1849" t="s">
        <v>177</v>
      </c>
      <c r="I1849" t="s">
        <v>178</v>
      </c>
      <c r="J1849" t="s">
        <v>179</v>
      </c>
      <c r="K1849">
        <v>48</v>
      </c>
      <c r="L1849" t="s">
        <v>152</v>
      </c>
      <c r="S1849">
        <v>17695932</v>
      </c>
      <c r="U1849" t="s">
        <v>180</v>
      </c>
      <c r="V1849">
        <v>2007</v>
      </c>
      <c r="W1849" t="s">
        <v>290</v>
      </c>
      <c r="X1849">
        <v>4400</v>
      </c>
      <c r="Y1849">
        <v>100853</v>
      </c>
      <c r="AA1849">
        <v>414.07000732421898</v>
      </c>
      <c r="AB1849" t="s">
        <v>174</v>
      </c>
      <c r="AD1849" t="s">
        <v>641</v>
      </c>
      <c r="AF1849" t="s">
        <v>182</v>
      </c>
      <c r="AG1849">
        <v>4</v>
      </c>
      <c r="AH1849" t="s">
        <v>163</v>
      </c>
      <c r="AI1849">
        <v>8</v>
      </c>
      <c r="AJ1849" t="s">
        <v>142</v>
      </c>
      <c r="AK1849">
        <v>97</v>
      </c>
      <c r="AM1849" t="s">
        <v>137</v>
      </c>
      <c r="AN1849" t="s">
        <v>308</v>
      </c>
      <c r="AO1849" t="s">
        <v>137</v>
      </c>
      <c r="AQ1849" t="s">
        <v>203</v>
      </c>
      <c r="AR1849" t="s">
        <v>204</v>
      </c>
      <c r="AS1849" t="s">
        <v>168</v>
      </c>
      <c r="AT1849" t="s">
        <v>137</v>
      </c>
      <c r="AU1849" t="s">
        <v>293</v>
      </c>
      <c r="AV1849" t="s">
        <v>323</v>
      </c>
      <c r="AX1849" t="s">
        <v>158</v>
      </c>
      <c r="AY1849">
        <v>0.25</v>
      </c>
      <c r="AZ1849" t="s">
        <v>185</v>
      </c>
      <c r="BA1849">
        <v>200</v>
      </c>
      <c r="BB1849" t="s">
        <v>296</v>
      </c>
      <c r="BD1849">
        <v>200</v>
      </c>
      <c r="BE1849" t="s">
        <v>296</v>
      </c>
      <c r="BG1849" t="s">
        <v>137</v>
      </c>
      <c r="BH1849" t="s">
        <v>178</v>
      </c>
      <c r="BI1849" t="s">
        <v>186</v>
      </c>
      <c r="BJ1849">
        <v>1</v>
      </c>
      <c r="BK1849">
        <v>0</v>
      </c>
      <c r="BL1849">
        <v>15</v>
      </c>
      <c r="BM1849" t="s">
        <v>187</v>
      </c>
      <c r="BN1849">
        <v>360</v>
      </c>
      <c r="BP1849">
        <v>1</v>
      </c>
      <c r="BQ1849">
        <v>5</v>
      </c>
      <c r="BR1849" t="s">
        <v>153</v>
      </c>
      <c r="BS1849">
        <v>5</v>
      </c>
      <c r="BT1849" t="s">
        <v>153</v>
      </c>
      <c r="BU1849">
        <v>1</v>
      </c>
      <c r="BV1849" t="s">
        <v>155</v>
      </c>
      <c r="BW1849">
        <v>1</v>
      </c>
      <c r="BX1849" t="s">
        <v>177</v>
      </c>
      <c r="BY1849">
        <v>1</v>
      </c>
      <c r="BZ1849" t="s">
        <v>324</v>
      </c>
      <c r="CA1849">
        <v>5.0000000000000001E-3</v>
      </c>
      <c r="CC1849">
        <v>1</v>
      </c>
      <c r="CD1849">
        <v>1</v>
      </c>
      <c r="CE1849" t="s">
        <v>325</v>
      </c>
      <c r="CF1849">
        <v>0</v>
      </c>
      <c r="CN1849">
        <v>0</v>
      </c>
      <c r="CO1849">
        <v>1</v>
      </c>
      <c r="CP1849">
        <v>1</v>
      </c>
      <c r="CQ1849">
        <v>0</v>
      </c>
      <c r="CR1849">
        <v>0</v>
      </c>
      <c r="CS1849">
        <v>0</v>
      </c>
      <c r="CT1849">
        <v>0</v>
      </c>
      <c r="CU1849" t="s">
        <v>162</v>
      </c>
      <c r="CV1849" t="s">
        <v>326</v>
      </c>
      <c r="CW1849">
        <v>0</v>
      </c>
      <c r="CX1849">
        <v>0</v>
      </c>
      <c r="CZ1849">
        <v>5</v>
      </c>
      <c r="DA1849">
        <v>10</v>
      </c>
      <c r="DB1849">
        <v>8</v>
      </c>
      <c r="DC1849">
        <v>3</v>
      </c>
      <c r="DD1849">
        <v>10</v>
      </c>
      <c r="DE1849">
        <v>3</v>
      </c>
      <c r="DF1849">
        <v>0</v>
      </c>
      <c r="DG1849">
        <v>10</v>
      </c>
      <c r="DH1849">
        <v>5</v>
      </c>
      <c r="DI1849">
        <v>5</v>
      </c>
      <c r="DJ1849">
        <v>5</v>
      </c>
      <c r="DK1849">
        <v>5</v>
      </c>
      <c r="DL1849">
        <v>5</v>
      </c>
      <c r="DM1849">
        <v>5</v>
      </c>
      <c r="DN1849">
        <v>5</v>
      </c>
      <c r="DO1849">
        <v>10</v>
      </c>
      <c r="DP1849">
        <v>0</v>
      </c>
      <c r="DQ1849">
        <v>0</v>
      </c>
      <c r="DR1849">
        <v>0</v>
      </c>
      <c r="DS1849">
        <v>0</v>
      </c>
      <c r="DT1849">
        <v>0</v>
      </c>
      <c r="DU1849">
        <v>0</v>
      </c>
      <c r="DV1849">
        <v>4</v>
      </c>
      <c r="DW1849">
        <v>5</v>
      </c>
      <c r="DX1849">
        <v>0</v>
      </c>
      <c r="DY1849">
        <v>0</v>
      </c>
      <c r="DZ1849">
        <v>0</v>
      </c>
      <c r="EA1849">
        <v>0</v>
      </c>
      <c r="EB1849">
        <v>5</v>
      </c>
      <c r="EC1849">
        <v>0</v>
      </c>
      <c r="ED1849">
        <v>196</v>
      </c>
      <c r="EE1849">
        <v>108</v>
      </c>
      <c r="EF1849">
        <v>0.55102038383483898</v>
      </c>
      <c r="EG1849" t="s">
        <v>163</v>
      </c>
      <c r="EH1849">
        <v>25986</v>
      </c>
      <c r="EI1849" t="s">
        <v>327</v>
      </c>
      <c r="EJ1849" t="s">
        <v>302</v>
      </c>
    </row>
    <row r="1850" spans="1:140" ht="15" hidden="1" x14ac:dyDescent="0.25">
      <c r="A1850" t="s">
        <v>581</v>
      </c>
      <c r="B1850" t="s">
        <v>582</v>
      </c>
      <c r="D1850" t="s">
        <v>263</v>
      </c>
      <c r="E1850">
        <v>45348</v>
      </c>
      <c r="F1850">
        <v>26371</v>
      </c>
      <c r="G1850" t="s">
        <v>642</v>
      </c>
      <c r="H1850" t="s">
        <v>199</v>
      </c>
      <c r="I1850" t="s">
        <v>134</v>
      </c>
      <c r="J1850" t="s">
        <v>210</v>
      </c>
      <c r="K1850">
        <v>19.2</v>
      </c>
      <c r="L1850" t="s">
        <v>152</v>
      </c>
      <c r="P1850" t="s">
        <v>137</v>
      </c>
      <c r="U1850" t="s">
        <v>643</v>
      </c>
      <c r="V1850">
        <v>2012</v>
      </c>
      <c r="W1850" t="s">
        <v>213</v>
      </c>
      <c r="X1850">
        <v>4785</v>
      </c>
      <c r="Y1850">
        <v>383</v>
      </c>
      <c r="AG1850">
        <v>4</v>
      </c>
      <c r="AH1850" t="s">
        <v>163</v>
      </c>
      <c r="AM1850" t="s">
        <v>137</v>
      </c>
      <c r="AN1850" t="s">
        <v>644</v>
      </c>
      <c r="AO1850" t="s">
        <v>137</v>
      </c>
      <c r="AP1850" t="s">
        <v>645</v>
      </c>
      <c r="AQ1850" t="s">
        <v>468</v>
      </c>
      <c r="AR1850" t="s">
        <v>137</v>
      </c>
      <c r="AS1850" t="s">
        <v>168</v>
      </c>
      <c r="AT1850" t="s">
        <v>137</v>
      </c>
      <c r="AX1850" t="s">
        <v>184</v>
      </c>
      <c r="AY1850">
        <v>330</v>
      </c>
      <c r="AZ1850" t="s">
        <v>185</v>
      </c>
      <c r="BA1850" t="s">
        <v>565</v>
      </c>
      <c r="BG1850" t="s">
        <v>137</v>
      </c>
      <c r="BH1850" t="s">
        <v>134</v>
      </c>
      <c r="BJ1850">
        <v>1</v>
      </c>
      <c r="BK1850">
        <v>0</v>
      </c>
      <c r="BL1850" t="s">
        <v>646</v>
      </c>
      <c r="BP1850">
        <v>1</v>
      </c>
      <c r="BU1850">
        <v>0</v>
      </c>
      <c r="BV1850" t="s">
        <v>227</v>
      </c>
      <c r="BW1850">
        <v>1</v>
      </c>
      <c r="BX1850" t="s">
        <v>199</v>
      </c>
      <c r="BY1850">
        <v>1</v>
      </c>
      <c r="BZ1850" t="s">
        <v>647</v>
      </c>
      <c r="CC1850">
        <v>1</v>
      </c>
      <c r="CH1850" t="s">
        <v>216</v>
      </c>
      <c r="CI1850" t="s">
        <v>137</v>
      </c>
      <c r="CL1850" t="s">
        <v>137</v>
      </c>
      <c r="CU1850" t="s">
        <v>162</v>
      </c>
      <c r="CX1850">
        <v>1</v>
      </c>
      <c r="EC1850">
        <v>0</v>
      </c>
      <c r="EH1850">
        <v>26371</v>
      </c>
      <c r="EI1850" t="s">
        <v>648</v>
      </c>
      <c r="EJ1850" t="s">
        <v>648</v>
      </c>
    </row>
    <row r="1851" spans="1:140" ht="15" hidden="1" x14ac:dyDescent="0.25">
      <c r="A1851" t="s">
        <v>581</v>
      </c>
      <c r="B1851" t="s">
        <v>582</v>
      </c>
      <c r="D1851" t="s">
        <v>263</v>
      </c>
      <c r="E1851">
        <v>45348</v>
      </c>
      <c r="F1851">
        <v>26372</v>
      </c>
      <c r="G1851" t="s">
        <v>211</v>
      </c>
      <c r="H1851" t="s">
        <v>133</v>
      </c>
      <c r="I1851" t="s">
        <v>212</v>
      </c>
      <c r="J1851" t="s">
        <v>210</v>
      </c>
      <c r="K1851">
        <v>33070</v>
      </c>
      <c r="L1851" t="s">
        <v>152</v>
      </c>
      <c r="P1851" t="s">
        <v>137</v>
      </c>
      <c r="U1851" t="s">
        <v>544</v>
      </c>
      <c r="V1851">
        <v>2007</v>
      </c>
      <c r="W1851" t="s">
        <v>213</v>
      </c>
      <c r="X1851">
        <v>4786</v>
      </c>
      <c r="Y1851">
        <v>384</v>
      </c>
      <c r="AD1851" t="s">
        <v>649</v>
      </c>
      <c r="AG1851">
        <v>26</v>
      </c>
      <c r="AH1851" t="s">
        <v>163</v>
      </c>
      <c r="AM1851" t="s">
        <v>137</v>
      </c>
      <c r="AN1851" t="s">
        <v>650</v>
      </c>
      <c r="AO1851" t="s">
        <v>137</v>
      </c>
      <c r="AP1851" t="s">
        <v>651</v>
      </c>
      <c r="AQ1851" t="s">
        <v>224</v>
      </c>
      <c r="AR1851" t="s">
        <v>137</v>
      </c>
      <c r="AS1851" t="s">
        <v>218</v>
      </c>
      <c r="AT1851" t="s">
        <v>137</v>
      </c>
      <c r="AX1851" t="s">
        <v>184</v>
      </c>
      <c r="AY1851">
        <v>70</v>
      </c>
      <c r="AZ1851" t="s">
        <v>185</v>
      </c>
      <c r="BH1851" t="s">
        <v>212</v>
      </c>
      <c r="BJ1851">
        <v>1</v>
      </c>
      <c r="BK1851">
        <v>0</v>
      </c>
      <c r="BL1851" t="s">
        <v>547</v>
      </c>
      <c r="BP1851">
        <v>1</v>
      </c>
      <c r="BU1851">
        <v>0</v>
      </c>
      <c r="BV1851" t="s">
        <v>215</v>
      </c>
      <c r="BW1851">
        <v>1</v>
      </c>
      <c r="BX1851" t="s">
        <v>133</v>
      </c>
      <c r="BY1851">
        <v>1</v>
      </c>
      <c r="CC1851">
        <v>0</v>
      </c>
      <c r="CH1851" t="s">
        <v>216</v>
      </c>
      <c r="CI1851" t="s">
        <v>137</v>
      </c>
      <c r="CL1851" t="s">
        <v>137</v>
      </c>
      <c r="CU1851" t="s">
        <v>162</v>
      </c>
      <c r="CX1851">
        <v>0</v>
      </c>
      <c r="EC1851">
        <v>0</v>
      </c>
      <c r="EH1851">
        <v>26372</v>
      </c>
      <c r="EI1851" t="s">
        <v>652</v>
      </c>
      <c r="EJ1851" t="s">
        <v>652</v>
      </c>
    </row>
    <row r="1852" spans="1:140" ht="15" hidden="1" x14ac:dyDescent="0.25">
      <c r="A1852" t="s">
        <v>581</v>
      </c>
      <c r="B1852" t="s">
        <v>582</v>
      </c>
      <c r="D1852" t="s">
        <v>263</v>
      </c>
      <c r="E1852">
        <v>45348</v>
      </c>
      <c r="F1852">
        <v>26373</v>
      </c>
      <c r="G1852" t="s">
        <v>211</v>
      </c>
      <c r="H1852" t="s">
        <v>328</v>
      </c>
      <c r="I1852" t="s">
        <v>329</v>
      </c>
      <c r="J1852" t="s">
        <v>210</v>
      </c>
      <c r="K1852">
        <v>22780</v>
      </c>
      <c r="L1852" t="s">
        <v>152</v>
      </c>
      <c r="P1852" t="s">
        <v>137</v>
      </c>
      <c r="U1852" t="s">
        <v>330</v>
      </c>
      <c r="V1852">
        <v>2013</v>
      </c>
      <c r="W1852" t="s">
        <v>213</v>
      </c>
      <c r="X1852">
        <v>4787</v>
      </c>
      <c r="Y1852">
        <v>385</v>
      </c>
      <c r="AD1852" t="s">
        <v>653</v>
      </c>
      <c r="AM1852" t="s">
        <v>137</v>
      </c>
      <c r="AN1852" t="s">
        <v>550</v>
      </c>
      <c r="AO1852" t="s">
        <v>137</v>
      </c>
      <c r="AQ1852" t="s">
        <v>203</v>
      </c>
      <c r="AR1852" t="s">
        <v>204</v>
      </c>
      <c r="AS1852" t="s">
        <v>218</v>
      </c>
      <c r="AT1852" t="s">
        <v>137</v>
      </c>
      <c r="AX1852" t="s">
        <v>184</v>
      </c>
      <c r="AY1852">
        <v>70</v>
      </c>
      <c r="AZ1852" t="s">
        <v>185</v>
      </c>
      <c r="BH1852" t="s">
        <v>329</v>
      </c>
      <c r="BJ1852">
        <v>1</v>
      </c>
      <c r="BK1852">
        <v>0</v>
      </c>
      <c r="BP1852">
        <v>0</v>
      </c>
      <c r="BU1852">
        <v>0</v>
      </c>
      <c r="BV1852" t="s">
        <v>333</v>
      </c>
      <c r="BW1852">
        <v>1</v>
      </c>
      <c r="BX1852" t="s">
        <v>328</v>
      </c>
      <c r="BY1852">
        <v>1</v>
      </c>
      <c r="CC1852">
        <v>0</v>
      </c>
      <c r="CL1852" t="s">
        <v>137</v>
      </c>
      <c r="CU1852" t="s">
        <v>162</v>
      </c>
      <c r="CX1852">
        <v>0</v>
      </c>
      <c r="EC1852">
        <v>0</v>
      </c>
      <c r="EH1852">
        <v>26373</v>
      </c>
      <c r="EI1852" t="s">
        <v>654</v>
      </c>
      <c r="EJ1852" t="s">
        <v>654</v>
      </c>
    </row>
    <row r="1853" spans="1:140" ht="15" hidden="1" x14ac:dyDescent="0.25">
      <c r="A1853" t="s">
        <v>581</v>
      </c>
      <c r="B1853" t="s">
        <v>582</v>
      </c>
      <c r="D1853" t="s">
        <v>263</v>
      </c>
      <c r="E1853">
        <v>45348</v>
      </c>
      <c r="F1853">
        <v>26374</v>
      </c>
      <c r="G1853" t="s">
        <v>211</v>
      </c>
      <c r="H1853" t="s">
        <v>328</v>
      </c>
      <c r="I1853" t="s">
        <v>329</v>
      </c>
      <c r="J1853" t="s">
        <v>210</v>
      </c>
      <c r="K1853">
        <v>18400</v>
      </c>
      <c r="L1853" t="s">
        <v>152</v>
      </c>
      <c r="P1853" t="s">
        <v>137</v>
      </c>
      <c r="U1853" t="s">
        <v>330</v>
      </c>
      <c r="V1853">
        <v>2013</v>
      </c>
      <c r="W1853" t="s">
        <v>213</v>
      </c>
      <c r="X1853">
        <v>4788</v>
      </c>
      <c r="Y1853">
        <v>386</v>
      </c>
      <c r="AD1853" t="s">
        <v>653</v>
      </c>
      <c r="AM1853" t="s">
        <v>137</v>
      </c>
      <c r="AN1853" t="s">
        <v>552</v>
      </c>
      <c r="AO1853" t="s">
        <v>137</v>
      </c>
      <c r="AQ1853" t="s">
        <v>203</v>
      </c>
      <c r="AR1853" t="s">
        <v>204</v>
      </c>
      <c r="AS1853" t="s">
        <v>146</v>
      </c>
      <c r="AT1853" t="s">
        <v>137</v>
      </c>
      <c r="AX1853" t="s">
        <v>184</v>
      </c>
      <c r="AY1853">
        <v>70</v>
      </c>
      <c r="AZ1853" t="s">
        <v>185</v>
      </c>
      <c r="BH1853" t="s">
        <v>329</v>
      </c>
      <c r="BJ1853">
        <v>1</v>
      </c>
      <c r="BK1853">
        <v>0</v>
      </c>
      <c r="BP1853">
        <v>0</v>
      </c>
      <c r="BU1853">
        <v>0</v>
      </c>
      <c r="BV1853" t="s">
        <v>333</v>
      </c>
      <c r="BW1853">
        <v>1</v>
      </c>
      <c r="BX1853" t="s">
        <v>328</v>
      </c>
      <c r="BY1853">
        <v>1</v>
      </c>
      <c r="CC1853">
        <v>0</v>
      </c>
      <c r="CL1853" t="s">
        <v>137</v>
      </c>
      <c r="CU1853" t="s">
        <v>162</v>
      </c>
      <c r="CX1853">
        <v>0</v>
      </c>
      <c r="EC1853">
        <v>0</v>
      </c>
      <c r="EH1853">
        <v>26374</v>
      </c>
      <c r="EI1853" t="s">
        <v>655</v>
      </c>
      <c r="EJ1853" t="s">
        <v>655</v>
      </c>
    </row>
    <row r="1854" spans="1:140" ht="15" hidden="1" x14ac:dyDescent="0.25">
      <c r="A1854" t="s">
        <v>581</v>
      </c>
      <c r="B1854" t="s">
        <v>582</v>
      </c>
      <c r="D1854" t="s">
        <v>263</v>
      </c>
      <c r="E1854">
        <v>45348</v>
      </c>
      <c r="F1854">
        <v>26375</v>
      </c>
      <c r="G1854" t="s">
        <v>211</v>
      </c>
      <c r="H1854" t="s">
        <v>437</v>
      </c>
      <c r="J1854" t="s">
        <v>210</v>
      </c>
      <c r="K1854">
        <v>47520</v>
      </c>
      <c r="L1854" t="s">
        <v>152</v>
      </c>
      <c r="P1854" t="s">
        <v>137</v>
      </c>
      <c r="U1854" t="s">
        <v>438</v>
      </c>
      <c r="V1854">
        <v>2014</v>
      </c>
      <c r="W1854" t="s">
        <v>213</v>
      </c>
      <c r="X1854">
        <v>4789</v>
      </c>
      <c r="Y1854">
        <v>387</v>
      </c>
      <c r="AD1854" t="s">
        <v>439</v>
      </c>
      <c r="AM1854" t="s">
        <v>137</v>
      </c>
      <c r="AQ1854" t="s">
        <v>203</v>
      </c>
      <c r="AR1854" t="s">
        <v>204</v>
      </c>
      <c r="AS1854"/>
      <c r="AX1854" t="s">
        <v>184</v>
      </c>
      <c r="AY1854">
        <v>70</v>
      </c>
      <c r="AZ1854" t="s">
        <v>185</v>
      </c>
      <c r="BJ1854">
        <v>0</v>
      </c>
      <c r="BK1854">
        <v>0</v>
      </c>
      <c r="BP1854">
        <v>0</v>
      </c>
      <c r="BU1854">
        <v>0</v>
      </c>
      <c r="BW1854">
        <v>0</v>
      </c>
      <c r="BX1854" t="s">
        <v>437</v>
      </c>
      <c r="BY1854">
        <v>1</v>
      </c>
      <c r="CC1854">
        <v>0</v>
      </c>
      <c r="CG1854" t="s">
        <v>234</v>
      </c>
      <c r="CH1854" t="s">
        <v>216</v>
      </c>
      <c r="CI1854" t="s">
        <v>137</v>
      </c>
      <c r="CL1854" t="s">
        <v>137</v>
      </c>
      <c r="CU1854" t="s">
        <v>162</v>
      </c>
      <c r="EC1854">
        <v>0</v>
      </c>
      <c r="EH1854">
        <v>26375</v>
      </c>
      <c r="EI1854" t="s">
        <v>656</v>
      </c>
      <c r="EJ1854" t="s">
        <v>656</v>
      </c>
    </row>
    <row r="1855" spans="1:140" ht="15" hidden="1" x14ac:dyDescent="0.25">
      <c r="A1855" t="s">
        <v>581</v>
      </c>
      <c r="B1855" t="s">
        <v>582</v>
      </c>
      <c r="D1855" t="s">
        <v>263</v>
      </c>
      <c r="E1855">
        <v>45348</v>
      </c>
      <c r="F1855">
        <v>26376</v>
      </c>
      <c r="G1855" t="s">
        <v>220</v>
      </c>
      <c r="H1855" t="s">
        <v>133</v>
      </c>
      <c r="I1855" t="s">
        <v>134</v>
      </c>
      <c r="J1855" t="s">
        <v>210</v>
      </c>
      <c r="K1855">
        <v>482.4</v>
      </c>
      <c r="L1855" t="s">
        <v>152</v>
      </c>
      <c r="P1855" t="s">
        <v>137</v>
      </c>
      <c r="U1855" t="s">
        <v>657</v>
      </c>
      <c r="V1855">
        <v>2004</v>
      </c>
      <c r="W1855" t="s">
        <v>213</v>
      </c>
      <c r="X1855">
        <v>4790</v>
      </c>
      <c r="Y1855">
        <v>388</v>
      </c>
      <c r="Z1855" t="s">
        <v>658</v>
      </c>
      <c r="AD1855" t="s">
        <v>659</v>
      </c>
      <c r="AG1855">
        <v>16</v>
      </c>
      <c r="AH1855" t="s">
        <v>163</v>
      </c>
      <c r="AM1855" t="s">
        <v>137</v>
      </c>
      <c r="AN1855" t="s">
        <v>222</v>
      </c>
      <c r="AO1855" t="s">
        <v>137</v>
      </c>
      <c r="AP1855" t="s">
        <v>660</v>
      </c>
      <c r="AQ1855" t="s">
        <v>224</v>
      </c>
      <c r="AR1855" t="s">
        <v>137</v>
      </c>
      <c r="AS1855" t="s">
        <v>168</v>
      </c>
      <c r="AT1855" t="s">
        <v>137</v>
      </c>
      <c r="AX1855" t="s">
        <v>184</v>
      </c>
      <c r="AY1855">
        <v>2.5</v>
      </c>
      <c r="AZ1855" t="s">
        <v>185</v>
      </c>
      <c r="BA1855" t="s">
        <v>661</v>
      </c>
      <c r="BG1855" t="s">
        <v>137</v>
      </c>
      <c r="BH1855" t="s">
        <v>134</v>
      </c>
      <c r="BJ1855">
        <v>1</v>
      </c>
      <c r="BK1855">
        <v>0</v>
      </c>
      <c r="BL1855" t="s">
        <v>662</v>
      </c>
      <c r="BP1855">
        <v>1</v>
      </c>
      <c r="BU1855">
        <v>0</v>
      </c>
      <c r="BV1855" t="s">
        <v>347</v>
      </c>
      <c r="BW1855">
        <v>1</v>
      </c>
      <c r="BX1855" t="s">
        <v>133</v>
      </c>
      <c r="BY1855">
        <v>1</v>
      </c>
      <c r="BZ1855" t="s">
        <v>647</v>
      </c>
      <c r="CC1855">
        <v>1</v>
      </c>
      <c r="CL1855" t="s">
        <v>137</v>
      </c>
      <c r="CU1855" t="s">
        <v>162</v>
      </c>
      <c r="CX1855">
        <v>0</v>
      </c>
      <c r="EC1855">
        <v>0</v>
      </c>
      <c r="EH1855">
        <v>26376</v>
      </c>
      <c r="EI1855" t="s">
        <v>663</v>
      </c>
      <c r="EJ1855" t="s">
        <v>663</v>
      </c>
    </row>
    <row r="1856" spans="1:140" ht="15" hidden="1" x14ac:dyDescent="0.25">
      <c r="A1856" t="s">
        <v>581</v>
      </c>
      <c r="B1856" t="s">
        <v>582</v>
      </c>
      <c r="D1856" t="s">
        <v>263</v>
      </c>
      <c r="E1856">
        <v>45348</v>
      </c>
      <c r="F1856">
        <v>26377</v>
      </c>
      <c r="G1856" t="s">
        <v>220</v>
      </c>
      <c r="H1856" t="s">
        <v>133</v>
      </c>
      <c r="I1856" t="s">
        <v>166</v>
      </c>
      <c r="J1856" t="s">
        <v>210</v>
      </c>
      <c r="K1856">
        <v>782.4</v>
      </c>
      <c r="L1856" t="s">
        <v>152</v>
      </c>
      <c r="P1856" t="s">
        <v>137</v>
      </c>
      <c r="U1856" t="s">
        <v>657</v>
      </c>
      <c r="V1856">
        <v>2004</v>
      </c>
      <c r="W1856" t="s">
        <v>213</v>
      </c>
      <c r="X1856">
        <v>4791</v>
      </c>
      <c r="Y1856">
        <v>389</v>
      </c>
      <c r="Z1856" t="s">
        <v>658</v>
      </c>
      <c r="AD1856" t="s">
        <v>664</v>
      </c>
      <c r="AG1856">
        <v>3</v>
      </c>
      <c r="AH1856" t="s">
        <v>142</v>
      </c>
      <c r="AM1856" t="s">
        <v>137</v>
      </c>
      <c r="AN1856" t="s">
        <v>222</v>
      </c>
      <c r="AO1856" t="s">
        <v>137</v>
      </c>
      <c r="AP1856" t="s">
        <v>660</v>
      </c>
      <c r="AQ1856" t="s">
        <v>224</v>
      </c>
      <c r="AR1856" t="s">
        <v>137</v>
      </c>
      <c r="AS1856" t="s">
        <v>146</v>
      </c>
      <c r="AT1856" t="s">
        <v>137</v>
      </c>
      <c r="AX1856" t="s">
        <v>184</v>
      </c>
      <c r="AY1856">
        <v>2.5</v>
      </c>
      <c r="AZ1856" t="s">
        <v>185</v>
      </c>
      <c r="BA1856" t="s">
        <v>225</v>
      </c>
      <c r="BG1856" t="s">
        <v>137</v>
      </c>
      <c r="BH1856" t="s">
        <v>166</v>
      </c>
      <c r="BJ1856">
        <v>1</v>
      </c>
      <c r="BK1856">
        <v>1</v>
      </c>
      <c r="BL1856" t="s">
        <v>665</v>
      </c>
      <c r="BP1856">
        <v>1</v>
      </c>
      <c r="BU1856">
        <v>0</v>
      </c>
      <c r="BV1856" t="s">
        <v>227</v>
      </c>
      <c r="BW1856">
        <v>1</v>
      </c>
      <c r="BX1856" t="s">
        <v>133</v>
      </c>
      <c r="BY1856">
        <v>1</v>
      </c>
      <c r="BZ1856" t="s">
        <v>167</v>
      </c>
      <c r="CC1856">
        <v>1</v>
      </c>
      <c r="CG1856" t="s">
        <v>666</v>
      </c>
      <c r="CI1856" t="s">
        <v>137</v>
      </c>
      <c r="CL1856" t="s">
        <v>137</v>
      </c>
      <c r="CU1856" t="s">
        <v>162</v>
      </c>
      <c r="CX1856">
        <v>0</v>
      </c>
      <c r="EC1856">
        <v>0</v>
      </c>
      <c r="EH1856">
        <v>26377</v>
      </c>
      <c r="EI1856" t="s">
        <v>667</v>
      </c>
      <c r="EJ1856" t="s">
        <v>667</v>
      </c>
    </row>
    <row r="1857" spans="1:140" ht="15" hidden="1" x14ac:dyDescent="0.25">
      <c r="A1857" t="s">
        <v>581</v>
      </c>
      <c r="B1857" t="s">
        <v>582</v>
      </c>
      <c r="D1857" t="s">
        <v>263</v>
      </c>
      <c r="E1857">
        <v>45348</v>
      </c>
      <c r="F1857">
        <v>26378</v>
      </c>
      <c r="G1857" t="s">
        <v>220</v>
      </c>
      <c r="H1857" t="s">
        <v>133</v>
      </c>
      <c r="I1857" t="s">
        <v>166</v>
      </c>
      <c r="J1857" t="s">
        <v>210</v>
      </c>
      <c r="K1857">
        <v>501.6</v>
      </c>
      <c r="L1857" t="s">
        <v>152</v>
      </c>
      <c r="P1857" t="s">
        <v>137</v>
      </c>
      <c r="U1857" t="s">
        <v>657</v>
      </c>
      <c r="V1857">
        <v>2004</v>
      </c>
      <c r="W1857" t="s">
        <v>213</v>
      </c>
      <c r="X1857">
        <v>4792</v>
      </c>
      <c r="Y1857">
        <v>390</v>
      </c>
      <c r="Z1857" t="s">
        <v>658</v>
      </c>
      <c r="AD1857" t="s">
        <v>664</v>
      </c>
      <c r="AG1857">
        <v>3</v>
      </c>
      <c r="AH1857" t="s">
        <v>142</v>
      </c>
      <c r="AM1857" t="s">
        <v>137</v>
      </c>
      <c r="AN1857" t="s">
        <v>222</v>
      </c>
      <c r="AO1857" t="s">
        <v>137</v>
      </c>
      <c r="AP1857" t="s">
        <v>660</v>
      </c>
      <c r="AQ1857" t="s">
        <v>224</v>
      </c>
      <c r="AR1857" t="s">
        <v>137</v>
      </c>
      <c r="AS1857" t="s">
        <v>168</v>
      </c>
      <c r="AT1857" t="s">
        <v>137</v>
      </c>
      <c r="AX1857" t="s">
        <v>184</v>
      </c>
      <c r="AY1857">
        <v>2.5</v>
      </c>
      <c r="AZ1857" t="s">
        <v>185</v>
      </c>
      <c r="BA1857" t="s">
        <v>225</v>
      </c>
      <c r="BG1857" t="s">
        <v>137</v>
      </c>
      <c r="BH1857" t="s">
        <v>166</v>
      </c>
      <c r="BJ1857">
        <v>1</v>
      </c>
      <c r="BK1857">
        <v>1</v>
      </c>
      <c r="BL1857" t="s">
        <v>665</v>
      </c>
      <c r="BP1857">
        <v>1</v>
      </c>
      <c r="BU1857">
        <v>0</v>
      </c>
      <c r="BV1857" t="s">
        <v>227</v>
      </c>
      <c r="BW1857">
        <v>1</v>
      </c>
      <c r="BX1857" t="s">
        <v>133</v>
      </c>
      <c r="BY1857">
        <v>1</v>
      </c>
      <c r="BZ1857" t="s">
        <v>167</v>
      </c>
      <c r="CC1857">
        <v>1</v>
      </c>
      <c r="CG1857" t="s">
        <v>666</v>
      </c>
      <c r="CI1857" t="s">
        <v>137</v>
      </c>
      <c r="CL1857" t="s">
        <v>137</v>
      </c>
      <c r="CU1857" t="s">
        <v>162</v>
      </c>
      <c r="CX1857">
        <v>0</v>
      </c>
      <c r="EC1857">
        <v>0</v>
      </c>
      <c r="EH1857">
        <v>26378</v>
      </c>
      <c r="EI1857" t="s">
        <v>667</v>
      </c>
      <c r="EJ1857" t="s">
        <v>667</v>
      </c>
    </row>
    <row r="1858" spans="1:140" ht="15" hidden="1" x14ac:dyDescent="0.25">
      <c r="A1858" t="s">
        <v>581</v>
      </c>
      <c r="B1858" t="s">
        <v>582</v>
      </c>
      <c r="D1858" t="s">
        <v>263</v>
      </c>
      <c r="E1858">
        <v>45348</v>
      </c>
      <c r="F1858">
        <v>26379</v>
      </c>
      <c r="G1858" t="s">
        <v>169</v>
      </c>
      <c r="H1858" t="s">
        <v>133</v>
      </c>
      <c r="I1858" t="s">
        <v>134</v>
      </c>
      <c r="J1858" t="s">
        <v>210</v>
      </c>
      <c r="K1858">
        <v>374.4</v>
      </c>
      <c r="L1858" t="s">
        <v>152</v>
      </c>
      <c r="P1858" t="s">
        <v>137</v>
      </c>
      <c r="U1858" t="s">
        <v>623</v>
      </c>
      <c r="V1858">
        <v>2009</v>
      </c>
      <c r="W1858" t="s">
        <v>213</v>
      </c>
      <c r="X1858">
        <v>4793</v>
      </c>
      <c r="Y1858">
        <v>391</v>
      </c>
      <c r="AD1858" t="s">
        <v>668</v>
      </c>
      <c r="AG1858">
        <v>3</v>
      </c>
      <c r="AH1858" t="s">
        <v>142</v>
      </c>
      <c r="AM1858" t="s">
        <v>137</v>
      </c>
      <c r="AN1858" t="s">
        <v>171</v>
      </c>
      <c r="AO1858" t="s">
        <v>137</v>
      </c>
      <c r="AP1858" t="s">
        <v>669</v>
      </c>
      <c r="AQ1858" t="s">
        <v>561</v>
      </c>
      <c r="AR1858" t="s">
        <v>137</v>
      </c>
      <c r="AS1858" t="s">
        <v>146</v>
      </c>
      <c r="AT1858" t="s">
        <v>137</v>
      </c>
      <c r="AX1858" t="s">
        <v>184</v>
      </c>
      <c r="AY1858">
        <v>2.5000000372528999E-2</v>
      </c>
      <c r="AZ1858" t="s">
        <v>185</v>
      </c>
      <c r="BA1858" t="s">
        <v>670</v>
      </c>
      <c r="BG1858" t="s">
        <v>137</v>
      </c>
      <c r="BH1858" t="s">
        <v>134</v>
      </c>
      <c r="BJ1858">
        <v>1</v>
      </c>
      <c r="BK1858">
        <v>0</v>
      </c>
      <c r="BL1858" t="s">
        <v>671</v>
      </c>
      <c r="BP1858">
        <v>1</v>
      </c>
      <c r="BU1858">
        <v>0</v>
      </c>
      <c r="BV1858" t="s">
        <v>227</v>
      </c>
      <c r="BW1858">
        <v>1</v>
      </c>
      <c r="BX1858" t="s">
        <v>133</v>
      </c>
      <c r="BY1858">
        <v>1</v>
      </c>
      <c r="BZ1858" t="s">
        <v>233</v>
      </c>
      <c r="CC1858">
        <v>1</v>
      </c>
      <c r="CG1858" t="s">
        <v>234</v>
      </c>
      <c r="CH1858" t="s">
        <v>216</v>
      </c>
      <c r="CI1858" t="s">
        <v>137</v>
      </c>
      <c r="CL1858" t="s">
        <v>137</v>
      </c>
      <c r="CU1858" t="s">
        <v>162</v>
      </c>
      <c r="CX1858">
        <v>0</v>
      </c>
      <c r="EC1858">
        <v>0</v>
      </c>
      <c r="EH1858">
        <v>26379</v>
      </c>
      <c r="EI1858" t="s">
        <v>672</v>
      </c>
      <c r="EJ1858" t="s">
        <v>672</v>
      </c>
    </row>
    <row r="1859" spans="1:140" ht="15" hidden="1" x14ac:dyDescent="0.25">
      <c r="A1859" t="s">
        <v>581</v>
      </c>
      <c r="B1859" t="s">
        <v>582</v>
      </c>
      <c r="D1859" t="s">
        <v>263</v>
      </c>
      <c r="E1859">
        <v>45348</v>
      </c>
      <c r="F1859">
        <v>26380</v>
      </c>
      <c r="G1859" t="s">
        <v>169</v>
      </c>
      <c r="H1859" t="s">
        <v>133</v>
      </c>
      <c r="I1859" t="s">
        <v>134</v>
      </c>
      <c r="J1859" t="s">
        <v>210</v>
      </c>
      <c r="K1859">
        <v>520.79999999999995</v>
      </c>
      <c r="L1859" t="s">
        <v>152</v>
      </c>
      <c r="P1859" t="s">
        <v>137</v>
      </c>
      <c r="U1859" t="s">
        <v>623</v>
      </c>
      <c r="V1859">
        <v>2009</v>
      </c>
      <c r="W1859" t="s">
        <v>213</v>
      </c>
      <c r="X1859">
        <v>4794</v>
      </c>
      <c r="Y1859">
        <v>392</v>
      </c>
      <c r="AD1859" t="s">
        <v>668</v>
      </c>
      <c r="AG1859">
        <v>3</v>
      </c>
      <c r="AH1859" t="s">
        <v>142</v>
      </c>
      <c r="AM1859" t="s">
        <v>137</v>
      </c>
      <c r="AN1859" t="s">
        <v>171</v>
      </c>
      <c r="AO1859" t="s">
        <v>137</v>
      </c>
      <c r="AP1859" t="s">
        <v>669</v>
      </c>
      <c r="AQ1859" t="s">
        <v>561</v>
      </c>
      <c r="AR1859" t="s">
        <v>137</v>
      </c>
      <c r="AS1859" t="s">
        <v>168</v>
      </c>
      <c r="AT1859" t="s">
        <v>137</v>
      </c>
      <c r="AX1859" t="s">
        <v>184</v>
      </c>
      <c r="AY1859">
        <v>2.5000000372528999E-2</v>
      </c>
      <c r="AZ1859" t="s">
        <v>185</v>
      </c>
      <c r="BA1859" t="s">
        <v>670</v>
      </c>
      <c r="BG1859" t="s">
        <v>137</v>
      </c>
      <c r="BH1859" t="s">
        <v>134</v>
      </c>
      <c r="BJ1859">
        <v>1</v>
      </c>
      <c r="BK1859">
        <v>0</v>
      </c>
      <c r="BL1859" t="s">
        <v>671</v>
      </c>
      <c r="BP1859">
        <v>1</v>
      </c>
      <c r="BU1859">
        <v>0</v>
      </c>
      <c r="BV1859" t="s">
        <v>227</v>
      </c>
      <c r="BW1859">
        <v>1</v>
      </c>
      <c r="BX1859" t="s">
        <v>133</v>
      </c>
      <c r="BY1859">
        <v>1</v>
      </c>
      <c r="BZ1859" t="s">
        <v>233</v>
      </c>
      <c r="CC1859">
        <v>1</v>
      </c>
      <c r="CG1859" t="s">
        <v>234</v>
      </c>
      <c r="CH1859" t="s">
        <v>216</v>
      </c>
      <c r="CI1859" t="s">
        <v>137</v>
      </c>
      <c r="CL1859" t="s">
        <v>137</v>
      </c>
      <c r="CU1859" t="s">
        <v>162</v>
      </c>
      <c r="CX1859">
        <v>0</v>
      </c>
      <c r="EC1859">
        <v>0</v>
      </c>
      <c r="EH1859">
        <v>26380</v>
      </c>
      <c r="EI1859" t="s">
        <v>673</v>
      </c>
      <c r="EJ1859" t="s">
        <v>673</v>
      </c>
    </row>
    <row r="1860" spans="1:140" ht="15" hidden="1" x14ac:dyDescent="0.25">
      <c r="A1860" t="s">
        <v>581</v>
      </c>
      <c r="B1860" t="s">
        <v>582</v>
      </c>
      <c r="D1860" t="s">
        <v>263</v>
      </c>
      <c r="E1860">
        <v>45348</v>
      </c>
      <c r="F1860">
        <v>26381</v>
      </c>
      <c r="G1860" t="s">
        <v>342</v>
      </c>
      <c r="H1860" t="s">
        <v>133</v>
      </c>
      <c r="I1860" t="s">
        <v>134</v>
      </c>
      <c r="J1860" t="s">
        <v>210</v>
      </c>
      <c r="K1860">
        <v>5664</v>
      </c>
      <c r="L1860" t="s">
        <v>152</v>
      </c>
      <c r="P1860" t="s">
        <v>137</v>
      </c>
      <c r="U1860" t="s">
        <v>343</v>
      </c>
      <c r="V1860">
        <v>2014</v>
      </c>
      <c r="W1860" t="s">
        <v>213</v>
      </c>
      <c r="X1860">
        <v>4795</v>
      </c>
      <c r="Y1860">
        <v>393</v>
      </c>
      <c r="AG1860">
        <v>24</v>
      </c>
      <c r="AH1860" t="s">
        <v>163</v>
      </c>
      <c r="AM1860" t="s">
        <v>137</v>
      </c>
      <c r="AN1860" t="s">
        <v>344</v>
      </c>
      <c r="AO1860" t="s">
        <v>137</v>
      </c>
      <c r="AQ1860" t="s">
        <v>203</v>
      </c>
      <c r="AR1860" t="s">
        <v>204</v>
      </c>
      <c r="AS1860" t="s">
        <v>218</v>
      </c>
      <c r="AT1860" t="s">
        <v>137</v>
      </c>
      <c r="AX1860" t="s">
        <v>184</v>
      </c>
      <c r="AY1860">
        <v>250</v>
      </c>
      <c r="AZ1860" t="s">
        <v>185</v>
      </c>
      <c r="BA1860" t="s">
        <v>674</v>
      </c>
      <c r="BG1860" t="s">
        <v>137</v>
      </c>
      <c r="BH1860" t="s">
        <v>134</v>
      </c>
      <c r="BJ1860">
        <v>1</v>
      </c>
      <c r="BK1860">
        <v>0</v>
      </c>
      <c r="BL1860" t="s">
        <v>570</v>
      </c>
      <c r="BP1860">
        <v>1</v>
      </c>
      <c r="BU1860">
        <v>0</v>
      </c>
      <c r="BV1860" t="s">
        <v>347</v>
      </c>
      <c r="BW1860">
        <v>1</v>
      </c>
      <c r="BX1860" t="s">
        <v>133</v>
      </c>
      <c r="BY1860">
        <v>1</v>
      </c>
      <c r="BZ1860" t="s">
        <v>348</v>
      </c>
      <c r="CC1860">
        <v>1</v>
      </c>
      <c r="CL1860" t="s">
        <v>137</v>
      </c>
      <c r="CU1860" t="s">
        <v>162</v>
      </c>
      <c r="CX1860">
        <v>0</v>
      </c>
      <c r="EC1860">
        <v>0</v>
      </c>
      <c r="EH1860">
        <v>26381</v>
      </c>
      <c r="EI1860" t="s">
        <v>675</v>
      </c>
      <c r="EJ1860" t="s">
        <v>675</v>
      </c>
    </row>
    <row r="1861" spans="1:140" ht="15" hidden="1" x14ac:dyDescent="0.25">
      <c r="A1861" t="s">
        <v>948</v>
      </c>
      <c r="B1861" t="s">
        <v>949</v>
      </c>
      <c r="D1861" t="s">
        <v>263</v>
      </c>
      <c r="E1861">
        <v>9172024</v>
      </c>
      <c r="F1861">
        <v>23411</v>
      </c>
      <c r="G1861" t="s">
        <v>132</v>
      </c>
      <c r="H1861" t="s">
        <v>177</v>
      </c>
      <c r="I1861" t="s">
        <v>178</v>
      </c>
      <c r="J1861" t="s">
        <v>210</v>
      </c>
      <c r="K1861">
        <v>264</v>
      </c>
      <c r="L1861" t="s">
        <v>152</v>
      </c>
      <c r="P1861" t="s">
        <v>137</v>
      </c>
      <c r="S1861">
        <v>21059488</v>
      </c>
      <c r="U1861" t="s">
        <v>180</v>
      </c>
      <c r="V1861">
        <v>2011</v>
      </c>
      <c r="W1861" t="s">
        <v>139</v>
      </c>
      <c r="X1861">
        <v>1825</v>
      </c>
      <c r="Y1861">
        <v>49394</v>
      </c>
      <c r="AA1861">
        <v>514.08599853515602</v>
      </c>
      <c r="AB1861" t="s">
        <v>137</v>
      </c>
      <c r="AD1861" t="s">
        <v>950</v>
      </c>
      <c r="AF1861" t="s">
        <v>182</v>
      </c>
      <c r="AG1861">
        <v>4</v>
      </c>
      <c r="AH1861" t="s">
        <v>163</v>
      </c>
      <c r="AI1861">
        <v>11</v>
      </c>
      <c r="AJ1861" t="s">
        <v>163</v>
      </c>
      <c r="AM1861" t="s">
        <v>137</v>
      </c>
      <c r="AN1861" t="s">
        <v>143</v>
      </c>
      <c r="AO1861" t="s">
        <v>137</v>
      </c>
      <c r="AP1861" t="s">
        <v>183</v>
      </c>
      <c r="AQ1861" t="s">
        <v>145</v>
      </c>
      <c r="AR1861" t="s">
        <v>137</v>
      </c>
      <c r="AS1861" t="s">
        <v>168</v>
      </c>
      <c r="AT1861" t="s">
        <v>137</v>
      </c>
      <c r="AX1861" t="s">
        <v>184</v>
      </c>
      <c r="AY1861">
        <v>0.25</v>
      </c>
      <c r="AZ1861" t="s">
        <v>185</v>
      </c>
      <c r="BA1861">
        <v>50</v>
      </c>
      <c r="BB1861" t="s">
        <v>150</v>
      </c>
      <c r="BD1861">
        <v>5.0000000745058101E-2</v>
      </c>
      <c r="BE1861" t="s">
        <v>151</v>
      </c>
      <c r="BF1861" t="s">
        <v>137</v>
      </c>
      <c r="BG1861" t="s">
        <v>137</v>
      </c>
      <c r="BH1861" t="s">
        <v>178</v>
      </c>
      <c r="BI1861" t="s">
        <v>186</v>
      </c>
      <c r="BJ1861">
        <v>1</v>
      </c>
      <c r="BK1861">
        <v>0</v>
      </c>
      <c r="BL1861">
        <v>22</v>
      </c>
      <c r="BM1861" t="s">
        <v>187</v>
      </c>
      <c r="BN1861">
        <v>528</v>
      </c>
      <c r="BP1861">
        <v>1</v>
      </c>
      <c r="BQ1861">
        <v>4</v>
      </c>
      <c r="BR1861" t="s">
        <v>153</v>
      </c>
      <c r="BS1861">
        <v>4</v>
      </c>
      <c r="BT1861" t="s">
        <v>154</v>
      </c>
      <c r="BU1861">
        <v>1</v>
      </c>
      <c r="BV1861" t="s">
        <v>155</v>
      </c>
      <c r="BW1861">
        <v>1</v>
      </c>
      <c r="BX1861" t="s">
        <v>177</v>
      </c>
      <c r="BY1861">
        <v>1</v>
      </c>
      <c r="BZ1861" t="s">
        <v>188</v>
      </c>
      <c r="CA1861" s="7">
        <v>4.2361111E-2</v>
      </c>
      <c r="CC1861">
        <v>1</v>
      </c>
      <c r="CD1861">
        <v>1</v>
      </c>
      <c r="CE1861" t="s">
        <v>189</v>
      </c>
      <c r="CF1861">
        <v>0</v>
      </c>
      <c r="CG1861" t="s">
        <v>158</v>
      </c>
      <c r="CK1861" t="s">
        <v>174</v>
      </c>
      <c r="CL1861" t="s">
        <v>137</v>
      </c>
      <c r="CN1861">
        <v>0</v>
      </c>
      <c r="CO1861">
        <v>1</v>
      </c>
      <c r="CP1861">
        <v>1</v>
      </c>
      <c r="CQ1861">
        <v>0</v>
      </c>
      <c r="CR1861">
        <v>0</v>
      </c>
      <c r="CS1861">
        <v>0</v>
      </c>
      <c r="CT1861">
        <v>0</v>
      </c>
      <c r="CU1861" t="s">
        <v>162</v>
      </c>
      <c r="CW1861">
        <v>0</v>
      </c>
      <c r="CX1861">
        <v>0</v>
      </c>
      <c r="CZ1861">
        <v>5</v>
      </c>
      <c r="DA1861">
        <v>10</v>
      </c>
      <c r="DB1861">
        <v>10</v>
      </c>
      <c r="DC1861">
        <v>1</v>
      </c>
      <c r="DD1861">
        <v>10</v>
      </c>
      <c r="DE1861">
        <v>5</v>
      </c>
      <c r="DF1861">
        <v>0</v>
      </c>
      <c r="DG1861">
        <v>10</v>
      </c>
      <c r="DH1861">
        <v>5</v>
      </c>
      <c r="DI1861">
        <v>5</v>
      </c>
      <c r="DJ1861">
        <v>5</v>
      </c>
      <c r="DK1861">
        <v>5</v>
      </c>
      <c r="DL1861">
        <v>5</v>
      </c>
      <c r="DM1861">
        <v>5</v>
      </c>
      <c r="DN1861">
        <v>5</v>
      </c>
      <c r="DO1861">
        <v>10</v>
      </c>
      <c r="DP1861">
        <v>0</v>
      </c>
      <c r="DQ1861">
        <v>0</v>
      </c>
      <c r="DR1861">
        <v>5</v>
      </c>
      <c r="DS1861">
        <v>10</v>
      </c>
      <c r="DT1861">
        <v>0</v>
      </c>
      <c r="DU1861">
        <v>0</v>
      </c>
      <c r="DV1861">
        <v>4</v>
      </c>
      <c r="DW1861">
        <v>5</v>
      </c>
      <c r="DX1861">
        <v>0</v>
      </c>
      <c r="DY1861">
        <v>0</v>
      </c>
      <c r="DZ1861">
        <v>0</v>
      </c>
      <c r="EA1861">
        <v>0</v>
      </c>
      <c r="EB1861">
        <v>5</v>
      </c>
      <c r="EC1861">
        <v>0</v>
      </c>
      <c r="ED1861">
        <v>196</v>
      </c>
      <c r="EE1861">
        <v>125</v>
      </c>
      <c r="EF1861">
        <v>0.63775509595871005</v>
      </c>
      <c r="EG1861" t="s">
        <v>163</v>
      </c>
      <c r="EH1861">
        <v>23411</v>
      </c>
      <c r="EI1861" t="s">
        <v>192</v>
      </c>
      <c r="EJ1861" t="s">
        <v>165</v>
      </c>
    </row>
    <row r="1862" spans="1:140" ht="15" hidden="1" x14ac:dyDescent="0.25">
      <c r="A1862" t="s">
        <v>581</v>
      </c>
      <c r="B1862" t="s">
        <v>582</v>
      </c>
      <c r="D1862" t="s">
        <v>263</v>
      </c>
      <c r="E1862">
        <v>45348</v>
      </c>
      <c r="F1862">
        <v>25708</v>
      </c>
      <c r="G1862" t="s">
        <v>132</v>
      </c>
      <c r="H1862" t="s">
        <v>199</v>
      </c>
      <c r="I1862" t="s">
        <v>178</v>
      </c>
      <c r="J1862" t="s">
        <v>210</v>
      </c>
      <c r="K1862">
        <v>269</v>
      </c>
      <c r="L1862" t="s">
        <v>152</v>
      </c>
      <c r="S1862">
        <v>31516843</v>
      </c>
      <c r="T1862" t="s">
        <v>612</v>
      </c>
      <c r="U1862" t="s">
        <v>506</v>
      </c>
      <c r="V1862">
        <v>2019</v>
      </c>
      <c r="W1862" t="s">
        <v>290</v>
      </c>
      <c r="X1862">
        <v>4122</v>
      </c>
      <c r="Y1862">
        <v>100080</v>
      </c>
      <c r="AA1862">
        <v>414.07000732421898</v>
      </c>
      <c r="AB1862" t="s">
        <v>174</v>
      </c>
      <c r="AD1862" t="s">
        <v>613</v>
      </c>
      <c r="AF1862" t="s">
        <v>182</v>
      </c>
      <c r="AG1862">
        <v>3</v>
      </c>
      <c r="AH1862" t="s">
        <v>142</v>
      </c>
      <c r="AI1862">
        <v>12</v>
      </c>
      <c r="AJ1862" t="s">
        <v>163</v>
      </c>
      <c r="AK1862">
        <v>98.400001525878906</v>
      </c>
      <c r="AM1862" t="s">
        <v>137</v>
      </c>
      <c r="AN1862" t="s">
        <v>388</v>
      </c>
      <c r="AO1862" t="s">
        <v>137</v>
      </c>
      <c r="AP1862" t="s">
        <v>508</v>
      </c>
      <c r="AQ1862" t="s">
        <v>145</v>
      </c>
      <c r="AR1862" t="s">
        <v>137</v>
      </c>
      <c r="AS1862" t="s">
        <v>168</v>
      </c>
      <c r="AT1862" t="s">
        <v>137</v>
      </c>
      <c r="AU1862" t="s">
        <v>293</v>
      </c>
      <c r="AV1862" t="s">
        <v>390</v>
      </c>
      <c r="AX1862" t="s">
        <v>158</v>
      </c>
      <c r="AY1862">
        <v>0.25</v>
      </c>
      <c r="AZ1862" t="s">
        <v>185</v>
      </c>
      <c r="BA1862">
        <v>24</v>
      </c>
      <c r="BB1862" t="s">
        <v>296</v>
      </c>
      <c r="BD1862">
        <v>24</v>
      </c>
      <c r="BE1862" t="s">
        <v>296</v>
      </c>
      <c r="BG1862" t="s">
        <v>137</v>
      </c>
      <c r="BH1862" t="s">
        <v>178</v>
      </c>
      <c r="BI1862" t="s">
        <v>186</v>
      </c>
      <c r="BJ1862">
        <v>1</v>
      </c>
      <c r="BK1862">
        <v>0</v>
      </c>
      <c r="BL1862">
        <v>192</v>
      </c>
      <c r="BM1862" t="s">
        <v>152</v>
      </c>
      <c r="BN1862">
        <v>192</v>
      </c>
      <c r="BP1862">
        <v>1</v>
      </c>
      <c r="BQ1862">
        <v>5</v>
      </c>
      <c r="BR1862" t="s">
        <v>153</v>
      </c>
      <c r="BS1862">
        <v>5</v>
      </c>
      <c r="BT1862" t="s">
        <v>153</v>
      </c>
      <c r="BU1862">
        <v>1</v>
      </c>
      <c r="BV1862" t="s">
        <v>155</v>
      </c>
      <c r="BW1862">
        <v>1</v>
      </c>
      <c r="BX1862" t="s">
        <v>199</v>
      </c>
      <c r="BY1862">
        <v>1</v>
      </c>
      <c r="BZ1862" t="s">
        <v>614</v>
      </c>
      <c r="CA1862">
        <v>4.2453703703703709E-2</v>
      </c>
      <c r="CC1862">
        <v>1</v>
      </c>
      <c r="CD1862">
        <v>0</v>
      </c>
      <c r="CE1862" t="s">
        <v>158</v>
      </c>
      <c r="CG1862" t="s">
        <v>415</v>
      </c>
      <c r="CI1862" t="s">
        <v>137</v>
      </c>
      <c r="CK1862" t="s">
        <v>137</v>
      </c>
      <c r="CL1862" t="s">
        <v>174</v>
      </c>
      <c r="CM1862" t="s">
        <v>279</v>
      </c>
      <c r="CN1862">
        <v>0</v>
      </c>
      <c r="CO1862">
        <v>1</v>
      </c>
      <c r="CP1862">
        <v>1</v>
      </c>
      <c r="CQ1862">
        <v>0</v>
      </c>
      <c r="CR1862">
        <v>0</v>
      </c>
      <c r="CS1862">
        <v>0</v>
      </c>
      <c r="CT1862">
        <v>0</v>
      </c>
      <c r="CU1862" t="s">
        <v>162</v>
      </c>
      <c r="CV1862" t="s">
        <v>615</v>
      </c>
      <c r="CW1862">
        <v>0</v>
      </c>
      <c r="CX1862">
        <v>0</v>
      </c>
      <c r="CZ1862">
        <v>5</v>
      </c>
      <c r="DA1862">
        <v>5</v>
      </c>
      <c r="DB1862">
        <v>10</v>
      </c>
      <c r="DC1862">
        <v>3</v>
      </c>
      <c r="DD1862">
        <v>10</v>
      </c>
      <c r="DE1862">
        <v>5</v>
      </c>
      <c r="DF1862">
        <v>0</v>
      </c>
      <c r="DG1862">
        <v>10</v>
      </c>
      <c r="DH1862">
        <v>5</v>
      </c>
      <c r="DI1862">
        <v>5</v>
      </c>
      <c r="DJ1862">
        <v>5</v>
      </c>
      <c r="DK1862">
        <v>5</v>
      </c>
      <c r="DL1862">
        <v>5</v>
      </c>
      <c r="DM1862">
        <v>5</v>
      </c>
      <c r="DN1862">
        <v>0</v>
      </c>
      <c r="DO1862">
        <v>2</v>
      </c>
      <c r="DP1862">
        <v>5</v>
      </c>
      <c r="DQ1862">
        <v>0</v>
      </c>
      <c r="DR1862">
        <v>10</v>
      </c>
      <c r="DS1862">
        <v>5</v>
      </c>
      <c r="DT1862">
        <v>3</v>
      </c>
      <c r="DU1862">
        <v>0</v>
      </c>
      <c r="DV1862">
        <v>4</v>
      </c>
      <c r="DW1862">
        <v>5</v>
      </c>
      <c r="DX1862">
        <v>0</v>
      </c>
      <c r="DY1862">
        <v>0</v>
      </c>
      <c r="DZ1862">
        <v>0</v>
      </c>
      <c r="EA1862">
        <v>0</v>
      </c>
      <c r="EB1862">
        <v>5</v>
      </c>
      <c r="EC1862">
        <v>0</v>
      </c>
      <c r="ED1862">
        <v>196</v>
      </c>
      <c r="EE1862">
        <v>117</v>
      </c>
      <c r="EF1862">
        <v>0.59693878889083896</v>
      </c>
      <c r="EG1862" t="s">
        <v>163</v>
      </c>
      <c r="EH1862">
        <v>25708</v>
      </c>
      <c r="EI1862" t="s">
        <v>618</v>
      </c>
      <c r="EJ1862" t="s">
        <v>302</v>
      </c>
    </row>
    <row r="1863" spans="1:140" ht="15" hidden="1" x14ac:dyDescent="0.25">
      <c r="A1863" t="s">
        <v>581</v>
      </c>
      <c r="B1863" t="s">
        <v>582</v>
      </c>
      <c r="D1863" t="s">
        <v>263</v>
      </c>
      <c r="E1863">
        <v>45348</v>
      </c>
      <c r="F1863">
        <v>23433</v>
      </c>
      <c r="G1863" t="s">
        <v>132</v>
      </c>
      <c r="H1863" t="s">
        <v>177</v>
      </c>
      <c r="I1863" t="s">
        <v>166</v>
      </c>
      <c r="J1863" t="s">
        <v>210</v>
      </c>
      <c r="K1863">
        <v>288</v>
      </c>
      <c r="L1863" t="s">
        <v>152</v>
      </c>
      <c r="P1863" t="s">
        <v>137</v>
      </c>
      <c r="S1863">
        <v>21059488</v>
      </c>
      <c r="U1863" t="s">
        <v>180</v>
      </c>
      <c r="V1863">
        <v>2011</v>
      </c>
      <c r="W1863" t="s">
        <v>139</v>
      </c>
      <c r="X1863">
        <v>1847</v>
      </c>
      <c r="Y1863">
        <v>49419</v>
      </c>
      <c r="AA1863">
        <v>414.07000732421898</v>
      </c>
      <c r="AB1863" t="s">
        <v>137</v>
      </c>
      <c r="AD1863" t="s">
        <v>593</v>
      </c>
      <c r="AF1863" t="s">
        <v>182</v>
      </c>
      <c r="AG1863">
        <v>4</v>
      </c>
      <c r="AH1863" t="s">
        <v>163</v>
      </c>
      <c r="AI1863">
        <v>10</v>
      </c>
      <c r="AJ1863" t="s">
        <v>142</v>
      </c>
      <c r="AM1863" t="s">
        <v>137</v>
      </c>
      <c r="AN1863" t="s">
        <v>143</v>
      </c>
      <c r="AO1863" t="s">
        <v>137</v>
      </c>
      <c r="AP1863" t="s">
        <v>183</v>
      </c>
      <c r="AQ1863" t="s">
        <v>145</v>
      </c>
      <c r="AR1863" t="s">
        <v>137</v>
      </c>
      <c r="AS1863" t="s">
        <v>168</v>
      </c>
      <c r="AT1863" t="s">
        <v>137</v>
      </c>
      <c r="AX1863" t="s">
        <v>184</v>
      </c>
      <c r="AY1863">
        <v>0.25</v>
      </c>
      <c r="AZ1863" t="s">
        <v>185</v>
      </c>
      <c r="BA1863">
        <v>15</v>
      </c>
      <c r="BB1863" t="s">
        <v>150</v>
      </c>
      <c r="BD1863">
        <v>1.4999999664723899E-2</v>
      </c>
      <c r="BE1863" t="s">
        <v>151</v>
      </c>
      <c r="BF1863" t="s">
        <v>137</v>
      </c>
      <c r="BG1863" t="s">
        <v>137</v>
      </c>
      <c r="BH1863" t="s">
        <v>166</v>
      </c>
      <c r="BJ1863">
        <v>1</v>
      </c>
      <c r="BK1863">
        <v>1</v>
      </c>
      <c r="BL1863">
        <v>18</v>
      </c>
      <c r="BM1863" t="s">
        <v>187</v>
      </c>
      <c r="BN1863">
        <v>432</v>
      </c>
      <c r="BP1863">
        <v>1</v>
      </c>
      <c r="BQ1863">
        <v>2</v>
      </c>
      <c r="BR1863" t="s">
        <v>153</v>
      </c>
      <c r="BS1863">
        <v>2</v>
      </c>
      <c r="BT1863" t="s">
        <v>154</v>
      </c>
      <c r="BU1863">
        <v>1</v>
      </c>
      <c r="BV1863" t="s">
        <v>155</v>
      </c>
      <c r="BW1863">
        <v>1</v>
      </c>
      <c r="BX1863" t="s">
        <v>177</v>
      </c>
      <c r="BY1863">
        <v>1</v>
      </c>
      <c r="BZ1863" t="s">
        <v>193</v>
      </c>
      <c r="CA1863">
        <v>4.2361111E-2</v>
      </c>
      <c r="CC1863">
        <v>1</v>
      </c>
      <c r="CD1863">
        <v>1</v>
      </c>
      <c r="CE1863" t="s">
        <v>189</v>
      </c>
      <c r="CF1863">
        <v>0</v>
      </c>
      <c r="CG1863" t="s">
        <v>158</v>
      </c>
      <c r="CK1863" t="s">
        <v>174</v>
      </c>
      <c r="CL1863" t="s">
        <v>137</v>
      </c>
      <c r="CN1863">
        <v>0</v>
      </c>
      <c r="CO1863">
        <v>1</v>
      </c>
      <c r="CP1863">
        <v>1</v>
      </c>
      <c r="CQ1863">
        <v>0</v>
      </c>
      <c r="CR1863">
        <v>0</v>
      </c>
      <c r="CS1863">
        <v>0</v>
      </c>
      <c r="CT1863">
        <v>0</v>
      </c>
      <c r="CU1863" t="s">
        <v>162</v>
      </c>
      <c r="CW1863">
        <v>0</v>
      </c>
      <c r="CX1863">
        <v>0</v>
      </c>
      <c r="CZ1863">
        <v>5</v>
      </c>
      <c r="DA1863">
        <v>10</v>
      </c>
      <c r="DB1863">
        <v>8</v>
      </c>
      <c r="DC1863">
        <v>1</v>
      </c>
      <c r="DD1863">
        <v>10</v>
      </c>
      <c r="DE1863">
        <v>5</v>
      </c>
      <c r="DF1863">
        <v>0</v>
      </c>
      <c r="DG1863">
        <v>10</v>
      </c>
      <c r="DH1863">
        <v>5</v>
      </c>
      <c r="DI1863">
        <v>5</v>
      </c>
      <c r="DJ1863">
        <v>5</v>
      </c>
      <c r="DK1863">
        <v>5</v>
      </c>
      <c r="DL1863">
        <v>5</v>
      </c>
      <c r="DM1863">
        <v>5</v>
      </c>
      <c r="DN1863">
        <v>5</v>
      </c>
      <c r="DO1863">
        <v>10</v>
      </c>
      <c r="DP1863">
        <v>0</v>
      </c>
      <c r="DQ1863">
        <v>0</v>
      </c>
      <c r="DR1863">
        <v>5</v>
      </c>
      <c r="DS1863">
        <v>10</v>
      </c>
      <c r="DT1863">
        <v>0</v>
      </c>
      <c r="DU1863">
        <v>0</v>
      </c>
      <c r="DV1863">
        <v>4</v>
      </c>
      <c r="DW1863">
        <v>5</v>
      </c>
      <c r="DX1863">
        <v>0</v>
      </c>
      <c r="DY1863">
        <v>0</v>
      </c>
      <c r="DZ1863">
        <v>0</v>
      </c>
      <c r="EA1863">
        <v>0</v>
      </c>
      <c r="EB1863">
        <v>5</v>
      </c>
      <c r="EC1863">
        <v>0</v>
      </c>
      <c r="ED1863">
        <v>181</v>
      </c>
      <c r="EE1863">
        <v>123</v>
      </c>
      <c r="EF1863">
        <v>0.67955803871154796</v>
      </c>
      <c r="EG1863" t="s">
        <v>163</v>
      </c>
      <c r="EH1863">
        <v>23433</v>
      </c>
      <c r="EI1863" t="s">
        <v>594</v>
      </c>
      <c r="EJ1863" t="s">
        <v>165</v>
      </c>
    </row>
    <row r="1864" spans="1:140" ht="15" hidden="1" x14ac:dyDescent="0.25">
      <c r="A1864" t="s">
        <v>948</v>
      </c>
      <c r="B1864" t="s">
        <v>949</v>
      </c>
      <c r="D1864" t="s">
        <v>263</v>
      </c>
      <c r="E1864">
        <v>9172024</v>
      </c>
      <c r="F1864">
        <v>23417</v>
      </c>
      <c r="G1864" t="s">
        <v>132</v>
      </c>
      <c r="H1864" t="s">
        <v>177</v>
      </c>
      <c r="I1864" t="s">
        <v>178</v>
      </c>
      <c r="J1864" t="s">
        <v>210</v>
      </c>
      <c r="K1864">
        <v>288</v>
      </c>
      <c r="L1864" t="s">
        <v>152</v>
      </c>
      <c r="P1864" t="s">
        <v>137</v>
      </c>
      <c r="S1864">
        <v>21059488</v>
      </c>
      <c r="U1864" t="s">
        <v>180</v>
      </c>
      <c r="V1864">
        <v>2011</v>
      </c>
      <c r="W1864" t="s">
        <v>139</v>
      </c>
      <c r="X1864">
        <v>1831</v>
      </c>
      <c r="Y1864">
        <v>49402</v>
      </c>
      <c r="AA1864">
        <v>514.08599853515602</v>
      </c>
      <c r="AB1864" t="s">
        <v>137</v>
      </c>
      <c r="AD1864" t="s">
        <v>951</v>
      </c>
      <c r="AF1864" t="s">
        <v>182</v>
      </c>
      <c r="AG1864">
        <v>4</v>
      </c>
      <c r="AH1864" t="s">
        <v>163</v>
      </c>
      <c r="AI1864">
        <v>11</v>
      </c>
      <c r="AJ1864" t="s">
        <v>163</v>
      </c>
      <c r="AM1864" t="s">
        <v>137</v>
      </c>
      <c r="AN1864" t="s">
        <v>143</v>
      </c>
      <c r="AO1864" t="s">
        <v>137</v>
      </c>
      <c r="AP1864" t="s">
        <v>183</v>
      </c>
      <c r="AQ1864" t="s">
        <v>145</v>
      </c>
      <c r="AR1864" t="s">
        <v>137</v>
      </c>
      <c r="AS1864" t="s">
        <v>168</v>
      </c>
      <c r="AT1864" t="s">
        <v>137</v>
      </c>
      <c r="AX1864" t="s">
        <v>184</v>
      </c>
      <c r="AY1864">
        <v>0.25</v>
      </c>
      <c r="AZ1864" t="s">
        <v>185</v>
      </c>
      <c r="BA1864">
        <v>50</v>
      </c>
      <c r="BB1864" t="s">
        <v>150</v>
      </c>
      <c r="BD1864">
        <v>5.0000000745058101E-2</v>
      </c>
      <c r="BE1864" t="s">
        <v>151</v>
      </c>
      <c r="BF1864" t="s">
        <v>137</v>
      </c>
      <c r="BG1864" t="s">
        <v>137</v>
      </c>
      <c r="BH1864" t="s">
        <v>178</v>
      </c>
      <c r="BI1864" t="s">
        <v>186</v>
      </c>
      <c r="BJ1864">
        <v>1</v>
      </c>
      <c r="BK1864">
        <v>0</v>
      </c>
      <c r="BL1864">
        <v>22</v>
      </c>
      <c r="BM1864" t="s">
        <v>187</v>
      </c>
      <c r="BN1864">
        <v>528</v>
      </c>
      <c r="BP1864">
        <v>1</v>
      </c>
      <c r="BQ1864">
        <v>4</v>
      </c>
      <c r="BR1864" t="s">
        <v>153</v>
      </c>
      <c r="BS1864">
        <v>4</v>
      </c>
      <c r="BT1864" t="s">
        <v>154</v>
      </c>
      <c r="BU1864">
        <v>1</v>
      </c>
      <c r="BV1864" t="s">
        <v>155</v>
      </c>
      <c r="BW1864">
        <v>1</v>
      </c>
      <c r="BX1864" t="s">
        <v>177</v>
      </c>
      <c r="BY1864">
        <v>1</v>
      </c>
      <c r="BZ1864" t="s">
        <v>188</v>
      </c>
      <c r="CA1864" s="7">
        <v>4.2361111E-2</v>
      </c>
      <c r="CC1864">
        <v>1</v>
      </c>
      <c r="CD1864">
        <v>1</v>
      </c>
      <c r="CE1864" t="s">
        <v>189</v>
      </c>
      <c r="CF1864">
        <v>0</v>
      </c>
      <c r="CG1864" t="s">
        <v>158</v>
      </c>
      <c r="CK1864" t="s">
        <v>174</v>
      </c>
      <c r="CL1864" t="s">
        <v>137</v>
      </c>
      <c r="CN1864">
        <v>0</v>
      </c>
      <c r="CO1864">
        <v>1</v>
      </c>
      <c r="CP1864">
        <v>1</v>
      </c>
      <c r="CQ1864">
        <v>0</v>
      </c>
      <c r="CR1864">
        <v>0</v>
      </c>
      <c r="CS1864">
        <v>0</v>
      </c>
      <c r="CT1864">
        <v>0</v>
      </c>
      <c r="CU1864" t="s">
        <v>162</v>
      </c>
      <c r="CW1864">
        <v>0</v>
      </c>
      <c r="CX1864">
        <v>0</v>
      </c>
      <c r="CZ1864">
        <v>5</v>
      </c>
      <c r="DA1864">
        <v>10</v>
      </c>
      <c r="DB1864">
        <v>10</v>
      </c>
      <c r="DC1864">
        <v>1</v>
      </c>
      <c r="DD1864">
        <v>10</v>
      </c>
      <c r="DE1864">
        <v>5</v>
      </c>
      <c r="DF1864">
        <v>0</v>
      </c>
      <c r="DG1864">
        <v>10</v>
      </c>
      <c r="DH1864">
        <v>5</v>
      </c>
      <c r="DI1864">
        <v>5</v>
      </c>
      <c r="DJ1864">
        <v>5</v>
      </c>
      <c r="DK1864">
        <v>5</v>
      </c>
      <c r="DL1864">
        <v>5</v>
      </c>
      <c r="DM1864">
        <v>5</v>
      </c>
      <c r="DN1864">
        <v>5</v>
      </c>
      <c r="DO1864">
        <v>10</v>
      </c>
      <c r="DP1864">
        <v>0</v>
      </c>
      <c r="DQ1864">
        <v>0</v>
      </c>
      <c r="DR1864">
        <v>5</v>
      </c>
      <c r="DS1864">
        <v>10</v>
      </c>
      <c r="DT1864">
        <v>0</v>
      </c>
      <c r="DU1864">
        <v>0</v>
      </c>
      <c r="DV1864">
        <v>4</v>
      </c>
      <c r="DW1864">
        <v>5</v>
      </c>
      <c r="DX1864">
        <v>0</v>
      </c>
      <c r="DY1864">
        <v>0</v>
      </c>
      <c r="DZ1864">
        <v>0</v>
      </c>
      <c r="EA1864">
        <v>0</v>
      </c>
      <c r="EB1864">
        <v>5</v>
      </c>
      <c r="EC1864">
        <v>0</v>
      </c>
      <c r="ED1864">
        <v>196</v>
      </c>
      <c r="EE1864">
        <v>125</v>
      </c>
      <c r="EF1864">
        <v>0.63775509595871005</v>
      </c>
      <c r="EG1864" t="s">
        <v>163</v>
      </c>
      <c r="EH1864">
        <v>23417</v>
      </c>
      <c r="EI1864" t="s">
        <v>194</v>
      </c>
      <c r="EJ1864" t="s">
        <v>165</v>
      </c>
    </row>
    <row r="1865" spans="1:140" ht="15" hidden="1" x14ac:dyDescent="0.25">
      <c r="A1865" t="s">
        <v>261</v>
      </c>
      <c r="B1865" t="s">
        <v>262</v>
      </c>
      <c r="D1865" t="s">
        <v>263</v>
      </c>
      <c r="E1865">
        <v>45348</v>
      </c>
      <c r="F1865">
        <v>23429</v>
      </c>
      <c r="G1865" t="s">
        <v>132</v>
      </c>
      <c r="H1865" t="s">
        <v>177</v>
      </c>
      <c r="I1865" t="s">
        <v>166</v>
      </c>
      <c r="J1865" t="s">
        <v>146</v>
      </c>
      <c r="K1865">
        <v>100</v>
      </c>
      <c r="L1865" t="s">
        <v>247</v>
      </c>
      <c r="P1865" t="s">
        <v>248</v>
      </c>
      <c r="S1865">
        <v>21059488</v>
      </c>
      <c r="U1865" t="s">
        <v>180</v>
      </c>
      <c r="V1865">
        <v>2011</v>
      </c>
      <c r="W1865" t="s">
        <v>139</v>
      </c>
      <c r="X1865">
        <v>1843</v>
      </c>
      <c r="Y1865">
        <v>49415</v>
      </c>
      <c r="AA1865">
        <v>214.03900146484401</v>
      </c>
      <c r="AB1865" t="s">
        <v>137</v>
      </c>
      <c r="AD1865" t="s">
        <v>191</v>
      </c>
      <c r="AF1865" t="s">
        <v>182</v>
      </c>
      <c r="AG1865">
        <v>4</v>
      </c>
      <c r="AH1865" t="s">
        <v>163</v>
      </c>
      <c r="AI1865">
        <v>10</v>
      </c>
      <c r="AJ1865" t="s">
        <v>142</v>
      </c>
      <c r="AM1865" t="s">
        <v>137</v>
      </c>
      <c r="AN1865" t="s">
        <v>143</v>
      </c>
      <c r="AO1865" t="s">
        <v>137</v>
      </c>
      <c r="AP1865" t="s">
        <v>183</v>
      </c>
      <c r="AQ1865" t="s">
        <v>145</v>
      </c>
      <c r="AR1865" t="s">
        <v>137</v>
      </c>
      <c r="AS1865" t="s">
        <v>168</v>
      </c>
      <c r="AT1865" t="s">
        <v>137</v>
      </c>
      <c r="AX1865" t="s">
        <v>184</v>
      </c>
      <c r="AY1865">
        <v>0.25</v>
      </c>
      <c r="AZ1865" t="s">
        <v>185</v>
      </c>
      <c r="BA1865">
        <v>15</v>
      </c>
      <c r="BB1865" t="s">
        <v>150</v>
      </c>
      <c r="BD1865">
        <v>1.4999999664723899E-2</v>
      </c>
      <c r="BE1865" t="s">
        <v>151</v>
      </c>
      <c r="BF1865" t="s">
        <v>137</v>
      </c>
      <c r="BG1865" t="s">
        <v>137</v>
      </c>
      <c r="BH1865" t="s">
        <v>166</v>
      </c>
      <c r="BJ1865">
        <v>1</v>
      </c>
      <c r="BK1865">
        <v>1</v>
      </c>
      <c r="BL1865">
        <v>18</v>
      </c>
      <c r="BM1865" t="s">
        <v>187</v>
      </c>
      <c r="BN1865">
        <v>432</v>
      </c>
      <c r="BP1865">
        <v>1</v>
      </c>
      <c r="BQ1865">
        <v>2</v>
      </c>
      <c r="BR1865" t="s">
        <v>153</v>
      </c>
      <c r="BS1865">
        <v>2</v>
      </c>
      <c r="BT1865" t="s">
        <v>154</v>
      </c>
      <c r="BU1865">
        <v>1</v>
      </c>
      <c r="BV1865" t="s">
        <v>155</v>
      </c>
      <c r="BW1865">
        <v>1</v>
      </c>
      <c r="BX1865" t="s">
        <v>177</v>
      </c>
      <c r="BY1865">
        <v>1</v>
      </c>
      <c r="BZ1865" t="s">
        <v>193</v>
      </c>
      <c r="CA1865">
        <v>4.2361111E-2</v>
      </c>
      <c r="CC1865">
        <v>1</v>
      </c>
      <c r="CD1865">
        <v>1</v>
      </c>
      <c r="CE1865" t="s">
        <v>189</v>
      </c>
      <c r="CF1865">
        <v>0</v>
      </c>
      <c r="CG1865" t="s">
        <v>158</v>
      </c>
      <c r="CK1865" t="s">
        <v>174</v>
      </c>
      <c r="CL1865" t="s">
        <v>137</v>
      </c>
      <c r="CN1865">
        <v>0</v>
      </c>
      <c r="CO1865">
        <v>1</v>
      </c>
      <c r="CP1865">
        <v>1</v>
      </c>
      <c r="CQ1865">
        <v>0</v>
      </c>
      <c r="CR1865">
        <v>0</v>
      </c>
      <c r="CS1865">
        <v>0</v>
      </c>
      <c r="CT1865">
        <v>0</v>
      </c>
      <c r="CU1865" t="s">
        <v>162</v>
      </c>
      <c r="CW1865">
        <v>0</v>
      </c>
      <c r="CX1865">
        <v>0</v>
      </c>
      <c r="CZ1865">
        <v>5</v>
      </c>
      <c r="DA1865">
        <v>10</v>
      </c>
      <c r="DB1865">
        <v>8</v>
      </c>
      <c r="DC1865">
        <v>1</v>
      </c>
      <c r="DD1865">
        <v>10</v>
      </c>
      <c r="DE1865">
        <v>5</v>
      </c>
      <c r="DF1865">
        <v>0</v>
      </c>
      <c r="DG1865">
        <v>10</v>
      </c>
      <c r="DH1865">
        <v>5</v>
      </c>
      <c r="DI1865">
        <v>5</v>
      </c>
      <c r="DJ1865">
        <v>5</v>
      </c>
      <c r="DK1865">
        <v>5</v>
      </c>
      <c r="DL1865">
        <v>5</v>
      </c>
      <c r="DM1865">
        <v>5</v>
      </c>
      <c r="DN1865">
        <v>5</v>
      </c>
      <c r="DO1865">
        <v>10</v>
      </c>
      <c r="DP1865">
        <v>0</v>
      </c>
      <c r="DQ1865">
        <v>0</v>
      </c>
      <c r="DR1865">
        <v>5</v>
      </c>
      <c r="DS1865">
        <v>10</v>
      </c>
      <c r="DT1865">
        <v>0</v>
      </c>
      <c r="DU1865">
        <v>0</v>
      </c>
      <c r="DV1865">
        <v>4</v>
      </c>
      <c r="DW1865">
        <v>5</v>
      </c>
      <c r="DX1865">
        <v>0</v>
      </c>
      <c r="DY1865">
        <v>0</v>
      </c>
      <c r="DZ1865">
        <v>0</v>
      </c>
      <c r="EA1865">
        <v>0</v>
      </c>
      <c r="EB1865">
        <v>5</v>
      </c>
      <c r="EC1865">
        <v>0</v>
      </c>
      <c r="ED1865">
        <v>181</v>
      </c>
      <c r="EE1865">
        <v>123</v>
      </c>
      <c r="EF1865">
        <v>0.67955803871154796</v>
      </c>
      <c r="EG1865" t="s">
        <v>163</v>
      </c>
      <c r="EH1865">
        <v>23429</v>
      </c>
      <c r="EI1865" t="s">
        <v>195</v>
      </c>
      <c r="EJ1865" t="s">
        <v>165</v>
      </c>
    </row>
    <row r="1866" spans="1:140" ht="15" hidden="1" x14ac:dyDescent="0.25">
      <c r="A1866" s="2" t="s">
        <v>911</v>
      </c>
      <c r="B1866" t="s">
        <v>910</v>
      </c>
      <c r="D1866" t="s">
        <v>925</v>
      </c>
      <c r="E1866">
        <v>9162024</v>
      </c>
      <c r="F1866" t="s">
        <v>748</v>
      </c>
      <c r="G1866" t="s">
        <v>132</v>
      </c>
      <c r="H1866" t="s">
        <v>199</v>
      </c>
      <c r="I1866" t="s">
        <v>166</v>
      </c>
      <c r="J1866" t="s">
        <v>135</v>
      </c>
      <c r="K1866">
        <v>0.35</v>
      </c>
      <c r="L1866" t="s">
        <v>136</v>
      </c>
      <c r="R1866" t="s">
        <v>947</v>
      </c>
      <c r="T1866" t="s">
        <v>944</v>
      </c>
      <c r="U1866" t="s">
        <v>945</v>
      </c>
      <c r="V1866">
        <v>1996</v>
      </c>
      <c r="W1866" s="6" t="s">
        <v>944</v>
      </c>
      <c r="AS1866" t="s">
        <v>146</v>
      </c>
    </row>
    <row r="1867" spans="1:140" ht="15" hidden="1" x14ac:dyDescent="0.25">
      <c r="A1867" t="s">
        <v>471</v>
      </c>
      <c r="B1867" t="s">
        <v>472</v>
      </c>
      <c r="D1867" t="s">
        <v>263</v>
      </c>
      <c r="E1867">
        <v>45348</v>
      </c>
      <c r="F1867">
        <v>21789</v>
      </c>
      <c r="G1867" t="s">
        <v>169</v>
      </c>
      <c r="H1867" t="s">
        <v>133</v>
      </c>
      <c r="I1867" t="s">
        <v>134</v>
      </c>
      <c r="J1867" t="s">
        <v>196</v>
      </c>
      <c r="K1867">
        <v>6.7500000000000004E-4</v>
      </c>
      <c r="L1867" t="s">
        <v>197</v>
      </c>
      <c r="P1867" t="s">
        <v>137</v>
      </c>
      <c r="S1867">
        <v>21889587</v>
      </c>
      <c r="U1867" t="s">
        <v>138</v>
      </c>
      <c r="V1867">
        <v>2012</v>
      </c>
      <c r="W1867" t="s">
        <v>139</v>
      </c>
      <c r="X1867">
        <v>203</v>
      </c>
      <c r="Y1867">
        <v>47476</v>
      </c>
      <c r="AA1867">
        <v>500.13000488281199</v>
      </c>
      <c r="AB1867" t="s">
        <v>137</v>
      </c>
      <c r="AD1867" t="s">
        <v>473</v>
      </c>
      <c r="AF1867" t="s">
        <v>141</v>
      </c>
      <c r="AG1867">
        <v>5</v>
      </c>
      <c r="AH1867" t="s">
        <v>163</v>
      </c>
      <c r="AI1867">
        <v>11</v>
      </c>
      <c r="AJ1867" t="s">
        <v>163</v>
      </c>
      <c r="AK1867">
        <v>86.900001525878906</v>
      </c>
      <c r="AM1867" t="s">
        <v>137</v>
      </c>
      <c r="AN1867" t="s">
        <v>171</v>
      </c>
      <c r="AO1867" t="s">
        <v>137</v>
      </c>
      <c r="AP1867" t="s">
        <v>474</v>
      </c>
      <c r="AQ1867" t="s">
        <v>145</v>
      </c>
      <c r="AR1867" t="s">
        <v>137</v>
      </c>
      <c r="AS1867" t="s">
        <v>168</v>
      </c>
      <c r="AT1867" t="s">
        <v>137</v>
      </c>
      <c r="AX1867" t="s">
        <v>184</v>
      </c>
      <c r="AY1867">
        <v>2.5000000372528999E-2</v>
      </c>
      <c r="AZ1867" t="s">
        <v>185</v>
      </c>
      <c r="BA1867">
        <v>1</v>
      </c>
      <c r="BB1867" t="s">
        <v>150</v>
      </c>
      <c r="BD1867">
        <v>1.00000004749745E-3</v>
      </c>
      <c r="BE1867" t="s">
        <v>151</v>
      </c>
      <c r="BF1867" t="s">
        <v>137</v>
      </c>
      <c r="BG1867" t="s">
        <v>137</v>
      </c>
      <c r="BH1867" t="s">
        <v>134</v>
      </c>
      <c r="BJ1867">
        <v>1</v>
      </c>
      <c r="BK1867">
        <v>0</v>
      </c>
      <c r="BL1867">
        <v>141</v>
      </c>
      <c r="BM1867" t="s">
        <v>187</v>
      </c>
      <c r="BN1867">
        <v>3384</v>
      </c>
      <c r="BP1867">
        <v>1</v>
      </c>
      <c r="BV1867" t="s">
        <v>155</v>
      </c>
      <c r="BW1867">
        <v>1</v>
      </c>
      <c r="BX1867" t="s">
        <v>133</v>
      </c>
      <c r="BY1867">
        <v>1</v>
      </c>
      <c r="BZ1867" t="s">
        <v>475</v>
      </c>
      <c r="CA1867">
        <v>5.0000000000000001E-3</v>
      </c>
      <c r="CC1867">
        <v>1</v>
      </c>
      <c r="CD1867">
        <v>0</v>
      </c>
      <c r="CE1867" t="s">
        <v>158</v>
      </c>
      <c r="CG1867" t="s">
        <v>365</v>
      </c>
      <c r="CI1867" t="s">
        <v>137</v>
      </c>
      <c r="CJ1867" t="s">
        <v>137</v>
      </c>
      <c r="CK1867" t="s">
        <v>137</v>
      </c>
      <c r="CL1867" t="s">
        <v>137</v>
      </c>
      <c r="CM1867" t="s">
        <v>161</v>
      </c>
      <c r="CN1867">
        <v>0</v>
      </c>
      <c r="CO1867">
        <v>1</v>
      </c>
      <c r="CP1867">
        <v>1</v>
      </c>
      <c r="CQ1867">
        <v>0</v>
      </c>
      <c r="CR1867">
        <v>0</v>
      </c>
      <c r="CS1867">
        <v>1</v>
      </c>
      <c r="CT1867">
        <v>0</v>
      </c>
      <c r="CU1867" t="s">
        <v>162</v>
      </c>
      <c r="CW1867">
        <v>0</v>
      </c>
      <c r="CX1867">
        <v>0</v>
      </c>
      <c r="CZ1867">
        <v>5</v>
      </c>
      <c r="DA1867">
        <v>10</v>
      </c>
      <c r="DB1867">
        <v>10</v>
      </c>
      <c r="DC1867">
        <v>0</v>
      </c>
      <c r="DD1867">
        <v>10</v>
      </c>
      <c r="DE1867">
        <v>5</v>
      </c>
      <c r="DF1867">
        <v>0</v>
      </c>
      <c r="DG1867">
        <v>10</v>
      </c>
      <c r="DH1867">
        <v>0</v>
      </c>
      <c r="DI1867">
        <v>5</v>
      </c>
      <c r="DJ1867">
        <v>5</v>
      </c>
      <c r="DK1867">
        <v>5</v>
      </c>
      <c r="DL1867">
        <v>5</v>
      </c>
      <c r="DM1867">
        <v>5</v>
      </c>
      <c r="DN1867">
        <v>0</v>
      </c>
      <c r="DO1867">
        <v>2</v>
      </c>
      <c r="DP1867">
        <v>5</v>
      </c>
      <c r="DQ1867">
        <v>10</v>
      </c>
      <c r="DR1867">
        <v>10</v>
      </c>
      <c r="DS1867">
        <v>10</v>
      </c>
      <c r="DT1867">
        <v>10</v>
      </c>
      <c r="DU1867">
        <v>0</v>
      </c>
      <c r="DV1867">
        <v>4</v>
      </c>
      <c r="DW1867">
        <v>5</v>
      </c>
      <c r="DX1867">
        <v>0</v>
      </c>
      <c r="DY1867">
        <v>0</v>
      </c>
      <c r="DZ1867">
        <v>10</v>
      </c>
      <c r="EA1867">
        <v>0</v>
      </c>
      <c r="EB1867">
        <v>5</v>
      </c>
      <c r="EC1867">
        <v>0</v>
      </c>
      <c r="ED1867">
        <v>196</v>
      </c>
      <c r="EE1867">
        <v>146</v>
      </c>
      <c r="EF1867">
        <v>0.744897961616516</v>
      </c>
      <c r="EG1867" t="s">
        <v>163</v>
      </c>
      <c r="EH1867">
        <v>21789</v>
      </c>
      <c r="EI1867" t="s">
        <v>476</v>
      </c>
      <c r="EJ1867" t="s">
        <v>165</v>
      </c>
    </row>
    <row r="1868" spans="1:140" ht="15" hidden="1" x14ac:dyDescent="0.25">
      <c r="A1868" t="s">
        <v>471</v>
      </c>
      <c r="B1868" t="s">
        <v>472</v>
      </c>
      <c r="D1868" t="s">
        <v>263</v>
      </c>
      <c r="E1868">
        <v>45348</v>
      </c>
      <c r="F1868">
        <v>21789</v>
      </c>
      <c r="G1868" t="s">
        <v>169</v>
      </c>
      <c r="H1868" t="s">
        <v>133</v>
      </c>
      <c r="I1868" t="s">
        <v>134</v>
      </c>
      <c r="J1868" t="s">
        <v>433</v>
      </c>
      <c r="K1868">
        <v>0.28999999999999998</v>
      </c>
      <c r="L1868" t="s">
        <v>136</v>
      </c>
      <c r="P1868" t="s">
        <v>137</v>
      </c>
      <c r="S1868">
        <v>21889587</v>
      </c>
      <c r="U1868" t="s">
        <v>138</v>
      </c>
      <c r="V1868">
        <v>2012</v>
      </c>
      <c r="W1868" t="s">
        <v>139</v>
      </c>
      <c r="X1868">
        <v>203</v>
      </c>
      <c r="Y1868">
        <v>47476</v>
      </c>
      <c r="AA1868">
        <v>500.13000488281199</v>
      </c>
      <c r="AB1868" t="s">
        <v>137</v>
      </c>
      <c r="AD1868" t="s">
        <v>473</v>
      </c>
      <c r="AF1868" t="s">
        <v>141</v>
      </c>
      <c r="AG1868">
        <v>5</v>
      </c>
      <c r="AH1868" t="s">
        <v>163</v>
      </c>
      <c r="AI1868">
        <v>11</v>
      </c>
      <c r="AJ1868" t="s">
        <v>163</v>
      </c>
      <c r="AK1868">
        <v>86.900001525878906</v>
      </c>
      <c r="AM1868" t="s">
        <v>137</v>
      </c>
      <c r="AN1868" t="s">
        <v>171</v>
      </c>
      <c r="AO1868" t="s">
        <v>137</v>
      </c>
      <c r="AP1868" t="s">
        <v>474</v>
      </c>
      <c r="AQ1868" t="s">
        <v>145</v>
      </c>
      <c r="AR1868" t="s">
        <v>137</v>
      </c>
      <c r="AS1868" t="s">
        <v>168</v>
      </c>
      <c r="AT1868" t="s">
        <v>137</v>
      </c>
      <c r="AX1868" t="s">
        <v>184</v>
      </c>
      <c r="AY1868">
        <v>2.5000000372528999E-2</v>
      </c>
      <c r="AZ1868" t="s">
        <v>185</v>
      </c>
      <c r="BA1868">
        <v>1</v>
      </c>
      <c r="BB1868" t="s">
        <v>150</v>
      </c>
      <c r="BD1868">
        <v>1.00000004749745E-3</v>
      </c>
      <c r="BE1868" t="s">
        <v>151</v>
      </c>
      <c r="BF1868" t="s">
        <v>137</v>
      </c>
      <c r="BG1868" t="s">
        <v>137</v>
      </c>
      <c r="BH1868" t="s">
        <v>134</v>
      </c>
      <c r="BJ1868">
        <v>1</v>
      </c>
      <c r="BK1868">
        <v>0</v>
      </c>
      <c r="BL1868">
        <v>141</v>
      </c>
      <c r="BM1868" t="s">
        <v>187</v>
      </c>
      <c r="BN1868">
        <v>3384</v>
      </c>
      <c r="BP1868">
        <v>1</v>
      </c>
      <c r="BV1868" t="s">
        <v>155</v>
      </c>
      <c r="BW1868">
        <v>1</v>
      </c>
      <c r="BX1868" t="s">
        <v>133</v>
      </c>
      <c r="BY1868">
        <v>1</v>
      </c>
      <c r="BZ1868" t="s">
        <v>475</v>
      </c>
      <c r="CA1868">
        <v>5.0000000000000001E-3</v>
      </c>
      <c r="CC1868">
        <v>1</v>
      </c>
      <c r="CD1868">
        <v>0</v>
      </c>
      <c r="CE1868" t="s">
        <v>158</v>
      </c>
      <c r="CG1868" t="s">
        <v>365</v>
      </c>
      <c r="CI1868" t="s">
        <v>137</v>
      </c>
      <c r="CJ1868" t="s">
        <v>137</v>
      </c>
      <c r="CK1868" t="s">
        <v>137</v>
      </c>
      <c r="CL1868" t="s">
        <v>137</v>
      </c>
      <c r="CM1868" t="s">
        <v>161</v>
      </c>
      <c r="CN1868">
        <v>0</v>
      </c>
      <c r="CO1868">
        <v>1</v>
      </c>
      <c r="CP1868">
        <v>1</v>
      </c>
      <c r="CQ1868">
        <v>0</v>
      </c>
      <c r="CR1868">
        <v>0</v>
      </c>
      <c r="CS1868">
        <v>1</v>
      </c>
      <c r="CT1868">
        <v>0</v>
      </c>
      <c r="CU1868" t="s">
        <v>162</v>
      </c>
      <c r="CW1868">
        <v>0</v>
      </c>
      <c r="CX1868">
        <v>0</v>
      </c>
      <c r="CZ1868">
        <v>5</v>
      </c>
      <c r="DA1868">
        <v>10</v>
      </c>
      <c r="DB1868">
        <v>10</v>
      </c>
      <c r="DC1868">
        <v>0</v>
      </c>
      <c r="DD1868">
        <v>10</v>
      </c>
      <c r="DE1868">
        <v>5</v>
      </c>
      <c r="DF1868">
        <v>0</v>
      </c>
      <c r="DG1868">
        <v>10</v>
      </c>
      <c r="DH1868">
        <v>0</v>
      </c>
      <c r="DI1868">
        <v>5</v>
      </c>
      <c r="DJ1868">
        <v>5</v>
      </c>
      <c r="DK1868">
        <v>5</v>
      </c>
      <c r="DL1868">
        <v>5</v>
      </c>
      <c r="DM1868">
        <v>5</v>
      </c>
      <c r="DN1868">
        <v>0</v>
      </c>
      <c r="DO1868">
        <v>2</v>
      </c>
      <c r="DP1868">
        <v>5</v>
      </c>
      <c r="DQ1868">
        <v>10</v>
      </c>
      <c r="DR1868">
        <v>10</v>
      </c>
      <c r="DS1868">
        <v>10</v>
      </c>
      <c r="DT1868">
        <v>10</v>
      </c>
      <c r="DU1868">
        <v>0</v>
      </c>
      <c r="DV1868">
        <v>4</v>
      </c>
      <c r="DW1868">
        <v>5</v>
      </c>
      <c r="DX1868">
        <v>0</v>
      </c>
      <c r="DY1868">
        <v>0</v>
      </c>
      <c r="DZ1868">
        <v>10</v>
      </c>
      <c r="EA1868">
        <v>0</v>
      </c>
      <c r="EB1868">
        <v>5</v>
      </c>
      <c r="EC1868">
        <v>0</v>
      </c>
      <c r="ED1868">
        <v>196</v>
      </c>
      <c r="EE1868">
        <v>146</v>
      </c>
      <c r="EF1868">
        <v>0.744897961616516</v>
      </c>
      <c r="EG1868" t="s">
        <v>163</v>
      </c>
      <c r="EH1868">
        <v>21789</v>
      </c>
      <c r="EI1868" t="s">
        <v>476</v>
      </c>
      <c r="EJ1868" t="s">
        <v>165</v>
      </c>
    </row>
    <row r="1869" spans="1:140" ht="15" hidden="1" x14ac:dyDescent="0.25">
      <c r="A1869" t="s">
        <v>471</v>
      </c>
      <c r="B1869" t="s">
        <v>472</v>
      </c>
      <c r="D1869" t="s">
        <v>263</v>
      </c>
      <c r="E1869">
        <v>45348</v>
      </c>
      <c r="F1869">
        <v>21789</v>
      </c>
      <c r="G1869" t="s">
        <v>169</v>
      </c>
      <c r="H1869" t="s">
        <v>133</v>
      </c>
      <c r="I1869" t="s">
        <v>134</v>
      </c>
      <c r="J1869" t="s">
        <v>210</v>
      </c>
      <c r="K1869">
        <v>1027</v>
      </c>
      <c r="L1869" t="s">
        <v>152</v>
      </c>
      <c r="P1869" t="s">
        <v>137</v>
      </c>
      <c r="S1869">
        <v>21889587</v>
      </c>
      <c r="U1869" t="s">
        <v>138</v>
      </c>
      <c r="V1869">
        <v>2012</v>
      </c>
      <c r="W1869" t="s">
        <v>139</v>
      </c>
      <c r="X1869">
        <v>203</v>
      </c>
      <c r="Y1869">
        <v>47476</v>
      </c>
      <c r="AA1869">
        <v>500.13000488281199</v>
      </c>
      <c r="AB1869" t="s">
        <v>137</v>
      </c>
      <c r="AD1869" t="s">
        <v>473</v>
      </c>
      <c r="AF1869" t="s">
        <v>141</v>
      </c>
      <c r="AG1869">
        <v>5</v>
      </c>
      <c r="AH1869" t="s">
        <v>163</v>
      </c>
      <c r="AI1869">
        <v>11</v>
      </c>
      <c r="AJ1869" t="s">
        <v>163</v>
      </c>
      <c r="AK1869">
        <v>86.900001525878906</v>
      </c>
      <c r="AM1869" t="s">
        <v>137</v>
      </c>
      <c r="AN1869" t="s">
        <v>171</v>
      </c>
      <c r="AO1869" t="s">
        <v>137</v>
      </c>
      <c r="AP1869" t="s">
        <v>474</v>
      </c>
      <c r="AQ1869" t="s">
        <v>145</v>
      </c>
      <c r="AR1869" t="s">
        <v>137</v>
      </c>
      <c r="AS1869" t="s">
        <v>168</v>
      </c>
      <c r="AT1869" t="s">
        <v>137</v>
      </c>
      <c r="AX1869" t="s">
        <v>184</v>
      </c>
      <c r="AY1869">
        <v>2.5000000372528999E-2</v>
      </c>
      <c r="AZ1869" t="s">
        <v>185</v>
      </c>
      <c r="BA1869">
        <v>1</v>
      </c>
      <c r="BB1869" t="s">
        <v>150</v>
      </c>
      <c r="BD1869">
        <v>1.00000004749745E-3</v>
      </c>
      <c r="BE1869" t="s">
        <v>151</v>
      </c>
      <c r="BF1869" t="s">
        <v>137</v>
      </c>
      <c r="BG1869" t="s">
        <v>137</v>
      </c>
      <c r="BH1869" t="s">
        <v>134</v>
      </c>
      <c r="BJ1869">
        <v>1</v>
      </c>
      <c r="BK1869">
        <v>0</v>
      </c>
      <c r="BL1869">
        <v>141</v>
      </c>
      <c r="BM1869" t="s">
        <v>187</v>
      </c>
      <c r="BN1869">
        <v>3384</v>
      </c>
      <c r="BP1869">
        <v>1</v>
      </c>
      <c r="BV1869" t="s">
        <v>155</v>
      </c>
      <c r="BW1869">
        <v>1</v>
      </c>
      <c r="BX1869" t="s">
        <v>133</v>
      </c>
      <c r="BY1869">
        <v>1</v>
      </c>
      <c r="BZ1869" t="s">
        <v>475</v>
      </c>
      <c r="CA1869">
        <v>5.0000000000000001E-3</v>
      </c>
      <c r="CC1869">
        <v>1</v>
      </c>
      <c r="CD1869">
        <v>0</v>
      </c>
      <c r="CE1869" t="s">
        <v>158</v>
      </c>
      <c r="CG1869" t="s">
        <v>365</v>
      </c>
      <c r="CI1869" t="s">
        <v>137</v>
      </c>
      <c r="CJ1869" t="s">
        <v>137</v>
      </c>
      <c r="CK1869" t="s">
        <v>137</v>
      </c>
      <c r="CL1869" t="s">
        <v>137</v>
      </c>
      <c r="CM1869" t="s">
        <v>161</v>
      </c>
      <c r="CN1869">
        <v>0</v>
      </c>
      <c r="CO1869">
        <v>1</v>
      </c>
      <c r="CP1869">
        <v>1</v>
      </c>
      <c r="CQ1869">
        <v>0</v>
      </c>
      <c r="CR1869">
        <v>0</v>
      </c>
      <c r="CS1869">
        <v>1</v>
      </c>
      <c r="CT1869">
        <v>0</v>
      </c>
      <c r="CU1869" t="s">
        <v>162</v>
      </c>
      <c r="CW1869">
        <v>0</v>
      </c>
      <c r="CX1869">
        <v>0</v>
      </c>
      <c r="CZ1869">
        <v>5</v>
      </c>
      <c r="DA1869">
        <v>10</v>
      </c>
      <c r="DB1869">
        <v>10</v>
      </c>
      <c r="DC1869">
        <v>0</v>
      </c>
      <c r="DD1869">
        <v>10</v>
      </c>
      <c r="DE1869">
        <v>5</v>
      </c>
      <c r="DF1869">
        <v>0</v>
      </c>
      <c r="DG1869">
        <v>10</v>
      </c>
      <c r="DH1869">
        <v>0</v>
      </c>
      <c r="DI1869">
        <v>5</v>
      </c>
      <c r="DJ1869">
        <v>5</v>
      </c>
      <c r="DK1869">
        <v>5</v>
      </c>
      <c r="DL1869">
        <v>5</v>
      </c>
      <c r="DM1869">
        <v>5</v>
      </c>
      <c r="DN1869">
        <v>0</v>
      </c>
      <c r="DO1869">
        <v>2</v>
      </c>
      <c r="DP1869">
        <v>5</v>
      </c>
      <c r="DQ1869">
        <v>10</v>
      </c>
      <c r="DR1869">
        <v>10</v>
      </c>
      <c r="DS1869">
        <v>10</v>
      </c>
      <c r="DT1869">
        <v>10</v>
      </c>
      <c r="DU1869">
        <v>0</v>
      </c>
      <c r="DV1869">
        <v>4</v>
      </c>
      <c r="DW1869">
        <v>5</v>
      </c>
      <c r="DX1869">
        <v>0</v>
      </c>
      <c r="DY1869">
        <v>0</v>
      </c>
      <c r="DZ1869">
        <v>10</v>
      </c>
      <c r="EA1869">
        <v>0</v>
      </c>
      <c r="EB1869">
        <v>5</v>
      </c>
      <c r="EC1869">
        <v>0</v>
      </c>
      <c r="ED1869">
        <v>196</v>
      </c>
      <c r="EE1869">
        <v>146</v>
      </c>
      <c r="EF1869">
        <v>0.744897961616516</v>
      </c>
      <c r="EG1869" t="s">
        <v>163</v>
      </c>
      <c r="EH1869">
        <v>21789</v>
      </c>
      <c r="EI1869" t="s">
        <v>476</v>
      </c>
      <c r="EJ1869" t="s">
        <v>165</v>
      </c>
    </row>
    <row r="1870" spans="1:140" ht="15" hidden="1" x14ac:dyDescent="0.25">
      <c r="A1870" t="s">
        <v>471</v>
      </c>
      <c r="B1870" t="s">
        <v>472</v>
      </c>
      <c r="D1870" t="s">
        <v>263</v>
      </c>
      <c r="E1870">
        <v>45348</v>
      </c>
      <c r="F1870">
        <v>21789</v>
      </c>
      <c r="G1870" t="s">
        <v>169</v>
      </c>
      <c r="H1870" t="s">
        <v>133</v>
      </c>
      <c r="I1870" t="s">
        <v>134</v>
      </c>
      <c r="J1870" t="s">
        <v>257</v>
      </c>
      <c r="K1870">
        <v>5.0880000000000001</v>
      </c>
      <c r="L1870" t="s">
        <v>258</v>
      </c>
      <c r="P1870" t="s">
        <v>137</v>
      </c>
      <c r="S1870">
        <v>21889587</v>
      </c>
      <c r="U1870" t="s">
        <v>138</v>
      </c>
      <c r="V1870">
        <v>2012</v>
      </c>
      <c r="W1870" t="s">
        <v>139</v>
      </c>
      <c r="X1870">
        <v>203</v>
      </c>
      <c r="Y1870">
        <v>47476</v>
      </c>
      <c r="AA1870">
        <v>500.13000488281199</v>
      </c>
      <c r="AB1870" t="s">
        <v>137</v>
      </c>
      <c r="AD1870" t="s">
        <v>473</v>
      </c>
      <c r="AF1870" t="s">
        <v>141</v>
      </c>
      <c r="AG1870">
        <v>5</v>
      </c>
      <c r="AH1870" t="s">
        <v>163</v>
      </c>
      <c r="AI1870">
        <v>11</v>
      </c>
      <c r="AJ1870" t="s">
        <v>163</v>
      </c>
      <c r="AK1870">
        <v>86.900001525878906</v>
      </c>
      <c r="AM1870" t="s">
        <v>137</v>
      </c>
      <c r="AN1870" t="s">
        <v>171</v>
      </c>
      <c r="AO1870" t="s">
        <v>137</v>
      </c>
      <c r="AP1870" t="s">
        <v>474</v>
      </c>
      <c r="AQ1870" t="s">
        <v>145</v>
      </c>
      <c r="AR1870" t="s">
        <v>137</v>
      </c>
      <c r="AS1870" t="s">
        <v>168</v>
      </c>
      <c r="AT1870" t="s">
        <v>137</v>
      </c>
      <c r="AX1870" t="s">
        <v>184</v>
      </c>
      <c r="AY1870">
        <v>2.5000000372528999E-2</v>
      </c>
      <c r="AZ1870" t="s">
        <v>185</v>
      </c>
      <c r="BA1870">
        <v>1</v>
      </c>
      <c r="BB1870" t="s">
        <v>150</v>
      </c>
      <c r="BD1870">
        <v>1.00000004749745E-3</v>
      </c>
      <c r="BE1870" t="s">
        <v>151</v>
      </c>
      <c r="BF1870" t="s">
        <v>137</v>
      </c>
      <c r="BG1870" t="s">
        <v>137</v>
      </c>
      <c r="BH1870" t="s">
        <v>134</v>
      </c>
      <c r="BJ1870">
        <v>1</v>
      </c>
      <c r="BK1870">
        <v>0</v>
      </c>
      <c r="BL1870">
        <v>141</v>
      </c>
      <c r="BM1870" t="s">
        <v>187</v>
      </c>
      <c r="BN1870">
        <v>3384</v>
      </c>
      <c r="BP1870">
        <v>1</v>
      </c>
      <c r="BV1870" t="s">
        <v>155</v>
      </c>
      <c r="BW1870">
        <v>1</v>
      </c>
      <c r="BX1870" t="s">
        <v>133</v>
      </c>
      <c r="BY1870">
        <v>1</v>
      </c>
      <c r="BZ1870" t="s">
        <v>475</v>
      </c>
      <c r="CA1870">
        <v>5.0000000000000001E-3</v>
      </c>
      <c r="CC1870">
        <v>1</v>
      </c>
      <c r="CD1870">
        <v>0</v>
      </c>
      <c r="CE1870" t="s">
        <v>158</v>
      </c>
      <c r="CG1870" t="s">
        <v>365</v>
      </c>
      <c r="CI1870" t="s">
        <v>137</v>
      </c>
      <c r="CJ1870" t="s">
        <v>137</v>
      </c>
      <c r="CK1870" t="s">
        <v>137</v>
      </c>
      <c r="CL1870" t="s">
        <v>137</v>
      </c>
      <c r="CM1870" t="s">
        <v>161</v>
      </c>
      <c r="CN1870">
        <v>0</v>
      </c>
      <c r="CO1870">
        <v>1</v>
      </c>
      <c r="CP1870">
        <v>1</v>
      </c>
      <c r="CQ1870">
        <v>0</v>
      </c>
      <c r="CR1870">
        <v>0</v>
      </c>
      <c r="CS1870">
        <v>1</v>
      </c>
      <c r="CT1870">
        <v>0</v>
      </c>
      <c r="CU1870" t="s">
        <v>162</v>
      </c>
      <c r="CW1870">
        <v>0</v>
      </c>
      <c r="CX1870">
        <v>0</v>
      </c>
      <c r="CZ1870">
        <v>5</v>
      </c>
      <c r="DA1870">
        <v>10</v>
      </c>
      <c r="DB1870">
        <v>10</v>
      </c>
      <c r="DC1870">
        <v>0</v>
      </c>
      <c r="DD1870">
        <v>10</v>
      </c>
      <c r="DE1870">
        <v>5</v>
      </c>
      <c r="DF1870">
        <v>0</v>
      </c>
      <c r="DG1870">
        <v>10</v>
      </c>
      <c r="DH1870">
        <v>0</v>
      </c>
      <c r="DI1870">
        <v>5</v>
      </c>
      <c r="DJ1870">
        <v>5</v>
      </c>
      <c r="DK1870">
        <v>5</v>
      </c>
      <c r="DL1870">
        <v>5</v>
      </c>
      <c r="DM1870">
        <v>5</v>
      </c>
      <c r="DN1870">
        <v>0</v>
      </c>
      <c r="DO1870">
        <v>2</v>
      </c>
      <c r="DP1870">
        <v>5</v>
      </c>
      <c r="DQ1870">
        <v>10</v>
      </c>
      <c r="DR1870">
        <v>10</v>
      </c>
      <c r="DS1870">
        <v>10</v>
      </c>
      <c r="DT1870">
        <v>10</v>
      </c>
      <c r="DU1870">
        <v>0</v>
      </c>
      <c r="DV1870">
        <v>4</v>
      </c>
      <c r="DW1870">
        <v>5</v>
      </c>
      <c r="DX1870">
        <v>0</v>
      </c>
      <c r="DY1870">
        <v>0</v>
      </c>
      <c r="DZ1870">
        <v>10</v>
      </c>
      <c r="EA1870">
        <v>0</v>
      </c>
      <c r="EB1870">
        <v>5</v>
      </c>
      <c r="EC1870">
        <v>0</v>
      </c>
      <c r="ED1870">
        <v>196</v>
      </c>
      <c r="EE1870">
        <v>146</v>
      </c>
      <c r="EF1870">
        <v>0.744897961616516</v>
      </c>
      <c r="EG1870" t="s">
        <v>163</v>
      </c>
      <c r="EH1870">
        <v>21789</v>
      </c>
      <c r="EI1870" t="s">
        <v>476</v>
      </c>
      <c r="EJ1870" t="s">
        <v>165</v>
      </c>
    </row>
    <row r="1871" spans="1:140" ht="15" hidden="1" x14ac:dyDescent="0.25">
      <c r="A1871" t="s">
        <v>471</v>
      </c>
      <c r="B1871" t="s">
        <v>472</v>
      </c>
      <c r="D1871" t="s">
        <v>263</v>
      </c>
      <c r="E1871">
        <v>45348</v>
      </c>
      <c r="F1871">
        <v>21789</v>
      </c>
      <c r="G1871" t="s">
        <v>169</v>
      </c>
      <c r="H1871" t="s">
        <v>133</v>
      </c>
      <c r="I1871" t="s">
        <v>134</v>
      </c>
      <c r="J1871" t="s">
        <v>252</v>
      </c>
      <c r="K1871">
        <v>0.19650000000000001</v>
      </c>
      <c r="L1871" t="s">
        <v>253</v>
      </c>
      <c r="P1871" t="s">
        <v>254</v>
      </c>
      <c r="S1871">
        <v>21889587</v>
      </c>
      <c r="U1871" t="s">
        <v>138</v>
      </c>
      <c r="V1871">
        <v>2012</v>
      </c>
      <c r="W1871" t="s">
        <v>139</v>
      </c>
      <c r="X1871">
        <v>203</v>
      </c>
      <c r="Y1871">
        <v>47476</v>
      </c>
      <c r="AA1871">
        <v>500.13000488281199</v>
      </c>
      <c r="AB1871" t="s">
        <v>137</v>
      </c>
      <c r="AD1871" t="s">
        <v>473</v>
      </c>
      <c r="AF1871" t="s">
        <v>141</v>
      </c>
      <c r="AG1871">
        <v>5</v>
      </c>
      <c r="AH1871" t="s">
        <v>163</v>
      </c>
      <c r="AI1871">
        <v>11</v>
      </c>
      <c r="AJ1871" t="s">
        <v>163</v>
      </c>
      <c r="AK1871">
        <v>86.900001525878906</v>
      </c>
      <c r="AM1871" t="s">
        <v>137</v>
      </c>
      <c r="AN1871" t="s">
        <v>171</v>
      </c>
      <c r="AO1871" t="s">
        <v>137</v>
      </c>
      <c r="AP1871" t="s">
        <v>474</v>
      </c>
      <c r="AQ1871" t="s">
        <v>145</v>
      </c>
      <c r="AR1871" t="s">
        <v>137</v>
      </c>
      <c r="AS1871" t="s">
        <v>168</v>
      </c>
      <c r="AT1871" t="s">
        <v>137</v>
      </c>
      <c r="AX1871" t="s">
        <v>184</v>
      </c>
      <c r="AY1871">
        <v>2.5000000372528999E-2</v>
      </c>
      <c r="AZ1871" t="s">
        <v>185</v>
      </c>
      <c r="BA1871">
        <v>1</v>
      </c>
      <c r="BB1871" t="s">
        <v>150</v>
      </c>
      <c r="BD1871">
        <v>1.00000004749745E-3</v>
      </c>
      <c r="BE1871" t="s">
        <v>151</v>
      </c>
      <c r="BF1871" t="s">
        <v>137</v>
      </c>
      <c r="BG1871" t="s">
        <v>137</v>
      </c>
      <c r="BH1871" t="s">
        <v>134</v>
      </c>
      <c r="BJ1871">
        <v>1</v>
      </c>
      <c r="BK1871">
        <v>0</v>
      </c>
      <c r="BL1871">
        <v>141</v>
      </c>
      <c r="BM1871" t="s">
        <v>187</v>
      </c>
      <c r="BN1871">
        <v>3384</v>
      </c>
      <c r="BP1871">
        <v>1</v>
      </c>
      <c r="BV1871" t="s">
        <v>155</v>
      </c>
      <c r="BW1871">
        <v>1</v>
      </c>
      <c r="BX1871" t="s">
        <v>133</v>
      </c>
      <c r="BY1871">
        <v>1</v>
      </c>
      <c r="BZ1871" t="s">
        <v>475</v>
      </c>
      <c r="CA1871">
        <v>5.0000000000000001E-3</v>
      </c>
      <c r="CC1871">
        <v>1</v>
      </c>
      <c r="CD1871">
        <v>0</v>
      </c>
      <c r="CE1871" t="s">
        <v>158</v>
      </c>
      <c r="CG1871" t="s">
        <v>365</v>
      </c>
      <c r="CI1871" t="s">
        <v>137</v>
      </c>
      <c r="CJ1871" t="s">
        <v>137</v>
      </c>
      <c r="CK1871" t="s">
        <v>137</v>
      </c>
      <c r="CL1871" t="s">
        <v>137</v>
      </c>
      <c r="CM1871" t="s">
        <v>161</v>
      </c>
      <c r="CN1871">
        <v>0</v>
      </c>
      <c r="CO1871">
        <v>1</v>
      </c>
      <c r="CP1871">
        <v>1</v>
      </c>
      <c r="CQ1871">
        <v>0</v>
      </c>
      <c r="CR1871">
        <v>0</v>
      </c>
      <c r="CS1871">
        <v>1</v>
      </c>
      <c r="CT1871">
        <v>0</v>
      </c>
      <c r="CU1871" t="s">
        <v>162</v>
      </c>
      <c r="CW1871">
        <v>0</v>
      </c>
      <c r="CX1871">
        <v>0</v>
      </c>
      <c r="CZ1871">
        <v>5</v>
      </c>
      <c r="DA1871">
        <v>10</v>
      </c>
      <c r="DB1871">
        <v>10</v>
      </c>
      <c r="DC1871">
        <v>0</v>
      </c>
      <c r="DD1871">
        <v>10</v>
      </c>
      <c r="DE1871">
        <v>5</v>
      </c>
      <c r="DF1871">
        <v>0</v>
      </c>
      <c r="DG1871">
        <v>10</v>
      </c>
      <c r="DH1871">
        <v>0</v>
      </c>
      <c r="DI1871">
        <v>5</v>
      </c>
      <c r="DJ1871">
        <v>5</v>
      </c>
      <c r="DK1871">
        <v>5</v>
      </c>
      <c r="DL1871">
        <v>5</v>
      </c>
      <c r="DM1871">
        <v>5</v>
      </c>
      <c r="DN1871">
        <v>0</v>
      </c>
      <c r="DO1871">
        <v>2</v>
      </c>
      <c r="DP1871">
        <v>5</v>
      </c>
      <c r="DQ1871">
        <v>10</v>
      </c>
      <c r="DR1871">
        <v>10</v>
      </c>
      <c r="DS1871">
        <v>10</v>
      </c>
      <c r="DT1871">
        <v>10</v>
      </c>
      <c r="DU1871">
        <v>0</v>
      </c>
      <c r="DV1871">
        <v>4</v>
      </c>
      <c r="DW1871">
        <v>5</v>
      </c>
      <c r="DX1871">
        <v>0</v>
      </c>
      <c r="DY1871">
        <v>0</v>
      </c>
      <c r="DZ1871">
        <v>10</v>
      </c>
      <c r="EA1871">
        <v>0</v>
      </c>
      <c r="EB1871">
        <v>5</v>
      </c>
      <c r="EC1871">
        <v>0</v>
      </c>
      <c r="ED1871">
        <v>196</v>
      </c>
      <c r="EE1871">
        <v>146</v>
      </c>
      <c r="EF1871">
        <v>0.744897961616516</v>
      </c>
      <c r="EG1871" t="s">
        <v>163</v>
      </c>
      <c r="EH1871">
        <v>21789</v>
      </c>
      <c r="EI1871" t="s">
        <v>476</v>
      </c>
      <c r="EJ1871" t="s">
        <v>165</v>
      </c>
    </row>
    <row r="1872" spans="1:140" ht="15" hidden="1" x14ac:dyDescent="0.25">
      <c r="A1872" t="s">
        <v>471</v>
      </c>
      <c r="B1872" t="s">
        <v>472</v>
      </c>
      <c r="D1872" t="s">
        <v>263</v>
      </c>
      <c r="E1872">
        <v>45348</v>
      </c>
      <c r="F1872">
        <v>21789</v>
      </c>
      <c r="G1872" t="s">
        <v>169</v>
      </c>
      <c r="H1872" t="s">
        <v>133</v>
      </c>
      <c r="I1872" t="s">
        <v>134</v>
      </c>
      <c r="J1872" t="s">
        <v>249</v>
      </c>
      <c r="K1872">
        <v>4.9379999999999997E-3</v>
      </c>
      <c r="L1872" t="s">
        <v>251</v>
      </c>
      <c r="P1872" t="s">
        <v>137</v>
      </c>
      <c r="S1872">
        <v>21889587</v>
      </c>
      <c r="U1872" t="s">
        <v>138</v>
      </c>
      <c r="V1872">
        <v>2012</v>
      </c>
      <c r="W1872" t="s">
        <v>139</v>
      </c>
      <c r="X1872">
        <v>203</v>
      </c>
      <c r="Y1872">
        <v>47476</v>
      </c>
      <c r="AA1872">
        <v>500.13000488281199</v>
      </c>
      <c r="AB1872" t="s">
        <v>137</v>
      </c>
      <c r="AD1872" t="s">
        <v>473</v>
      </c>
      <c r="AF1872" t="s">
        <v>141</v>
      </c>
      <c r="AG1872">
        <v>5</v>
      </c>
      <c r="AH1872" t="s">
        <v>163</v>
      </c>
      <c r="AI1872">
        <v>11</v>
      </c>
      <c r="AJ1872" t="s">
        <v>163</v>
      </c>
      <c r="AK1872">
        <v>86.900001525878906</v>
      </c>
      <c r="AM1872" t="s">
        <v>137</v>
      </c>
      <c r="AN1872" t="s">
        <v>171</v>
      </c>
      <c r="AO1872" t="s">
        <v>137</v>
      </c>
      <c r="AP1872" t="s">
        <v>474</v>
      </c>
      <c r="AQ1872" t="s">
        <v>145</v>
      </c>
      <c r="AR1872" t="s">
        <v>137</v>
      </c>
      <c r="AS1872" t="s">
        <v>168</v>
      </c>
      <c r="AT1872" t="s">
        <v>137</v>
      </c>
      <c r="AX1872" t="s">
        <v>184</v>
      </c>
      <c r="AY1872">
        <v>2.5000000372528999E-2</v>
      </c>
      <c r="AZ1872" t="s">
        <v>185</v>
      </c>
      <c r="BA1872">
        <v>1</v>
      </c>
      <c r="BB1872" t="s">
        <v>150</v>
      </c>
      <c r="BD1872">
        <v>1.00000004749745E-3</v>
      </c>
      <c r="BE1872" t="s">
        <v>151</v>
      </c>
      <c r="BF1872" t="s">
        <v>137</v>
      </c>
      <c r="BG1872" t="s">
        <v>137</v>
      </c>
      <c r="BH1872" t="s">
        <v>134</v>
      </c>
      <c r="BJ1872">
        <v>1</v>
      </c>
      <c r="BK1872">
        <v>0</v>
      </c>
      <c r="BL1872">
        <v>141</v>
      </c>
      <c r="BM1872" t="s">
        <v>187</v>
      </c>
      <c r="BN1872">
        <v>3384</v>
      </c>
      <c r="BP1872">
        <v>1</v>
      </c>
      <c r="BV1872" t="s">
        <v>155</v>
      </c>
      <c r="BW1872">
        <v>1</v>
      </c>
      <c r="BX1872" t="s">
        <v>133</v>
      </c>
      <c r="BY1872">
        <v>1</v>
      </c>
      <c r="BZ1872" t="s">
        <v>475</v>
      </c>
      <c r="CA1872">
        <v>5.0000000000000001E-3</v>
      </c>
      <c r="CC1872">
        <v>1</v>
      </c>
      <c r="CD1872">
        <v>0</v>
      </c>
      <c r="CE1872" t="s">
        <v>158</v>
      </c>
      <c r="CG1872" t="s">
        <v>365</v>
      </c>
      <c r="CI1872" t="s">
        <v>137</v>
      </c>
      <c r="CJ1872" t="s">
        <v>137</v>
      </c>
      <c r="CK1872" t="s">
        <v>137</v>
      </c>
      <c r="CL1872" t="s">
        <v>137</v>
      </c>
      <c r="CM1872" t="s">
        <v>161</v>
      </c>
      <c r="CN1872">
        <v>0</v>
      </c>
      <c r="CO1872">
        <v>1</v>
      </c>
      <c r="CP1872">
        <v>1</v>
      </c>
      <c r="CQ1872">
        <v>0</v>
      </c>
      <c r="CR1872">
        <v>0</v>
      </c>
      <c r="CS1872">
        <v>1</v>
      </c>
      <c r="CT1872">
        <v>0</v>
      </c>
      <c r="CU1872" t="s">
        <v>162</v>
      </c>
      <c r="CW1872">
        <v>0</v>
      </c>
      <c r="CX1872">
        <v>0</v>
      </c>
      <c r="CZ1872">
        <v>5</v>
      </c>
      <c r="DA1872">
        <v>10</v>
      </c>
      <c r="DB1872">
        <v>10</v>
      </c>
      <c r="DC1872">
        <v>0</v>
      </c>
      <c r="DD1872">
        <v>10</v>
      </c>
      <c r="DE1872">
        <v>5</v>
      </c>
      <c r="DF1872">
        <v>0</v>
      </c>
      <c r="DG1872">
        <v>10</v>
      </c>
      <c r="DH1872">
        <v>0</v>
      </c>
      <c r="DI1872">
        <v>5</v>
      </c>
      <c r="DJ1872">
        <v>5</v>
      </c>
      <c r="DK1872">
        <v>5</v>
      </c>
      <c r="DL1872">
        <v>5</v>
      </c>
      <c r="DM1872">
        <v>5</v>
      </c>
      <c r="DN1872">
        <v>0</v>
      </c>
      <c r="DO1872">
        <v>2</v>
      </c>
      <c r="DP1872">
        <v>5</v>
      </c>
      <c r="DQ1872">
        <v>10</v>
      </c>
      <c r="DR1872">
        <v>10</v>
      </c>
      <c r="DS1872">
        <v>10</v>
      </c>
      <c r="DT1872">
        <v>10</v>
      </c>
      <c r="DU1872">
        <v>0</v>
      </c>
      <c r="DV1872">
        <v>4</v>
      </c>
      <c r="DW1872">
        <v>5</v>
      </c>
      <c r="DX1872">
        <v>0</v>
      </c>
      <c r="DY1872">
        <v>0</v>
      </c>
      <c r="DZ1872">
        <v>10</v>
      </c>
      <c r="EA1872">
        <v>0</v>
      </c>
      <c r="EB1872">
        <v>5</v>
      </c>
      <c r="EC1872">
        <v>0</v>
      </c>
      <c r="ED1872">
        <v>196</v>
      </c>
      <c r="EE1872">
        <v>146</v>
      </c>
      <c r="EF1872">
        <v>0.744897961616516</v>
      </c>
      <c r="EG1872" t="s">
        <v>163</v>
      </c>
      <c r="EH1872">
        <v>21789</v>
      </c>
      <c r="EI1872" t="s">
        <v>476</v>
      </c>
      <c r="EJ1872" t="s">
        <v>165</v>
      </c>
    </row>
    <row r="1873" spans="1:140" ht="15" hidden="1" x14ac:dyDescent="0.25">
      <c r="A1873" t="s">
        <v>471</v>
      </c>
      <c r="B1873" t="s">
        <v>472</v>
      </c>
      <c r="D1873" t="s">
        <v>263</v>
      </c>
      <c r="E1873">
        <v>45348</v>
      </c>
      <c r="F1873">
        <v>25885</v>
      </c>
      <c r="G1873" t="s">
        <v>132</v>
      </c>
      <c r="H1873" t="s">
        <v>133</v>
      </c>
      <c r="I1873" t="s">
        <v>134</v>
      </c>
      <c r="J1873" t="s">
        <v>255</v>
      </c>
      <c r="K1873">
        <v>0.47</v>
      </c>
      <c r="L1873" t="s">
        <v>253</v>
      </c>
      <c r="S1873">
        <v>21889587</v>
      </c>
      <c r="U1873" t="s">
        <v>138</v>
      </c>
      <c r="V1873">
        <v>2012</v>
      </c>
      <c r="W1873" t="s">
        <v>290</v>
      </c>
      <c r="X1873">
        <v>4299</v>
      </c>
      <c r="Y1873">
        <v>100377</v>
      </c>
      <c r="AA1873">
        <v>500.13000488281199</v>
      </c>
      <c r="AB1873" t="s">
        <v>174</v>
      </c>
      <c r="AD1873" t="s">
        <v>535</v>
      </c>
      <c r="AF1873" t="s">
        <v>141</v>
      </c>
      <c r="AG1873">
        <v>5</v>
      </c>
      <c r="AH1873" t="s">
        <v>163</v>
      </c>
      <c r="AI1873">
        <v>12</v>
      </c>
      <c r="AJ1873" t="s">
        <v>163</v>
      </c>
      <c r="AK1873">
        <v>86.900001525878906</v>
      </c>
      <c r="AM1873" t="s">
        <v>137</v>
      </c>
      <c r="AN1873" t="s">
        <v>308</v>
      </c>
      <c r="AO1873" t="s">
        <v>137</v>
      </c>
      <c r="AQ1873" t="s">
        <v>203</v>
      </c>
      <c r="AR1873" t="s">
        <v>204</v>
      </c>
      <c r="AS1873" t="s">
        <v>168</v>
      </c>
      <c r="AT1873" t="s">
        <v>137</v>
      </c>
      <c r="AU1873" t="s">
        <v>293</v>
      </c>
      <c r="AV1873" t="s">
        <v>531</v>
      </c>
      <c r="AX1873" t="s">
        <v>158</v>
      </c>
      <c r="AY1873">
        <v>0.25</v>
      </c>
      <c r="AZ1873" t="s">
        <v>185</v>
      </c>
      <c r="BA1873">
        <v>15</v>
      </c>
      <c r="BB1873" t="s">
        <v>296</v>
      </c>
      <c r="BD1873">
        <v>15</v>
      </c>
      <c r="BE1873" t="s">
        <v>296</v>
      </c>
      <c r="BG1873" t="s">
        <v>137</v>
      </c>
      <c r="BH1873" t="s">
        <v>134</v>
      </c>
      <c r="BJ1873">
        <v>1</v>
      </c>
      <c r="BK1873">
        <v>0</v>
      </c>
      <c r="BL1873">
        <v>35</v>
      </c>
      <c r="BM1873" t="s">
        <v>187</v>
      </c>
      <c r="BN1873">
        <v>840</v>
      </c>
      <c r="BP1873">
        <v>1</v>
      </c>
      <c r="BU1873">
        <v>0</v>
      </c>
      <c r="BV1873" t="s">
        <v>155</v>
      </c>
      <c r="BW1873">
        <v>1</v>
      </c>
      <c r="BX1873" t="s">
        <v>133</v>
      </c>
      <c r="BY1873">
        <v>1</v>
      </c>
      <c r="BZ1873" t="s">
        <v>475</v>
      </c>
      <c r="CA1873">
        <v>5.0000000000000001E-3</v>
      </c>
      <c r="CC1873">
        <v>1</v>
      </c>
      <c r="CD1873">
        <v>0</v>
      </c>
      <c r="CE1873" t="s">
        <v>158</v>
      </c>
      <c r="CG1873" t="s">
        <v>415</v>
      </c>
      <c r="CI1873" t="s">
        <v>137</v>
      </c>
      <c r="CJ1873" t="s">
        <v>137</v>
      </c>
      <c r="CK1873" t="s">
        <v>137</v>
      </c>
      <c r="CL1873" t="s">
        <v>137</v>
      </c>
      <c r="CM1873" t="s">
        <v>279</v>
      </c>
      <c r="CN1873">
        <v>0</v>
      </c>
      <c r="CO1873">
        <v>1</v>
      </c>
      <c r="CP1873">
        <v>1</v>
      </c>
      <c r="CQ1873">
        <v>0</v>
      </c>
      <c r="CR1873">
        <v>0</v>
      </c>
      <c r="CS1873">
        <v>1</v>
      </c>
      <c r="CT1873">
        <v>0</v>
      </c>
      <c r="CU1873" t="s">
        <v>162</v>
      </c>
      <c r="CV1873" t="s">
        <v>316</v>
      </c>
      <c r="CW1873">
        <v>0</v>
      </c>
      <c r="CX1873">
        <v>0</v>
      </c>
      <c r="CZ1873">
        <v>5</v>
      </c>
      <c r="DA1873">
        <v>10</v>
      </c>
      <c r="DB1873">
        <v>10</v>
      </c>
      <c r="DC1873">
        <v>0</v>
      </c>
      <c r="DD1873">
        <v>10</v>
      </c>
      <c r="DE1873">
        <v>3</v>
      </c>
      <c r="DF1873">
        <v>0</v>
      </c>
      <c r="DG1873">
        <v>10</v>
      </c>
      <c r="DH1873">
        <v>0</v>
      </c>
      <c r="DI1873">
        <v>5</v>
      </c>
      <c r="DJ1873">
        <v>5</v>
      </c>
      <c r="DK1873">
        <v>5</v>
      </c>
      <c r="DL1873">
        <v>5</v>
      </c>
      <c r="DM1873">
        <v>5</v>
      </c>
      <c r="DN1873">
        <v>0</v>
      </c>
      <c r="DO1873">
        <v>2</v>
      </c>
      <c r="DP1873">
        <v>5</v>
      </c>
      <c r="DQ1873">
        <v>10</v>
      </c>
      <c r="DR1873">
        <v>10</v>
      </c>
      <c r="DS1873">
        <v>10</v>
      </c>
      <c r="DT1873">
        <v>3</v>
      </c>
      <c r="DU1873">
        <v>0</v>
      </c>
      <c r="DV1873">
        <v>4</v>
      </c>
      <c r="DW1873">
        <v>5</v>
      </c>
      <c r="DX1873">
        <v>0</v>
      </c>
      <c r="DY1873">
        <v>0</v>
      </c>
      <c r="DZ1873">
        <v>10</v>
      </c>
      <c r="EA1873">
        <v>0</v>
      </c>
      <c r="EB1873">
        <v>5</v>
      </c>
      <c r="EC1873">
        <v>0</v>
      </c>
      <c r="ED1873">
        <v>196</v>
      </c>
      <c r="EE1873">
        <v>137</v>
      </c>
      <c r="EF1873">
        <v>0.69897961616516102</v>
      </c>
      <c r="EG1873" t="s">
        <v>163</v>
      </c>
      <c r="EH1873">
        <v>25885</v>
      </c>
      <c r="EI1873" t="s">
        <v>533</v>
      </c>
      <c r="EJ1873" t="s">
        <v>302</v>
      </c>
    </row>
    <row r="1874" spans="1:140" ht="15" hidden="1" x14ac:dyDescent="0.25">
      <c r="A1874" t="s">
        <v>471</v>
      </c>
      <c r="B1874" t="s">
        <v>472</v>
      </c>
      <c r="D1874" t="s">
        <v>263</v>
      </c>
      <c r="E1874">
        <v>45348</v>
      </c>
      <c r="F1874">
        <v>21789</v>
      </c>
      <c r="G1874" t="s">
        <v>169</v>
      </c>
      <c r="H1874" t="s">
        <v>133</v>
      </c>
      <c r="I1874" t="s">
        <v>134</v>
      </c>
      <c r="J1874" t="s">
        <v>179</v>
      </c>
      <c r="K1874">
        <v>48</v>
      </c>
      <c r="L1874" t="s">
        <v>152</v>
      </c>
      <c r="P1874" t="s">
        <v>137</v>
      </c>
      <c r="S1874">
        <v>21889587</v>
      </c>
      <c r="U1874" t="s">
        <v>138</v>
      </c>
      <c r="V1874">
        <v>2012</v>
      </c>
      <c r="W1874" t="s">
        <v>139</v>
      </c>
      <c r="X1874">
        <v>203</v>
      </c>
      <c r="Y1874">
        <v>47476</v>
      </c>
      <c r="AA1874">
        <v>500.13000488281199</v>
      </c>
      <c r="AB1874" t="s">
        <v>137</v>
      </c>
      <c r="AD1874" t="s">
        <v>473</v>
      </c>
      <c r="AF1874" t="s">
        <v>141</v>
      </c>
      <c r="AG1874">
        <v>5</v>
      </c>
      <c r="AH1874" t="s">
        <v>163</v>
      </c>
      <c r="AI1874">
        <v>11</v>
      </c>
      <c r="AJ1874" t="s">
        <v>163</v>
      </c>
      <c r="AK1874">
        <v>86.900001525878906</v>
      </c>
      <c r="AM1874" t="s">
        <v>137</v>
      </c>
      <c r="AN1874" t="s">
        <v>171</v>
      </c>
      <c r="AO1874" t="s">
        <v>137</v>
      </c>
      <c r="AP1874" t="s">
        <v>474</v>
      </c>
      <c r="AQ1874" t="s">
        <v>145</v>
      </c>
      <c r="AR1874" t="s">
        <v>137</v>
      </c>
      <c r="AS1874" t="s">
        <v>168</v>
      </c>
      <c r="AT1874" t="s">
        <v>137</v>
      </c>
      <c r="AX1874" t="s">
        <v>184</v>
      </c>
      <c r="AY1874">
        <v>2.5000000372528999E-2</v>
      </c>
      <c r="AZ1874" t="s">
        <v>185</v>
      </c>
      <c r="BA1874">
        <v>1</v>
      </c>
      <c r="BB1874" t="s">
        <v>150</v>
      </c>
      <c r="BD1874">
        <v>1.00000004749745E-3</v>
      </c>
      <c r="BE1874" t="s">
        <v>151</v>
      </c>
      <c r="BF1874" t="s">
        <v>137</v>
      </c>
      <c r="BG1874" t="s">
        <v>137</v>
      </c>
      <c r="BH1874" t="s">
        <v>134</v>
      </c>
      <c r="BJ1874">
        <v>1</v>
      </c>
      <c r="BK1874">
        <v>0</v>
      </c>
      <c r="BL1874">
        <v>141</v>
      </c>
      <c r="BM1874" t="s">
        <v>187</v>
      </c>
      <c r="BN1874">
        <v>3384</v>
      </c>
      <c r="BP1874">
        <v>1</v>
      </c>
      <c r="BV1874" t="s">
        <v>155</v>
      </c>
      <c r="BW1874">
        <v>1</v>
      </c>
      <c r="BX1874" t="s">
        <v>133</v>
      </c>
      <c r="BY1874">
        <v>1</v>
      </c>
      <c r="BZ1874" t="s">
        <v>475</v>
      </c>
      <c r="CA1874">
        <v>5.0000000000000001E-3</v>
      </c>
      <c r="CC1874">
        <v>1</v>
      </c>
      <c r="CD1874">
        <v>0</v>
      </c>
      <c r="CE1874" t="s">
        <v>158</v>
      </c>
      <c r="CG1874" t="s">
        <v>365</v>
      </c>
      <c r="CI1874" t="s">
        <v>137</v>
      </c>
      <c r="CJ1874" t="s">
        <v>137</v>
      </c>
      <c r="CK1874" t="s">
        <v>137</v>
      </c>
      <c r="CL1874" t="s">
        <v>137</v>
      </c>
      <c r="CM1874" t="s">
        <v>161</v>
      </c>
      <c r="CN1874">
        <v>0</v>
      </c>
      <c r="CO1874">
        <v>1</v>
      </c>
      <c r="CP1874">
        <v>1</v>
      </c>
      <c r="CQ1874">
        <v>0</v>
      </c>
      <c r="CR1874">
        <v>0</v>
      </c>
      <c r="CS1874">
        <v>1</v>
      </c>
      <c r="CT1874">
        <v>0</v>
      </c>
      <c r="CU1874" t="s">
        <v>162</v>
      </c>
      <c r="CW1874">
        <v>0</v>
      </c>
      <c r="CX1874">
        <v>0</v>
      </c>
      <c r="CZ1874">
        <v>5</v>
      </c>
      <c r="DA1874">
        <v>10</v>
      </c>
      <c r="DB1874">
        <v>10</v>
      </c>
      <c r="DC1874">
        <v>0</v>
      </c>
      <c r="DD1874">
        <v>10</v>
      </c>
      <c r="DE1874">
        <v>5</v>
      </c>
      <c r="DF1874">
        <v>0</v>
      </c>
      <c r="DG1874">
        <v>10</v>
      </c>
      <c r="DH1874">
        <v>0</v>
      </c>
      <c r="DI1874">
        <v>5</v>
      </c>
      <c r="DJ1874">
        <v>5</v>
      </c>
      <c r="DK1874">
        <v>5</v>
      </c>
      <c r="DL1874">
        <v>5</v>
      </c>
      <c r="DM1874">
        <v>5</v>
      </c>
      <c r="DN1874">
        <v>0</v>
      </c>
      <c r="DO1874">
        <v>2</v>
      </c>
      <c r="DP1874">
        <v>5</v>
      </c>
      <c r="DQ1874">
        <v>10</v>
      </c>
      <c r="DR1874">
        <v>10</v>
      </c>
      <c r="DS1874">
        <v>10</v>
      </c>
      <c r="DT1874">
        <v>10</v>
      </c>
      <c r="DU1874">
        <v>0</v>
      </c>
      <c r="DV1874">
        <v>4</v>
      </c>
      <c r="DW1874">
        <v>5</v>
      </c>
      <c r="DX1874">
        <v>0</v>
      </c>
      <c r="DY1874">
        <v>0</v>
      </c>
      <c r="DZ1874">
        <v>10</v>
      </c>
      <c r="EA1874">
        <v>0</v>
      </c>
      <c r="EB1874">
        <v>5</v>
      </c>
      <c r="EC1874">
        <v>0</v>
      </c>
      <c r="ED1874">
        <v>196</v>
      </c>
      <c r="EE1874">
        <v>146</v>
      </c>
      <c r="EF1874">
        <v>0.744897961616516</v>
      </c>
      <c r="EG1874" t="s">
        <v>163</v>
      </c>
      <c r="EH1874">
        <v>21789</v>
      </c>
      <c r="EI1874" t="s">
        <v>476</v>
      </c>
      <c r="EJ1874" t="s">
        <v>165</v>
      </c>
    </row>
    <row r="1875" spans="1:140" ht="15" hidden="1" x14ac:dyDescent="0.25">
      <c r="A1875" t="s">
        <v>471</v>
      </c>
      <c r="B1875" t="s">
        <v>472</v>
      </c>
      <c r="D1875" t="s">
        <v>263</v>
      </c>
      <c r="E1875">
        <v>45348</v>
      </c>
      <c r="F1875">
        <v>21789</v>
      </c>
      <c r="G1875" t="s">
        <v>169</v>
      </c>
      <c r="H1875" t="s">
        <v>133</v>
      </c>
      <c r="I1875" t="s">
        <v>134</v>
      </c>
      <c r="J1875" t="s">
        <v>208</v>
      </c>
      <c r="K1875">
        <v>1827</v>
      </c>
      <c r="L1875" t="s">
        <v>152</v>
      </c>
      <c r="P1875" t="s">
        <v>209</v>
      </c>
      <c r="S1875">
        <v>21889587</v>
      </c>
      <c r="U1875" t="s">
        <v>138</v>
      </c>
      <c r="V1875">
        <v>2012</v>
      </c>
      <c r="W1875" t="s">
        <v>139</v>
      </c>
      <c r="X1875">
        <v>203</v>
      </c>
      <c r="Y1875">
        <v>47476</v>
      </c>
      <c r="AA1875">
        <v>500.13000488281199</v>
      </c>
      <c r="AB1875" t="s">
        <v>137</v>
      </c>
      <c r="AD1875" t="s">
        <v>473</v>
      </c>
      <c r="AF1875" t="s">
        <v>141</v>
      </c>
      <c r="AG1875">
        <v>5</v>
      </c>
      <c r="AH1875" t="s">
        <v>163</v>
      </c>
      <c r="AI1875">
        <v>11</v>
      </c>
      <c r="AJ1875" t="s">
        <v>163</v>
      </c>
      <c r="AK1875">
        <v>86.900001525878906</v>
      </c>
      <c r="AM1875" t="s">
        <v>137</v>
      </c>
      <c r="AN1875" t="s">
        <v>171</v>
      </c>
      <c r="AO1875" t="s">
        <v>137</v>
      </c>
      <c r="AP1875" t="s">
        <v>474</v>
      </c>
      <c r="AQ1875" t="s">
        <v>145</v>
      </c>
      <c r="AR1875" t="s">
        <v>137</v>
      </c>
      <c r="AS1875" t="s">
        <v>168</v>
      </c>
      <c r="AT1875" t="s">
        <v>137</v>
      </c>
      <c r="AX1875" t="s">
        <v>184</v>
      </c>
      <c r="AY1875">
        <v>2.5000000372528999E-2</v>
      </c>
      <c r="AZ1875" t="s">
        <v>185</v>
      </c>
      <c r="BA1875">
        <v>1</v>
      </c>
      <c r="BB1875" t="s">
        <v>150</v>
      </c>
      <c r="BD1875">
        <v>1.00000004749745E-3</v>
      </c>
      <c r="BE1875" t="s">
        <v>151</v>
      </c>
      <c r="BF1875" t="s">
        <v>137</v>
      </c>
      <c r="BG1875" t="s">
        <v>137</v>
      </c>
      <c r="BH1875" t="s">
        <v>134</v>
      </c>
      <c r="BJ1875">
        <v>1</v>
      </c>
      <c r="BK1875">
        <v>0</v>
      </c>
      <c r="BL1875">
        <v>141</v>
      </c>
      <c r="BM1875" t="s">
        <v>187</v>
      </c>
      <c r="BN1875">
        <v>3384</v>
      </c>
      <c r="BP1875">
        <v>1</v>
      </c>
      <c r="BV1875" t="s">
        <v>155</v>
      </c>
      <c r="BW1875">
        <v>1</v>
      </c>
      <c r="BX1875" t="s">
        <v>133</v>
      </c>
      <c r="BY1875">
        <v>1</v>
      </c>
      <c r="BZ1875" t="s">
        <v>475</v>
      </c>
      <c r="CA1875">
        <v>5.0000000000000001E-3</v>
      </c>
      <c r="CC1875">
        <v>1</v>
      </c>
      <c r="CD1875">
        <v>0</v>
      </c>
      <c r="CE1875" t="s">
        <v>158</v>
      </c>
      <c r="CG1875" t="s">
        <v>365</v>
      </c>
      <c r="CI1875" t="s">
        <v>137</v>
      </c>
      <c r="CJ1875" t="s">
        <v>137</v>
      </c>
      <c r="CK1875" t="s">
        <v>137</v>
      </c>
      <c r="CL1875" t="s">
        <v>137</v>
      </c>
      <c r="CM1875" t="s">
        <v>161</v>
      </c>
      <c r="CN1875">
        <v>0</v>
      </c>
      <c r="CO1875">
        <v>1</v>
      </c>
      <c r="CP1875">
        <v>1</v>
      </c>
      <c r="CQ1875">
        <v>0</v>
      </c>
      <c r="CR1875">
        <v>0</v>
      </c>
      <c r="CS1875">
        <v>1</v>
      </c>
      <c r="CT1875">
        <v>0</v>
      </c>
      <c r="CU1875" t="s">
        <v>162</v>
      </c>
      <c r="CW1875">
        <v>0</v>
      </c>
      <c r="CX1875">
        <v>0</v>
      </c>
      <c r="CZ1875">
        <v>5</v>
      </c>
      <c r="DA1875">
        <v>10</v>
      </c>
      <c r="DB1875">
        <v>10</v>
      </c>
      <c r="DC1875">
        <v>0</v>
      </c>
      <c r="DD1875">
        <v>10</v>
      </c>
      <c r="DE1875">
        <v>5</v>
      </c>
      <c r="DF1875">
        <v>0</v>
      </c>
      <c r="DG1875">
        <v>10</v>
      </c>
      <c r="DH1875">
        <v>0</v>
      </c>
      <c r="DI1875">
        <v>5</v>
      </c>
      <c r="DJ1875">
        <v>5</v>
      </c>
      <c r="DK1875">
        <v>5</v>
      </c>
      <c r="DL1875">
        <v>5</v>
      </c>
      <c r="DM1875">
        <v>5</v>
      </c>
      <c r="DN1875">
        <v>0</v>
      </c>
      <c r="DO1875">
        <v>2</v>
      </c>
      <c r="DP1875">
        <v>5</v>
      </c>
      <c r="DQ1875">
        <v>10</v>
      </c>
      <c r="DR1875">
        <v>10</v>
      </c>
      <c r="DS1875">
        <v>10</v>
      </c>
      <c r="DT1875">
        <v>10</v>
      </c>
      <c r="DU1875">
        <v>0</v>
      </c>
      <c r="DV1875">
        <v>4</v>
      </c>
      <c r="DW1875">
        <v>5</v>
      </c>
      <c r="DX1875">
        <v>0</v>
      </c>
      <c r="DY1875">
        <v>0</v>
      </c>
      <c r="DZ1875">
        <v>10</v>
      </c>
      <c r="EA1875">
        <v>0</v>
      </c>
      <c r="EB1875">
        <v>5</v>
      </c>
      <c r="EC1875">
        <v>0</v>
      </c>
      <c r="ED1875">
        <v>196</v>
      </c>
      <c r="EE1875">
        <v>146</v>
      </c>
      <c r="EF1875">
        <v>0.744897961616516</v>
      </c>
      <c r="EG1875" t="s">
        <v>163</v>
      </c>
      <c r="EH1875">
        <v>21789</v>
      </c>
      <c r="EI1875" t="s">
        <v>476</v>
      </c>
      <c r="EJ1875" t="s">
        <v>165</v>
      </c>
    </row>
    <row r="1876" spans="1:140" ht="15" hidden="1" x14ac:dyDescent="0.25">
      <c r="A1876" t="s">
        <v>471</v>
      </c>
      <c r="B1876" t="s">
        <v>472</v>
      </c>
      <c r="D1876" t="s">
        <v>263</v>
      </c>
      <c r="E1876">
        <v>45348</v>
      </c>
      <c r="F1876">
        <v>21790</v>
      </c>
      <c r="G1876" t="s">
        <v>169</v>
      </c>
      <c r="H1876" t="s">
        <v>133</v>
      </c>
      <c r="I1876" t="s">
        <v>134</v>
      </c>
      <c r="J1876" t="s">
        <v>257</v>
      </c>
      <c r="K1876">
        <v>96</v>
      </c>
      <c r="L1876" t="s">
        <v>258</v>
      </c>
      <c r="P1876" t="s">
        <v>137</v>
      </c>
      <c r="S1876">
        <v>21889587</v>
      </c>
      <c r="U1876" t="s">
        <v>138</v>
      </c>
      <c r="V1876">
        <v>2012</v>
      </c>
      <c r="W1876" t="s">
        <v>139</v>
      </c>
      <c r="X1876">
        <v>204</v>
      </c>
      <c r="Y1876">
        <v>47477</v>
      </c>
      <c r="AA1876">
        <v>500.13000488281199</v>
      </c>
      <c r="AB1876" t="s">
        <v>137</v>
      </c>
      <c r="AD1876" t="s">
        <v>473</v>
      </c>
      <c r="AF1876" t="s">
        <v>141</v>
      </c>
      <c r="AG1876">
        <v>5</v>
      </c>
      <c r="AH1876" t="s">
        <v>163</v>
      </c>
      <c r="AI1876">
        <v>11</v>
      </c>
      <c r="AJ1876" t="s">
        <v>163</v>
      </c>
      <c r="AK1876">
        <v>86.900001525878906</v>
      </c>
      <c r="AM1876" t="s">
        <v>137</v>
      </c>
      <c r="AN1876" t="s">
        <v>171</v>
      </c>
      <c r="AO1876" t="s">
        <v>137</v>
      </c>
      <c r="AP1876" t="s">
        <v>474</v>
      </c>
      <c r="AQ1876" t="s">
        <v>145</v>
      </c>
      <c r="AR1876" t="s">
        <v>137</v>
      </c>
      <c r="AS1876" t="s">
        <v>146</v>
      </c>
      <c r="AT1876" t="s">
        <v>137</v>
      </c>
      <c r="AX1876" t="s">
        <v>184</v>
      </c>
      <c r="AY1876">
        <v>2.5000000372528999E-2</v>
      </c>
      <c r="AZ1876" t="s">
        <v>185</v>
      </c>
      <c r="BA1876">
        <v>20</v>
      </c>
      <c r="BB1876" t="s">
        <v>150</v>
      </c>
      <c r="BD1876">
        <v>1.9999999552965199E-2</v>
      </c>
      <c r="BE1876" t="s">
        <v>151</v>
      </c>
      <c r="BF1876" t="s">
        <v>137</v>
      </c>
      <c r="BG1876" t="s">
        <v>137</v>
      </c>
      <c r="BH1876" t="s">
        <v>134</v>
      </c>
      <c r="BJ1876">
        <v>1</v>
      </c>
      <c r="BK1876">
        <v>0</v>
      </c>
      <c r="BL1876">
        <v>141</v>
      </c>
      <c r="BM1876" t="s">
        <v>187</v>
      </c>
      <c r="BN1876">
        <v>3384</v>
      </c>
      <c r="BP1876">
        <v>1</v>
      </c>
      <c r="BV1876" t="s">
        <v>155</v>
      </c>
      <c r="BW1876">
        <v>1</v>
      </c>
      <c r="BX1876" t="s">
        <v>133</v>
      </c>
      <c r="BY1876">
        <v>1</v>
      </c>
      <c r="BZ1876" t="s">
        <v>475</v>
      </c>
      <c r="CA1876">
        <v>5.0000000000000001E-3</v>
      </c>
      <c r="CC1876">
        <v>1</v>
      </c>
      <c r="CD1876">
        <v>0</v>
      </c>
      <c r="CE1876" t="s">
        <v>158</v>
      </c>
      <c r="CG1876" t="s">
        <v>365</v>
      </c>
      <c r="CI1876" t="s">
        <v>137</v>
      </c>
      <c r="CJ1876" t="s">
        <v>137</v>
      </c>
      <c r="CK1876" t="s">
        <v>137</v>
      </c>
      <c r="CL1876" t="s">
        <v>137</v>
      </c>
      <c r="CM1876" t="s">
        <v>161</v>
      </c>
      <c r="CN1876">
        <v>0</v>
      </c>
      <c r="CO1876">
        <v>1</v>
      </c>
      <c r="CP1876">
        <v>1</v>
      </c>
      <c r="CQ1876">
        <v>0</v>
      </c>
      <c r="CR1876">
        <v>0</v>
      </c>
      <c r="CS1876">
        <v>1</v>
      </c>
      <c r="CT1876">
        <v>0</v>
      </c>
      <c r="CU1876" t="s">
        <v>162</v>
      </c>
      <c r="CW1876">
        <v>0</v>
      </c>
      <c r="CX1876">
        <v>0</v>
      </c>
      <c r="CZ1876">
        <v>5</v>
      </c>
      <c r="DA1876">
        <v>10</v>
      </c>
      <c r="DB1876">
        <v>10</v>
      </c>
      <c r="DC1876">
        <v>0</v>
      </c>
      <c r="DD1876">
        <v>10</v>
      </c>
      <c r="DE1876">
        <v>5</v>
      </c>
      <c r="DF1876">
        <v>0</v>
      </c>
      <c r="DG1876">
        <v>10</v>
      </c>
      <c r="DH1876">
        <v>0</v>
      </c>
      <c r="DI1876">
        <v>5</v>
      </c>
      <c r="DJ1876">
        <v>5</v>
      </c>
      <c r="DK1876">
        <v>5</v>
      </c>
      <c r="DL1876">
        <v>5</v>
      </c>
      <c r="DM1876">
        <v>5</v>
      </c>
      <c r="DN1876">
        <v>0</v>
      </c>
      <c r="DO1876">
        <v>2</v>
      </c>
      <c r="DP1876">
        <v>5</v>
      </c>
      <c r="DQ1876">
        <v>10</v>
      </c>
      <c r="DR1876">
        <v>10</v>
      </c>
      <c r="DS1876">
        <v>10</v>
      </c>
      <c r="DT1876">
        <v>10</v>
      </c>
      <c r="DU1876">
        <v>0</v>
      </c>
      <c r="DV1876">
        <v>4</v>
      </c>
      <c r="DW1876">
        <v>5</v>
      </c>
      <c r="DX1876">
        <v>0</v>
      </c>
      <c r="DY1876">
        <v>0</v>
      </c>
      <c r="DZ1876">
        <v>10</v>
      </c>
      <c r="EA1876">
        <v>0</v>
      </c>
      <c r="EB1876">
        <v>5</v>
      </c>
      <c r="EC1876">
        <v>0</v>
      </c>
      <c r="ED1876">
        <v>196</v>
      </c>
      <c r="EE1876">
        <v>146</v>
      </c>
      <c r="EF1876">
        <v>0.744897961616516</v>
      </c>
      <c r="EG1876" t="s">
        <v>163</v>
      </c>
      <c r="EH1876">
        <v>21790</v>
      </c>
      <c r="EI1876" t="s">
        <v>476</v>
      </c>
      <c r="EJ1876" t="s">
        <v>165</v>
      </c>
    </row>
    <row r="1877" spans="1:140" ht="15" hidden="1" x14ac:dyDescent="0.25">
      <c r="A1877" t="s">
        <v>471</v>
      </c>
      <c r="B1877" t="s">
        <v>472</v>
      </c>
      <c r="D1877" t="s">
        <v>263</v>
      </c>
      <c r="E1877">
        <v>45348</v>
      </c>
      <c r="F1877">
        <v>21790</v>
      </c>
      <c r="G1877" t="s">
        <v>169</v>
      </c>
      <c r="H1877" t="s">
        <v>133</v>
      </c>
      <c r="I1877" t="s">
        <v>134</v>
      </c>
      <c r="J1877" t="s">
        <v>196</v>
      </c>
      <c r="K1877">
        <v>7.917E-4</v>
      </c>
      <c r="L1877" t="s">
        <v>197</v>
      </c>
      <c r="P1877" t="s">
        <v>137</v>
      </c>
      <c r="S1877">
        <v>21889587</v>
      </c>
      <c r="U1877" t="s">
        <v>138</v>
      </c>
      <c r="V1877">
        <v>2012</v>
      </c>
      <c r="W1877" t="s">
        <v>139</v>
      </c>
      <c r="X1877">
        <v>204</v>
      </c>
      <c r="Y1877">
        <v>47477</v>
      </c>
      <c r="AA1877">
        <v>500.13000488281199</v>
      </c>
      <c r="AB1877" t="s">
        <v>137</v>
      </c>
      <c r="AD1877" t="s">
        <v>473</v>
      </c>
      <c r="AF1877" t="s">
        <v>141</v>
      </c>
      <c r="AG1877">
        <v>5</v>
      </c>
      <c r="AH1877" t="s">
        <v>163</v>
      </c>
      <c r="AI1877">
        <v>11</v>
      </c>
      <c r="AJ1877" t="s">
        <v>163</v>
      </c>
      <c r="AK1877">
        <v>86.900001525878906</v>
      </c>
      <c r="AM1877" t="s">
        <v>137</v>
      </c>
      <c r="AN1877" t="s">
        <v>171</v>
      </c>
      <c r="AO1877" t="s">
        <v>137</v>
      </c>
      <c r="AP1877" t="s">
        <v>474</v>
      </c>
      <c r="AQ1877" t="s">
        <v>145</v>
      </c>
      <c r="AR1877" t="s">
        <v>137</v>
      </c>
      <c r="AS1877" t="s">
        <v>146</v>
      </c>
      <c r="AT1877" t="s">
        <v>137</v>
      </c>
      <c r="AX1877" t="s">
        <v>184</v>
      </c>
      <c r="AY1877">
        <v>2.5000000372528999E-2</v>
      </c>
      <c r="AZ1877" t="s">
        <v>185</v>
      </c>
      <c r="BA1877">
        <v>20</v>
      </c>
      <c r="BB1877" t="s">
        <v>150</v>
      </c>
      <c r="BD1877">
        <v>1.9999999552965199E-2</v>
      </c>
      <c r="BE1877" t="s">
        <v>151</v>
      </c>
      <c r="BF1877" t="s">
        <v>137</v>
      </c>
      <c r="BG1877" t="s">
        <v>137</v>
      </c>
      <c r="BH1877" t="s">
        <v>134</v>
      </c>
      <c r="BJ1877">
        <v>1</v>
      </c>
      <c r="BK1877">
        <v>0</v>
      </c>
      <c r="BL1877">
        <v>141</v>
      </c>
      <c r="BM1877" t="s">
        <v>187</v>
      </c>
      <c r="BN1877">
        <v>3384</v>
      </c>
      <c r="BP1877">
        <v>1</v>
      </c>
      <c r="BV1877" t="s">
        <v>155</v>
      </c>
      <c r="BW1877">
        <v>1</v>
      </c>
      <c r="BX1877" t="s">
        <v>133</v>
      </c>
      <c r="BY1877">
        <v>1</v>
      </c>
      <c r="BZ1877" t="s">
        <v>475</v>
      </c>
      <c r="CA1877">
        <v>5.0000000000000001E-3</v>
      </c>
      <c r="CC1877">
        <v>1</v>
      </c>
      <c r="CD1877">
        <v>0</v>
      </c>
      <c r="CE1877" t="s">
        <v>158</v>
      </c>
      <c r="CG1877" t="s">
        <v>365</v>
      </c>
      <c r="CI1877" t="s">
        <v>137</v>
      </c>
      <c r="CJ1877" t="s">
        <v>137</v>
      </c>
      <c r="CK1877" t="s">
        <v>137</v>
      </c>
      <c r="CL1877" t="s">
        <v>137</v>
      </c>
      <c r="CM1877" t="s">
        <v>161</v>
      </c>
      <c r="CN1877">
        <v>0</v>
      </c>
      <c r="CO1877">
        <v>1</v>
      </c>
      <c r="CP1877">
        <v>1</v>
      </c>
      <c r="CQ1877">
        <v>0</v>
      </c>
      <c r="CR1877">
        <v>0</v>
      </c>
      <c r="CS1877">
        <v>1</v>
      </c>
      <c r="CT1877">
        <v>0</v>
      </c>
      <c r="CU1877" t="s">
        <v>162</v>
      </c>
      <c r="CW1877">
        <v>0</v>
      </c>
      <c r="CX1877">
        <v>0</v>
      </c>
      <c r="CZ1877">
        <v>5</v>
      </c>
      <c r="DA1877">
        <v>10</v>
      </c>
      <c r="DB1877">
        <v>10</v>
      </c>
      <c r="DC1877">
        <v>0</v>
      </c>
      <c r="DD1877">
        <v>10</v>
      </c>
      <c r="DE1877">
        <v>5</v>
      </c>
      <c r="DF1877">
        <v>0</v>
      </c>
      <c r="DG1877">
        <v>10</v>
      </c>
      <c r="DH1877">
        <v>0</v>
      </c>
      <c r="DI1877">
        <v>5</v>
      </c>
      <c r="DJ1877">
        <v>5</v>
      </c>
      <c r="DK1877">
        <v>5</v>
      </c>
      <c r="DL1877">
        <v>5</v>
      </c>
      <c r="DM1877">
        <v>5</v>
      </c>
      <c r="DN1877">
        <v>0</v>
      </c>
      <c r="DO1877">
        <v>2</v>
      </c>
      <c r="DP1877">
        <v>5</v>
      </c>
      <c r="DQ1877">
        <v>10</v>
      </c>
      <c r="DR1877">
        <v>10</v>
      </c>
      <c r="DS1877">
        <v>10</v>
      </c>
      <c r="DT1877">
        <v>10</v>
      </c>
      <c r="DU1877">
        <v>0</v>
      </c>
      <c r="DV1877">
        <v>4</v>
      </c>
      <c r="DW1877">
        <v>5</v>
      </c>
      <c r="DX1877">
        <v>0</v>
      </c>
      <c r="DY1877">
        <v>0</v>
      </c>
      <c r="DZ1877">
        <v>10</v>
      </c>
      <c r="EA1877">
        <v>0</v>
      </c>
      <c r="EB1877">
        <v>5</v>
      </c>
      <c r="EC1877">
        <v>0</v>
      </c>
      <c r="ED1877">
        <v>196</v>
      </c>
      <c r="EE1877">
        <v>146</v>
      </c>
      <c r="EF1877">
        <v>0.744897961616516</v>
      </c>
      <c r="EG1877" t="s">
        <v>163</v>
      </c>
      <c r="EH1877">
        <v>21790</v>
      </c>
      <c r="EI1877" t="s">
        <v>476</v>
      </c>
      <c r="EJ1877" t="s">
        <v>165</v>
      </c>
    </row>
    <row r="1878" spans="1:140" ht="15" hidden="1" x14ac:dyDescent="0.25">
      <c r="A1878" t="s">
        <v>471</v>
      </c>
      <c r="B1878" t="s">
        <v>472</v>
      </c>
      <c r="D1878" t="s">
        <v>263</v>
      </c>
      <c r="E1878">
        <v>45348</v>
      </c>
      <c r="F1878">
        <v>21790</v>
      </c>
      <c r="G1878" t="s">
        <v>169</v>
      </c>
      <c r="H1878" t="s">
        <v>133</v>
      </c>
      <c r="I1878" t="s">
        <v>134</v>
      </c>
      <c r="J1878" t="s">
        <v>252</v>
      </c>
      <c r="K1878">
        <v>0.20830000000000001</v>
      </c>
      <c r="L1878" t="s">
        <v>253</v>
      </c>
      <c r="P1878" t="s">
        <v>254</v>
      </c>
      <c r="S1878">
        <v>21889587</v>
      </c>
      <c r="U1878" t="s">
        <v>138</v>
      </c>
      <c r="V1878">
        <v>2012</v>
      </c>
      <c r="W1878" t="s">
        <v>139</v>
      </c>
      <c r="X1878">
        <v>204</v>
      </c>
      <c r="Y1878">
        <v>47477</v>
      </c>
      <c r="AA1878">
        <v>500.13000488281199</v>
      </c>
      <c r="AB1878" t="s">
        <v>137</v>
      </c>
      <c r="AD1878" t="s">
        <v>473</v>
      </c>
      <c r="AF1878" t="s">
        <v>141</v>
      </c>
      <c r="AG1878">
        <v>5</v>
      </c>
      <c r="AH1878" t="s">
        <v>163</v>
      </c>
      <c r="AI1878">
        <v>11</v>
      </c>
      <c r="AJ1878" t="s">
        <v>163</v>
      </c>
      <c r="AK1878">
        <v>86.900001525878906</v>
      </c>
      <c r="AM1878" t="s">
        <v>137</v>
      </c>
      <c r="AN1878" t="s">
        <v>171</v>
      </c>
      <c r="AO1878" t="s">
        <v>137</v>
      </c>
      <c r="AP1878" t="s">
        <v>474</v>
      </c>
      <c r="AQ1878" t="s">
        <v>145</v>
      </c>
      <c r="AR1878" t="s">
        <v>137</v>
      </c>
      <c r="AS1878" t="s">
        <v>146</v>
      </c>
      <c r="AT1878" t="s">
        <v>137</v>
      </c>
      <c r="AX1878" t="s">
        <v>184</v>
      </c>
      <c r="AY1878">
        <v>2.5000000372528999E-2</v>
      </c>
      <c r="AZ1878" t="s">
        <v>185</v>
      </c>
      <c r="BA1878">
        <v>20</v>
      </c>
      <c r="BB1878" t="s">
        <v>150</v>
      </c>
      <c r="BD1878">
        <v>1.9999999552965199E-2</v>
      </c>
      <c r="BE1878" t="s">
        <v>151</v>
      </c>
      <c r="BF1878" t="s">
        <v>137</v>
      </c>
      <c r="BG1878" t="s">
        <v>137</v>
      </c>
      <c r="BH1878" t="s">
        <v>134</v>
      </c>
      <c r="BJ1878">
        <v>1</v>
      </c>
      <c r="BK1878">
        <v>0</v>
      </c>
      <c r="BL1878">
        <v>141</v>
      </c>
      <c r="BM1878" t="s">
        <v>187</v>
      </c>
      <c r="BN1878">
        <v>3384</v>
      </c>
      <c r="BP1878">
        <v>1</v>
      </c>
      <c r="BV1878" t="s">
        <v>155</v>
      </c>
      <c r="BW1878">
        <v>1</v>
      </c>
      <c r="BX1878" t="s">
        <v>133</v>
      </c>
      <c r="BY1878">
        <v>1</v>
      </c>
      <c r="BZ1878" t="s">
        <v>475</v>
      </c>
      <c r="CA1878">
        <v>5.0000000000000001E-3</v>
      </c>
      <c r="CC1878">
        <v>1</v>
      </c>
      <c r="CD1878">
        <v>0</v>
      </c>
      <c r="CE1878" t="s">
        <v>158</v>
      </c>
      <c r="CG1878" t="s">
        <v>365</v>
      </c>
      <c r="CI1878" t="s">
        <v>137</v>
      </c>
      <c r="CJ1878" t="s">
        <v>137</v>
      </c>
      <c r="CK1878" t="s">
        <v>137</v>
      </c>
      <c r="CL1878" t="s">
        <v>137</v>
      </c>
      <c r="CM1878" t="s">
        <v>161</v>
      </c>
      <c r="CN1878">
        <v>0</v>
      </c>
      <c r="CO1878">
        <v>1</v>
      </c>
      <c r="CP1878">
        <v>1</v>
      </c>
      <c r="CQ1878">
        <v>0</v>
      </c>
      <c r="CR1878">
        <v>0</v>
      </c>
      <c r="CS1878">
        <v>1</v>
      </c>
      <c r="CT1878">
        <v>0</v>
      </c>
      <c r="CU1878" t="s">
        <v>162</v>
      </c>
      <c r="CW1878">
        <v>0</v>
      </c>
      <c r="CX1878">
        <v>0</v>
      </c>
      <c r="CZ1878">
        <v>5</v>
      </c>
      <c r="DA1878">
        <v>10</v>
      </c>
      <c r="DB1878">
        <v>10</v>
      </c>
      <c r="DC1878">
        <v>0</v>
      </c>
      <c r="DD1878">
        <v>10</v>
      </c>
      <c r="DE1878">
        <v>5</v>
      </c>
      <c r="DF1878">
        <v>0</v>
      </c>
      <c r="DG1878">
        <v>10</v>
      </c>
      <c r="DH1878">
        <v>0</v>
      </c>
      <c r="DI1878">
        <v>5</v>
      </c>
      <c r="DJ1878">
        <v>5</v>
      </c>
      <c r="DK1878">
        <v>5</v>
      </c>
      <c r="DL1878">
        <v>5</v>
      </c>
      <c r="DM1878">
        <v>5</v>
      </c>
      <c r="DN1878">
        <v>0</v>
      </c>
      <c r="DO1878">
        <v>2</v>
      </c>
      <c r="DP1878">
        <v>5</v>
      </c>
      <c r="DQ1878">
        <v>10</v>
      </c>
      <c r="DR1878">
        <v>10</v>
      </c>
      <c r="DS1878">
        <v>10</v>
      </c>
      <c r="DT1878">
        <v>10</v>
      </c>
      <c r="DU1878">
        <v>0</v>
      </c>
      <c r="DV1878">
        <v>4</v>
      </c>
      <c r="DW1878">
        <v>5</v>
      </c>
      <c r="DX1878">
        <v>0</v>
      </c>
      <c r="DY1878">
        <v>0</v>
      </c>
      <c r="DZ1878">
        <v>10</v>
      </c>
      <c r="EA1878">
        <v>0</v>
      </c>
      <c r="EB1878">
        <v>5</v>
      </c>
      <c r="EC1878">
        <v>0</v>
      </c>
      <c r="ED1878">
        <v>196</v>
      </c>
      <c r="EE1878">
        <v>146</v>
      </c>
      <c r="EF1878">
        <v>0.744897961616516</v>
      </c>
      <c r="EG1878" t="s">
        <v>163</v>
      </c>
      <c r="EH1878">
        <v>21790</v>
      </c>
      <c r="EI1878" t="s">
        <v>476</v>
      </c>
      <c r="EJ1878" t="s">
        <v>165</v>
      </c>
    </row>
    <row r="1879" spans="1:140" ht="15" hidden="1" x14ac:dyDescent="0.25">
      <c r="A1879" t="s">
        <v>471</v>
      </c>
      <c r="B1879" t="s">
        <v>472</v>
      </c>
      <c r="D1879" t="s">
        <v>263</v>
      </c>
      <c r="E1879">
        <v>45348</v>
      </c>
      <c r="F1879">
        <v>21790</v>
      </c>
      <c r="G1879" t="s">
        <v>169</v>
      </c>
      <c r="H1879" t="s">
        <v>133</v>
      </c>
      <c r="I1879" t="s">
        <v>134</v>
      </c>
      <c r="J1879" t="s">
        <v>210</v>
      </c>
      <c r="K1879">
        <v>874.1</v>
      </c>
      <c r="L1879" t="s">
        <v>152</v>
      </c>
      <c r="P1879" t="s">
        <v>137</v>
      </c>
      <c r="S1879">
        <v>21889587</v>
      </c>
      <c r="U1879" t="s">
        <v>138</v>
      </c>
      <c r="V1879">
        <v>2012</v>
      </c>
      <c r="W1879" t="s">
        <v>139</v>
      </c>
      <c r="X1879">
        <v>204</v>
      </c>
      <c r="Y1879">
        <v>47477</v>
      </c>
      <c r="AA1879">
        <v>500.13000488281199</v>
      </c>
      <c r="AB1879" t="s">
        <v>137</v>
      </c>
      <c r="AD1879" t="s">
        <v>473</v>
      </c>
      <c r="AF1879" t="s">
        <v>141</v>
      </c>
      <c r="AG1879">
        <v>5</v>
      </c>
      <c r="AH1879" t="s">
        <v>163</v>
      </c>
      <c r="AI1879">
        <v>11</v>
      </c>
      <c r="AJ1879" t="s">
        <v>163</v>
      </c>
      <c r="AK1879">
        <v>86.900001525878906</v>
      </c>
      <c r="AM1879" t="s">
        <v>137</v>
      </c>
      <c r="AN1879" t="s">
        <v>171</v>
      </c>
      <c r="AO1879" t="s">
        <v>137</v>
      </c>
      <c r="AP1879" t="s">
        <v>474</v>
      </c>
      <c r="AQ1879" t="s">
        <v>145</v>
      </c>
      <c r="AR1879" t="s">
        <v>137</v>
      </c>
      <c r="AS1879" t="s">
        <v>146</v>
      </c>
      <c r="AT1879" t="s">
        <v>137</v>
      </c>
      <c r="AX1879" t="s">
        <v>184</v>
      </c>
      <c r="AY1879">
        <v>2.5000000372528999E-2</v>
      </c>
      <c r="AZ1879" t="s">
        <v>185</v>
      </c>
      <c r="BA1879">
        <v>20</v>
      </c>
      <c r="BB1879" t="s">
        <v>150</v>
      </c>
      <c r="BD1879">
        <v>1.9999999552965199E-2</v>
      </c>
      <c r="BE1879" t="s">
        <v>151</v>
      </c>
      <c r="BF1879" t="s">
        <v>137</v>
      </c>
      <c r="BG1879" t="s">
        <v>137</v>
      </c>
      <c r="BH1879" t="s">
        <v>134</v>
      </c>
      <c r="BJ1879">
        <v>1</v>
      </c>
      <c r="BK1879">
        <v>0</v>
      </c>
      <c r="BL1879">
        <v>141</v>
      </c>
      <c r="BM1879" t="s">
        <v>187</v>
      </c>
      <c r="BN1879">
        <v>3384</v>
      </c>
      <c r="BP1879">
        <v>1</v>
      </c>
      <c r="BV1879" t="s">
        <v>155</v>
      </c>
      <c r="BW1879">
        <v>1</v>
      </c>
      <c r="BX1879" t="s">
        <v>133</v>
      </c>
      <c r="BY1879">
        <v>1</v>
      </c>
      <c r="BZ1879" t="s">
        <v>475</v>
      </c>
      <c r="CA1879">
        <v>5.0000000000000001E-3</v>
      </c>
      <c r="CC1879">
        <v>1</v>
      </c>
      <c r="CD1879">
        <v>0</v>
      </c>
      <c r="CE1879" t="s">
        <v>158</v>
      </c>
      <c r="CG1879" t="s">
        <v>365</v>
      </c>
      <c r="CI1879" t="s">
        <v>137</v>
      </c>
      <c r="CJ1879" t="s">
        <v>137</v>
      </c>
      <c r="CK1879" t="s">
        <v>137</v>
      </c>
      <c r="CL1879" t="s">
        <v>137</v>
      </c>
      <c r="CM1879" t="s">
        <v>161</v>
      </c>
      <c r="CN1879">
        <v>0</v>
      </c>
      <c r="CO1879">
        <v>1</v>
      </c>
      <c r="CP1879">
        <v>1</v>
      </c>
      <c r="CQ1879">
        <v>0</v>
      </c>
      <c r="CR1879">
        <v>0</v>
      </c>
      <c r="CS1879">
        <v>1</v>
      </c>
      <c r="CT1879">
        <v>0</v>
      </c>
      <c r="CU1879" t="s">
        <v>162</v>
      </c>
      <c r="CW1879">
        <v>0</v>
      </c>
      <c r="CX1879">
        <v>0</v>
      </c>
      <c r="CZ1879">
        <v>5</v>
      </c>
      <c r="DA1879">
        <v>10</v>
      </c>
      <c r="DB1879">
        <v>10</v>
      </c>
      <c r="DC1879">
        <v>0</v>
      </c>
      <c r="DD1879">
        <v>10</v>
      </c>
      <c r="DE1879">
        <v>5</v>
      </c>
      <c r="DF1879">
        <v>0</v>
      </c>
      <c r="DG1879">
        <v>10</v>
      </c>
      <c r="DH1879">
        <v>0</v>
      </c>
      <c r="DI1879">
        <v>5</v>
      </c>
      <c r="DJ1879">
        <v>5</v>
      </c>
      <c r="DK1879">
        <v>5</v>
      </c>
      <c r="DL1879">
        <v>5</v>
      </c>
      <c r="DM1879">
        <v>5</v>
      </c>
      <c r="DN1879">
        <v>0</v>
      </c>
      <c r="DO1879">
        <v>2</v>
      </c>
      <c r="DP1879">
        <v>5</v>
      </c>
      <c r="DQ1879">
        <v>10</v>
      </c>
      <c r="DR1879">
        <v>10</v>
      </c>
      <c r="DS1879">
        <v>10</v>
      </c>
      <c r="DT1879">
        <v>10</v>
      </c>
      <c r="DU1879">
        <v>0</v>
      </c>
      <c r="DV1879">
        <v>4</v>
      </c>
      <c r="DW1879">
        <v>5</v>
      </c>
      <c r="DX1879">
        <v>0</v>
      </c>
      <c r="DY1879">
        <v>0</v>
      </c>
      <c r="DZ1879">
        <v>10</v>
      </c>
      <c r="EA1879">
        <v>0</v>
      </c>
      <c r="EB1879">
        <v>5</v>
      </c>
      <c r="EC1879">
        <v>0</v>
      </c>
      <c r="ED1879">
        <v>196</v>
      </c>
      <c r="EE1879">
        <v>146</v>
      </c>
      <c r="EF1879">
        <v>0.744897961616516</v>
      </c>
      <c r="EG1879" t="s">
        <v>163</v>
      </c>
      <c r="EH1879">
        <v>21790</v>
      </c>
      <c r="EI1879" t="s">
        <v>476</v>
      </c>
      <c r="EJ1879" t="s">
        <v>165</v>
      </c>
    </row>
    <row r="1880" spans="1:140" ht="15" hidden="1" x14ac:dyDescent="0.25">
      <c r="A1880" t="s">
        <v>471</v>
      </c>
      <c r="B1880" t="s">
        <v>472</v>
      </c>
      <c r="D1880" t="s">
        <v>263</v>
      </c>
      <c r="E1880">
        <v>45348</v>
      </c>
      <c r="F1880">
        <v>21790</v>
      </c>
      <c r="G1880" t="s">
        <v>169</v>
      </c>
      <c r="H1880" t="s">
        <v>133</v>
      </c>
      <c r="I1880" t="s">
        <v>134</v>
      </c>
      <c r="J1880" t="s">
        <v>249</v>
      </c>
      <c r="K1880">
        <v>7.2529999999999997E-2</v>
      </c>
      <c r="L1880" t="s">
        <v>251</v>
      </c>
      <c r="P1880" t="s">
        <v>137</v>
      </c>
      <c r="S1880">
        <v>21889587</v>
      </c>
      <c r="U1880" t="s">
        <v>138</v>
      </c>
      <c r="V1880">
        <v>2012</v>
      </c>
      <c r="W1880" t="s">
        <v>139</v>
      </c>
      <c r="X1880">
        <v>204</v>
      </c>
      <c r="Y1880">
        <v>47477</v>
      </c>
      <c r="AA1880">
        <v>500.13000488281199</v>
      </c>
      <c r="AB1880" t="s">
        <v>137</v>
      </c>
      <c r="AD1880" t="s">
        <v>473</v>
      </c>
      <c r="AF1880" t="s">
        <v>141</v>
      </c>
      <c r="AG1880">
        <v>5</v>
      </c>
      <c r="AH1880" t="s">
        <v>163</v>
      </c>
      <c r="AI1880">
        <v>11</v>
      </c>
      <c r="AJ1880" t="s">
        <v>163</v>
      </c>
      <c r="AK1880">
        <v>86.900001525878906</v>
      </c>
      <c r="AM1880" t="s">
        <v>137</v>
      </c>
      <c r="AN1880" t="s">
        <v>171</v>
      </c>
      <c r="AO1880" t="s">
        <v>137</v>
      </c>
      <c r="AP1880" t="s">
        <v>474</v>
      </c>
      <c r="AQ1880" t="s">
        <v>145</v>
      </c>
      <c r="AR1880" t="s">
        <v>137</v>
      </c>
      <c r="AS1880" t="s">
        <v>146</v>
      </c>
      <c r="AT1880" t="s">
        <v>137</v>
      </c>
      <c r="AX1880" t="s">
        <v>184</v>
      </c>
      <c r="AY1880">
        <v>2.5000000372528999E-2</v>
      </c>
      <c r="AZ1880" t="s">
        <v>185</v>
      </c>
      <c r="BA1880">
        <v>20</v>
      </c>
      <c r="BB1880" t="s">
        <v>150</v>
      </c>
      <c r="BD1880">
        <v>1.9999999552965199E-2</v>
      </c>
      <c r="BE1880" t="s">
        <v>151</v>
      </c>
      <c r="BF1880" t="s">
        <v>137</v>
      </c>
      <c r="BG1880" t="s">
        <v>137</v>
      </c>
      <c r="BH1880" t="s">
        <v>134</v>
      </c>
      <c r="BJ1880">
        <v>1</v>
      </c>
      <c r="BK1880">
        <v>0</v>
      </c>
      <c r="BL1880">
        <v>141</v>
      </c>
      <c r="BM1880" t="s">
        <v>187</v>
      </c>
      <c r="BN1880">
        <v>3384</v>
      </c>
      <c r="BP1880">
        <v>1</v>
      </c>
      <c r="BV1880" t="s">
        <v>155</v>
      </c>
      <c r="BW1880">
        <v>1</v>
      </c>
      <c r="BX1880" t="s">
        <v>133</v>
      </c>
      <c r="BY1880">
        <v>1</v>
      </c>
      <c r="BZ1880" t="s">
        <v>475</v>
      </c>
      <c r="CA1880">
        <v>5.0000000000000001E-3</v>
      </c>
      <c r="CC1880">
        <v>1</v>
      </c>
      <c r="CD1880">
        <v>0</v>
      </c>
      <c r="CE1880" t="s">
        <v>158</v>
      </c>
      <c r="CG1880" t="s">
        <v>365</v>
      </c>
      <c r="CI1880" t="s">
        <v>137</v>
      </c>
      <c r="CJ1880" t="s">
        <v>137</v>
      </c>
      <c r="CK1880" t="s">
        <v>137</v>
      </c>
      <c r="CL1880" t="s">
        <v>137</v>
      </c>
      <c r="CM1880" t="s">
        <v>161</v>
      </c>
      <c r="CN1880">
        <v>0</v>
      </c>
      <c r="CO1880">
        <v>1</v>
      </c>
      <c r="CP1880">
        <v>1</v>
      </c>
      <c r="CQ1880">
        <v>0</v>
      </c>
      <c r="CR1880">
        <v>0</v>
      </c>
      <c r="CS1880">
        <v>1</v>
      </c>
      <c r="CT1880">
        <v>0</v>
      </c>
      <c r="CU1880" t="s">
        <v>162</v>
      </c>
      <c r="CW1880">
        <v>0</v>
      </c>
      <c r="CX1880">
        <v>0</v>
      </c>
      <c r="CZ1880">
        <v>5</v>
      </c>
      <c r="DA1880">
        <v>10</v>
      </c>
      <c r="DB1880">
        <v>10</v>
      </c>
      <c r="DC1880">
        <v>0</v>
      </c>
      <c r="DD1880">
        <v>10</v>
      </c>
      <c r="DE1880">
        <v>5</v>
      </c>
      <c r="DF1880">
        <v>0</v>
      </c>
      <c r="DG1880">
        <v>10</v>
      </c>
      <c r="DH1880">
        <v>0</v>
      </c>
      <c r="DI1880">
        <v>5</v>
      </c>
      <c r="DJ1880">
        <v>5</v>
      </c>
      <c r="DK1880">
        <v>5</v>
      </c>
      <c r="DL1880">
        <v>5</v>
      </c>
      <c r="DM1880">
        <v>5</v>
      </c>
      <c r="DN1880">
        <v>0</v>
      </c>
      <c r="DO1880">
        <v>2</v>
      </c>
      <c r="DP1880">
        <v>5</v>
      </c>
      <c r="DQ1880">
        <v>10</v>
      </c>
      <c r="DR1880">
        <v>10</v>
      </c>
      <c r="DS1880">
        <v>10</v>
      </c>
      <c r="DT1880">
        <v>10</v>
      </c>
      <c r="DU1880">
        <v>0</v>
      </c>
      <c r="DV1880">
        <v>4</v>
      </c>
      <c r="DW1880">
        <v>5</v>
      </c>
      <c r="DX1880">
        <v>0</v>
      </c>
      <c r="DY1880">
        <v>0</v>
      </c>
      <c r="DZ1880">
        <v>10</v>
      </c>
      <c r="EA1880">
        <v>0</v>
      </c>
      <c r="EB1880">
        <v>5</v>
      </c>
      <c r="EC1880">
        <v>0</v>
      </c>
      <c r="ED1880">
        <v>196</v>
      </c>
      <c r="EE1880">
        <v>146</v>
      </c>
      <c r="EF1880">
        <v>0.744897961616516</v>
      </c>
      <c r="EG1880" t="s">
        <v>163</v>
      </c>
      <c r="EH1880">
        <v>21790</v>
      </c>
      <c r="EI1880" t="s">
        <v>476</v>
      </c>
      <c r="EJ1880" t="s">
        <v>165</v>
      </c>
    </row>
    <row r="1881" spans="1:140" ht="15" hidden="1" x14ac:dyDescent="0.25">
      <c r="A1881" t="s">
        <v>471</v>
      </c>
      <c r="B1881" t="s">
        <v>472</v>
      </c>
      <c r="D1881" t="s">
        <v>263</v>
      </c>
      <c r="E1881">
        <v>45348</v>
      </c>
      <c r="F1881">
        <v>25854</v>
      </c>
      <c r="G1881" t="s">
        <v>132</v>
      </c>
      <c r="H1881" t="s">
        <v>199</v>
      </c>
      <c r="I1881" t="s">
        <v>166</v>
      </c>
      <c r="J1881" t="s">
        <v>255</v>
      </c>
      <c r="K1881">
        <v>0.40920000000000001</v>
      </c>
      <c r="L1881" t="s">
        <v>253</v>
      </c>
      <c r="S1881">
        <v>27637925</v>
      </c>
      <c r="T1881" t="s">
        <v>522</v>
      </c>
      <c r="U1881" t="s">
        <v>523</v>
      </c>
      <c r="V1881">
        <v>2016</v>
      </c>
      <c r="W1881" t="s">
        <v>290</v>
      </c>
      <c r="X1881">
        <v>4268</v>
      </c>
      <c r="Y1881">
        <v>100311</v>
      </c>
      <c r="AA1881">
        <v>500.13000488281199</v>
      </c>
      <c r="AB1881" t="s">
        <v>174</v>
      </c>
      <c r="AD1881" t="s">
        <v>507</v>
      </c>
      <c r="AF1881" t="s">
        <v>141</v>
      </c>
      <c r="AG1881">
        <v>5</v>
      </c>
      <c r="AH1881" t="s">
        <v>163</v>
      </c>
      <c r="AI1881">
        <v>23</v>
      </c>
      <c r="AJ1881" t="s">
        <v>163</v>
      </c>
      <c r="AK1881">
        <v>99.099998474121094</v>
      </c>
      <c r="AL1881" t="s">
        <v>524</v>
      </c>
      <c r="AM1881" t="s">
        <v>137</v>
      </c>
      <c r="AN1881" t="s">
        <v>308</v>
      </c>
      <c r="AO1881" t="s">
        <v>137</v>
      </c>
      <c r="AQ1881" t="s">
        <v>203</v>
      </c>
      <c r="AR1881" t="s">
        <v>204</v>
      </c>
      <c r="AS1881" t="s">
        <v>146</v>
      </c>
      <c r="AT1881" t="s">
        <v>137</v>
      </c>
      <c r="AU1881" t="s">
        <v>293</v>
      </c>
      <c r="AV1881" t="s">
        <v>294</v>
      </c>
      <c r="AX1881" t="s">
        <v>158</v>
      </c>
      <c r="AY1881">
        <v>0.25</v>
      </c>
      <c r="AZ1881" t="s">
        <v>185</v>
      </c>
      <c r="BA1881">
        <v>2</v>
      </c>
      <c r="BB1881" t="s">
        <v>296</v>
      </c>
      <c r="BD1881">
        <v>2</v>
      </c>
      <c r="BE1881" t="s">
        <v>296</v>
      </c>
      <c r="BG1881" t="s">
        <v>137</v>
      </c>
      <c r="BH1881" t="s">
        <v>166</v>
      </c>
      <c r="BJ1881">
        <v>1</v>
      </c>
      <c r="BK1881">
        <v>1</v>
      </c>
      <c r="BL1881">
        <v>70</v>
      </c>
      <c r="BM1881" t="s">
        <v>187</v>
      </c>
      <c r="BN1881">
        <v>1680</v>
      </c>
      <c r="BP1881">
        <v>1</v>
      </c>
      <c r="BU1881">
        <v>0</v>
      </c>
      <c r="BV1881" t="s">
        <v>155</v>
      </c>
      <c r="BW1881">
        <v>1</v>
      </c>
      <c r="BX1881" t="s">
        <v>199</v>
      </c>
      <c r="BY1881">
        <v>1</v>
      </c>
      <c r="BZ1881" t="s">
        <v>167</v>
      </c>
      <c r="CC1881">
        <v>1</v>
      </c>
      <c r="CD1881">
        <v>0</v>
      </c>
      <c r="CE1881" t="s">
        <v>525</v>
      </c>
      <c r="CF1881">
        <v>0</v>
      </c>
      <c r="CG1881" t="s">
        <v>298</v>
      </c>
      <c r="CI1881" t="s">
        <v>137</v>
      </c>
      <c r="CJ1881" t="s">
        <v>137</v>
      </c>
      <c r="CK1881" t="s">
        <v>137</v>
      </c>
      <c r="CL1881" t="s">
        <v>174</v>
      </c>
      <c r="CM1881" t="s">
        <v>161</v>
      </c>
      <c r="CN1881">
        <v>0</v>
      </c>
      <c r="CO1881">
        <v>1</v>
      </c>
      <c r="CP1881">
        <v>0</v>
      </c>
      <c r="CQ1881">
        <v>0</v>
      </c>
      <c r="CR1881">
        <v>0</v>
      </c>
      <c r="CS1881">
        <v>1</v>
      </c>
      <c r="CT1881">
        <v>0</v>
      </c>
      <c r="CU1881" t="s">
        <v>162</v>
      </c>
      <c r="CV1881" t="s">
        <v>526</v>
      </c>
      <c r="CW1881">
        <v>0</v>
      </c>
      <c r="CX1881">
        <v>0</v>
      </c>
      <c r="CZ1881">
        <v>5</v>
      </c>
      <c r="DA1881">
        <v>10</v>
      </c>
      <c r="DB1881">
        <v>10</v>
      </c>
      <c r="DC1881">
        <v>5</v>
      </c>
      <c r="DD1881">
        <v>10</v>
      </c>
      <c r="DE1881">
        <v>3</v>
      </c>
      <c r="DF1881">
        <v>0</v>
      </c>
      <c r="DG1881">
        <v>10</v>
      </c>
      <c r="DH1881">
        <v>0</v>
      </c>
      <c r="DI1881">
        <v>5</v>
      </c>
      <c r="DJ1881">
        <v>5</v>
      </c>
      <c r="DK1881">
        <v>5</v>
      </c>
      <c r="DL1881">
        <v>5</v>
      </c>
      <c r="DM1881">
        <v>5</v>
      </c>
      <c r="DN1881">
        <v>0</v>
      </c>
      <c r="DO1881">
        <v>10</v>
      </c>
      <c r="DP1881">
        <v>5</v>
      </c>
      <c r="DQ1881">
        <v>10</v>
      </c>
      <c r="DR1881">
        <v>10</v>
      </c>
      <c r="DS1881">
        <v>5</v>
      </c>
      <c r="DT1881">
        <v>10</v>
      </c>
      <c r="DU1881">
        <v>0</v>
      </c>
      <c r="DV1881">
        <v>4</v>
      </c>
      <c r="DW1881">
        <v>0</v>
      </c>
      <c r="DX1881">
        <v>0</v>
      </c>
      <c r="DY1881">
        <v>0</v>
      </c>
      <c r="DZ1881">
        <v>10</v>
      </c>
      <c r="EA1881">
        <v>0</v>
      </c>
      <c r="EB1881">
        <v>5</v>
      </c>
      <c r="EC1881">
        <v>0</v>
      </c>
      <c r="ED1881">
        <v>181</v>
      </c>
      <c r="EE1881">
        <v>147</v>
      </c>
      <c r="EF1881">
        <v>0.81215471029281605</v>
      </c>
      <c r="EG1881" t="s">
        <v>163</v>
      </c>
      <c r="EH1881">
        <v>25854</v>
      </c>
      <c r="EI1881" t="s">
        <v>527</v>
      </c>
      <c r="EJ1881" t="s">
        <v>302</v>
      </c>
    </row>
    <row r="1882" spans="1:140" ht="15" hidden="1" x14ac:dyDescent="0.25">
      <c r="A1882" t="s">
        <v>471</v>
      </c>
      <c r="B1882" t="s">
        <v>472</v>
      </c>
      <c r="D1882" t="s">
        <v>263</v>
      </c>
      <c r="E1882">
        <v>45348</v>
      </c>
      <c r="F1882">
        <v>21790</v>
      </c>
      <c r="G1882" t="s">
        <v>169</v>
      </c>
      <c r="H1882" t="s">
        <v>133</v>
      </c>
      <c r="I1882" t="s">
        <v>134</v>
      </c>
      <c r="J1882" t="s">
        <v>179</v>
      </c>
      <c r="K1882">
        <v>7.92</v>
      </c>
      <c r="L1882" t="s">
        <v>152</v>
      </c>
      <c r="P1882" t="s">
        <v>137</v>
      </c>
      <c r="S1882">
        <v>21889587</v>
      </c>
      <c r="U1882" t="s">
        <v>138</v>
      </c>
      <c r="V1882">
        <v>2012</v>
      </c>
      <c r="W1882" t="s">
        <v>139</v>
      </c>
      <c r="X1882">
        <v>204</v>
      </c>
      <c r="Y1882">
        <v>47477</v>
      </c>
      <c r="AA1882">
        <v>500.13000488281199</v>
      </c>
      <c r="AB1882" t="s">
        <v>137</v>
      </c>
      <c r="AD1882" t="s">
        <v>473</v>
      </c>
      <c r="AF1882" t="s">
        <v>141</v>
      </c>
      <c r="AG1882">
        <v>5</v>
      </c>
      <c r="AH1882" t="s">
        <v>163</v>
      </c>
      <c r="AI1882">
        <v>11</v>
      </c>
      <c r="AJ1882" t="s">
        <v>163</v>
      </c>
      <c r="AK1882">
        <v>86.900001525878906</v>
      </c>
      <c r="AM1882" t="s">
        <v>137</v>
      </c>
      <c r="AN1882" t="s">
        <v>171</v>
      </c>
      <c r="AO1882" t="s">
        <v>137</v>
      </c>
      <c r="AP1882" t="s">
        <v>474</v>
      </c>
      <c r="AQ1882" t="s">
        <v>145</v>
      </c>
      <c r="AR1882" t="s">
        <v>137</v>
      </c>
      <c r="AS1882" t="s">
        <v>146</v>
      </c>
      <c r="AT1882" t="s">
        <v>137</v>
      </c>
      <c r="AX1882" t="s">
        <v>184</v>
      </c>
      <c r="AY1882">
        <v>2.5000000372528999E-2</v>
      </c>
      <c r="AZ1882" t="s">
        <v>185</v>
      </c>
      <c r="BA1882">
        <v>20</v>
      </c>
      <c r="BB1882" t="s">
        <v>150</v>
      </c>
      <c r="BD1882">
        <v>1.9999999552965199E-2</v>
      </c>
      <c r="BE1882" t="s">
        <v>151</v>
      </c>
      <c r="BF1882" t="s">
        <v>137</v>
      </c>
      <c r="BG1882" t="s">
        <v>137</v>
      </c>
      <c r="BH1882" t="s">
        <v>134</v>
      </c>
      <c r="BJ1882">
        <v>1</v>
      </c>
      <c r="BK1882">
        <v>0</v>
      </c>
      <c r="BL1882">
        <v>141</v>
      </c>
      <c r="BM1882" t="s">
        <v>187</v>
      </c>
      <c r="BN1882">
        <v>3384</v>
      </c>
      <c r="BP1882">
        <v>1</v>
      </c>
      <c r="BV1882" t="s">
        <v>155</v>
      </c>
      <c r="BW1882">
        <v>1</v>
      </c>
      <c r="BX1882" t="s">
        <v>133</v>
      </c>
      <c r="BY1882">
        <v>1</v>
      </c>
      <c r="BZ1882" t="s">
        <v>475</v>
      </c>
      <c r="CA1882">
        <v>5.0000000000000001E-3</v>
      </c>
      <c r="CC1882">
        <v>1</v>
      </c>
      <c r="CD1882">
        <v>0</v>
      </c>
      <c r="CE1882" t="s">
        <v>158</v>
      </c>
      <c r="CG1882" t="s">
        <v>365</v>
      </c>
      <c r="CI1882" t="s">
        <v>137</v>
      </c>
      <c r="CJ1882" t="s">
        <v>137</v>
      </c>
      <c r="CK1882" t="s">
        <v>137</v>
      </c>
      <c r="CL1882" t="s">
        <v>137</v>
      </c>
      <c r="CM1882" t="s">
        <v>161</v>
      </c>
      <c r="CN1882">
        <v>0</v>
      </c>
      <c r="CO1882">
        <v>1</v>
      </c>
      <c r="CP1882">
        <v>1</v>
      </c>
      <c r="CQ1882">
        <v>0</v>
      </c>
      <c r="CR1882">
        <v>0</v>
      </c>
      <c r="CS1882">
        <v>1</v>
      </c>
      <c r="CT1882">
        <v>0</v>
      </c>
      <c r="CU1882" t="s">
        <v>162</v>
      </c>
      <c r="CW1882">
        <v>0</v>
      </c>
      <c r="CX1882">
        <v>0</v>
      </c>
      <c r="CZ1882">
        <v>5</v>
      </c>
      <c r="DA1882">
        <v>10</v>
      </c>
      <c r="DB1882">
        <v>10</v>
      </c>
      <c r="DC1882">
        <v>0</v>
      </c>
      <c r="DD1882">
        <v>10</v>
      </c>
      <c r="DE1882">
        <v>5</v>
      </c>
      <c r="DF1882">
        <v>0</v>
      </c>
      <c r="DG1882">
        <v>10</v>
      </c>
      <c r="DH1882">
        <v>0</v>
      </c>
      <c r="DI1882">
        <v>5</v>
      </c>
      <c r="DJ1882">
        <v>5</v>
      </c>
      <c r="DK1882">
        <v>5</v>
      </c>
      <c r="DL1882">
        <v>5</v>
      </c>
      <c r="DM1882">
        <v>5</v>
      </c>
      <c r="DN1882">
        <v>0</v>
      </c>
      <c r="DO1882">
        <v>2</v>
      </c>
      <c r="DP1882">
        <v>5</v>
      </c>
      <c r="DQ1882">
        <v>10</v>
      </c>
      <c r="DR1882">
        <v>10</v>
      </c>
      <c r="DS1882">
        <v>10</v>
      </c>
      <c r="DT1882">
        <v>10</v>
      </c>
      <c r="DU1882">
        <v>0</v>
      </c>
      <c r="DV1882">
        <v>4</v>
      </c>
      <c r="DW1882">
        <v>5</v>
      </c>
      <c r="DX1882">
        <v>0</v>
      </c>
      <c r="DY1882">
        <v>0</v>
      </c>
      <c r="DZ1882">
        <v>10</v>
      </c>
      <c r="EA1882">
        <v>0</v>
      </c>
      <c r="EB1882">
        <v>5</v>
      </c>
      <c r="EC1882">
        <v>0</v>
      </c>
      <c r="ED1882">
        <v>196</v>
      </c>
      <c r="EE1882">
        <v>146</v>
      </c>
      <c r="EF1882">
        <v>0.744897961616516</v>
      </c>
      <c r="EG1882" t="s">
        <v>163</v>
      </c>
      <c r="EH1882">
        <v>21790</v>
      </c>
      <c r="EI1882" t="s">
        <v>476</v>
      </c>
      <c r="EJ1882" t="s">
        <v>165</v>
      </c>
    </row>
    <row r="1883" spans="1:140" ht="15" hidden="1" x14ac:dyDescent="0.25">
      <c r="A1883" t="s">
        <v>471</v>
      </c>
      <c r="B1883" t="s">
        <v>472</v>
      </c>
      <c r="D1883" t="s">
        <v>263</v>
      </c>
      <c r="E1883">
        <v>45348</v>
      </c>
      <c r="F1883">
        <v>21790</v>
      </c>
      <c r="G1883" t="s">
        <v>169</v>
      </c>
      <c r="H1883" t="s">
        <v>133</v>
      </c>
      <c r="I1883" t="s">
        <v>134</v>
      </c>
      <c r="J1883" t="s">
        <v>433</v>
      </c>
      <c r="K1883">
        <v>0.26300000000000001</v>
      </c>
      <c r="L1883" t="s">
        <v>136</v>
      </c>
      <c r="P1883" t="s">
        <v>137</v>
      </c>
      <c r="S1883">
        <v>21889587</v>
      </c>
      <c r="U1883" t="s">
        <v>138</v>
      </c>
      <c r="V1883">
        <v>2012</v>
      </c>
      <c r="W1883" t="s">
        <v>139</v>
      </c>
      <c r="X1883">
        <v>204</v>
      </c>
      <c r="Y1883">
        <v>47477</v>
      </c>
      <c r="AA1883">
        <v>500.13000488281199</v>
      </c>
      <c r="AB1883" t="s">
        <v>137</v>
      </c>
      <c r="AD1883" t="s">
        <v>473</v>
      </c>
      <c r="AF1883" t="s">
        <v>141</v>
      </c>
      <c r="AG1883">
        <v>5</v>
      </c>
      <c r="AH1883" t="s">
        <v>163</v>
      </c>
      <c r="AI1883">
        <v>11</v>
      </c>
      <c r="AJ1883" t="s">
        <v>163</v>
      </c>
      <c r="AK1883">
        <v>86.900001525878906</v>
      </c>
      <c r="AM1883" t="s">
        <v>137</v>
      </c>
      <c r="AN1883" t="s">
        <v>171</v>
      </c>
      <c r="AO1883" t="s">
        <v>137</v>
      </c>
      <c r="AP1883" t="s">
        <v>474</v>
      </c>
      <c r="AQ1883" t="s">
        <v>145</v>
      </c>
      <c r="AR1883" t="s">
        <v>137</v>
      </c>
      <c r="AS1883" t="s">
        <v>146</v>
      </c>
      <c r="AT1883" t="s">
        <v>137</v>
      </c>
      <c r="AX1883" t="s">
        <v>184</v>
      </c>
      <c r="AY1883">
        <v>2.5000000372528999E-2</v>
      </c>
      <c r="AZ1883" t="s">
        <v>185</v>
      </c>
      <c r="BA1883">
        <v>20</v>
      </c>
      <c r="BB1883" t="s">
        <v>150</v>
      </c>
      <c r="BD1883">
        <v>1.9999999552965199E-2</v>
      </c>
      <c r="BE1883" t="s">
        <v>151</v>
      </c>
      <c r="BF1883" t="s">
        <v>137</v>
      </c>
      <c r="BG1883" t="s">
        <v>137</v>
      </c>
      <c r="BH1883" t="s">
        <v>134</v>
      </c>
      <c r="BJ1883">
        <v>1</v>
      </c>
      <c r="BK1883">
        <v>0</v>
      </c>
      <c r="BL1883">
        <v>141</v>
      </c>
      <c r="BM1883" t="s">
        <v>187</v>
      </c>
      <c r="BN1883">
        <v>3384</v>
      </c>
      <c r="BP1883">
        <v>1</v>
      </c>
      <c r="BV1883" t="s">
        <v>155</v>
      </c>
      <c r="BW1883">
        <v>1</v>
      </c>
      <c r="BX1883" t="s">
        <v>133</v>
      </c>
      <c r="BY1883">
        <v>1</v>
      </c>
      <c r="BZ1883" t="s">
        <v>475</v>
      </c>
      <c r="CA1883">
        <v>5.0000000000000001E-3</v>
      </c>
      <c r="CC1883">
        <v>1</v>
      </c>
      <c r="CD1883">
        <v>0</v>
      </c>
      <c r="CE1883" t="s">
        <v>158</v>
      </c>
      <c r="CG1883" t="s">
        <v>365</v>
      </c>
      <c r="CI1883" t="s">
        <v>137</v>
      </c>
      <c r="CJ1883" t="s">
        <v>137</v>
      </c>
      <c r="CK1883" t="s">
        <v>137</v>
      </c>
      <c r="CL1883" t="s">
        <v>137</v>
      </c>
      <c r="CM1883" t="s">
        <v>161</v>
      </c>
      <c r="CN1883">
        <v>0</v>
      </c>
      <c r="CO1883">
        <v>1</v>
      </c>
      <c r="CP1883">
        <v>1</v>
      </c>
      <c r="CQ1883">
        <v>0</v>
      </c>
      <c r="CR1883">
        <v>0</v>
      </c>
      <c r="CS1883">
        <v>1</v>
      </c>
      <c r="CT1883">
        <v>0</v>
      </c>
      <c r="CU1883" t="s">
        <v>162</v>
      </c>
      <c r="CW1883">
        <v>0</v>
      </c>
      <c r="CX1883">
        <v>0</v>
      </c>
      <c r="CZ1883">
        <v>5</v>
      </c>
      <c r="DA1883">
        <v>10</v>
      </c>
      <c r="DB1883">
        <v>10</v>
      </c>
      <c r="DC1883">
        <v>0</v>
      </c>
      <c r="DD1883">
        <v>10</v>
      </c>
      <c r="DE1883">
        <v>5</v>
      </c>
      <c r="DF1883">
        <v>0</v>
      </c>
      <c r="DG1883">
        <v>10</v>
      </c>
      <c r="DH1883">
        <v>0</v>
      </c>
      <c r="DI1883">
        <v>5</v>
      </c>
      <c r="DJ1883">
        <v>5</v>
      </c>
      <c r="DK1883">
        <v>5</v>
      </c>
      <c r="DL1883">
        <v>5</v>
      </c>
      <c r="DM1883">
        <v>5</v>
      </c>
      <c r="DN1883">
        <v>0</v>
      </c>
      <c r="DO1883">
        <v>2</v>
      </c>
      <c r="DP1883">
        <v>5</v>
      </c>
      <c r="DQ1883">
        <v>10</v>
      </c>
      <c r="DR1883">
        <v>10</v>
      </c>
      <c r="DS1883">
        <v>10</v>
      </c>
      <c r="DT1883">
        <v>10</v>
      </c>
      <c r="DU1883">
        <v>0</v>
      </c>
      <c r="DV1883">
        <v>4</v>
      </c>
      <c r="DW1883">
        <v>5</v>
      </c>
      <c r="DX1883">
        <v>0</v>
      </c>
      <c r="DY1883">
        <v>0</v>
      </c>
      <c r="DZ1883">
        <v>10</v>
      </c>
      <c r="EA1883">
        <v>0</v>
      </c>
      <c r="EB1883">
        <v>5</v>
      </c>
      <c r="EC1883">
        <v>0</v>
      </c>
      <c r="ED1883">
        <v>196</v>
      </c>
      <c r="EE1883">
        <v>146</v>
      </c>
      <c r="EF1883">
        <v>0.744897961616516</v>
      </c>
      <c r="EG1883" t="s">
        <v>163</v>
      </c>
      <c r="EH1883">
        <v>21790</v>
      </c>
      <c r="EI1883" t="s">
        <v>476</v>
      </c>
      <c r="EJ1883" t="s">
        <v>165</v>
      </c>
    </row>
    <row r="1884" spans="1:140" ht="15" hidden="1" x14ac:dyDescent="0.25">
      <c r="A1884" t="s">
        <v>471</v>
      </c>
      <c r="B1884" t="s">
        <v>472</v>
      </c>
      <c r="D1884" t="s">
        <v>263</v>
      </c>
      <c r="E1884">
        <v>45348</v>
      </c>
      <c r="F1884">
        <v>21790</v>
      </c>
      <c r="G1884" t="s">
        <v>169</v>
      </c>
      <c r="H1884" t="s">
        <v>133</v>
      </c>
      <c r="I1884" t="s">
        <v>134</v>
      </c>
      <c r="J1884" t="s">
        <v>208</v>
      </c>
      <c r="K1884">
        <v>1554</v>
      </c>
      <c r="L1884" t="s">
        <v>152</v>
      </c>
      <c r="P1884" t="s">
        <v>209</v>
      </c>
      <c r="S1884">
        <v>21889587</v>
      </c>
      <c r="U1884" t="s">
        <v>138</v>
      </c>
      <c r="V1884">
        <v>2012</v>
      </c>
      <c r="W1884" t="s">
        <v>139</v>
      </c>
      <c r="X1884">
        <v>204</v>
      </c>
      <c r="Y1884">
        <v>47477</v>
      </c>
      <c r="AA1884">
        <v>500.13000488281199</v>
      </c>
      <c r="AB1884" t="s">
        <v>137</v>
      </c>
      <c r="AD1884" t="s">
        <v>473</v>
      </c>
      <c r="AF1884" t="s">
        <v>141</v>
      </c>
      <c r="AG1884">
        <v>5</v>
      </c>
      <c r="AH1884" t="s">
        <v>163</v>
      </c>
      <c r="AI1884">
        <v>11</v>
      </c>
      <c r="AJ1884" t="s">
        <v>163</v>
      </c>
      <c r="AK1884">
        <v>86.900001525878906</v>
      </c>
      <c r="AM1884" t="s">
        <v>137</v>
      </c>
      <c r="AN1884" t="s">
        <v>171</v>
      </c>
      <c r="AO1884" t="s">
        <v>137</v>
      </c>
      <c r="AP1884" t="s">
        <v>474</v>
      </c>
      <c r="AQ1884" t="s">
        <v>145</v>
      </c>
      <c r="AR1884" t="s">
        <v>137</v>
      </c>
      <c r="AS1884" t="s">
        <v>146</v>
      </c>
      <c r="AT1884" t="s">
        <v>137</v>
      </c>
      <c r="AX1884" t="s">
        <v>184</v>
      </c>
      <c r="AY1884">
        <v>2.5000000372528999E-2</v>
      </c>
      <c r="AZ1884" t="s">
        <v>185</v>
      </c>
      <c r="BA1884">
        <v>20</v>
      </c>
      <c r="BB1884" t="s">
        <v>150</v>
      </c>
      <c r="BD1884">
        <v>1.9999999552965199E-2</v>
      </c>
      <c r="BE1884" t="s">
        <v>151</v>
      </c>
      <c r="BF1884" t="s">
        <v>137</v>
      </c>
      <c r="BG1884" t="s">
        <v>137</v>
      </c>
      <c r="BH1884" t="s">
        <v>134</v>
      </c>
      <c r="BJ1884">
        <v>1</v>
      </c>
      <c r="BK1884">
        <v>0</v>
      </c>
      <c r="BL1884">
        <v>141</v>
      </c>
      <c r="BM1884" t="s">
        <v>187</v>
      </c>
      <c r="BN1884">
        <v>3384</v>
      </c>
      <c r="BP1884">
        <v>1</v>
      </c>
      <c r="BV1884" t="s">
        <v>155</v>
      </c>
      <c r="BW1884">
        <v>1</v>
      </c>
      <c r="BX1884" t="s">
        <v>133</v>
      </c>
      <c r="BY1884">
        <v>1</v>
      </c>
      <c r="BZ1884" t="s">
        <v>475</v>
      </c>
      <c r="CA1884">
        <v>5.0000000000000001E-3</v>
      </c>
      <c r="CC1884">
        <v>1</v>
      </c>
      <c r="CD1884">
        <v>0</v>
      </c>
      <c r="CE1884" t="s">
        <v>158</v>
      </c>
      <c r="CG1884" t="s">
        <v>365</v>
      </c>
      <c r="CI1884" t="s">
        <v>137</v>
      </c>
      <c r="CJ1884" t="s">
        <v>137</v>
      </c>
      <c r="CK1884" t="s">
        <v>137</v>
      </c>
      <c r="CL1884" t="s">
        <v>137</v>
      </c>
      <c r="CM1884" t="s">
        <v>161</v>
      </c>
      <c r="CN1884">
        <v>0</v>
      </c>
      <c r="CO1884">
        <v>1</v>
      </c>
      <c r="CP1884">
        <v>1</v>
      </c>
      <c r="CQ1884">
        <v>0</v>
      </c>
      <c r="CR1884">
        <v>0</v>
      </c>
      <c r="CS1884">
        <v>1</v>
      </c>
      <c r="CT1884">
        <v>0</v>
      </c>
      <c r="CU1884" t="s">
        <v>162</v>
      </c>
      <c r="CW1884">
        <v>0</v>
      </c>
      <c r="CX1884">
        <v>0</v>
      </c>
      <c r="CZ1884">
        <v>5</v>
      </c>
      <c r="DA1884">
        <v>10</v>
      </c>
      <c r="DB1884">
        <v>10</v>
      </c>
      <c r="DC1884">
        <v>0</v>
      </c>
      <c r="DD1884">
        <v>10</v>
      </c>
      <c r="DE1884">
        <v>5</v>
      </c>
      <c r="DF1884">
        <v>0</v>
      </c>
      <c r="DG1884">
        <v>10</v>
      </c>
      <c r="DH1884">
        <v>0</v>
      </c>
      <c r="DI1884">
        <v>5</v>
      </c>
      <c r="DJ1884">
        <v>5</v>
      </c>
      <c r="DK1884">
        <v>5</v>
      </c>
      <c r="DL1884">
        <v>5</v>
      </c>
      <c r="DM1884">
        <v>5</v>
      </c>
      <c r="DN1884">
        <v>0</v>
      </c>
      <c r="DO1884">
        <v>2</v>
      </c>
      <c r="DP1884">
        <v>5</v>
      </c>
      <c r="DQ1884">
        <v>10</v>
      </c>
      <c r="DR1884">
        <v>10</v>
      </c>
      <c r="DS1884">
        <v>10</v>
      </c>
      <c r="DT1884">
        <v>10</v>
      </c>
      <c r="DU1884">
        <v>0</v>
      </c>
      <c r="DV1884">
        <v>4</v>
      </c>
      <c r="DW1884">
        <v>5</v>
      </c>
      <c r="DX1884">
        <v>0</v>
      </c>
      <c r="DY1884">
        <v>0</v>
      </c>
      <c r="DZ1884">
        <v>10</v>
      </c>
      <c r="EA1884">
        <v>0</v>
      </c>
      <c r="EB1884">
        <v>5</v>
      </c>
      <c r="EC1884">
        <v>0</v>
      </c>
      <c r="ED1884">
        <v>196</v>
      </c>
      <c r="EE1884">
        <v>146</v>
      </c>
      <c r="EF1884">
        <v>0.744897961616516</v>
      </c>
      <c r="EG1884" t="s">
        <v>163</v>
      </c>
      <c r="EH1884">
        <v>21790</v>
      </c>
      <c r="EI1884" t="s">
        <v>476</v>
      </c>
      <c r="EJ1884" t="s">
        <v>165</v>
      </c>
    </row>
    <row r="1885" spans="1:140" ht="15" hidden="1" x14ac:dyDescent="0.25">
      <c r="A1885" t="s">
        <v>471</v>
      </c>
      <c r="B1885" t="s">
        <v>472</v>
      </c>
      <c r="D1885" t="s">
        <v>263</v>
      </c>
      <c r="E1885">
        <v>45348</v>
      </c>
      <c r="F1885">
        <v>21791</v>
      </c>
      <c r="G1885" t="s">
        <v>169</v>
      </c>
      <c r="H1885" t="s">
        <v>133</v>
      </c>
      <c r="I1885" t="s">
        <v>134</v>
      </c>
      <c r="J1885" t="s">
        <v>252</v>
      </c>
      <c r="K1885">
        <v>0.19839999999999999</v>
      </c>
      <c r="L1885" t="s">
        <v>253</v>
      </c>
      <c r="P1885" t="s">
        <v>254</v>
      </c>
      <c r="S1885">
        <v>21889587</v>
      </c>
      <c r="U1885" t="s">
        <v>138</v>
      </c>
      <c r="V1885">
        <v>2012</v>
      </c>
      <c r="W1885" t="s">
        <v>139</v>
      </c>
      <c r="X1885">
        <v>205</v>
      </c>
      <c r="Y1885">
        <v>47478</v>
      </c>
      <c r="AA1885">
        <v>500.13000488281199</v>
      </c>
      <c r="AB1885" t="s">
        <v>137</v>
      </c>
      <c r="AD1885" t="s">
        <v>473</v>
      </c>
      <c r="AF1885" t="s">
        <v>141</v>
      </c>
      <c r="AG1885">
        <v>5</v>
      </c>
      <c r="AH1885" t="s">
        <v>163</v>
      </c>
      <c r="AI1885">
        <v>11</v>
      </c>
      <c r="AJ1885" t="s">
        <v>163</v>
      </c>
      <c r="AK1885">
        <v>86.900001525878906</v>
      </c>
      <c r="AM1885" t="s">
        <v>137</v>
      </c>
      <c r="AN1885" t="s">
        <v>171</v>
      </c>
      <c r="AO1885" t="s">
        <v>137</v>
      </c>
      <c r="AP1885" t="s">
        <v>474</v>
      </c>
      <c r="AQ1885" t="s">
        <v>145</v>
      </c>
      <c r="AR1885" t="s">
        <v>137</v>
      </c>
      <c r="AS1885" t="s">
        <v>146</v>
      </c>
      <c r="AT1885" t="s">
        <v>137</v>
      </c>
      <c r="AX1885" t="s">
        <v>184</v>
      </c>
      <c r="AY1885">
        <v>2.5000000372528999E-2</v>
      </c>
      <c r="AZ1885" t="s">
        <v>185</v>
      </c>
      <c r="BA1885">
        <v>1</v>
      </c>
      <c r="BB1885" t="s">
        <v>150</v>
      </c>
      <c r="BD1885">
        <v>1.00000004749745E-3</v>
      </c>
      <c r="BE1885" t="s">
        <v>151</v>
      </c>
      <c r="BF1885" t="s">
        <v>137</v>
      </c>
      <c r="BG1885" t="s">
        <v>137</v>
      </c>
      <c r="BH1885" t="s">
        <v>134</v>
      </c>
      <c r="BJ1885">
        <v>1</v>
      </c>
      <c r="BK1885">
        <v>0</v>
      </c>
      <c r="BL1885">
        <v>141</v>
      </c>
      <c r="BM1885" t="s">
        <v>187</v>
      </c>
      <c r="BN1885">
        <v>3384</v>
      </c>
      <c r="BP1885">
        <v>1</v>
      </c>
      <c r="BV1885" t="s">
        <v>155</v>
      </c>
      <c r="BW1885">
        <v>1</v>
      </c>
      <c r="BX1885" t="s">
        <v>133</v>
      </c>
      <c r="BY1885">
        <v>1</v>
      </c>
      <c r="BZ1885" t="s">
        <v>475</v>
      </c>
      <c r="CA1885">
        <v>5.0000000000000001E-3</v>
      </c>
      <c r="CC1885">
        <v>1</v>
      </c>
      <c r="CD1885">
        <v>0</v>
      </c>
      <c r="CE1885" t="s">
        <v>158</v>
      </c>
      <c r="CG1885" t="s">
        <v>365</v>
      </c>
      <c r="CI1885" t="s">
        <v>137</v>
      </c>
      <c r="CJ1885" t="s">
        <v>137</v>
      </c>
      <c r="CK1885" t="s">
        <v>137</v>
      </c>
      <c r="CL1885" t="s">
        <v>137</v>
      </c>
      <c r="CM1885" t="s">
        <v>161</v>
      </c>
      <c r="CN1885">
        <v>0</v>
      </c>
      <c r="CO1885">
        <v>1</v>
      </c>
      <c r="CP1885">
        <v>1</v>
      </c>
      <c r="CQ1885">
        <v>0</v>
      </c>
      <c r="CR1885">
        <v>0</v>
      </c>
      <c r="CS1885">
        <v>1</v>
      </c>
      <c r="CT1885">
        <v>0</v>
      </c>
      <c r="CU1885" t="s">
        <v>162</v>
      </c>
      <c r="CW1885">
        <v>0</v>
      </c>
      <c r="CX1885">
        <v>0</v>
      </c>
      <c r="CZ1885">
        <v>5</v>
      </c>
      <c r="DA1885">
        <v>10</v>
      </c>
      <c r="DB1885">
        <v>10</v>
      </c>
      <c r="DC1885">
        <v>0</v>
      </c>
      <c r="DD1885">
        <v>10</v>
      </c>
      <c r="DE1885">
        <v>5</v>
      </c>
      <c r="DF1885">
        <v>0</v>
      </c>
      <c r="DG1885">
        <v>10</v>
      </c>
      <c r="DH1885">
        <v>0</v>
      </c>
      <c r="DI1885">
        <v>5</v>
      </c>
      <c r="DJ1885">
        <v>5</v>
      </c>
      <c r="DK1885">
        <v>5</v>
      </c>
      <c r="DL1885">
        <v>5</v>
      </c>
      <c r="DM1885">
        <v>5</v>
      </c>
      <c r="DN1885">
        <v>0</v>
      </c>
      <c r="DO1885">
        <v>2</v>
      </c>
      <c r="DP1885">
        <v>5</v>
      </c>
      <c r="DQ1885">
        <v>10</v>
      </c>
      <c r="DR1885">
        <v>10</v>
      </c>
      <c r="DS1885">
        <v>10</v>
      </c>
      <c r="DT1885">
        <v>10</v>
      </c>
      <c r="DU1885">
        <v>0</v>
      </c>
      <c r="DV1885">
        <v>4</v>
      </c>
      <c r="DW1885">
        <v>5</v>
      </c>
      <c r="DX1885">
        <v>0</v>
      </c>
      <c r="DY1885">
        <v>0</v>
      </c>
      <c r="DZ1885">
        <v>10</v>
      </c>
      <c r="EA1885">
        <v>0</v>
      </c>
      <c r="EB1885">
        <v>5</v>
      </c>
      <c r="EC1885">
        <v>0</v>
      </c>
      <c r="ED1885">
        <v>196</v>
      </c>
      <c r="EE1885">
        <v>146</v>
      </c>
      <c r="EF1885">
        <v>0.744897961616516</v>
      </c>
      <c r="EG1885" t="s">
        <v>163</v>
      </c>
      <c r="EH1885">
        <v>21791</v>
      </c>
      <c r="EI1885" t="s">
        <v>477</v>
      </c>
      <c r="EJ1885" t="s">
        <v>165</v>
      </c>
    </row>
    <row r="1886" spans="1:140" ht="15" hidden="1" x14ac:dyDescent="0.25">
      <c r="A1886" t="s">
        <v>471</v>
      </c>
      <c r="B1886" t="s">
        <v>472</v>
      </c>
      <c r="D1886" t="s">
        <v>263</v>
      </c>
      <c r="E1886">
        <v>45348</v>
      </c>
      <c r="F1886">
        <v>21791</v>
      </c>
      <c r="G1886" t="s">
        <v>169</v>
      </c>
      <c r="H1886" t="s">
        <v>133</v>
      </c>
      <c r="I1886" t="s">
        <v>134</v>
      </c>
      <c r="J1886" t="s">
        <v>196</v>
      </c>
      <c r="K1886">
        <v>7.6250000000000005E-4</v>
      </c>
      <c r="L1886" t="s">
        <v>197</v>
      </c>
      <c r="P1886" t="s">
        <v>137</v>
      </c>
      <c r="S1886">
        <v>21889587</v>
      </c>
      <c r="U1886" t="s">
        <v>138</v>
      </c>
      <c r="V1886">
        <v>2012</v>
      </c>
      <c r="W1886" t="s">
        <v>139</v>
      </c>
      <c r="X1886">
        <v>205</v>
      </c>
      <c r="Y1886">
        <v>47478</v>
      </c>
      <c r="AA1886">
        <v>500.13000488281199</v>
      </c>
      <c r="AB1886" t="s">
        <v>137</v>
      </c>
      <c r="AD1886" t="s">
        <v>473</v>
      </c>
      <c r="AF1886" t="s">
        <v>141</v>
      </c>
      <c r="AG1886">
        <v>5</v>
      </c>
      <c r="AH1886" t="s">
        <v>163</v>
      </c>
      <c r="AI1886">
        <v>11</v>
      </c>
      <c r="AJ1886" t="s">
        <v>163</v>
      </c>
      <c r="AK1886">
        <v>86.900001525878906</v>
      </c>
      <c r="AM1886" t="s">
        <v>137</v>
      </c>
      <c r="AN1886" t="s">
        <v>171</v>
      </c>
      <c r="AO1886" t="s">
        <v>137</v>
      </c>
      <c r="AP1886" t="s">
        <v>474</v>
      </c>
      <c r="AQ1886" t="s">
        <v>145</v>
      </c>
      <c r="AR1886" t="s">
        <v>137</v>
      </c>
      <c r="AS1886" t="s">
        <v>146</v>
      </c>
      <c r="AT1886" t="s">
        <v>137</v>
      </c>
      <c r="AX1886" t="s">
        <v>184</v>
      </c>
      <c r="AY1886">
        <v>2.5000000372528999E-2</v>
      </c>
      <c r="AZ1886" t="s">
        <v>185</v>
      </c>
      <c r="BA1886">
        <v>1</v>
      </c>
      <c r="BB1886" t="s">
        <v>150</v>
      </c>
      <c r="BD1886">
        <v>1.00000004749745E-3</v>
      </c>
      <c r="BE1886" t="s">
        <v>151</v>
      </c>
      <c r="BF1886" t="s">
        <v>137</v>
      </c>
      <c r="BG1886" t="s">
        <v>137</v>
      </c>
      <c r="BH1886" t="s">
        <v>134</v>
      </c>
      <c r="BJ1886">
        <v>1</v>
      </c>
      <c r="BK1886">
        <v>0</v>
      </c>
      <c r="BL1886">
        <v>141</v>
      </c>
      <c r="BM1886" t="s">
        <v>187</v>
      </c>
      <c r="BN1886">
        <v>3384</v>
      </c>
      <c r="BP1886">
        <v>1</v>
      </c>
      <c r="BV1886" t="s">
        <v>155</v>
      </c>
      <c r="BW1886">
        <v>1</v>
      </c>
      <c r="BX1886" t="s">
        <v>133</v>
      </c>
      <c r="BY1886">
        <v>1</v>
      </c>
      <c r="BZ1886" t="s">
        <v>475</v>
      </c>
      <c r="CA1886">
        <v>5.0000000000000001E-3</v>
      </c>
      <c r="CC1886">
        <v>1</v>
      </c>
      <c r="CD1886">
        <v>0</v>
      </c>
      <c r="CE1886" t="s">
        <v>158</v>
      </c>
      <c r="CG1886" t="s">
        <v>365</v>
      </c>
      <c r="CI1886" t="s">
        <v>137</v>
      </c>
      <c r="CJ1886" t="s">
        <v>137</v>
      </c>
      <c r="CK1886" t="s">
        <v>137</v>
      </c>
      <c r="CL1886" t="s">
        <v>137</v>
      </c>
      <c r="CM1886" t="s">
        <v>161</v>
      </c>
      <c r="CN1886">
        <v>0</v>
      </c>
      <c r="CO1886">
        <v>1</v>
      </c>
      <c r="CP1886">
        <v>1</v>
      </c>
      <c r="CQ1886">
        <v>0</v>
      </c>
      <c r="CR1886">
        <v>0</v>
      </c>
      <c r="CS1886">
        <v>1</v>
      </c>
      <c r="CT1886">
        <v>0</v>
      </c>
      <c r="CU1886" t="s">
        <v>162</v>
      </c>
      <c r="CW1886">
        <v>0</v>
      </c>
      <c r="CX1886">
        <v>0</v>
      </c>
      <c r="CZ1886">
        <v>5</v>
      </c>
      <c r="DA1886">
        <v>10</v>
      </c>
      <c r="DB1886">
        <v>10</v>
      </c>
      <c r="DC1886">
        <v>0</v>
      </c>
      <c r="DD1886">
        <v>10</v>
      </c>
      <c r="DE1886">
        <v>5</v>
      </c>
      <c r="DF1886">
        <v>0</v>
      </c>
      <c r="DG1886">
        <v>10</v>
      </c>
      <c r="DH1886">
        <v>0</v>
      </c>
      <c r="DI1886">
        <v>5</v>
      </c>
      <c r="DJ1886">
        <v>5</v>
      </c>
      <c r="DK1886">
        <v>5</v>
      </c>
      <c r="DL1886">
        <v>5</v>
      </c>
      <c r="DM1886">
        <v>5</v>
      </c>
      <c r="DN1886">
        <v>0</v>
      </c>
      <c r="DO1886">
        <v>2</v>
      </c>
      <c r="DP1886">
        <v>5</v>
      </c>
      <c r="DQ1886">
        <v>10</v>
      </c>
      <c r="DR1886">
        <v>10</v>
      </c>
      <c r="DS1886">
        <v>10</v>
      </c>
      <c r="DT1886">
        <v>10</v>
      </c>
      <c r="DU1886">
        <v>0</v>
      </c>
      <c r="DV1886">
        <v>4</v>
      </c>
      <c r="DW1886">
        <v>5</v>
      </c>
      <c r="DX1886">
        <v>0</v>
      </c>
      <c r="DY1886">
        <v>0</v>
      </c>
      <c r="DZ1886">
        <v>10</v>
      </c>
      <c r="EA1886">
        <v>0</v>
      </c>
      <c r="EB1886">
        <v>5</v>
      </c>
      <c r="EC1886">
        <v>0</v>
      </c>
      <c r="ED1886">
        <v>196</v>
      </c>
      <c r="EE1886">
        <v>146</v>
      </c>
      <c r="EF1886">
        <v>0.744897961616516</v>
      </c>
      <c r="EG1886" t="s">
        <v>163</v>
      </c>
      <c r="EH1886">
        <v>21791</v>
      </c>
      <c r="EI1886" t="s">
        <v>477</v>
      </c>
      <c r="EJ1886" t="s">
        <v>165</v>
      </c>
    </row>
    <row r="1887" spans="1:140" ht="15" hidden="1" x14ac:dyDescent="0.25">
      <c r="A1887" t="s">
        <v>471</v>
      </c>
      <c r="B1887" t="s">
        <v>472</v>
      </c>
      <c r="D1887" t="s">
        <v>263</v>
      </c>
      <c r="E1887">
        <v>45348</v>
      </c>
      <c r="F1887">
        <v>21791</v>
      </c>
      <c r="G1887" t="s">
        <v>169</v>
      </c>
      <c r="H1887" t="s">
        <v>133</v>
      </c>
      <c r="I1887" t="s">
        <v>134</v>
      </c>
      <c r="J1887" t="s">
        <v>433</v>
      </c>
      <c r="K1887">
        <v>0.25800000000000001</v>
      </c>
      <c r="L1887" t="s">
        <v>136</v>
      </c>
      <c r="P1887" t="s">
        <v>137</v>
      </c>
      <c r="S1887">
        <v>21889587</v>
      </c>
      <c r="U1887" t="s">
        <v>138</v>
      </c>
      <c r="V1887">
        <v>2012</v>
      </c>
      <c r="W1887" t="s">
        <v>139</v>
      </c>
      <c r="X1887">
        <v>205</v>
      </c>
      <c r="Y1887">
        <v>47478</v>
      </c>
      <c r="AA1887">
        <v>500.13000488281199</v>
      </c>
      <c r="AB1887" t="s">
        <v>137</v>
      </c>
      <c r="AD1887" t="s">
        <v>473</v>
      </c>
      <c r="AF1887" t="s">
        <v>141</v>
      </c>
      <c r="AG1887">
        <v>5</v>
      </c>
      <c r="AH1887" t="s">
        <v>163</v>
      </c>
      <c r="AI1887">
        <v>11</v>
      </c>
      <c r="AJ1887" t="s">
        <v>163</v>
      </c>
      <c r="AK1887">
        <v>86.900001525878906</v>
      </c>
      <c r="AM1887" t="s">
        <v>137</v>
      </c>
      <c r="AN1887" t="s">
        <v>171</v>
      </c>
      <c r="AO1887" t="s">
        <v>137</v>
      </c>
      <c r="AP1887" t="s">
        <v>474</v>
      </c>
      <c r="AQ1887" t="s">
        <v>145</v>
      </c>
      <c r="AR1887" t="s">
        <v>137</v>
      </c>
      <c r="AS1887" t="s">
        <v>146</v>
      </c>
      <c r="AT1887" t="s">
        <v>137</v>
      </c>
      <c r="AX1887" t="s">
        <v>184</v>
      </c>
      <c r="AY1887">
        <v>2.5000000372528999E-2</v>
      </c>
      <c r="AZ1887" t="s">
        <v>185</v>
      </c>
      <c r="BA1887">
        <v>1</v>
      </c>
      <c r="BB1887" t="s">
        <v>150</v>
      </c>
      <c r="BD1887">
        <v>1.00000004749745E-3</v>
      </c>
      <c r="BE1887" t="s">
        <v>151</v>
      </c>
      <c r="BF1887" t="s">
        <v>137</v>
      </c>
      <c r="BG1887" t="s">
        <v>137</v>
      </c>
      <c r="BH1887" t="s">
        <v>134</v>
      </c>
      <c r="BJ1887">
        <v>1</v>
      </c>
      <c r="BK1887">
        <v>0</v>
      </c>
      <c r="BL1887">
        <v>141</v>
      </c>
      <c r="BM1887" t="s">
        <v>187</v>
      </c>
      <c r="BN1887">
        <v>3384</v>
      </c>
      <c r="BP1887">
        <v>1</v>
      </c>
      <c r="BV1887" t="s">
        <v>155</v>
      </c>
      <c r="BW1887">
        <v>1</v>
      </c>
      <c r="BX1887" t="s">
        <v>133</v>
      </c>
      <c r="BY1887">
        <v>1</v>
      </c>
      <c r="BZ1887" t="s">
        <v>475</v>
      </c>
      <c r="CA1887">
        <v>5.0000000000000001E-3</v>
      </c>
      <c r="CC1887">
        <v>1</v>
      </c>
      <c r="CD1887">
        <v>0</v>
      </c>
      <c r="CE1887" t="s">
        <v>158</v>
      </c>
      <c r="CG1887" t="s">
        <v>365</v>
      </c>
      <c r="CI1887" t="s">
        <v>137</v>
      </c>
      <c r="CJ1887" t="s">
        <v>137</v>
      </c>
      <c r="CK1887" t="s">
        <v>137</v>
      </c>
      <c r="CL1887" t="s">
        <v>137</v>
      </c>
      <c r="CM1887" t="s">
        <v>161</v>
      </c>
      <c r="CN1887">
        <v>0</v>
      </c>
      <c r="CO1887">
        <v>1</v>
      </c>
      <c r="CP1887">
        <v>1</v>
      </c>
      <c r="CQ1887">
        <v>0</v>
      </c>
      <c r="CR1887">
        <v>0</v>
      </c>
      <c r="CS1887">
        <v>1</v>
      </c>
      <c r="CT1887">
        <v>0</v>
      </c>
      <c r="CU1887" t="s">
        <v>162</v>
      </c>
      <c r="CW1887">
        <v>0</v>
      </c>
      <c r="CX1887">
        <v>0</v>
      </c>
      <c r="CZ1887">
        <v>5</v>
      </c>
      <c r="DA1887">
        <v>10</v>
      </c>
      <c r="DB1887">
        <v>10</v>
      </c>
      <c r="DC1887">
        <v>0</v>
      </c>
      <c r="DD1887">
        <v>10</v>
      </c>
      <c r="DE1887">
        <v>5</v>
      </c>
      <c r="DF1887">
        <v>0</v>
      </c>
      <c r="DG1887">
        <v>10</v>
      </c>
      <c r="DH1887">
        <v>0</v>
      </c>
      <c r="DI1887">
        <v>5</v>
      </c>
      <c r="DJ1887">
        <v>5</v>
      </c>
      <c r="DK1887">
        <v>5</v>
      </c>
      <c r="DL1887">
        <v>5</v>
      </c>
      <c r="DM1887">
        <v>5</v>
      </c>
      <c r="DN1887">
        <v>0</v>
      </c>
      <c r="DO1887">
        <v>2</v>
      </c>
      <c r="DP1887">
        <v>5</v>
      </c>
      <c r="DQ1887">
        <v>10</v>
      </c>
      <c r="DR1887">
        <v>10</v>
      </c>
      <c r="DS1887">
        <v>10</v>
      </c>
      <c r="DT1887">
        <v>10</v>
      </c>
      <c r="DU1887">
        <v>0</v>
      </c>
      <c r="DV1887">
        <v>4</v>
      </c>
      <c r="DW1887">
        <v>5</v>
      </c>
      <c r="DX1887">
        <v>0</v>
      </c>
      <c r="DY1887">
        <v>0</v>
      </c>
      <c r="DZ1887">
        <v>10</v>
      </c>
      <c r="EA1887">
        <v>0</v>
      </c>
      <c r="EB1887">
        <v>5</v>
      </c>
      <c r="EC1887">
        <v>0</v>
      </c>
      <c r="ED1887">
        <v>196</v>
      </c>
      <c r="EE1887">
        <v>146</v>
      </c>
      <c r="EF1887">
        <v>0.744897961616516</v>
      </c>
      <c r="EG1887" t="s">
        <v>163</v>
      </c>
      <c r="EH1887">
        <v>21791</v>
      </c>
      <c r="EI1887" t="s">
        <v>477</v>
      </c>
      <c r="EJ1887" t="s">
        <v>165</v>
      </c>
    </row>
    <row r="1888" spans="1:140" ht="15" hidden="1" x14ac:dyDescent="0.25">
      <c r="A1888" t="s">
        <v>471</v>
      </c>
      <c r="B1888" t="s">
        <v>472</v>
      </c>
      <c r="D1888" t="s">
        <v>263</v>
      </c>
      <c r="E1888">
        <v>45348</v>
      </c>
      <c r="F1888">
        <v>21791</v>
      </c>
      <c r="G1888" t="s">
        <v>169</v>
      </c>
      <c r="H1888" t="s">
        <v>133</v>
      </c>
      <c r="I1888" t="s">
        <v>134</v>
      </c>
      <c r="J1888" t="s">
        <v>210</v>
      </c>
      <c r="K1888">
        <v>907.2</v>
      </c>
      <c r="L1888" t="s">
        <v>152</v>
      </c>
      <c r="P1888" t="s">
        <v>137</v>
      </c>
      <c r="S1888">
        <v>21889587</v>
      </c>
      <c r="U1888" t="s">
        <v>138</v>
      </c>
      <c r="V1888">
        <v>2012</v>
      </c>
      <c r="W1888" t="s">
        <v>139</v>
      </c>
      <c r="X1888">
        <v>205</v>
      </c>
      <c r="Y1888">
        <v>47478</v>
      </c>
      <c r="AA1888">
        <v>500.13000488281199</v>
      </c>
      <c r="AB1888" t="s">
        <v>137</v>
      </c>
      <c r="AD1888" t="s">
        <v>473</v>
      </c>
      <c r="AF1888" t="s">
        <v>141</v>
      </c>
      <c r="AG1888">
        <v>5</v>
      </c>
      <c r="AH1888" t="s">
        <v>163</v>
      </c>
      <c r="AI1888">
        <v>11</v>
      </c>
      <c r="AJ1888" t="s">
        <v>163</v>
      </c>
      <c r="AK1888">
        <v>86.900001525878906</v>
      </c>
      <c r="AM1888" t="s">
        <v>137</v>
      </c>
      <c r="AN1888" t="s">
        <v>171</v>
      </c>
      <c r="AO1888" t="s">
        <v>137</v>
      </c>
      <c r="AP1888" t="s">
        <v>474</v>
      </c>
      <c r="AQ1888" t="s">
        <v>145</v>
      </c>
      <c r="AR1888" t="s">
        <v>137</v>
      </c>
      <c r="AS1888" t="s">
        <v>146</v>
      </c>
      <c r="AT1888" t="s">
        <v>137</v>
      </c>
      <c r="AX1888" t="s">
        <v>184</v>
      </c>
      <c r="AY1888">
        <v>2.5000000372528999E-2</v>
      </c>
      <c r="AZ1888" t="s">
        <v>185</v>
      </c>
      <c r="BA1888">
        <v>1</v>
      </c>
      <c r="BB1888" t="s">
        <v>150</v>
      </c>
      <c r="BD1888">
        <v>1.00000004749745E-3</v>
      </c>
      <c r="BE1888" t="s">
        <v>151</v>
      </c>
      <c r="BF1888" t="s">
        <v>137</v>
      </c>
      <c r="BG1888" t="s">
        <v>137</v>
      </c>
      <c r="BH1888" t="s">
        <v>134</v>
      </c>
      <c r="BJ1888">
        <v>1</v>
      </c>
      <c r="BK1888">
        <v>0</v>
      </c>
      <c r="BL1888">
        <v>141</v>
      </c>
      <c r="BM1888" t="s">
        <v>187</v>
      </c>
      <c r="BN1888">
        <v>3384</v>
      </c>
      <c r="BP1888">
        <v>1</v>
      </c>
      <c r="BV1888" t="s">
        <v>155</v>
      </c>
      <c r="BW1888">
        <v>1</v>
      </c>
      <c r="BX1888" t="s">
        <v>133</v>
      </c>
      <c r="BY1888">
        <v>1</v>
      </c>
      <c r="BZ1888" t="s">
        <v>475</v>
      </c>
      <c r="CA1888">
        <v>5.0000000000000001E-3</v>
      </c>
      <c r="CC1888">
        <v>1</v>
      </c>
      <c r="CD1888">
        <v>0</v>
      </c>
      <c r="CE1888" t="s">
        <v>158</v>
      </c>
      <c r="CG1888" t="s">
        <v>365</v>
      </c>
      <c r="CI1888" t="s">
        <v>137</v>
      </c>
      <c r="CJ1888" t="s">
        <v>137</v>
      </c>
      <c r="CK1888" t="s">
        <v>137</v>
      </c>
      <c r="CL1888" t="s">
        <v>137</v>
      </c>
      <c r="CM1888" t="s">
        <v>161</v>
      </c>
      <c r="CN1888">
        <v>0</v>
      </c>
      <c r="CO1888">
        <v>1</v>
      </c>
      <c r="CP1888">
        <v>1</v>
      </c>
      <c r="CQ1888">
        <v>0</v>
      </c>
      <c r="CR1888">
        <v>0</v>
      </c>
      <c r="CS1888">
        <v>1</v>
      </c>
      <c r="CT1888">
        <v>0</v>
      </c>
      <c r="CU1888" t="s">
        <v>162</v>
      </c>
      <c r="CW1888">
        <v>0</v>
      </c>
      <c r="CX1888">
        <v>0</v>
      </c>
      <c r="CZ1888">
        <v>5</v>
      </c>
      <c r="DA1888">
        <v>10</v>
      </c>
      <c r="DB1888">
        <v>10</v>
      </c>
      <c r="DC1888">
        <v>0</v>
      </c>
      <c r="DD1888">
        <v>10</v>
      </c>
      <c r="DE1888">
        <v>5</v>
      </c>
      <c r="DF1888">
        <v>0</v>
      </c>
      <c r="DG1888">
        <v>10</v>
      </c>
      <c r="DH1888">
        <v>0</v>
      </c>
      <c r="DI1888">
        <v>5</v>
      </c>
      <c r="DJ1888">
        <v>5</v>
      </c>
      <c r="DK1888">
        <v>5</v>
      </c>
      <c r="DL1888">
        <v>5</v>
      </c>
      <c r="DM1888">
        <v>5</v>
      </c>
      <c r="DN1888">
        <v>0</v>
      </c>
      <c r="DO1888">
        <v>2</v>
      </c>
      <c r="DP1888">
        <v>5</v>
      </c>
      <c r="DQ1888">
        <v>10</v>
      </c>
      <c r="DR1888">
        <v>10</v>
      </c>
      <c r="DS1888">
        <v>10</v>
      </c>
      <c r="DT1888">
        <v>10</v>
      </c>
      <c r="DU1888">
        <v>0</v>
      </c>
      <c r="DV1888">
        <v>4</v>
      </c>
      <c r="DW1888">
        <v>5</v>
      </c>
      <c r="DX1888">
        <v>0</v>
      </c>
      <c r="DY1888">
        <v>0</v>
      </c>
      <c r="DZ1888">
        <v>10</v>
      </c>
      <c r="EA1888">
        <v>0</v>
      </c>
      <c r="EB1888">
        <v>5</v>
      </c>
      <c r="EC1888">
        <v>0</v>
      </c>
      <c r="ED1888">
        <v>196</v>
      </c>
      <c r="EE1888">
        <v>146</v>
      </c>
      <c r="EF1888">
        <v>0.744897961616516</v>
      </c>
      <c r="EG1888" t="s">
        <v>163</v>
      </c>
      <c r="EH1888">
        <v>21791</v>
      </c>
      <c r="EI1888" t="s">
        <v>477</v>
      </c>
      <c r="EJ1888" t="s">
        <v>165</v>
      </c>
    </row>
    <row r="1889" spans="1:140" ht="15" hidden="1" x14ac:dyDescent="0.25">
      <c r="A1889" t="s">
        <v>471</v>
      </c>
      <c r="B1889" t="s">
        <v>472</v>
      </c>
      <c r="D1889" t="s">
        <v>263</v>
      </c>
      <c r="E1889">
        <v>45348</v>
      </c>
      <c r="F1889">
        <v>21791</v>
      </c>
      <c r="G1889" t="s">
        <v>169</v>
      </c>
      <c r="H1889" t="s">
        <v>133</v>
      </c>
      <c r="I1889" t="s">
        <v>134</v>
      </c>
      <c r="J1889" t="s">
        <v>257</v>
      </c>
      <c r="K1889">
        <v>5.04</v>
      </c>
      <c r="L1889" t="s">
        <v>258</v>
      </c>
      <c r="P1889" t="s">
        <v>137</v>
      </c>
      <c r="S1889">
        <v>21889587</v>
      </c>
      <c r="U1889" t="s">
        <v>138</v>
      </c>
      <c r="V1889">
        <v>2012</v>
      </c>
      <c r="W1889" t="s">
        <v>139</v>
      </c>
      <c r="X1889">
        <v>205</v>
      </c>
      <c r="Y1889">
        <v>47478</v>
      </c>
      <c r="AA1889">
        <v>500.13000488281199</v>
      </c>
      <c r="AB1889" t="s">
        <v>137</v>
      </c>
      <c r="AD1889" t="s">
        <v>473</v>
      </c>
      <c r="AF1889" t="s">
        <v>141</v>
      </c>
      <c r="AG1889">
        <v>5</v>
      </c>
      <c r="AH1889" t="s">
        <v>163</v>
      </c>
      <c r="AI1889">
        <v>11</v>
      </c>
      <c r="AJ1889" t="s">
        <v>163</v>
      </c>
      <c r="AK1889">
        <v>86.900001525878906</v>
      </c>
      <c r="AM1889" t="s">
        <v>137</v>
      </c>
      <c r="AN1889" t="s">
        <v>171</v>
      </c>
      <c r="AO1889" t="s">
        <v>137</v>
      </c>
      <c r="AP1889" t="s">
        <v>474</v>
      </c>
      <c r="AQ1889" t="s">
        <v>145</v>
      </c>
      <c r="AR1889" t="s">
        <v>137</v>
      </c>
      <c r="AS1889" t="s">
        <v>146</v>
      </c>
      <c r="AT1889" t="s">
        <v>137</v>
      </c>
      <c r="AX1889" t="s">
        <v>184</v>
      </c>
      <c r="AY1889">
        <v>2.5000000372528999E-2</v>
      </c>
      <c r="AZ1889" t="s">
        <v>185</v>
      </c>
      <c r="BA1889">
        <v>1</v>
      </c>
      <c r="BB1889" t="s">
        <v>150</v>
      </c>
      <c r="BD1889">
        <v>1.00000004749745E-3</v>
      </c>
      <c r="BE1889" t="s">
        <v>151</v>
      </c>
      <c r="BF1889" t="s">
        <v>137</v>
      </c>
      <c r="BG1889" t="s">
        <v>137</v>
      </c>
      <c r="BH1889" t="s">
        <v>134</v>
      </c>
      <c r="BJ1889">
        <v>1</v>
      </c>
      <c r="BK1889">
        <v>0</v>
      </c>
      <c r="BL1889">
        <v>141</v>
      </c>
      <c r="BM1889" t="s">
        <v>187</v>
      </c>
      <c r="BN1889">
        <v>3384</v>
      </c>
      <c r="BP1889">
        <v>1</v>
      </c>
      <c r="BV1889" t="s">
        <v>155</v>
      </c>
      <c r="BW1889">
        <v>1</v>
      </c>
      <c r="BX1889" t="s">
        <v>133</v>
      </c>
      <c r="BY1889">
        <v>1</v>
      </c>
      <c r="BZ1889" t="s">
        <v>475</v>
      </c>
      <c r="CA1889">
        <v>5.0000000000000001E-3</v>
      </c>
      <c r="CC1889">
        <v>1</v>
      </c>
      <c r="CD1889">
        <v>0</v>
      </c>
      <c r="CE1889" t="s">
        <v>158</v>
      </c>
      <c r="CG1889" t="s">
        <v>365</v>
      </c>
      <c r="CI1889" t="s">
        <v>137</v>
      </c>
      <c r="CJ1889" t="s">
        <v>137</v>
      </c>
      <c r="CK1889" t="s">
        <v>137</v>
      </c>
      <c r="CL1889" t="s">
        <v>137</v>
      </c>
      <c r="CM1889" t="s">
        <v>161</v>
      </c>
      <c r="CN1889">
        <v>0</v>
      </c>
      <c r="CO1889">
        <v>1</v>
      </c>
      <c r="CP1889">
        <v>1</v>
      </c>
      <c r="CQ1889">
        <v>0</v>
      </c>
      <c r="CR1889">
        <v>0</v>
      </c>
      <c r="CS1889">
        <v>1</v>
      </c>
      <c r="CT1889">
        <v>0</v>
      </c>
      <c r="CU1889" t="s">
        <v>162</v>
      </c>
      <c r="CW1889">
        <v>0</v>
      </c>
      <c r="CX1889">
        <v>0</v>
      </c>
      <c r="CZ1889">
        <v>5</v>
      </c>
      <c r="DA1889">
        <v>10</v>
      </c>
      <c r="DB1889">
        <v>10</v>
      </c>
      <c r="DC1889">
        <v>0</v>
      </c>
      <c r="DD1889">
        <v>10</v>
      </c>
      <c r="DE1889">
        <v>5</v>
      </c>
      <c r="DF1889">
        <v>0</v>
      </c>
      <c r="DG1889">
        <v>10</v>
      </c>
      <c r="DH1889">
        <v>0</v>
      </c>
      <c r="DI1889">
        <v>5</v>
      </c>
      <c r="DJ1889">
        <v>5</v>
      </c>
      <c r="DK1889">
        <v>5</v>
      </c>
      <c r="DL1889">
        <v>5</v>
      </c>
      <c r="DM1889">
        <v>5</v>
      </c>
      <c r="DN1889">
        <v>0</v>
      </c>
      <c r="DO1889">
        <v>2</v>
      </c>
      <c r="DP1889">
        <v>5</v>
      </c>
      <c r="DQ1889">
        <v>10</v>
      </c>
      <c r="DR1889">
        <v>10</v>
      </c>
      <c r="DS1889">
        <v>10</v>
      </c>
      <c r="DT1889">
        <v>10</v>
      </c>
      <c r="DU1889">
        <v>0</v>
      </c>
      <c r="DV1889">
        <v>4</v>
      </c>
      <c r="DW1889">
        <v>5</v>
      </c>
      <c r="DX1889">
        <v>0</v>
      </c>
      <c r="DY1889">
        <v>0</v>
      </c>
      <c r="DZ1889">
        <v>10</v>
      </c>
      <c r="EA1889">
        <v>0</v>
      </c>
      <c r="EB1889">
        <v>5</v>
      </c>
      <c r="EC1889">
        <v>0</v>
      </c>
      <c r="ED1889">
        <v>196</v>
      </c>
      <c r="EE1889">
        <v>146</v>
      </c>
      <c r="EF1889">
        <v>0.744897961616516</v>
      </c>
      <c r="EG1889" t="s">
        <v>163</v>
      </c>
      <c r="EH1889">
        <v>21791</v>
      </c>
      <c r="EI1889" t="s">
        <v>477</v>
      </c>
      <c r="EJ1889" t="s">
        <v>165</v>
      </c>
    </row>
    <row r="1890" spans="1:140" ht="15" hidden="1" x14ac:dyDescent="0.25">
      <c r="A1890" t="s">
        <v>471</v>
      </c>
      <c r="B1890" t="s">
        <v>472</v>
      </c>
      <c r="D1890" t="s">
        <v>263</v>
      </c>
      <c r="E1890">
        <v>45348</v>
      </c>
      <c r="F1890">
        <v>21791</v>
      </c>
      <c r="G1890" t="s">
        <v>169</v>
      </c>
      <c r="H1890" t="s">
        <v>133</v>
      </c>
      <c r="I1890" t="s">
        <v>134</v>
      </c>
      <c r="J1890" t="s">
        <v>179</v>
      </c>
      <c r="K1890">
        <v>7.92</v>
      </c>
      <c r="L1890" t="s">
        <v>152</v>
      </c>
      <c r="P1890" t="s">
        <v>137</v>
      </c>
      <c r="S1890">
        <v>21889587</v>
      </c>
      <c r="U1890" t="s">
        <v>138</v>
      </c>
      <c r="V1890">
        <v>2012</v>
      </c>
      <c r="W1890" t="s">
        <v>139</v>
      </c>
      <c r="X1890">
        <v>205</v>
      </c>
      <c r="Y1890">
        <v>47478</v>
      </c>
      <c r="AA1890">
        <v>500.13000488281199</v>
      </c>
      <c r="AB1890" t="s">
        <v>137</v>
      </c>
      <c r="AD1890" t="s">
        <v>473</v>
      </c>
      <c r="AF1890" t="s">
        <v>141</v>
      </c>
      <c r="AG1890">
        <v>5</v>
      </c>
      <c r="AH1890" t="s">
        <v>163</v>
      </c>
      <c r="AI1890">
        <v>11</v>
      </c>
      <c r="AJ1890" t="s">
        <v>163</v>
      </c>
      <c r="AK1890">
        <v>86.900001525878906</v>
      </c>
      <c r="AM1890" t="s">
        <v>137</v>
      </c>
      <c r="AN1890" t="s">
        <v>171</v>
      </c>
      <c r="AO1890" t="s">
        <v>137</v>
      </c>
      <c r="AP1890" t="s">
        <v>474</v>
      </c>
      <c r="AQ1890" t="s">
        <v>145</v>
      </c>
      <c r="AR1890" t="s">
        <v>137</v>
      </c>
      <c r="AS1890" t="s">
        <v>146</v>
      </c>
      <c r="AT1890" t="s">
        <v>137</v>
      </c>
      <c r="AX1890" t="s">
        <v>184</v>
      </c>
      <c r="AY1890">
        <v>2.5000000372528999E-2</v>
      </c>
      <c r="AZ1890" t="s">
        <v>185</v>
      </c>
      <c r="BA1890">
        <v>1</v>
      </c>
      <c r="BB1890" t="s">
        <v>150</v>
      </c>
      <c r="BD1890">
        <v>1.00000004749745E-3</v>
      </c>
      <c r="BE1890" t="s">
        <v>151</v>
      </c>
      <c r="BF1890" t="s">
        <v>137</v>
      </c>
      <c r="BG1890" t="s">
        <v>137</v>
      </c>
      <c r="BH1890" t="s">
        <v>134</v>
      </c>
      <c r="BJ1890">
        <v>1</v>
      </c>
      <c r="BK1890">
        <v>0</v>
      </c>
      <c r="BL1890">
        <v>141</v>
      </c>
      <c r="BM1890" t="s">
        <v>187</v>
      </c>
      <c r="BN1890">
        <v>3384</v>
      </c>
      <c r="BP1890">
        <v>1</v>
      </c>
      <c r="BV1890" t="s">
        <v>155</v>
      </c>
      <c r="BW1890">
        <v>1</v>
      </c>
      <c r="BX1890" t="s">
        <v>133</v>
      </c>
      <c r="BY1890">
        <v>1</v>
      </c>
      <c r="BZ1890" t="s">
        <v>475</v>
      </c>
      <c r="CA1890">
        <v>5.0000000000000001E-3</v>
      </c>
      <c r="CC1890">
        <v>1</v>
      </c>
      <c r="CD1890">
        <v>0</v>
      </c>
      <c r="CE1890" t="s">
        <v>158</v>
      </c>
      <c r="CG1890" t="s">
        <v>365</v>
      </c>
      <c r="CI1890" t="s">
        <v>137</v>
      </c>
      <c r="CJ1890" t="s">
        <v>137</v>
      </c>
      <c r="CK1890" t="s">
        <v>137</v>
      </c>
      <c r="CL1890" t="s">
        <v>137</v>
      </c>
      <c r="CM1890" t="s">
        <v>161</v>
      </c>
      <c r="CN1890">
        <v>0</v>
      </c>
      <c r="CO1890">
        <v>1</v>
      </c>
      <c r="CP1890">
        <v>1</v>
      </c>
      <c r="CQ1890">
        <v>0</v>
      </c>
      <c r="CR1890">
        <v>0</v>
      </c>
      <c r="CS1890">
        <v>1</v>
      </c>
      <c r="CT1890">
        <v>0</v>
      </c>
      <c r="CU1890" t="s">
        <v>162</v>
      </c>
      <c r="CW1890">
        <v>0</v>
      </c>
      <c r="CX1890">
        <v>0</v>
      </c>
      <c r="CZ1890">
        <v>5</v>
      </c>
      <c r="DA1890">
        <v>10</v>
      </c>
      <c r="DB1890">
        <v>10</v>
      </c>
      <c r="DC1890">
        <v>0</v>
      </c>
      <c r="DD1890">
        <v>10</v>
      </c>
      <c r="DE1890">
        <v>5</v>
      </c>
      <c r="DF1890">
        <v>0</v>
      </c>
      <c r="DG1890">
        <v>10</v>
      </c>
      <c r="DH1890">
        <v>0</v>
      </c>
      <c r="DI1890">
        <v>5</v>
      </c>
      <c r="DJ1890">
        <v>5</v>
      </c>
      <c r="DK1890">
        <v>5</v>
      </c>
      <c r="DL1890">
        <v>5</v>
      </c>
      <c r="DM1890">
        <v>5</v>
      </c>
      <c r="DN1890">
        <v>0</v>
      </c>
      <c r="DO1890">
        <v>2</v>
      </c>
      <c r="DP1890">
        <v>5</v>
      </c>
      <c r="DQ1890">
        <v>10</v>
      </c>
      <c r="DR1890">
        <v>10</v>
      </c>
      <c r="DS1890">
        <v>10</v>
      </c>
      <c r="DT1890">
        <v>10</v>
      </c>
      <c r="DU1890">
        <v>0</v>
      </c>
      <c r="DV1890">
        <v>4</v>
      </c>
      <c r="DW1890">
        <v>5</v>
      </c>
      <c r="DX1890">
        <v>0</v>
      </c>
      <c r="DY1890">
        <v>0</v>
      </c>
      <c r="DZ1890">
        <v>10</v>
      </c>
      <c r="EA1890">
        <v>0</v>
      </c>
      <c r="EB1890">
        <v>5</v>
      </c>
      <c r="EC1890">
        <v>0</v>
      </c>
      <c r="ED1890">
        <v>196</v>
      </c>
      <c r="EE1890">
        <v>146</v>
      </c>
      <c r="EF1890">
        <v>0.744897961616516</v>
      </c>
      <c r="EG1890" t="s">
        <v>163</v>
      </c>
      <c r="EH1890">
        <v>21791</v>
      </c>
      <c r="EI1890" t="s">
        <v>477</v>
      </c>
      <c r="EJ1890" t="s">
        <v>165</v>
      </c>
    </row>
    <row r="1891" spans="1:140" ht="15" hidden="1" x14ac:dyDescent="0.25">
      <c r="A1891" t="s">
        <v>471</v>
      </c>
      <c r="B1891" t="s">
        <v>472</v>
      </c>
      <c r="D1891" t="s">
        <v>263</v>
      </c>
      <c r="E1891">
        <v>45348</v>
      </c>
      <c r="F1891">
        <v>21791</v>
      </c>
      <c r="G1891" t="s">
        <v>169</v>
      </c>
      <c r="H1891" t="s">
        <v>133</v>
      </c>
      <c r="I1891" t="s">
        <v>134</v>
      </c>
      <c r="J1891" t="s">
        <v>249</v>
      </c>
      <c r="K1891">
        <v>4.9379999999999997E-3</v>
      </c>
      <c r="L1891" t="s">
        <v>251</v>
      </c>
      <c r="P1891" t="s">
        <v>137</v>
      </c>
      <c r="S1891">
        <v>21889587</v>
      </c>
      <c r="U1891" t="s">
        <v>138</v>
      </c>
      <c r="V1891">
        <v>2012</v>
      </c>
      <c r="W1891" t="s">
        <v>139</v>
      </c>
      <c r="X1891">
        <v>205</v>
      </c>
      <c r="Y1891">
        <v>47478</v>
      </c>
      <c r="AA1891">
        <v>500.13000488281199</v>
      </c>
      <c r="AB1891" t="s">
        <v>137</v>
      </c>
      <c r="AD1891" t="s">
        <v>473</v>
      </c>
      <c r="AF1891" t="s">
        <v>141</v>
      </c>
      <c r="AG1891">
        <v>5</v>
      </c>
      <c r="AH1891" t="s">
        <v>163</v>
      </c>
      <c r="AI1891">
        <v>11</v>
      </c>
      <c r="AJ1891" t="s">
        <v>163</v>
      </c>
      <c r="AK1891">
        <v>86.900001525878906</v>
      </c>
      <c r="AM1891" t="s">
        <v>137</v>
      </c>
      <c r="AN1891" t="s">
        <v>171</v>
      </c>
      <c r="AO1891" t="s">
        <v>137</v>
      </c>
      <c r="AP1891" t="s">
        <v>474</v>
      </c>
      <c r="AQ1891" t="s">
        <v>145</v>
      </c>
      <c r="AR1891" t="s">
        <v>137</v>
      </c>
      <c r="AS1891" t="s">
        <v>146</v>
      </c>
      <c r="AT1891" t="s">
        <v>137</v>
      </c>
      <c r="AX1891" t="s">
        <v>184</v>
      </c>
      <c r="AY1891">
        <v>2.5000000372528999E-2</v>
      </c>
      <c r="AZ1891" t="s">
        <v>185</v>
      </c>
      <c r="BA1891">
        <v>1</v>
      </c>
      <c r="BB1891" t="s">
        <v>150</v>
      </c>
      <c r="BD1891">
        <v>1.00000004749745E-3</v>
      </c>
      <c r="BE1891" t="s">
        <v>151</v>
      </c>
      <c r="BF1891" t="s">
        <v>137</v>
      </c>
      <c r="BG1891" t="s">
        <v>137</v>
      </c>
      <c r="BH1891" t="s">
        <v>134</v>
      </c>
      <c r="BJ1891">
        <v>1</v>
      </c>
      <c r="BK1891">
        <v>0</v>
      </c>
      <c r="BL1891">
        <v>141</v>
      </c>
      <c r="BM1891" t="s">
        <v>187</v>
      </c>
      <c r="BN1891">
        <v>3384</v>
      </c>
      <c r="BP1891">
        <v>1</v>
      </c>
      <c r="BV1891" t="s">
        <v>155</v>
      </c>
      <c r="BW1891">
        <v>1</v>
      </c>
      <c r="BX1891" t="s">
        <v>133</v>
      </c>
      <c r="BY1891">
        <v>1</v>
      </c>
      <c r="BZ1891" t="s">
        <v>475</v>
      </c>
      <c r="CA1891">
        <v>5.0000000000000001E-3</v>
      </c>
      <c r="CC1891">
        <v>1</v>
      </c>
      <c r="CD1891">
        <v>0</v>
      </c>
      <c r="CE1891" t="s">
        <v>158</v>
      </c>
      <c r="CG1891" t="s">
        <v>365</v>
      </c>
      <c r="CI1891" t="s">
        <v>137</v>
      </c>
      <c r="CJ1891" t="s">
        <v>137</v>
      </c>
      <c r="CK1891" t="s">
        <v>137</v>
      </c>
      <c r="CL1891" t="s">
        <v>137</v>
      </c>
      <c r="CM1891" t="s">
        <v>161</v>
      </c>
      <c r="CN1891">
        <v>0</v>
      </c>
      <c r="CO1891">
        <v>1</v>
      </c>
      <c r="CP1891">
        <v>1</v>
      </c>
      <c r="CQ1891">
        <v>0</v>
      </c>
      <c r="CR1891">
        <v>0</v>
      </c>
      <c r="CS1891">
        <v>1</v>
      </c>
      <c r="CT1891">
        <v>0</v>
      </c>
      <c r="CU1891" t="s">
        <v>162</v>
      </c>
      <c r="CW1891">
        <v>0</v>
      </c>
      <c r="CX1891">
        <v>0</v>
      </c>
      <c r="CZ1891">
        <v>5</v>
      </c>
      <c r="DA1891">
        <v>10</v>
      </c>
      <c r="DB1891">
        <v>10</v>
      </c>
      <c r="DC1891">
        <v>0</v>
      </c>
      <c r="DD1891">
        <v>10</v>
      </c>
      <c r="DE1891">
        <v>5</v>
      </c>
      <c r="DF1891">
        <v>0</v>
      </c>
      <c r="DG1891">
        <v>10</v>
      </c>
      <c r="DH1891">
        <v>0</v>
      </c>
      <c r="DI1891">
        <v>5</v>
      </c>
      <c r="DJ1891">
        <v>5</v>
      </c>
      <c r="DK1891">
        <v>5</v>
      </c>
      <c r="DL1891">
        <v>5</v>
      </c>
      <c r="DM1891">
        <v>5</v>
      </c>
      <c r="DN1891">
        <v>0</v>
      </c>
      <c r="DO1891">
        <v>2</v>
      </c>
      <c r="DP1891">
        <v>5</v>
      </c>
      <c r="DQ1891">
        <v>10</v>
      </c>
      <c r="DR1891">
        <v>10</v>
      </c>
      <c r="DS1891">
        <v>10</v>
      </c>
      <c r="DT1891">
        <v>10</v>
      </c>
      <c r="DU1891">
        <v>0</v>
      </c>
      <c r="DV1891">
        <v>4</v>
      </c>
      <c r="DW1891">
        <v>5</v>
      </c>
      <c r="DX1891">
        <v>0</v>
      </c>
      <c r="DY1891">
        <v>0</v>
      </c>
      <c r="DZ1891">
        <v>10</v>
      </c>
      <c r="EA1891">
        <v>0</v>
      </c>
      <c r="EB1891">
        <v>5</v>
      </c>
      <c r="EC1891">
        <v>0</v>
      </c>
      <c r="ED1891">
        <v>196</v>
      </c>
      <c r="EE1891">
        <v>146</v>
      </c>
      <c r="EF1891">
        <v>0.744897961616516</v>
      </c>
      <c r="EG1891" t="s">
        <v>163</v>
      </c>
      <c r="EH1891">
        <v>21791</v>
      </c>
      <c r="EI1891" t="s">
        <v>477</v>
      </c>
      <c r="EJ1891" t="s">
        <v>165</v>
      </c>
    </row>
    <row r="1892" spans="1:140" ht="15" hidden="1" x14ac:dyDescent="0.25">
      <c r="A1892" t="s">
        <v>471</v>
      </c>
      <c r="B1892" t="s">
        <v>472</v>
      </c>
      <c r="D1892" t="s">
        <v>263</v>
      </c>
      <c r="E1892">
        <v>45348</v>
      </c>
      <c r="F1892">
        <v>25852</v>
      </c>
      <c r="G1892" t="s">
        <v>132</v>
      </c>
      <c r="H1892" t="s">
        <v>199</v>
      </c>
      <c r="I1892" t="s">
        <v>166</v>
      </c>
      <c r="J1892" t="s">
        <v>255</v>
      </c>
      <c r="K1892">
        <v>0.38500000000000001</v>
      </c>
      <c r="L1892" t="s">
        <v>253</v>
      </c>
      <c r="S1892">
        <v>27637925</v>
      </c>
      <c r="T1892" t="s">
        <v>522</v>
      </c>
      <c r="U1892" t="s">
        <v>523</v>
      </c>
      <c r="V1892">
        <v>2016</v>
      </c>
      <c r="W1892" t="s">
        <v>290</v>
      </c>
      <c r="X1892">
        <v>4266</v>
      </c>
      <c r="Y1892">
        <v>100309</v>
      </c>
      <c r="AA1892">
        <v>500.13000488281199</v>
      </c>
      <c r="AB1892" t="s">
        <v>174</v>
      </c>
      <c r="AD1892" t="s">
        <v>507</v>
      </c>
      <c r="AF1892" t="s">
        <v>141</v>
      </c>
      <c r="AG1892">
        <v>5</v>
      </c>
      <c r="AH1892" t="s">
        <v>163</v>
      </c>
      <c r="AI1892">
        <v>23</v>
      </c>
      <c r="AJ1892" t="s">
        <v>163</v>
      </c>
      <c r="AK1892">
        <v>99.099998474121094</v>
      </c>
      <c r="AL1892" t="s">
        <v>524</v>
      </c>
      <c r="AM1892" t="s">
        <v>137</v>
      </c>
      <c r="AN1892" t="s">
        <v>308</v>
      </c>
      <c r="AO1892" t="s">
        <v>137</v>
      </c>
      <c r="AQ1892" t="s">
        <v>203</v>
      </c>
      <c r="AR1892" t="s">
        <v>204</v>
      </c>
      <c r="AS1892" t="s">
        <v>168</v>
      </c>
      <c r="AT1892" t="s">
        <v>137</v>
      </c>
      <c r="AU1892" t="s">
        <v>293</v>
      </c>
      <c r="AV1892" t="s">
        <v>294</v>
      </c>
      <c r="AX1892" t="s">
        <v>158</v>
      </c>
      <c r="AY1892">
        <v>0.25</v>
      </c>
      <c r="AZ1892" t="s">
        <v>185</v>
      </c>
      <c r="BA1892">
        <v>2</v>
      </c>
      <c r="BB1892" t="s">
        <v>296</v>
      </c>
      <c r="BD1892">
        <v>2</v>
      </c>
      <c r="BE1892" t="s">
        <v>296</v>
      </c>
      <c r="BG1892" t="s">
        <v>137</v>
      </c>
      <c r="BH1892" t="s">
        <v>166</v>
      </c>
      <c r="BJ1892">
        <v>1</v>
      </c>
      <c r="BK1892">
        <v>1</v>
      </c>
      <c r="BL1892">
        <v>70</v>
      </c>
      <c r="BM1892" t="s">
        <v>187</v>
      </c>
      <c r="BN1892">
        <v>1680</v>
      </c>
      <c r="BP1892">
        <v>1</v>
      </c>
      <c r="BU1892">
        <v>0</v>
      </c>
      <c r="BV1892" t="s">
        <v>155</v>
      </c>
      <c r="BW1892">
        <v>1</v>
      </c>
      <c r="BX1892" t="s">
        <v>199</v>
      </c>
      <c r="BY1892">
        <v>1</v>
      </c>
      <c r="BZ1892" t="s">
        <v>167</v>
      </c>
      <c r="CC1892">
        <v>1</v>
      </c>
      <c r="CD1892">
        <v>0</v>
      </c>
      <c r="CE1892" t="s">
        <v>525</v>
      </c>
      <c r="CF1892">
        <v>0</v>
      </c>
      <c r="CG1892" t="s">
        <v>298</v>
      </c>
      <c r="CI1892" t="s">
        <v>137</v>
      </c>
      <c r="CJ1892" t="s">
        <v>137</v>
      </c>
      <c r="CK1892" t="s">
        <v>137</v>
      </c>
      <c r="CL1892" t="s">
        <v>174</v>
      </c>
      <c r="CM1892" t="s">
        <v>161</v>
      </c>
      <c r="CN1892">
        <v>0</v>
      </c>
      <c r="CO1892">
        <v>1</v>
      </c>
      <c r="CP1892">
        <v>0</v>
      </c>
      <c r="CQ1892">
        <v>0</v>
      </c>
      <c r="CR1892">
        <v>0</v>
      </c>
      <c r="CS1892">
        <v>1</v>
      </c>
      <c r="CT1892">
        <v>0</v>
      </c>
      <c r="CU1892" t="s">
        <v>162</v>
      </c>
      <c r="CV1892" t="s">
        <v>526</v>
      </c>
      <c r="CW1892">
        <v>0</v>
      </c>
      <c r="CX1892">
        <v>0</v>
      </c>
      <c r="CZ1892">
        <v>5</v>
      </c>
      <c r="DA1892">
        <v>10</v>
      </c>
      <c r="DB1892">
        <v>10</v>
      </c>
      <c r="DC1892">
        <v>5</v>
      </c>
      <c r="DD1892">
        <v>10</v>
      </c>
      <c r="DE1892">
        <v>3</v>
      </c>
      <c r="DF1892">
        <v>0</v>
      </c>
      <c r="DG1892">
        <v>10</v>
      </c>
      <c r="DH1892">
        <v>0</v>
      </c>
      <c r="DI1892">
        <v>5</v>
      </c>
      <c r="DJ1892">
        <v>5</v>
      </c>
      <c r="DK1892">
        <v>5</v>
      </c>
      <c r="DL1892">
        <v>5</v>
      </c>
      <c r="DM1892">
        <v>5</v>
      </c>
      <c r="DN1892">
        <v>0</v>
      </c>
      <c r="DO1892">
        <v>10</v>
      </c>
      <c r="DP1892">
        <v>5</v>
      </c>
      <c r="DQ1892">
        <v>10</v>
      </c>
      <c r="DR1892">
        <v>10</v>
      </c>
      <c r="DS1892">
        <v>5</v>
      </c>
      <c r="DT1892">
        <v>10</v>
      </c>
      <c r="DU1892">
        <v>0</v>
      </c>
      <c r="DV1892">
        <v>4</v>
      </c>
      <c r="DW1892">
        <v>0</v>
      </c>
      <c r="DX1892">
        <v>0</v>
      </c>
      <c r="DY1892">
        <v>0</v>
      </c>
      <c r="DZ1892">
        <v>10</v>
      </c>
      <c r="EA1892">
        <v>0</v>
      </c>
      <c r="EB1892">
        <v>5</v>
      </c>
      <c r="EC1892">
        <v>0</v>
      </c>
      <c r="ED1892">
        <v>181</v>
      </c>
      <c r="EE1892">
        <v>147</v>
      </c>
      <c r="EF1892">
        <v>0.81215471029281605</v>
      </c>
      <c r="EG1892" t="s">
        <v>163</v>
      </c>
      <c r="EH1892">
        <v>25852</v>
      </c>
      <c r="EI1892" t="s">
        <v>527</v>
      </c>
      <c r="EJ1892" t="s">
        <v>302</v>
      </c>
    </row>
    <row r="1893" spans="1:140" ht="15" hidden="1" x14ac:dyDescent="0.25">
      <c r="A1893" t="s">
        <v>471</v>
      </c>
      <c r="B1893" t="s">
        <v>472</v>
      </c>
      <c r="D1893" t="s">
        <v>263</v>
      </c>
      <c r="E1893">
        <v>45348</v>
      </c>
      <c r="F1893">
        <v>21791</v>
      </c>
      <c r="G1893" t="s">
        <v>169</v>
      </c>
      <c r="H1893" t="s">
        <v>133</v>
      </c>
      <c r="I1893" t="s">
        <v>134</v>
      </c>
      <c r="J1893" t="s">
        <v>208</v>
      </c>
      <c r="K1893">
        <v>1613</v>
      </c>
      <c r="L1893" t="s">
        <v>152</v>
      </c>
      <c r="P1893" t="s">
        <v>209</v>
      </c>
      <c r="S1893">
        <v>21889587</v>
      </c>
      <c r="U1893" t="s">
        <v>138</v>
      </c>
      <c r="V1893">
        <v>2012</v>
      </c>
      <c r="W1893" t="s">
        <v>139</v>
      </c>
      <c r="X1893">
        <v>205</v>
      </c>
      <c r="Y1893">
        <v>47478</v>
      </c>
      <c r="AA1893">
        <v>500.13000488281199</v>
      </c>
      <c r="AB1893" t="s">
        <v>137</v>
      </c>
      <c r="AD1893" t="s">
        <v>473</v>
      </c>
      <c r="AF1893" t="s">
        <v>141</v>
      </c>
      <c r="AG1893">
        <v>5</v>
      </c>
      <c r="AH1893" t="s">
        <v>163</v>
      </c>
      <c r="AI1893">
        <v>11</v>
      </c>
      <c r="AJ1893" t="s">
        <v>163</v>
      </c>
      <c r="AK1893">
        <v>86.900001525878906</v>
      </c>
      <c r="AM1893" t="s">
        <v>137</v>
      </c>
      <c r="AN1893" t="s">
        <v>171</v>
      </c>
      <c r="AO1893" t="s">
        <v>137</v>
      </c>
      <c r="AP1893" t="s">
        <v>474</v>
      </c>
      <c r="AQ1893" t="s">
        <v>145</v>
      </c>
      <c r="AR1893" t="s">
        <v>137</v>
      </c>
      <c r="AS1893" t="s">
        <v>146</v>
      </c>
      <c r="AT1893" t="s">
        <v>137</v>
      </c>
      <c r="AX1893" t="s">
        <v>184</v>
      </c>
      <c r="AY1893">
        <v>2.5000000372528999E-2</v>
      </c>
      <c r="AZ1893" t="s">
        <v>185</v>
      </c>
      <c r="BA1893">
        <v>1</v>
      </c>
      <c r="BB1893" t="s">
        <v>150</v>
      </c>
      <c r="BD1893">
        <v>1.00000004749745E-3</v>
      </c>
      <c r="BE1893" t="s">
        <v>151</v>
      </c>
      <c r="BF1893" t="s">
        <v>137</v>
      </c>
      <c r="BG1893" t="s">
        <v>137</v>
      </c>
      <c r="BH1893" t="s">
        <v>134</v>
      </c>
      <c r="BJ1893">
        <v>1</v>
      </c>
      <c r="BK1893">
        <v>0</v>
      </c>
      <c r="BL1893">
        <v>141</v>
      </c>
      <c r="BM1893" t="s">
        <v>187</v>
      </c>
      <c r="BN1893">
        <v>3384</v>
      </c>
      <c r="BP1893">
        <v>1</v>
      </c>
      <c r="BV1893" t="s">
        <v>155</v>
      </c>
      <c r="BW1893">
        <v>1</v>
      </c>
      <c r="BX1893" t="s">
        <v>133</v>
      </c>
      <c r="BY1893">
        <v>1</v>
      </c>
      <c r="BZ1893" t="s">
        <v>475</v>
      </c>
      <c r="CA1893">
        <v>5.0000000000000001E-3</v>
      </c>
      <c r="CC1893">
        <v>1</v>
      </c>
      <c r="CD1893">
        <v>0</v>
      </c>
      <c r="CE1893" t="s">
        <v>158</v>
      </c>
      <c r="CG1893" t="s">
        <v>365</v>
      </c>
      <c r="CI1893" t="s">
        <v>137</v>
      </c>
      <c r="CJ1893" t="s">
        <v>137</v>
      </c>
      <c r="CK1893" t="s">
        <v>137</v>
      </c>
      <c r="CL1893" t="s">
        <v>137</v>
      </c>
      <c r="CM1893" t="s">
        <v>161</v>
      </c>
      <c r="CN1893">
        <v>0</v>
      </c>
      <c r="CO1893">
        <v>1</v>
      </c>
      <c r="CP1893">
        <v>1</v>
      </c>
      <c r="CQ1893">
        <v>0</v>
      </c>
      <c r="CR1893">
        <v>0</v>
      </c>
      <c r="CS1893">
        <v>1</v>
      </c>
      <c r="CT1893">
        <v>0</v>
      </c>
      <c r="CU1893" t="s">
        <v>162</v>
      </c>
      <c r="CW1893">
        <v>0</v>
      </c>
      <c r="CX1893">
        <v>0</v>
      </c>
      <c r="CZ1893">
        <v>5</v>
      </c>
      <c r="DA1893">
        <v>10</v>
      </c>
      <c r="DB1893">
        <v>10</v>
      </c>
      <c r="DC1893">
        <v>0</v>
      </c>
      <c r="DD1893">
        <v>10</v>
      </c>
      <c r="DE1893">
        <v>5</v>
      </c>
      <c r="DF1893">
        <v>0</v>
      </c>
      <c r="DG1893">
        <v>10</v>
      </c>
      <c r="DH1893">
        <v>0</v>
      </c>
      <c r="DI1893">
        <v>5</v>
      </c>
      <c r="DJ1893">
        <v>5</v>
      </c>
      <c r="DK1893">
        <v>5</v>
      </c>
      <c r="DL1893">
        <v>5</v>
      </c>
      <c r="DM1893">
        <v>5</v>
      </c>
      <c r="DN1893">
        <v>0</v>
      </c>
      <c r="DO1893">
        <v>2</v>
      </c>
      <c r="DP1893">
        <v>5</v>
      </c>
      <c r="DQ1893">
        <v>10</v>
      </c>
      <c r="DR1893">
        <v>10</v>
      </c>
      <c r="DS1893">
        <v>10</v>
      </c>
      <c r="DT1893">
        <v>10</v>
      </c>
      <c r="DU1893">
        <v>0</v>
      </c>
      <c r="DV1893">
        <v>4</v>
      </c>
      <c r="DW1893">
        <v>5</v>
      </c>
      <c r="DX1893">
        <v>0</v>
      </c>
      <c r="DY1893">
        <v>0</v>
      </c>
      <c r="DZ1893">
        <v>10</v>
      </c>
      <c r="EA1893">
        <v>0</v>
      </c>
      <c r="EB1893">
        <v>5</v>
      </c>
      <c r="EC1893">
        <v>0</v>
      </c>
      <c r="ED1893">
        <v>196</v>
      </c>
      <c r="EE1893">
        <v>146</v>
      </c>
      <c r="EF1893">
        <v>0.744897961616516</v>
      </c>
      <c r="EG1893" t="s">
        <v>163</v>
      </c>
      <c r="EH1893">
        <v>21791</v>
      </c>
      <c r="EI1893" t="s">
        <v>477</v>
      </c>
      <c r="EJ1893" t="s">
        <v>165</v>
      </c>
    </row>
    <row r="1894" spans="1:140" ht="15" hidden="1" x14ac:dyDescent="0.25">
      <c r="A1894" t="s">
        <v>471</v>
      </c>
      <c r="B1894" t="s">
        <v>472</v>
      </c>
      <c r="D1894" t="s">
        <v>263</v>
      </c>
      <c r="E1894">
        <v>45348</v>
      </c>
      <c r="F1894">
        <v>21792</v>
      </c>
      <c r="G1894" t="s">
        <v>169</v>
      </c>
      <c r="H1894" t="s">
        <v>133</v>
      </c>
      <c r="I1894" t="s">
        <v>134</v>
      </c>
      <c r="J1894" t="s">
        <v>249</v>
      </c>
      <c r="K1894">
        <v>7.7499999999999999E-2</v>
      </c>
      <c r="L1894" t="s">
        <v>251</v>
      </c>
      <c r="P1894" t="s">
        <v>137</v>
      </c>
      <c r="S1894">
        <v>21889587</v>
      </c>
      <c r="U1894" t="s">
        <v>138</v>
      </c>
      <c r="V1894">
        <v>2012</v>
      </c>
      <c r="W1894" t="s">
        <v>139</v>
      </c>
      <c r="X1894">
        <v>206</v>
      </c>
      <c r="Y1894">
        <v>47479</v>
      </c>
      <c r="AA1894">
        <v>500.13000488281199</v>
      </c>
      <c r="AB1894" t="s">
        <v>137</v>
      </c>
      <c r="AD1894" t="s">
        <v>473</v>
      </c>
      <c r="AF1894" t="s">
        <v>141</v>
      </c>
      <c r="AG1894">
        <v>5</v>
      </c>
      <c r="AH1894" t="s">
        <v>163</v>
      </c>
      <c r="AI1894">
        <v>11</v>
      </c>
      <c r="AJ1894" t="s">
        <v>163</v>
      </c>
      <c r="AK1894">
        <v>86.900001525878906</v>
      </c>
      <c r="AM1894" t="s">
        <v>137</v>
      </c>
      <c r="AN1894" t="s">
        <v>171</v>
      </c>
      <c r="AO1894" t="s">
        <v>137</v>
      </c>
      <c r="AP1894" t="s">
        <v>474</v>
      </c>
      <c r="AQ1894" t="s">
        <v>145</v>
      </c>
      <c r="AR1894" t="s">
        <v>137</v>
      </c>
      <c r="AS1894" t="s">
        <v>146</v>
      </c>
      <c r="AT1894" t="s">
        <v>137</v>
      </c>
      <c r="AX1894" t="s">
        <v>184</v>
      </c>
      <c r="AY1894">
        <v>2.5000000372528999E-2</v>
      </c>
      <c r="AZ1894" t="s">
        <v>185</v>
      </c>
      <c r="BA1894">
        <v>20</v>
      </c>
      <c r="BB1894" t="s">
        <v>150</v>
      </c>
      <c r="BD1894">
        <v>1.9999999552965199E-2</v>
      </c>
      <c r="BE1894" t="s">
        <v>151</v>
      </c>
      <c r="BF1894" t="s">
        <v>137</v>
      </c>
      <c r="BG1894" t="s">
        <v>137</v>
      </c>
      <c r="BH1894" t="s">
        <v>134</v>
      </c>
      <c r="BJ1894">
        <v>1</v>
      </c>
      <c r="BK1894">
        <v>0</v>
      </c>
      <c r="BL1894">
        <v>141</v>
      </c>
      <c r="BM1894" t="s">
        <v>187</v>
      </c>
      <c r="BN1894">
        <v>3384</v>
      </c>
      <c r="BP1894">
        <v>1</v>
      </c>
      <c r="BV1894" t="s">
        <v>155</v>
      </c>
      <c r="BW1894">
        <v>1</v>
      </c>
      <c r="BX1894" t="s">
        <v>133</v>
      </c>
      <c r="BY1894">
        <v>1</v>
      </c>
      <c r="BZ1894" t="s">
        <v>475</v>
      </c>
      <c r="CA1894">
        <v>5.0000000000000001E-3</v>
      </c>
      <c r="CC1894">
        <v>1</v>
      </c>
      <c r="CD1894">
        <v>0</v>
      </c>
      <c r="CE1894" t="s">
        <v>158</v>
      </c>
      <c r="CG1894" t="s">
        <v>365</v>
      </c>
      <c r="CI1894" t="s">
        <v>137</v>
      </c>
      <c r="CJ1894" t="s">
        <v>137</v>
      </c>
      <c r="CK1894" t="s">
        <v>137</v>
      </c>
      <c r="CL1894" t="s">
        <v>137</v>
      </c>
      <c r="CM1894" t="s">
        <v>161</v>
      </c>
      <c r="CN1894">
        <v>0</v>
      </c>
      <c r="CO1894">
        <v>1</v>
      </c>
      <c r="CP1894">
        <v>1</v>
      </c>
      <c r="CQ1894">
        <v>0</v>
      </c>
      <c r="CR1894">
        <v>0</v>
      </c>
      <c r="CS1894">
        <v>1</v>
      </c>
      <c r="CT1894">
        <v>0</v>
      </c>
      <c r="CU1894" t="s">
        <v>162</v>
      </c>
      <c r="CW1894">
        <v>0</v>
      </c>
      <c r="CX1894">
        <v>0</v>
      </c>
      <c r="CZ1894">
        <v>5</v>
      </c>
      <c r="DA1894">
        <v>10</v>
      </c>
      <c r="DB1894">
        <v>10</v>
      </c>
      <c r="DC1894">
        <v>0</v>
      </c>
      <c r="DD1894">
        <v>10</v>
      </c>
      <c r="DE1894">
        <v>5</v>
      </c>
      <c r="DF1894">
        <v>0</v>
      </c>
      <c r="DG1894">
        <v>10</v>
      </c>
      <c r="DH1894">
        <v>0</v>
      </c>
      <c r="DI1894">
        <v>5</v>
      </c>
      <c r="DJ1894">
        <v>5</v>
      </c>
      <c r="DK1894">
        <v>5</v>
      </c>
      <c r="DL1894">
        <v>5</v>
      </c>
      <c r="DM1894">
        <v>5</v>
      </c>
      <c r="DN1894">
        <v>0</v>
      </c>
      <c r="DO1894">
        <v>2</v>
      </c>
      <c r="DP1894">
        <v>5</v>
      </c>
      <c r="DQ1894">
        <v>10</v>
      </c>
      <c r="DR1894">
        <v>10</v>
      </c>
      <c r="DS1894">
        <v>10</v>
      </c>
      <c r="DT1894">
        <v>10</v>
      </c>
      <c r="DU1894">
        <v>0</v>
      </c>
      <c r="DV1894">
        <v>4</v>
      </c>
      <c r="DW1894">
        <v>5</v>
      </c>
      <c r="DX1894">
        <v>0</v>
      </c>
      <c r="DY1894">
        <v>0</v>
      </c>
      <c r="DZ1894">
        <v>10</v>
      </c>
      <c r="EA1894">
        <v>0</v>
      </c>
      <c r="EB1894">
        <v>5</v>
      </c>
      <c r="EC1894">
        <v>0</v>
      </c>
      <c r="ED1894">
        <v>196</v>
      </c>
      <c r="EE1894">
        <v>146</v>
      </c>
      <c r="EF1894">
        <v>0.744897961616516</v>
      </c>
      <c r="EG1894" t="s">
        <v>163</v>
      </c>
      <c r="EH1894">
        <v>21792</v>
      </c>
      <c r="EI1894" t="s">
        <v>477</v>
      </c>
      <c r="EJ1894" t="s">
        <v>165</v>
      </c>
    </row>
    <row r="1895" spans="1:140" ht="15" hidden="1" x14ac:dyDescent="0.25">
      <c r="A1895" t="s">
        <v>800</v>
      </c>
      <c r="B1895" t="s">
        <v>801</v>
      </c>
      <c r="D1895" t="s">
        <v>263</v>
      </c>
      <c r="E1895">
        <v>45348</v>
      </c>
      <c r="F1895">
        <v>25844</v>
      </c>
      <c r="G1895" t="s">
        <v>132</v>
      </c>
      <c r="H1895" t="s">
        <v>199</v>
      </c>
      <c r="I1895" t="s">
        <v>166</v>
      </c>
      <c r="J1895" t="s">
        <v>255</v>
      </c>
      <c r="K1895">
        <v>0.37540000000000001</v>
      </c>
      <c r="L1895" t="s">
        <v>253</v>
      </c>
      <c r="S1895">
        <v>27637925</v>
      </c>
      <c r="T1895" t="s">
        <v>522</v>
      </c>
      <c r="U1895" t="s">
        <v>523</v>
      </c>
      <c r="V1895">
        <v>2016</v>
      </c>
      <c r="W1895" t="s">
        <v>290</v>
      </c>
      <c r="X1895">
        <v>4258</v>
      </c>
      <c r="Y1895">
        <v>100301</v>
      </c>
      <c r="AA1895">
        <v>400.10998535156199</v>
      </c>
      <c r="AB1895" t="s">
        <v>174</v>
      </c>
      <c r="AD1895" t="s">
        <v>804</v>
      </c>
      <c r="AF1895" t="s">
        <v>141</v>
      </c>
      <c r="AG1895">
        <v>5</v>
      </c>
      <c r="AH1895" t="s">
        <v>163</v>
      </c>
      <c r="AI1895">
        <v>12</v>
      </c>
      <c r="AJ1895" t="s">
        <v>163</v>
      </c>
      <c r="AK1895">
        <v>99.5</v>
      </c>
      <c r="AL1895" t="s">
        <v>524</v>
      </c>
      <c r="AM1895" t="s">
        <v>137</v>
      </c>
      <c r="AN1895" t="s">
        <v>308</v>
      </c>
      <c r="AO1895" t="s">
        <v>137</v>
      </c>
      <c r="AQ1895" t="s">
        <v>203</v>
      </c>
      <c r="AR1895" t="s">
        <v>204</v>
      </c>
      <c r="AS1895" t="s">
        <v>168</v>
      </c>
      <c r="AT1895" t="s">
        <v>137</v>
      </c>
      <c r="AU1895" t="s">
        <v>293</v>
      </c>
      <c r="AV1895" t="s">
        <v>294</v>
      </c>
      <c r="AX1895" t="s">
        <v>158</v>
      </c>
      <c r="AY1895">
        <v>0.25</v>
      </c>
      <c r="AZ1895" t="s">
        <v>185</v>
      </c>
      <c r="BA1895">
        <v>4</v>
      </c>
      <c r="BB1895" t="s">
        <v>296</v>
      </c>
      <c r="BD1895">
        <v>4</v>
      </c>
      <c r="BE1895" t="s">
        <v>296</v>
      </c>
      <c r="BG1895" t="s">
        <v>137</v>
      </c>
      <c r="BH1895" t="s">
        <v>166</v>
      </c>
      <c r="BJ1895">
        <v>1</v>
      </c>
      <c r="BK1895">
        <v>1</v>
      </c>
      <c r="BL1895">
        <v>72</v>
      </c>
      <c r="BM1895" t="s">
        <v>187</v>
      </c>
      <c r="BN1895">
        <v>1728</v>
      </c>
      <c r="BP1895">
        <v>1</v>
      </c>
      <c r="BU1895">
        <v>0</v>
      </c>
      <c r="BV1895" t="s">
        <v>155</v>
      </c>
      <c r="BW1895">
        <v>1</v>
      </c>
      <c r="BX1895" t="s">
        <v>199</v>
      </c>
      <c r="BY1895">
        <v>1</v>
      </c>
      <c r="BZ1895" t="s">
        <v>167</v>
      </c>
      <c r="CC1895">
        <v>1</v>
      </c>
      <c r="CD1895">
        <v>0</v>
      </c>
      <c r="CE1895" t="s">
        <v>525</v>
      </c>
      <c r="CF1895">
        <v>0</v>
      </c>
      <c r="CG1895" t="s">
        <v>298</v>
      </c>
      <c r="CI1895" t="s">
        <v>137</v>
      </c>
      <c r="CJ1895" t="s">
        <v>137</v>
      </c>
      <c r="CK1895" t="s">
        <v>137</v>
      </c>
      <c r="CL1895" t="s">
        <v>174</v>
      </c>
      <c r="CM1895" t="s">
        <v>161</v>
      </c>
      <c r="CN1895">
        <v>0</v>
      </c>
      <c r="CO1895">
        <v>1</v>
      </c>
      <c r="CP1895">
        <v>0</v>
      </c>
      <c r="CQ1895">
        <v>0</v>
      </c>
      <c r="CR1895">
        <v>0</v>
      </c>
      <c r="CS1895">
        <v>1</v>
      </c>
      <c r="CT1895">
        <v>0</v>
      </c>
      <c r="CU1895" t="s">
        <v>162</v>
      </c>
      <c r="CV1895" t="s">
        <v>526</v>
      </c>
      <c r="CW1895">
        <v>0</v>
      </c>
      <c r="CX1895">
        <v>0</v>
      </c>
      <c r="CZ1895">
        <v>5</v>
      </c>
      <c r="DA1895">
        <v>10</v>
      </c>
      <c r="DB1895">
        <v>10</v>
      </c>
      <c r="DC1895">
        <v>5</v>
      </c>
      <c r="DD1895">
        <v>10</v>
      </c>
      <c r="DE1895">
        <v>3</v>
      </c>
      <c r="DF1895">
        <v>0</v>
      </c>
      <c r="DG1895">
        <v>10</v>
      </c>
      <c r="DH1895">
        <v>0</v>
      </c>
      <c r="DI1895">
        <v>5</v>
      </c>
      <c r="DJ1895">
        <v>5</v>
      </c>
      <c r="DK1895">
        <v>5</v>
      </c>
      <c r="DL1895">
        <v>5</v>
      </c>
      <c r="DM1895">
        <v>5</v>
      </c>
      <c r="DN1895">
        <v>0</v>
      </c>
      <c r="DO1895">
        <v>10</v>
      </c>
      <c r="DP1895">
        <v>5</v>
      </c>
      <c r="DQ1895">
        <v>10</v>
      </c>
      <c r="DR1895">
        <v>10</v>
      </c>
      <c r="DS1895">
        <v>5</v>
      </c>
      <c r="DT1895">
        <v>10</v>
      </c>
      <c r="DU1895">
        <v>0</v>
      </c>
      <c r="DV1895">
        <v>4</v>
      </c>
      <c r="DW1895">
        <v>0</v>
      </c>
      <c r="DX1895">
        <v>0</v>
      </c>
      <c r="DY1895">
        <v>0</v>
      </c>
      <c r="DZ1895">
        <v>10</v>
      </c>
      <c r="EA1895">
        <v>0</v>
      </c>
      <c r="EB1895">
        <v>5</v>
      </c>
      <c r="EC1895">
        <v>0</v>
      </c>
      <c r="ED1895">
        <v>181</v>
      </c>
      <c r="EE1895">
        <v>147</v>
      </c>
      <c r="EF1895">
        <v>0.81215471029281605</v>
      </c>
      <c r="EG1895" t="s">
        <v>163</v>
      </c>
      <c r="EH1895">
        <v>25844</v>
      </c>
      <c r="EI1895" t="s">
        <v>521</v>
      </c>
      <c r="EJ1895" t="s">
        <v>302</v>
      </c>
    </row>
    <row r="1896" spans="1:140" ht="15" hidden="1" x14ac:dyDescent="0.25">
      <c r="A1896" t="s">
        <v>471</v>
      </c>
      <c r="B1896" t="s">
        <v>472</v>
      </c>
      <c r="D1896" t="s">
        <v>263</v>
      </c>
      <c r="E1896">
        <v>45348</v>
      </c>
      <c r="F1896">
        <v>21792</v>
      </c>
      <c r="G1896" t="s">
        <v>169</v>
      </c>
      <c r="H1896" t="s">
        <v>133</v>
      </c>
      <c r="I1896" t="s">
        <v>134</v>
      </c>
      <c r="J1896" t="s">
        <v>257</v>
      </c>
      <c r="K1896">
        <v>80.709999999999994</v>
      </c>
      <c r="L1896" t="s">
        <v>258</v>
      </c>
      <c r="P1896" t="s">
        <v>137</v>
      </c>
      <c r="S1896">
        <v>21889587</v>
      </c>
      <c r="U1896" t="s">
        <v>138</v>
      </c>
      <c r="V1896">
        <v>2012</v>
      </c>
      <c r="W1896" t="s">
        <v>139</v>
      </c>
      <c r="X1896">
        <v>206</v>
      </c>
      <c r="Y1896">
        <v>47479</v>
      </c>
      <c r="AA1896">
        <v>500.13000488281199</v>
      </c>
      <c r="AB1896" t="s">
        <v>137</v>
      </c>
      <c r="AD1896" t="s">
        <v>473</v>
      </c>
      <c r="AF1896" t="s">
        <v>141</v>
      </c>
      <c r="AG1896">
        <v>5</v>
      </c>
      <c r="AH1896" t="s">
        <v>163</v>
      </c>
      <c r="AI1896">
        <v>11</v>
      </c>
      <c r="AJ1896" t="s">
        <v>163</v>
      </c>
      <c r="AK1896">
        <v>86.900001525878906</v>
      </c>
      <c r="AM1896" t="s">
        <v>137</v>
      </c>
      <c r="AN1896" t="s">
        <v>171</v>
      </c>
      <c r="AO1896" t="s">
        <v>137</v>
      </c>
      <c r="AP1896" t="s">
        <v>474</v>
      </c>
      <c r="AQ1896" t="s">
        <v>145</v>
      </c>
      <c r="AR1896" t="s">
        <v>137</v>
      </c>
      <c r="AS1896" t="s">
        <v>146</v>
      </c>
      <c r="AT1896" t="s">
        <v>137</v>
      </c>
      <c r="AX1896" t="s">
        <v>184</v>
      </c>
      <c r="AY1896">
        <v>2.5000000372528999E-2</v>
      </c>
      <c r="AZ1896" t="s">
        <v>185</v>
      </c>
      <c r="BA1896">
        <v>20</v>
      </c>
      <c r="BB1896" t="s">
        <v>150</v>
      </c>
      <c r="BD1896">
        <v>1.9999999552965199E-2</v>
      </c>
      <c r="BE1896" t="s">
        <v>151</v>
      </c>
      <c r="BF1896" t="s">
        <v>137</v>
      </c>
      <c r="BG1896" t="s">
        <v>137</v>
      </c>
      <c r="BH1896" t="s">
        <v>134</v>
      </c>
      <c r="BJ1896">
        <v>1</v>
      </c>
      <c r="BK1896">
        <v>0</v>
      </c>
      <c r="BL1896">
        <v>141</v>
      </c>
      <c r="BM1896" t="s">
        <v>187</v>
      </c>
      <c r="BN1896">
        <v>3384</v>
      </c>
      <c r="BP1896">
        <v>1</v>
      </c>
      <c r="BV1896" t="s">
        <v>155</v>
      </c>
      <c r="BW1896">
        <v>1</v>
      </c>
      <c r="BX1896" t="s">
        <v>133</v>
      </c>
      <c r="BY1896">
        <v>1</v>
      </c>
      <c r="BZ1896" t="s">
        <v>475</v>
      </c>
      <c r="CA1896">
        <v>5.0000000000000001E-3</v>
      </c>
      <c r="CC1896">
        <v>1</v>
      </c>
      <c r="CD1896">
        <v>0</v>
      </c>
      <c r="CE1896" t="s">
        <v>158</v>
      </c>
      <c r="CG1896" t="s">
        <v>365</v>
      </c>
      <c r="CI1896" t="s">
        <v>137</v>
      </c>
      <c r="CJ1896" t="s">
        <v>137</v>
      </c>
      <c r="CK1896" t="s">
        <v>137</v>
      </c>
      <c r="CL1896" t="s">
        <v>137</v>
      </c>
      <c r="CM1896" t="s">
        <v>161</v>
      </c>
      <c r="CN1896">
        <v>0</v>
      </c>
      <c r="CO1896">
        <v>1</v>
      </c>
      <c r="CP1896">
        <v>1</v>
      </c>
      <c r="CQ1896">
        <v>0</v>
      </c>
      <c r="CR1896">
        <v>0</v>
      </c>
      <c r="CS1896">
        <v>1</v>
      </c>
      <c r="CT1896">
        <v>0</v>
      </c>
      <c r="CU1896" t="s">
        <v>162</v>
      </c>
      <c r="CW1896">
        <v>0</v>
      </c>
      <c r="CX1896">
        <v>0</v>
      </c>
      <c r="CZ1896">
        <v>5</v>
      </c>
      <c r="DA1896">
        <v>10</v>
      </c>
      <c r="DB1896">
        <v>10</v>
      </c>
      <c r="DC1896">
        <v>0</v>
      </c>
      <c r="DD1896">
        <v>10</v>
      </c>
      <c r="DE1896">
        <v>5</v>
      </c>
      <c r="DF1896">
        <v>0</v>
      </c>
      <c r="DG1896">
        <v>10</v>
      </c>
      <c r="DH1896">
        <v>0</v>
      </c>
      <c r="DI1896">
        <v>5</v>
      </c>
      <c r="DJ1896">
        <v>5</v>
      </c>
      <c r="DK1896">
        <v>5</v>
      </c>
      <c r="DL1896">
        <v>5</v>
      </c>
      <c r="DM1896">
        <v>5</v>
      </c>
      <c r="DN1896">
        <v>0</v>
      </c>
      <c r="DO1896">
        <v>2</v>
      </c>
      <c r="DP1896">
        <v>5</v>
      </c>
      <c r="DQ1896">
        <v>10</v>
      </c>
      <c r="DR1896">
        <v>10</v>
      </c>
      <c r="DS1896">
        <v>10</v>
      </c>
      <c r="DT1896">
        <v>10</v>
      </c>
      <c r="DU1896">
        <v>0</v>
      </c>
      <c r="DV1896">
        <v>4</v>
      </c>
      <c r="DW1896">
        <v>5</v>
      </c>
      <c r="DX1896">
        <v>0</v>
      </c>
      <c r="DY1896">
        <v>0</v>
      </c>
      <c r="DZ1896">
        <v>10</v>
      </c>
      <c r="EA1896">
        <v>0</v>
      </c>
      <c r="EB1896">
        <v>5</v>
      </c>
      <c r="EC1896">
        <v>0</v>
      </c>
      <c r="ED1896">
        <v>196</v>
      </c>
      <c r="EE1896">
        <v>146</v>
      </c>
      <c r="EF1896">
        <v>0.744897961616516</v>
      </c>
      <c r="EG1896" t="s">
        <v>163</v>
      </c>
      <c r="EH1896">
        <v>21792</v>
      </c>
      <c r="EI1896" t="s">
        <v>477</v>
      </c>
      <c r="EJ1896" t="s">
        <v>165</v>
      </c>
    </row>
    <row r="1897" spans="1:140" ht="15" hidden="1" x14ac:dyDescent="0.25">
      <c r="A1897" t="s">
        <v>471</v>
      </c>
      <c r="B1897" t="s">
        <v>472</v>
      </c>
      <c r="D1897" t="s">
        <v>263</v>
      </c>
      <c r="E1897">
        <v>45348</v>
      </c>
      <c r="F1897">
        <v>21792</v>
      </c>
      <c r="G1897" t="s">
        <v>169</v>
      </c>
      <c r="H1897" t="s">
        <v>133</v>
      </c>
      <c r="I1897" t="s">
        <v>134</v>
      </c>
      <c r="J1897" t="s">
        <v>433</v>
      </c>
      <c r="K1897">
        <v>0.26100000000000001</v>
      </c>
      <c r="L1897" t="s">
        <v>136</v>
      </c>
      <c r="P1897" t="s">
        <v>137</v>
      </c>
      <c r="S1897">
        <v>21889587</v>
      </c>
      <c r="U1897" t="s">
        <v>138</v>
      </c>
      <c r="V1897">
        <v>2012</v>
      </c>
      <c r="W1897" t="s">
        <v>139</v>
      </c>
      <c r="X1897">
        <v>206</v>
      </c>
      <c r="Y1897">
        <v>47479</v>
      </c>
      <c r="AA1897">
        <v>500.13000488281199</v>
      </c>
      <c r="AB1897" t="s">
        <v>137</v>
      </c>
      <c r="AD1897" t="s">
        <v>473</v>
      </c>
      <c r="AF1897" t="s">
        <v>141</v>
      </c>
      <c r="AG1897">
        <v>5</v>
      </c>
      <c r="AH1897" t="s">
        <v>163</v>
      </c>
      <c r="AI1897">
        <v>11</v>
      </c>
      <c r="AJ1897" t="s">
        <v>163</v>
      </c>
      <c r="AK1897">
        <v>86.900001525878906</v>
      </c>
      <c r="AM1897" t="s">
        <v>137</v>
      </c>
      <c r="AN1897" t="s">
        <v>171</v>
      </c>
      <c r="AO1897" t="s">
        <v>137</v>
      </c>
      <c r="AP1897" t="s">
        <v>474</v>
      </c>
      <c r="AQ1897" t="s">
        <v>145</v>
      </c>
      <c r="AR1897" t="s">
        <v>137</v>
      </c>
      <c r="AS1897" t="s">
        <v>146</v>
      </c>
      <c r="AT1897" t="s">
        <v>137</v>
      </c>
      <c r="AX1897" t="s">
        <v>184</v>
      </c>
      <c r="AY1897">
        <v>2.5000000372528999E-2</v>
      </c>
      <c r="AZ1897" t="s">
        <v>185</v>
      </c>
      <c r="BA1897">
        <v>20</v>
      </c>
      <c r="BB1897" t="s">
        <v>150</v>
      </c>
      <c r="BD1897">
        <v>1.9999999552965199E-2</v>
      </c>
      <c r="BE1897" t="s">
        <v>151</v>
      </c>
      <c r="BF1897" t="s">
        <v>137</v>
      </c>
      <c r="BG1897" t="s">
        <v>137</v>
      </c>
      <c r="BH1897" t="s">
        <v>134</v>
      </c>
      <c r="BJ1897">
        <v>1</v>
      </c>
      <c r="BK1897">
        <v>0</v>
      </c>
      <c r="BL1897">
        <v>141</v>
      </c>
      <c r="BM1897" t="s">
        <v>187</v>
      </c>
      <c r="BN1897">
        <v>3384</v>
      </c>
      <c r="BP1897">
        <v>1</v>
      </c>
      <c r="BV1897" t="s">
        <v>155</v>
      </c>
      <c r="BW1897">
        <v>1</v>
      </c>
      <c r="BX1897" t="s">
        <v>133</v>
      </c>
      <c r="BY1897">
        <v>1</v>
      </c>
      <c r="BZ1897" t="s">
        <v>475</v>
      </c>
      <c r="CA1897">
        <v>5.0000000000000001E-3</v>
      </c>
      <c r="CC1897">
        <v>1</v>
      </c>
      <c r="CD1897">
        <v>0</v>
      </c>
      <c r="CE1897" t="s">
        <v>158</v>
      </c>
      <c r="CG1897" t="s">
        <v>365</v>
      </c>
      <c r="CI1897" t="s">
        <v>137</v>
      </c>
      <c r="CJ1897" t="s">
        <v>137</v>
      </c>
      <c r="CK1897" t="s">
        <v>137</v>
      </c>
      <c r="CL1897" t="s">
        <v>137</v>
      </c>
      <c r="CM1897" t="s">
        <v>161</v>
      </c>
      <c r="CN1897">
        <v>0</v>
      </c>
      <c r="CO1897">
        <v>1</v>
      </c>
      <c r="CP1897">
        <v>1</v>
      </c>
      <c r="CQ1897">
        <v>0</v>
      </c>
      <c r="CR1897">
        <v>0</v>
      </c>
      <c r="CS1897">
        <v>1</v>
      </c>
      <c r="CT1897">
        <v>0</v>
      </c>
      <c r="CU1897" t="s">
        <v>162</v>
      </c>
      <c r="CW1897">
        <v>0</v>
      </c>
      <c r="CX1897">
        <v>0</v>
      </c>
      <c r="CZ1897">
        <v>5</v>
      </c>
      <c r="DA1897">
        <v>10</v>
      </c>
      <c r="DB1897">
        <v>10</v>
      </c>
      <c r="DC1897">
        <v>0</v>
      </c>
      <c r="DD1897">
        <v>10</v>
      </c>
      <c r="DE1897">
        <v>5</v>
      </c>
      <c r="DF1897">
        <v>0</v>
      </c>
      <c r="DG1897">
        <v>10</v>
      </c>
      <c r="DH1897">
        <v>0</v>
      </c>
      <c r="DI1897">
        <v>5</v>
      </c>
      <c r="DJ1897">
        <v>5</v>
      </c>
      <c r="DK1897">
        <v>5</v>
      </c>
      <c r="DL1897">
        <v>5</v>
      </c>
      <c r="DM1897">
        <v>5</v>
      </c>
      <c r="DN1897">
        <v>0</v>
      </c>
      <c r="DO1897">
        <v>2</v>
      </c>
      <c r="DP1897">
        <v>5</v>
      </c>
      <c r="DQ1897">
        <v>10</v>
      </c>
      <c r="DR1897">
        <v>10</v>
      </c>
      <c r="DS1897">
        <v>10</v>
      </c>
      <c r="DT1897">
        <v>10</v>
      </c>
      <c r="DU1897">
        <v>0</v>
      </c>
      <c r="DV1897">
        <v>4</v>
      </c>
      <c r="DW1897">
        <v>5</v>
      </c>
      <c r="DX1897">
        <v>0</v>
      </c>
      <c r="DY1897">
        <v>0</v>
      </c>
      <c r="DZ1897">
        <v>10</v>
      </c>
      <c r="EA1897">
        <v>0</v>
      </c>
      <c r="EB1897">
        <v>5</v>
      </c>
      <c r="EC1897">
        <v>0</v>
      </c>
      <c r="ED1897">
        <v>196</v>
      </c>
      <c r="EE1897">
        <v>146</v>
      </c>
      <c r="EF1897">
        <v>0.744897961616516</v>
      </c>
      <c r="EG1897" t="s">
        <v>163</v>
      </c>
      <c r="EH1897">
        <v>21792</v>
      </c>
      <c r="EI1897" t="s">
        <v>477</v>
      </c>
      <c r="EJ1897" t="s">
        <v>165</v>
      </c>
    </row>
    <row r="1898" spans="1:140" ht="15" hidden="1" x14ac:dyDescent="0.25">
      <c r="A1898" t="s">
        <v>471</v>
      </c>
      <c r="B1898" t="s">
        <v>472</v>
      </c>
      <c r="D1898" t="s">
        <v>263</v>
      </c>
      <c r="E1898">
        <v>45348</v>
      </c>
      <c r="F1898">
        <v>21792</v>
      </c>
      <c r="G1898" t="s">
        <v>169</v>
      </c>
      <c r="H1898" t="s">
        <v>133</v>
      </c>
      <c r="I1898" t="s">
        <v>134</v>
      </c>
      <c r="J1898" t="s">
        <v>210</v>
      </c>
      <c r="K1898">
        <v>730.8</v>
      </c>
      <c r="L1898" t="s">
        <v>152</v>
      </c>
      <c r="P1898" t="s">
        <v>137</v>
      </c>
      <c r="S1898">
        <v>21889587</v>
      </c>
      <c r="U1898" t="s">
        <v>138</v>
      </c>
      <c r="V1898">
        <v>2012</v>
      </c>
      <c r="W1898" t="s">
        <v>139</v>
      </c>
      <c r="X1898">
        <v>206</v>
      </c>
      <c r="Y1898">
        <v>47479</v>
      </c>
      <c r="AA1898">
        <v>500.13000488281199</v>
      </c>
      <c r="AB1898" t="s">
        <v>137</v>
      </c>
      <c r="AD1898" t="s">
        <v>473</v>
      </c>
      <c r="AF1898" t="s">
        <v>141</v>
      </c>
      <c r="AG1898">
        <v>5</v>
      </c>
      <c r="AH1898" t="s">
        <v>163</v>
      </c>
      <c r="AI1898">
        <v>11</v>
      </c>
      <c r="AJ1898" t="s">
        <v>163</v>
      </c>
      <c r="AK1898">
        <v>86.900001525878906</v>
      </c>
      <c r="AM1898" t="s">
        <v>137</v>
      </c>
      <c r="AN1898" t="s">
        <v>171</v>
      </c>
      <c r="AO1898" t="s">
        <v>137</v>
      </c>
      <c r="AP1898" t="s">
        <v>474</v>
      </c>
      <c r="AQ1898" t="s">
        <v>145</v>
      </c>
      <c r="AR1898" t="s">
        <v>137</v>
      </c>
      <c r="AS1898" t="s">
        <v>146</v>
      </c>
      <c r="AT1898" t="s">
        <v>137</v>
      </c>
      <c r="AX1898" t="s">
        <v>184</v>
      </c>
      <c r="AY1898">
        <v>2.5000000372528999E-2</v>
      </c>
      <c r="AZ1898" t="s">
        <v>185</v>
      </c>
      <c r="BA1898">
        <v>20</v>
      </c>
      <c r="BB1898" t="s">
        <v>150</v>
      </c>
      <c r="BD1898">
        <v>1.9999999552965199E-2</v>
      </c>
      <c r="BE1898" t="s">
        <v>151</v>
      </c>
      <c r="BF1898" t="s">
        <v>137</v>
      </c>
      <c r="BG1898" t="s">
        <v>137</v>
      </c>
      <c r="BH1898" t="s">
        <v>134</v>
      </c>
      <c r="BJ1898">
        <v>1</v>
      </c>
      <c r="BK1898">
        <v>0</v>
      </c>
      <c r="BL1898">
        <v>141</v>
      </c>
      <c r="BM1898" t="s">
        <v>187</v>
      </c>
      <c r="BN1898">
        <v>3384</v>
      </c>
      <c r="BP1898">
        <v>1</v>
      </c>
      <c r="BV1898" t="s">
        <v>155</v>
      </c>
      <c r="BW1898">
        <v>1</v>
      </c>
      <c r="BX1898" t="s">
        <v>133</v>
      </c>
      <c r="BY1898">
        <v>1</v>
      </c>
      <c r="BZ1898" t="s">
        <v>475</v>
      </c>
      <c r="CA1898">
        <v>5.0000000000000001E-3</v>
      </c>
      <c r="CC1898">
        <v>1</v>
      </c>
      <c r="CD1898">
        <v>0</v>
      </c>
      <c r="CE1898" t="s">
        <v>158</v>
      </c>
      <c r="CG1898" t="s">
        <v>365</v>
      </c>
      <c r="CI1898" t="s">
        <v>137</v>
      </c>
      <c r="CJ1898" t="s">
        <v>137</v>
      </c>
      <c r="CK1898" t="s">
        <v>137</v>
      </c>
      <c r="CL1898" t="s">
        <v>137</v>
      </c>
      <c r="CM1898" t="s">
        <v>161</v>
      </c>
      <c r="CN1898">
        <v>0</v>
      </c>
      <c r="CO1898">
        <v>1</v>
      </c>
      <c r="CP1898">
        <v>1</v>
      </c>
      <c r="CQ1898">
        <v>0</v>
      </c>
      <c r="CR1898">
        <v>0</v>
      </c>
      <c r="CS1898">
        <v>1</v>
      </c>
      <c r="CT1898">
        <v>0</v>
      </c>
      <c r="CU1898" t="s">
        <v>162</v>
      </c>
      <c r="CW1898">
        <v>0</v>
      </c>
      <c r="CX1898">
        <v>0</v>
      </c>
      <c r="CZ1898">
        <v>5</v>
      </c>
      <c r="DA1898">
        <v>10</v>
      </c>
      <c r="DB1898">
        <v>10</v>
      </c>
      <c r="DC1898">
        <v>0</v>
      </c>
      <c r="DD1898">
        <v>10</v>
      </c>
      <c r="DE1898">
        <v>5</v>
      </c>
      <c r="DF1898">
        <v>0</v>
      </c>
      <c r="DG1898">
        <v>10</v>
      </c>
      <c r="DH1898">
        <v>0</v>
      </c>
      <c r="DI1898">
        <v>5</v>
      </c>
      <c r="DJ1898">
        <v>5</v>
      </c>
      <c r="DK1898">
        <v>5</v>
      </c>
      <c r="DL1898">
        <v>5</v>
      </c>
      <c r="DM1898">
        <v>5</v>
      </c>
      <c r="DN1898">
        <v>0</v>
      </c>
      <c r="DO1898">
        <v>2</v>
      </c>
      <c r="DP1898">
        <v>5</v>
      </c>
      <c r="DQ1898">
        <v>10</v>
      </c>
      <c r="DR1898">
        <v>10</v>
      </c>
      <c r="DS1898">
        <v>10</v>
      </c>
      <c r="DT1898">
        <v>10</v>
      </c>
      <c r="DU1898">
        <v>0</v>
      </c>
      <c r="DV1898">
        <v>4</v>
      </c>
      <c r="DW1898">
        <v>5</v>
      </c>
      <c r="DX1898">
        <v>0</v>
      </c>
      <c r="DY1898">
        <v>0</v>
      </c>
      <c r="DZ1898">
        <v>10</v>
      </c>
      <c r="EA1898">
        <v>0</v>
      </c>
      <c r="EB1898">
        <v>5</v>
      </c>
      <c r="EC1898">
        <v>0</v>
      </c>
      <c r="ED1898">
        <v>196</v>
      </c>
      <c r="EE1898">
        <v>146</v>
      </c>
      <c r="EF1898">
        <v>0.744897961616516</v>
      </c>
      <c r="EG1898" t="s">
        <v>163</v>
      </c>
      <c r="EH1898">
        <v>21792</v>
      </c>
      <c r="EI1898" t="s">
        <v>477</v>
      </c>
      <c r="EJ1898" t="s">
        <v>165</v>
      </c>
    </row>
    <row r="1899" spans="1:140" ht="15" hidden="1" x14ac:dyDescent="0.25">
      <c r="A1899" t="s">
        <v>471</v>
      </c>
      <c r="B1899" t="s">
        <v>472</v>
      </c>
      <c r="D1899" t="s">
        <v>263</v>
      </c>
      <c r="E1899">
        <v>45348</v>
      </c>
      <c r="F1899">
        <v>21792</v>
      </c>
      <c r="G1899" t="s">
        <v>169</v>
      </c>
      <c r="H1899" t="s">
        <v>133</v>
      </c>
      <c r="I1899" t="s">
        <v>134</v>
      </c>
      <c r="J1899" t="s">
        <v>196</v>
      </c>
      <c r="K1899">
        <v>9.5E-4</v>
      </c>
      <c r="L1899" t="s">
        <v>197</v>
      </c>
      <c r="P1899" t="s">
        <v>137</v>
      </c>
      <c r="S1899">
        <v>21889587</v>
      </c>
      <c r="U1899" t="s">
        <v>138</v>
      </c>
      <c r="V1899">
        <v>2012</v>
      </c>
      <c r="W1899" t="s">
        <v>139</v>
      </c>
      <c r="X1899">
        <v>206</v>
      </c>
      <c r="Y1899">
        <v>47479</v>
      </c>
      <c r="AA1899">
        <v>500.13000488281199</v>
      </c>
      <c r="AB1899" t="s">
        <v>137</v>
      </c>
      <c r="AD1899" t="s">
        <v>473</v>
      </c>
      <c r="AF1899" t="s">
        <v>141</v>
      </c>
      <c r="AG1899">
        <v>5</v>
      </c>
      <c r="AH1899" t="s">
        <v>163</v>
      </c>
      <c r="AI1899">
        <v>11</v>
      </c>
      <c r="AJ1899" t="s">
        <v>163</v>
      </c>
      <c r="AK1899">
        <v>86.900001525878906</v>
      </c>
      <c r="AM1899" t="s">
        <v>137</v>
      </c>
      <c r="AN1899" t="s">
        <v>171</v>
      </c>
      <c r="AO1899" t="s">
        <v>137</v>
      </c>
      <c r="AP1899" t="s">
        <v>474</v>
      </c>
      <c r="AQ1899" t="s">
        <v>145</v>
      </c>
      <c r="AR1899" t="s">
        <v>137</v>
      </c>
      <c r="AS1899" t="s">
        <v>146</v>
      </c>
      <c r="AT1899" t="s">
        <v>137</v>
      </c>
      <c r="AX1899" t="s">
        <v>184</v>
      </c>
      <c r="AY1899">
        <v>2.5000000372528999E-2</v>
      </c>
      <c r="AZ1899" t="s">
        <v>185</v>
      </c>
      <c r="BA1899">
        <v>20</v>
      </c>
      <c r="BB1899" t="s">
        <v>150</v>
      </c>
      <c r="BD1899">
        <v>1.9999999552965199E-2</v>
      </c>
      <c r="BE1899" t="s">
        <v>151</v>
      </c>
      <c r="BF1899" t="s">
        <v>137</v>
      </c>
      <c r="BG1899" t="s">
        <v>137</v>
      </c>
      <c r="BH1899" t="s">
        <v>134</v>
      </c>
      <c r="BJ1899">
        <v>1</v>
      </c>
      <c r="BK1899">
        <v>0</v>
      </c>
      <c r="BL1899">
        <v>141</v>
      </c>
      <c r="BM1899" t="s">
        <v>187</v>
      </c>
      <c r="BN1899">
        <v>3384</v>
      </c>
      <c r="BP1899">
        <v>1</v>
      </c>
      <c r="BV1899" t="s">
        <v>155</v>
      </c>
      <c r="BW1899">
        <v>1</v>
      </c>
      <c r="BX1899" t="s">
        <v>133</v>
      </c>
      <c r="BY1899">
        <v>1</v>
      </c>
      <c r="BZ1899" t="s">
        <v>475</v>
      </c>
      <c r="CA1899">
        <v>5.0000000000000001E-3</v>
      </c>
      <c r="CC1899">
        <v>1</v>
      </c>
      <c r="CD1899">
        <v>0</v>
      </c>
      <c r="CE1899" t="s">
        <v>158</v>
      </c>
      <c r="CG1899" t="s">
        <v>365</v>
      </c>
      <c r="CI1899" t="s">
        <v>137</v>
      </c>
      <c r="CJ1899" t="s">
        <v>137</v>
      </c>
      <c r="CK1899" t="s">
        <v>137</v>
      </c>
      <c r="CL1899" t="s">
        <v>137</v>
      </c>
      <c r="CM1899" t="s">
        <v>161</v>
      </c>
      <c r="CN1899">
        <v>0</v>
      </c>
      <c r="CO1899">
        <v>1</v>
      </c>
      <c r="CP1899">
        <v>1</v>
      </c>
      <c r="CQ1899">
        <v>0</v>
      </c>
      <c r="CR1899">
        <v>0</v>
      </c>
      <c r="CS1899">
        <v>1</v>
      </c>
      <c r="CT1899">
        <v>0</v>
      </c>
      <c r="CU1899" t="s">
        <v>162</v>
      </c>
      <c r="CW1899">
        <v>0</v>
      </c>
      <c r="CX1899">
        <v>0</v>
      </c>
      <c r="CZ1899">
        <v>5</v>
      </c>
      <c r="DA1899">
        <v>10</v>
      </c>
      <c r="DB1899">
        <v>10</v>
      </c>
      <c r="DC1899">
        <v>0</v>
      </c>
      <c r="DD1899">
        <v>10</v>
      </c>
      <c r="DE1899">
        <v>5</v>
      </c>
      <c r="DF1899">
        <v>0</v>
      </c>
      <c r="DG1899">
        <v>10</v>
      </c>
      <c r="DH1899">
        <v>0</v>
      </c>
      <c r="DI1899">
        <v>5</v>
      </c>
      <c r="DJ1899">
        <v>5</v>
      </c>
      <c r="DK1899">
        <v>5</v>
      </c>
      <c r="DL1899">
        <v>5</v>
      </c>
      <c r="DM1899">
        <v>5</v>
      </c>
      <c r="DN1899">
        <v>0</v>
      </c>
      <c r="DO1899">
        <v>2</v>
      </c>
      <c r="DP1899">
        <v>5</v>
      </c>
      <c r="DQ1899">
        <v>10</v>
      </c>
      <c r="DR1899">
        <v>10</v>
      </c>
      <c r="DS1899">
        <v>10</v>
      </c>
      <c r="DT1899">
        <v>10</v>
      </c>
      <c r="DU1899">
        <v>0</v>
      </c>
      <c r="DV1899">
        <v>4</v>
      </c>
      <c r="DW1899">
        <v>5</v>
      </c>
      <c r="DX1899">
        <v>0</v>
      </c>
      <c r="DY1899">
        <v>0</v>
      </c>
      <c r="DZ1899">
        <v>10</v>
      </c>
      <c r="EA1899">
        <v>0</v>
      </c>
      <c r="EB1899">
        <v>5</v>
      </c>
      <c r="EC1899">
        <v>0</v>
      </c>
      <c r="ED1899">
        <v>196</v>
      </c>
      <c r="EE1899">
        <v>146</v>
      </c>
      <c r="EF1899">
        <v>0.744897961616516</v>
      </c>
      <c r="EG1899" t="s">
        <v>163</v>
      </c>
      <c r="EH1899">
        <v>21792</v>
      </c>
      <c r="EI1899" t="s">
        <v>477</v>
      </c>
      <c r="EJ1899" t="s">
        <v>165</v>
      </c>
    </row>
    <row r="1900" spans="1:140" ht="15" hidden="1" x14ac:dyDescent="0.25">
      <c r="A1900" t="s">
        <v>471</v>
      </c>
      <c r="B1900" t="s">
        <v>472</v>
      </c>
      <c r="D1900" t="s">
        <v>263</v>
      </c>
      <c r="E1900">
        <v>45348</v>
      </c>
      <c r="F1900">
        <v>21792</v>
      </c>
      <c r="G1900" t="s">
        <v>169</v>
      </c>
      <c r="H1900" t="s">
        <v>133</v>
      </c>
      <c r="I1900" t="s">
        <v>134</v>
      </c>
      <c r="J1900" t="s">
        <v>179</v>
      </c>
      <c r="K1900">
        <v>7.92</v>
      </c>
      <c r="L1900" t="s">
        <v>152</v>
      </c>
      <c r="P1900" t="s">
        <v>137</v>
      </c>
      <c r="S1900">
        <v>21889587</v>
      </c>
      <c r="U1900" t="s">
        <v>138</v>
      </c>
      <c r="V1900">
        <v>2012</v>
      </c>
      <c r="W1900" t="s">
        <v>139</v>
      </c>
      <c r="X1900">
        <v>206</v>
      </c>
      <c r="Y1900">
        <v>47479</v>
      </c>
      <c r="AA1900">
        <v>500.13000488281199</v>
      </c>
      <c r="AB1900" t="s">
        <v>137</v>
      </c>
      <c r="AD1900" t="s">
        <v>473</v>
      </c>
      <c r="AF1900" t="s">
        <v>141</v>
      </c>
      <c r="AG1900">
        <v>5</v>
      </c>
      <c r="AH1900" t="s">
        <v>163</v>
      </c>
      <c r="AI1900">
        <v>11</v>
      </c>
      <c r="AJ1900" t="s">
        <v>163</v>
      </c>
      <c r="AK1900">
        <v>86.900001525878906</v>
      </c>
      <c r="AM1900" t="s">
        <v>137</v>
      </c>
      <c r="AN1900" t="s">
        <v>171</v>
      </c>
      <c r="AO1900" t="s">
        <v>137</v>
      </c>
      <c r="AP1900" t="s">
        <v>474</v>
      </c>
      <c r="AQ1900" t="s">
        <v>145</v>
      </c>
      <c r="AR1900" t="s">
        <v>137</v>
      </c>
      <c r="AS1900" t="s">
        <v>146</v>
      </c>
      <c r="AT1900" t="s">
        <v>137</v>
      </c>
      <c r="AX1900" t="s">
        <v>184</v>
      </c>
      <c r="AY1900">
        <v>2.5000000372528999E-2</v>
      </c>
      <c r="AZ1900" t="s">
        <v>185</v>
      </c>
      <c r="BA1900">
        <v>20</v>
      </c>
      <c r="BB1900" t="s">
        <v>150</v>
      </c>
      <c r="BD1900">
        <v>1.9999999552965199E-2</v>
      </c>
      <c r="BE1900" t="s">
        <v>151</v>
      </c>
      <c r="BF1900" t="s">
        <v>137</v>
      </c>
      <c r="BG1900" t="s">
        <v>137</v>
      </c>
      <c r="BH1900" t="s">
        <v>134</v>
      </c>
      <c r="BJ1900">
        <v>1</v>
      </c>
      <c r="BK1900">
        <v>0</v>
      </c>
      <c r="BL1900">
        <v>141</v>
      </c>
      <c r="BM1900" t="s">
        <v>187</v>
      </c>
      <c r="BN1900">
        <v>3384</v>
      </c>
      <c r="BP1900">
        <v>1</v>
      </c>
      <c r="BV1900" t="s">
        <v>155</v>
      </c>
      <c r="BW1900">
        <v>1</v>
      </c>
      <c r="BX1900" t="s">
        <v>133</v>
      </c>
      <c r="BY1900">
        <v>1</v>
      </c>
      <c r="BZ1900" t="s">
        <v>475</v>
      </c>
      <c r="CA1900">
        <v>5.0000000000000001E-3</v>
      </c>
      <c r="CC1900">
        <v>1</v>
      </c>
      <c r="CD1900">
        <v>0</v>
      </c>
      <c r="CE1900" t="s">
        <v>158</v>
      </c>
      <c r="CG1900" t="s">
        <v>365</v>
      </c>
      <c r="CI1900" t="s">
        <v>137</v>
      </c>
      <c r="CJ1900" t="s">
        <v>137</v>
      </c>
      <c r="CK1900" t="s">
        <v>137</v>
      </c>
      <c r="CL1900" t="s">
        <v>137</v>
      </c>
      <c r="CM1900" t="s">
        <v>161</v>
      </c>
      <c r="CN1900">
        <v>0</v>
      </c>
      <c r="CO1900">
        <v>1</v>
      </c>
      <c r="CP1900">
        <v>1</v>
      </c>
      <c r="CQ1900">
        <v>0</v>
      </c>
      <c r="CR1900">
        <v>0</v>
      </c>
      <c r="CS1900">
        <v>1</v>
      </c>
      <c r="CT1900">
        <v>0</v>
      </c>
      <c r="CU1900" t="s">
        <v>162</v>
      </c>
      <c r="CW1900">
        <v>0</v>
      </c>
      <c r="CX1900">
        <v>0</v>
      </c>
      <c r="CZ1900">
        <v>5</v>
      </c>
      <c r="DA1900">
        <v>10</v>
      </c>
      <c r="DB1900">
        <v>10</v>
      </c>
      <c r="DC1900">
        <v>0</v>
      </c>
      <c r="DD1900">
        <v>10</v>
      </c>
      <c r="DE1900">
        <v>5</v>
      </c>
      <c r="DF1900">
        <v>0</v>
      </c>
      <c r="DG1900">
        <v>10</v>
      </c>
      <c r="DH1900">
        <v>0</v>
      </c>
      <c r="DI1900">
        <v>5</v>
      </c>
      <c r="DJ1900">
        <v>5</v>
      </c>
      <c r="DK1900">
        <v>5</v>
      </c>
      <c r="DL1900">
        <v>5</v>
      </c>
      <c r="DM1900">
        <v>5</v>
      </c>
      <c r="DN1900">
        <v>0</v>
      </c>
      <c r="DO1900">
        <v>2</v>
      </c>
      <c r="DP1900">
        <v>5</v>
      </c>
      <c r="DQ1900">
        <v>10</v>
      </c>
      <c r="DR1900">
        <v>10</v>
      </c>
      <c r="DS1900">
        <v>10</v>
      </c>
      <c r="DT1900">
        <v>10</v>
      </c>
      <c r="DU1900">
        <v>0</v>
      </c>
      <c r="DV1900">
        <v>4</v>
      </c>
      <c r="DW1900">
        <v>5</v>
      </c>
      <c r="DX1900">
        <v>0</v>
      </c>
      <c r="DY1900">
        <v>0</v>
      </c>
      <c r="DZ1900">
        <v>10</v>
      </c>
      <c r="EA1900">
        <v>0</v>
      </c>
      <c r="EB1900">
        <v>5</v>
      </c>
      <c r="EC1900">
        <v>0</v>
      </c>
      <c r="ED1900">
        <v>196</v>
      </c>
      <c r="EE1900">
        <v>146</v>
      </c>
      <c r="EF1900">
        <v>0.744897961616516</v>
      </c>
      <c r="EG1900" t="s">
        <v>163</v>
      </c>
      <c r="EH1900">
        <v>21792</v>
      </c>
      <c r="EI1900" t="s">
        <v>477</v>
      </c>
      <c r="EJ1900" t="s">
        <v>165</v>
      </c>
    </row>
    <row r="1901" spans="1:140" ht="15" hidden="1" x14ac:dyDescent="0.25">
      <c r="A1901" t="s">
        <v>471</v>
      </c>
      <c r="B1901" t="s">
        <v>472</v>
      </c>
      <c r="D1901" t="s">
        <v>263</v>
      </c>
      <c r="E1901">
        <v>45348</v>
      </c>
      <c r="F1901">
        <v>21792</v>
      </c>
      <c r="G1901" t="s">
        <v>169</v>
      </c>
      <c r="H1901" t="s">
        <v>133</v>
      </c>
      <c r="I1901" t="s">
        <v>134</v>
      </c>
      <c r="J1901" t="s">
        <v>252</v>
      </c>
      <c r="K1901">
        <v>0.24779999999999999</v>
      </c>
      <c r="L1901" t="s">
        <v>253</v>
      </c>
      <c r="P1901" t="s">
        <v>254</v>
      </c>
      <c r="S1901">
        <v>21889587</v>
      </c>
      <c r="U1901" t="s">
        <v>138</v>
      </c>
      <c r="V1901">
        <v>2012</v>
      </c>
      <c r="W1901" t="s">
        <v>139</v>
      </c>
      <c r="X1901">
        <v>206</v>
      </c>
      <c r="Y1901">
        <v>47479</v>
      </c>
      <c r="AA1901">
        <v>500.13000488281199</v>
      </c>
      <c r="AB1901" t="s">
        <v>137</v>
      </c>
      <c r="AD1901" t="s">
        <v>473</v>
      </c>
      <c r="AF1901" t="s">
        <v>141</v>
      </c>
      <c r="AG1901">
        <v>5</v>
      </c>
      <c r="AH1901" t="s">
        <v>163</v>
      </c>
      <c r="AI1901">
        <v>11</v>
      </c>
      <c r="AJ1901" t="s">
        <v>163</v>
      </c>
      <c r="AK1901">
        <v>86.900001525878906</v>
      </c>
      <c r="AM1901" t="s">
        <v>137</v>
      </c>
      <c r="AN1901" t="s">
        <v>171</v>
      </c>
      <c r="AO1901" t="s">
        <v>137</v>
      </c>
      <c r="AP1901" t="s">
        <v>474</v>
      </c>
      <c r="AQ1901" t="s">
        <v>145</v>
      </c>
      <c r="AR1901" t="s">
        <v>137</v>
      </c>
      <c r="AS1901" t="s">
        <v>146</v>
      </c>
      <c r="AT1901" t="s">
        <v>137</v>
      </c>
      <c r="AX1901" t="s">
        <v>184</v>
      </c>
      <c r="AY1901">
        <v>2.5000000372528999E-2</v>
      </c>
      <c r="AZ1901" t="s">
        <v>185</v>
      </c>
      <c r="BA1901">
        <v>20</v>
      </c>
      <c r="BB1901" t="s">
        <v>150</v>
      </c>
      <c r="BD1901">
        <v>1.9999999552965199E-2</v>
      </c>
      <c r="BE1901" t="s">
        <v>151</v>
      </c>
      <c r="BF1901" t="s">
        <v>137</v>
      </c>
      <c r="BG1901" t="s">
        <v>137</v>
      </c>
      <c r="BH1901" t="s">
        <v>134</v>
      </c>
      <c r="BJ1901">
        <v>1</v>
      </c>
      <c r="BK1901">
        <v>0</v>
      </c>
      <c r="BL1901">
        <v>141</v>
      </c>
      <c r="BM1901" t="s">
        <v>187</v>
      </c>
      <c r="BN1901">
        <v>3384</v>
      </c>
      <c r="BP1901">
        <v>1</v>
      </c>
      <c r="BV1901" t="s">
        <v>155</v>
      </c>
      <c r="BW1901">
        <v>1</v>
      </c>
      <c r="BX1901" t="s">
        <v>133</v>
      </c>
      <c r="BY1901">
        <v>1</v>
      </c>
      <c r="BZ1901" t="s">
        <v>475</v>
      </c>
      <c r="CA1901">
        <v>5.0000000000000001E-3</v>
      </c>
      <c r="CC1901">
        <v>1</v>
      </c>
      <c r="CD1901">
        <v>0</v>
      </c>
      <c r="CE1901" t="s">
        <v>158</v>
      </c>
      <c r="CG1901" t="s">
        <v>365</v>
      </c>
      <c r="CI1901" t="s">
        <v>137</v>
      </c>
      <c r="CJ1901" t="s">
        <v>137</v>
      </c>
      <c r="CK1901" t="s">
        <v>137</v>
      </c>
      <c r="CL1901" t="s">
        <v>137</v>
      </c>
      <c r="CM1901" t="s">
        <v>161</v>
      </c>
      <c r="CN1901">
        <v>0</v>
      </c>
      <c r="CO1901">
        <v>1</v>
      </c>
      <c r="CP1901">
        <v>1</v>
      </c>
      <c r="CQ1901">
        <v>0</v>
      </c>
      <c r="CR1901">
        <v>0</v>
      </c>
      <c r="CS1901">
        <v>1</v>
      </c>
      <c r="CT1901">
        <v>0</v>
      </c>
      <c r="CU1901" t="s">
        <v>162</v>
      </c>
      <c r="CW1901">
        <v>0</v>
      </c>
      <c r="CX1901">
        <v>0</v>
      </c>
      <c r="CZ1901">
        <v>5</v>
      </c>
      <c r="DA1901">
        <v>10</v>
      </c>
      <c r="DB1901">
        <v>10</v>
      </c>
      <c r="DC1901">
        <v>0</v>
      </c>
      <c r="DD1901">
        <v>10</v>
      </c>
      <c r="DE1901">
        <v>5</v>
      </c>
      <c r="DF1901">
        <v>0</v>
      </c>
      <c r="DG1901">
        <v>10</v>
      </c>
      <c r="DH1901">
        <v>0</v>
      </c>
      <c r="DI1901">
        <v>5</v>
      </c>
      <c r="DJ1901">
        <v>5</v>
      </c>
      <c r="DK1901">
        <v>5</v>
      </c>
      <c r="DL1901">
        <v>5</v>
      </c>
      <c r="DM1901">
        <v>5</v>
      </c>
      <c r="DN1901">
        <v>0</v>
      </c>
      <c r="DO1901">
        <v>2</v>
      </c>
      <c r="DP1901">
        <v>5</v>
      </c>
      <c r="DQ1901">
        <v>10</v>
      </c>
      <c r="DR1901">
        <v>10</v>
      </c>
      <c r="DS1901">
        <v>10</v>
      </c>
      <c r="DT1901">
        <v>10</v>
      </c>
      <c r="DU1901">
        <v>0</v>
      </c>
      <c r="DV1901">
        <v>4</v>
      </c>
      <c r="DW1901">
        <v>5</v>
      </c>
      <c r="DX1901">
        <v>0</v>
      </c>
      <c r="DY1901">
        <v>0</v>
      </c>
      <c r="DZ1901">
        <v>10</v>
      </c>
      <c r="EA1901">
        <v>0</v>
      </c>
      <c r="EB1901">
        <v>5</v>
      </c>
      <c r="EC1901">
        <v>0</v>
      </c>
      <c r="ED1901">
        <v>196</v>
      </c>
      <c r="EE1901">
        <v>146</v>
      </c>
      <c r="EF1901">
        <v>0.744897961616516</v>
      </c>
      <c r="EG1901" t="s">
        <v>163</v>
      </c>
      <c r="EH1901">
        <v>21792</v>
      </c>
      <c r="EI1901" t="s">
        <v>477</v>
      </c>
      <c r="EJ1901" t="s">
        <v>165</v>
      </c>
    </row>
    <row r="1902" spans="1:140" ht="15" hidden="1" x14ac:dyDescent="0.25">
      <c r="A1902" t="s">
        <v>471</v>
      </c>
      <c r="B1902" t="s">
        <v>472</v>
      </c>
      <c r="D1902" t="s">
        <v>263</v>
      </c>
      <c r="E1902">
        <v>45348</v>
      </c>
      <c r="F1902">
        <v>21792</v>
      </c>
      <c r="G1902" t="s">
        <v>169</v>
      </c>
      <c r="H1902" t="s">
        <v>133</v>
      </c>
      <c r="I1902" t="s">
        <v>134</v>
      </c>
      <c r="J1902" t="s">
        <v>208</v>
      </c>
      <c r="K1902">
        <v>1300</v>
      </c>
      <c r="L1902" t="s">
        <v>152</v>
      </c>
      <c r="P1902" t="s">
        <v>209</v>
      </c>
      <c r="S1902">
        <v>21889587</v>
      </c>
      <c r="U1902" t="s">
        <v>138</v>
      </c>
      <c r="V1902">
        <v>2012</v>
      </c>
      <c r="W1902" t="s">
        <v>139</v>
      </c>
      <c r="X1902">
        <v>206</v>
      </c>
      <c r="Y1902">
        <v>47479</v>
      </c>
      <c r="AA1902">
        <v>500.13000488281199</v>
      </c>
      <c r="AB1902" t="s">
        <v>137</v>
      </c>
      <c r="AD1902" t="s">
        <v>473</v>
      </c>
      <c r="AF1902" t="s">
        <v>141</v>
      </c>
      <c r="AG1902">
        <v>5</v>
      </c>
      <c r="AH1902" t="s">
        <v>163</v>
      </c>
      <c r="AI1902">
        <v>11</v>
      </c>
      <c r="AJ1902" t="s">
        <v>163</v>
      </c>
      <c r="AK1902">
        <v>86.900001525878906</v>
      </c>
      <c r="AM1902" t="s">
        <v>137</v>
      </c>
      <c r="AN1902" t="s">
        <v>171</v>
      </c>
      <c r="AO1902" t="s">
        <v>137</v>
      </c>
      <c r="AP1902" t="s">
        <v>474</v>
      </c>
      <c r="AQ1902" t="s">
        <v>145</v>
      </c>
      <c r="AR1902" t="s">
        <v>137</v>
      </c>
      <c r="AS1902" t="s">
        <v>146</v>
      </c>
      <c r="AT1902" t="s">
        <v>137</v>
      </c>
      <c r="AX1902" t="s">
        <v>184</v>
      </c>
      <c r="AY1902">
        <v>2.5000000372528999E-2</v>
      </c>
      <c r="AZ1902" t="s">
        <v>185</v>
      </c>
      <c r="BA1902">
        <v>20</v>
      </c>
      <c r="BB1902" t="s">
        <v>150</v>
      </c>
      <c r="BD1902">
        <v>1.9999999552965199E-2</v>
      </c>
      <c r="BE1902" t="s">
        <v>151</v>
      </c>
      <c r="BF1902" t="s">
        <v>137</v>
      </c>
      <c r="BG1902" t="s">
        <v>137</v>
      </c>
      <c r="BH1902" t="s">
        <v>134</v>
      </c>
      <c r="BJ1902">
        <v>1</v>
      </c>
      <c r="BK1902">
        <v>0</v>
      </c>
      <c r="BL1902">
        <v>141</v>
      </c>
      <c r="BM1902" t="s">
        <v>187</v>
      </c>
      <c r="BN1902">
        <v>3384</v>
      </c>
      <c r="BP1902">
        <v>1</v>
      </c>
      <c r="BV1902" t="s">
        <v>155</v>
      </c>
      <c r="BW1902">
        <v>1</v>
      </c>
      <c r="BX1902" t="s">
        <v>133</v>
      </c>
      <c r="BY1902">
        <v>1</v>
      </c>
      <c r="BZ1902" t="s">
        <v>475</v>
      </c>
      <c r="CA1902">
        <v>5.0000000000000001E-3</v>
      </c>
      <c r="CC1902">
        <v>1</v>
      </c>
      <c r="CD1902">
        <v>0</v>
      </c>
      <c r="CE1902" t="s">
        <v>158</v>
      </c>
      <c r="CG1902" t="s">
        <v>365</v>
      </c>
      <c r="CI1902" t="s">
        <v>137</v>
      </c>
      <c r="CJ1902" t="s">
        <v>137</v>
      </c>
      <c r="CK1902" t="s">
        <v>137</v>
      </c>
      <c r="CL1902" t="s">
        <v>137</v>
      </c>
      <c r="CM1902" t="s">
        <v>161</v>
      </c>
      <c r="CN1902">
        <v>0</v>
      </c>
      <c r="CO1902">
        <v>1</v>
      </c>
      <c r="CP1902">
        <v>1</v>
      </c>
      <c r="CQ1902">
        <v>0</v>
      </c>
      <c r="CR1902">
        <v>0</v>
      </c>
      <c r="CS1902">
        <v>1</v>
      </c>
      <c r="CT1902">
        <v>0</v>
      </c>
      <c r="CU1902" t="s">
        <v>162</v>
      </c>
      <c r="CW1902">
        <v>0</v>
      </c>
      <c r="CX1902">
        <v>0</v>
      </c>
      <c r="CZ1902">
        <v>5</v>
      </c>
      <c r="DA1902">
        <v>10</v>
      </c>
      <c r="DB1902">
        <v>10</v>
      </c>
      <c r="DC1902">
        <v>0</v>
      </c>
      <c r="DD1902">
        <v>10</v>
      </c>
      <c r="DE1902">
        <v>5</v>
      </c>
      <c r="DF1902">
        <v>0</v>
      </c>
      <c r="DG1902">
        <v>10</v>
      </c>
      <c r="DH1902">
        <v>0</v>
      </c>
      <c r="DI1902">
        <v>5</v>
      </c>
      <c r="DJ1902">
        <v>5</v>
      </c>
      <c r="DK1902">
        <v>5</v>
      </c>
      <c r="DL1902">
        <v>5</v>
      </c>
      <c r="DM1902">
        <v>5</v>
      </c>
      <c r="DN1902">
        <v>0</v>
      </c>
      <c r="DO1902">
        <v>2</v>
      </c>
      <c r="DP1902">
        <v>5</v>
      </c>
      <c r="DQ1902">
        <v>10</v>
      </c>
      <c r="DR1902">
        <v>10</v>
      </c>
      <c r="DS1902">
        <v>10</v>
      </c>
      <c r="DT1902">
        <v>10</v>
      </c>
      <c r="DU1902">
        <v>0</v>
      </c>
      <c r="DV1902">
        <v>4</v>
      </c>
      <c r="DW1902">
        <v>5</v>
      </c>
      <c r="DX1902">
        <v>0</v>
      </c>
      <c r="DY1902">
        <v>0</v>
      </c>
      <c r="DZ1902">
        <v>10</v>
      </c>
      <c r="EA1902">
        <v>0</v>
      </c>
      <c r="EB1902">
        <v>5</v>
      </c>
      <c r="EC1902">
        <v>0</v>
      </c>
      <c r="ED1902">
        <v>196</v>
      </c>
      <c r="EE1902">
        <v>146</v>
      </c>
      <c r="EF1902">
        <v>0.744897961616516</v>
      </c>
      <c r="EG1902" t="s">
        <v>163</v>
      </c>
      <c r="EH1902">
        <v>21792</v>
      </c>
      <c r="EI1902" t="s">
        <v>477</v>
      </c>
      <c r="EJ1902" t="s">
        <v>165</v>
      </c>
    </row>
    <row r="1903" spans="1:140" ht="15" hidden="1" x14ac:dyDescent="0.25">
      <c r="A1903" t="s">
        <v>471</v>
      </c>
      <c r="B1903" t="s">
        <v>472</v>
      </c>
      <c r="D1903" t="s">
        <v>263</v>
      </c>
      <c r="E1903">
        <v>45348</v>
      </c>
      <c r="F1903">
        <v>21793</v>
      </c>
      <c r="G1903" t="s">
        <v>132</v>
      </c>
      <c r="H1903" t="s">
        <v>133</v>
      </c>
      <c r="I1903" t="s">
        <v>178</v>
      </c>
      <c r="J1903" t="s">
        <v>252</v>
      </c>
      <c r="K1903">
        <v>7.1219999999999999</v>
      </c>
      <c r="L1903" t="s">
        <v>253</v>
      </c>
      <c r="P1903" t="s">
        <v>254</v>
      </c>
      <c r="S1903">
        <v>21889587</v>
      </c>
      <c r="U1903" t="s">
        <v>138</v>
      </c>
      <c r="V1903">
        <v>2012</v>
      </c>
      <c r="W1903" t="s">
        <v>139</v>
      </c>
      <c r="X1903">
        <v>207</v>
      </c>
      <c r="Y1903">
        <v>47480</v>
      </c>
      <c r="AA1903">
        <v>500.13000488281199</v>
      </c>
      <c r="AB1903" t="s">
        <v>137</v>
      </c>
      <c r="AD1903" t="s">
        <v>473</v>
      </c>
      <c r="AF1903" t="s">
        <v>141</v>
      </c>
      <c r="AG1903">
        <v>3</v>
      </c>
      <c r="AH1903" t="s">
        <v>142</v>
      </c>
      <c r="AI1903">
        <v>8</v>
      </c>
      <c r="AJ1903" t="s">
        <v>142</v>
      </c>
      <c r="AK1903">
        <v>86.900001525878906</v>
      </c>
      <c r="AM1903" t="s">
        <v>137</v>
      </c>
      <c r="AN1903" t="s">
        <v>143</v>
      </c>
      <c r="AO1903" t="s">
        <v>137</v>
      </c>
      <c r="AP1903" t="s">
        <v>474</v>
      </c>
      <c r="AQ1903" t="s">
        <v>145</v>
      </c>
      <c r="AR1903" t="s">
        <v>137</v>
      </c>
      <c r="AS1903" t="s">
        <v>168</v>
      </c>
      <c r="AT1903" t="s">
        <v>137</v>
      </c>
      <c r="AW1903" t="s">
        <v>478</v>
      </c>
      <c r="AX1903" t="s">
        <v>479</v>
      </c>
      <c r="AY1903">
        <v>0.30000001192092901</v>
      </c>
      <c r="AZ1903" t="s">
        <v>137</v>
      </c>
      <c r="BA1903">
        <v>2</v>
      </c>
      <c r="BB1903" t="s">
        <v>150</v>
      </c>
      <c r="BD1903">
        <v>2.0000000949949E-3</v>
      </c>
      <c r="BE1903" t="s">
        <v>151</v>
      </c>
      <c r="BF1903" t="s">
        <v>137</v>
      </c>
      <c r="BG1903" t="s">
        <v>137</v>
      </c>
      <c r="BH1903" t="s">
        <v>178</v>
      </c>
      <c r="BI1903" t="s">
        <v>186</v>
      </c>
      <c r="BJ1903">
        <v>1</v>
      </c>
      <c r="BK1903">
        <v>0</v>
      </c>
      <c r="BL1903">
        <v>24</v>
      </c>
      <c r="BM1903" t="s">
        <v>152</v>
      </c>
      <c r="BN1903">
        <v>24</v>
      </c>
      <c r="BP1903">
        <v>1</v>
      </c>
      <c r="BV1903" t="s">
        <v>155</v>
      </c>
      <c r="BW1903">
        <v>1</v>
      </c>
      <c r="BX1903" t="s">
        <v>133</v>
      </c>
      <c r="BY1903">
        <v>1</v>
      </c>
      <c r="BZ1903" t="s">
        <v>480</v>
      </c>
      <c r="CC1903">
        <v>1</v>
      </c>
      <c r="CD1903">
        <v>0</v>
      </c>
      <c r="CE1903" t="s">
        <v>158</v>
      </c>
      <c r="CG1903" t="s">
        <v>365</v>
      </c>
      <c r="CI1903" t="s">
        <v>137</v>
      </c>
      <c r="CJ1903" t="s">
        <v>137</v>
      </c>
      <c r="CK1903" t="s">
        <v>137</v>
      </c>
      <c r="CL1903" t="s">
        <v>137</v>
      </c>
      <c r="CM1903" t="s">
        <v>161</v>
      </c>
      <c r="CN1903">
        <v>0</v>
      </c>
      <c r="CO1903">
        <v>1</v>
      </c>
      <c r="CP1903">
        <v>1</v>
      </c>
      <c r="CQ1903">
        <v>0</v>
      </c>
      <c r="CR1903">
        <v>0</v>
      </c>
      <c r="CS1903">
        <v>1</v>
      </c>
      <c r="CT1903">
        <v>0</v>
      </c>
      <c r="CU1903" t="s">
        <v>162</v>
      </c>
      <c r="CW1903">
        <v>0</v>
      </c>
      <c r="CX1903">
        <v>0</v>
      </c>
      <c r="CZ1903">
        <v>5</v>
      </c>
      <c r="DA1903">
        <v>5</v>
      </c>
      <c r="DB1903">
        <v>8</v>
      </c>
      <c r="DC1903">
        <v>0</v>
      </c>
      <c r="DD1903">
        <v>10</v>
      </c>
      <c r="DE1903">
        <v>5</v>
      </c>
      <c r="DF1903">
        <v>5</v>
      </c>
      <c r="DG1903">
        <v>10</v>
      </c>
      <c r="DH1903">
        <v>0</v>
      </c>
      <c r="DI1903">
        <v>5</v>
      </c>
      <c r="DJ1903">
        <v>5</v>
      </c>
      <c r="DK1903">
        <v>5</v>
      </c>
      <c r="DL1903">
        <v>5</v>
      </c>
      <c r="DM1903">
        <v>5</v>
      </c>
      <c r="DN1903">
        <v>0</v>
      </c>
      <c r="DO1903">
        <v>2</v>
      </c>
      <c r="DP1903">
        <v>5</v>
      </c>
      <c r="DQ1903">
        <v>10</v>
      </c>
      <c r="DR1903">
        <v>10</v>
      </c>
      <c r="DS1903">
        <v>10</v>
      </c>
      <c r="DT1903">
        <v>10</v>
      </c>
      <c r="DU1903">
        <v>0</v>
      </c>
      <c r="DV1903">
        <v>4</v>
      </c>
      <c r="DW1903">
        <v>5</v>
      </c>
      <c r="DX1903">
        <v>0</v>
      </c>
      <c r="DY1903">
        <v>0</v>
      </c>
      <c r="DZ1903">
        <v>10</v>
      </c>
      <c r="EA1903">
        <v>0</v>
      </c>
      <c r="EB1903">
        <v>5</v>
      </c>
      <c r="EC1903">
        <v>0</v>
      </c>
      <c r="ED1903">
        <v>196</v>
      </c>
      <c r="EE1903">
        <v>144</v>
      </c>
      <c r="EF1903">
        <v>0.73469388484954801</v>
      </c>
      <c r="EG1903" t="s">
        <v>163</v>
      </c>
      <c r="EH1903">
        <v>21793</v>
      </c>
      <c r="EI1903" t="s">
        <v>477</v>
      </c>
      <c r="EJ1903" t="s">
        <v>165</v>
      </c>
    </row>
    <row r="1904" spans="1:140" ht="15" hidden="1" x14ac:dyDescent="0.25">
      <c r="A1904" t="s">
        <v>471</v>
      </c>
      <c r="B1904" t="s">
        <v>472</v>
      </c>
      <c r="D1904" t="s">
        <v>263</v>
      </c>
      <c r="E1904">
        <v>45348</v>
      </c>
      <c r="F1904">
        <v>21793</v>
      </c>
      <c r="G1904" t="s">
        <v>132</v>
      </c>
      <c r="H1904" t="s">
        <v>133</v>
      </c>
      <c r="I1904" t="s">
        <v>178</v>
      </c>
      <c r="J1904" t="s">
        <v>433</v>
      </c>
      <c r="K1904">
        <v>0.76500000000000001</v>
      </c>
      <c r="L1904" t="s">
        <v>136</v>
      </c>
      <c r="P1904" t="s">
        <v>137</v>
      </c>
      <c r="S1904">
        <v>21889587</v>
      </c>
      <c r="U1904" t="s">
        <v>138</v>
      </c>
      <c r="V1904">
        <v>2012</v>
      </c>
      <c r="W1904" t="s">
        <v>139</v>
      </c>
      <c r="X1904">
        <v>207</v>
      </c>
      <c r="Y1904">
        <v>47480</v>
      </c>
      <c r="AA1904">
        <v>500.13000488281199</v>
      </c>
      <c r="AB1904" t="s">
        <v>137</v>
      </c>
      <c r="AD1904" t="s">
        <v>473</v>
      </c>
      <c r="AF1904" t="s">
        <v>141</v>
      </c>
      <c r="AG1904">
        <v>3</v>
      </c>
      <c r="AH1904" t="s">
        <v>142</v>
      </c>
      <c r="AI1904">
        <v>8</v>
      </c>
      <c r="AJ1904" t="s">
        <v>142</v>
      </c>
      <c r="AK1904">
        <v>86.900001525878906</v>
      </c>
      <c r="AM1904" t="s">
        <v>137</v>
      </c>
      <c r="AN1904" t="s">
        <v>143</v>
      </c>
      <c r="AO1904" t="s">
        <v>137</v>
      </c>
      <c r="AP1904" t="s">
        <v>474</v>
      </c>
      <c r="AQ1904" t="s">
        <v>145</v>
      </c>
      <c r="AR1904" t="s">
        <v>137</v>
      </c>
      <c r="AS1904" t="s">
        <v>168</v>
      </c>
      <c r="AT1904" t="s">
        <v>137</v>
      </c>
      <c r="AW1904" t="s">
        <v>478</v>
      </c>
      <c r="AX1904" t="s">
        <v>479</v>
      </c>
      <c r="AY1904">
        <v>0.30000001192092901</v>
      </c>
      <c r="AZ1904" t="s">
        <v>137</v>
      </c>
      <c r="BA1904">
        <v>2</v>
      </c>
      <c r="BB1904" t="s">
        <v>150</v>
      </c>
      <c r="BD1904">
        <v>2.0000000949949E-3</v>
      </c>
      <c r="BE1904" t="s">
        <v>151</v>
      </c>
      <c r="BF1904" t="s">
        <v>137</v>
      </c>
      <c r="BG1904" t="s">
        <v>137</v>
      </c>
      <c r="BH1904" t="s">
        <v>178</v>
      </c>
      <c r="BI1904" t="s">
        <v>186</v>
      </c>
      <c r="BJ1904">
        <v>1</v>
      </c>
      <c r="BK1904">
        <v>0</v>
      </c>
      <c r="BL1904">
        <v>24</v>
      </c>
      <c r="BM1904" t="s">
        <v>152</v>
      </c>
      <c r="BN1904">
        <v>24</v>
      </c>
      <c r="BP1904">
        <v>1</v>
      </c>
      <c r="BV1904" t="s">
        <v>155</v>
      </c>
      <c r="BW1904">
        <v>1</v>
      </c>
      <c r="BX1904" t="s">
        <v>133</v>
      </c>
      <c r="BY1904">
        <v>1</v>
      </c>
      <c r="BZ1904" t="s">
        <v>480</v>
      </c>
      <c r="CC1904">
        <v>1</v>
      </c>
      <c r="CD1904">
        <v>0</v>
      </c>
      <c r="CE1904" t="s">
        <v>158</v>
      </c>
      <c r="CG1904" t="s">
        <v>365</v>
      </c>
      <c r="CI1904" t="s">
        <v>137</v>
      </c>
      <c r="CJ1904" t="s">
        <v>137</v>
      </c>
      <c r="CK1904" t="s">
        <v>137</v>
      </c>
      <c r="CL1904" t="s">
        <v>137</v>
      </c>
      <c r="CM1904" t="s">
        <v>161</v>
      </c>
      <c r="CN1904">
        <v>0</v>
      </c>
      <c r="CO1904">
        <v>1</v>
      </c>
      <c r="CP1904">
        <v>1</v>
      </c>
      <c r="CQ1904">
        <v>0</v>
      </c>
      <c r="CR1904">
        <v>0</v>
      </c>
      <c r="CS1904">
        <v>1</v>
      </c>
      <c r="CT1904">
        <v>0</v>
      </c>
      <c r="CU1904" t="s">
        <v>162</v>
      </c>
      <c r="CW1904">
        <v>0</v>
      </c>
      <c r="CX1904">
        <v>0</v>
      </c>
      <c r="CZ1904">
        <v>5</v>
      </c>
      <c r="DA1904">
        <v>5</v>
      </c>
      <c r="DB1904">
        <v>8</v>
      </c>
      <c r="DC1904">
        <v>0</v>
      </c>
      <c r="DD1904">
        <v>10</v>
      </c>
      <c r="DE1904">
        <v>5</v>
      </c>
      <c r="DF1904">
        <v>5</v>
      </c>
      <c r="DG1904">
        <v>10</v>
      </c>
      <c r="DH1904">
        <v>0</v>
      </c>
      <c r="DI1904">
        <v>5</v>
      </c>
      <c r="DJ1904">
        <v>5</v>
      </c>
      <c r="DK1904">
        <v>5</v>
      </c>
      <c r="DL1904">
        <v>5</v>
      </c>
      <c r="DM1904">
        <v>5</v>
      </c>
      <c r="DN1904">
        <v>0</v>
      </c>
      <c r="DO1904">
        <v>2</v>
      </c>
      <c r="DP1904">
        <v>5</v>
      </c>
      <c r="DQ1904">
        <v>10</v>
      </c>
      <c r="DR1904">
        <v>10</v>
      </c>
      <c r="DS1904">
        <v>10</v>
      </c>
      <c r="DT1904">
        <v>10</v>
      </c>
      <c r="DU1904">
        <v>0</v>
      </c>
      <c r="DV1904">
        <v>4</v>
      </c>
      <c r="DW1904">
        <v>5</v>
      </c>
      <c r="DX1904">
        <v>0</v>
      </c>
      <c r="DY1904">
        <v>0</v>
      </c>
      <c r="DZ1904">
        <v>10</v>
      </c>
      <c r="EA1904">
        <v>0</v>
      </c>
      <c r="EB1904">
        <v>5</v>
      </c>
      <c r="EC1904">
        <v>0</v>
      </c>
      <c r="ED1904">
        <v>196</v>
      </c>
      <c r="EE1904">
        <v>144</v>
      </c>
      <c r="EF1904">
        <v>0.73469388484954801</v>
      </c>
      <c r="EG1904" t="s">
        <v>163</v>
      </c>
      <c r="EH1904">
        <v>21793</v>
      </c>
      <c r="EI1904" t="s">
        <v>477</v>
      </c>
      <c r="EJ1904" t="s">
        <v>165</v>
      </c>
    </row>
    <row r="1905" spans="1:140" ht="15" hidden="1" x14ac:dyDescent="0.25">
      <c r="A1905" t="s">
        <v>471</v>
      </c>
      <c r="B1905" t="s">
        <v>472</v>
      </c>
      <c r="D1905" t="s">
        <v>263</v>
      </c>
      <c r="E1905">
        <v>45348</v>
      </c>
      <c r="F1905">
        <v>21793</v>
      </c>
      <c r="G1905" t="s">
        <v>132</v>
      </c>
      <c r="H1905" t="s">
        <v>133</v>
      </c>
      <c r="I1905" t="s">
        <v>178</v>
      </c>
      <c r="J1905" t="s">
        <v>179</v>
      </c>
      <c r="K1905">
        <v>6</v>
      </c>
      <c r="L1905" t="s">
        <v>152</v>
      </c>
      <c r="P1905" t="s">
        <v>137</v>
      </c>
      <c r="S1905">
        <v>21889587</v>
      </c>
      <c r="U1905" t="s">
        <v>138</v>
      </c>
      <c r="V1905">
        <v>2012</v>
      </c>
      <c r="W1905" t="s">
        <v>139</v>
      </c>
      <c r="X1905">
        <v>207</v>
      </c>
      <c r="Y1905">
        <v>47480</v>
      </c>
      <c r="AA1905">
        <v>500.13000488281199</v>
      </c>
      <c r="AB1905" t="s">
        <v>137</v>
      </c>
      <c r="AD1905" t="s">
        <v>473</v>
      </c>
      <c r="AF1905" t="s">
        <v>141</v>
      </c>
      <c r="AG1905">
        <v>3</v>
      </c>
      <c r="AH1905" t="s">
        <v>142</v>
      </c>
      <c r="AI1905">
        <v>8</v>
      </c>
      <c r="AJ1905" t="s">
        <v>142</v>
      </c>
      <c r="AK1905">
        <v>86.900001525878906</v>
      </c>
      <c r="AM1905" t="s">
        <v>137</v>
      </c>
      <c r="AN1905" t="s">
        <v>143</v>
      </c>
      <c r="AO1905" t="s">
        <v>137</v>
      </c>
      <c r="AP1905" t="s">
        <v>474</v>
      </c>
      <c r="AQ1905" t="s">
        <v>145</v>
      </c>
      <c r="AR1905" t="s">
        <v>137</v>
      </c>
      <c r="AS1905" t="s">
        <v>168</v>
      </c>
      <c r="AT1905" t="s">
        <v>137</v>
      </c>
      <c r="AW1905" t="s">
        <v>478</v>
      </c>
      <c r="AX1905" t="s">
        <v>479</v>
      </c>
      <c r="AY1905">
        <v>0.30000001192092901</v>
      </c>
      <c r="AZ1905" t="s">
        <v>137</v>
      </c>
      <c r="BA1905">
        <v>2</v>
      </c>
      <c r="BB1905" t="s">
        <v>150</v>
      </c>
      <c r="BD1905">
        <v>2.0000000949949E-3</v>
      </c>
      <c r="BE1905" t="s">
        <v>151</v>
      </c>
      <c r="BF1905" t="s">
        <v>137</v>
      </c>
      <c r="BG1905" t="s">
        <v>137</v>
      </c>
      <c r="BH1905" t="s">
        <v>178</v>
      </c>
      <c r="BI1905" t="s">
        <v>186</v>
      </c>
      <c r="BJ1905">
        <v>1</v>
      </c>
      <c r="BK1905">
        <v>0</v>
      </c>
      <c r="BL1905">
        <v>24</v>
      </c>
      <c r="BM1905" t="s">
        <v>152</v>
      </c>
      <c r="BN1905">
        <v>24</v>
      </c>
      <c r="BP1905">
        <v>1</v>
      </c>
      <c r="BV1905" t="s">
        <v>155</v>
      </c>
      <c r="BW1905">
        <v>1</v>
      </c>
      <c r="BX1905" t="s">
        <v>133</v>
      </c>
      <c r="BY1905">
        <v>1</v>
      </c>
      <c r="BZ1905" t="s">
        <v>480</v>
      </c>
      <c r="CC1905">
        <v>1</v>
      </c>
      <c r="CD1905">
        <v>0</v>
      </c>
      <c r="CE1905" t="s">
        <v>158</v>
      </c>
      <c r="CG1905" t="s">
        <v>365</v>
      </c>
      <c r="CI1905" t="s">
        <v>137</v>
      </c>
      <c r="CJ1905" t="s">
        <v>137</v>
      </c>
      <c r="CK1905" t="s">
        <v>137</v>
      </c>
      <c r="CL1905" t="s">
        <v>137</v>
      </c>
      <c r="CM1905" t="s">
        <v>161</v>
      </c>
      <c r="CN1905">
        <v>0</v>
      </c>
      <c r="CO1905">
        <v>1</v>
      </c>
      <c r="CP1905">
        <v>1</v>
      </c>
      <c r="CQ1905">
        <v>0</v>
      </c>
      <c r="CR1905">
        <v>0</v>
      </c>
      <c r="CS1905">
        <v>1</v>
      </c>
      <c r="CT1905">
        <v>0</v>
      </c>
      <c r="CU1905" t="s">
        <v>162</v>
      </c>
      <c r="CW1905">
        <v>0</v>
      </c>
      <c r="CX1905">
        <v>0</v>
      </c>
      <c r="CZ1905">
        <v>5</v>
      </c>
      <c r="DA1905">
        <v>5</v>
      </c>
      <c r="DB1905">
        <v>8</v>
      </c>
      <c r="DC1905">
        <v>0</v>
      </c>
      <c r="DD1905">
        <v>10</v>
      </c>
      <c r="DE1905">
        <v>5</v>
      </c>
      <c r="DF1905">
        <v>5</v>
      </c>
      <c r="DG1905">
        <v>10</v>
      </c>
      <c r="DH1905">
        <v>0</v>
      </c>
      <c r="DI1905">
        <v>5</v>
      </c>
      <c r="DJ1905">
        <v>5</v>
      </c>
      <c r="DK1905">
        <v>5</v>
      </c>
      <c r="DL1905">
        <v>5</v>
      </c>
      <c r="DM1905">
        <v>5</v>
      </c>
      <c r="DN1905">
        <v>0</v>
      </c>
      <c r="DO1905">
        <v>2</v>
      </c>
      <c r="DP1905">
        <v>5</v>
      </c>
      <c r="DQ1905">
        <v>10</v>
      </c>
      <c r="DR1905">
        <v>10</v>
      </c>
      <c r="DS1905">
        <v>10</v>
      </c>
      <c r="DT1905">
        <v>10</v>
      </c>
      <c r="DU1905">
        <v>0</v>
      </c>
      <c r="DV1905">
        <v>4</v>
      </c>
      <c r="DW1905">
        <v>5</v>
      </c>
      <c r="DX1905">
        <v>0</v>
      </c>
      <c r="DY1905">
        <v>0</v>
      </c>
      <c r="DZ1905">
        <v>10</v>
      </c>
      <c r="EA1905">
        <v>0</v>
      </c>
      <c r="EB1905">
        <v>5</v>
      </c>
      <c r="EC1905">
        <v>0</v>
      </c>
      <c r="ED1905">
        <v>196</v>
      </c>
      <c r="EE1905">
        <v>144</v>
      </c>
      <c r="EF1905">
        <v>0.73469388484954801</v>
      </c>
      <c r="EG1905" t="s">
        <v>163</v>
      </c>
      <c r="EH1905">
        <v>21793</v>
      </c>
      <c r="EI1905" t="s">
        <v>477</v>
      </c>
      <c r="EJ1905" t="s">
        <v>165</v>
      </c>
    </row>
    <row r="1906" spans="1:140" ht="15" hidden="1" x14ac:dyDescent="0.25">
      <c r="A1906" t="s">
        <v>471</v>
      </c>
      <c r="B1906" t="s">
        <v>472</v>
      </c>
      <c r="D1906" t="s">
        <v>263</v>
      </c>
      <c r="E1906">
        <v>45348</v>
      </c>
      <c r="F1906">
        <v>21793</v>
      </c>
      <c r="G1906" t="s">
        <v>132</v>
      </c>
      <c r="H1906" t="s">
        <v>133</v>
      </c>
      <c r="I1906" t="s">
        <v>178</v>
      </c>
      <c r="J1906" t="s">
        <v>249</v>
      </c>
      <c r="K1906">
        <v>2.3800000000000002E-3</v>
      </c>
      <c r="L1906" t="s">
        <v>251</v>
      </c>
      <c r="P1906" t="s">
        <v>137</v>
      </c>
      <c r="S1906">
        <v>21889587</v>
      </c>
      <c r="U1906" t="s">
        <v>138</v>
      </c>
      <c r="V1906">
        <v>2012</v>
      </c>
      <c r="W1906" t="s">
        <v>139</v>
      </c>
      <c r="X1906">
        <v>207</v>
      </c>
      <c r="Y1906">
        <v>47480</v>
      </c>
      <c r="AA1906">
        <v>500.13000488281199</v>
      </c>
      <c r="AB1906" t="s">
        <v>137</v>
      </c>
      <c r="AD1906" t="s">
        <v>473</v>
      </c>
      <c r="AF1906" t="s">
        <v>141</v>
      </c>
      <c r="AG1906">
        <v>3</v>
      </c>
      <c r="AH1906" t="s">
        <v>142</v>
      </c>
      <c r="AI1906">
        <v>8</v>
      </c>
      <c r="AJ1906" t="s">
        <v>142</v>
      </c>
      <c r="AK1906">
        <v>86.900001525878906</v>
      </c>
      <c r="AM1906" t="s">
        <v>137</v>
      </c>
      <c r="AN1906" t="s">
        <v>143</v>
      </c>
      <c r="AO1906" t="s">
        <v>137</v>
      </c>
      <c r="AP1906" t="s">
        <v>474</v>
      </c>
      <c r="AQ1906" t="s">
        <v>145</v>
      </c>
      <c r="AR1906" t="s">
        <v>137</v>
      </c>
      <c r="AS1906" t="s">
        <v>168</v>
      </c>
      <c r="AT1906" t="s">
        <v>137</v>
      </c>
      <c r="AW1906" t="s">
        <v>478</v>
      </c>
      <c r="AX1906" t="s">
        <v>479</v>
      </c>
      <c r="AY1906">
        <v>0.30000001192092901</v>
      </c>
      <c r="AZ1906" t="s">
        <v>137</v>
      </c>
      <c r="BA1906">
        <v>2</v>
      </c>
      <c r="BB1906" t="s">
        <v>150</v>
      </c>
      <c r="BD1906">
        <v>2.0000000949949E-3</v>
      </c>
      <c r="BE1906" t="s">
        <v>151</v>
      </c>
      <c r="BF1906" t="s">
        <v>137</v>
      </c>
      <c r="BG1906" t="s">
        <v>137</v>
      </c>
      <c r="BH1906" t="s">
        <v>178</v>
      </c>
      <c r="BI1906" t="s">
        <v>186</v>
      </c>
      <c r="BJ1906">
        <v>1</v>
      </c>
      <c r="BK1906">
        <v>0</v>
      </c>
      <c r="BL1906">
        <v>24</v>
      </c>
      <c r="BM1906" t="s">
        <v>152</v>
      </c>
      <c r="BN1906">
        <v>24</v>
      </c>
      <c r="BP1906">
        <v>1</v>
      </c>
      <c r="BV1906" t="s">
        <v>155</v>
      </c>
      <c r="BW1906">
        <v>1</v>
      </c>
      <c r="BX1906" t="s">
        <v>133</v>
      </c>
      <c r="BY1906">
        <v>1</v>
      </c>
      <c r="BZ1906" t="s">
        <v>480</v>
      </c>
      <c r="CC1906">
        <v>1</v>
      </c>
      <c r="CD1906">
        <v>0</v>
      </c>
      <c r="CE1906" t="s">
        <v>158</v>
      </c>
      <c r="CG1906" t="s">
        <v>365</v>
      </c>
      <c r="CI1906" t="s">
        <v>137</v>
      </c>
      <c r="CJ1906" t="s">
        <v>137</v>
      </c>
      <c r="CK1906" t="s">
        <v>137</v>
      </c>
      <c r="CL1906" t="s">
        <v>137</v>
      </c>
      <c r="CM1906" t="s">
        <v>161</v>
      </c>
      <c r="CN1906">
        <v>0</v>
      </c>
      <c r="CO1906">
        <v>1</v>
      </c>
      <c r="CP1906">
        <v>1</v>
      </c>
      <c r="CQ1906">
        <v>0</v>
      </c>
      <c r="CR1906">
        <v>0</v>
      </c>
      <c r="CS1906">
        <v>1</v>
      </c>
      <c r="CT1906">
        <v>0</v>
      </c>
      <c r="CU1906" t="s">
        <v>162</v>
      </c>
      <c r="CW1906">
        <v>0</v>
      </c>
      <c r="CX1906">
        <v>0</v>
      </c>
      <c r="CZ1906">
        <v>5</v>
      </c>
      <c r="DA1906">
        <v>5</v>
      </c>
      <c r="DB1906">
        <v>8</v>
      </c>
      <c r="DC1906">
        <v>0</v>
      </c>
      <c r="DD1906">
        <v>10</v>
      </c>
      <c r="DE1906">
        <v>5</v>
      </c>
      <c r="DF1906">
        <v>5</v>
      </c>
      <c r="DG1906">
        <v>10</v>
      </c>
      <c r="DH1906">
        <v>0</v>
      </c>
      <c r="DI1906">
        <v>5</v>
      </c>
      <c r="DJ1906">
        <v>5</v>
      </c>
      <c r="DK1906">
        <v>5</v>
      </c>
      <c r="DL1906">
        <v>5</v>
      </c>
      <c r="DM1906">
        <v>5</v>
      </c>
      <c r="DN1906">
        <v>0</v>
      </c>
      <c r="DO1906">
        <v>2</v>
      </c>
      <c r="DP1906">
        <v>5</v>
      </c>
      <c r="DQ1906">
        <v>10</v>
      </c>
      <c r="DR1906">
        <v>10</v>
      </c>
      <c r="DS1906">
        <v>10</v>
      </c>
      <c r="DT1906">
        <v>10</v>
      </c>
      <c r="DU1906">
        <v>0</v>
      </c>
      <c r="DV1906">
        <v>4</v>
      </c>
      <c r="DW1906">
        <v>5</v>
      </c>
      <c r="DX1906">
        <v>0</v>
      </c>
      <c r="DY1906">
        <v>0</v>
      </c>
      <c r="DZ1906">
        <v>10</v>
      </c>
      <c r="EA1906">
        <v>0</v>
      </c>
      <c r="EB1906">
        <v>5</v>
      </c>
      <c r="EC1906">
        <v>0</v>
      </c>
      <c r="ED1906">
        <v>196</v>
      </c>
      <c r="EE1906">
        <v>144</v>
      </c>
      <c r="EF1906">
        <v>0.73469388484954801</v>
      </c>
      <c r="EG1906" t="s">
        <v>163</v>
      </c>
      <c r="EH1906">
        <v>21793</v>
      </c>
      <c r="EI1906" t="s">
        <v>477</v>
      </c>
      <c r="EJ1906" t="s">
        <v>165</v>
      </c>
    </row>
    <row r="1907" spans="1:140" ht="15" hidden="1" x14ac:dyDescent="0.25">
      <c r="A1907" t="s">
        <v>581</v>
      </c>
      <c r="B1907" t="s">
        <v>582</v>
      </c>
      <c r="D1907" t="s">
        <v>263</v>
      </c>
      <c r="E1907">
        <v>45348</v>
      </c>
      <c r="F1907">
        <v>25660</v>
      </c>
      <c r="G1907" t="s">
        <v>132</v>
      </c>
      <c r="H1907" t="s">
        <v>199</v>
      </c>
      <c r="I1907" t="s">
        <v>178</v>
      </c>
      <c r="J1907" t="s">
        <v>210</v>
      </c>
      <c r="K1907">
        <v>300</v>
      </c>
      <c r="L1907" t="s">
        <v>152</v>
      </c>
      <c r="S1907">
        <v>31680603</v>
      </c>
      <c r="T1907" t="s">
        <v>383</v>
      </c>
      <c r="U1907" t="s">
        <v>384</v>
      </c>
      <c r="V1907">
        <v>2020</v>
      </c>
      <c r="W1907" t="s">
        <v>290</v>
      </c>
      <c r="X1907">
        <v>4074</v>
      </c>
      <c r="Y1907">
        <v>100011</v>
      </c>
      <c r="Z1907" t="s">
        <v>404</v>
      </c>
      <c r="AA1907">
        <v>414.04998779296898</v>
      </c>
      <c r="AB1907" t="s">
        <v>137</v>
      </c>
      <c r="AD1907" t="s">
        <v>597</v>
      </c>
      <c r="AE1907">
        <v>414.04998779296898</v>
      </c>
      <c r="AF1907" t="s">
        <v>141</v>
      </c>
      <c r="AG1907" t="s">
        <v>361</v>
      </c>
      <c r="AH1907" t="s">
        <v>142</v>
      </c>
      <c r="AI1907">
        <v>11</v>
      </c>
      <c r="AJ1907" t="s">
        <v>163</v>
      </c>
      <c r="AK1907">
        <v>98</v>
      </c>
      <c r="AL1907" t="s">
        <v>387</v>
      </c>
      <c r="AM1907" t="s">
        <v>137</v>
      </c>
      <c r="AN1907" t="s">
        <v>388</v>
      </c>
      <c r="AO1907" t="s">
        <v>137</v>
      </c>
      <c r="AP1907" t="s">
        <v>389</v>
      </c>
      <c r="AQ1907" t="s">
        <v>145</v>
      </c>
      <c r="AR1907" t="s">
        <v>137</v>
      </c>
      <c r="AS1907" t="s">
        <v>168</v>
      </c>
      <c r="AT1907" t="s">
        <v>137</v>
      </c>
      <c r="AU1907" t="s">
        <v>293</v>
      </c>
      <c r="AV1907" t="s">
        <v>390</v>
      </c>
      <c r="AX1907" t="s">
        <v>158</v>
      </c>
      <c r="AY1907">
        <v>0.25</v>
      </c>
      <c r="AZ1907" t="s">
        <v>185</v>
      </c>
      <c r="BA1907">
        <v>6</v>
      </c>
      <c r="BB1907" t="s">
        <v>296</v>
      </c>
      <c r="BD1907">
        <v>6</v>
      </c>
      <c r="BE1907" t="s">
        <v>296</v>
      </c>
      <c r="BG1907" t="s">
        <v>137</v>
      </c>
      <c r="BH1907" t="s">
        <v>178</v>
      </c>
      <c r="BI1907" t="s">
        <v>186</v>
      </c>
      <c r="BJ1907">
        <v>1</v>
      </c>
      <c r="BK1907">
        <v>0</v>
      </c>
      <c r="BL1907">
        <v>1200</v>
      </c>
      <c r="BM1907" t="s">
        <v>152</v>
      </c>
      <c r="BN1907">
        <v>1200</v>
      </c>
      <c r="BP1907">
        <v>1</v>
      </c>
      <c r="BQ1907">
        <v>5</v>
      </c>
      <c r="BR1907" t="s">
        <v>153</v>
      </c>
      <c r="BS1907">
        <v>5</v>
      </c>
      <c r="BT1907" t="s">
        <v>153</v>
      </c>
      <c r="BU1907">
        <v>1</v>
      </c>
      <c r="BV1907" t="s">
        <v>155</v>
      </c>
      <c r="BW1907">
        <v>1</v>
      </c>
      <c r="BX1907" t="s">
        <v>199</v>
      </c>
      <c r="BY1907">
        <v>1</v>
      </c>
      <c r="BZ1907" t="s">
        <v>391</v>
      </c>
      <c r="CA1907">
        <v>0.02</v>
      </c>
      <c r="CC1907">
        <v>1</v>
      </c>
      <c r="CD1907">
        <v>1</v>
      </c>
      <c r="CE1907" t="s">
        <v>392</v>
      </c>
      <c r="CF1907">
        <v>0</v>
      </c>
      <c r="CG1907" t="s">
        <v>159</v>
      </c>
      <c r="CI1907" t="s">
        <v>137</v>
      </c>
      <c r="CJ1907" t="s">
        <v>137</v>
      </c>
      <c r="CK1907" t="s">
        <v>137</v>
      </c>
      <c r="CL1907" t="s">
        <v>174</v>
      </c>
      <c r="CM1907" t="s">
        <v>161</v>
      </c>
      <c r="CN1907">
        <v>1</v>
      </c>
      <c r="CO1907">
        <v>1</v>
      </c>
      <c r="CP1907">
        <v>1</v>
      </c>
      <c r="CQ1907">
        <v>0</v>
      </c>
      <c r="CR1907">
        <v>0</v>
      </c>
      <c r="CS1907">
        <v>1</v>
      </c>
      <c r="CT1907">
        <v>0</v>
      </c>
      <c r="CU1907" t="s">
        <v>162</v>
      </c>
      <c r="CV1907" t="s">
        <v>316</v>
      </c>
      <c r="CW1907">
        <v>0</v>
      </c>
      <c r="CX1907">
        <v>0</v>
      </c>
      <c r="CZ1907">
        <v>5</v>
      </c>
      <c r="DA1907">
        <v>5</v>
      </c>
      <c r="DB1907">
        <v>10</v>
      </c>
      <c r="DC1907">
        <v>3</v>
      </c>
      <c r="DD1907">
        <v>10</v>
      </c>
      <c r="DE1907">
        <v>5</v>
      </c>
      <c r="DF1907">
        <v>0</v>
      </c>
      <c r="DG1907">
        <v>10</v>
      </c>
      <c r="DH1907">
        <v>5</v>
      </c>
      <c r="DI1907">
        <v>5</v>
      </c>
      <c r="DJ1907">
        <v>5</v>
      </c>
      <c r="DK1907">
        <v>5</v>
      </c>
      <c r="DL1907">
        <v>5</v>
      </c>
      <c r="DM1907">
        <v>5</v>
      </c>
      <c r="DN1907">
        <v>5</v>
      </c>
      <c r="DO1907">
        <v>10</v>
      </c>
      <c r="DP1907">
        <v>5</v>
      </c>
      <c r="DQ1907">
        <v>10</v>
      </c>
      <c r="DR1907">
        <v>10</v>
      </c>
      <c r="DS1907">
        <v>5</v>
      </c>
      <c r="DT1907">
        <v>10</v>
      </c>
      <c r="DU1907">
        <v>5</v>
      </c>
      <c r="DV1907">
        <v>4</v>
      </c>
      <c r="DW1907">
        <v>5</v>
      </c>
      <c r="DX1907">
        <v>0</v>
      </c>
      <c r="DY1907">
        <v>0</v>
      </c>
      <c r="DZ1907">
        <v>10</v>
      </c>
      <c r="EA1907">
        <v>0</v>
      </c>
      <c r="EB1907">
        <v>5</v>
      </c>
      <c r="EC1907">
        <v>0</v>
      </c>
      <c r="ED1907">
        <v>196</v>
      </c>
      <c r="EE1907">
        <v>162</v>
      </c>
      <c r="EF1907">
        <v>0.82653063535690297</v>
      </c>
      <c r="EG1907" t="s">
        <v>163</v>
      </c>
      <c r="EH1907">
        <v>25660</v>
      </c>
      <c r="EI1907" t="s">
        <v>403</v>
      </c>
      <c r="EJ1907" t="s">
        <v>302</v>
      </c>
    </row>
    <row r="1908" spans="1:140" ht="15" hidden="1" x14ac:dyDescent="0.25">
      <c r="A1908" t="s">
        <v>471</v>
      </c>
      <c r="B1908" t="s">
        <v>472</v>
      </c>
      <c r="D1908" t="s">
        <v>263</v>
      </c>
      <c r="E1908">
        <v>45348</v>
      </c>
      <c r="F1908">
        <v>21793</v>
      </c>
      <c r="G1908" t="s">
        <v>132</v>
      </c>
      <c r="H1908" t="s">
        <v>133</v>
      </c>
      <c r="I1908" t="s">
        <v>178</v>
      </c>
      <c r="J1908" t="s">
        <v>196</v>
      </c>
      <c r="K1908">
        <v>9.2999999999999992E-3</v>
      </c>
      <c r="L1908" t="s">
        <v>197</v>
      </c>
      <c r="P1908" t="s">
        <v>137</v>
      </c>
      <c r="S1908">
        <v>21889587</v>
      </c>
      <c r="U1908" t="s">
        <v>138</v>
      </c>
      <c r="V1908">
        <v>2012</v>
      </c>
      <c r="W1908" t="s">
        <v>139</v>
      </c>
      <c r="X1908">
        <v>207</v>
      </c>
      <c r="Y1908">
        <v>47480</v>
      </c>
      <c r="AA1908">
        <v>500.13000488281199</v>
      </c>
      <c r="AB1908" t="s">
        <v>137</v>
      </c>
      <c r="AD1908" t="s">
        <v>473</v>
      </c>
      <c r="AF1908" t="s">
        <v>141</v>
      </c>
      <c r="AG1908">
        <v>3</v>
      </c>
      <c r="AH1908" t="s">
        <v>142</v>
      </c>
      <c r="AI1908">
        <v>8</v>
      </c>
      <c r="AJ1908" t="s">
        <v>142</v>
      </c>
      <c r="AK1908">
        <v>86.900001525878906</v>
      </c>
      <c r="AM1908" t="s">
        <v>137</v>
      </c>
      <c r="AN1908" t="s">
        <v>143</v>
      </c>
      <c r="AO1908" t="s">
        <v>137</v>
      </c>
      <c r="AP1908" t="s">
        <v>474</v>
      </c>
      <c r="AQ1908" t="s">
        <v>145</v>
      </c>
      <c r="AR1908" t="s">
        <v>137</v>
      </c>
      <c r="AS1908" t="s">
        <v>168</v>
      </c>
      <c r="AT1908" t="s">
        <v>137</v>
      </c>
      <c r="AW1908" t="s">
        <v>478</v>
      </c>
      <c r="AX1908" t="s">
        <v>479</v>
      </c>
      <c r="AY1908">
        <v>0.30000001192092901</v>
      </c>
      <c r="AZ1908" t="s">
        <v>137</v>
      </c>
      <c r="BA1908">
        <v>2</v>
      </c>
      <c r="BB1908" t="s">
        <v>150</v>
      </c>
      <c r="BD1908">
        <v>2.0000000949949E-3</v>
      </c>
      <c r="BE1908" t="s">
        <v>151</v>
      </c>
      <c r="BF1908" t="s">
        <v>137</v>
      </c>
      <c r="BG1908" t="s">
        <v>137</v>
      </c>
      <c r="BH1908" t="s">
        <v>178</v>
      </c>
      <c r="BI1908" t="s">
        <v>186</v>
      </c>
      <c r="BJ1908">
        <v>1</v>
      </c>
      <c r="BK1908">
        <v>0</v>
      </c>
      <c r="BL1908">
        <v>24</v>
      </c>
      <c r="BM1908" t="s">
        <v>152</v>
      </c>
      <c r="BN1908">
        <v>24</v>
      </c>
      <c r="BP1908">
        <v>1</v>
      </c>
      <c r="BV1908" t="s">
        <v>155</v>
      </c>
      <c r="BW1908">
        <v>1</v>
      </c>
      <c r="BX1908" t="s">
        <v>133</v>
      </c>
      <c r="BY1908">
        <v>1</v>
      </c>
      <c r="BZ1908" t="s">
        <v>480</v>
      </c>
      <c r="CC1908">
        <v>1</v>
      </c>
      <c r="CD1908">
        <v>0</v>
      </c>
      <c r="CE1908" t="s">
        <v>158</v>
      </c>
      <c r="CG1908" t="s">
        <v>365</v>
      </c>
      <c r="CI1908" t="s">
        <v>137</v>
      </c>
      <c r="CJ1908" t="s">
        <v>137</v>
      </c>
      <c r="CK1908" t="s">
        <v>137</v>
      </c>
      <c r="CL1908" t="s">
        <v>137</v>
      </c>
      <c r="CM1908" t="s">
        <v>161</v>
      </c>
      <c r="CN1908">
        <v>0</v>
      </c>
      <c r="CO1908">
        <v>1</v>
      </c>
      <c r="CP1908">
        <v>1</v>
      </c>
      <c r="CQ1908">
        <v>0</v>
      </c>
      <c r="CR1908">
        <v>0</v>
      </c>
      <c r="CS1908">
        <v>1</v>
      </c>
      <c r="CT1908">
        <v>0</v>
      </c>
      <c r="CU1908" t="s">
        <v>162</v>
      </c>
      <c r="CW1908">
        <v>0</v>
      </c>
      <c r="CX1908">
        <v>0</v>
      </c>
      <c r="CZ1908">
        <v>5</v>
      </c>
      <c r="DA1908">
        <v>5</v>
      </c>
      <c r="DB1908">
        <v>8</v>
      </c>
      <c r="DC1908">
        <v>0</v>
      </c>
      <c r="DD1908">
        <v>10</v>
      </c>
      <c r="DE1908">
        <v>5</v>
      </c>
      <c r="DF1908">
        <v>5</v>
      </c>
      <c r="DG1908">
        <v>10</v>
      </c>
      <c r="DH1908">
        <v>0</v>
      </c>
      <c r="DI1908">
        <v>5</v>
      </c>
      <c r="DJ1908">
        <v>5</v>
      </c>
      <c r="DK1908">
        <v>5</v>
      </c>
      <c r="DL1908">
        <v>5</v>
      </c>
      <c r="DM1908">
        <v>5</v>
      </c>
      <c r="DN1908">
        <v>0</v>
      </c>
      <c r="DO1908">
        <v>2</v>
      </c>
      <c r="DP1908">
        <v>5</v>
      </c>
      <c r="DQ1908">
        <v>10</v>
      </c>
      <c r="DR1908">
        <v>10</v>
      </c>
      <c r="DS1908">
        <v>10</v>
      </c>
      <c r="DT1908">
        <v>10</v>
      </c>
      <c r="DU1908">
        <v>0</v>
      </c>
      <c r="DV1908">
        <v>4</v>
      </c>
      <c r="DW1908">
        <v>5</v>
      </c>
      <c r="DX1908">
        <v>0</v>
      </c>
      <c r="DY1908">
        <v>0</v>
      </c>
      <c r="DZ1908">
        <v>10</v>
      </c>
      <c r="EA1908">
        <v>0</v>
      </c>
      <c r="EB1908">
        <v>5</v>
      </c>
      <c r="EC1908">
        <v>0</v>
      </c>
      <c r="ED1908">
        <v>196</v>
      </c>
      <c r="EE1908">
        <v>144</v>
      </c>
      <c r="EF1908">
        <v>0.73469388484954801</v>
      </c>
      <c r="EG1908" t="s">
        <v>163</v>
      </c>
      <c r="EH1908">
        <v>21793</v>
      </c>
      <c r="EI1908" t="s">
        <v>477</v>
      </c>
      <c r="EJ1908" t="s">
        <v>165</v>
      </c>
    </row>
    <row r="1909" spans="1:140" ht="15" hidden="1" x14ac:dyDescent="0.25">
      <c r="A1909" t="s">
        <v>471</v>
      </c>
      <c r="B1909" t="s">
        <v>472</v>
      </c>
      <c r="D1909" t="s">
        <v>263</v>
      </c>
      <c r="E1909">
        <v>45348</v>
      </c>
      <c r="F1909">
        <v>21793</v>
      </c>
      <c r="G1909" t="s">
        <v>132</v>
      </c>
      <c r="H1909" t="s">
        <v>133</v>
      </c>
      <c r="I1909" t="s">
        <v>178</v>
      </c>
      <c r="J1909" t="s">
        <v>257</v>
      </c>
      <c r="K1909">
        <v>0.28079999999999999</v>
      </c>
      <c r="L1909" t="s">
        <v>258</v>
      </c>
      <c r="P1909" t="s">
        <v>137</v>
      </c>
      <c r="S1909">
        <v>21889587</v>
      </c>
      <c r="U1909" t="s">
        <v>138</v>
      </c>
      <c r="V1909">
        <v>2012</v>
      </c>
      <c r="W1909" t="s">
        <v>139</v>
      </c>
      <c r="X1909">
        <v>207</v>
      </c>
      <c r="Y1909">
        <v>47480</v>
      </c>
      <c r="AA1909">
        <v>500.13000488281199</v>
      </c>
      <c r="AB1909" t="s">
        <v>137</v>
      </c>
      <c r="AD1909" t="s">
        <v>473</v>
      </c>
      <c r="AF1909" t="s">
        <v>141</v>
      </c>
      <c r="AG1909">
        <v>3</v>
      </c>
      <c r="AH1909" t="s">
        <v>142</v>
      </c>
      <c r="AI1909">
        <v>8</v>
      </c>
      <c r="AJ1909" t="s">
        <v>142</v>
      </c>
      <c r="AK1909">
        <v>86.900001525878906</v>
      </c>
      <c r="AM1909" t="s">
        <v>137</v>
      </c>
      <c r="AN1909" t="s">
        <v>143</v>
      </c>
      <c r="AO1909" t="s">
        <v>137</v>
      </c>
      <c r="AP1909" t="s">
        <v>474</v>
      </c>
      <c r="AQ1909" t="s">
        <v>145</v>
      </c>
      <c r="AR1909" t="s">
        <v>137</v>
      </c>
      <c r="AS1909" t="s">
        <v>168</v>
      </c>
      <c r="AT1909" t="s">
        <v>137</v>
      </c>
      <c r="AW1909" t="s">
        <v>478</v>
      </c>
      <c r="AX1909" t="s">
        <v>479</v>
      </c>
      <c r="AY1909">
        <v>0.30000001192092901</v>
      </c>
      <c r="AZ1909" t="s">
        <v>137</v>
      </c>
      <c r="BA1909">
        <v>2</v>
      </c>
      <c r="BB1909" t="s">
        <v>150</v>
      </c>
      <c r="BD1909">
        <v>2.0000000949949E-3</v>
      </c>
      <c r="BE1909" t="s">
        <v>151</v>
      </c>
      <c r="BF1909" t="s">
        <v>137</v>
      </c>
      <c r="BG1909" t="s">
        <v>137</v>
      </c>
      <c r="BH1909" t="s">
        <v>178</v>
      </c>
      <c r="BI1909" t="s">
        <v>186</v>
      </c>
      <c r="BJ1909">
        <v>1</v>
      </c>
      <c r="BK1909">
        <v>0</v>
      </c>
      <c r="BL1909">
        <v>24</v>
      </c>
      <c r="BM1909" t="s">
        <v>152</v>
      </c>
      <c r="BN1909">
        <v>24</v>
      </c>
      <c r="BP1909">
        <v>1</v>
      </c>
      <c r="BV1909" t="s">
        <v>155</v>
      </c>
      <c r="BW1909">
        <v>1</v>
      </c>
      <c r="BX1909" t="s">
        <v>133</v>
      </c>
      <c r="BY1909">
        <v>1</v>
      </c>
      <c r="BZ1909" t="s">
        <v>480</v>
      </c>
      <c r="CC1909">
        <v>1</v>
      </c>
      <c r="CD1909">
        <v>0</v>
      </c>
      <c r="CE1909" t="s">
        <v>158</v>
      </c>
      <c r="CG1909" t="s">
        <v>365</v>
      </c>
      <c r="CI1909" t="s">
        <v>137</v>
      </c>
      <c r="CJ1909" t="s">
        <v>137</v>
      </c>
      <c r="CK1909" t="s">
        <v>137</v>
      </c>
      <c r="CL1909" t="s">
        <v>137</v>
      </c>
      <c r="CM1909" t="s">
        <v>161</v>
      </c>
      <c r="CN1909">
        <v>0</v>
      </c>
      <c r="CO1909">
        <v>1</v>
      </c>
      <c r="CP1909">
        <v>1</v>
      </c>
      <c r="CQ1909">
        <v>0</v>
      </c>
      <c r="CR1909">
        <v>0</v>
      </c>
      <c r="CS1909">
        <v>1</v>
      </c>
      <c r="CT1909">
        <v>0</v>
      </c>
      <c r="CU1909" t="s">
        <v>162</v>
      </c>
      <c r="CW1909">
        <v>0</v>
      </c>
      <c r="CX1909">
        <v>0</v>
      </c>
      <c r="CZ1909">
        <v>5</v>
      </c>
      <c r="DA1909">
        <v>5</v>
      </c>
      <c r="DB1909">
        <v>8</v>
      </c>
      <c r="DC1909">
        <v>0</v>
      </c>
      <c r="DD1909">
        <v>10</v>
      </c>
      <c r="DE1909">
        <v>5</v>
      </c>
      <c r="DF1909">
        <v>5</v>
      </c>
      <c r="DG1909">
        <v>10</v>
      </c>
      <c r="DH1909">
        <v>0</v>
      </c>
      <c r="DI1909">
        <v>5</v>
      </c>
      <c r="DJ1909">
        <v>5</v>
      </c>
      <c r="DK1909">
        <v>5</v>
      </c>
      <c r="DL1909">
        <v>5</v>
      </c>
      <c r="DM1909">
        <v>5</v>
      </c>
      <c r="DN1909">
        <v>0</v>
      </c>
      <c r="DO1909">
        <v>2</v>
      </c>
      <c r="DP1909">
        <v>5</v>
      </c>
      <c r="DQ1909">
        <v>10</v>
      </c>
      <c r="DR1909">
        <v>10</v>
      </c>
      <c r="DS1909">
        <v>10</v>
      </c>
      <c r="DT1909">
        <v>10</v>
      </c>
      <c r="DU1909">
        <v>0</v>
      </c>
      <c r="DV1909">
        <v>4</v>
      </c>
      <c r="DW1909">
        <v>5</v>
      </c>
      <c r="DX1909">
        <v>0</v>
      </c>
      <c r="DY1909">
        <v>0</v>
      </c>
      <c r="DZ1909">
        <v>10</v>
      </c>
      <c r="EA1909">
        <v>0</v>
      </c>
      <c r="EB1909">
        <v>5</v>
      </c>
      <c r="EC1909">
        <v>0</v>
      </c>
      <c r="ED1909">
        <v>196</v>
      </c>
      <c r="EE1909">
        <v>144</v>
      </c>
      <c r="EF1909">
        <v>0.73469388484954801</v>
      </c>
      <c r="EG1909" t="s">
        <v>163</v>
      </c>
      <c r="EH1909">
        <v>21793</v>
      </c>
      <c r="EI1909" t="s">
        <v>477</v>
      </c>
      <c r="EJ1909" t="s">
        <v>165</v>
      </c>
    </row>
    <row r="1910" spans="1:140" ht="15" hidden="1" x14ac:dyDescent="0.25">
      <c r="A1910" t="s">
        <v>909</v>
      </c>
      <c r="B1910" t="s">
        <v>266</v>
      </c>
      <c r="D1910" t="s">
        <v>925</v>
      </c>
      <c r="E1910">
        <v>8012024</v>
      </c>
      <c r="G1910" t="s">
        <v>169</v>
      </c>
      <c r="H1910" t="s">
        <v>133</v>
      </c>
      <c r="I1910" t="s">
        <v>166</v>
      </c>
      <c r="J1910" t="s">
        <v>255</v>
      </c>
      <c r="K1910">
        <v>0.34739999999999999</v>
      </c>
      <c r="L1910" t="s">
        <v>253</v>
      </c>
      <c r="P1910" t="s">
        <v>933</v>
      </c>
      <c r="S1910">
        <v>25422127</v>
      </c>
      <c r="U1910" t="s">
        <v>271</v>
      </c>
      <c r="V1910">
        <v>2015</v>
      </c>
      <c r="AA1910">
        <v>364.06201171875</v>
      </c>
      <c r="AB1910" t="s">
        <v>137</v>
      </c>
      <c r="AD1910" t="s">
        <v>272</v>
      </c>
      <c r="AE1910">
        <v>364.06201171875</v>
      </c>
      <c r="AF1910" t="s">
        <v>141</v>
      </c>
      <c r="AG1910">
        <v>9</v>
      </c>
      <c r="AH1910" t="s">
        <v>163</v>
      </c>
      <c r="AM1910" t="s">
        <v>137</v>
      </c>
      <c r="AN1910" t="s">
        <v>273</v>
      </c>
      <c r="AO1910" t="s">
        <v>137</v>
      </c>
      <c r="AP1910" t="s">
        <v>274</v>
      </c>
      <c r="AQ1910" t="s">
        <v>145</v>
      </c>
      <c r="AR1910" t="s">
        <v>137</v>
      </c>
      <c r="AS1910" t="s">
        <v>168</v>
      </c>
      <c r="AT1910" t="s">
        <v>137</v>
      </c>
    </row>
    <row r="1911" spans="1:140" ht="15" hidden="1" x14ac:dyDescent="0.25">
      <c r="A1911" t="s">
        <v>471</v>
      </c>
      <c r="B1911" t="s">
        <v>472</v>
      </c>
      <c r="D1911" t="s">
        <v>263</v>
      </c>
      <c r="E1911">
        <v>45348</v>
      </c>
      <c r="F1911">
        <v>21793</v>
      </c>
      <c r="G1911" t="s">
        <v>132</v>
      </c>
      <c r="H1911" t="s">
        <v>133</v>
      </c>
      <c r="I1911" t="s">
        <v>178</v>
      </c>
      <c r="J1911" t="s">
        <v>208</v>
      </c>
      <c r="K1911">
        <v>71.08</v>
      </c>
      <c r="L1911" t="s">
        <v>152</v>
      </c>
      <c r="P1911" t="s">
        <v>209</v>
      </c>
      <c r="S1911">
        <v>21889587</v>
      </c>
      <c r="U1911" t="s">
        <v>138</v>
      </c>
      <c r="V1911">
        <v>2012</v>
      </c>
      <c r="W1911" t="s">
        <v>139</v>
      </c>
      <c r="X1911">
        <v>207</v>
      </c>
      <c r="Y1911">
        <v>47480</v>
      </c>
      <c r="AA1911">
        <v>500.13000488281199</v>
      </c>
      <c r="AB1911" t="s">
        <v>137</v>
      </c>
      <c r="AD1911" t="s">
        <v>473</v>
      </c>
      <c r="AF1911" t="s">
        <v>141</v>
      </c>
      <c r="AG1911">
        <v>3</v>
      </c>
      <c r="AH1911" t="s">
        <v>142</v>
      </c>
      <c r="AI1911">
        <v>8</v>
      </c>
      <c r="AJ1911" t="s">
        <v>142</v>
      </c>
      <c r="AK1911">
        <v>86.900001525878906</v>
      </c>
      <c r="AM1911" t="s">
        <v>137</v>
      </c>
      <c r="AN1911" t="s">
        <v>143</v>
      </c>
      <c r="AO1911" t="s">
        <v>137</v>
      </c>
      <c r="AP1911" t="s">
        <v>474</v>
      </c>
      <c r="AQ1911" t="s">
        <v>145</v>
      </c>
      <c r="AR1911" t="s">
        <v>137</v>
      </c>
      <c r="AS1911" t="s">
        <v>168</v>
      </c>
      <c r="AT1911" t="s">
        <v>137</v>
      </c>
      <c r="AW1911" t="s">
        <v>478</v>
      </c>
      <c r="AX1911" t="s">
        <v>479</v>
      </c>
      <c r="AY1911">
        <v>0.30000001192092901</v>
      </c>
      <c r="AZ1911" t="s">
        <v>137</v>
      </c>
      <c r="BA1911">
        <v>2</v>
      </c>
      <c r="BB1911" t="s">
        <v>150</v>
      </c>
      <c r="BD1911">
        <v>2.0000000949949E-3</v>
      </c>
      <c r="BE1911" t="s">
        <v>151</v>
      </c>
      <c r="BF1911" t="s">
        <v>137</v>
      </c>
      <c r="BG1911" t="s">
        <v>137</v>
      </c>
      <c r="BH1911" t="s">
        <v>178</v>
      </c>
      <c r="BI1911" t="s">
        <v>186</v>
      </c>
      <c r="BJ1911">
        <v>1</v>
      </c>
      <c r="BK1911">
        <v>0</v>
      </c>
      <c r="BL1911">
        <v>24</v>
      </c>
      <c r="BM1911" t="s">
        <v>152</v>
      </c>
      <c r="BN1911">
        <v>24</v>
      </c>
      <c r="BP1911">
        <v>1</v>
      </c>
      <c r="BV1911" t="s">
        <v>155</v>
      </c>
      <c r="BW1911">
        <v>1</v>
      </c>
      <c r="BX1911" t="s">
        <v>133</v>
      </c>
      <c r="BY1911">
        <v>1</v>
      </c>
      <c r="BZ1911" t="s">
        <v>480</v>
      </c>
      <c r="CC1911">
        <v>1</v>
      </c>
      <c r="CD1911">
        <v>0</v>
      </c>
      <c r="CE1911" t="s">
        <v>158</v>
      </c>
      <c r="CG1911" t="s">
        <v>365</v>
      </c>
      <c r="CI1911" t="s">
        <v>137</v>
      </c>
      <c r="CJ1911" t="s">
        <v>137</v>
      </c>
      <c r="CK1911" t="s">
        <v>137</v>
      </c>
      <c r="CL1911" t="s">
        <v>137</v>
      </c>
      <c r="CM1911" t="s">
        <v>161</v>
      </c>
      <c r="CN1911">
        <v>0</v>
      </c>
      <c r="CO1911">
        <v>1</v>
      </c>
      <c r="CP1911">
        <v>1</v>
      </c>
      <c r="CQ1911">
        <v>0</v>
      </c>
      <c r="CR1911">
        <v>0</v>
      </c>
      <c r="CS1911">
        <v>1</v>
      </c>
      <c r="CT1911">
        <v>0</v>
      </c>
      <c r="CU1911" t="s">
        <v>162</v>
      </c>
      <c r="CW1911">
        <v>0</v>
      </c>
      <c r="CX1911">
        <v>0</v>
      </c>
      <c r="CZ1911">
        <v>5</v>
      </c>
      <c r="DA1911">
        <v>5</v>
      </c>
      <c r="DB1911">
        <v>8</v>
      </c>
      <c r="DC1911">
        <v>0</v>
      </c>
      <c r="DD1911">
        <v>10</v>
      </c>
      <c r="DE1911">
        <v>5</v>
      </c>
      <c r="DF1911">
        <v>5</v>
      </c>
      <c r="DG1911">
        <v>10</v>
      </c>
      <c r="DH1911">
        <v>0</v>
      </c>
      <c r="DI1911">
        <v>5</v>
      </c>
      <c r="DJ1911">
        <v>5</v>
      </c>
      <c r="DK1911">
        <v>5</v>
      </c>
      <c r="DL1911">
        <v>5</v>
      </c>
      <c r="DM1911">
        <v>5</v>
      </c>
      <c r="DN1911">
        <v>0</v>
      </c>
      <c r="DO1911">
        <v>2</v>
      </c>
      <c r="DP1911">
        <v>5</v>
      </c>
      <c r="DQ1911">
        <v>10</v>
      </c>
      <c r="DR1911">
        <v>10</v>
      </c>
      <c r="DS1911">
        <v>10</v>
      </c>
      <c r="DT1911">
        <v>10</v>
      </c>
      <c r="DU1911">
        <v>0</v>
      </c>
      <c r="DV1911">
        <v>4</v>
      </c>
      <c r="DW1911">
        <v>5</v>
      </c>
      <c r="DX1911">
        <v>0</v>
      </c>
      <c r="DY1911">
        <v>0</v>
      </c>
      <c r="DZ1911">
        <v>10</v>
      </c>
      <c r="EA1911">
        <v>0</v>
      </c>
      <c r="EB1911">
        <v>5</v>
      </c>
      <c r="EC1911">
        <v>0</v>
      </c>
      <c r="ED1911">
        <v>196</v>
      </c>
      <c r="EE1911">
        <v>144</v>
      </c>
      <c r="EF1911">
        <v>0.73469388484954801</v>
      </c>
      <c r="EG1911" t="s">
        <v>163</v>
      </c>
      <c r="EH1911">
        <v>21793</v>
      </c>
      <c r="EI1911" t="s">
        <v>477</v>
      </c>
      <c r="EJ1911" t="s">
        <v>165</v>
      </c>
    </row>
    <row r="1912" spans="1:140" ht="15" hidden="1" x14ac:dyDescent="0.25">
      <c r="A1912" t="s">
        <v>471</v>
      </c>
      <c r="B1912" t="s">
        <v>472</v>
      </c>
      <c r="D1912" t="s">
        <v>263</v>
      </c>
      <c r="E1912">
        <v>45348</v>
      </c>
      <c r="F1912">
        <v>21794</v>
      </c>
      <c r="G1912" t="s">
        <v>132</v>
      </c>
      <c r="H1912" t="s">
        <v>133</v>
      </c>
      <c r="I1912" t="s">
        <v>178</v>
      </c>
      <c r="J1912" t="s">
        <v>249</v>
      </c>
      <c r="K1912">
        <v>3.9100000000000003E-3</v>
      </c>
      <c r="L1912" t="s">
        <v>251</v>
      </c>
      <c r="P1912" t="s">
        <v>137</v>
      </c>
      <c r="S1912">
        <v>21889587</v>
      </c>
      <c r="U1912" t="s">
        <v>138</v>
      </c>
      <c r="V1912">
        <v>2012</v>
      </c>
      <c r="W1912" t="s">
        <v>139</v>
      </c>
      <c r="X1912">
        <v>208</v>
      </c>
      <c r="Y1912">
        <v>47481</v>
      </c>
      <c r="AA1912">
        <v>500.13000488281199</v>
      </c>
      <c r="AB1912" t="s">
        <v>137</v>
      </c>
      <c r="AD1912" t="s">
        <v>473</v>
      </c>
      <c r="AF1912" t="s">
        <v>141</v>
      </c>
      <c r="AG1912">
        <v>3</v>
      </c>
      <c r="AH1912" t="s">
        <v>142</v>
      </c>
      <c r="AI1912">
        <v>8</v>
      </c>
      <c r="AJ1912" t="s">
        <v>142</v>
      </c>
      <c r="AK1912">
        <v>86.900001525878906</v>
      </c>
      <c r="AM1912" t="s">
        <v>137</v>
      </c>
      <c r="AN1912" t="s">
        <v>143</v>
      </c>
      <c r="AO1912" t="s">
        <v>137</v>
      </c>
      <c r="AP1912" t="s">
        <v>474</v>
      </c>
      <c r="AQ1912" t="s">
        <v>145</v>
      </c>
      <c r="AR1912" t="s">
        <v>137</v>
      </c>
      <c r="AS1912" t="s">
        <v>146</v>
      </c>
      <c r="AT1912" t="s">
        <v>137</v>
      </c>
      <c r="AW1912" t="s">
        <v>478</v>
      </c>
      <c r="AX1912" t="s">
        <v>479</v>
      </c>
      <c r="AY1912">
        <v>0.30000001192092901</v>
      </c>
      <c r="AZ1912" t="s">
        <v>137</v>
      </c>
      <c r="BA1912">
        <v>2</v>
      </c>
      <c r="BB1912" t="s">
        <v>150</v>
      </c>
      <c r="BD1912">
        <v>2.0000000949949E-3</v>
      </c>
      <c r="BE1912" t="s">
        <v>151</v>
      </c>
      <c r="BF1912" t="s">
        <v>137</v>
      </c>
      <c r="BG1912" t="s">
        <v>137</v>
      </c>
      <c r="BH1912" t="s">
        <v>178</v>
      </c>
      <c r="BI1912" t="s">
        <v>186</v>
      </c>
      <c r="BJ1912">
        <v>1</v>
      </c>
      <c r="BK1912">
        <v>0</v>
      </c>
      <c r="BL1912">
        <v>24</v>
      </c>
      <c r="BM1912" t="s">
        <v>152</v>
      </c>
      <c r="BN1912">
        <v>24</v>
      </c>
      <c r="BP1912">
        <v>1</v>
      </c>
      <c r="BV1912" t="s">
        <v>155</v>
      </c>
      <c r="BW1912">
        <v>1</v>
      </c>
      <c r="BX1912" t="s">
        <v>133</v>
      </c>
      <c r="BY1912">
        <v>1</v>
      </c>
      <c r="BZ1912" t="s">
        <v>480</v>
      </c>
      <c r="CC1912">
        <v>1</v>
      </c>
      <c r="CD1912">
        <v>0</v>
      </c>
      <c r="CE1912" t="s">
        <v>158</v>
      </c>
      <c r="CG1912" t="s">
        <v>365</v>
      </c>
      <c r="CI1912" t="s">
        <v>137</v>
      </c>
      <c r="CJ1912" t="s">
        <v>137</v>
      </c>
      <c r="CK1912" t="s">
        <v>137</v>
      </c>
      <c r="CL1912" t="s">
        <v>137</v>
      </c>
      <c r="CM1912" t="s">
        <v>161</v>
      </c>
      <c r="CN1912">
        <v>0</v>
      </c>
      <c r="CO1912">
        <v>1</v>
      </c>
      <c r="CP1912">
        <v>1</v>
      </c>
      <c r="CQ1912">
        <v>0</v>
      </c>
      <c r="CR1912">
        <v>0</v>
      </c>
      <c r="CS1912">
        <v>1</v>
      </c>
      <c r="CT1912">
        <v>0</v>
      </c>
      <c r="CU1912" t="s">
        <v>162</v>
      </c>
      <c r="CW1912">
        <v>0</v>
      </c>
      <c r="CX1912">
        <v>0</v>
      </c>
      <c r="CZ1912">
        <v>5</v>
      </c>
      <c r="DA1912">
        <v>5</v>
      </c>
      <c r="DB1912">
        <v>8</v>
      </c>
      <c r="DC1912">
        <v>0</v>
      </c>
      <c r="DD1912">
        <v>10</v>
      </c>
      <c r="DE1912">
        <v>5</v>
      </c>
      <c r="DF1912">
        <v>5</v>
      </c>
      <c r="DG1912">
        <v>10</v>
      </c>
      <c r="DH1912">
        <v>0</v>
      </c>
      <c r="DI1912">
        <v>5</v>
      </c>
      <c r="DJ1912">
        <v>5</v>
      </c>
      <c r="DK1912">
        <v>5</v>
      </c>
      <c r="DL1912">
        <v>5</v>
      </c>
      <c r="DM1912">
        <v>5</v>
      </c>
      <c r="DN1912">
        <v>0</v>
      </c>
      <c r="DO1912">
        <v>2</v>
      </c>
      <c r="DP1912">
        <v>5</v>
      </c>
      <c r="DQ1912">
        <v>10</v>
      </c>
      <c r="DR1912">
        <v>10</v>
      </c>
      <c r="DS1912">
        <v>10</v>
      </c>
      <c r="DT1912">
        <v>10</v>
      </c>
      <c r="DU1912">
        <v>0</v>
      </c>
      <c r="DV1912">
        <v>4</v>
      </c>
      <c r="DW1912">
        <v>5</v>
      </c>
      <c r="DX1912">
        <v>0</v>
      </c>
      <c r="DY1912">
        <v>0</v>
      </c>
      <c r="DZ1912">
        <v>10</v>
      </c>
      <c r="EA1912">
        <v>0</v>
      </c>
      <c r="EB1912">
        <v>5</v>
      </c>
      <c r="EC1912">
        <v>0</v>
      </c>
      <c r="ED1912">
        <v>196</v>
      </c>
      <c r="EE1912">
        <v>144</v>
      </c>
      <c r="EF1912">
        <v>0.73469388484954801</v>
      </c>
      <c r="EG1912" t="s">
        <v>163</v>
      </c>
      <c r="EH1912">
        <v>21794</v>
      </c>
      <c r="EI1912" t="s">
        <v>477</v>
      </c>
      <c r="EJ1912" t="s">
        <v>165</v>
      </c>
    </row>
    <row r="1913" spans="1:140" ht="15" hidden="1" x14ac:dyDescent="0.25">
      <c r="A1913" t="s">
        <v>471</v>
      </c>
      <c r="B1913" t="s">
        <v>472</v>
      </c>
      <c r="D1913" t="s">
        <v>263</v>
      </c>
      <c r="E1913">
        <v>45348</v>
      </c>
      <c r="F1913">
        <v>21794</v>
      </c>
      <c r="G1913" t="s">
        <v>132</v>
      </c>
      <c r="H1913" t="s">
        <v>133</v>
      </c>
      <c r="I1913" t="s">
        <v>178</v>
      </c>
      <c r="J1913" t="s">
        <v>196</v>
      </c>
      <c r="K1913">
        <v>1.507E-2</v>
      </c>
      <c r="L1913" t="s">
        <v>197</v>
      </c>
      <c r="P1913" t="s">
        <v>137</v>
      </c>
      <c r="S1913">
        <v>21889587</v>
      </c>
      <c r="U1913" t="s">
        <v>138</v>
      </c>
      <c r="V1913">
        <v>2012</v>
      </c>
      <c r="W1913" t="s">
        <v>139</v>
      </c>
      <c r="X1913">
        <v>208</v>
      </c>
      <c r="Y1913">
        <v>47481</v>
      </c>
      <c r="AA1913">
        <v>500.13000488281199</v>
      </c>
      <c r="AB1913" t="s">
        <v>137</v>
      </c>
      <c r="AD1913" t="s">
        <v>473</v>
      </c>
      <c r="AF1913" t="s">
        <v>141</v>
      </c>
      <c r="AG1913">
        <v>3</v>
      </c>
      <c r="AH1913" t="s">
        <v>142</v>
      </c>
      <c r="AI1913">
        <v>8</v>
      </c>
      <c r="AJ1913" t="s">
        <v>142</v>
      </c>
      <c r="AK1913">
        <v>86.900001525878906</v>
      </c>
      <c r="AM1913" t="s">
        <v>137</v>
      </c>
      <c r="AN1913" t="s">
        <v>143</v>
      </c>
      <c r="AO1913" t="s">
        <v>137</v>
      </c>
      <c r="AP1913" t="s">
        <v>474</v>
      </c>
      <c r="AQ1913" t="s">
        <v>145</v>
      </c>
      <c r="AR1913" t="s">
        <v>137</v>
      </c>
      <c r="AS1913" t="s">
        <v>146</v>
      </c>
      <c r="AT1913" t="s">
        <v>137</v>
      </c>
      <c r="AW1913" t="s">
        <v>478</v>
      </c>
      <c r="AX1913" t="s">
        <v>479</v>
      </c>
      <c r="AY1913">
        <v>0.30000001192092901</v>
      </c>
      <c r="AZ1913" t="s">
        <v>137</v>
      </c>
      <c r="BA1913">
        <v>2</v>
      </c>
      <c r="BB1913" t="s">
        <v>150</v>
      </c>
      <c r="BD1913">
        <v>2.0000000949949E-3</v>
      </c>
      <c r="BE1913" t="s">
        <v>151</v>
      </c>
      <c r="BF1913" t="s">
        <v>137</v>
      </c>
      <c r="BG1913" t="s">
        <v>137</v>
      </c>
      <c r="BH1913" t="s">
        <v>178</v>
      </c>
      <c r="BI1913" t="s">
        <v>186</v>
      </c>
      <c r="BJ1913">
        <v>1</v>
      </c>
      <c r="BK1913">
        <v>0</v>
      </c>
      <c r="BL1913">
        <v>24</v>
      </c>
      <c r="BM1913" t="s">
        <v>152</v>
      </c>
      <c r="BN1913">
        <v>24</v>
      </c>
      <c r="BP1913">
        <v>1</v>
      </c>
      <c r="BV1913" t="s">
        <v>155</v>
      </c>
      <c r="BW1913">
        <v>1</v>
      </c>
      <c r="BX1913" t="s">
        <v>133</v>
      </c>
      <c r="BY1913">
        <v>1</v>
      </c>
      <c r="BZ1913" t="s">
        <v>480</v>
      </c>
      <c r="CC1913">
        <v>1</v>
      </c>
      <c r="CD1913">
        <v>0</v>
      </c>
      <c r="CE1913" t="s">
        <v>158</v>
      </c>
      <c r="CG1913" t="s">
        <v>365</v>
      </c>
      <c r="CI1913" t="s">
        <v>137</v>
      </c>
      <c r="CJ1913" t="s">
        <v>137</v>
      </c>
      <c r="CK1913" t="s">
        <v>137</v>
      </c>
      <c r="CL1913" t="s">
        <v>137</v>
      </c>
      <c r="CM1913" t="s">
        <v>161</v>
      </c>
      <c r="CN1913">
        <v>0</v>
      </c>
      <c r="CO1913">
        <v>1</v>
      </c>
      <c r="CP1913">
        <v>1</v>
      </c>
      <c r="CQ1913">
        <v>0</v>
      </c>
      <c r="CR1913">
        <v>0</v>
      </c>
      <c r="CS1913">
        <v>1</v>
      </c>
      <c r="CT1913">
        <v>0</v>
      </c>
      <c r="CU1913" t="s">
        <v>162</v>
      </c>
      <c r="CW1913">
        <v>0</v>
      </c>
      <c r="CX1913">
        <v>0</v>
      </c>
      <c r="CZ1913">
        <v>5</v>
      </c>
      <c r="DA1913">
        <v>5</v>
      </c>
      <c r="DB1913">
        <v>8</v>
      </c>
      <c r="DC1913">
        <v>0</v>
      </c>
      <c r="DD1913">
        <v>10</v>
      </c>
      <c r="DE1913">
        <v>5</v>
      </c>
      <c r="DF1913">
        <v>5</v>
      </c>
      <c r="DG1913">
        <v>10</v>
      </c>
      <c r="DH1913">
        <v>0</v>
      </c>
      <c r="DI1913">
        <v>5</v>
      </c>
      <c r="DJ1913">
        <v>5</v>
      </c>
      <c r="DK1913">
        <v>5</v>
      </c>
      <c r="DL1913">
        <v>5</v>
      </c>
      <c r="DM1913">
        <v>5</v>
      </c>
      <c r="DN1913">
        <v>0</v>
      </c>
      <c r="DO1913">
        <v>2</v>
      </c>
      <c r="DP1913">
        <v>5</v>
      </c>
      <c r="DQ1913">
        <v>10</v>
      </c>
      <c r="DR1913">
        <v>10</v>
      </c>
      <c r="DS1913">
        <v>10</v>
      </c>
      <c r="DT1913">
        <v>10</v>
      </c>
      <c r="DU1913">
        <v>0</v>
      </c>
      <c r="DV1913">
        <v>4</v>
      </c>
      <c r="DW1913">
        <v>5</v>
      </c>
      <c r="DX1913">
        <v>0</v>
      </c>
      <c r="DY1913">
        <v>0</v>
      </c>
      <c r="DZ1913">
        <v>10</v>
      </c>
      <c r="EA1913">
        <v>0</v>
      </c>
      <c r="EB1913">
        <v>5</v>
      </c>
      <c r="EC1913">
        <v>0</v>
      </c>
      <c r="ED1913">
        <v>196</v>
      </c>
      <c r="EE1913">
        <v>144</v>
      </c>
      <c r="EF1913">
        <v>0.73469388484954801</v>
      </c>
      <c r="EG1913" t="s">
        <v>163</v>
      </c>
      <c r="EH1913">
        <v>21794</v>
      </c>
      <c r="EI1913" t="s">
        <v>477</v>
      </c>
      <c r="EJ1913" t="s">
        <v>165</v>
      </c>
    </row>
    <row r="1914" spans="1:140" ht="15" hidden="1" x14ac:dyDescent="0.25">
      <c r="A1914" t="s">
        <v>471</v>
      </c>
      <c r="B1914" t="s">
        <v>472</v>
      </c>
      <c r="D1914" t="s">
        <v>263</v>
      </c>
      <c r="E1914">
        <v>45348</v>
      </c>
      <c r="F1914">
        <v>21794</v>
      </c>
      <c r="G1914" t="s">
        <v>132</v>
      </c>
      <c r="H1914" t="s">
        <v>133</v>
      </c>
      <c r="I1914" t="s">
        <v>178</v>
      </c>
      <c r="J1914" t="s">
        <v>252</v>
      </c>
      <c r="K1914">
        <v>7.7160000000000002</v>
      </c>
      <c r="L1914" t="s">
        <v>253</v>
      </c>
      <c r="P1914" t="s">
        <v>254</v>
      </c>
      <c r="S1914">
        <v>21889587</v>
      </c>
      <c r="U1914" t="s">
        <v>138</v>
      </c>
      <c r="V1914">
        <v>2012</v>
      </c>
      <c r="W1914" t="s">
        <v>139</v>
      </c>
      <c r="X1914">
        <v>208</v>
      </c>
      <c r="Y1914">
        <v>47481</v>
      </c>
      <c r="AA1914">
        <v>500.13000488281199</v>
      </c>
      <c r="AB1914" t="s">
        <v>137</v>
      </c>
      <c r="AD1914" t="s">
        <v>473</v>
      </c>
      <c r="AF1914" t="s">
        <v>141</v>
      </c>
      <c r="AG1914">
        <v>3</v>
      </c>
      <c r="AH1914" t="s">
        <v>142</v>
      </c>
      <c r="AI1914">
        <v>8</v>
      </c>
      <c r="AJ1914" t="s">
        <v>142</v>
      </c>
      <c r="AK1914">
        <v>86.900001525878906</v>
      </c>
      <c r="AM1914" t="s">
        <v>137</v>
      </c>
      <c r="AN1914" t="s">
        <v>143</v>
      </c>
      <c r="AO1914" t="s">
        <v>137</v>
      </c>
      <c r="AP1914" t="s">
        <v>474</v>
      </c>
      <c r="AQ1914" t="s">
        <v>145</v>
      </c>
      <c r="AR1914" t="s">
        <v>137</v>
      </c>
      <c r="AS1914" t="s">
        <v>146</v>
      </c>
      <c r="AT1914" t="s">
        <v>137</v>
      </c>
      <c r="AW1914" t="s">
        <v>478</v>
      </c>
      <c r="AX1914" t="s">
        <v>479</v>
      </c>
      <c r="AY1914">
        <v>0.30000001192092901</v>
      </c>
      <c r="AZ1914" t="s">
        <v>137</v>
      </c>
      <c r="BA1914">
        <v>2</v>
      </c>
      <c r="BB1914" t="s">
        <v>150</v>
      </c>
      <c r="BD1914">
        <v>2.0000000949949E-3</v>
      </c>
      <c r="BE1914" t="s">
        <v>151</v>
      </c>
      <c r="BF1914" t="s">
        <v>137</v>
      </c>
      <c r="BG1914" t="s">
        <v>137</v>
      </c>
      <c r="BH1914" t="s">
        <v>178</v>
      </c>
      <c r="BI1914" t="s">
        <v>186</v>
      </c>
      <c r="BJ1914">
        <v>1</v>
      </c>
      <c r="BK1914">
        <v>0</v>
      </c>
      <c r="BL1914">
        <v>24</v>
      </c>
      <c r="BM1914" t="s">
        <v>152</v>
      </c>
      <c r="BN1914">
        <v>24</v>
      </c>
      <c r="BP1914">
        <v>1</v>
      </c>
      <c r="BV1914" t="s">
        <v>155</v>
      </c>
      <c r="BW1914">
        <v>1</v>
      </c>
      <c r="BX1914" t="s">
        <v>133</v>
      </c>
      <c r="BY1914">
        <v>1</v>
      </c>
      <c r="BZ1914" t="s">
        <v>480</v>
      </c>
      <c r="CC1914">
        <v>1</v>
      </c>
      <c r="CD1914">
        <v>0</v>
      </c>
      <c r="CE1914" t="s">
        <v>158</v>
      </c>
      <c r="CG1914" t="s">
        <v>365</v>
      </c>
      <c r="CI1914" t="s">
        <v>137</v>
      </c>
      <c r="CJ1914" t="s">
        <v>137</v>
      </c>
      <c r="CK1914" t="s">
        <v>137</v>
      </c>
      <c r="CL1914" t="s">
        <v>137</v>
      </c>
      <c r="CM1914" t="s">
        <v>161</v>
      </c>
      <c r="CN1914">
        <v>0</v>
      </c>
      <c r="CO1914">
        <v>1</v>
      </c>
      <c r="CP1914">
        <v>1</v>
      </c>
      <c r="CQ1914">
        <v>0</v>
      </c>
      <c r="CR1914">
        <v>0</v>
      </c>
      <c r="CS1914">
        <v>1</v>
      </c>
      <c r="CT1914">
        <v>0</v>
      </c>
      <c r="CU1914" t="s">
        <v>162</v>
      </c>
      <c r="CW1914">
        <v>0</v>
      </c>
      <c r="CX1914">
        <v>0</v>
      </c>
      <c r="CZ1914">
        <v>5</v>
      </c>
      <c r="DA1914">
        <v>5</v>
      </c>
      <c r="DB1914">
        <v>8</v>
      </c>
      <c r="DC1914">
        <v>0</v>
      </c>
      <c r="DD1914">
        <v>10</v>
      </c>
      <c r="DE1914">
        <v>5</v>
      </c>
      <c r="DF1914">
        <v>5</v>
      </c>
      <c r="DG1914">
        <v>10</v>
      </c>
      <c r="DH1914">
        <v>0</v>
      </c>
      <c r="DI1914">
        <v>5</v>
      </c>
      <c r="DJ1914">
        <v>5</v>
      </c>
      <c r="DK1914">
        <v>5</v>
      </c>
      <c r="DL1914">
        <v>5</v>
      </c>
      <c r="DM1914">
        <v>5</v>
      </c>
      <c r="DN1914">
        <v>0</v>
      </c>
      <c r="DO1914">
        <v>2</v>
      </c>
      <c r="DP1914">
        <v>5</v>
      </c>
      <c r="DQ1914">
        <v>10</v>
      </c>
      <c r="DR1914">
        <v>10</v>
      </c>
      <c r="DS1914">
        <v>10</v>
      </c>
      <c r="DT1914">
        <v>10</v>
      </c>
      <c r="DU1914">
        <v>0</v>
      </c>
      <c r="DV1914">
        <v>4</v>
      </c>
      <c r="DW1914">
        <v>5</v>
      </c>
      <c r="DX1914">
        <v>0</v>
      </c>
      <c r="DY1914">
        <v>0</v>
      </c>
      <c r="DZ1914">
        <v>10</v>
      </c>
      <c r="EA1914">
        <v>0</v>
      </c>
      <c r="EB1914">
        <v>5</v>
      </c>
      <c r="EC1914">
        <v>0</v>
      </c>
      <c r="ED1914">
        <v>196</v>
      </c>
      <c r="EE1914">
        <v>144</v>
      </c>
      <c r="EF1914">
        <v>0.73469388484954801</v>
      </c>
      <c r="EG1914" t="s">
        <v>163</v>
      </c>
      <c r="EH1914">
        <v>21794</v>
      </c>
      <c r="EI1914" t="s">
        <v>477</v>
      </c>
      <c r="EJ1914" t="s">
        <v>165</v>
      </c>
    </row>
    <row r="1915" spans="1:140" ht="15" hidden="1" x14ac:dyDescent="0.25">
      <c r="A1915" t="s">
        <v>948</v>
      </c>
      <c r="B1915" t="s">
        <v>949</v>
      </c>
      <c r="D1915" t="s">
        <v>263</v>
      </c>
      <c r="E1915">
        <v>9172024</v>
      </c>
      <c r="F1915">
        <v>23435</v>
      </c>
      <c r="G1915" t="s">
        <v>132</v>
      </c>
      <c r="H1915" t="s">
        <v>177</v>
      </c>
      <c r="I1915" t="s">
        <v>166</v>
      </c>
      <c r="J1915" t="s">
        <v>210</v>
      </c>
      <c r="K1915">
        <v>312</v>
      </c>
      <c r="L1915" t="s">
        <v>152</v>
      </c>
      <c r="P1915" t="s">
        <v>137</v>
      </c>
      <c r="S1915">
        <v>21059488</v>
      </c>
      <c r="U1915" t="s">
        <v>180</v>
      </c>
      <c r="V1915">
        <v>2011</v>
      </c>
      <c r="W1915" t="s">
        <v>139</v>
      </c>
      <c r="X1915">
        <v>1849</v>
      </c>
      <c r="Y1915">
        <v>49421</v>
      </c>
      <c r="AA1915">
        <v>514.08599853515602</v>
      </c>
      <c r="AB1915" t="s">
        <v>137</v>
      </c>
      <c r="AD1915" t="s">
        <v>951</v>
      </c>
      <c r="AF1915" t="s">
        <v>182</v>
      </c>
      <c r="AG1915">
        <v>4</v>
      </c>
      <c r="AH1915" t="s">
        <v>163</v>
      </c>
      <c r="AI1915">
        <v>10</v>
      </c>
      <c r="AJ1915" t="s">
        <v>142</v>
      </c>
      <c r="AM1915" t="s">
        <v>137</v>
      </c>
      <c r="AN1915" t="s">
        <v>143</v>
      </c>
      <c r="AO1915" t="s">
        <v>137</v>
      </c>
      <c r="AP1915" t="s">
        <v>183</v>
      </c>
      <c r="AQ1915" t="s">
        <v>145</v>
      </c>
      <c r="AR1915" t="s">
        <v>137</v>
      </c>
      <c r="AS1915" t="s">
        <v>168</v>
      </c>
      <c r="AT1915" t="s">
        <v>137</v>
      </c>
      <c r="AX1915" t="s">
        <v>184</v>
      </c>
      <c r="AY1915">
        <v>0.25</v>
      </c>
      <c r="AZ1915" t="s">
        <v>185</v>
      </c>
      <c r="BA1915">
        <v>15</v>
      </c>
      <c r="BB1915" t="s">
        <v>150</v>
      </c>
      <c r="BD1915">
        <v>1.4999999664723899E-2</v>
      </c>
      <c r="BE1915" t="s">
        <v>151</v>
      </c>
      <c r="BF1915" t="s">
        <v>137</v>
      </c>
      <c r="BG1915" t="s">
        <v>137</v>
      </c>
      <c r="BH1915" t="s">
        <v>166</v>
      </c>
      <c r="BJ1915">
        <v>1</v>
      </c>
      <c r="BK1915">
        <v>1</v>
      </c>
      <c r="BL1915">
        <v>18</v>
      </c>
      <c r="BM1915" t="s">
        <v>187</v>
      </c>
      <c r="BN1915">
        <v>432</v>
      </c>
      <c r="BP1915">
        <v>1</v>
      </c>
      <c r="BQ1915">
        <v>2</v>
      </c>
      <c r="BR1915" t="s">
        <v>153</v>
      </c>
      <c r="BS1915">
        <v>2</v>
      </c>
      <c r="BT1915" t="s">
        <v>154</v>
      </c>
      <c r="BU1915">
        <v>1</v>
      </c>
      <c r="BV1915" t="s">
        <v>155</v>
      </c>
      <c r="BW1915">
        <v>1</v>
      </c>
      <c r="BX1915" t="s">
        <v>177</v>
      </c>
      <c r="BY1915">
        <v>1</v>
      </c>
      <c r="BZ1915" t="s">
        <v>193</v>
      </c>
      <c r="CA1915" s="7">
        <v>4.2361111E-2</v>
      </c>
      <c r="CC1915">
        <v>1</v>
      </c>
      <c r="CD1915">
        <v>1</v>
      </c>
      <c r="CE1915" t="s">
        <v>189</v>
      </c>
      <c r="CF1915">
        <v>0</v>
      </c>
      <c r="CG1915" t="s">
        <v>158</v>
      </c>
      <c r="CK1915" t="s">
        <v>174</v>
      </c>
      <c r="CL1915" t="s">
        <v>137</v>
      </c>
      <c r="CN1915">
        <v>0</v>
      </c>
      <c r="CO1915">
        <v>1</v>
      </c>
      <c r="CP1915">
        <v>1</v>
      </c>
      <c r="CQ1915">
        <v>0</v>
      </c>
      <c r="CR1915">
        <v>0</v>
      </c>
      <c r="CS1915">
        <v>0</v>
      </c>
      <c r="CT1915">
        <v>0</v>
      </c>
      <c r="CU1915" t="s">
        <v>162</v>
      </c>
      <c r="CW1915">
        <v>0</v>
      </c>
      <c r="CX1915">
        <v>0</v>
      </c>
      <c r="CZ1915">
        <v>5</v>
      </c>
      <c r="DA1915">
        <v>10</v>
      </c>
      <c r="DB1915">
        <v>8</v>
      </c>
      <c r="DC1915">
        <v>1</v>
      </c>
      <c r="DD1915">
        <v>10</v>
      </c>
      <c r="DE1915">
        <v>5</v>
      </c>
      <c r="DF1915">
        <v>0</v>
      </c>
      <c r="DG1915">
        <v>10</v>
      </c>
      <c r="DH1915">
        <v>5</v>
      </c>
      <c r="DI1915">
        <v>5</v>
      </c>
      <c r="DJ1915">
        <v>5</v>
      </c>
      <c r="DK1915">
        <v>5</v>
      </c>
      <c r="DL1915">
        <v>5</v>
      </c>
      <c r="DM1915">
        <v>5</v>
      </c>
      <c r="DN1915">
        <v>5</v>
      </c>
      <c r="DO1915">
        <v>10</v>
      </c>
      <c r="DP1915">
        <v>0</v>
      </c>
      <c r="DQ1915">
        <v>0</v>
      </c>
      <c r="DR1915">
        <v>5</v>
      </c>
      <c r="DS1915">
        <v>10</v>
      </c>
      <c r="DT1915">
        <v>0</v>
      </c>
      <c r="DU1915">
        <v>0</v>
      </c>
      <c r="DV1915">
        <v>4</v>
      </c>
      <c r="DW1915">
        <v>5</v>
      </c>
      <c r="DX1915">
        <v>0</v>
      </c>
      <c r="DY1915">
        <v>0</v>
      </c>
      <c r="DZ1915">
        <v>0</v>
      </c>
      <c r="EA1915">
        <v>0</v>
      </c>
      <c r="EB1915">
        <v>5</v>
      </c>
      <c r="EC1915">
        <v>0</v>
      </c>
      <c r="ED1915">
        <v>181</v>
      </c>
      <c r="EE1915">
        <v>123</v>
      </c>
      <c r="EF1915">
        <v>0.67955803871154796</v>
      </c>
      <c r="EG1915" t="s">
        <v>163</v>
      </c>
      <c r="EH1915">
        <v>23435</v>
      </c>
      <c r="EI1915" t="s">
        <v>594</v>
      </c>
      <c r="EJ1915" t="s">
        <v>165</v>
      </c>
    </row>
    <row r="1916" spans="1:140" ht="15" hidden="1" x14ac:dyDescent="0.25">
      <c r="A1916" t="s">
        <v>909</v>
      </c>
      <c r="B1916" t="s">
        <v>266</v>
      </c>
      <c r="D1916" t="s">
        <v>925</v>
      </c>
      <c r="E1916">
        <v>8012024</v>
      </c>
      <c r="G1916" t="s">
        <v>169</v>
      </c>
      <c r="H1916" t="s">
        <v>133</v>
      </c>
      <c r="I1916" t="s">
        <v>178</v>
      </c>
      <c r="J1916" t="s">
        <v>255</v>
      </c>
      <c r="K1916">
        <v>0.29249999999999998</v>
      </c>
      <c r="L1916" t="s">
        <v>253</v>
      </c>
      <c r="P1916" t="s">
        <v>933</v>
      </c>
      <c r="S1916">
        <v>25422127</v>
      </c>
      <c r="U1916" t="s">
        <v>271</v>
      </c>
      <c r="V1916">
        <v>2015</v>
      </c>
      <c r="AA1916">
        <v>364.06201171875</v>
      </c>
      <c r="AB1916" t="s">
        <v>137</v>
      </c>
      <c r="AD1916" t="s">
        <v>272</v>
      </c>
      <c r="AE1916">
        <v>364.06201171875</v>
      </c>
      <c r="AF1916" t="s">
        <v>141</v>
      </c>
      <c r="AG1916">
        <v>9</v>
      </c>
      <c r="AH1916" t="s">
        <v>163</v>
      </c>
      <c r="AM1916" t="s">
        <v>137</v>
      </c>
      <c r="AN1916" t="s">
        <v>273</v>
      </c>
      <c r="AO1916" t="s">
        <v>137</v>
      </c>
      <c r="AP1916" t="s">
        <v>274</v>
      </c>
      <c r="AQ1916" t="s">
        <v>145</v>
      </c>
      <c r="AR1916" t="s">
        <v>137</v>
      </c>
      <c r="AS1916" t="s">
        <v>168</v>
      </c>
      <c r="AT1916" t="s">
        <v>137</v>
      </c>
    </row>
    <row r="1917" spans="1:140" ht="15" hidden="1" x14ac:dyDescent="0.25">
      <c r="A1917" t="s">
        <v>471</v>
      </c>
      <c r="B1917" t="s">
        <v>472</v>
      </c>
      <c r="D1917" t="s">
        <v>263</v>
      </c>
      <c r="E1917">
        <v>45348</v>
      </c>
      <c r="F1917">
        <v>21794</v>
      </c>
      <c r="G1917" t="s">
        <v>132</v>
      </c>
      <c r="H1917" t="s">
        <v>133</v>
      </c>
      <c r="I1917" t="s">
        <v>178</v>
      </c>
      <c r="J1917" t="s">
        <v>257</v>
      </c>
      <c r="K1917">
        <v>0.25919999999999999</v>
      </c>
      <c r="L1917" t="s">
        <v>258</v>
      </c>
      <c r="P1917" t="s">
        <v>137</v>
      </c>
      <c r="S1917">
        <v>21889587</v>
      </c>
      <c r="U1917" t="s">
        <v>138</v>
      </c>
      <c r="V1917">
        <v>2012</v>
      </c>
      <c r="W1917" t="s">
        <v>139</v>
      </c>
      <c r="X1917">
        <v>208</v>
      </c>
      <c r="Y1917">
        <v>47481</v>
      </c>
      <c r="AA1917">
        <v>500.13000488281199</v>
      </c>
      <c r="AB1917" t="s">
        <v>137</v>
      </c>
      <c r="AD1917" t="s">
        <v>473</v>
      </c>
      <c r="AF1917" t="s">
        <v>141</v>
      </c>
      <c r="AG1917">
        <v>3</v>
      </c>
      <c r="AH1917" t="s">
        <v>142</v>
      </c>
      <c r="AI1917">
        <v>8</v>
      </c>
      <c r="AJ1917" t="s">
        <v>142</v>
      </c>
      <c r="AK1917">
        <v>86.900001525878906</v>
      </c>
      <c r="AM1917" t="s">
        <v>137</v>
      </c>
      <c r="AN1917" t="s">
        <v>143</v>
      </c>
      <c r="AO1917" t="s">
        <v>137</v>
      </c>
      <c r="AP1917" t="s">
        <v>474</v>
      </c>
      <c r="AQ1917" t="s">
        <v>145</v>
      </c>
      <c r="AR1917" t="s">
        <v>137</v>
      </c>
      <c r="AS1917" t="s">
        <v>146</v>
      </c>
      <c r="AT1917" t="s">
        <v>137</v>
      </c>
      <c r="AW1917" t="s">
        <v>478</v>
      </c>
      <c r="AX1917" t="s">
        <v>479</v>
      </c>
      <c r="AY1917">
        <v>0.30000001192092901</v>
      </c>
      <c r="AZ1917" t="s">
        <v>137</v>
      </c>
      <c r="BA1917">
        <v>2</v>
      </c>
      <c r="BB1917" t="s">
        <v>150</v>
      </c>
      <c r="BD1917">
        <v>2.0000000949949E-3</v>
      </c>
      <c r="BE1917" t="s">
        <v>151</v>
      </c>
      <c r="BF1917" t="s">
        <v>137</v>
      </c>
      <c r="BG1917" t="s">
        <v>137</v>
      </c>
      <c r="BH1917" t="s">
        <v>178</v>
      </c>
      <c r="BI1917" t="s">
        <v>186</v>
      </c>
      <c r="BJ1917">
        <v>1</v>
      </c>
      <c r="BK1917">
        <v>0</v>
      </c>
      <c r="BL1917">
        <v>24</v>
      </c>
      <c r="BM1917" t="s">
        <v>152</v>
      </c>
      <c r="BN1917">
        <v>24</v>
      </c>
      <c r="BP1917">
        <v>1</v>
      </c>
      <c r="BV1917" t="s">
        <v>155</v>
      </c>
      <c r="BW1917">
        <v>1</v>
      </c>
      <c r="BX1917" t="s">
        <v>133</v>
      </c>
      <c r="BY1917">
        <v>1</v>
      </c>
      <c r="BZ1917" t="s">
        <v>480</v>
      </c>
      <c r="CC1917">
        <v>1</v>
      </c>
      <c r="CD1917">
        <v>0</v>
      </c>
      <c r="CE1917" t="s">
        <v>158</v>
      </c>
      <c r="CG1917" t="s">
        <v>365</v>
      </c>
      <c r="CI1917" t="s">
        <v>137</v>
      </c>
      <c r="CJ1917" t="s">
        <v>137</v>
      </c>
      <c r="CK1917" t="s">
        <v>137</v>
      </c>
      <c r="CL1917" t="s">
        <v>137</v>
      </c>
      <c r="CM1917" t="s">
        <v>161</v>
      </c>
      <c r="CN1917">
        <v>0</v>
      </c>
      <c r="CO1917">
        <v>1</v>
      </c>
      <c r="CP1917">
        <v>1</v>
      </c>
      <c r="CQ1917">
        <v>0</v>
      </c>
      <c r="CR1917">
        <v>0</v>
      </c>
      <c r="CS1917">
        <v>1</v>
      </c>
      <c r="CT1917">
        <v>0</v>
      </c>
      <c r="CU1917" t="s">
        <v>162</v>
      </c>
      <c r="CW1917">
        <v>0</v>
      </c>
      <c r="CX1917">
        <v>0</v>
      </c>
      <c r="CZ1917">
        <v>5</v>
      </c>
      <c r="DA1917">
        <v>5</v>
      </c>
      <c r="DB1917">
        <v>8</v>
      </c>
      <c r="DC1917">
        <v>0</v>
      </c>
      <c r="DD1917">
        <v>10</v>
      </c>
      <c r="DE1917">
        <v>5</v>
      </c>
      <c r="DF1917">
        <v>5</v>
      </c>
      <c r="DG1917">
        <v>10</v>
      </c>
      <c r="DH1917">
        <v>0</v>
      </c>
      <c r="DI1917">
        <v>5</v>
      </c>
      <c r="DJ1917">
        <v>5</v>
      </c>
      <c r="DK1917">
        <v>5</v>
      </c>
      <c r="DL1917">
        <v>5</v>
      </c>
      <c r="DM1917">
        <v>5</v>
      </c>
      <c r="DN1917">
        <v>0</v>
      </c>
      <c r="DO1917">
        <v>2</v>
      </c>
      <c r="DP1917">
        <v>5</v>
      </c>
      <c r="DQ1917">
        <v>10</v>
      </c>
      <c r="DR1917">
        <v>10</v>
      </c>
      <c r="DS1917">
        <v>10</v>
      </c>
      <c r="DT1917">
        <v>10</v>
      </c>
      <c r="DU1917">
        <v>0</v>
      </c>
      <c r="DV1917">
        <v>4</v>
      </c>
      <c r="DW1917">
        <v>5</v>
      </c>
      <c r="DX1917">
        <v>0</v>
      </c>
      <c r="DY1917">
        <v>0</v>
      </c>
      <c r="DZ1917">
        <v>10</v>
      </c>
      <c r="EA1917">
        <v>0</v>
      </c>
      <c r="EB1917">
        <v>5</v>
      </c>
      <c r="EC1917">
        <v>0</v>
      </c>
      <c r="ED1917">
        <v>196</v>
      </c>
      <c r="EE1917">
        <v>144</v>
      </c>
      <c r="EF1917">
        <v>0.73469388484954801</v>
      </c>
      <c r="EG1917" t="s">
        <v>163</v>
      </c>
      <c r="EH1917">
        <v>21794</v>
      </c>
      <c r="EI1917" t="s">
        <v>477</v>
      </c>
      <c r="EJ1917" t="s">
        <v>165</v>
      </c>
    </row>
    <row r="1918" spans="1:140" ht="15" hidden="1" x14ac:dyDescent="0.25">
      <c r="A1918" t="s">
        <v>471</v>
      </c>
      <c r="B1918" t="s">
        <v>472</v>
      </c>
      <c r="D1918" t="s">
        <v>263</v>
      </c>
      <c r="E1918">
        <v>45348</v>
      </c>
      <c r="F1918">
        <v>21794</v>
      </c>
      <c r="G1918" t="s">
        <v>132</v>
      </c>
      <c r="H1918" t="s">
        <v>133</v>
      </c>
      <c r="I1918" t="s">
        <v>178</v>
      </c>
      <c r="J1918" t="s">
        <v>433</v>
      </c>
      <c r="K1918">
        <v>0.52100000000000002</v>
      </c>
      <c r="L1918" t="s">
        <v>136</v>
      </c>
      <c r="P1918" t="s">
        <v>137</v>
      </c>
      <c r="S1918">
        <v>21889587</v>
      </c>
      <c r="U1918" t="s">
        <v>138</v>
      </c>
      <c r="V1918">
        <v>2012</v>
      </c>
      <c r="W1918" t="s">
        <v>139</v>
      </c>
      <c r="X1918">
        <v>208</v>
      </c>
      <c r="Y1918">
        <v>47481</v>
      </c>
      <c r="AA1918">
        <v>500.13000488281199</v>
      </c>
      <c r="AB1918" t="s">
        <v>137</v>
      </c>
      <c r="AD1918" t="s">
        <v>473</v>
      </c>
      <c r="AF1918" t="s">
        <v>141</v>
      </c>
      <c r="AG1918">
        <v>3</v>
      </c>
      <c r="AH1918" t="s">
        <v>142</v>
      </c>
      <c r="AI1918">
        <v>8</v>
      </c>
      <c r="AJ1918" t="s">
        <v>142</v>
      </c>
      <c r="AK1918">
        <v>86.900001525878906</v>
      </c>
      <c r="AM1918" t="s">
        <v>137</v>
      </c>
      <c r="AN1918" t="s">
        <v>143</v>
      </c>
      <c r="AO1918" t="s">
        <v>137</v>
      </c>
      <c r="AP1918" t="s">
        <v>474</v>
      </c>
      <c r="AQ1918" t="s">
        <v>145</v>
      </c>
      <c r="AR1918" t="s">
        <v>137</v>
      </c>
      <c r="AS1918" t="s">
        <v>146</v>
      </c>
      <c r="AT1918" t="s">
        <v>137</v>
      </c>
      <c r="AW1918" t="s">
        <v>478</v>
      </c>
      <c r="AX1918" t="s">
        <v>479</v>
      </c>
      <c r="AY1918">
        <v>0.30000001192092901</v>
      </c>
      <c r="AZ1918" t="s">
        <v>137</v>
      </c>
      <c r="BA1918">
        <v>2</v>
      </c>
      <c r="BB1918" t="s">
        <v>150</v>
      </c>
      <c r="BD1918">
        <v>2.0000000949949E-3</v>
      </c>
      <c r="BE1918" t="s">
        <v>151</v>
      </c>
      <c r="BF1918" t="s">
        <v>137</v>
      </c>
      <c r="BG1918" t="s">
        <v>137</v>
      </c>
      <c r="BH1918" t="s">
        <v>178</v>
      </c>
      <c r="BI1918" t="s">
        <v>186</v>
      </c>
      <c r="BJ1918">
        <v>1</v>
      </c>
      <c r="BK1918">
        <v>0</v>
      </c>
      <c r="BL1918">
        <v>24</v>
      </c>
      <c r="BM1918" t="s">
        <v>152</v>
      </c>
      <c r="BN1918">
        <v>24</v>
      </c>
      <c r="BP1918">
        <v>1</v>
      </c>
      <c r="BV1918" t="s">
        <v>155</v>
      </c>
      <c r="BW1918">
        <v>1</v>
      </c>
      <c r="BX1918" t="s">
        <v>133</v>
      </c>
      <c r="BY1918">
        <v>1</v>
      </c>
      <c r="BZ1918" t="s">
        <v>480</v>
      </c>
      <c r="CC1918">
        <v>1</v>
      </c>
      <c r="CD1918">
        <v>0</v>
      </c>
      <c r="CE1918" t="s">
        <v>158</v>
      </c>
      <c r="CG1918" t="s">
        <v>365</v>
      </c>
      <c r="CI1918" t="s">
        <v>137</v>
      </c>
      <c r="CJ1918" t="s">
        <v>137</v>
      </c>
      <c r="CK1918" t="s">
        <v>137</v>
      </c>
      <c r="CL1918" t="s">
        <v>137</v>
      </c>
      <c r="CM1918" t="s">
        <v>161</v>
      </c>
      <c r="CN1918">
        <v>0</v>
      </c>
      <c r="CO1918">
        <v>1</v>
      </c>
      <c r="CP1918">
        <v>1</v>
      </c>
      <c r="CQ1918">
        <v>0</v>
      </c>
      <c r="CR1918">
        <v>0</v>
      </c>
      <c r="CS1918">
        <v>1</v>
      </c>
      <c r="CT1918">
        <v>0</v>
      </c>
      <c r="CU1918" t="s">
        <v>162</v>
      </c>
      <c r="CW1918">
        <v>0</v>
      </c>
      <c r="CX1918">
        <v>0</v>
      </c>
      <c r="CZ1918">
        <v>5</v>
      </c>
      <c r="DA1918">
        <v>5</v>
      </c>
      <c r="DB1918">
        <v>8</v>
      </c>
      <c r="DC1918">
        <v>0</v>
      </c>
      <c r="DD1918">
        <v>10</v>
      </c>
      <c r="DE1918">
        <v>5</v>
      </c>
      <c r="DF1918">
        <v>5</v>
      </c>
      <c r="DG1918">
        <v>10</v>
      </c>
      <c r="DH1918">
        <v>0</v>
      </c>
      <c r="DI1918">
        <v>5</v>
      </c>
      <c r="DJ1918">
        <v>5</v>
      </c>
      <c r="DK1918">
        <v>5</v>
      </c>
      <c r="DL1918">
        <v>5</v>
      </c>
      <c r="DM1918">
        <v>5</v>
      </c>
      <c r="DN1918">
        <v>0</v>
      </c>
      <c r="DO1918">
        <v>2</v>
      </c>
      <c r="DP1918">
        <v>5</v>
      </c>
      <c r="DQ1918">
        <v>10</v>
      </c>
      <c r="DR1918">
        <v>10</v>
      </c>
      <c r="DS1918">
        <v>10</v>
      </c>
      <c r="DT1918">
        <v>10</v>
      </c>
      <c r="DU1918">
        <v>0</v>
      </c>
      <c r="DV1918">
        <v>4</v>
      </c>
      <c r="DW1918">
        <v>5</v>
      </c>
      <c r="DX1918">
        <v>0</v>
      </c>
      <c r="DY1918">
        <v>0</v>
      </c>
      <c r="DZ1918">
        <v>10</v>
      </c>
      <c r="EA1918">
        <v>0</v>
      </c>
      <c r="EB1918">
        <v>5</v>
      </c>
      <c r="EC1918">
        <v>0</v>
      </c>
      <c r="ED1918">
        <v>196</v>
      </c>
      <c r="EE1918">
        <v>144</v>
      </c>
      <c r="EF1918">
        <v>0.73469388484954801</v>
      </c>
      <c r="EG1918" t="s">
        <v>163</v>
      </c>
      <c r="EH1918">
        <v>21794</v>
      </c>
      <c r="EI1918" t="s">
        <v>477</v>
      </c>
      <c r="EJ1918" t="s">
        <v>165</v>
      </c>
    </row>
    <row r="1919" spans="1:140" ht="15" hidden="1" x14ac:dyDescent="0.25">
      <c r="A1919" t="s">
        <v>471</v>
      </c>
      <c r="B1919" t="s">
        <v>472</v>
      </c>
      <c r="D1919" t="s">
        <v>263</v>
      </c>
      <c r="E1919">
        <v>45348</v>
      </c>
      <c r="F1919">
        <v>21794</v>
      </c>
      <c r="G1919" t="s">
        <v>132</v>
      </c>
      <c r="H1919" t="s">
        <v>133</v>
      </c>
      <c r="I1919" t="s">
        <v>178</v>
      </c>
      <c r="J1919" t="s">
        <v>179</v>
      </c>
      <c r="K1919">
        <v>0.72</v>
      </c>
      <c r="L1919" t="s">
        <v>152</v>
      </c>
      <c r="P1919" t="s">
        <v>137</v>
      </c>
      <c r="S1919">
        <v>21889587</v>
      </c>
      <c r="U1919" t="s">
        <v>138</v>
      </c>
      <c r="V1919">
        <v>2012</v>
      </c>
      <c r="W1919" t="s">
        <v>139</v>
      </c>
      <c r="X1919">
        <v>208</v>
      </c>
      <c r="Y1919">
        <v>47481</v>
      </c>
      <c r="AA1919">
        <v>500.13000488281199</v>
      </c>
      <c r="AB1919" t="s">
        <v>137</v>
      </c>
      <c r="AD1919" t="s">
        <v>473</v>
      </c>
      <c r="AF1919" t="s">
        <v>141</v>
      </c>
      <c r="AG1919">
        <v>3</v>
      </c>
      <c r="AH1919" t="s">
        <v>142</v>
      </c>
      <c r="AI1919">
        <v>8</v>
      </c>
      <c r="AJ1919" t="s">
        <v>142</v>
      </c>
      <c r="AK1919">
        <v>86.900001525878906</v>
      </c>
      <c r="AM1919" t="s">
        <v>137</v>
      </c>
      <c r="AN1919" t="s">
        <v>143</v>
      </c>
      <c r="AO1919" t="s">
        <v>137</v>
      </c>
      <c r="AP1919" t="s">
        <v>474</v>
      </c>
      <c r="AQ1919" t="s">
        <v>145</v>
      </c>
      <c r="AR1919" t="s">
        <v>137</v>
      </c>
      <c r="AS1919" t="s">
        <v>146</v>
      </c>
      <c r="AT1919" t="s">
        <v>137</v>
      </c>
      <c r="AW1919" t="s">
        <v>478</v>
      </c>
      <c r="AX1919" t="s">
        <v>479</v>
      </c>
      <c r="AY1919">
        <v>0.30000001192092901</v>
      </c>
      <c r="AZ1919" t="s">
        <v>137</v>
      </c>
      <c r="BA1919">
        <v>2</v>
      </c>
      <c r="BB1919" t="s">
        <v>150</v>
      </c>
      <c r="BD1919">
        <v>2.0000000949949E-3</v>
      </c>
      <c r="BE1919" t="s">
        <v>151</v>
      </c>
      <c r="BF1919" t="s">
        <v>137</v>
      </c>
      <c r="BG1919" t="s">
        <v>137</v>
      </c>
      <c r="BH1919" t="s">
        <v>178</v>
      </c>
      <c r="BI1919" t="s">
        <v>186</v>
      </c>
      <c r="BJ1919">
        <v>1</v>
      </c>
      <c r="BK1919">
        <v>0</v>
      </c>
      <c r="BL1919">
        <v>24</v>
      </c>
      <c r="BM1919" t="s">
        <v>152</v>
      </c>
      <c r="BN1919">
        <v>24</v>
      </c>
      <c r="BP1919">
        <v>1</v>
      </c>
      <c r="BV1919" t="s">
        <v>155</v>
      </c>
      <c r="BW1919">
        <v>1</v>
      </c>
      <c r="BX1919" t="s">
        <v>133</v>
      </c>
      <c r="BY1919">
        <v>1</v>
      </c>
      <c r="BZ1919" t="s">
        <v>480</v>
      </c>
      <c r="CC1919">
        <v>1</v>
      </c>
      <c r="CD1919">
        <v>0</v>
      </c>
      <c r="CE1919" t="s">
        <v>158</v>
      </c>
      <c r="CG1919" t="s">
        <v>365</v>
      </c>
      <c r="CI1919" t="s">
        <v>137</v>
      </c>
      <c r="CJ1919" t="s">
        <v>137</v>
      </c>
      <c r="CK1919" t="s">
        <v>137</v>
      </c>
      <c r="CL1919" t="s">
        <v>137</v>
      </c>
      <c r="CM1919" t="s">
        <v>161</v>
      </c>
      <c r="CN1919">
        <v>0</v>
      </c>
      <c r="CO1919">
        <v>1</v>
      </c>
      <c r="CP1919">
        <v>1</v>
      </c>
      <c r="CQ1919">
        <v>0</v>
      </c>
      <c r="CR1919">
        <v>0</v>
      </c>
      <c r="CS1919">
        <v>1</v>
      </c>
      <c r="CT1919">
        <v>0</v>
      </c>
      <c r="CU1919" t="s">
        <v>162</v>
      </c>
      <c r="CW1919">
        <v>0</v>
      </c>
      <c r="CX1919">
        <v>0</v>
      </c>
      <c r="CZ1919">
        <v>5</v>
      </c>
      <c r="DA1919">
        <v>5</v>
      </c>
      <c r="DB1919">
        <v>8</v>
      </c>
      <c r="DC1919">
        <v>0</v>
      </c>
      <c r="DD1919">
        <v>10</v>
      </c>
      <c r="DE1919">
        <v>5</v>
      </c>
      <c r="DF1919">
        <v>5</v>
      </c>
      <c r="DG1919">
        <v>10</v>
      </c>
      <c r="DH1919">
        <v>0</v>
      </c>
      <c r="DI1919">
        <v>5</v>
      </c>
      <c r="DJ1919">
        <v>5</v>
      </c>
      <c r="DK1919">
        <v>5</v>
      </c>
      <c r="DL1919">
        <v>5</v>
      </c>
      <c r="DM1919">
        <v>5</v>
      </c>
      <c r="DN1919">
        <v>0</v>
      </c>
      <c r="DO1919">
        <v>2</v>
      </c>
      <c r="DP1919">
        <v>5</v>
      </c>
      <c r="DQ1919">
        <v>10</v>
      </c>
      <c r="DR1919">
        <v>10</v>
      </c>
      <c r="DS1919">
        <v>10</v>
      </c>
      <c r="DT1919">
        <v>10</v>
      </c>
      <c r="DU1919">
        <v>0</v>
      </c>
      <c r="DV1919">
        <v>4</v>
      </c>
      <c r="DW1919">
        <v>5</v>
      </c>
      <c r="DX1919">
        <v>0</v>
      </c>
      <c r="DY1919">
        <v>0</v>
      </c>
      <c r="DZ1919">
        <v>10</v>
      </c>
      <c r="EA1919">
        <v>0</v>
      </c>
      <c r="EB1919">
        <v>5</v>
      </c>
      <c r="EC1919">
        <v>0</v>
      </c>
      <c r="ED1919">
        <v>196</v>
      </c>
      <c r="EE1919">
        <v>144</v>
      </c>
      <c r="EF1919">
        <v>0.73469388484954801</v>
      </c>
      <c r="EG1919" t="s">
        <v>163</v>
      </c>
      <c r="EH1919">
        <v>21794</v>
      </c>
      <c r="EI1919" t="s">
        <v>477</v>
      </c>
      <c r="EJ1919" t="s">
        <v>165</v>
      </c>
    </row>
    <row r="1920" spans="1:140" ht="15" hidden="1" x14ac:dyDescent="0.25">
      <c r="A1920" t="s">
        <v>471</v>
      </c>
      <c r="B1920" t="s">
        <v>472</v>
      </c>
      <c r="D1920" t="s">
        <v>263</v>
      </c>
      <c r="E1920">
        <v>45348</v>
      </c>
      <c r="F1920">
        <v>21794</v>
      </c>
      <c r="G1920" t="s">
        <v>132</v>
      </c>
      <c r="H1920" t="s">
        <v>133</v>
      </c>
      <c r="I1920" t="s">
        <v>178</v>
      </c>
      <c r="J1920" t="s">
        <v>208</v>
      </c>
      <c r="K1920">
        <v>44.49</v>
      </c>
      <c r="L1920" t="s">
        <v>152</v>
      </c>
      <c r="P1920" t="s">
        <v>209</v>
      </c>
      <c r="S1920">
        <v>21889587</v>
      </c>
      <c r="U1920" t="s">
        <v>138</v>
      </c>
      <c r="V1920">
        <v>2012</v>
      </c>
      <c r="W1920" t="s">
        <v>139</v>
      </c>
      <c r="X1920">
        <v>208</v>
      </c>
      <c r="Y1920">
        <v>47481</v>
      </c>
      <c r="AA1920">
        <v>500.13000488281199</v>
      </c>
      <c r="AB1920" t="s">
        <v>137</v>
      </c>
      <c r="AD1920" t="s">
        <v>473</v>
      </c>
      <c r="AF1920" t="s">
        <v>141</v>
      </c>
      <c r="AG1920">
        <v>3</v>
      </c>
      <c r="AH1920" t="s">
        <v>142</v>
      </c>
      <c r="AI1920">
        <v>8</v>
      </c>
      <c r="AJ1920" t="s">
        <v>142</v>
      </c>
      <c r="AK1920">
        <v>86.900001525878906</v>
      </c>
      <c r="AM1920" t="s">
        <v>137</v>
      </c>
      <c r="AN1920" t="s">
        <v>143</v>
      </c>
      <c r="AO1920" t="s">
        <v>137</v>
      </c>
      <c r="AP1920" t="s">
        <v>474</v>
      </c>
      <c r="AQ1920" t="s">
        <v>145</v>
      </c>
      <c r="AR1920" t="s">
        <v>137</v>
      </c>
      <c r="AS1920" t="s">
        <v>146</v>
      </c>
      <c r="AT1920" t="s">
        <v>137</v>
      </c>
      <c r="AW1920" t="s">
        <v>478</v>
      </c>
      <c r="AX1920" t="s">
        <v>479</v>
      </c>
      <c r="AY1920">
        <v>0.30000001192092901</v>
      </c>
      <c r="AZ1920" t="s">
        <v>137</v>
      </c>
      <c r="BA1920">
        <v>2</v>
      </c>
      <c r="BB1920" t="s">
        <v>150</v>
      </c>
      <c r="BD1920">
        <v>2.0000000949949E-3</v>
      </c>
      <c r="BE1920" t="s">
        <v>151</v>
      </c>
      <c r="BF1920" t="s">
        <v>137</v>
      </c>
      <c r="BG1920" t="s">
        <v>137</v>
      </c>
      <c r="BH1920" t="s">
        <v>178</v>
      </c>
      <c r="BI1920" t="s">
        <v>186</v>
      </c>
      <c r="BJ1920">
        <v>1</v>
      </c>
      <c r="BK1920">
        <v>0</v>
      </c>
      <c r="BL1920">
        <v>24</v>
      </c>
      <c r="BM1920" t="s">
        <v>152</v>
      </c>
      <c r="BN1920">
        <v>24</v>
      </c>
      <c r="BP1920">
        <v>1</v>
      </c>
      <c r="BV1920" t="s">
        <v>155</v>
      </c>
      <c r="BW1920">
        <v>1</v>
      </c>
      <c r="BX1920" t="s">
        <v>133</v>
      </c>
      <c r="BY1920">
        <v>1</v>
      </c>
      <c r="BZ1920" t="s">
        <v>480</v>
      </c>
      <c r="CC1920">
        <v>1</v>
      </c>
      <c r="CD1920">
        <v>0</v>
      </c>
      <c r="CE1920" t="s">
        <v>158</v>
      </c>
      <c r="CG1920" t="s">
        <v>365</v>
      </c>
      <c r="CI1920" t="s">
        <v>137</v>
      </c>
      <c r="CJ1920" t="s">
        <v>137</v>
      </c>
      <c r="CK1920" t="s">
        <v>137</v>
      </c>
      <c r="CL1920" t="s">
        <v>137</v>
      </c>
      <c r="CM1920" t="s">
        <v>161</v>
      </c>
      <c r="CN1920">
        <v>0</v>
      </c>
      <c r="CO1920">
        <v>1</v>
      </c>
      <c r="CP1920">
        <v>1</v>
      </c>
      <c r="CQ1920">
        <v>0</v>
      </c>
      <c r="CR1920">
        <v>0</v>
      </c>
      <c r="CS1920">
        <v>1</v>
      </c>
      <c r="CT1920">
        <v>0</v>
      </c>
      <c r="CU1920" t="s">
        <v>162</v>
      </c>
      <c r="CW1920">
        <v>0</v>
      </c>
      <c r="CX1920">
        <v>0</v>
      </c>
      <c r="CZ1920">
        <v>5</v>
      </c>
      <c r="DA1920">
        <v>5</v>
      </c>
      <c r="DB1920">
        <v>8</v>
      </c>
      <c r="DC1920">
        <v>0</v>
      </c>
      <c r="DD1920">
        <v>10</v>
      </c>
      <c r="DE1920">
        <v>5</v>
      </c>
      <c r="DF1920">
        <v>5</v>
      </c>
      <c r="DG1920">
        <v>10</v>
      </c>
      <c r="DH1920">
        <v>0</v>
      </c>
      <c r="DI1920">
        <v>5</v>
      </c>
      <c r="DJ1920">
        <v>5</v>
      </c>
      <c r="DK1920">
        <v>5</v>
      </c>
      <c r="DL1920">
        <v>5</v>
      </c>
      <c r="DM1920">
        <v>5</v>
      </c>
      <c r="DN1920">
        <v>0</v>
      </c>
      <c r="DO1920">
        <v>2</v>
      </c>
      <c r="DP1920">
        <v>5</v>
      </c>
      <c r="DQ1920">
        <v>10</v>
      </c>
      <c r="DR1920">
        <v>10</v>
      </c>
      <c r="DS1920">
        <v>10</v>
      </c>
      <c r="DT1920">
        <v>10</v>
      </c>
      <c r="DU1920">
        <v>0</v>
      </c>
      <c r="DV1920">
        <v>4</v>
      </c>
      <c r="DW1920">
        <v>5</v>
      </c>
      <c r="DX1920">
        <v>0</v>
      </c>
      <c r="DY1920">
        <v>0</v>
      </c>
      <c r="DZ1920">
        <v>10</v>
      </c>
      <c r="EA1920">
        <v>0</v>
      </c>
      <c r="EB1920">
        <v>5</v>
      </c>
      <c r="EC1920">
        <v>0</v>
      </c>
      <c r="ED1920">
        <v>196</v>
      </c>
      <c r="EE1920">
        <v>144</v>
      </c>
      <c r="EF1920">
        <v>0.73469388484954801</v>
      </c>
      <c r="EG1920" t="s">
        <v>163</v>
      </c>
      <c r="EH1920">
        <v>21794</v>
      </c>
      <c r="EI1920" t="s">
        <v>477</v>
      </c>
      <c r="EJ1920" t="s">
        <v>165</v>
      </c>
    </row>
    <row r="1921" spans="1:140" ht="15" hidden="1" x14ac:dyDescent="0.25">
      <c r="A1921" t="s">
        <v>471</v>
      </c>
      <c r="B1921" t="s">
        <v>472</v>
      </c>
      <c r="D1921" t="s">
        <v>263</v>
      </c>
      <c r="E1921">
        <v>45348</v>
      </c>
      <c r="F1921">
        <v>21795</v>
      </c>
      <c r="G1921" t="s">
        <v>132</v>
      </c>
      <c r="H1921" t="s">
        <v>133</v>
      </c>
      <c r="I1921" t="s">
        <v>166</v>
      </c>
      <c r="J1921" t="s">
        <v>146</v>
      </c>
      <c r="K1921">
        <v>100</v>
      </c>
      <c r="L1921" t="s">
        <v>247</v>
      </c>
      <c r="P1921" t="s">
        <v>248</v>
      </c>
      <c r="S1921">
        <v>21889587</v>
      </c>
      <c r="U1921" t="s">
        <v>138</v>
      </c>
      <c r="V1921">
        <v>2012</v>
      </c>
      <c r="W1921" t="s">
        <v>139</v>
      </c>
      <c r="X1921">
        <v>209</v>
      </c>
      <c r="Y1921">
        <v>47482</v>
      </c>
      <c r="AA1921">
        <v>500.13000488281199</v>
      </c>
      <c r="AB1921" t="s">
        <v>137</v>
      </c>
      <c r="AD1921" t="s">
        <v>473</v>
      </c>
      <c r="AF1921" t="s">
        <v>141</v>
      </c>
      <c r="AG1921">
        <v>3</v>
      </c>
      <c r="AH1921" t="s">
        <v>142</v>
      </c>
      <c r="AI1921">
        <v>8</v>
      </c>
      <c r="AJ1921" t="s">
        <v>142</v>
      </c>
      <c r="AK1921">
        <v>86.900001525878906</v>
      </c>
      <c r="AM1921" t="s">
        <v>137</v>
      </c>
      <c r="AN1921" t="s">
        <v>143</v>
      </c>
      <c r="AO1921" t="s">
        <v>137</v>
      </c>
      <c r="AP1921" t="s">
        <v>474</v>
      </c>
      <c r="AQ1921" t="s">
        <v>145</v>
      </c>
      <c r="AR1921" t="s">
        <v>137</v>
      </c>
      <c r="AS1921" t="s">
        <v>168</v>
      </c>
      <c r="AT1921" t="s">
        <v>137</v>
      </c>
      <c r="AW1921" t="s">
        <v>478</v>
      </c>
      <c r="AX1921" t="s">
        <v>479</v>
      </c>
      <c r="AY1921">
        <v>0.30000001192092901</v>
      </c>
      <c r="AZ1921" t="s">
        <v>137</v>
      </c>
      <c r="BA1921">
        <v>2</v>
      </c>
      <c r="BB1921" t="s">
        <v>150</v>
      </c>
      <c r="BD1921">
        <v>2.0000000949949E-3</v>
      </c>
      <c r="BE1921" t="s">
        <v>151</v>
      </c>
      <c r="BF1921" t="s">
        <v>137</v>
      </c>
      <c r="BG1921" t="s">
        <v>137</v>
      </c>
      <c r="BH1921" t="s">
        <v>166</v>
      </c>
      <c r="BJ1921">
        <v>1</v>
      </c>
      <c r="BK1921">
        <v>1</v>
      </c>
      <c r="BL1921">
        <v>24</v>
      </c>
      <c r="BM1921" t="s">
        <v>152</v>
      </c>
      <c r="BN1921">
        <v>24</v>
      </c>
      <c r="BP1921">
        <v>1</v>
      </c>
      <c r="BV1921" t="s">
        <v>155</v>
      </c>
      <c r="BW1921">
        <v>1</v>
      </c>
      <c r="BX1921" t="s">
        <v>133</v>
      </c>
      <c r="BY1921">
        <v>1</v>
      </c>
      <c r="BZ1921" t="s">
        <v>167</v>
      </c>
      <c r="CC1921">
        <v>1</v>
      </c>
      <c r="CD1921">
        <v>0</v>
      </c>
      <c r="CE1921" t="s">
        <v>158</v>
      </c>
      <c r="CG1921" t="s">
        <v>365</v>
      </c>
      <c r="CI1921" t="s">
        <v>137</v>
      </c>
      <c r="CJ1921" t="s">
        <v>137</v>
      </c>
      <c r="CK1921" t="s">
        <v>137</v>
      </c>
      <c r="CL1921" t="s">
        <v>137</v>
      </c>
      <c r="CM1921" t="s">
        <v>161</v>
      </c>
      <c r="CN1921">
        <v>0</v>
      </c>
      <c r="CO1921">
        <v>1</v>
      </c>
      <c r="CP1921">
        <v>0</v>
      </c>
      <c r="CQ1921">
        <v>0</v>
      </c>
      <c r="CR1921">
        <v>0</v>
      </c>
      <c r="CS1921">
        <v>1</v>
      </c>
      <c r="CT1921">
        <v>0</v>
      </c>
      <c r="CU1921" t="s">
        <v>162</v>
      </c>
      <c r="CW1921">
        <v>0</v>
      </c>
      <c r="CX1921">
        <v>0</v>
      </c>
      <c r="CZ1921">
        <v>5</v>
      </c>
      <c r="DA1921">
        <v>5</v>
      </c>
      <c r="DB1921">
        <v>8</v>
      </c>
      <c r="DC1921">
        <v>0</v>
      </c>
      <c r="DD1921">
        <v>10</v>
      </c>
      <c r="DE1921">
        <v>5</v>
      </c>
      <c r="DF1921">
        <v>5</v>
      </c>
      <c r="DG1921">
        <v>10</v>
      </c>
      <c r="DH1921">
        <v>0</v>
      </c>
      <c r="DI1921">
        <v>5</v>
      </c>
      <c r="DJ1921">
        <v>5</v>
      </c>
      <c r="DK1921">
        <v>5</v>
      </c>
      <c r="DL1921">
        <v>5</v>
      </c>
      <c r="DM1921">
        <v>5</v>
      </c>
      <c r="DN1921">
        <v>0</v>
      </c>
      <c r="DO1921">
        <v>2</v>
      </c>
      <c r="DP1921">
        <v>5</v>
      </c>
      <c r="DQ1921">
        <v>10</v>
      </c>
      <c r="DR1921">
        <v>10</v>
      </c>
      <c r="DS1921">
        <v>10</v>
      </c>
      <c r="DT1921">
        <v>10</v>
      </c>
      <c r="DU1921">
        <v>0</v>
      </c>
      <c r="DV1921">
        <v>4</v>
      </c>
      <c r="DW1921">
        <v>0</v>
      </c>
      <c r="DX1921">
        <v>0</v>
      </c>
      <c r="DY1921">
        <v>0</v>
      </c>
      <c r="DZ1921">
        <v>10</v>
      </c>
      <c r="EA1921">
        <v>0</v>
      </c>
      <c r="EB1921">
        <v>5</v>
      </c>
      <c r="EC1921">
        <v>0</v>
      </c>
      <c r="ED1921">
        <v>181</v>
      </c>
      <c r="EE1921">
        <v>139</v>
      </c>
      <c r="EF1921">
        <v>0.76795578002929699</v>
      </c>
      <c r="EG1921" t="s">
        <v>163</v>
      </c>
      <c r="EH1921">
        <v>21795</v>
      </c>
      <c r="EI1921" t="s">
        <v>477</v>
      </c>
      <c r="EJ1921" t="s">
        <v>165</v>
      </c>
    </row>
    <row r="1922" spans="1:140" ht="15" hidden="1" x14ac:dyDescent="0.25">
      <c r="A1922" t="s">
        <v>471</v>
      </c>
      <c r="B1922" t="s">
        <v>472</v>
      </c>
      <c r="D1922" t="s">
        <v>263</v>
      </c>
      <c r="E1922">
        <v>45348</v>
      </c>
      <c r="F1922">
        <v>21795</v>
      </c>
      <c r="G1922" t="s">
        <v>132</v>
      </c>
      <c r="H1922" t="s">
        <v>133</v>
      </c>
      <c r="I1922" t="s">
        <v>166</v>
      </c>
      <c r="J1922" t="s">
        <v>433</v>
      </c>
      <c r="K1922">
        <v>0.64900000000000002</v>
      </c>
      <c r="L1922" t="s">
        <v>136</v>
      </c>
      <c r="P1922" t="s">
        <v>137</v>
      </c>
      <c r="S1922">
        <v>21889587</v>
      </c>
      <c r="U1922" t="s">
        <v>138</v>
      </c>
      <c r="V1922">
        <v>2012</v>
      </c>
      <c r="W1922" t="s">
        <v>139</v>
      </c>
      <c r="X1922">
        <v>209</v>
      </c>
      <c r="Y1922">
        <v>47482</v>
      </c>
      <c r="AA1922">
        <v>500.13000488281199</v>
      </c>
      <c r="AB1922" t="s">
        <v>137</v>
      </c>
      <c r="AD1922" t="s">
        <v>473</v>
      </c>
      <c r="AF1922" t="s">
        <v>141</v>
      </c>
      <c r="AG1922">
        <v>3</v>
      </c>
      <c r="AH1922" t="s">
        <v>142</v>
      </c>
      <c r="AI1922">
        <v>8</v>
      </c>
      <c r="AJ1922" t="s">
        <v>142</v>
      </c>
      <c r="AK1922">
        <v>86.900001525878906</v>
      </c>
      <c r="AM1922" t="s">
        <v>137</v>
      </c>
      <c r="AN1922" t="s">
        <v>143</v>
      </c>
      <c r="AO1922" t="s">
        <v>137</v>
      </c>
      <c r="AP1922" t="s">
        <v>474</v>
      </c>
      <c r="AQ1922" t="s">
        <v>145</v>
      </c>
      <c r="AR1922" t="s">
        <v>137</v>
      </c>
      <c r="AS1922" t="s">
        <v>168</v>
      </c>
      <c r="AT1922" t="s">
        <v>137</v>
      </c>
      <c r="AW1922" t="s">
        <v>478</v>
      </c>
      <c r="AX1922" t="s">
        <v>479</v>
      </c>
      <c r="AY1922">
        <v>0.30000001192092901</v>
      </c>
      <c r="AZ1922" t="s">
        <v>137</v>
      </c>
      <c r="BA1922">
        <v>2</v>
      </c>
      <c r="BB1922" t="s">
        <v>150</v>
      </c>
      <c r="BD1922">
        <v>2.0000000949949E-3</v>
      </c>
      <c r="BE1922" t="s">
        <v>151</v>
      </c>
      <c r="BF1922" t="s">
        <v>137</v>
      </c>
      <c r="BG1922" t="s">
        <v>137</v>
      </c>
      <c r="BH1922" t="s">
        <v>166</v>
      </c>
      <c r="BJ1922">
        <v>1</v>
      </c>
      <c r="BK1922">
        <v>1</v>
      </c>
      <c r="BL1922">
        <v>24</v>
      </c>
      <c r="BM1922" t="s">
        <v>152</v>
      </c>
      <c r="BN1922">
        <v>24</v>
      </c>
      <c r="BP1922">
        <v>1</v>
      </c>
      <c r="BV1922" t="s">
        <v>155</v>
      </c>
      <c r="BW1922">
        <v>1</v>
      </c>
      <c r="BX1922" t="s">
        <v>133</v>
      </c>
      <c r="BY1922">
        <v>1</v>
      </c>
      <c r="BZ1922" t="s">
        <v>167</v>
      </c>
      <c r="CC1922">
        <v>1</v>
      </c>
      <c r="CD1922">
        <v>0</v>
      </c>
      <c r="CE1922" t="s">
        <v>158</v>
      </c>
      <c r="CG1922" t="s">
        <v>365</v>
      </c>
      <c r="CI1922" t="s">
        <v>137</v>
      </c>
      <c r="CJ1922" t="s">
        <v>137</v>
      </c>
      <c r="CK1922" t="s">
        <v>137</v>
      </c>
      <c r="CL1922" t="s">
        <v>137</v>
      </c>
      <c r="CM1922" t="s">
        <v>161</v>
      </c>
      <c r="CN1922">
        <v>0</v>
      </c>
      <c r="CO1922">
        <v>1</v>
      </c>
      <c r="CP1922">
        <v>0</v>
      </c>
      <c r="CQ1922">
        <v>0</v>
      </c>
      <c r="CR1922">
        <v>0</v>
      </c>
      <c r="CS1922">
        <v>1</v>
      </c>
      <c r="CT1922">
        <v>0</v>
      </c>
      <c r="CU1922" t="s">
        <v>162</v>
      </c>
      <c r="CW1922">
        <v>0</v>
      </c>
      <c r="CX1922">
        <v>0</v>
      </c>
      <c r="CZ1922">
        <v>5</v>
      </c>
      <c r="DA1922">
        <v>5</v>
      </c>
      <c r="DB1922">
        <v>8</v>
      </c>
      <c r="DC1922">
        <v>0</v>
      </c>
      <c r="DD1922">
        <v>10</v>
      </c>
      <c r="DE1922">
        <v>5</v>
      </c>
      <c r="DF1922">
        <v>5</v>
      </c>
      <c r="DG1922">
        <v>10</v>
      </c>
      <c r="DH1922">
        <v>0</v>
      </c>
      <c r="DI1922">
        <v>5</v>
      </c>
      <c r="DJ1922">
        <v>5</v>
      </c>
      <c r="DK1922">
        <v>5</v>
      </c>
      <c r="DL1922">
        <v>5</v>
      </c>
      <c r="DM1922">
        <v>5</v>
      </c>
      <c r="DN1922">
        <v>0</v>
      </c>
      <c r="DO1922">
        <v>2</v>
      </c>
      <c r="DP1922">
        <v>5</v>
      </c>
      <c r="DQ1922">
        <v>10</v>
      </c>
      <c r="DR1922">
        <v>10</v>
      </c>
      <c r="DS1922">
        <v>10</v>
      </c>
      <c r="DT1922">
        <v>10</v>
      </c>
      <c r="DU1922">
        <v>0</v>
      </c>
      <c r="DV1922">
        <v>4</v>
      </c>
      <c r="DW1922">
        <v>0</v>
      </c>
      <c r="DX1922">
        <v>0</v>
      </c>
      <c r="DY1922">
        <v>0</v>
      </c>
      <c r="DZ1922">
        <v>10</v>
      </c>
      <c r="EA1922">
        <v>0</v>
      </c>
      <c r="EB1922">
        <v>5</v>
      </c>
      <c r="EC1922">
        <v>0</v>
      </c>
      <c r="ED1922">
        <v>181</v>
      </c>
      <c r="EE1922">
        <v>139</v>
      </c>
      <c r="EF1922">
        <v>0.76795578002929699</v>
      </c>
      <c r="EG1922" t="s">
        <v>163</v>
      </c>
      <c r="EH1922">
        <v>21795</v>
      </c>
      <c r="EI1922" t="s">
        <v>477</v>
      </c>
      <c r="EJ1922" t="s">
        <v>165</v>
      </c>
    </row>
    <row r="1923" spans="1:140" ht="15" hidden="1" x14ac:dyDescent="0.25">
      <c r="A1923" t="s">
        <v>471</v>
      </c>
      <c r="B1923" t="s">
        <v>472</v>
      </c>
      <c r="D1923" t="s">
        <v>263</v>
      </c>
      <c r="E1923">
        <v>45348</v>
      </c>
      <c r="F1923">
        <v>21795</v>
      </c>
      <c r="G1923" t="s">
        <v>132</v>
      </c>
      <c r="H1923" t="s">
        <v>133</v>
      </c>
      <c r="I1923" t="s">
        <v>166</v>
      </c>
      <c r="J1923" t="s">
        <v>249</v>
      </c>
      <c r="K1923">
        <v>3.3300000000000001E-3</v>
      </c>
      <c r="L1923" t="s">
        <v>251</v>
      </c>
      <c r="P1923" t="s">
        <v>137</v>
      </c>
      <c r="S1923">
        <v>21889587</v>
      </c>
      <c r="U1923" t="s">
        <v>138</v>
      </c>
      <c r="V1923">
        <v>2012</v>
      </c>
      <c r="W1923" t="s">
        <v>139</v>
      </c>
      <c r="X1923">
        <v>209</v>
      </c>
      <c r="Y1923">
        <v>47482</v>
      </c>
      <c r="AA1923">
        <v>500.13000488281199</v>
      </c>
      <c r="AB1923" t="s">
        <v>137</v>
      </c>
      <c r="AD1923" t="s">
        <v>473</v>
      </c>
      <c r="AF1923" t="s">
        <v>141</v>
      </c>
      <c r="AG1923">
        <v>3</v>
      </c>
      <c r="AH1923" t="s">
        <v>142</v>
      </c>
      <c r="AI1923">
        <v>8</v>
      </c>
      <c r="AJ1923" t="s">
        <v>142</v>
      </c>
      <c r="AK1923">
        <v>86.900001525878906</v>
      </c>
      <c r="AM1923" t="s">
        <v>137</v>
      </c>
      <c r="AN1923" t="s">
        <v>143</v>
      </c>
      <c r="AO1923" t="s">
        <v>137</v>
      </c>
      <c r="AP1923" t="s">
        <v>474</v>
      </c>
      <c r="AQ1923" t="s">
        <v>145</v>
      </c>
      <c r="AR1923" t="s">
        <v>137</v>
      </c>
      <c r="AS1923" t="s">
        <v>168</v>
      </c>
      <c r="AT1923" t="s">
        <v>137</v>
      </c>
      <c r="AW1923" t="s">
        <v>478</v>
      </c>
      <c r="AX1923" t="s">
        <v>479</v>
      </c>
      <c r="AY1923">
        <v>0.30000001192092901</v>
      </c>
      <c r="AZ1923" t="s">
        <v>137</v>
      </c>
      <c r="BA1923">
        <v>2</v>
      </c>
      <c r="BB1923" t="s">
        <v>150</v>
      </c>
      <c r="BD1923">
        <v>2.0000000949949E-3</v>
      </c>
      <c r="BE1923" t="s">
        <v>151</v>
      </c>
      <c r="BF1923" t="s">
        <v>137</v>
      </c>
      <c r="BG1923" t="s">
        <v>137</v>
      </c>
      <c r="BH1923" t="s">
        <v>166</v>
      </c>
      <c r="BJ1923">
        <v>1</v>
      </c>
      <c r="BK1923">
        <v>1</v>
      </c>
      <c r="BL1923">
        <v>24</v>
      </c>
      <c r="BM1923" t="s">
        <v>152</v>
      </c>
      <c r="BN1923">
        <v>24</v>
      </c>
      <c r="BP1923">
        <v>1</v>
      </c>
      <c r="BV1923" t="s">
        <v>155</v>
      </c>
      <c r="BW1923">
        <v>1</v>
      </c>
      <c r="BX1923" t="s">
        <v>133</v>
      </c>
      <c r="BY1923">
        <v>1</v>
      </c>
      <c r="BZ1923" t="s">
        <v>167</v>
      </c>
      <c r="CC1923">
        <v>1</v>
      </c>
      <c r="CD1923">
        <v>0</v>
      </c>
      <c r="CE1923" t="s">
        <v>158</v>
      </c>
      <c r="CG1923" t="s">
        <v>365</v>
      </c>
      <c r="CI1923" t="s">
        <v>137</v>
      </c>
      <c r="CJ1923" t="s">
        <v>137</v>
      </c>
      <c r="CK1923" t="s">
        <v>137</v>
      </c>
      <c r="CL1923" t="s">
        <v>137</v>
      </c>
      <c r="CM1923" t="s">
        <v>161</v>
      </c>
      <c r="CN1923">
        <v>0</v>
      </c>
      <c r="CO1923">
        <v>1</v>
      </c>
      <c r="CP1923">
        <v>0</v>
      </c>
      <c r="CQ1923">
        <v>0</v>
      </c>
      <c r="CR1923">
        <v>0</v>
      </c>
      <c r="CS1923">
        <v>1</v>
      </c>
      <c r="CT1923">
        <v>0</v>
      </c>
      <c r="CU1923" t="s">
        <v>162</v>
      </c>
      <c r="CW1923">
        <v>0</v>
      </c>
      <c r="CX1923">
        <v>0</v>
      </c>
      <c r="CZ1923">
        <v>5</v>
      </c>
      <c r="DA1923">
        <v>5</v>
      </c>
      <c r="DB1923">
        <v>8</v>
      </c>
      <c r="DC1923">
        <v>0</v>
      </c>
      <c r="DD1923">
        <v>10</v>
      </c>
      <c r="DE1923">
        <v>5</v>
      </c>
      <c r="DF1923">
        <v>5</v>
      </c>
      <c r="DG1923">
        <v>10</v>
      </c>
      <c r="DH1923">
        <v>0</v>
      </c>
      <c r="DI1923">
        <v>5</v>
      </c>
      <c r="DJ1923">
        <v>5</v>
      </c>
      <c r="DK1923">
        <v>5</v>
      </c>
      <c r="DL1923">
        <v>5</v>
      </c>
      <c r="DM1923">
        <v>5</v>
      </c>
      <c r="DN1923">
        <v>0</v>
      </c>
      <c r="DO1923">
        <v>2</v>
      </c>
      <c r="DP1923">
        <v>5</v>
      </c>
      <c r="DQ1923">
        <v>10</v>
      </c>
      <c r="DR1923">
        <v>10</v>
      </c>
      <c r="DS1923">
        <v>10</v>
      </c>
      <c r="DT1923">
        <v>10</v>
      </c>
      <c r="DU1923">
        <v>0</v>
      </c>
      <c r="DV1923">
        <v>4</v>
      </c>
      <c r="DW1923">
        <v>0</v>
      </c>
      <c r="DX1923">
        <v>0</v>
      </c>
      <c r="DY1923">
        <v>0</v>
      </c>
      <c r="DZ1923">
        <v>10</v>
      </c>
      <c r="EA1923">
        <v>0</v>
      </c>
      <c r="EB1923">
        <v>5</v>
      </c>
      <c r="EC1923">
        <v>0</v>
      </c>
      <c r="ED1923">
        <v>181</v>
      </c>
      <c r="EE1923">
        <v>139</v>
      </c>
      <c r="EF1923">
        <v>0.76795578002929699</v>
      </c>
      <c r="EG1923" t="s">
        <v>163</v>
      </c>
      <c r="EH1923">
        <v>21795</v>
      </c>
      <c r="EI1923" t="s">
        <v>477</v>
      </c>
      <c r="EJ1923" t="s">
        <v>165</v>
      </c>
    </row>
    <row r="1924" spans="1:140" ht="15" hidden="1" x14ac:dyDescent="0.25">
      <c r="A1924" t="s">
        <v>471</v>
      </c>
      <c r="B1924" t="s">
        <v>472</v>
      </c>
      <c r="D1924" t="s">
        <v>263</v>
      </c>
      <c r="E1924">
        <v>45348</v>
      </c>
      <c r="F1924">
        <v>21795</v>
      </c>
      <c r="G1924" t="s">
        <v>132</v>
      </c>
      <c r="H1924" t="s">
        <v>133</v>
      </c>
      <c r="I1924" t="s">
        <v>166</v>
      </c>
      <c r="J1924" t="s">
        <v>196</v>
      </c>
      <c r="K1924">
        <v>7.3670000000000003E-3</v>
      </c>
      <c r="L1924" t="s">
        <v>197</v>
      </c>
      <c r="P1924" t="s">
        <v>137</v>
      </c>
      <c r="S1924">
        <v>21889587</v>
      </c>
      <c r="U1924" t="s">
        <v>138</v>
      </c>
      <c r="V1924">
        <v>2012</v>
      </c>
      <c r="W1924" t="s">
        <v>139</v>
      </c>
      <c r="X1924">
        <v>209</v>
      </c>
      <c r="Y1924">
        <v>47482</v>
      </c>
      <c r="AA1924">
        <v>500.13000488281199</v>
      </c>
      <c r="AB1924" t="s">
        <v>137</v>
      </c>
      <c r="AD1924" t="s">
        <v>473</v>
      </c>
      <c r="AF1924" t="s">
        <v>141</v>
      </c>
      <c r="AG1924">
        <v>3</v>
      </c>
      <c r="AH1924" t="s">
        <v>142</v>
      </c>
      <c r="AI1924">
        <v>8</v>
      </c>
      <c r="AJ1924" t="s">
        <v>142</v>
      </c>
      <c r="AK1924">
        <v>86.900001525878906</v>
      </c>
      <c r="AM1924" t="s">
        <v>137</v>
      </c>
      <c r="AN1924" t="s">
        <v>143</v>
      </c>
      <c r="AO1924" t="s">
        <v>137</v>
      </c>
      <c r="AP1924" t="s">
        <v>474</v>
      </c>
      <c r="AQ1924" t="s">
        <v>145</v>
      </c>
      <c r="AR1924" t="s">
        <v>137</v>
      </c>
      <c r="AS1924" t="s">
        <v>168</v>
      </c>
      <c r="AT1924" t="s">
        <v>137</v>
      </c>
      <c r="AW1924" t="s">
        <v>478</v>
      </c>
      <c r="AX1924" t="s">
        <v>479</v>
      </c>
      <c r="AY1924">
        <v>0.30000001192092901</v>
      </c>
      <c r="AZ1924" t="s">
        <v>137</v>
      </c>
      <c r="BA1924">
        <v>2</v>
      </c>
      <c r="BB1924" t="s">
        <v>150</v>
      </c>
      <c r="BD1924">
        <v>2.0000000949949E-3</v>
      </c>
      <c r="BE1924" t="s">
        <v>151</v>
      </c>
      <c r="BF1924" t="s">
        <v>137</v>
      </c>
      <c r="BG1924" t="s">
        <v>137</v>
      </c>
      <c r="BH1924" t="s">
        <v>166</v>
      </c>
      <c r="BJ1924">
        <v>1</v>
      </c>
      <c r="BK1924">
        <v>1</v>
      </c>
      <c r="BL1924">
        <v>24</v>
      </c>
      <c r="BM1924" t="s">
        <v>152</v>
      </c>
      <c r="BN1924">
        <v>24</v>
      </c>
      <c r="BP1924">
        <v>1</v>
      </c>
      <c r="BV1924" t="s">
        <v>155</v>
      </c>
      <c r="BW1924">
        <v>1</v>
      </c>
      <c r="BX1924" t="s">
        <v>133</v>
      </c>
      <c r="BY1924">
        <v>1</v>
      </c>
      <c r="BZ1924" t="s">
        <v>167</v>
      </c>
      <c r="CC1924">
        <v>1</v>
      </c>
      <c r="CD1924">
        <v>0</v>
      </c>
      <c r="CE1924" t="s">
        <v>158</v>
      </c>
      <c r="CG1924" t="s">
        <v>365</v>
      </c>
      <c r="CI1924" t="s">
        <v>137</v>
      </c>
      <c r="CJ1924" t="s">
        <v>137</v>
      </c>
      <c r="CK1924" t="s">
        <v>137</v>
      </c>
      <c r="CL1924" t="s">
        <v>137</v>
      </c>
      <c r="CM1924" t="s">
        <v>161</v>
      </c>
      <c r="CN1924">
        <v>0</v>
      </c>
      <c r="CO1924">
        <v>1</v>
      </c>
      <c r="CP1924">
        <v>0</v>
      </c>
      <c r="CQ1924">
        <v>0</v>
      </c>
      <c r="CR1924">
        <v>0</v>
      </c>
      <c r="CS1924">
        <v>1</v>
      </c>
      <c r="CT1924">
        <v>0</v>
      </c>
      <c r="CU1924" t="s">
        <v>162</v>
      </c>
      <c r="CW1924">
        <v>0</v>
      </c>
      <c r="CX1924">
        <v>0</v>
      </c>
      <c r="CZ1924">
        <v>5</v>
      </c>
      <c r="DA1924">
        <v>5</v>
      </c>
      <c r="DB1924">
        <v>8</v>
      </c>
      <c r="DC1924">
        <v>0</v>
      </c>
      <c r="DD1924">
        <v>10</v>
      </c>
      <c r="DE1924">
        <v>5</v>
      </c>
      <c r="DF1924">
        <v>5</v>
      </c>
      <c r="DG1924">
        <v>10</v>
      </c>
      <c r="DH1924">
        <v>0</v>
      </c>
      <c r="DI1924">
        <v>5</v>
      </c>
      <c r="DJ1924">
        <v>5</v>
      </c>
      <c r="DK1924">
        <v>5</v>
      </c>
      <c r="DL1924">
        <v>5</v>
      </c>
      <c r="DM1924">
        <v>5</v>
      </c>
      <c r="DN1924">
        <v>0</v>
      </c>
      <c r="DO1924">
        <v>2</v>
      </c>
      <c r="DP1924">
        <v>5</v>
      </c>
      <c r="DQ1924">
        <v>10</v>
      </c>
      <c r="DR1924">
        <v>10</v>
      </c>
      <c r="DS1924">
        <v>10</v>
      </c>
      <c r="DT1924">
        <v>10</v>
      </c>
      <c r="DU1924">
        <v>0</v>
      </c>
      <c r="DV1924">
        <v>4</v>
      </c>
      <c r="DW1924">
        <v>0</v>
      </c>
      <c r="DX1924">
        <v>0</v>
      </c>
      <c r="DY1924">
        <v>0</v>
      </c>
      <c r="DZ1924">
        <v>10</v>
      </c>
      <c r="EA1924">
        <v>0</v>
      </c>
      <c r="EB1924">
        <v>5</v>
      </c>
      <c r="EC1924">
        <v>0</v>
      </c>
      <c r="ED1924">
        <v>181</v>
      </c>
      <c r="EE1924">
        <v>139</v>
      </c>
      <c r="EF1924">
        <v>0.76795578002929699</v>
      </c>
      <c r="EG1924" t="s">
        <v>163</v>
      </c>
      <c r="EH1924">
        <v>21795</v>
      </c>
      <c r="EI1924" t="s">
        <v>477</v>
      </c>
      <c r="EJ1924" t="s">
        <v>165</v>
      </c>
    </row>
    <row r="1925" spans="1:140" ht="15" hidden="1" x14ac:dyDescent="0.25">
      <c r="A1925" t="s">
        <v>581</v>
      </c>
      <c r="B1925" t="s">
        <v>582</v>
      </c>
      <c r="D1925" t="s">
        <v>263</v>
      </c>
      <c r="E1925">
        <v>45348</v>
      </c>
      <c r="F1925">
        <v>21832</v>
      </c>
      <c r="G1925" t="s">
        <v>132</v>
      </c>
      <c r="H1925" t="s">
        <v>177</v>
      </c>
      <c r="I1925" t="s">
        <v>178</v>
      </c>
      <c r="J1925" t="s">
        <v>210</v>
      </c>
      <c r="K1925">
        <v>321.60000000000002</v>
      </c>
      <c r="L1925" t="s">
        <v>152</v>
      </c>
      <c r="P1925" t="s">
        <v>137</v>
      </c>
      <c r="S1925">
        <v>18939892</v>
      </c>
      <c r="U1925" t="s">
        <v>483</v>
      </c>
      <c r="V1925">
        <v>2009</v>
      </c>
      <c r="W1925" t="s">
        <v>139</v>
      </c>
      <c r="X1925">
        <v>246</v>
      </c>
      <c r="Y1925">
        <v>47522</v>
      </c>
      <c r="AA1925">
        <v>414.07000732421898</v>
      </c>
      <c r="AB1925" t="s">
        <v>137</v>
      </c>
      <c r="AD1925" t="s">
        <v>581</v>
      </c>
      <c r="AF1925" t="s">
        <v>182</v>
      </c>
      <c r="AG1925">
        <v>4</v>
      </c>
      <c r="AH1925" t="s">
        <v>163</v>
      </c>
      <c r="AI1925">
        <v>9</v>
      </c>
      <c r="AJ1925" t="s">
        <v>142</v>
      </c>
      <c r="AK1925">
        <v>97</v>
      </c>
      <c r="AM1925" t="s">
        <v>137</v>
      </c>
      <c r="AN1925" t="s">
        <v>143</v>
      </c>
      <c r="AO1925" t="s">
        <v>137</v>
      </c>
      <c r="AQ1925" t="s">
        <v>203</v>
      </c>
      <c r="AR1925" t="s">
        <v>204</v>
      </c>
      <c r="AS1925" t="s">
        <v>168</v>
      </c>
      <c r="AT1925" t="s">
        <v>137</v>
      </c>
      <c r="AW1925" t="s">
        <v>484</v>
      </c>
      <c r="AX1925" t="s">
        <v>485</v>
      </c>
      <c r="AY1925">
        <v>0.43399998545646701</v>
      </c>
      <c r="AZ1925" t="s">
        <v>137</v>
      </c>
      <c r="BA1925">
        <v>500</v>
      </c>
      <c r="BB1925" t="s">
        <v>486</v>
      </c>
      <c r="BD1925">
        <v>5.0000002374872598E-4</v>
      </c>
      <c r="BE1925" t="s">
        <v>151</v>
      </c>
      <c r="BF1925" t="s">
        <v>137</v>
      </c>
      <c r="BG1925" t="s">
        <v>137</v>
      </c>
      <c r="BH1925" t="s">
        <v>178</v>
      </c>
      <c r="BI1925" t="s">
        <v>186</v>
      </c>
      <c r="BJ1925">
        <v>1</v>
      </c>
      <c r="BK1925">
        <v>0</v>
      </c>
      <c r="BL1925">
        <v>38</v>
      </c>
      <c r="BM1925" t="s">
        <v>187</v>
      </c>
      <c r="BN1925">
        <v>912</v>
      </c>
      <c r="BP1925">
        <v>1</v>
      </c>
      <c r="BV1925" t="s">
        <v>155</v>
      </c>
      <c r="BW1925">
        <v>1</v>
      </c>
      <c r="BX1925" t="s">
        <v>177</v>
      </c>
      <c r="BY1925">
        <v>1</v>
      </c>
      <c r="BZ1925" t="s">
        <v>233</v>
      </c>
      <c r="CC1925">
        <v>1</v>
      </c>
      <c r="CD1925">
        <v>1</v>
      </c>
      <c r="CE1925" t="s">
        <v>158</v>
      </c>
      <c r="CG1925" t="s">
        <v>158</v>
      </c>
      <c r="CK1925" t="s">
        <v>137</v>
      </c>
      <c r="CL1925" t="s">
        <v>137</v>
      </c>
      <c r="CN1925">
        <v>0</v>
      </c>
      <c r="CO1925">
        <v>0</v>
      </c>
      <c r="CP1925">
        <v>0</v>
      </c>
      <c r="CQ1925">
        <v>0</v>
      </c>
      <c r="CR1925">
        <v>0</v>
      </c>
      <c r="CS1925">
        <v>0</v>
      </c>
      <c r="CT1925">
        <v>1</v>
      </c>
      <c r="CU1925" t="s">
        <v>162</v>
      </c>
      <c r="CW1925">
        <v>0</v>
      </c>
      <c r="CX1925">
        <v>0</v>
      </c>
      <c r="CZ1925">
        <v>5</v>
      </c>
      <c r="DA1925">
        <v>10</v>
      </c>
      <c r="DB1925">
        <v>8</v>
      </c>
      <c r="DC1925">
        <v>3</v>
      </c>
      <c r="DD1925">
        <v>10</v>
      </c>
      <c r="DE1925">
        <v>3</v>
      </c>
      <c r="DF1925">
        <v>5</v>
      </c>
      <c r="DG1925">
        <v>10</v>
      </c>
      <c r="DH1925">
        <v>0</v>
      </c>
      <c r="DI1925">
        <v>5</v>
      </c>
      <c r="DJ1925">
        <v>5</v>
      </c>
      <c r="DK1925">
        <v>5</v>
      </c>
      <c r="DL1925">
        <v>5</v>
      </c>
      <c r="DM1925">
        <v>5</v>
      </c>
      <c r="DN1925">
        <v>5</v>
      </c>
      <c r="DO1925">
        <v>2</v>
      </c>
      <c r="DP1925">
        <v>0</v>
      </c>
      <c r="DQ1925">
        <v>0</v>
      </c>
      <c r="DR1925">
        <v>10</v>
      </c>
      <c r="DS1925">
        <v>10</v>
      </c>
      <c r="DT1925">
        <v>0</v>
      </c>
      <c r="DU1925">
        <v>0</v>
      </c>
      <c r="DV1925">
        <v>0</v>
      </c>
      <c r="DW1925">
        <v>0</v>
      </c>
      <c r="DX1925">
        <v>0</v>
      </c>
      <c r="DY1925">
        <v>0</v>
      </c>
      <c r="DZ1925">
        <v>0</v>
      </c>
      <c r="EA1925">
        <v>5</v>
      </c>
      <c r="EB1925">
        <v>5</v>
      </c>
      <c r="EC1925">
        <v>0</v>
      </c>
      <c r="ED1925">
        <v>196</v>
      </c>
      <c r="EE1925">
        <v>116</v>
      </c>
      <c r="EF1925">
        <v>0.59183675050735496</v>
      </c>
      <c r="EG1925" t="s">
        <v>163</v>
      </c>
      <c r="EH1925">
        <v>21832</v>
      </c>
      <c r="EI1925" t="s">
        <v>583</v>
      </c>
      <c r="EJ1925" t="s">
        <v>165</v>
      </c>
    </row>
    <row r="1926" spans="1:140" ht="15" hidden="1" x14ac:dyDescent="0.25">
      <c r="A1926" t="s">
        <v>471</v>
      </c>
      <c r="B1926" t="s">
        <v>472</v>
      </c>
      <c r="D1926" t="s">
        <v>263</v>
      </c>
      <c r="E1926">
        <v>45348</v>
      </c>
      <c r="F1926">
        <v>21795</v>
      </c>
      <c r="G1926" t="s">
        <v>132</v>
      </c>
      <c r="H1926" t="s">
        <v>133</v>
      </c>
      <c r="I1926" t="s">
        <v>166</v>
      </c>
      <c r="J1926" t="s">
        <v>252</v>
      </c>
      <c r="K1926">
        <v>2.319</v>
      </c>
      <c r="L1926" t="s">
        <v>253</v>
      </c>
      <c r="P1926" t="s">
        <v>254</v>
      </c>
      <c r="S1926">
        <v>21889587</v>
      </c>
      <c r="U1926" t="s">
        <v>138</v>
      </c>
      <c r="V1926">
        <v>2012</v>
      </c>
      <c r="W1926" t="s">
        <v>139</v>
      </c>
      <c r="X1926">
        <v>209</v>
      </c>
      <c r="Y1926">
        <v>47482</v>
      </c>
      <c r="AA1926">
        <v>500.13000488281199</v>
      </c>
      <c r="AB1926" t="s">
        <v>137</v>
      </c>
      <c r="AD1926" t="s">
        <v>473</v>
      </c>
      <c r="AF1926" t="s">
        <v>141</v>
      </c>
      <c r="AG1926">
        <v>3</v>
      </c>
      <c r="AH1926" t="s">
        <v>142</v>
      </c>
      <c r="AI1926">
        <v>8</v>
      </c>
      <c r="AJ1926" t="s">
        <v>142</v>
      </c>
      <c r="AK1926">
        <v>86.900001525878906</v>
      </c>
      <c r="AM1926" t="s">
        <v>137</v>
      </c>
      <c r="AN1926" t="s">
        <v>143</v>
      </c>
      <c r="AO1926" t="s">
        <v>137</v>
      </c>
      <c r="AP1926" t="s">
        <v>474</v>
      </c>
      <c r="AQ1926" t="s">
        <v>145</v>
      </c>
      <c r="AR1926" t="s">
        <v>137</v>
      </c>
      <c r="AS1926" t="s">
        <v>168</v>
      </c>
      <c r="AT1926" t="s">
        <v>137</v>
      </c>
      <c r="AW1926" t="s">
        <v>478</v>
      </c>
      <c r="AX1926" t="s">
        <v>479</v>
      </c>
      <c r="AY1926">
        <v>0.30000001192092901</v>
      </c>
      <c r="AZ1926" t="s">
        <v>137</v>
      </c>
      <c r="BA1926">
        <v>2</v>
      </c>
      <c r="BB1926" t="s">
        <v>150</v>
      </c>
      <c r="BD1926">
        <v>2.0000000949949E-3</v>
      </c>
      <c r="BE1926" t="s">
        <v>151</v>
      </c>
      <c r="BF1926" t="s">
        <v>137</v>
      </c>
      <c r="BG1926" t="s">
        <v>137</v>
      </c>
      <c r="BH1926" t="s">
        <v>166</v>
      </c>
      <c r="BJ1926">
        <v>1</v>
      </c>
      <c r="BK1926">
        <v>1</v>
      </c>
      <c r="BL1926">
        <v>24</v>
      </c>
      <c r="BM1926" t="s">
        <v>152</v>
      </c>
      <c r="BN1926">
        <v>24</v>
      </c>
      <c r="BP1926">
        <v>1</v>
      </c>
      <c r="BV1926" t="s">
        <v>155</v>
      </c>
      <c r="BW1926">
        <v>1</v>
      </c>
      <c r="BX1926" t="s">
        <v>133</v>
      </c>
      <c r="BY1926">
        <v>1</v>
      </c>
      <c r="BZ1926" t="s">
        <v>167</v>
      </c>
      <c r="CC1926">
        <v>1</v>
      </c>
      <c r="CD1926">
        <v>0</v>
      </c>
      <c r="CE1926" t="s">
        <v>158</v>
      </c>
      <c r="CG1926" t="s">
        <v>365</v>
      </c>
      <c r="CI1926" t="s">
        <v>137</v>
      </c>
      <c r="CJ1926" t="s">
        <v>137</v>
      </c>
      <c r="CK1926" t="s">
        <v>137</v>
      </c>
      <c r="CL1926" t="s">
        <v>137</v>
      </c>
      <c r="CM1926" t="s">
        <v>161</v>
      </c>
      <c r="CN1926">
        <v>0</v>
      </c>
      <c r="CO1926">
        <v>1</v>
      </c>
      <c r="CP1926">
        <v>0</v>
      </c>
      <c r="CQ1926">
        <v>0</v>
      </c>
      <c r="CR1926">
        <v>0</v>
      </c>
      <c r="CS1926">
        <v>1</v>
      </c>
      <c r="CT1926">
        <v>0</v>
      </c>
      <c r="CU1926" t="s">
        <v>162</v>
      </c>
      <c r="CW1926">
        <v>0</v>
      </c>
      <c r="CX1926">
        <v>0</v>
      </c>
      <c r="CZ1926">
        <v>5</v>
      </c>
      <c r="DA1926">
        <v>5</v>
      </c>
      <c r="DB1926">
        <v>8</v>
      </c>
      <c r="DC1926">
        <v>0</v>
      </c>
      <c r="DD1926">
        <v>10</v>
      </c>
      <c r="DE1926">
        <v>5</v>
      </c>
      <c r="DF1926">
        <v>5</v>
      </c>
      <c r="DG1926">
        <v>10</v>
      </c>
      <c r="DH1926">
        <v>0</v>
      </c>
      <c r="DI1926">
        <v>5</v>
      </c>
      <c r="DJ1926">
        <v>5</v>
      </c>
      <c r="DK1926">
        <v>5</v>
      </c>
      <c r="DL1926">
        <v>5</v>
      </c>
      <c r="DM1926">
        <v>5</v>
      </c>
      <c r="DN1926">
        <v>0</v>
      </c>
      <c r="DO1926">
        <v>2</v>
      </c>
      <c r="DP1926">
        <v>5</v>
      </c>
      <c r="DQ1926">
        <v>10</v>
      </c>
      <c r="DR1926">
        <v>10</v>
      </c>
      <c r="DS1926">
        <v>10</v>
      </c>
      <c r="DT1926">
        <v>10</v>
      </c>
      <c r="DU1926">
        <v>0</v>
      </c>
      <c r="DV1926">
        <v>4</v>
      </c>
      <c r="DW1926">
        <v>0</v>
      </c>
      <c r="DX1926">
        <v>0</v>
      </c>
      <c r="DY1926">
        <v>0</v>
      </c>
      <c r="DZ1926">
        <v>10</v>
      </c>
      <c r="EA1926">
        <v>0</v>
      </c>
      <c r="EB1926">
        <v>5</v>
      </c>
      <c r="EC1926">
        <v>0</v>
      </c>
      <c r="ED1926">
        <v>181</v>
      </c>
      <c r="EE1926">
        <v>139</v>
      </c>
      <c r="EF1926">
        <v>0.76795578002929699</v>
      </c>
      <c r="EG1926" t="s">
        <v>163</v>
      </c>
      <c r="EH1926">
        <v>21795</v>
      </c>
      <c r="EI1926" t="s">
        <v>477</v>
      </c>
      <c r="EJ1926" t="s">
        <v>165</v>
      </c>
    </row>
    <row r="1927" spans="1:140" ht="15" hidden="1" x14ac:dyDescent="0.25">
      <c r="A1927" t="s">
        <v>471</v>
      </c>
      <c r="B1927" t="s">
        <v>472</v>
      </c>
      <c r="D1927" t="s">
        <v>263</v>
      </c>
      <c r="E1927">
        <v>45348</v>
      </c>
      <c r="F1927">
        <v>21795</v>
      </c>
      <c r="G1927" t="s">
        <v>132</v>
      </c>
      <c r="H1927" t="s">
        <v>133</v>
      </c>
      <c r="I1927" t="s">
        <v>166</v>
      </c>
      <c r="J1927" t="s">
        <v>257</v>
      </c>
      <c r="K1927">
        <v>0.86229999999999996</v>
      </c>
      <c r="L1927" t="s">
        <v>258</v>
      </c>
      <c r="P1927" t="s">
        <v>137</v>
      </c>
      <c r="S1927">
        <v>21889587</v>
      </c>
      <c r="U1927" t="s">
        <v>138</v>
      </c>
      <c r="V1927">
        <v>2012</v>
      </c>
      <c r="W1927" t="s">
        <v>139</v>
      </c>
      <c r="X1927">
        <v>209</v>
      </c>
      <c r="Y1927">
        <v>47482</v>
      </c>
      <c r="AA1927">
        <v>500.13000488281199</v>
      </c>
      <c r="AB1927" t="s">
        <v>137</v>
      </c>
      <c r="AD1927" t="s">
        <v>473</v>
      </c>
      <c r="AF1927" t="s">
        <v>141</v>
      </c>
      <c r="AG1927">
        <v>3</v>
      </c>
      <c r="AH1927" t="s">
        <v>142</v>
      </c>
      <c r="AI1927">
        <v>8</v>
      </c>
      <c r="AJ1927" t="s">
        <v>142</v>
      </c>
      <c r="AK1927">
        <v>86.900001525878906</v>
      </c>
      <c r="AM1927" t="s">
        <v>137</v>
      </c>
      <c r="AN1927" t="s">
        <v>143</v>
      </c>
      <c r="AO1927" t="s">
        <v>137</v>
      </c>
      <c r="AP1927" t="s">
        <v>474</v>
      </c>
      <c r="AQ1927" t="s">
        <v>145</v>
      </c>
      <c r="AR1927" t="s">
        <v>137</v>
      </c>
      <c r="AS1927" t="s">
        <v>168</v>
      </c>
      <c r="AT1927" t="s">
        <v>137</v>
      </c>
      <c r="AW1927" t="s">
        <v>478</v>
      </c>
      <c r="AX1927" t="s">
        <v>479</v>
      </c>
      <c r="AY1927">
        <v>0.30000001192092901</v>
      </c>
      <c r="AZ1927" t="s">
        <v>137</v>
      </c>
      <c r="BA1927">
        <v>2</v>
      </c>
      <c r="BB1927" t="s">
        <v>150</v>
      </c>
      <c r="BD1927">
        <v>2.0000000949949E-3</v>
      </c>
      <c r="BE1927" t="s">
        <v>151</v>
      </c>
      <c r="BF1927" t="s">
        <v>137</v>
      </c>
      <c r="BG1927" t="s">
        <v>137</v>
      </c>
      <c r="BH1927" t="s">
        <v>166</v>
      </c>
      <c r="BJ1927">
        <v>1</v>
      </c>
      <c r="BK1927">
        <v>1</v>
      </c>
      <c r="BL1927">
        <v>24</v>
      </c>
      <c r="BM1927" t="s">
        <v>152</v>
      </c>
      <c r="BN1927">
        <v>24</v>
      </c>
      <c r="BP1927">
        <v>1</v>
      </c>
      <c r="BV1927" t="s">
        <v>155</v>
      </c>
      <c r="BW1927">
        <v>1</v>
      </c>
      <c r="BX1927" t="s">
        <v>133</v>
      </c>
      <c r="BY1927">
        <v>1</v>
      </c>
      <c r="BZ1927" t="s">
        <v>167</v>
      </c>
      <c r="CC1927">
        <v>1</v>
      </c>
      <c r="CD1927">
        <v>0</v>
      </c>
      <c r="CE1927" t="s">
        <v>158</v>
      </c>
      <c r="CG1927" t="s">
        <v>365</v>
      </c>
      <c r="CI1927" t="s">
        <v>137</v>
      </c>
      <c r="CJ1927" t="s">
        <v>137</v>
      </c>
      <c r="CK1927" t="s">
        <v>137</v>
      </c>
      <c r="CL1927" t="s">
        <v>137</v>
      </c>
      <c r="CM1927" t="s">
        <v>161</v>
      </c>
      <c r="CN1927">
        <v>0</v>
      </c>
      <c r="CO1927">
        <v>1</v>
      </c>
      <c r="CP1927">
        <v>0</v>
      </c>
      <c r="CQ1927">
        <v>0</v>
      </c>
      <c r="CR1927">
        <v>0</v>
      </c>
      <c r="CS1927">
        <v>1</v>
      </c>
      <c r="CT1927">
        <v>0</v>
      </c>
      <c r="CU1927" t="s">
        <v>162</v>
      </c>
      <c r="CW1927">
        <v>0</v>
      </c>
      <c r="CX1927">
        <v>0</v>
      </c>
      <c r="CZ1927">
        <v>5</v>
      </c>
      <c r="DA1927">
        <v>5</v>
      </c>
      <c r="DB1927">
        <v>8</v>
      </c>
      <c r="DC1927">
        <v>0</v>
      </c>
      <c r="DD1927">
        <v>10</v>
      </c>
      <c r="DE1927">
        <v>5</v>
      </c>
      <c r="DF1927">
        <v>5</v>
      </c>
      <c r="DG1927">
        <v>10</v>
      </c>
      <c r="DH1927">
        <v>0</v>
      </c>
      <c r="DI1927">
        <v>5</v>
      </c>
      <c r="DJ1927">
        <v>5</v>
      </c>
      <c r="DK1927">
        <v>5</v>
      </c>
      <c r="DL1927">
        <v>5</v>
      </c>
      <c r="DM1927">
        <v>5</v>
      </c>
      <c r="DN1927">
        <v>0</v>
      </c>
      <c r="DO1927">
        <v>2</v>
      </c>
      <c r="DP1927">
        <v>5</v>
      </c>
      <c r="DQ1927">
        <v>10</v>
      </c>
      <c r="DR1927">
        <v>10</v>
      </c>
      <c r="DS1927">
        <v>10</v>
      </c>
      <c r="DT1927">
        <v>10</v>
      </c>
      <c r="DU1927">
        <v>0</v>
      </c>
      <c r="DV1927">
        <v>4</v>
      </c>
      <c r="DW1927">
        <v>0</v>
      </c>
      <c r="DX1927">
        <v>0</v>
      </c>
      <c r="DY1927">
        <v>0</v>
      </c>
      <c r="DZ1927">
        <v>10</v>
      </c>
      <c r="EA1927">
        <v>0</v>
      </c>
      <c r="EB1927">
        <v>5</v>
      </c>
      <c r="EC1927">
        <v>0</v>
      </c>
      <c r="ED1927">
        <v>181</v>
      </c>
      <c r="EE1927">
        <v>139</v>
      </c>
      <c r="EF1927">
        <v>0.76795578002929699</v>
      </c>
      <c r="EG1927" t="s">
        <v>163</v>
      </c>
      <c r="EH1927">
        <v>21795</v>
      </c>
      <c r="EI1927" t="s">
        <v>477</v>
      </c>
      <c r="EJ1927" t="s">
        <v>165</v>
      </c>
    </row>
    <row r="1928" spans="1:140" ht="15" hidden="1" x14ac:dyDescent="0.25">
      <c r="A1928" t="s">
        <v>688</v>
      </c>
      <c r="B1928" t="s">
        <v>689</v>
      </c>
      <c r="D1928" t="s">
        <v>263</v>
      </c>
      <c r="E1928">
        <v>45348</v>
      </c>
      <c r="F1928">
        <v>25779</v>
      </c>
      <c r="G1928" t="s">
        <v>132</v>
      </c>
      <c r="H1928" t="s">
        <v>199</v>
      </c>
      <c r="I1928" t="s">
        <v>166</v>
      </c>
      <c r="J1928" t="s">
        <v>255</v>
      </c>
      <c r="K1928">
        <v>0.29120000000000001</v>
      </c>
      <c r="L1928" t="s">
        <v>253</v>
      </c>
      <c r="S1928">
        <v>12499116</v>
      </c>
      <c r="U1928" t="s">
        <v>289</v>
      </c>
      <c r="V1928">
        <v>2003</v>
      </c>
      <c r="W1928" t="s">
        <v>290</v>
      </c>
      <c r="X1928">
        <v>4193</v>
      </c>
      <c r="Y1928">
        <v>100204</v>
      </c>
      <c r="AA1928">
        <v>464.07998657226602</v>
      </c>
      <c r="AB1928" t="s">
        <v>174</v>
      </c>
      <c r="AD1928" t="s">
        <v>693</v>
      </c>
      <c r="AF1928" t="s">
        <v>141</v>
      </c>
      <c r="AG1928">
        <v>3</v>
      </c>
      <c r="AH1928" t="s">
        <v>142</v>
      </c>
      <c r="AI1928" t="s">
        <v>158</v>
      </c>
      <c r="AL1928" t="s">
        <v>158</v>
      </c>
      <c r="AM1928" t="s">
        <v>137</v>
      </c>
      <c r="AN1928" t="s">
        <v>292</v>
      </c>
      <c r="AO1928" t="s">
        <v>137</v>
      </c>
      <c r="AQ1928" t="s">
        <v>203</v>
      </c>
      <c r="AR1928" t="s">
        <v>204</v>
      </c>
      <c r="AS1928" t="s">
        <v>168</v>
      </c>
      <c r="AT1928" t="s">
        <v>137</v>
      </c>
      <c r="AU1928" t="s">
        <v>293</v>
      </c>
      <c r="AV1928" t="s">
        <v>294</v>
      </c>
      <c r="AX1928" t="s">
        <v>158</v>
      </c>
      <c r="AY1928">
        <v>0.25</v>
      </c>
      <c r="AZ1928" t="s">
        <v>185</v>
      </c>
      <c r="BA1928">
        <v>48.64</v>
      </c>
      <c r="BB1928" t="s">
        <v>295</v>
      </c>
      <c r="BD1928">
        <v>22.572851181030298</v>
      </c>
      <c r="BE1928" t="s">
        <v>296</v>
      </c>
      <c r="BG1928" t="s">
        <v>137</v>
      </c>
      <c r="BH1928" t="s">
        <v>166</v>
      </c>
      <c r="BJ1928">
        <v>1</v>
      </c>
      <c r="BK1928">
        <v>1</v>
      </c>
      <c r="BL1928">
        <v>12</v>
      </c>
      <c r="BM1928" t="s">
        <v>187</v>
      </c>
      <c r="BN1928">
        <v>288</v>
      </c>
      <c r="BP1928">
        <v>1</v>
      </c>
      <c r="BQ1928">
        <v>2.5</v>
      </c>
      <c r="BR1928" t="s">
        <v>153</v>
      </c>
      <c r="BS1928">
        <v>2.5</v>
      </c>
      <c r="BT1928" t="s">
        <v>153</v>
      </c>
      <c r="BU1928">
        <v>1</v>
      </c>
      <c r="BV1928" t="s">
        <v>155</v>
      </c>
      <c r="BW1928">
        <v>1</v>
      </c>
      <c r="BX1928" t="s">
        <v>199</v>
      </c>
      <c r="BY1928">
        <v>1</v>
      </c>
      <c r="BZ1928" t="s">
        <v>297</v>
      </c>
      <c r="CC1928">
        <v>1</v>
      </c>
      <c r="CD1928">
        <v>0</v>
      </c>
      <c r="CE1928" t="s">
        <v>158</v>
      </c>
      <c r="CG1928" t="s">
        <v>298</v>
      </c>
      <c r="CH1928" t="s">
        <v>299</v>
      </c>
      <c r="CI1928" t="s">
        <v>137</v>
      </c>
      <c r="CJ1928" t="s">
        <v>137</v>
      </c>
      <c r="CN1928">
        <v>0</v>
      </c>
      <c r="CO1928">
        <v>0</v>
      </c>
      <c r="CP1928">
        <v>0</v>
      </c>
      <c r="CQ1928">
        <v>0</v>
      </c>
      <c r="CR1928">
        <v>0</v>
      </c>
      <c r="CS1928">
        <v>1</v>
      </c>
      <c r="CT1928">
        <v>0</v>
      </c>
      <c r="CU1928" t="s">
        <v>162</v>
      </c>
      <c r="CV1928" t="s">
        <v>300</v>
      </c>
      <c r="CW1928">
        <v>0</v>
      </c>
      <c r="CX1928">
        <v>0</v>
      </c>
      <c r="CZ1928">
        <v>5</v>
      </c>
      <c r="DA1928">
        <v>5</v>
      </c>
      <c r="DB1928">
        <v>0</v>
      </c>
      <c r="DC1928">
        <v>1</v>
      </c>
      <c r="DD1928">
        <v>10</v>
      </c>
      <c r="DE1928">
        <v>3</v>
      </c>
      <c r="DF1928">
        <v>0</v>
      </c>
      <c r="DG1928">
        <v>10</v>
      </c>
      <c r="DH1928">
        <v>5</v>
      </c>
      <c r="DI1928">
        <v>5</v>
      </c>
      <c r="DJ1928">
        <v>5</v>
      </c>
      <c r="DK1928">
        <v>5</v>
      </c>
      <c r="DL1928">
        <v>5</v>
      </c>
      <c r="DM1928">
        <v>5</v>
      </c>
      <c r="DN1928">
        <v>0</v>
      </c>
      <c r="DO1928">
        <v>2</v>
      </c>
      <c r="DP1928">
        <v>5</v>
      </c>
      <c r="DQ1928">
        <v>10</v>
      </c>
      <c r="DR1928">
        <v>0</v>
      </c>
      <c r="DS1928">
        <v>0</v>
      </c>
      <c r="DT1928">
        <v>0</v>
      </c>
      <c r="DU1928">
        <v>0</v>
      </c>
      <c r="DV1928">
        <v>0</v>
      </c>
      <c r="DW1928">
        <v>0</v>
      </c>
      <c r="DX1928">
        <v>0</v>
      </c>
      <c r="DY1928">
        <v>0</v>
      </c>
      <c r="DZ1928">
        <v>10</v>
      </c>
      <c r="EA1928">
        <v>0</v>
      </c>
      <c r="EB1928">
        <v>5</v>
      </c>
      <c r="EC1928">
        <v>0</v>
      </c>
      <c r="ED1928">
        <v>181</v>
      </c>
      <c r="EE1928">
        <v>96</v>
      </c>
      <c r="EF1928">
        <v>0.53038674592971802</v>
      </c>
      <c r="EG1928" t="s">
        <v>163</v>
      </c>
      <c r="EH1928">
        <v>25779</v>
      </c>
      <c r="EI1928" t="s">
        <v>301</v>
      </c>
      <c r="EJ1928" t="s">
        <v>302</v>
      </c>
    </row>
    <row r="1929" spans="1:140" ht="15" hidden="1" x14ac:dyDescent="0.25">
      <c r="A1929" t="s">
        <v>471</v>
      </c>
      <c r="B1929" t="s">
        <v>472</v>
      </c>
      <c r="D1929" t="s">
        <v>263</v>
      </c>
      <c r="E1929">
        <v>45348</v>
      </c>
      <c r="F1929">
        <v>21795</v>
      </c>
      <c r="G1929" t="s">
        <v>132</v>
      </c>
      <c r="H1929" t="s">
        <v>133</v>
      </c>
      <c r="I1929" t="s">
        <v>166</v>
      </c>
      <c r="J1929" t="s">
        <v>208</v>
      </c>
      <c r="K1929">
        <v>183.2</v>
      </c>
      <c r="L1929" t="s">
        <v>152</v>
      </c>
      <c r="P1929" t="s">
        <v>209</v>
      </c>
      <c r="S1929">
        <v>21889587</v>
      </c>
      <c r="U1929" t="s">
        <v>138</v>
      </c>
      <c r="V1929">
        <v>2012</v>
      </c>
      <c r="W1929" t="s">
        <v>139</v>
      </c>
      <c r="X1929">
        <v>209</v>
      </c>
      <c r="Y1929">
        <v>47482</v>
      </c>
      <c r="AA1929">
        <v>500.13000488281199</v>
      </c>
      <c r="AB1929" t="s">
        <v>137</v>
      </c>
      <c r="AD1929" t="s">
        <v>473</v>
      </c>
      <c r="AF1929" t="s">
        <v>141</v>
      </c>
      <c r="AG1929">
        <v>3</v>
      </c>
      <c r="AH1929" t="s">
        <v>142</v>
      </c>
      <c r="AI1929">
        <v>8</v>
      </c>
      <c r="AJ1929" t="s">
        <v>142</v>
      </c>
      <c r="AK1929">
        <v>86.900001525878906</v>
      </c>
      <c r="AM1929" t="s">
        <v>137</v>
      </c>
      <c r="AN1929" t="s">
        <v>143</v>
      </c>
      <c r="AO1929" t="s">
        <v>137</v>
      </c>
      <c r="AP1929" t="s">
        <v>474</v>
      </c>
      <c r="AQ1929" t="s">
        <v>145</v>
      </c>
      <c r="AR1929" t="s">
        <v>137</v>
      </c>
      <c r="AS1929" t="s">
        <v>168</v>
      </c>
      <c r="AT1929" t="s">
        <v>137</v>
      </c>
      <c r="AW1929" t="s">
        <v>478</v>
      </c>
      <c r="AX1929" t="s">
        <v>479</v>
      </c>
      <c r="AY1929">
        <v>0.30000001192092901</v>
      </c>
      <c r="AZ1929" t="s">
        <v>137</v>
      </c>
      <c r="BA1929">
        <v>2</v>
      </c>
      <c r="BB1929" t="s">
        <v>150</v>
      </c>
      <c r="BD1929">
        <v>2.0000000949949E-3</v>
      </c>
      <c r="BE1929" t="s">
        <v>151</v>
      </c>
      <c r="BF1929" t="s">
        <v>137</v>
      </c>
      <c r="BG1929" t="s">
        <v>137</v>
      </c>
      <c r="BH1929" t="s">
        <v>166</v>
      </c>
      <c r="BJ1929">
        <v>1</v>
      </c>
      <c r="BK1929">
        <v>1</v>
      </c>
      <c r="BL1929">
        <v>24</v>
      </c>
      <c r="BM1929" t="s">
        <v>152</v>
      </c>
      <c r="BN1929">
        <v>24</v>
      </c>
      <c r="BP1929">
        <v>1</v>
      </c>
      <c r="BV1929" t="s">
        <v>155</v>
      </c>
      <c r="BW1929">
        <v>1</v>
      </c>
      <c r="BX1929" t="s">
        <v>133</v>
      </c>
      <c r="BY1929">
        <v>1</v>
      </c>
      <c r="BZ1929" t="s">
        <v>167</v>
      </c>
      <c r="CC1929">
        <v>1</v>
      </c>
      <c r="CD1929">
        <v>0</v>
      </c>
      <c r="CE1929" t="s">
        <v>158</v>
      </c>
      <c r="CG1929" t="s">
        <v>365</v>
      </c>
      <c r="CI1929" t="s">
        <v>137</v>
      </c>
      <c r="CJ1929" t="s">
        <v>137</v>
      </c>
      <c r="CK1929" t="s">
        <v>137</v>
      </c>
      <c r="CL1929" t="s">
        <v>137</v>
      </c>
      <c r="CM1929" t="s">
        <v>161</v>
      </c>
      <c r="CN1929">
        <v>0</v>
      </c>
      <c r="CO1929">
        <v>1</v>
      </c>
      <c r="CP1929">
        <v>0</v>
      </c>
      <c r="CQ1929">
        <v>0</v>
      </c>
      <c r="CR1929">
        <v>0</v>
      </c>
      <c r="CS1929">
        <v>1</v>
      </c>
      <c r="CT1929">
        <v>0</v>
      </c>
      <c r="CU1929" t="s">
        <v>162</v>
      </c>
      <c r="CW1929">
        <v>0</v>
      </c>
      <c r="CX1929">
        <v>0</v>
      </c>
      <c r="CZ1929">
        <v>5</v>
      </c>
      <c r="DA1929">
        <v>5</v>
      </c>
      <c r="DB1929">
        <v>8</v>
      </c>
      <c r="DC1929">
        <v>0</v>
      </c>
      <c r="DD1929">
        <v>10</v>
      </c>
      <c r="DE1929">
        <v>5</v>
      </c>
      <c r="DF1929">
        <v>5</v>
      </c>
      <c r="DG1929">
        <v>10</v>
      </c>
      <c r="DH1929">
        <v>0</v>
      </c>
      <c r="DI1929">
        <v>5</v>
      </c>
      <c r="DJ1929">
        <v>5</v>
      </c>
      <c r="DK1929">
        <v>5</v>
      </c>
      <c r="DL1929">
        <v>5</v>
      </c>
      <c r="DM1929">
        <v>5</v>
      </c>
      <c r="DN1929">
        <v>0</v>
      </c>
      <c r="DO1929">
        <v>2</v>
      </c>
      <c r="DP1929">
        <v>5</v>
      </c>
      <c r="DQ1929">
        <v>10</v>
      </c>
      <c r="DR1929">
        <v>10</v>
      </c>
      <c r="DS1929">
        <v>10</v>
      </c>
      <c r="DT1929">
        <v>10</v>
      </c>
      <c r="DU1929">
        <v>0</v>
      </c>
      <c r="DV1929">
        <v>4</v>
      </c>
      <c r="DW1929">
        <v>0</v>
      </c>
      <c r="DX1929">
        <v>0</v>
      </c>
      <c r="DY1929">
        <v>0</v>
      </c>
      <c r="DZ1929">
        <v>10</v>
      </c>
      <c r="EA1929">
        <v>0</v>
      </c>
      <c r="EB1929">
        <v>5</v>
      </c>
      <c r="EC1929">
        <v>0</v>
      </c>
      <c r="ED1929">
        <v>181</v>
      </c>
      <c r="EE1929">
        <v>139</v>
      </c>
      <c r="EF1929">
        <v>0.76795578002929699</v>
      </c>
      <c r="EG1929" t="s">
        <v>163</v>
      </c>
      <c r="EH1929">
        <v>21795</v>
      </c>
      <c r="EI1929" t="s">
        <v>477</v>
      </c>
      <c r="EJ1929" t="s">
        <v>165</v>
      </c>
    </row>
    <row r="1930" spans="1:140" ht="15" hidden="1" x14ac:dyDescent="0.25">
      <c r="A1930" t="s">
        <v>471</v>
      </c>
      <c r="B1930" t="s">
        <v>472</v>
      </c>
      <c r="D1930" t="s">
        <v>263</v>
      </c>
      <c r="E1930">
        <v>45348</v>
      </c>
      <c r="F1930">
        <v>21796</v>
      </c>
      <c r="G1930" t="s">
        <v>132</v>
      </c>
      <c r="H1930" t="s">
        <v>133</v>
      </c>
      <c r="I1930" t="s">
        <v>166</v>
      </c>
      <c r="J1930" t="s">
        <v>257</v>
      </c>
      <c r="K1930">
        <v>0.66379999999999995</v>
      </c>
      <c r="L1930" t="s">
        <v>258</v>
      </c>
      <c r="P1930" t="s">
        <v>137</v>
      </c>
      <c r="S1930">
        <v>21889587</v>
      </c>
      <c r="U1930" t="s">
        <v>138</v>
      </c>
      <c r="V1930">
        <v>2012</v>
      </c>
      <c r="W1930" t="s">
        <v>139</v>
      </c>
      <c r="X1930">
        <v>210</v>
      </c>
      <c r="Y1930">
        <v>47483</v>
      </c>
      <c r="AA1930">
        <v>500.13000488281199</v>
      </c>
      <c r="AB1930" t="s">
        <v>137</v>
      </c>
      <c r="AD1930" t="s">
        <v>473</v>
      </c>
      <c r="AF1930" t="s">
        <v>141</v>
      </c>
      <c r="AG1930">
        <v>3</v>
      </c>
      <c r="AH1930" t="s">
        <v>142</v>
      </c>
      <c r="AI1930">
        <v>8</v>
      </c>
      <c r="AJ1930" t="s">
        <v>142</v>
      </c>
      <c r="AK1930">
        <v>86.900001525878906</v>
      </c>
      <c r="AM1930" t="s">
        <v>137</v>
      </c>
      <c r="AN1930" t="s">
        <v>143</v>
      </c>
      <c r="AO1930" t="s">
        <v>137</v>
      </c>
      <c r="AP1930" t="s">
        <v>474</v>
      </c>
      <c r="AQ1930" t="s">
        <v>145</v>
      </c>
      <c r="AR1930" t="s">
        <v>137</v>
      </c>
      <c r="AS1930" t="s">
        <v>146</v>
      </c>
      <c r="AT1930" t="s">
        <v>137</v>
      </c>
      <c r="AW1930" t="s">
        <v>478</v>
      </c>
      <c r="AX1930" t="s">
        <v>479</v>
      </c>
      <c r="AY1930">
        <v>0.30000001192092901</v>
      </c>
      <c r="AZ1930" t="s">
        <v>137</v>
      </c>
      <c r="BA1930">
        <v>2</v>
      </c>
      <c r="BB1930" t="s">
        <v>150</v>
      </c>
      <c r="BD1930">
        <v>2.0000000949949E-3</v>
      </c>
      <c r="BE1930" t="s">
        <v>151</v>
      </c>
      <c r="BF1930" t="s">
        <v>137</v>
      </c>
      <c r="BG1930" t="s">
        <v>137</v>
      </c>
      <c r="BH1930" t="s">
        <v>166</v>
      </c>
      <c r="BJ1930">
        <v>1</v>
      </c>
      <c r="BK1930">
        <v>1</v>
      </c>
      <c r="BL1930">
        <v>24</v>
      </c>
      <c r="BM1930" t="s">
        <v>152</v>
      </c>
      <c r="BN1930">
        <v>24</v>
      </c>
      <c r="BP1930">
        <v>1</v>
      </c>
      <c r="BV1930" t="s">
        <v>155</v>
      </c>
      <c r="BW1930">
        <v>1</v>
      </c>
      <c r="BX1930" t="s">
        <v>133</v>
      </c>
      <c r="BY1930">
        <v>1</v>
      </c>
      <c r="BZ1930" t="s">
        <v>167</v>
      </c>
      <c r="CC1930">
        <v>1</v>
      </c>
      <c r="CD1930">
        <v>0</v>
      </c>
      <c r="CE1930" t="s">
        <v>158</v>
      </c>
      <c r="CG1930" t="s">
        <v>365</v>
      </c>
      <c r="CI1930" t="s">
        <v>137</v>
      </c>
      <c r="CJ1930" t="s">
        <v>137</v>
      </c>
      <c r="CK1930" t="s">
        <v>137</v>
      </c>
      <c r="CL1930" t="s">
        <v>137</v>
      </c>
      <c r="CM1930" t="s">
        <v>161</v>
      </c>
      <c r="CN1930">
        <v>0</v>
      </c>
      <c r="CO1930">
        <v>1</v>
      </c>
      <c r="CP1930">
        <v>0</v>
      </c>
      <c r="CQ1930">
        <v>0</v>
      </c>
      <c r="CR1930">
        <v>0</v>
      </c>
      <c r="CS1930">
        <v>1</v>
      </c>
      <c r="CT1930">
        <v>0</v>
      </c>
      <c r="CU1930" t="s">
        <v>162</v>
      </c>
      <c r="CW1930">
        <v>0</v>
      </c>
      <c r="CX1930">
        <v>0</v>
      </c>
      <c r="CZ1930">
        <v>5</v>
      </c>
      <c r="DA1930">
        <v>5</v>
      </c>
      <c r="DB1930">
        <v>8</v>
      </c>
      <c r="DC1930">
        <v>0</v>
      </c>
      <c r="DD1930">
        <v>10</v>
      </c>
      <c r="DE1930">
        <v>5</v>
      </c>
      <c r="DF1930">
        <v>5</v>
      </c>
      <c r="DG1930">
        <v>10</v>
      </c>
      <c r="DH1930">
        <v>0</v>
      </c>
      <c r="DI1930">
        <v>5</v>
      </c>
      <c r="DJ1930">
        <v>5</v>
      </c>
      <c r="DK1930">
        <v>5</v>
      </c>
      <c r="DL1930">
        <v>5</v>
      </c>
      <c r="DM1930">
        <v>5</v>
      </c>
      <c r="DN1930">
        <v>0</v>
      </c>
      <c r="DO1930">
        <v>2</v>
      </c>
      <c r="DP1930">
        <v>5</v>
      </c>
      <c r="DQ1930">
        <v>10</v>
      </c>
      <c r="DR1930">
        <v>10</v>
      </c>
      <c r="DS1930">
        <v>10</v>
      </c>
      <c r="DT1930">
        <v>10</v>
      </c>
      <c r="DU1930">
        <v>0</v>
      </c>
      <c r="DV1930">
        <v>4</v>
      </c>
      <c r="DW1930">
        <v>0</v>
      </c>
      <c r="DX1930">
        <v>0</v>
      </c>
      <c r="DY1930">
        <v>0</v>
      </c>
      <c r="DZ1930">
        <v>10</v>
      </c>
      <c r="EA1930">
        <v>0</v>
      </c>
      <c r="EB1930">
        <v>5</v>
      </c>
      <c r="EC1930">
        <v>0</v>
      </c>
      <c r="ED1930">
        <v>181</v>
      </c>
      <c r="EE1930">
        <v>139</v>
      </c>
      <c r="EF1930">
        <v>0.76795578002929699</v>
      </c>
      <c r="EG1930" t="s">
        <v>163</v>
      </c>
      <c r="EH1930">
        <v>21796</v>
      </c>
      <c r="EI1930" t="s">
        <v>477</v>
      </c>
      <c r="EJ1930" t="s">
        <v>165</v>
      </c>
    </row>
    <row r="1931" spans="1:140" ht="15" hidden="1" x14ac:dyDescent="0.25">
      <c r="A1931" t="s">
        <v>471</v>
      </c>
      <c r="B1931" t="s">
        <v>472</v>
      </c>
      <c r="D1931" t="s">
        <v>263</v>
      </c>
      <c r="E1931">
        <v>45348</v>
      </c>
      <c r="F1931">
        <v>25741</v>
      </c>
      <c r="G1931" t="s">
        <v>132</v>
      </c>
      <c r="H1931" t="s">
        <v>199</v>
      </c>
      <c r="I1931" t="s">
        <v>178</v>
      </c>
      <c r="J1931" t="s">
        <v>210</v>
      </c>
      <c r="K1931">
        <v>348</v>
      </c>
      <c r="L1931" t="s">
        <v>152</v>
      </c>
      <c r="S1931">
        <v>31334035</v>
      </c>
      <c r="T1931" t="s">
        <v>505</v>
      </c>
      <c r="U1931" t="s">
        <v>506</v>
      </c>
      <c r="V1931">
        <v>2019</v>
      </c>
      <c r="W1931" t="s">
        <v>290</v>
      </c>
      <c r="X1931">
        <v>4155</v>
      </c>
      <c r="Y1931">
        <v>100119</v>
      </c>
      <c r="AA1931">
        <v>500.10000610351602</v>
      </c>
      <c r="AB1931" t="s">
        <v>137</v>
      </c>
      <c r="AD1931" t="s">
        <v>507</v>
      </c>
      <c r="AE1931">
        <v>500.10000610351602</v>
      </c>
      <c r="AF1931" t="s">
        <v>141</v>
      </c>
      <c r="AG1931" t="s">
        <v>361</v>
      </c>
      <c r="AH1931" t="s">
        <v>142</v>
      </c>
      <c r="AI1931">
        <v>12</v>
      </c>
      <c r="AJ1931" t="s">
        <v>163</v>
      </c>
      <c r="AK1931">
        <v>96.699996948242202</v>
      </c>
      <c r="AM1931" t="s">
        <v>137</v>
      </c>
      <c r="AN1931" t="s">
        <v>388</v>
      </c>
      <c r="AO1931" t="s">
        <v>137</v>
      </c>
      <c r="AP1931" t="s">
        <v>508</v>
      </c>
      <c r="AQ1931" t="s">
        <v>145</v>
      </c>
      <c r="AR1931" t="s">
        <v>137</v>
      </c>
      <c r="AS1931" t="s">
        <v>168</v>
      </c>
      <c r="AT1931" t="s">
        <v>137</v>
      </c>
      <c r="AU1931" t="s">
        <v>293</v>
      </c>
      <c r="AV1931" t="s">
        <v>509</v>
      </c>
      <c r="AX1931" t="s">
        <v>158</v>
      </c>
      <c r="AY1931">
        <v>0.25</v>
      </c>
      <c r="AZ1931" t="s">
        <v>185</v>
      </c>
      <c r="BA1931">
        <v>20</v>
      </c>
      <c r="BB1931" t="s">
        <v>296</v>
      </c>
      <c r="BD1931">
        <v>20</v>
      </c>
      <c r="BE1931" t="s">
        <v>296</v>
      </c>
      <c r="BG1931" t="s">
        <v>137</v>
      </c>
      <c r="BH1931" t="s">
        <v>178</v>
      </c>
      <c r="BI1931" t="s">
        <v>186</v>
      </c>
      <c r="BJ1931">
        <v>1</v>
      </c>
      <c r="BK1931">
        <v>0</v>
      </c>
      <c r="BL1931">
        <v>20</v>
      </c>
      <c r="BM1931" t="s">
        <v>510</v>
      </c>
      <c r="BN1931">
        <v>3360</v>
      </c>
      <c r="BP1931">
        <v>1</v>
      </c>
      <c r="BQ1931">
        <v>5</v>
      </c>
      <c r="BR1931" t="s">
        <v>153</v>
      </c>
      <c r="BS1931">
        <v>5</v>
      </c>
      <c r="BT1931" t="s">
        <v>153</v>
      </c>
      <c r="BU1931">
        <v>1</v>
      </c>
      <c r="BV1931" t="s">
        <v>155</v>
      </c>
      <c r="BW1931">
        <v>1</v>
      </c>
      <c r="BX1931" t="s">
        <v>199</v>
      </c>
      <c r="BY1931">
        <v>1</v>
      </c>
      <c r="BZ1931" t="s">
        <v>511</v>
      </c>
      <c r="CA1931">
        <v>0.02</v>
      </c>
      <c r="CC1931">
        <v>1</v>
      </c>
      <c r="CD1931">
        <v>0</v>
      </c>
      <c r="CE1931" t="s">
        <v>392</v>
      </c>
      <c r="CF1931">
        <v>0</v>
      </c>
      <c r="CG1931" t="s">
        <v>298</v>
      </c>
      <c r="CI1931" t="s">
        <v>137</v>
      </c>
      <c r="CJ1931" t="s">
        <v>137</v>
      </c>
      <c r="CK1931" t="s">
        <v>137</v>
      </c>
      <c r="CL1931" t="s">
        <v>174</v>
      </c>
      <c r="CM1931" t="s">
        <v>279</v>
      </c>
      <c r="CN1931">
        <v>1</v>
      </c>
      <c r="CO1931">
        <v>1</v>
      </c>
      <c r="CP1931">
        <v>1</v>
      </c>
      <c r="CQ1931">
        <v>0</v>
      </c>
      <c r="CR1931">
        <v>0</v>
      </c>
      <c r="CS1931">
        <v>1</v>
      </c>
      <c r="CT1931">
        <v>0</v>
      </c>
      <c r="CU1931" t="s">
        <v>162</v>
      </c>
      <c r="CV1931" t="s">
        <v>316</v>
      </c>
      <c r="CW1931">
        <v>0</v>
      </c>
      <c r="CX1931">
        <v>0</v>
      </c>
      <c r="CZ1931">
        <v>5</v>
      </c>
      <c r="DA1931">
        <v>5</v>
      </c>
      <c r="DB1931">
        <v>10</v>
      </c>
      <c r="DC1931">
        <v>3</v>
      </c>
      <c r="DD1931">
        <v>10</v>
      </c>
      <c r="DE1931">
        <v>5</v>
      </c>
      <c r="DF1931">
        <v>0</v>
      </c>
      <c r="DG1931">
        <v>10</v>
      </c>
      <c r="DH1931">
        <v>5</v>
      </c>
      <c r="DI1931">
        <v>5</v>
      </c>
      <c r="DJ1931">
        <v>5</v>
      </c>
      <c r="DK1931">
        <v>5</v>
      </c>
      <c r="DL1931">
        <v>5</v>
      </c>
      <c r="DM1931">
        <v>5</v>
      </c>
      <c r="DN1931">
        <v>0</v>
      </c>
      <c r="DO1931">
        <v>10</v>
      </c>
      <c r="DP1931">
        <v>5</v>
      </c>
      <c r="DQ1931">
        <v>10</v>
      </c>
      <c r="DR1931">
        <v>10</v>
      </c>
      <c r="DS1931">
        <v>5</v>
      </c>
      <c r="DT1931">
        <v>3</v>
      </c>
      <c r="DU1931">
        <v>5</v>
      </c>
      <c r="DV1931">
        <v>4</v>
      </c>
      <c r="DW1931">
        <v>5</v>
      </c>
      <c r="DX1931">
        <v>0</v>
      </c>
      <c r="DY1931">
        <v>0</v>
      </c>
      <c r="DZ1931">
        <v>10</v>
      </c>
      <c r="EA1931">
        <v>0</v>
      </c>
      <c r="EB1931">
        <v>5</v>
      </c>
      <c r="EC1931">
        <v>0</v>
      </c>
      <c r="ED1931">
        <v>196</v>
      </c>
      <c r="EE1931">
        <v>150</v>
      </c>
      <c r="EF1931">
        <v>0.76530611515045199</v>
      </c>
      <c r="EG1931" t="s">
        <v>163</v>
      </c>
      <c r="EH1931">
        <v>25741</v>
      </c>
      <c r="EI1931" t="s">
        <v>512</v>
      </c>
      <c r="EJ1931" t="s">
        <v>302</v>
      </c>
    </row>
    <row r="1932" spans="1:140" ht="15" hidden="1" x14ac:dyDescent="0.25">
      <c r="A1932" t="s">
        <v>471</v>
      </c>
      <c r="B1932" t="s">
        <v>472</v>
      </c>
      <c r="D1932" t="s">
        <v>263</v>
      </c>
      <c r="E1932">
        <v>45348</v>
      </c>
      <c r="F1932">
        <v>21796</v>
      </c>
      <c r="G1932" t="s">
        <v>132</v>
      </c>
      <c r="H1932" t="s">
        <v>133</v>
      </c>
      <c r="I1932" t="s">
        <v>166</v>
      </c>
      <c r="J1932" t="s">
        <v>249</v>
      </c>
      <c r="K1932">
        <v>3.3800000000000002E-3</v>
      </c>
      <c r="L1932" t="s">
        <v>251</v>
      </c>
      <c r="P1932" t="s">
        <v>137</v>
      </c>
      <c r="S1932">
        <v>21889587</v>
      </c>
      <c r="U1932" t="s">
        <v>138</v>
      </c>
      <c r="V1932">
        <v>2012</v>
      </c>
      <c r="W1932" t="s">
        <v>139</v>
      </c>
      <c r="X1932">
        <v>210</v>
      </c>
      <c r="Y1932">
        <v>47483</v>
      </c>
      <c r="AA1932">
        <v>500.13000488281199</v>
      </c>
      <c r="AB1932" t="s">
        <v>137</v>
      </c>
      <c r="AD1932" t="s">
        <v>473</v>
      </c>
      <c r="AF1932" t="s">
        <v>141</v>
      </c>
      <c r="AG1932">
        <v>3</v>
      </c>
      <c r="AH1932" t="s">
        <v>142</v>
      </c>
      <c r="AI1932">
        <v>8</v>
      </c>
      <c r="AJ1932" t="s">
        <v>142</v>
      </c>
      <c r="AK1932">
        <v>86.900001525878906</v>
      </c>
      <c r="AM1932" t="s">
        <v>137</v>
      </c>
      <c r="AN1932" t="s">
        <v>143</v>
      </c>
      <c r="AO1932" t="s">
        <v>137</v>
      </c>
      <c r="AP1932" t="s">
        <v>474</v>
      </c>
      <c r="AQ1932" t="s">
        <v>145</v>
      </c>
      <c r="AR1932" t="s">
        <v>137</v>
      </c>
      <c r="AS1932" t="s">
        <v>146</v>
      </c>
      <c r="AT1932" t="s">
        <v>137</v>
      </c>
      <c r="AW1932" t="s">
        <v>478</v>
      </c>
      <c r="AX1932" t="s">
        <v>479</v>
      </c>
      <c r="AY1932">
        <v>0.30000001192092901</v>
      </c>
      <c r="AZ1932" t="s">
        <v>137</v>
      </c>
      <c r="BA1932">
        <v>2</v>
      </c>
      <c r="BB1932" t="s">
        <v>150</v>
      </c>
      <c r="BD1932">
        <v>2.0000000949949E-3</v>
      </c>
      <c r="BE1932" t="s">
        <v>151</v>
      </c>
      <c r="BF1932" t="s">
        <v>137</v>
      </c>
      <c r="BG1932" t="s">
        <v>137</v>
      </c>
      <c r="BH1932" t="s">
        <v>166</v>
      </c>
      <c r="BJ1932">
        <v>1</v>
      </c>
      <c r="BK1932">
        <v>1</v>
      </c>
      <c r="BL1932">
        <v>24</v>
      </c>
      <c r="BM1932" t="s">
        <v>152</v>
      </c>
      <c r="BN1932">
        <v>24</v>
      </c>
      <c r="BP1932">
        <v>1</v>
      </c>
      <c r="BV1932" t="s">
        <v>155</v>
      </c>
      <c r="BW1932">
        <v>1</v>
      </c>
      <c r="BX1932" t="s">
        <v>133</v>
      </c>
      <c r="BY1932">
        <v>1</v>
      </c>
      <c r="BZ1932" t="s">
        <v>167</v>
      </c>
      <c r="CC1932">
        <v>1</v>
      </c>
      <c r="CD1932">
        <v>0</v>
      </c>
      <c r="CE1932" t="s">
        <v>158</v>
      </c>
      <c r="CG1932" t="s">
        <v>365</v>
      </c>
      <c r="CI1932" t="s">
        <v>137</v>
      </c>
      <c r="CJ1932" t="s">
        <v>137</v>
      </c>
      <c r="CK1932" t="s">
        <v>137</v>
      </c>
      <c r="CL1932" t="s">
        <v>137</v>
      </c>
      <c r="CM1932" t="s">
        <v>161</v>
      </c>
      <c r="CN1932">
        <v>0</v>
      </c>
      <c r="CO1932">
        <v>1</v>
      </c>
      <c r="CP1932">
        <v>0</v>
      </c>
      <c r="CQ1932">
        <v>0</v>
      </c>
      <c r="CR1932">
        <v>0</v>
      </c>
      <c r="CS1932">
        <v>1</v>
      </c>
      <c r="CT1932">
        <v>0</v>
      </c>
      <c r="CU1932" t="s">
        <v>162</v>
      </c>
      <c r="CW1932">
        <v>0</v>
      </c>
      <c r="CX1932">
        <v>0</v>
      </c>
      <c r="CZ1932">
        <v>5</v>
      </c>
      <c r="DA1932">
        <v>5</v>
      </c>
      <c r="DB1932">
        <v>8</v>
      </c>
      <c r="DC1932">
        <v>0</v>
      </c>
      <c r="DD1932">
        <v>10</v>
      </c>
      <c r="DE1932">
        <v>5</v>
      </c>
      <c r="DF1932">
        <v>5</v>
      </c>
      <c r="DG1932">
        <v>10</v>
      </c>
      <c r="DH1932">
        <v>0</v>
      </c>
      <c r="DI1932">
        <v>5</v>
      </c>
      <c r="DJ1932">
        <v>5</v>
      </c>
      <c r="DK1932">
        <v>5</v>
      </c>
      <c r="DL1932">
        <v>5</v>
      </c>
      <c r="DM1932">
        <v>5</v>
      </c>
      <c r="DN1932">
        <v>0</v>
      </c>
      <c r="DO1932">
        <v>2</v>
      </c>
      <c r="DP1932">
        <v>5</v>
      </c>
      <c r="DQ1932">
        <v>10</v>
      </c>
      <c r="DR1932">
        <v>10</v>
      </c>
      <c r="DS1932">
        <v>10</v>
      </c>
      <c r="DT1932">
        <v>10</v>
      </c>
      <c r="DU1932">
        <v>0</v>
      </c>
      <c r="DV1932">
        <v>4</v>
      </c>
      <c r="DW1932">
        <v>0</v>
      </c>
      <c r="DX1932">
        <v>0</v>
      </c>
      <c r="DY1932">
        <v>0</v>
      </c>
      <c r="DZ1932">
        <v>10</v>
      </c>
      <c r="EA1932">
        <v>0</v>
      </c>
      <c r="EB1932">
        <v>5</v>
      </c>
      <c r="EC1932">
        <v>0</v>
      </c>
      <c r="ED1932">
        <v>181</v>
      </c>
      <c r="EE1932">
        <v>139</v>
      </c>
      <c r="EF1932">
        <v>0.76795578002929699</v>
      </c>
      <c r="EG1932" t="s">
        <v>163</v>
      </c>
      <c r="EH1932">
        <v>21796</v>
      </c>
      <c r="EI1932" t="s">
        <v>477</v>
      </c>
      <c r="EJ1932" t="s">
        <v>165</v>
      </c>
    </row>
    <row r="1933" spans="1:140" ht="15" hidden="1" x14ac:dyDescent="0.25">
      <c r="A1933" t="s">
        <v>471</v>
      </c>
      <c r="B1933" t="s">
        <v>472</v>
      </c>
      <c r="D1933" t="s">
        <v>263</v>
      </c>
      <c r="E1933">
        <v>45348</v>
      </c>
      <c r="F1933">
        <v>21796</v>
      </c>
      <c r="G1933" t="s">
        <v>132</v>
      </c>
      <c r="H1933" t="s">
        <v>133</v>
      </c>
      <c r="I1933" t="s">
        <v>166</v>
      </c>
      <c r="J1933" t="s">
        <v>146</v>
      </c>
      <c r="K1933">
        <v>100</v>
      </c>
      <c r="L1933" t="s">
        <v>247</v>
      </c>
      <c r="P1933" t="s">
        <v>248</v>
      </c>
      <c r="S1933">
        <v>21889587</v>
      </c>
      <c r="U1933" t="s">
        <v>138</v>
      </c>
      <c r="V1933">
        <v>2012</v>
      </c>
      <c r="W1933" t="s">
        <v>139</v>
      </c>
      <c r="X1933">
        <v>210</v>
      </c>
      <c r="Y1933">
        <v>47483</v>
      </c>
      <c r="AA1933">
        <v>500.13000488281199</v>
      </c>
      <c r="AB1933" t="s">
        <v>137</v>
      </c>
      <c r="AD1933" t="s">
        <v>473</v>
      </c>
      <c r="AF1933" t="s">
        <v>141</v>
      </c>
      <c r="AG1933">
        <v>3</v>
      </c>
      <c r="AH1933" t="s">
        <v>142</v>
      </c>
      <c r="AI1933">
        <v>8</v>
      </c>
      <c r="AJ1933" t="s">
        <v>142</v>
      </c>
      <c r="AK1933">
        <v>86.900001525878906</v>
      </c>
      <c r="AM1933" t="s">
        <v>137</v>
      </c>
      <c r="AN1933" t="s">
        <v>143</v>
      </c>
      <c r="AO1933" t="s">
        <v>137</v>
      </c>
      <c r="AP1933" t="s">
        <v>474</v>
      </c>
      <c r="AQ1933" t="s">
        <v>145</v>
      </c>
      <c r="AR1933" t="s">
        <v>137</v>
      </c>
      <c r="AS1933" t="s">
        <v>146</v>
      </c>
      <c r="AT1933" t="s">
        <v>137</v>
      </c>
      <c r="AW1933" t="s">
        <v>478</v>
      </c>
      <c r="AX1933" t="s">
        <v>479</v>
      </c>
      <c r="AY1933">
        <v>0.30000001192092901</v>
      </c>
      <c r="AZ1933" t="s">
        <v>137</v>
      </c>
      <c r="BA1933">
        <v>2</v>
      </c>
      <c r="BB1933" t="s">
        <v>150</v>
      </c>
      <c r="BD1933">
        <v>2.0000000949949E-3</v>
      </c>
      <c r="BE1933" t="s">
        <v>151</v>
      </c>
      <c r="BF1933" t="s">
        <v>137</v>
      </c>
      <c r="BG1933" t="s">
        <v>137</v>
      </c>
      <c r="BH1933" t="s">
        <v>166</v>
      </c>
      <c r="BJ1933">
        <v>1</v>
      </c>
      <c r="BK1933">
        <v>1</v>
      </c>
      <c r="BL1933">
        <v>24</v>
      </c>
      <c r="BM1933" t="s">
        <v>152</v>
      </c>
      <c r="BN1933">
        <v>24</v>
      </c>
      <c r="BP1933">
        <v>1</v>
      </c>
      <c r="BV1933" t="s">
        <v>155</v>
      </c>
      <c r="BW1933">
        <v>1</v>
      </c>
      <c r="BX1933" t="s">
        <v>133</v>
      </c>
      <c r="BY1933">
        <v>1</v>
      </c>
      <c r="BZ1933" t="s">
        <v>167</v>
      </c>
      <c r="CC1933">
        <v>1</v>
      </c>
      <c r="CD1933">
        <v>0</v>
      </c>
      <c r="CE1933" t="s">
        <v>158</v>
      </c>
      <c r="CG1933" t="s">
        <v>365</v>
      </c>
      <c r="CI1933" t="s">
        <v>137</v>
      </c>
      <c r="CJ1933" t="s">
        <v>137</v>
      </c>
      <c r="CK1933" t="s">
        <v>137</v>
      </c>
      <c r="CL1933" t="s">
        <v>137</v>
      </c>
      <c r="CM1933" t="s">
        <v>161</v>
      </c>
      <c r="CN1933">
        <v>0</v>
      </c>
      <c r="CO1933">
        <v>1</v>
      </c>
      <c r="CP1933">
        <v>0</v>
      </c>
      <c r="CQ1933">
        <v>0</v>
      </c>
      <c r="CR1933">
        <v>0</v>
      </c>
      <c r="CS1933">
        <v>1</v>
      </c>
      <c r="CT1933">
        <v>0</v>
      </c>
      <c r="CU1933" t="s">
        <v>162</v>
      </c>
      <c r="CW1933">
        <v>0</v>
      </c>
      <c r="CX1933">
        <v>0</v>
      </c>
      <c r="CZ1933">
        <v>5</v>
      </c>
      <c r="DA1933">
        <v>5</v>
      </c>
      <c r="DB1933">
        <v>8</v>
      </c>
      <c r="DC1933">
        <v>0</v>
      </c>
      <c r="DD1933">
        <v>10</v>
      </c>
      <c r="DE1933">
        <v>5</v>
      </c>
      <c r="DF1933">
        <v>5</v>
      </c>
      <c r="DG1933">
        <v>10</v>
      </c>
      <c r="DH1933">
        <v>0</v>
      </c>
      <c r="DI1933">
        <v>5</v>
      </c>
      <c r="DJ1933">
        <v>5</v>
      </c>
      <c r="DK1933">
        <v>5</v>
      </c>
      <c r="DL1933">
        <v>5</v>
      </c>
      <c r="DM1933">
        <v>5</v>
      </c>
      <c r="DN1933">
        <v>0</v>
      </c>
      <c r="DO1933">
        <v>2</v>
      </c>
      <c r="DP1933">
        <v>5</v>
      </c>
      <c r="DQ1933">
        <v>10</v>
      </c>
      <c r="DR1933">
        <v>10</v>
      </c>
      <c r="DS1933">
        <v>10</v>
      </c>
      <c r="DT1933">
        <v>10</v>
      </c>
      <c r="DU1933">
        <v>0</v>
      </c>
      <c r="DV1933">
        <v>4</v>
      </c>
      <c r="DW1933">
        <v>0</v>
      </c>
      <c r="DX1933">
        <v>0</v>
      </c>
      <c r="DY1933">
        <v>0</v>
      </c>
      <c r="DZ1933">
        <v>10</v>
      </c>
      <c r="EA1933">
        <v>0</v>
      </c>
      <c r="EB1933">
        <v>5</v>
      </c>
      <c r="EC1933">
        <v>0</v>
      </c>
      <c r="ED1933">
        <v>181</v>
      </c>
      <c r="EE1933">
        <v>139</v>
      </c>
      <c r="EF1933">
        <v>0.76795578002929699</v>
      </c>
      <c r="EG1933" t="s">
        <v>163</v>
      </c>
      <c r="EH1933">
        <v>21796</v>
      </c>
      <c r="EI1933" t="s">
        <v>477</v>
      </c>
      <c r="EJ1933" t="s">
        <v>165</v>
      </c>
    </row>
    <row r="1934" spans="1:140" ht="15" hidden="1" x14ac:dyDescent="0.25">
      <c r="A1934" t="s">
        <v>471</v>
      </c>
      <c r="B1934" t="s">
        <v>472</v>
      </c>
      <c r="D1934" t="s">
        <v>263</v>
      </c>
      <c r="E1934">
        <v>45348</v>
      </c>
      <c r="F1934">
        <v>21796</v>
      </c>
      <c r="G1934" t="s">
        <v>132</v>
      </c>
      <c r="H1934" t="s">
        <v>133</v>
      </c>
      <c r="I1934" t="s">
        <v>166</v>
      </c>
      <c r="J1934" t="s">
        <v>196</v>
      </c>
      <c r="K1934">
        <v>5.1000000000000004E-3</v>
      </c>
      <c r="L1934" t="s">
        <v>197</v>
      </c>
      <c r="P1934" t="s">
        <v>137</v>
      </c>
      <c r="S1934">
        <v>21889587</v>
      </c>
      <c r="U1934" t="s">
        <v>138</v>
      </c>
      <c r="V1934">
        <v>2012</v>
      </c>
      <c r="W1934" t="s">
        <v>139</v>
      </c>
      <c r="X1934">
        <v>210</v>
      </c>
      <c r="Y1934">
        <v>47483</v>
      </c>
      <c r="AA1934">
        <v>500.13000488281199</v>
      </c>
      <c r="AB1934" t="s">
        <v>137</v>
      </c>
      <c r="AD1934" t="s">
        <v>473</v>
      </c>
      <c r="AF1934" t="s">
        <v>141</v>
      </c>
      <c r="AG1934">
        <v>3</v>
      </c>
      <c r="AH1934" t="s">
        <v>142</v>
      </c>
      <c r="AI1934">
        <v>8</v>
      </c>
      <c r="AJ1934" t="s">
        <v>142</v>
      </c>
      <c r="AK1934">
        <v>86.900001525878906</v>
      </c>
      <c r="AM1934" t="s">
        <v>137</v>
      </c>
      <c r="AN1934" t="s">
        <v>143</v>
      </c>
      <c r="AO1934" t="s">
        <v>137</v>
      </c>
      <c r="AP1934" t="s">
        <v>474</v>
      </c>
      <c r="AQ1934" t="s">
        <v>145</v>
      </c>
      <c r="AR1934" t="s">
        <v>137</v>
      </c>
      <c r="AS1934" t="s">
        <v>146</v>
      </c>
      <c r="AT1934" t="s">
        <v>137</v>
      </c>
      <c r="AW1934" t="s">
        <v>478</v>
      </c>
      <c r="AX1934" t="s">
        <v>479</v>
      </c>
      <c r="AY1934">
        <v>0.30000001192092901</v>
      </c>
      <c r="AZ1934" t="s">
        <v>137</v>
      </c>
      <c r="BA1934">
        <v>2</v>
      </c>
      <c r="BB1934" t="s">
        <v>150</v>
      </c>
      <c r="BD1934">
        <v>2.0000000949949E-3</v>
      </c>
      <c r="BE1934" t="s">
        <v>151</v>
      </c>
      <c r="BF1934" t="s">
        <v>137</v>
      </c>
      <c r="BG1934" t="s">
        <v>137</v>
      </c>
      <c r="BH1934" t="s">
        <v>166</v>
      </c>
      <c r="BJ1934">
        <v>1</v>
      </c>
      <c r="BK1934">
        <v>1</v>
      </c>
      <c r="BL1934">
        <v>24</v>
      </c>
      <c r="BM1934" t="s">
        <v>152</v>
      </c>
      <c r="BN1934">
        <v>24</v>
      </c>
      <c r="BP1934">
        <v>1</v>
      </c>
      <c r="BV1934" t="s">
        <v>155</v>
      </c>
      <c r="BW1934">
        <v>1</v>
      </c>
      <c r="BX1934" t="s">
        <v>133</v>
      </c>
      <c r="BY1934">
        <v>1</v>
      </c>
      <c r="BZ1934" t="s">
        <v>167</v>
      </c>
      <c r="CC1934">
        <v>1</v>
      </c>
      <c r="CD1934">
        <v>0</v>
      </c>
      <c r="CE1934" t="s">
        <v>158</v>
      </c>
      <c r="CG1934" t="s">
        <v>365</v>
      </c>
      <c r="CI1934" t="s">
        <v>137</v>
      </c>
      <c r="CJ1934" t="s">
        <v>137</v>
      </c>
      <c r="CK1934" t="s">
        <v>137</v>
      </c>
      <c r="CL1934" t="s">
        <v>137</v>
      </c>
      <c r="CM1934" t="s">
        <v>161</v>
      </c>
      <c r="CN1934">
        <v>0</v>
      </c>
      <c r="CO1934">
        <v>1</v>
      </c>
      <c r="CP1934">
        <v>0</v>
      </c>
      <c r="CQ1934">
        <v>0</v>
      </c>
      <c r="CR1934">
        <v>0</v>
      </c>
      <c r="CS1934">
        <v>1</v>
      </c>
      <c r="CT1934">
        <v>0</v>
      </c>
      <c r="CU1934" t="s">
        <v>162</v>
      </c>
      <c r="CW1934">
        <v>0</v>
      </c>
      <c r="CX1934">
        <v>0</v>
      </c>
      <c r="CZ1934">
        <v>5</v>
      </c>
      <c r="DA1934">
        <v>5</v>
      </c>
      <c r="DB1934">
        <v>8</v>
      </c>
      <c r="DC1934">
        <v>0</v>
      </c>
      <c r="DD1934">
        <v>10</v>
      </c>
      <c r="DE1934">
        <v>5</v>
      </c>
      <c r="DF1934">
        <v>5</v>
      </c>
      <c r="DG1934">
        <v>10</v>
      </c>
      <c r="DH1934">
        <v>0</v>
      </c>
      <c r="DI1934">
        <v>5</v>
      </c>
      <c r="DJ1934">
        <v>5</v>
      </c>
      <c r="DK1934">
        <v>5</v>
      </c>
      <c r="DL1934">
        <v>5</v>
      </c>
      <c r="DM1934">
        <v>5</v>
      </c>
      <c r="DN1934">
        <v>0</v>
      </c>
      <c r="DO1934">
        <v>2</v>
      </c>
      <c r="DP1934">
        <v>5</v>
      </c>
      <c r="DQ1934">
        <v>10</v>
      </c>
      <c r="DR1934">
        <v>10</v>
      </c>
      <c r="DS1934">
        <v>10</v>
      </c>
      <c r="DT1934">
        <v>10</v>
      </c>
      <c r="DU1934">
        <v>0</v>
      </c>
      <c r="DV1934">
        <v>4</v>
      </c>
      <c r="DW1934">
        <v>0</v>
      </c>
      <c r="DX1934">
        <v>0</v>
      </c>
      <c r="DY1934">
        <v>0</v>
      </c>
      <c r="DZ1934">
        <v>10</v>
      </c>
      <c r="EA1934">
        <v>0</v>
      </c>
      <c r="EB1934">
        <v>5</v>
      </c>
      <c r="EC1934">
        <v>0</v>
      </c>
      <c r="ED1934">
        <v>181</v>
      </c>
      <c r="EE1934">
        <v>139</v>
      </c>
      <c r="EF1934">
        <v>0.76795578002929699</v>
      </c>
      <c r="EG1934" t="s">
        <v>163</v>
      </c>
      <c r="EH1934">
        <v>21796</v>
      </c>
      <c r="EI1934" t="s">
        <v>477</v>
      </c>
      <c r="EJ1934" t="s">
        <v>165</v>
      </c>
    </row>
    <row r="1935" spans="1:140" ht="15" hidden="1" x14ac:dyDescent="0.25">
      <c r="A1935" t="s">
        <v>471</v>
      </c>
      <c r="B1935" t="s">
        <v>472</v>
      </c>
      <c r="D1935" t="s">
        <v>263</v>
      </c>
      <c r="E1935">
        <v>45348</v>
      </c>
      <c r="F1935">
        <v>21796</v>
      </c>
      <c r="G1935" t="s">
        <v>132</v>
      </c>
      <c r="H1935" t="s">
        <v>133</v>
      </c>
      <c r="I1935" t="s">
        <v>166</v>
      </c>
      <c r="J1935" t="s">
        <v>433</v>
      </c>
      <c r="K1935">
        <v>0.58599999999999997</v>
      </c>
      <c r="L1935" t="s">
        <v>136</v>
      </c>
      <c r="P1935" t="s">
        <v>137</v>
      </c>
      <c r="S1935">
        <v>21889587</v>
      </c>
      <c r="U1935" t="s">
        <v>138</v>
      </c>
      <c r="V1935">
        <v>2012</v>
      </c>
      <c r="W1935" t="s">
        <v>139</v>
      </c>
      <c r="X1935">
        <v>210</v>
      </c>
      <c r="Y1935">
        <v>47483</v>
      </c>
      <c r="AA1935">
        <v>500.13000488281199</v>
      </c>
      <c r="AB1935" t="s">
        <v>137</v>
      </c>
      <c r="AD1935" t="s">
        <v>473</v>
      </c>
      <c r="AF1935" t="s">
        <v>141</v>
      </c>
      <c r="AG1935">
        <v>3</v>
      </c>
      <c r="AH1935" t="s">
        <v>142</v>
      </c>
      <c r="AI1935">
        <v>8</v>
      </c>
      <c r="AJ1935" t="s">
        <v>142</v>
      </c>
      <c r="AK1935">
        <v>86.900001525878906</v>
      </c>
      <c r="AM1935" t="s">
        <v>137</v>
      </c>
      <c r="AN1935" t="s">
        <v>143</v>
      </c>
      <c r="AO1935" t="s">
        <v>137</v>
      </c>
      <c r="AP1935" t="s">
        <v>474</v>
      </c>
      <c r="AQ1935" t="s">
        <v>145</v>
      </c>
      <c r="AR1935" t="s">
        <v>137</v>
      </c>
      <c r="AS1935" t="s">
        <v>146</v>
      </c>
      <c r="AT1935" t="s">
        <v>137</v>
      </c>
      <c r="AW1935" t="s">
        <v>478</v>
      </c>
      <c r="AX1935" t="s">
        <v>479</v>
      </c>
      <c r="AY1935">
        <v>0.30000001192092901</v>
      </c>
      <c r="AZ1935" t="s">
        <v>137</v>
      </c>
      <c r="BA1935">
        <v>2</v>
      </c>
      <c r="BB1935" t="s">
        <v>150</v>
      </c>
      <c r="BD1935">
        <v>2.0000000949949E-3</v>
      </c>
      <c r="BE1935" t="s">
        <v>151</v>
      </c>
      <c r="BF1935" t="s">
        <v>137</v>
      </c>
      <c r="BG1935" t="s">
        <v>137</v>
      </c>
      <c r="BH1935" t="s">
        <v>166</v>
      </c>
      <c r="BJ1935">
        <v>1</v>
      </c>
      <c r="BK1935">
        <v>1</v>
      </c>
      <c r="BL1935">
        <v>24</v>
      </c>
      <c r="BM1935" t="s">
        <v>152</v>
      </c>
      <c r="BN1935">
        <v>24</v>
      </c>
      <c r="BP1935">
        <v>1</v>
      </c>
      <c r="BV1935" t="s">
        <v>155</v>
      </c>
      <c r="BW1935">
        <v>1</v>
      </c>
      <c r="BX1935" t="s">
        <v>133</v>
      </c>
      <c r="BY1935">
        <v>1</v>
      </c>
      <c r="BZ1935" t="s">
        <v>167</v>
      </c>
      <c r="CC1935">
        <v>1</v>
      </c>
      <c r="CD1935">
        <v>0</v>
      </c>
      <c r="CE1935" t="s">
        <v>158</v>
      </c>
      <c r="CG1935" t="s">
        <v>365</v>
      </c>
      <c r="CI1935" t="s">
        <v>137</v>
      </c>
      <c r="CJ1935" t="s">
        <v>137</v>
      </c>
      <c r="CK1935" t="s">
        <v>137</v>
      </c>
      <c r="CL1935" t="s">
        <v>137</v>
      </c>
      <c r="CM1935" t="s">
        <v>161</v>
      </c>
      <c r="CN1935">
        <v>0</v>
      </c>
      <c r="CO1935">
        <v>1</v>
      </c>
      <c r="CP1935">
        <v>0</v>
      </c>
      <c r="CQ1935">
        <v>0</v>
      </c>
      <c r="CR1935">
        <v>0</v>
      </c>
      <c r="CS1935">
        <v>1</v>
      </c>
      <c r="CT1935">
        <v>0</v>
      </c>
      <c r="CU1935" t="s">
        <v>162</v>
      </c>
      <c r="CW1935">
        <v>0</v>
      </c>
      <c r="CX1935">
        <v>0</v>
      </c>
      <c r="CZ1935">
        <v>5</v>
      </c>
      <c r="DA1935">
        <v>5</v>
      </c>
      <c r="DB1935">
        <v>8</v>
      </c>
      <c r="DC1935">
        <v>0</v>
      </c>
      <c r="DD1935">
        <v>10</v>
      </c>
      <c r="DE1935">
        <v>5</v>
      </c>
      <c r="DF1935">
        <v>5</v>
      </c>
      <c r="DG1935">
        <v>10</v>
      </c>
      <c r="DH1935">
        <v>0</v>
      </c>
      <c r="DI1935">
        <v>5</v>
      </c>
      <c r="DJ1935">
        <v>5</v>
      </c>
      <c r="DK1935">
        <v>5</v>
      </c>
      <c r="DL1935">
        <v>5</v>
      </c>
      <c r="DM1935">
        <v>5</v>
      </c>
      <c r="DN1935">
        <v>0</v>
      </c>
      <c r="DO1935">
        <v>2</v>
      </c>
      <c r="DP1935">
        <v>5</v>
      </c>
      <c r="DQ1935">
        <v>10</v>
      </c>
      <c r="DR1935">
        <v>10</v>
      </c>
      <c r="DS1935">
        <v>10</v>
      </c>
      <c r="DT1935">
        <v>10</v>
      </c>
      <c r="DU1935">
        <v>0</v>
      </c>
      <c r="DV1935">
        <v>4</v>
      </c>
      <c r="DW1935">
        <v>0</v>
      </c>
      <c r="DX1935">
        <v>0</v>
      </c>
      <c r="DY1935">
        <v>0</v>
      </c>
      <c r="DZ1935">
        <v>10</v>
      </c>
      <c r="EA1935">
        <v>0</v>
      </c>
      <c r="EB1935">
        <v>5</v>
      </c>
      <c r="EC1935">
        <v>0</v>
      </c>
      <c r="ED1935">
        <v>181</v>
      </c>
      <c r="EE1935">
        <v>139</v>
      </c>
      <c r="EF1935">
        <v>0.76795578002929699</v>
      </c>
      <c r="EG1935" t="s">
        <v>163</v>
      </c>
      <c r="EH1935">
        <v>21796</v>
      </c>
      <c r="EI1935" t="s">
        <v>477</v>
      </c>
      <c r="EJ1935" t="s">
        <v>165</v>
      </c>
    </row>
    <row r="1936" spans="1:140" ht="15" hidden="1" x14ac:dyDescent="0.25">
      <c r="A1936" t="s">
        <v>471</v>
      </c>
      <c r="B1936" t="s">
        <v>472</v>
      </c>
      <c r="D1936" t="s">
        <v>263</v>
      </c>
      <c r="E1936">
        <v>45348</v>
      </c>
      <c r="F1936">
        <v>21796</v>
      </c>
      <c r="G1936" t="s">
        <v>132</v>
      </c>
      <c r="H1936" t="s">
        <v>133</v>
      </c>
      <c r="I1936" t="s">
        <v>166</v>
      </c>
      <c r="J1936" t="s">
        <v>252</v>
      </c>
      <c r="K1936">
        <v>3.0129999999999999</v>
      </c>
      <c r="L1936" t="s">
        <v>253</v>
      </c>
      <c r="P1936" t="s">
        <v>254</v>
      </c>
      <c r="S1936">
        <v>21889587</v>
      </c>
      <c r="U1936" t="s">
        <v>138</v>
      </c>
      <c r="V1936">
        <v>2012</v>
      </c>
      <c r="W1936" t="s">
        <v>139</v>
      </c>
      <c r="X1936">
        <v>210</v>
      </c>
      <c r="Y1936">
        <v>47483</v>
      </c>
      <c r="AA1936">
        <v>500.13000488281199</v>
      </c>
      <c r="AB1936" t="s">
        <v>137</v>
      </c>
      <c r="AD1936" t="s">
        <v>473</v>
      </c>
      <c r="AF1936" t="s">
        <v>141</v>
      </c>
      <c r="AG1936">
        <v>3</v>
      </c>
      <c r="AH1936" t="s">
        <v>142</v>
      </c>
      <c r="AI1936">
        <v>8</v>
      </c>
      <c r="AJ1936" t="s">
        <v>142</v>
      </c>
      <c r="AK1936">
        <v>86.900001525878906</v>
      </c>
      <c r="AM1936" t="s">
        <v>137</v>
      </c>
      <c r="AN1936" t="s">
        <v>143</v>
      </c>
      <c r="AO1936" t="s">
        <v>137</v>
      </c>
      <c r="AP1936" t="s">
        <v>474</v>
      </c>
      <c r="AQ1936" t="s">
        <v>145</v>
      </c>
      <c r="AR1936" t="s">
        <v>137</v>
      </c>
      <c r="AS1936" t="s">
        <v>146</v>
      </c>
      <c r="AT1936" t="s">
        <v>137</v>
      </c>
      <c r="AW1936" t="s">
        <v>478</v>
      </c>
      <c r="AX1936" t="s">
        <v>479</v>
      </c>
      <c r="AY1936">
        <v>0.30000001192092901</v>
      </c>
      <c r="AZ1936" t="s">
        <v>137</v>
      </c>
      <c r="BA1936">
        <v>2</v>
      </c>
      <c r="BB1936" t="s">
        <v>150</v>
      </c>
      <c r="BD1936">
        <v>2.0000000949949E-3</v>
      </c>
      <c r="BE1936" t="s">
        <v>151</v>
      </c>
      <c r="BF1936" t="s">
        <v>137</v>
      </c>
      <c r="BG1936" t="s">
        <v>137</v>
      </c>
      <c r="BH1936" t="s">
        <v>166</v>
      </c>
      <c r="BJ1936">
        <v>1</v>
      </c>
      <c r="BK1936">
        <v>1</v>
      </c>
      <c r="BL1936">
        <v>24</v>
      </c>
      <c r="BM1936" t="s">
        <v>152</v>
      </c>
      <c r="BN1936">
        <v>24</v>
      </c>
      <c r="BP1936">
        <v>1</v>
      </c>
      <c r="BV1936" t="s">
        <v>155</v>
      </c>
      <c r="BW1936">
        <v>1</v>
      </c>
      <c r="BX1936" t="s">
        <v>133</v>
      </c>
      <c r="BY1936">
        <v>1</v>
      </c>
      <c r="BZ1936" t="s">
        <v>167</v>
      </c>
      <c r="CC1936">
        <v>1</v>
      </c>
      <c r="CD1936">
        <v>0</v>
      </c>
      <c r="CE1936" t="s">
        <v>158</v>
      </c>
      <c r="CG1936" t="s">
        <v>365</v>
      </c>
      <c r="CI1936" t="s">
        <v>137</v>
      </c>
      <c r="CJ1936" t="s">
        <v>137</v>
      </c>
      <c r="CK1936" t="s">
        <v>137</v>
      </c>
      <c r="CL1936" t="s">
        <v>137</v>
      </c>
      <c r="CM1936" t="s">
        <v>161</v>
      </c>
      <c r="CN1936">
        <v>0</v>
      </c>
      <c r="CO1936">
        <v>1</v>
      </c>
      <c r="CP1936">
        <v>0</v>
      </c>
      <c r="CQ1936">
        <v>0</v>
      </c>
      <c r="CR1936">
        <v>0</v>
      </c>
      <c r="CS1936">
        <v>1</v>
      </c>
      <c r="CT1936">
        <v>0</v>
      </c>
      <c r="CU1936" t="s">
        <v>162</v>
      </c>
      <c r="CW1936">
        <v>0</v>
      </c>
      <c r="CX1936">
        <v>0</v>
      </c>
      <c r="CZ1936">
        <v>5</v>
      </c>
      <c r="DA1936">
        <v>5</v>
      </c>
      <c r="DB1936">
        <v>8</v>
      </c>
      <c r="DC1936">
        <v>0</v>
      </c>
      <c r="DD1936">
        <v>10</v>
      </c>
      <c r="DE1936">
        <v>5</v>
      </c>
      <c r="DF1936">
        <v>5</v>
      </c>
      <c r="DG1936">
        <v>10</v>
      </c>
      <c r="DH1936">
        <v>0</v>
      </c>
      <c r="DI1936">
        <v>5</v>
      </c>
      <c r="DJ1936">
        <v>5</v>
      </c>
      <c r="DK1936">
        <v>5</v>
      </c>
      <c r="DL1936">
        <v>5</v>
      </c>
      <c r="DM1936">
        <v>5</v>
      </c>
      <c r="DN1936">
        <v>0</v>
      </c>
      <c r="DO1936">
        <v>2</v>
      </c>
      <c r="DP1936">
        <v>5</v>
      </c>
      <c r="DQ1936">
        <v>10</v>
      </c>
      <c r="DR1936">
        <v>10</v>
      </c>
      <c r="DS1936">
        <v>10</v>
      </c>
      <c r="DT1936">
        <v>10</v>
      </c>
      <c r="DU1936">
        <v>0</v>
      </c>
      <c r="DV1936">
        <v>4</v>
      </c>
      <c r="DW1936">
        <v>0</v>
      </c>
      <c r="DX1936">
        <v>0</v>
      </c>
      <c r="DY1936">
        <v>0</v>
      </c>
      <c r="DZ1936">
        <v>10</v>
      </c>
      <c r="EA1936">
        <v>0</v>
      </c>
      <c r="EB1936">
        <v>5</v>
      </c>
      <c r="EC1936">
        <v>0</v>
      </c>
      <c r="ED1936">
        <v>181</v>
      </c>
      <c r="EE1936">
        <v>139</v>
      </c>
      <c r="EF1936">
        <v>0.76795578002929699</v>
      </c>
      <c r="EG1936" t="s">
        <v>163</v>
      </c>
      <c r="EH1936">
        <v>21796</v>
      </c>
      <c r="EI1936" t="s">
        <v>477</v>
      </c>
      <c r="EJ1936" t="s">
        <v>165</v>
      </c>
    </row>
    <row r="1937" spans="1:140" ht="15" hidden="1" x14ac:dyDescent="0.25">
      <c r="A1937" t="s">
        <v>800</v>
      </c>
      <c r="B1937" t="s">
        <v>801</v>
      </c>
      <c r="D1937" t="s">
        <v>263</v>
      </c>
      <c r="E1937">
        <v>45348</v>
      </c>
      <c r="F1937">
        <v>25913</v>
      </c>
      <c r="G1937" t="s">
        <v>132</v>
      </c>
      <c r="H1937" t="s">
        <v>133</v>
      </c>
      <c r="I1937" t="s">
        <v>166</v>
      </c>
      <c r="J1937" t="s">
        <v>255</v>
      </c>
      <c r="K1937">
        <v>0.27960000000000002</v>
      </c>
      <c r="L1937" t="s">
        <v>253</v>
      </c>
      <c r="S1937">
        <v>21856411</v>
      </c>
      <c r="U1937" t="s">
        <v>805</v>
      </c>
      <c r="V1937">
        <v>2012</v>
      </c>
      <c r="W1937" t="s">
        <v>290</v>
      </c>
      <c r="X1937">
        <v>4327</v>
      </c>
      <c r="Y1937">
        <v>100434</v>
      </c>
      <c r="AA1937">
        <v>400.10998535156199</v>
      </c>
      <c r="AB1937" t="s">
        <v>174</v>
      </c>
      <c r="AD1937" t="s">
        <v>806</v>
      </c>
      <c r="AF1937" t="s">
        <v>141</v>
      </c>
      <c r="AG1937">
        <v>4</v>
      </c>
      <c r="AH1937" t="s">
        <v>163</v>
      </c>
      <c r="AI1937">
        <v>12</v>
      </c>
      <c r="AJ1937" t="s">
        <v>163</v>
      </c>
      <c r="AK1937">
        <v>99</v>
      </c>
      <c r="AL1937" t="s">
        <v>807</v>
      </c>
      <c r="AM1937" t="s">
        <v>137</v>
      </c>
      <c r="AN1937" t="s">
        <v>308</v>
      </c>
      <c r="AO1937" t="s">
        <v>137</v>
      </c>
      <c r="AQ1937" t="s">
        <v>203</v>
      </c>
      <c r="AR1937" t="s">
        <v>204</v>
      </c>
      <c r="AS1937" t="s">
        <v>168</v>
      </c>
      <c r="AT1937" t="s">
        <v>137</v>
      </c>
      <c r="AU1937" t="s">
        <v>293</v>
      </c>
      <c r="AV1937" t="s">
        <v>771</v>
      </c>
      <c r="AX1937" t="s">
        <v>158</v>
      </c>
      <c r="AY1937">
        <v>0.25</v>
      </c>
      <c r="AZ1937" t="s">
        <v>185</v>
      </c>
      <c r="BA1937">
        <v>10</v>
      </c>
      <c r="BB1937" t="s">
        <v>296</v>
      </c>
      <c r="BD1937">
        <v>10</v>
      </c>
      <c r="BE1937" t="s">
        <v>296</v>
      </c>
      <c r="BG1937" t="s">
        <v>137</v>
      </c>
      <c r="BH1937" t="s">
        <v>166</v>
      </c>
      <c r="BJ1937">
        <v>1</v>
      </c>
      <c r="BK1937">
        <v>1</v>
      </c>
      <c r="BL1937">
        <v>10</v>
      </c>
      <c r="BM1937" t="s">
        <v>510</v>
      </c>
      <c r="BN1937">
        <v>1680</v>
      </c>
      <c r="BP1937">
        <v>1</v>
      </c>
      <c r="BU1937">
        <v>0</v>
      </c>
      <c r="BV1937" t="s">
        <v>155</v>
      </c>
      <c r="BW1937">
        <v>1</v>
      </c>
      <c r="BX1937" t="s">
        <v>133</v>
      </c>
      <c r="BY1937">
        <v>1</v>
      </c>
      <c r="BZ1937" t="s">
        <v>167</v>
      </c>
      <c r="CA1937" t="s">
        <v>158</v>
      </c>
      <c r="CC1937">
        <v>1</v>
      </c>
      <c r="CD1937">
        <v>0</v>
      </c>
      <c r="CE1937" t="s">
        <v>158</v>
      </c>
      <c r="CG1937" t="s">
        <v>298</v>
      </c>
      <c r="CI1937" t="s">
        <v>137</v>
      </c>
      <c r="CJ1937" t="s">
        <v>137</v>
      </c>
      <c r="CM1937" t="s">
        <v>279</v>
      </c>
      <c r="CN1937">
        <v>0</v>
      </c>
      <c r="CO1937">
        <v>1</v>
      </c>
      <c r="CP1937">
        <v>0</v>
      </c>
      <c r="CQ1937">
        <v>1</v>
      </c>
      <c r="CR1937">
        <v>0</v>
      </c>
      <c r="CS1937">
        <v>1</v>
      </c>
      <c r="CT1937">
        <v>0</v>
      </c>
      <c r="CU1937" t="s">
        <v>162</v>
      </c>
      <c r="CV1937" t="s">
        <v>316</v>
      </c>
      <c r="CW1937">
        <v>0</v>
      </c>
      <c r="CX1937">
        <v>0</v>
      </c>
      <c r="CZ1937">
        <v>5</v>
      </c>
      <c r="DA1937">
        <v>10</v>
      </c>
      <c r="DB1937">
        <v>10</v>
      </c>
      <c r="DC1937">
        <v>5</v>
      </c>
      <c r="DD1937">
        <v>10</v>
      </c>
      <c r="DE1937">
        <v>3</v>
      </c>
      <c r="DF1937">
        <v>0</v>
      </c>
      <c r="DG1937">
        <v>10</v>
      </c>
      <c r="DH1937">
        <v>0</v>
      </c>
      <c r="DI1937">
        <v>5</v>
      </c>
      <c r="DJ1937">
        <v>5</v>
      </c>
      <c r="DK1937">
        <v>5</v>
      </c>
      <c r="DL1937">
        <v>5</v>
      </c>
      <c r="DM1937">
        <v>5</v>
      </c>
      <c r="DN1937">
        <v>0</v>
      </c>
      <c r="DO1937">
        <v>2</v>
      </c>
      <c r="DP1937">
        <v>5</v>
      </c>
      <c r="DQ1937">
        <v>10</v>
      </c>
      <c r="DR1937">
        <v>0</v>
      </c>
      <c r="DS1937">
        <v>0</v>
      </c>
      <c r="DT1937">
        <v>3</v>
      </c>
      <c r="DU1937">
        <v>0</v>
      </c>
      <c r="DV1937">
        <v>4</v>
      </c>
      <c r="DW1937">
        <v>0</v>
      </c>
      <c r="DX1937">
        <v>5</v>
      </c>
      <c r="DY1937">
        <v>0</v>
      </c>
      <c r="DZ1937">
        <v>10</v>
      </c>
      <c r="EA1937">
        <v>0</v>
      </c>
      <c r="EB1937">
        <v>5</v>
      </c>
      <c r="EC1937">
        <v>0</v>
      </c>
      <c r="ED1937">
        <v>181</v>
      </c>
      <c r="EE1937">
        <v>122</v>
      </c>
      <c r="EF1937">
        <v>0.67403316497802701</v>
      </c>
      <c r="EG1937" t="s">
        <v>163</v>
      </c>
      <c r="EH1937">
        <v>25913</v>
      </c>
      <c r="EI1937" t="s">
        <v>779</v>
      </c>
      <c r="EJ1937" t="s">
        <v>302</v>
      </c>
    </row>
    <row r="1938" spans="1:140" ht="15" hidden="1" x14ac:dyDescent="0.25">
      <c r="A1938" t="s">
        <v>471</v>
      </c>
      <c r="B1938" t="s">
        <v>472</v>
      </c>
      <c r="D1938" t="s">
        <v>263</v>
      </c>
      <c r="E1938">
        <v>45348</v>
      </c>
      <c r="F1938">
        <v>21796</v>
      </c>
      <c r="G1938" t="s">
        <v>132</v>
      </c>
      <c r="H1938" t="s">
        <v>133</v>
      </c>
      <c r="I1938" t="s">
        <v>166</v>
      </c>
      <c r="J1938" t="s">
        <v>208</v>
      </c>
      <c r="K1938">
        <v>128.9</v>
      </c>
      <c r="L1938" t="s">
        <v>152</v>
      </c>
      <c r="P1938" t="s">
        <v>209</v>
      </c>
      <c r="S1938">
        <v>21889587</v>
      </c>
      <c r="U1938" t="s">
        <v>138</v>
      </c>
      <c r="V1938">
        <v>2012</v>
      </c>
      <c r="W1938" t="s">
        <v>139</v>
      </c>
      <c r="X1938">
        <v>210</v>
      </c>
      <c r="Y1938">
        <v>47483</v>
      </c>
      <c r="AA1938">
        <v>500.13000488281199</v>
      </c>
      <c r="AB1938" t="s">
        <v>137</v>
      </c>
      <c r="AD1938" t="s">
        <v>473</v>
      </c>
      <c r="AF1938" t="s">
        <v>141</v>
      </c>
      <c r="AG1938">
        <v>3</v>
      </c>
      <c r="AH1938" t="s">
        <v>142</v>
      </c>
      <c r="AI1938">
        <v>8</v>
      </c>
      <c r="AJ1938" t="s">
        <v>142</v>
      </c>
      <c r="AK1938">
        <v>86.900001525878906</v>
      </c>
      <c r="AM1938" t="s">
        <v>137</v>
      </c>
      <c r="AN1938" t="s">
        <v>143</v>
      </c>
      <c r="AO1938" t="s">
        <v>137</v>
      </c>
      <c r="AP1938" t="s">
        <v>474</v>
      </c>
      <c r="AQ1938" t="s">
        <v>145</v>
      </c>
      <c r="AR1938" t="s">
        <v>137</v>
      </c>
      <c r="AS1938" t="s">
        <v>146</v>
      </c>
      <c r="AT1938" t="s">
        <v>137</v>
      </c>
      <c r="AW1938" t="s">
        <v>478</v>
      </c>
      <c r="AX1938" t="s">
        <v>479</v>
      </c>
      <c r="AY1938">
        <v>0.30000001192092901</v>
      </c>
      <c r="AZ1938" t="s">
        <v>137</v>
      </c>
      <c r="BA1938">
        <v>2</v>
      </c>
      <c r="BB1938" t="s">
        <v>150</v>
      </c>
      <c r="BD1938">
        <v>2.0000000949949E-3</v>
      </c>
      <c r="BE1938" t="s">
        <v>151</v>
      </c>
      <c r="BF1938" t="s">
        <v>137</v>
      </c>
      <c r="BG1938" t="s">
        <v>137</v>
      </c>
      <c r="BH1938" t="s">
        <v>166</v>
      </c>
      <c r="BJ1938">
        <v>1</v>
      </c>
      <c r="BK1938">
        <v>1</v>
      </c>
      <c r="BL1938">
        <v>24</v>
      </c>
      <c r="BM1938" t="s">
        <v>152</v>
      </c>
      <c r="BN1938">
        <v>24</v>
      </c>
      <c r="BP1938">
        <v>1</v>
      </c>
      <c r="BV1938" t="s">
        <v>155</v>
      </c>
      <c r="BW1938">
        <v>1</v>
      </c>
      <c r="BX1938" t="s">
        <v>133</v>
      </c>
      <c r="BY1938">
        <v>1</v>
      </c>
      <c r="BZ1938" t="s">
        <v>167</v>
      </c>
      <c r="CC1938">
        <v>1</v>
      </c>
      <c r="CD1938">
        <v>0</v>
      </c>
      <c r="CE1938" t="s">
        <v>158</v>
      </c>
      <c r="CG1938" t="s">
        <v>365</v>
      </c>
      <c r="CI1938" t="s">
        <v>137</v>
      </c>
      <c r="CJ1938" t="s">
        <v>137</v>
      </c>
      <c r="CK1938" t="s">
        <v>137</v>
      </c>
      <c r="CL1938" t="s">
        <v>137</v>
      </c>
      <c r="CM1938" t="s">
        <v>161</v>
      </c>
      <c r="CN1938">
        <v>0</v>
      </c>
      <c r="CO1938">
        <v>1</v>
      </c>
      <c r="CP1938">
        <v>0</v>
      </c>
      <c r="CQ1938">
        <v>0</v>
      </c>
      <c r="CR1938">
        <v>0</v>
      </c>
      <c r="CS1938">
        <v>1</v>
      </c>
      <c r="CT1938">
        <v>0</v>
      </c>
      <c r="CU1938" t="s">
        <v>162</v>
      </c>
      <c r="CW1938">
        <v>0</v>
      </c>
      <c r="CX1938">
        <v>0</v>
      </c>
      <c r="CZ1938">
        <v>5</v>
      </c>
      <c r="DA1938">
        <v>5</v>
      </c>
      <c r="DB1938">
        <v>8</v>
      </c>
      <c r="DC1938">
        <v>0</v>
      </c>
      <c r="DD1938">
        <v>10</v>
      </c>
      <c r="DE1938">
        <v>5</v>
      </c>
      <c r="DF1938">
        <v>5</v>
      </c>
      <c r="DG1938">
        <v>10</v>
      </c>
      <c r="DH1938">
        <v>0</v>
      </c>
      <c r="DI1938">
        <v>5</v>
      </c>
      <c r="DJ1938">
        <v>5</v>
      </c>
      <c r="DK1938">
        <v>5</v>
      </c>
      <c r="DL1938">
        <v>5</v>
      </c>
      <c r="DM1938">
        <v>5</v>
      </c>
      <c r="DN1938">
        <v>0</v>
      </c>
      <c r="DO1938">
        <v>2</v>
      </c>
      <c r="DP1938">
        <v>5</v>
      </c>
      <c r="DQ1938">
        <v>10</v>
      </c>
      <c r="DR1938">
        <v>10</v>
      </c>
      <c r="DS1938">
        <v>10</v>
      </c>
      <c r="DT1938">
        <v>10</v>
      </c>
      <c r="DU1938">
        <v>0</v>
      </c>
      <c r="DV1938">
        <v>4</v>
      </c>
      <c r="DW1938">
        <v>0</v>
      </c>
      <c r="DX1938">
        <v>0</v>
      </c>
      <c r="DY1938">
        <v>0</v>
      </c>
      <c r="DZ1938">
        <v>10</v>
      </c>
      <c r="EA1938">
        <v>0</v>
      </c>
      <c r="EB1938">
        <v>5</v>
      </c>
      <c r="EC1938">
        <v>0</v>
      </c>
      <c r="ED1938">
        <v>181</v>
      </c>
      <c r="EE1938">
        <v>139</v>
      </c>
      <c r="EF1938">
        <v>0.76795578002929699</v>
      </c>
      <c r="EG1938" t="s">
        <v>163</v>
      </c>
      <c r="EH1938">
        <v>21796</v>
      </c>
      <c r="EI1938" t="s">
        <v>477</v>
      </c>
      <c r="EJ1938" t="s">
        <v>165</v>
      </c>
    </row>
    <row r="1939" spans="1:140" ht="15" hidden="1" x14ac:dyDescent="0.25">
      <c r="A1939" t="s">
        <v>471</v>
      </c>
      <c r="B1939" t="s">
        <v>472</v>
      </c>
      <c r="D1939" t="s">
        <v>263</v>
      </c>
      <c r="E1939">
        <v>45348</v>
      </c>
      <c r="F1939">
        <v>21797</v>
      </c>
      <c r="G1939" t="s">
        <v>132</v>
      </c>
      <c r="H1939" t="s">
        <v>133</v>
      </c>
      <c r="I1939" t="s">
        <v>134</v>
      </c>
      <c r="J1939" t="s">
        <v>179</v>
      </c>
      <c r="K1939">
        <v>192</v>
      </c>
      <c r="L1939" t="s">
        <v>152</v>
      </c>
      <c r="P1939" t="s">
        <v>137</v>
      </c>
      <c r="S1939">
        <v>21889587</v>
      </c>
      <c r="U1939" t="s">
        <v>138</v>
      </c>
      <c r="V1939">
        <v>2012</v>
      </c>
      <c r="W1939" t="s">
        <v>139</v>
      </c>
      <c r="X1939">
        <v>211</v>
      </c>
      <c r="Y1939">
        <v>47484</v>
      </c>
      <c r="AA1939">
        <v>500.13000488281199</v>
      </c>
      <c r="AB1939" t="s">
        <v>137</v>
      </c>
      <c r="AD1939" t="s">
        <v>473</v>
      </c>
      <c r="AF1939" t="s">
        <v>141</v>
      </c>
      <c r="AG1939">
        <v>3</v>
      </c>
      <c r="AH1939" t="s">
        <v>142</v>
      </c>
      <c r="AI1939">
        <v>10</v>
      </c>
      <c r="AJ1939" t="s">
        <v>142</v>
      </c>
      <c r="AK1939">
        <v>86.900001525878906</v>
      </c>
      <c r="AM1939" t="s">
        <v>137</v>
      </c>
      <c r="AN1939" t="s">
        <v>143</v>
      </c>
      <c r="AO1939" t="s">
        <v>137</v>
      </c>
      <c r="AP1939" t="s">
        <v>474</v>
      </c>
      <c r="AQ1939" t="s">
        <v>145</v>
      </c>
      <c r="AR1939" t="s">
        <v>137</v>
      </c>
      <c r="AS1939" t="s">
        <v>168</v>
      </c>
      <c r="AT1939" t="s">
        <v>137</v>
      </c>
      <c r="AW1939" t="s">
        <v>478</v>
      </c>
      <c r="AX1939" t="s">
        <v>479</v>
      </c>
      <c r="AY1939">
        <v>0.30000001192092901</v>
      </c>
      <c r="AZ1939" t="s">
        <v>137</v>
      </c>
      <c r="BA1939">
        <v>2</v>
      </c>
      <c r="BB1939" t="s">
        <v>150</v>
      </c>
      <c r="BD1939">
        <v>2.0000000949949E-3</v>
      </c>
      <c r="BE1939" t="s">
        <v>151</v>
      </c>
      <c r="BF1939" t="s">
        <v>137</v>
      </c>
      <c r="BG1939" t="s">
        <v>137</v>
      </c>
      <c r="BH1939" t="s">
        <v>134</v>
      </c>
      <c r="BJ1939">
        <v>1</v>
      </c>
      <c r="BK1939">
        <v>0</v>
      </c>
      <c r="BP1939">
        <v>0</v>
      </c>
      <c r="BV1939" t="s">
        <v>155</v>
      </c>
      <c r="BW1939">
        <v>1</v>
      </c>
      <c r="BX1939" t="s">
        <v>133</v>
      </c>
      <c r="BY1939">
        <v>1</v>
      </c>
      <c r="BZ1939" t="s">
        <v>475</v>
      </c>
      <c r="CA1939">
        <v>5.0000000000000001E-3</v>
      </c>
      <c r="CC1939">
        <v>1</v>
      </c>
      <c r="CD1939">
        <v>0</v>
      </c>
      <c r="CE1939" t="s">
        <v>158</v>
      </c>
      <c r="CG1939" t="s">
        <v>365</v>
      </c>
      <c r="CH1939" t="s">
        <v>481</v>
      </c>
      <c r="CI1939" t="s">
        <v>137</v>
      </c>
      <c r="CJ1939" t="s">
        <v>137</v>
      </c>
      <c r="CK1939" t="s">
        <v>137</v>
      </c>
      <c r="CL1939" t="s">
        <v>137</v>
      </c>
      <c r="CM1939" t="s">
        <v>161</v>
      </c>
      <c r="CN1939">
        <v>0</v>
      </c>
      <c r="CO1939">
        <v>1</v>
      </c>
      <c r="CP1939">
        <v>1</v>
      </c>
      <c r="CQ1939">
        <v>0</v>
      </c>
      <c r="CR1939">
        <v>0</v>
      </c>
      <c r="CS1939">
        <v>1</v>
      </c>
      <c r="CT1939">
        <v>0</v>
      </c>
      <c r="CU1939" t="s">
        <v>162</v>
      </c>
      <c r="CW1939">
        <v>0</v>
      </c>
      <c r="CX1939">
        <v>0</v>
      </c>
      <c r="CZ1939">
        <v>5</v>
      </c>
      <c r="DA1939">
        <v>5</v>
      </c>
      <c r="DB1939">
        <v>8</v>
      </c>
      <c r="DC1939">
        <v>0</v>
      </c>
      <c r="DD1939">
        <v>10</v>
      </c>
      <c r="DE1939">
        <v>5</v>
      </c>
      <c r="DF1939">
        <v>5</v>
      </c>
      <c r="DG1939">
        <v>10</v>
      </c>
      <c r="DH1939">
        <v>0</v>
      </c>
      <c r="DI1939">
        <v>5</v>
      </c>
      <c r="DJ1939">
        <v>5</v>
      </c>
      <c r="DK1939">
        <v>0</v>
      </c>
      <c r="DL1939">
        <v>5</v>
      </c>
      <c r="DM1939">
        <v>5</v>
      </c>
      <c r="DN1939">
        <v>0</v>
      </c>
      <c r="DO1939">
        <v>2</v>
      </c>
      <c r="DP1939">
        <v>5</v>
      </c>
      <c r="DQ1939">
        <v>10</v>
      </c>
      <c r="DR1939">
        <v>10</v>
      </c>
      <c r="DS1939">
        <v>10</v>
      </c>
      <c r="DT1939">
        <v>10</v>
      </c>
      <c r="DU1939">
        <v>0</v>
      </c>
      <c r="DV1939">
        <v>4</v>
      </c>
      <c r="DW1939">
        <v>5</v>
      </c>
      <c r="DX1939">
        <v>0</v>
      </c>
      <c r="DY1939">
        <v>0</v>
      </c>
      <c r="DZ1939">
        <v>10</v>
      </c>
      <c r="EA1939">
        <v>0</v>
      </c>
      <c r="EB1939">
        <v>5</v>
      </c>
      <c r="EC1939">
        <v>0</v>
      </c>
      <c r="ED1939">
        <v>196</v>
      </c>
      <c r="EE1939">
        <v>139</v>
      </c>
      <c r="EF1939">
        <v>0.70918369293212902</v>
      </c>
      <c r="EG1939" t="s">
        <v>163</v>
      </c>
      <c r="EH1939">
        <v>21797</v>
      </c>
      <c r="EI1939" t="s">
        <v>477</v>
      </c>
      <c r="EJ1939" t="s">
        <v>165</v>
      </c>
    </row>
    <row r="1940" spans="1:140" ht="15" hidden="1" x14ac:dyDescent="0.25">
      <c r="A1940" t="s">
        <v>909</v>
      </c>
      <c r="B1940" t="s">
        <v>266</v>
      </c>
      <c r="D1940" t="s">
        <v>925</v>
      </c>
      <c r="E1940">
        <v>8012024</v>
      </c>
      <c r="G1940" t="s">
        <v>169</v>
      </c>
      <c r="H1940" t="s">
        <v>133</v>
      </c>
      <c r="I1940" t="s">
        <v>166</v>
      </c>
      <c r="J1940" t="s">
        <v>255</v>
      </c>
      <c r="K1940">
        <v>0.25669999999999998</v>
      </c>
      <c r="L1940" t="s">
        <v>253</v>
      </c>
      <c r="P1940" t="s">
        <v>933</v>
      </c>
      <c r="S1940">
        <v>25422127</v>
      </c>
      <c r="U1940" t="s">
        <v>271</v>
      </c>
      <c r="V1940">
        <v>2015</v>
      </c>
      <c r="AA1940">
        <v>364.06201171875</v>
      </c>
      <c r="AB1940" t="s">
        <v>137</v>
      </c>
      <c r="AD1940" t="s">
        <v>272</v>
      </c>
      <c r="AE1940">
        <v>364.06201171875</v>
      </c>
      <c r="AF1940" t="s">
        <v>141</v>
      </c>
      <c r="AG1940">
        <v>9</v>
      </c>
      <c r="AH1940" t="s">
        <v>163</v>
      </c>
      <c r="AM1940" t="s">
        <v>137</v>
      </c>
      <c r="AN1940" t="s">
        <v>273</v>
      </c>
      <c r="AO1940" t="s">
        <v>137</v>
      </c>
      <c r="AP1940" t="s">
        <v>274</v>
      </c>
      <c r="AQ1940" t="s">
        <v>145</v>
      </c>
      <c r="AR1940" t="s">
        <v>137</v>
      </c>
      <c r="AS1940" t="s">
        <v>146</v>
      </c>
      <c r="AT1940" t="s">
        <v>137</v>
      </c>
    </row>
    <row r="1941" spans="1:140" ht="15" hidden="1" x14ac:dyDescent="0.25">
      <c r="A1941" t="s">
        <v>471</v>
      </c>
      <c r="B1941" t="s">
        <v>472</v>
      </c>
      <c r="D1941" t="s">
        <v>263</v>
      </c>
      <c r="E1941">
        <v>45348</v>
      </c>
      <c r="F1941">
        <v>21797</v>
      </c>
      <c r="G1941" t="s">
        <v>132</v>
      </c>
      <c r="H1941" t="s">
        <v>133</v>
      </c>
      <c r="I1941" t="s">
        <v>134</v>
      </c>
      <c r="J1941" t="s">
        <v>252</v>
      </c>
      <c r="K1941">
        <v>0.92589999999999995</v>
      </c>
      <c r="L1941" t="s">
        <v>253</v>
      </c>
      <c r="P1941" t="s">
        <v>254</v>
      </c>
      <c r="S1941">
        <v>21889587</v>
      </c>
      <c r="U1941" t="s">
        <v>138</v>
      </c>
      <c r="V1941">
        <v>2012</v>
      </c>
      <c r="W1941" t="s">
        <v>139</v>
      </c>
      <c r="X1941">
        <v>211</v>
      </c>
      <c r="Y1941">
        <v>47484</v>
      </c>
      <c r="AA1941">
        <v>500.13000488281199</v>
      </c>
      <c r="AB1941" t="s">
        <v>137</v>
      </c>
      <c r="AD1941" t="s">
        <v>473</v>
      </c>
      <c r="AF1941" t="s">
        <v>141</v>
      </c>
      <c r="AG1941">
        <v>3</v>
      </c>
      <c r="AH1941" t="s">
        <v>142</v>
      </c>
      <c r="AI1941">
        <v>10</v>
      </c>
      <c r="AJ1941" t="s">
        <v>142</v>
      </c>
      <c r="AK1941">
        <v>86.900001525878906</v>
      </c>
      <c r="AM1941" t="s">
        <v>137</v>
      </c>
      <c r="AN1941" t="s">
        <v>143</v>
      </c>
      <c r="AO1941" t="s">
        <v>137</v>
      </c>
      <c r="AP1941" t="s">
        <v>474</v>
      </c>
      <c r="AQ1941" t="s">
        <v>145</v>
      </c>
      <c r="AR1941" t="s">
        <v>137</v>
      </c>
      <c r="AS1941" t="s">
        <v>168</v>
      </c>
      <c r="AT1941" t="s">
        <v>137</v>
      </c>
      <c r="AW1941" t="s">
        <v>478</v>
      </c>
      <c r="AX1941" t="s">
        <v>479</v>
      </c>
      <c r="AY1941">
        <v>0.30000001192092901</v>
      </c>
      <c r="AZ1941" t="s">
        <v>137</v>
      </c>
      <c r="BA1941">
        <v>2</v>
      </c>
      <c r="BB1941" t="s">
        <v>150</v>
      </c>
      <c r="BD1941">
        <v>2.0000000949949E-3</v>
      </c>
      <c r="BE1941" t="s">
        <v>151</v>
      </c>
      <c r="BF1941" t="s">
        <v>137</v>
      </c>
      <c r="BG1941" t="s">
        <v>137</v>
      </c>
      <c r="BH1941" t="s">
        <v>134</v>
      </c>
      <c r="BJ1941">
        <v>1</v>
      </c>
      <c r="BK1941">
        <v>0</v>
      </c>
      <c r="BP1941">
        <v>0</v>
      </c>
      <c r="BV1941" t="s">
        <v>155</v>
      </c>
      <c r="BW1941">
        <v>1</v>
      </c>
      <c r="BX1941" t="s">
        <v>133</v>
      </c>
      <c r="BY1941">
        <v>1</v>
      </c>
      <c r="BZ1941" t="s">
        <v>475</v>
      </c>
      <c r="CA1941">
        <v>5.0000000000000001E-3</v>
      </c>
      <c r="CC1941">
        <v>1</v>
      </c>
      <c r="CD1941">
        <v>0</v>
      </c>
      <c r="CE1941" t="s">
        <v>158</v>
      </c>
      <c r="CG1941" t="s">
        <v>365</v>
      </c>
      <c r="CH1941" t="s">
        <v>481</v>
      </c>
      <c r="CI1941" t="s">
        <v>137</v>
      </c>
      <c r="CJ1941" t="s">
        <v>137</v>
      </c>
      <c r="CK1941" t="s">
        <v>137</v>
      </c>
      <c r="CL1941" t="s">
        <v>137</v>
      </c>
      <c r="CM1941" t="s">
        <v>161</v>
      </c>
      <c r="CN1941">
        <v>0</v>
      </c>
      <c r="CO1941">
        <v>1</v>
      </c>
      <c r="CP1941">
        <v>1</v>
      </c>
      <c r="CQ1941">
        <v>0</v>
      </c>
      <c r="CR1941">
        <v>0</v>
      </c>
      <c r="CS1941">
        <v>1</v>
      </c>
      <c r="CT1941">
        <v>0</v>
      </c>
      <c r="CU1941" t="s">
        <v>162</v>
      </c>
      <c r="CW1941">
        <v>0</v>
      </c>
      <c r="CX1941">
        <v>0</v>
      </c>
      <c r="CZ1941">
        <v>5</v>
      </c>
      <c r="DA1941">
        <v>5</v>
      </c>
      <c r="DB1941">
        <v>8</v>
      </c>
      <c r="DC1941">
        <v>0</v>
      </c>
      <c r="DD1941">
        <v>10</v>
      </c>
      <c r="DE1941">
        <v>5</v>
      </c>
      <c r="DF1941">
        <v>5</v>
      </c>
      <c r="DG1941">
        <v>10</v>
      </c>
      <c r="DH1941">
        <v>0</v>
      </c>
      <c r="DI1941">
        <v>5</v>
      </c>
      <c r="DJ1941">
        <v>5</v>
      </c>
      <c r="DK1941">
        <v>0</v>
      </c>
      <c r="DL1941">
        <v>5</v>
      </c>
      <c r="DM1941">
        <v>5</v>
      </c>
      <c r="DN1941">
        <v>0</v>
      </c>
      <c r="DO1941">
        <v>2</v>
      </c>
      <c r="DP1941">
        <v>5</v>
      </c>
      <c r="DQ1941">
        <v>10</v>
      </c>
      <c r="DR1941">
        <v>10</v>
      </c>
      <c r="DS1941">
        <v>10</v>
      </c>
      <c r="DT1941">
        <v>10</v>
      </c>
      <c r="DU1941">
        <v>0</v>
      </c>
      <c r="DV1941">
        <v>4</v>
      </c>
      <c r="DW1941">
        <v>5</v>
      </c>
      <c r="DX1941">
        <v>0</v>
      </c>
      <c r="DY1941">
        <v>0</v>
      </c>
      <c r="DZ1941">
        <v>10</v>
      </c>
      <c r="EA1941">
        <v>0</v>
      </c>
      <c r="EB1941">
        <v>5</v>
      </c>
      <c r="EC1941">
        <v>0</v>
      </c>
      <c r="ED1941">
        <v>196</v>
      </c>
      <c r="EE1941">
        <v>139</v>
      </c>
      <c r="EF1941">
        <v>0.70918369293212902</v>
      </c>
      <c r="EG1941" t="s">
        <v>163</v>
      </c>
      <c r="EH1941">
        <v>21797</v>
      </c>
      <c r="EI1941" t="s">
        <v>477</v>
      </c>
      <c r="EJ1941" t="s">
        <v>165</v>
      </c>
    </row>
    <row r="1942" spans="1:140" ht="15" hidden="1" x14ac:dyDescent="0.25">
      <c r="A1942" t="s">
        <v>581</v>
      </c>
      <c r="B1942" t="s">
        <v>582</v>
      </c>
      <c r="D1942" t="s">
        <v>263</v>
      </c>
      <c r="E1942">
        <v>45348</v>
      </c>
      <c r="F1942">
        <v>25709</v>
      </c>
      <c r="G1942" t="s">
        <v>132</v>
      </c>
      <c r="H1942" t="s">
        <v>199</v>
      </c>
      <c r="I1942" t="s">
        <v>178</v>
      </c>
      <c r="J1942" t="s">
        <v>210</v>
      </c>
      <c r="K1942">
        <v>353</v>
      </c>
      <c r="L1942" t="s">
        <v>152</v>
      </c>
      <c r="S1942">
        <v>31516843</v>
      </c>
      <c r="T1942" t="s">
        <v>612</v>
      </c>
      <c r="U1942" t="s">
        <v>506</v>
      </c>
      <c r="V1942">
        <v>2019</v>
      </c>
      <c r="W1942" t="s">
        <v>290</v>
      </c>
      <c r="X1942">
        <v>4123</v>
      </c>
      <c r="Y1942">
        <v>100081</v>
      </c>
      <c r="AA1942">
        <v>414.07000732421898</v>
      </c>
      <c r="AB1942" t="s">
        <v>174</v>
      </c>
      <c r="AD1942" t="s">
        <v>613</v>
      </c>
      <c r="AF1942" t="s">
        <v>182</v>
      </c>
      <c r="AG1942">
        <v>3</v>
      </c>
      <c r="AH1942" t="s">
        <v>142</v>
      </c>
      <c r="AI1942">
        <v>12</v>
      </c>
      <c r="AJ1942" t="s">
        <v>163</v>
      </c>
      <c r="AK1942">
        <v>98.400001525878906</v>
      </c>
      <c r="AM1942" t="s">
        <v>137</v>
      </c>
      <c r="AN1942" t="s">
        <v>388</v>
      </c>
      <c r="AO1942" t="s">
        <v>137</v>
      </c>
      <c r="AP1942" t="s">
        <v>508</v>
      </c>
      <c r="AQ1942" t="s">
        <v>145</v>
      </c>
      <c r="AR1942" t="s">
        <v>137</v>
      </c>
      <c r="AS1942" t="s">
        <v>168</v>
      </c>
      <c r="AT1942" t="s">
        <v>137</v>
      </c>
      <c r="AU1942" t="s">
        <v>293</v>
      </c>
      <c r="AV1942" t="s">
        <v>390</v>
      </c>
      <c r="AX1942" t="s">
        <v>158</v>
      </c>
      <c r="AY1942">
        <v>0.25</v>
      </c>
      <c r="AZ1942" t="s">
        <v>185</v>
      </c>
      <c r="BA1942">
        <v>48</v>
      </c>
      <c r="BB1942" t="s">
        <v>296</v>
      </c>
      <c r="BD1942">
        <v>48</v>
      </c>
      <c r="BE1942" t="s">
        <v>296</v>
      </c>
      <c r="BG1942" t="s">
        <v>137</v>
      </c>
      <c r="BH1942" t="s">
        <v>178</v>
      </c>
      <c r="BI1942" t="s">
        <v>186</v>
      </c>
      <c r="BJ1942">
        <v>1</v>
      </c>
      <c r="BK1942">
        <v>0</v>
      </c>
      <c r="BL1942">
        <v>192</v>
      </c>
      <c r="BM1942" t="s">
        <v>152</v>
      </c>
      <c r="BN1942">
        <v>192</v>
      </c>
      <c r="BP1942">
        <v>1</v>
      </c>
      <c r="BQ1942">
        <v>5</v>
      </c>
      <c r="BR1942" t="s">
        <v>153</v>
      </c>
      <c r="BS1942">
        <v>5</v>
      </c>
      <c r="BT1942" t="s">
        <v>153</v>
      </c>
      <c r="BU1942">
        <v>1</v>
      </c>
      <c r="BV1942" t="s">
        <v>155</v>
      </c>
      <c r="BW1942">
        <v>1</v>
      </c>
      <c r="BX1942" t="s">
        <v>199</v>
      </c>
      <c r="BY1942">
        <v>1</v>
      </c>
      <c r="BZ1942" t="s">
        <v>614</v>
      </c>
      <c r="CA1942">
        <v>4.2453703703703709E-2</v>
      </c>
      <c r="CC1942">
        <v>1</v>
      </c>
      <c r="CD1942">
        <v>0</v>
      </c>
      <c r="CE1942" t="s">
        <v>158</v>
      </c>
      <c r="CG1942" t="s">
        <v>415</v>
      </c>
      <c r="CI1942" t="s">
        <v>137</v>
      </c>
      <c r="CK1942" t="s">
        <v>137</v>
      </c>
      <c r="CL1942" t="s">
        <v>174</v>
      </c>
      <c r="CM1942" t="s">
        <v>279</v>
      </c>
      <c r="CN1942">
        <v>0</v>
      </c>
      <c r="CO1942">
        <v>1</v>
      </c>
      <c r="CP1942">
        <v>1</v>
      </c>
      <c r="CQ1942">
        <v>0</v>
      </c>
      <c r="CR1942">
        <v>0</v>
      </c>
      <c r="CS1942">
        <v>0</v>
      </c>
      <c r="CT1942">
        <v>0</v>
      </c>
      <c r="CU1942" t="s">
        <v>162</v>
      </c>
      <c r="CV1942" t="s">
        <v>615</v>
      </c>
      <c r="CW1942">
        <v>0</v>
      </c>
      <c r="CX1942">
        <v>0</v>
      </c>
      <c r="CZ1942">
        <v>5</v>
      </c>
      <c r="DA1942">
        <v>5</v>
      </c>
      <c r="DB1942">
        <v>10</v>
      </c>
      <c r="DC1942">
        <v>3</v>
      </c>
      <c r="DD1942">
        <v>10</v>
      </c>
      <c r="DE1942">
        <v>5</v>
      </c>
      <c r="DF1942">
        <v>0</v>
      </c>
      <c r="DG1942">
        <v>10</v>
      </c>
      <c r="DH1942">
        <v>5</v>
      </c>
      <c r="DI1942">
        <v>5</v>
      </c>
      <c r="DJ1942">
        <v>5</v>
      </c>
      <c r="DK1942">
        <v>5</v>
      </c>
      <c r="DL1942">
        <v>5</v>
      </c>
      <c r="DM1942">
        <v>5</v>
      </c>
      <c r="DN1942">
        <v>0</v>
      </c>
      <c r="DO1942">
        <v>2</v>
      </c>
      <c r="DP1942">
        <v>5</v>
      </c>
      <c r="DQ1942">
        <v>0</v>
      </c>
      <c r="DR1942">
        <v>10</v>
      </c>
      <c r="DS1942">
        <v>5</v>
      </c>
      <c r="DT1942">
        <v>3</v>
      </c>
      <c r="DU1942">
        <v>0</v>
      </c>
      <c r="DV1942">
        <v>4</v>
      </c>
      <c r="DW1942">
        <v>5</v>
      </c>
      <c r="DX1942">
        <v>0</v>
      </c>
      <c r="DY1942">
        <v>0</v>
      </c>
      <c r="DZ1942">
        <v>0</v>
      </c>
      <c r="EA1942">
        <v>0</v>
      </c>
      <c r="EB1942">
        <v>5</v>
      </c>
      <c r="EC1942">
        <v>0</v>
      </c>
      <c r="ED1942">
        <v>196</v>
      </c>
      <c r="EE1942">
        <v>117</v>
      </c>
      <c r="EF1942">
        <v>0.59693878889083896</v>
      </c>
      <c r="EG1942" t="s">
        <v>163</v>
      </c>
      <c r="EH1942">
        <v>25709</v>
      </c>
      <c r="EI1942" t="s">
        <v>618</v>
      </c>
      <c r="EJ1942" t="s">
        <v>302</v>
      </c>
    </row>
    <row r="1943" spans="1:140" ht="15" hidden="1" x14ac:dyDescent="0.25">
      <c r="A1943" t="s">
        <v>471</v>
      </c>
      <c r="B1943" t="s">
        <v>472</v>
      </c>
      <c r="D1943" t="s">
        <v>263</v>
      </c>
      <c r="E1943">
        <v>45348</v>
      </c>
      <c r="F1943">
        <v>21797</v>
      </c>
      <c r="G1943" t="s">
        <v>132</v>
      </c>
      <c r="H1943" t="s">
        <v>133</v>
      </c>
      <c r="I1943" t="s">
        <v>134</v>
      </c>
      <c r="J1943" t="s">
        <v>257</v>
      </c>
      <c r="K1943">
        <v>2.16</v>
      </c>
      <c r="L1943" t="s">
        <v>258</v>
      </c>
      <c r="P1943" t="s">
        <v>137</v>
      </c>
      <c r="S1943">
        <v>21889587</v>
      </c>
      <c r="U1943" t="s">
        <v>138</v>
      </c>
      <c r="V1943">
        <v>2012</v>
      </c>
      <c r="W1943" t="s">
        <v>139</v>
      </c>
      <c r="X1943">
        <v>211</v>
      </c>
      <c r="Y1943">
        <v>47484</v>
      </c>
      <c r="AA1943">
        <v>500.13000488281199</v>
      </c>
      <c r="AB1943" t="s">
        <v>137</v>
      </c>
      <c r="AD1943" t="s">
        <v>473</v>
      </c>
      <c r="AF1943" t="s">
        <v>141</v>
      </c>
      <c r="AG1943">
        <v>3</v>
      </c>
      <c r="AH1943" t="s">
        <v>142</v>
      </c>
      <c r="AI1943">
        <v>10</v>
      </c>
      <c r="AJ1943" t="s">
        <v>142</v>
      </c>
      <c r="AK1943">
        <v>86.900001525878906</v>
      </c>
      <c r="AM1943" t="s">
        <v>137</v>
      </c>
      <c r="AN1943" t="s">
        <v>143</v>
      </c>
      <c r="AO1943" t="s">
        <v>137</v>
      </c>
      <c r="AP1943" t="s">
        <v>474</v>
      </c>
      <c r="AQ1943" t="s">
        <v>145</v>
      </c>
      <c r="AR1943" t="s">
        <v>137</v>
      </c>
      <c r="AS1943" t="s">
        <v>168</v>
      </c>
      <c r="AT1943" t="s">
        <v>137</v>
      </c>
      <c r="AW1943" t="s">
        <v>478</v>
      </c>
      <c r="AX1943" t="s">
        <v>479</v>
      </c>
      <c r="AY1943">
        <v>0.30000001192092901</v>
      </c>
      <c r="AZ1943" t="s">
        <v>137</v>
      </c>
      <c r="BA1943">
        <v>2</v>
      </c>
      <c r="BB1943" t="s">
        <v>150</v>
      </c>
      <c r="BD1943">
        <v>2.0000000949949E-3</v>
      </c>
      <c r="BE1943" t="s">
        <v>151</v>
      </c>
      <c r="BF1943" t="s">
        <v>137</v>
      </c>
      <c r="BG1943" t="s">
        <v>137</v>
      </c>
      <c r="BH1943" t="s">
        <v>134</v>
      </c>
      <c r="BJ1943">
        <v>1</v>
      </c>
      <c r="BK1943">
        <v>0</v>
      </c>
      <c r="BP1943">
        <v>0</v>
      </c>
      <c r="BV1943" t="s">
        <v>155</v>
      </c>
      <c r="BW1943">
        <v>1</v>
      </c>
      <c r="BX1943" t="s">
        <v>133</v>
      </c>
      <c r="BY1943">
        <v>1</v>
      </c>
      <c r="BZ1943" t="s">
        <v>475</v>
      </c>
      <c r="CA1943">
        <v>5.0000000000000001E-3</v>
      </c>
      <c r="CC1943">
        <v>1</v>
      </c>
      <c r="CD1943">
        <v>0</v>
      </c>
      <c r="CE1943" t="s">
        <v>158</v>
      </c>
      <c r="CG1943" t="s">
        <v>365</v>
      </c>
      <c r="CH1943" t="s">
        <v>481</v>
      </c>
      <c r="CI1943" t="s">
        <v>137</v>
      </c>
      <c r="CJ1943" t="s">
        <v>137</v>
      </c>
      <c r="CK1943" t="s">
        <v>137</v>
      </c>
      <c r="CL1943" t="s">
        <v>137</v>
      </c>
      <c r="CM1943" t="s">
        <v>161</v>
      </c>
      <c r="CN1943">
        <v>0</v>
      </c>
      <c r="CO1943">
        <v>1</v>
      </c>
      <c r="CP1943">
        <v>1</v>
      </c>
      <c r="CQ1943">
        <v>0</v>
      </c>
      <c r="CR1943">
        <v>0</v>
      </c>
      <c r="CS1943">
        <v>1</v>
      </c>
      <c r="CT1943">
        <v>0</v>
      </c>
      <c r="CU1943" t="s">
        <v>162</v>
      </c>
      <c r="CW1943">
        <v>0</v>
      </c>
      <c r="CX1943">
        <v>0</v>
      </c>
      <c r="CZ1943">
        <v>5</v>
      </c>
      <c r="DA1943">
        <v>5</v>
      </c>
      <c r="DB1943">
        <v>8</v>
      </c>
      <c r="DC1943">
        <v>0</v>
      </c>
      <c r="DD1943">
        <v>10</v>
      </c>
      <c r="DE1943">
        <v>5</v>
      </c>
      <c r="DF1943">
        <v>5</v>
      </c>
      <c r="DG1943">
        <v>10</v>
      </c>
      <c r="DH1943">
        <v>0</v>
      </c>
      <c r="DI1943">
        <v>5</v>
      </c>
      <c r="DJ1943">
        <v>5</v>
      </c>
      <c r="DK1943">
        <v>0</v>
      </c>
      <c r="DL1943">
        <v>5</v>
      </c>
      <c r="DM1943">
        <v>5</v>
      </c>
      <c r="DN1943">
        <v>0</v>
      </c>
      <c r="DO1943">
        <v>2</v>
      </c>
      <c r="DP1943">
        <v>5</v>
      </c>
      <c r="DQ1943">
        <v>10</v>
      </c>
      <c r="DR1943">
        <v>10</v>
      </c>
      <c r="DS1943">
        <v>10</v>
      </c>
      <c r="DT1943">
        <v>10</v>
      </c>
      <c r="DU1943">
        <v>0</v>
      </c>
      <c r="DV1943">
        <v>4</v>
      </c>
      <c r="DW1943">
        <v>5</v>
      </c>
      <c r="DX1943">
        <v>0</v>
      </c>
      <c r="DY1943">
        <v>0</v>
      </c>
      <c r="DZ1943">
        <v>10</v>
      </c>
      <c r="EA1943">
        <v>0</v>
      </c>
      <c r="EB1943">
        <v>5</v>
      </c>
      <c r="EC1943">
        <v>0</v>
      </c>
      <c r="ED1943">
        <v>196</v>
      </c>
      <c r="EE1943">
        <v>139</v>
      </c>
      <c r="EF1943">
        <v>0.70918369293212902</v>
      </c>
      <c r="EG1943" t="s">
        <v>163</v>
      </c>
      <c r="EH1943">
        <v>21797</v>
      </c>
      <c r="EI1943" t="s">
        <v>477</v>
      </c>
      <c r="EJ1943" t="s">
        <v>165</v>
      </c>
    </row>
    <row r="1944" spans="1:140" ht="15" hidden="1" x14ac:dyDescent="0.25">
      <c r="A1944" t="s">
        <v>471</v>
      </c>
      <c r="B1944" t="s">
        <v>472</v>
      </c>
      <c r="D1944" t="s">
        <v>263</v>
      </c>
      <c r="E1944">
        <v>45348</v>
      </c>
      <c r="F1944">
        <v>21797</v>
      </c>
      <c r="G1944" t="s">
        <v>132</v>
      </c>
      <c r="H1944" t="s">
        <v>133</v>
      </c>
      <c r="I1944" t="s">
        <v>134</v>
      </c>
      <c r="J1944" t="s">
        <v>433</v>
      </c>
      <c r="K1944">
        <v>1.228</v>
      </c>
      <c r="L1944" t="s">
        <v>136</v>
      </c>
      <c r="P1944" t="s">
        <v>137</v>
      </c>
      <c r="S1944">
        <v>21889587</v>
      </c>
      <c r="U1944" t="s">
        <v>138</v>
      </c>
      <c r="V1944">
        <v>2012</v>
      </c>
      <c r="W1944" t="s">
        <v>139</v>
      </c>
      <c r="X1944">
        <v>211</v>
      </c>
      <c r="Y1944">
        <v>47484</v>
      </c>
      <c r="AA1944">
        <v>500.13000488281199</v>
      </c>
      <c r="AB1944" t="s">
        <v>137</v>
      </c>
      <c r="AD1944" t="s">
        <v>473</v>
      </c>
      <c r="AF1944" t="s">
        <v>141</v>
      </c>
      <c r="AG1944">
        <v>3</v>
      </c>
      <c r="AH1944" t="s">
        <v>142</v>
      </c>
      <c r="AI1944">
        <v>10</v>
      </c>
      <c r="AJ1944" t="s">
        <v>142</v>
      </c>
      <c r="AK1944">
        <v>86.900001525878906</v>
      </c>
      <c r="AM1944" t="s">
        <v>137</v>
      </c>
      <c r="AN1944" t="s">
        <v>143</v>
      </c>
      <c r="AO1944" t="s">
        <v>137</v>
      </c>
      <c r="AP1944" t="s">
        <v>474</v>
      </c>
      <c r="AQ1944" t="s">
        <v>145</v>
      </c>
      <c r="AR1944" t="s">
        <v>137</v>
      </c>
      <c r="AS1944" t="s">
        <v>168</v>
      </c>
      <c r="AT1944" t="s">
        <v>137</v>
      </c>
      <c r="AW1944" t="s">
        <v>478</v>
      </c>
      <c r="AX1944" t="s">
        <v>479</v>
      </c>
      <c r="AY1944">
        <v>0.30000001192092901</v>
      </c>
      <c r="AZ1944" t="s">
        <v>137</v>
      </c>
      <c r="BA1944">
        <v>2</v>
      </c>
      <c r="BB1944" t="s">
        <v>150</v>
      </c>
      <c r="BD1944">
        <v>2.0000000949949E-3</v>
      </c>
      <c r="BE1944" t="s">
        <v>151</v>
      </c>
      <c r="BF1944" t="s">
        <v>137</v>
      </c>
      <c r="BG1944" t="s">
        <v>137</v>
      </c>
      <c r="BH1944" t="s">
        <v>134</v>
      </c>
      <c r="BJ1944">
        <v>1</v>
      </c>
      <c r="BK1944">
        <v>0</v>
      </c>
      <c r="BP1944">
        <v>0</v>
      </c>
      <c r="BV1944" t="s">
        <v>155</v>
      </c>
      <c r="BW1944">
        <v>1</v>
      </c>
      <c r="BX1944" t="s">
        <v>133</v>
      </c>
      <c r="BY1944">
        <v>1</v>
      </c>
      <c r="BZ1944" t="s">
        <v>475</v>
      </c>
      <c r="CA1944">
        <v>5.0000000000000001E-3</v>
      </c>
      <c r="CC1944">
        <v>1</v>
      </c>
      <c r="CD1944">
        <v>0</v>
      </c>
      <c r="CE1944" t="s">
        <v>158</v>
      </c>
      <c r="CG1944" t="s">
        <v>365</v>
      </c>
      <c r="CH1944" t="s">
        <v>481</v>
      </c>
      <c r="CI1944" t="s">
        <v>137</v>
      </c>
      <c r="CJ1944" t="s">
        <v>137</v>
      </c>
      <c r="CK1944" t="s">
        <v>137</v>
      </c>
      <c r="CL1944" t="s">
        <v>137</v>
      </c>
      <c r="CM1944" t="s">
        <v>161</v>
      </c>
      <c r="CN1944">
        <v>0</v>
      </c>
      <c r="CO1944">
        <v>1</v>
      </c>
      <c r="CP1944">
        <v>1</v>
      </c>
      <c r="CQ1944">
        <v>0</v>
      </c>
      <c r="CR1944">
        <v>0</v>
      </c>
      <c r="CS1944">
        <v>1</v>
      </c>
      <c r="CT1944">
        <v>0</v>
      </c>
      <c r="CU1944" t="s">
        <v>162</v>
      </c>
      <c r="CW1944">
        <v>0</v>
      </c>
      <c r="CX1944">
        <v>0</v>
      </c>
      <c r="CZ1944">
        <v>5</v>
      </c>
      <c r="DA1944">
        <v>5</v>
      </c>
      <c r="DB1944">
        <v>8</v>
      </c>
      <c r="DC1944">
        <v>0</v>
      </c>
      <c r="DD1944">
        <v>10</v>
      </c>
      <c r="DE1944">
        <v>5</v>
      </c>
      <c r="DF1944">
        <v>5</v>
      </c>
      <c r="DG1944">
        <v>10</v>
      </c>
      <c r="DH1944">
        <v>0</v>
      </c>
      <c r="DI1944">
        <v>5</v>
      </c>
      <c r="DJ1944">
        <v>5</v>
      </c>
      <c r="DK1944">
        <v>0</v>
      </c>
      <c r="DL1944">
        <v>5</v>
      </c>
      <c r="DM1944">
        <v>5</v>
      </c>
      <c r="DN1944">
        <v>0</v>
      </c>
      <c r="DO1944">
        <v>2</v>
      </c>
      <c r="DP1944">
        <v>5</v>
      </c>
      <c r="DQ1944">
        <v>10</v>
      </c>
      <c r="DR1944">
        <v>10</v>
      </c>
      <c r="DS1944">
        <v>10</v>
      </c>
      <c r="DT1944">
        <v>10</v>
      </c>
      <c r="DU1944">
        <v>0</v>
      </c>
      <c r="DV1944">
        <v>4</v>
      </c>
      <c r="DW1944">
        <v>5</v>
      </c>
      <c r="DX1944">
        <v>0</v>
      </c>
      <c r="DY1944">
        <v>0</v>
      </c>
      <c r="DZ1944">
        <v>10</v>
      </c>
      <c r="EA1944">
        <v>0</v>
      </c>
      <c r="EB1944">
        <v>5</v>
      </c>
      <c r="EC1944">
        <v>0</v>
      </c>
      <c r="ED1944">
        <v>196</v>
      </c>
      <c r="EE1944">
        <v>139</v>
      </c>
      <c r="EF1944">
        <v>0.70918369293212902</v>
      </c>
      <c r="EG1944" t="s">
        <v>163</v>
      </c>
      <c r="EH1944">
        <v>21797</v>
      </c>
      <c r="EI1944" t="s">
        <v>477</v>
      </c>
      <c r="EJ1944" t="s">
        <v>165</v>
      </c>
    </row>
    <row r="1945" spans="1:140" ht="15" hidden="1" x14ac:dyDescent="0.25">
      <c r="A1945" t="s">
        <v>471</v>
      </c>
      <c r="B1945" t="s">
        <v>472</v>
      </c>
      <c r="D1945" t="s">
        <v>263</v>
      </c>
      <c r="E1945">
        <v>45348</v>
      </c>
      <c r="F1945">
        <v>21797</v>
      </c>
      <c r="G1945" t="s">
        <v>132</v>
      </c>
      <c r="H1945" t="s">
        <v>133</v>
      </c>
      <c r="I1945" t="s">
        <v>134</v>
      </c>
      <c r="J1945" t="s">
        <v>249</v>
      </c>
      <c r="K1945">
        <v>1.75E-3</v>
      </c>
      <c r="L1945" t="s">
        <v>251</v>
      </c>
      <c r="P1945" t="s">
        <v>137</v>
      </c>
      <c r="S1945">
        <v>21889587</v>
      </c>
      <c r="U1945" t="s">
        <v>138</v>
      </c>
      <c r="V1945">
        <v>2012</v>
      </c>
      <c r="W1945" t="s">
        <v>139</v>
      </c>
      <c r="X1945">
        <v>211</v>
      </c>
      <c r="Y1945">
        <v>47484</v>
      </c>
      <c r="AA1945">
        <v>500.13000488281199</v>
      </c>
      <c r="AB1945" t="s">
        <v>137</v>
      </c>
      <c r="AD1945" t="s">
        <v>473</v>
      </c>
      <c r="AF1945" t="s">
        <v>141</v>
      </c>
      <c r="AG1945">
        <v>3</v>
      </c>
      <c r="AH1945" t="s">
        <v>142</v>
      </c>
      <c r="AI1945">
        <v>10</v>
      </c>
      <c r="AJ1945" t="s">
        <v>142</v>
      </c>
      <c r="AK1945">
        <v>86.900001525878906</v>
      </c>
      <c r="AM1945" t="s">
        <v>137</v>
      </c>
      <c r="AN1945" t="s">
        <v>143</v>
      </c>
      <c r="AO1945" t="s">
        <v>137</v>
      </c>
      <c r="AP1945" t="s">
        <v>474</v>
      </c>
      <c r="AQ1945" t="s">
        <v>145</v>
      </c>
      <c r="AR1945" t="s">
        <v>137</v>
      </c>
      <c r="AS1945" t="s">
        <v>168</v>
      </c>
      <c r="AT1945" t="s">
        <v>137</v>
      </c>
      <c r="AW1945" t="s">
        <v>478</v>
      </c>
      <c r="AX1945" t="s">
        <v>479</v>
      </c>
      <c r="AY1945">
        <v>0.30000001192092901</v>
      </c>
      <c r="AZ1945" t="s">
        <v>137</v>
      </c>
      <c r="BA1945">
        <v>2</v>
      </c>
      <c r="BB1945" t="s">
        <v>150</v>
      </c>
      <c r="BD1945">
        <v>2.0000000949949E-3</v>
      </c>
      <c r="BE1945" t="s">
        <v>151</v>
      </c>
      <c r="BF1945" t="s">
        <v>137</v>
      </c>
      <c r="BG1945" t="s">
        <v>137</v>
      </c>
      <c r="BH1945" t="s">
        <v>134</v>
      </c>
      <c r="BJ1945">
        <v>1</v>
      </c>
      <c r="BK1945">
        <v>0</v>
      </c>
      <c r="BP1945">
        <v>0</v>
      </c>
      <c r="BV1945" t="s">
        <v>155</v>
      </c>
      <c r="BW1945">
        <v>1</v>
      </c>
      <c r="BX1945" t="s">
        <v>133</v>
      </c>
      <c r="BY1945">
        <v>1</v>
      </c>
      <c r="BZ1945" t="s">
        <v>475</v>
      </c>
      <c r="CA1945">
        <v>5.0000000000000001E-3</v>
      </c>
      <c r="CC1945">
        <v>1</v>
      </c>
      <c r="CD1945">
        <v>0</v>
      </c>
      <c r="CE1945" t="s">
        <v>158</v>
      </c>
      <c r="CG1945" t="s">
        <v>365</v>
      </c>
      <c r="CH1945" t="s">
        <v>481</v>
      </c>
      <c r="CI1945" t="s">
        <v>137</v>
      </c>
      <c r="CJ1945" t="s">
        <v>137</v>
      </c>
      <c r="CK1945" t="s">
        <v>137</v>
      </c>
      <c r="CL1945" t="s">
        <v>137</v>
      </c>
      <c r="CM1945" t="s">
        <v>161</v>
      </c>
      <c r="CN1945">
        <v>0</v>
      </c>
      <c r="CO1945">
        <v>1</v>
      </c>
      <c r="CP1945">
        <v>1</v>
      </c>
      <c r="CQ1945">
        <v>0</v>
      </c>
      <c r="CR1945">
        <v>0</v>
      </c>
      <c r="CS1945">
        <v>1</v>
      </c>
      <c r="CT1945">
        <v>0</v>
      </c>
      <c r="CU1945" t="s">
        <v>162</v>
      </c>
      <c r="CW1945">
        <v>0</v>
      </c>
      <c r="CX1945">
        <v>0</v>
      </c>
      <c r="CZ1945">
        <v>5</v>
      </c>
      <c r="DA1945">
        <v>5</v>
      </c>
      <c r="DB1945">
        <v>8</v>
      </c>
      <c r="DC1945">
        <v>0</v>
      </c>
      <c r="DD1945">
        <v>10</v>
      </c>
      <c r="DE1945">
        <v>5</v>
      </c>
      <c r="DF1945">
        <v>5</v>
      </c>
      <c r="DG1945">
        <v>10</v>
      </c>
      <c r="DH1945">
        <v>0</v>
      </c>
      <c r="DI1945">
        <v>5</v>
      </c>
      <c r="DJ1945">
        <v>5</v>
      </c>
      <c r="DK1945">
        <v>0</v>
      </c>
      <c r="DL1945">
        <v>5</v>
      </c>
      <c r="DM1945">
        <v>5</v>
      </c>
      <c r="DN1945">
        <v>0</v>
      </c>
      <c r="DO1945">
        <v>2</v>
      </c>
      <c r="DP1945">
        <v>5</v>
      </c>
      <c r="DQ1945">
        <v>10</v>
      </c>
      <c r="DR1945">
        <v>10</v>
      </c>
      <c r="DS1945">
        <v>10</v>
      </c>
      <c r="DT1945">
        <v>10</v>
      </c>
      <c r="DU1945">
        <v>0</v>
      </c>
      <c r="DV1945">
        <v>4</v>
      </c>
      <c r="DW1945">
        <v>5</v>
      </c>
      <c r="DX1945">
        <v>0</v>
      </c>
      <c r="DY1945">
        <v>0</v>
      </c>
      <c r="DZ1945">
        <v>10</v>
      </c>
      <c r="EA1945">
        <v>0</v>
      </c>
      <c r="EB1945">
        <v>5</v>
      </c>
      <c r="EC1945">
        <v>0</v>
      </c>
      <c r="ED1945">
        <v>196</v>
      </c>
      <c r="EE1945">
        <v>139</v>
      </c>
      <c r="EF1945">
        <v>0.70918369293212902</v>
      </c>
      <c r="EG1945" t="s">
        <v>163</v>
      </c>
      <c r="EH1945">
        <v>21797</v>
      </c>
      <c r="EI1945" t="s">
        <v>477</v>
      </c>
      <c r="EJ1945" t="s">
        <v>165</v>
      </c>
    </row>
    <row r="1946" spans="1:140" ht="15" hidden="1" x14ac:dyDescent="0.25">
      <c r="A1946" t="s">
        <v>471</v>
      </c>
      <c r="B1946" t="s">
        <v>472</v>
      </c>
      <c r="D1946" t="s">
        <v>263</v>
      </c>
      <c r="E1946">
        <v>45348</v>
      </c>
      <c r="F1946">
        <v>21797</v>
      </c>
      <c r="G1946" t="s">
        <v>132</v>
      </c>
      <c r="H1946" t="s">
        <v>133</v>
      </c>
      <c r="I1946" t="s">
        <v>134</v>
      </c>
      <c r="J1946" t="s">
        <v>196</v>
      </c>
      <c r="K1946">
        <v>7.6670000000000004E-4</v>
      </c>
      <c r="L1946" t="s">
        <v>197</v>
      </c>
      <c r="P1946" t="s">
        <v>137</v>
      </c>
      <c r="S1946">
        <v>21889587</v>
      </c>
      <c r="U1946" t="s">
        <v>138</v>
      </c>
      <c r="V1946">
        <v>2012</v>
      </c>
      <c r="W1946" t="s">
        <v>139</v>
      </c>
      <c r="X1946">
        <v>211</v>
      </c>
      <c r="Y1946">
        <v>47484</v>
      </c>
      <c r="AA1946">
        <v>500.13000488281199</v>
      </c>
      <c r="AB1946" t="s">
        <v>137</v>
      </c>
      <c r="AD1946" t="s">
        <v>473</v>
      </c>
      <c r="AF1946" t="s">
        <v>141</v>
      </c>
      <c r="AG1946">
        <v>3</v>
      </c>
      <c r="AH1946" t="s">
        <v>142</v>
      </c>
      <c r="AI1946">
        <v>10</v>
      </c>
      <c r="AJ1946" t="s">
        <v>142</v>
      </c>
      <c r="AK1946">
        <v>86.900001525878906</v>
      </c>
      <c r="AM1946" t="s">
        <v>137</v>
      </c>
      <c r="AN1946" t="s">
        <v>143</v>
      </c>
      <c r="AO1946" t="s">
        <v>137</v>
      </c>
      <c r="AP1946" t="s">
        <v>474</v>
      </c>
      <c r="AQ1946" t="s">
        <v>145</v>
      </c>
      <c r="AR1946" t="s">
        <v>137</v>
      </c>
      <c r="AS1946" t="s">
        <v>168</v>
      </c>
      <c r="AT1946" t="s">
        <v>137</v>
      </c>
      <c r="AW1946" t="s">
        <v>478</v>
      </c>
      <c r="AX1946" t="s">
        <v>479</v>
      </c>
      <c r="AY1946">
        <v>0.30000001192092901</v>
      </c>
      <c r="AZ1946" t="s">
        <v>137</v>
      </c>
      <c r="BA1946">
        <v>2</v>
      </c>
      <c r="BB1946" t="s">
        <v>150</v>
      </c>
      <c r="BD1946">
        <v>2.0000000949949E-3</v>
      </c>
      <c r="BE1946" t="s">
        <v>151</v>
      </c>
      <c r="BF1946" t="s">
        <v>137</v>
      </c>
      <c r="BG1946" t="s">
        <v>137</v>
      </c>
      <c r="BH1946" t="s">
        <v>134</v>
      </c>
      <c r="BJ1946">
        <v>1</v>
      </c>
      <c r="BK1946">
        <v>0</v>
      </c>
      <c r="BP1946">
        <v>0</v>
      </c>
      <c r="BV1946" t="s">
        <v>155</v>
      </c>
      <c r="BW1946">
        <v>1</v>
      </c>
      <c r="BX1946" t="s">
        <v>133</v>
      </c>
      <c r="BY1946">
        <v>1</v>
      </c>
      <c r="BZ1946" t="s">
        <v>475</v>
      </c>
      <c r="CA1946">
        <v>5.0000000000000001E-3</v>
      </c>
      <c r="CC1946">
        <v>1</v>
      </c>
      <c r="CD1946">
        <v>0</v>
      </c>
      <c r="CE1946" t="s">
        <v>158</v>
      </c>
      <c r="CG1946" t="s">
        <v>365</v>
      </c>
      <c r="CH1946" t="s">
        <v>481</v>
      </c>
      <c r="CI1946" t="s">
        <v>137</v>
      </c>
      <c r="CJ1946" t="s">
        <v>137</v>
      </c>
      <c r="CK1946" t="s">
        <v>137</v>
      </c>
      <c r="CL1946" t="s">
        <v>137</v>
      </c>
      <c r="CM1946" t="s">
        <v>161</v>
      </c>
      <c r="CN1946">
        <v>0</v>
      </c>
      <c r="CO1946">
        <v>1</v>
      </c>
      <c r="CP1946">
        <v>1</v>
      </c>
      <c r="CQ1946">
        <v>0</v>
      </c>
      <c r="CR1946">
        <v>0</v>
      </c>
      <c r="CS1946">
        <v>1</v>
      </c>
      <c r="CT1946">
        <v>0</v>
      </c>
      <c r="CU1946" t="s">
        <v>162</v>
      </c>
      <c r="CW1946">
        <v>0</v>
      </c>
      <c r="CX1946">
        <v>0</v>
      </c>
      <c r="CZ1946">
        <v>5</v>
      </c>
      <c r="DA1946">
        <v>5</v>
      </c>
      <c r="DB1946">
        <v>8</v>
      </c>
      <c r="DC1946">
        <v>0</v>
      </c>
      <c r="DD1946">
        <v>10</v>
      </c>
      <c r="DE1946">
        <v>5</v>
      </c>
      <c r="DF1946">
        <v>5</v>
      </c>
      <c r="DG1946">
        <v>10</v>
      </c>
      <c r="DH1946">
        <v>0</v>
      </c>
      <c r="DI1946">
        <v>5</v>
      </c>
      <c r="DJ1946">
        <v>5</v>
      </c>
      <c r="DK1946">
        <v>0</v>
      </c>
      <c r="DL1946">
        <v>5</v>
      </c>
      <c r="DM1946">
        <v>5</v>
      </c>
      <c r="DN1946">
        <v>0</v>
      </c>
      <c r="DO1946">
        <v>2</v>
      </c>
      <c r="DP1946">
        <v>5</v>
      </c>
      <c r="DQ1946">
        <v>10</v>
      </c>
      <c r="DR1946">
        <v>10</v>
      </c>
      <c r="DS1946">
        <v>10</v>
      </c>
      <c r="DT1946">
        <v>10</v>
      </c>
      <c r="DU1946">
        <v>0</v>
      </c>
      <c r="DV1946">
        <v>4</v>
      </c>
      <c r="DW1946">
        <v>5</v>
      </c>
      <c r="DX1946">
        <v>0</v>
      </c>
      <c r="DY1946">
        <v>0</v>
      </c>
      <c r="DZ1946">
        <v>10</v>
      </c>
      <c r="EA1946">
        <v>0</v>
      </c>
      <c r="EB1946">
        <v>5</v>
      </c>
      <c r="EC1946">
        <v>0</v>
      </c>
      <c r="ED1946">
        <v>196</v>
      </c>
      <c r="EE1946">
        <v>139</v>
      </c>
      <c r="EF1946">
        <v>0.70918369293212902</v>
      </c>
      <c r="EG1946" t="s">
        <v>163</v>
      </c>
      <c r="EH1946">
        <v>21797</v>
      </c>
      <c r="EI1946" t="s">
        <v>477</v>
      </c>
      <c r="EJ1946" t="s">
        <v>165</v>
      </c>
    </row>
    <row r="1947" spans="1:140" ht="15" hidden="1" x14ac:dyDescent="0.25">
      <c r="A1947" t="s">
        <v>471</v>
      </c>
      <c r="B1947" t="s">
        <v>472</v>
      </c>
      <c r="D1947" t="s">
        <v>263</v>
      </c>
      <c r="E1947">
        <v>45348</v>
      </c>
      <c r="F1947">
        <v>21797</v>
      </c>
      <c r="G1947" t="s">
        <v>132</v>
      </c>
      <c r="H1947" t="s">
        <v>133</v>
      </c>
      <c r="I1947" t="s">
        <v>134</v>
      </c>
      <c r="J1947" t="s">
        <v>208</v>
      </c>
      <c r="K1947">
        <v>878.5</v>
      </c>
      <c r="L1947" t="s">
        <v>152</v>
      </c>
      <c r="P1947" t="s">
        <v>209</v>
      </c>
      <c r="S1947">
        <v>21889587</v>
      </c>
      <c r="U1947" t="s">
        <v>138</v>
      </c>
      <c r="V1947">
        <v>2012</v>
      </c>
      <c r="W1947" t="s">
        <v>139</v>
      </c>
      <c r="X1947">
        <v>211</v>
      </c>
      <c r="Y1947">
        <v>47484</v>
      </c>
      <c r="AA1947">
        <v>500.13000488281199</v>
      </c>
      <c r="AB1947" t="s">
        <v>137</v>
      </c>
      <c r="AD1947" t="s">
        <v>473</v>
      </c>
      <c r="AF1947" t="s">
        <v>141</v>
      </c>
      <c r="AG1947">
        <v>3</v>
      </c>
      <c r="AH1947" t="s">
        <v>142</v>
      </c>
      <c r="AI1947">
        <v>10</v>
      </c>
      <c r="AJ1947" t="s">
        <v>142</v>
      </c>
      <c r="AK1947">
        <v>86.900001525878906</v>
      </c>
      <c r="AM1947" t="s">
        <v>137</v>
      </c>
      <c r="AN1947" t="s">
        <v>143</v>
      </c>
      <c r="AO1947" t="s">
        <v>137</v>
      </c>
      <c r="AP1947" t="s">
        <v>474</v>
      </c>
      <c r="AQ1947" t="s">
        <v>145</v>
      </c>
      <c r="AR1947" t="s">
        <v>137</v>
      </c>
      <c r="AS1947" t="s">
        <v>168</v>
      </c>
      <c r="AT1947" t="s">
        <v>137</v>
      </c>
      <c r="AW1947" t="s">
        <v>478</v>
      </c>
      <c r="AX1947" t="s">
        <v>479</v>
      </c>
      <c r="AY1947">
        <v>0.30000001192092901</v>
      </c>
      <c r="AZ1947" t="s">
        <v>137</v>
      </c>
      <c r="BA1947">
        <v>2</v>
      </c>
      <c r="BB1947" t="s">
        <v>150</v>
      </c>
      <c r="BD1947">
        <v>2.0000000949949E-3</v>
      </c>
      <c r="BE1947" t="s">
        <v>151</v>
      </c>
      <c r="BF1947" t="s">
        <v>137</v>
      </c>
      <c r="BG1947" t="s">
        <v>137</v>
      </c>
      <c r="BH1947" t="s">
        <v>134</v>
      </c>
      <c r="BJ1947">
        <v>1</v>
      </c>
      <c r="BK1947">
        <v>0</v>
      </c>
      <c r="BP1947">
        <v>0</v>
      </c>
      <c r="BV1947" t="s">
        <v>155</v>
      </c>
      <c r="BW1947">
        <v>1</v>
      </c>
      <c r="BX1947" t="s">
        <v>133</v>
      </c>
      <c r="BY1947">
        <v>1</v>
      </c>
      <c r="BZ1947" t="s">
        <v>475</v>
      </c>
      <c r="CA1947">
        <v>5.0000000000000001E-3</v>
      </c>
      <c r="CC1947">
        <v>1</v>
      </c>
      <c r="CD1947">
        <v>0</v>
      </c>
      <c r="CE1947" t="s">
        <v>158</v>
      </c>
      <c r="CG1947" t="s">
        <v>365</v>
      </c>
      <c r="CH1947" t="s">
        <v>481</v>
      </c>
      <c r="CI1947" t="s">
        <v>137</v>
      </c>
      <c r="CJ1947" t="s">
        <v>137</v>
      </c>
      <c r="CK1947" t="s">
        <v>137</v>
      </c>
      <c r="CL1947" t="s">
        <v>137</v>
      </c>
      <c r="CM1947" t="s">
        <v>161</v>
      </c>
      <c r="CN1947">
        <v>0</v>
      </c>
      <c r="CO1947">
        <v>1</v>
      </c>
      <c r="CP1947">
        <v>1</v>
      </c>
      <c r="CQ1947">
        <v>0</v>
      </c>
      <c r="CR1947">
        <v>0</v>
      </c>
      <c r="CS1947">
        <v>1</v>
      </c>
      <c r="CT1947">
        <v>0</v>
      </c>
      <c r="CU1947" t="s">
        <v>162</v>
      </c>
      <c r="CW1947">
        <v>0</v>
      </c>
      <c r="CX1947">
        <v>0</v>
      </c>
      <c r="CZ1947">
        <v>5</v>
      </c>
      <c r="DA1947">
        <v>5</v>
      </c>
      <c r="DB1947">
        <v>8</v>
      </c>
      <c r="DC1947">
        <v>0</v>
      </c>
      <c r="DD1947">
        <v>10</v>
      </c>
      <c r="DE1947">
        <v>5</v>
      </c>
      <c r="DF1947">
        <v>5</v>
      </c>
      <c r="DG1947">
        <v>10</v>
      </c>
      <c r="DH1947">
        <v>0</v>
      </c>
      <c r="DI1947">
        <v>5</v>
      </c>
      <c r="DJ1947">
        <v>5</v>
      </c>
      <c r="DK1947">
        <v>0</v>
      </c>
      <c r="DL1947">
        <v>5</v>
      </c>
      <c r="DM1947">
        <v>5</v>
      </c>
      <c r="DN1947">
        <v>0</v>
      </c>
      <c r="DO1947">
        <v>2</v>
      </c>
      <c r="DP1947">
        <v>5</v>
      </c>
      <c r="DQ1947">
        <v>10</v>
      </c>
      <c r="DR1947">
        <v>10</v>
      </c>
      <c r="DS1947">
        <v>10</v>
      </c>
      <c r="DT1947">
        <v>10</v>
      </c>
      <c r="DU1947">
        <v>0</v>
      </c>
      <c r="DV1947">
        <v>4</v>
      </c>
      <c r="DW1947">
        <v>5</v>
      </c>
      <c r="DX1947">
        <v>0</v>
      </c>
      <c r="DY1947">
        <v>0</v>
      </c>
      <c r="DZ1947">
        <v>10</v>
      </c>
      <c r="EA1947">
        <v>0</v>
      </c>
      <c r="EB1947">
        <v>5</v>
      </c>
      <c r="EC1947">
        <v>0</v>
      </c>
      <c r="ED1947">
        <v>196</v>
      </c>
      <c r="EE1947">
        <v>139</v>
      </c>
      <c r="EF1947">
        <v>0.70918369293212902</v>
      </c>
      <c r="EG1947" t="s">
        <v>163</v>
      </c>
      <c r="EH1947">
        <v>21797</v>
      </c>
      <c r="EI1947" t="s">
        <v>477</v>
      </c>
      <c r="EJ1947" t="s">
        <v>165</v>
      </c>
    </row>
    <row r="1948" spans="1:140" ht="15" hidden="1" x14ac:dyDescent="0.25">
      <c r="A1948" t="s">
        <v>948</v>
      </c>
      <c r="B1948" t="s">
        <v>949</v>
      </c>
      <c r="D1948" t="s">
        <v>263</v>
      </c>
      <c r="E1948">
        <v>9172024</v>
      </c>
      <c r="F1948">
        <v>25666</v>
      </c>
      <c r="G1948" t="s">
        <v>132</v>
      </c>
      <c r="H1948" t="s">
        <v>199</v>
      </c>
      <c r="I1948" t="s">
        <v>166</v>
      </c>
      <c r="J1948" t="s">
        <v>210</v>
      </c>
      <c r="K1948">
        <v>356</v>
      </c>
      <c r="L1948" t="s">
        <v>152</v>
      </c>
      <c r="S1948">
        <v>31680603</v>
      </c>
      <c r="T1948" t="s">
        <v>383</v>
      </c>
      <c r="U1948" t="s">
        <v>384</v>
      </c>
      <c r="V1948">
        <v>2020</v>
      </c>
      <c r="W1948" t="s">
        <v>290</v>
      </c>
      <c r="X1948">
        <v>4080</v>
      </c>
      <c r="Y1948">
        <v>100017</v>
      </c>
      <c r="Z1948" t="s">
        <v>385</v>
      </c>
      <c r="AA1948">
        <v>514.08001708984398</v>
      </c>
      <c r="AB1948" t="s">
        <v>137</v>
      </c>
      <c r="AD1948" t="s">
        <v>953</v>
      </c>
      <c r="AE1948">
        <v>514.08001708984398</v>
      </c>
      <c r="AF1948" t="s">
        <v>141</v>
      </c>
      <c r="AG1948" t="s">
        <v>361</v>
      </c>
      <c r="AH1948" t="s">
        <v>142</v>
      </c>
      <c r="AI1948">
        <v>13</v>
      </c>
      <c r="AJ1948" t="s">
        <v>163</v>
      </c>
      <c r="AK1948">
        <v>97.800003051757798</v>
      </c>
      <c r="AL1948" t="s">
        <v>387</v>
      </c>
      <c r="AM1948" t="s">
        <v>137</v>
      </c>
      <c r="AN1948" t="s">
        <v>388</v>
      </c>
      <c r="AO1948" t="s">
        <v>137</v>
      </c>
      <c r="AP1948" t="s">
        <v>389</v>
      </c>
      <c r="AQ1948" t="s">
        <v>145</v>
      </c>
      <c r="AR1948" t="s">
        <v>137</v>
      </c>
      <c r="AS1948" t="s">
        <v>168</v>
      </c>
      <c r="AT1948" t="s">
        <v>137</v>
      </c>
      <c r="AU1948" t="s">
        <v>293</v>
      </c>
      <c r="AV1948" t="s">
        <v>390</v>
      </c>
      <c r="AX1948" t="s">
        <v>158</v>
      </c>
      <c r="AY1948">
        <v>0.25</v>
      </c>
      <c r="AZ1948" t="s">
        <v>185</v>
      </c>
      <c r="BA1948">
        <v>2</v>
      </c>
      <c r="BB1948" t="s">
        <v>296</v>
      </c>
      <c r="BD1948">
        <v>2</v>
      </c>
      <c r="BE1948" t="s">
        <v>296</v>
      </c>
      <c r="BG1948" t="s">
        <v>137</v>
      </c>
      <c r="BH1948" t="s">
        <v>166</v>
      </c>
      <c r="BJ1948">
        <v>1</v>
      </c>
      <c r="BK1948">
        <v>1</v>
      </c>
      <c r="BL1948">
        <v>3360</v>
      </c>
      <c r="BM1948" t="s">
        <v>152</v>
      </c>
      <c r="BN1948">
        <v>3360</v>
      </c>
      <c r="BP1948">
        <v>1</v>
      </c>
      <c r="BQ1948">
        <v>4</v>
      </c>
      <c r="BR1948" t="s">
        <v>153</v>
      </c>
      <c r="BS1948">
        <v>4</v>
      </c>
      <c r="BT1948" t="s">
        <v>153</v>
      </c>
      <c r="BU1948">
        <v>1</v>
      </c>
      <c r="BV1948" t="s">
        <v>155</v>
      </c>
      <c r="BW1948">
        <v>1</v>
      </c>
      <c r="BX1948" t="s">
        <v>199</v>
      </c>
      <c r="BY1948">
        <v>1</v>
      </c>
      <c r="BZ1948" t="s">
        <v>391</v>
      </c>
      <c r="CA1948">
        <v>0.02</v>
      </c>
      <c r="CC1948">
        <v>1</v>
      </c>
      <c r="CD1948">
        <v>1</v>
      </c>
      <c r="CE1948" t="s">
        <v>392</v>
      </c>
      <c r="CF1948">
        <v>0</v>
      </c>
      <c r="CG1948" t="s">
        <v>298</v>
      </c>
      <c r="CH1948" t="s">
        <v>393</v>
      </c>
      <c r="CI1948" t="s">
        <v>137</v>
      </c>
      <c r="CJ1948" t="s">
        <v>137</v>
      </c>
      <c r="CK1948" t="s">
        <v>137</v>
      </c>
      <c r="CL1948" t="s">
        <v>174</v>
      </c>
      <c r="CM1948" t="s">
        <v>161</v>
      </c>
      <c r="CN1948">
        <v>0</v>
      </c>
      <c r="CO1948">
        <v>1</v>
      </c>
      <c r="CP1948">
        <v>0</v>
      </c>
      <c r="CQ1948">
        <v>0</v>
      </c>
      <c r="CR1948">
        <v>0</v>
      </c>
      <c r="CS1948">
        <v>1</v>
      </c>
      <c r="CT1948">
        <v>0</v>
      </c>
      <c r="CU1948" t="s">
        <v>162</v>
      </c>
      <c r="CV1948" t="s">
        <v>316</v>
      </c>
      <c r="CW1948">
        <v>0</v>
      </c>
      <c r="CX1948">
        <v>0</v>
      </c>
      <c r="CZ1948">
        <v>5</v>
      </c>
      <c r="DA1948">
        <v>5</v>
      </c>
      <c r="DB1948">
        <v>10</v>
      </c>
      <c r="DC1948">
        <v>3</v>
      </c>
      <c r="DD1948">
        <v>10</v>
      </c>
      <c r="DE1948">
        <v>5</v>
      </c>
      <c r="DF1948">
        <v>0</v>
      </c>
      <c r="DG1948">
        <v>10</v>
      </c>
      <c r="DH1948">
        <v>5</v>
      </c>
      <c r="DI1948">
        <v>5</v>
      </c>
      <c r="DJ1948">
        <v>5</v>
      </c>
      <c r="DK1948">
        <v>5</v>
      </c>
      <c r="DL1948">
        <v>5</v>
      </c>
      <c r="DM1948">
        <v>5</v>
      </c>
      <c r="DN1948">
        <v>5</v>
      </c>
      <c r="DO1948">
        <v>10</v>
      </c>
      <c r="DP1948">
        <v>5</v>
      </c>
      <c r="DQ1948">
        <v>10</v>
      </c>
      <c r="DR1948">
        <v>10</v>
      </c>
      <c r="DS1948">
        <v>5</v>
      </c>
      <c r="DT1948">
        <v>10</v>
      </c>
      <c r="DU1948">
        <v>0</v>
      </c>
      <c r="DV1948">
        <v>4</v>
      </c>
      <c r="DW1948">
        <v>0</v>
      </c>
      <c r="DX1948">
        <v>0</v>
      </c>
      <c r="DY1948">
        <v>0</v>
      </c>
      <c r="DZ1948">
        <v>10</v>
      </c>
      <c r="EA1948">
        <v>0</v>
      </c>
      <c r="EB1948">
        <v>5</v>
      </c>
      <c r="EC1948">
        <v>0</v>
      </c>
      <c r="ED1948">
        <v>181</v>
      </c>
      <c r="EE1948">
        <v>152</v>
      </c>
      <c r="EF1948">
        <v>0.83977901935577404</v>
      </c>
      <c r="EG1948" t="s">
        <v>163</v>
      </c>
      <c r="EH1948">
        <v>25666</v>
      </c>
      <c r="EI1948" t="s">
        <v>598</v>
      </c>
      <c r="EJ1948" t="s">
        <v>302</v>
      </c>
    </row>
    <row r="1949" spans="1:140" ht="15" hidden="1" x14ac:dyDescent="0.25">
      <c r="A1949" t="s">
        <v>471</v>
      </c>
      <c r="B1949" t="s">
        <v>472</v>
      </c>
      <c r="D1949" t="s">
        <v>263</v>
      </c>
      <c r="E1949">
        <v>45348</v>
      </c>
      <c r="F1949">
        <v>21798</v>
      </c>
      <c r="G1949" t="s">
        <v>132</v>
      </c>
      <c r="H1949" t="s">
        <v>133</v>
      </c>
      <c r="I1949" t="s">
        <v>134</v>
      </c>
      <c r="J1949" t="s">
        <v>196</v>
      </c>
      <c r="K1949">
        <v>4.6250000000000002E-4</v>
      </c>
      <c r="L1949" t="s">
        <v>197</v>
      </c>
      <c r="P1949" t="s">
        <v>137</v>
      </c>
      <c r="S1949">
        <v>21889587</v>
      </c>
      <c r="U1949" t="s">
        <v>138</v>
      </c>
      <c r="V1949">
        <v>2012</v>
      </c>
      <c r="W1949" t="s">
        <v>139</v>
      </c>
      <c r="X1949">
        <v>212</v>
      </c>
      <c r="Y1949">
        <v>47485</v>
      </c>
      <c r="AA1949">
        <v>500.13000488281199</v>
      </c>
      <c r="AB1949" t="s">
        <v>137</v>
      </c>
      <c r="AD1949" t="s">
        <v>473</v>
      </c>
      <c r="AF1949" t="s">
        <v>141</v>
      </c>
      <c r="AG1949">
        <v>3</v>
      </c>
      <c r="AH1949" t="s">
        <v>142</v>
      </c>
      <c r="AI1949">
        <v>10</v>
      </c>
      <c r="AJ1949" t="s">
        <v>142</v>
      </c>
      <c r="AK1949">
        <v>86.900001525878906</v>
      </c>
      <c r="AM1949" t="s">
        <v>137</v>
      </c>
      <c r="AN1949" t="s">
        <v>143</v>
      </c>
      <c r="AO1949" t="s">
        <v>137</v>
      </c>
      <c r="AP1949" t="s">
        <v>474</v>
      </c>
      <c r="AQ1949" t="s">
        <v>145</v>
      </c>
      <c r="AR1949" t="s">
        <v>137</v>
      </c>
      <c r="AS1949" t="s">
        <v>146</v>
      </c>
      <c r="AT1949" t="s">
        <v>137</v>
      </c>
      <c r="AW1949" t="s">
        <v>478</v>
      </c>
      <c r="AX1949" t="s">
        <v>479</v>
      </c>
      <c r="AY1949">
        <v>0.30000001192092901</v>
      </c>
      <c r="AZ1949" t="s">
        <v>137</v>
      </c>
      <c r="BA1949">
        <v>2</v>
      </c>
      <c r="BB1949" t="s">
        <v>150</v>
      </c>
      <c r="BD1949">
        <v>2.0000000949949E-3</v>
      </c>
      <c r="BE1949" t="s">
        <v>151</v>
      </c>
      <c r="BF1949" t="s">
        <v>137</v>
      </c>
      <c r="BG1949" t="s">
        <v>137</v>
      </c>
      <c r="BH1949" t="s">
        <v>134</v>
      </c>
      <c r="BJ1949">
        <v>1</v>
      </c>
      <c r="BK1949">
        <v>0</v>
      </c>
      <c r="BP1949">
        <v>0</v>
      </c>
      <c r="BV1949" t="s">
        <v>155</v>
      </c>
      <c r="BW1949">
        <v>1</v>
      </c>
      <c r="BX1949" t="s">
        <v>133</v>
      </c>
      <c r="BY1949">
        <v>1</v>
      </c>
      <c r="BZ1949" t="s">
        <v>475</v>
      </c>
      <c r="CA1949">
        <v>5.0000000000000001E-3</v>
      </c>
      <c r="CC1949">
        <v>1</v>
      </c>
      <c r="CD1949">
        <v>0</v>
      </c>
      <c r="CE1949" t="s">
        <v>158</v>
      </c>
      <c r="CG1949" t="s">
        <v>365</v>
      </c>
      <c r="CH1949" t="s">
        <v>481</v>
      </c>
      <c r="CI1949" t="s">
        <v>137</v>
      </c>
      <c r="CJ1949" t="s">
        <v>137</v>
      </c>
      <c r="CK1949" t="s">
        <v>137</v>
      </c>
      <c r="CL1949" t="s">
        <v>137</v>
      </c>
      <c r="CM1949" t="s">
        <v>161</v>
      </c>
      <c r="CN1949">
        <v>0</v>
      </c>
      <c r="CO1949">
        <v>1</v>
      </c>
      <c r="CP1949">
        <v>1</v>
      </c>
      <c r="CQ1949">
        <v>0</v>
      </c>
      <c r="CR1949">
        <v>0</v>
      </c>
      <c r="CS1949">
        <v>1</v>
      </c>
      <c r="CT1949">
        <v>0</v>
      </c>
      <c r="CU1949" t="s">
        <v>162</v>
      </c>
      <c r="CW1949">
        <v>0</v>
      </c>
      <c r="CX1949">
        <v>0</v>
      </c>
      <c r="CZ1949">
        <v>5</v>
      </c>
      <c r="DA1949">
        <v>5</v>
      </c>
      <c r="DB1949">
        <v>8</v>
      </c>
      <c r="DC1949">
        <v>0</v>
      </c>
      <c r="DD1949">
        <v>10</v>
      </c>
      <c r="DE1949">
        <v>5</v>
      </c>
      <c r="DF1949">
        <v>5</v>
      </c>
      <c r="DG1949">
        <v>10</v>
      </c>
      <c r="DH1949">
        <v>0</v>
      </c>
      <c r="DI1949">
        <v>5</v>
      </c>
      <c r="DJ1949">
        <v>5</v>
      </c>
      <c r="DK1949">
        <v>0</v>
      </c>
      <c r="DL1949">
        <v>5</v>
      </c>
      <c r="DM1949">
        <v>5</v>
      </c>
      <c r="DN1949">
        <v>0</v>
      </c>
      <c r="DO1949">
        <v>2</v>
      </c>
      <c r="DP1949">
        <v>5</v>
      </c>
      <c r="DQ1949">
        <v>10</v>
      </c>
      <c r="DR1949">
        <v>10</v>
      </c>
      <c r="DS1949">
        <v>10</v>
      </c>
      <c r="DT1949">
        <v>10</v>
      </c>
      <c r="DU1949">
        <v>0</v>
      </c>
      <c r="DV1949">
        <v>4</v>
      </c>
      <c r="DW1949">
        <v>5</v>
      </c>
      <c r="DX1949">
        <v>0</v>
      </c>
      <c r="DY1949">
        <v>0</v>
      </c>
      <c r="DZ1949">
        <v>10</v>
      </c>
      <c r="EA1949">
        <v>0</v>
      </c>
      <c r="EB1949">
        <v>5</v>
      </c>
      <c r="EC1949">
        <v>0</v>
      </c>
      <c r="ED1949">
        <v>196</v>
      </c>
      <c r="EE1949">
        <v>139</v>
      </c>
      <c r="EF1949">
        <v>0.70918369293212902</v>
      </c>
      <c r="EG1949" t="s">
        <v>163</v>
      </c>
      <c r="EH1949">
        <v>21798</v>
      </c>
      <c r="EI1949" t="s">
        <v>477</v>
      </c>
      <c r="EJ1949" t="s">
        <v>165</v>
      </c>
    </row>
    <row r="1950" spans="1:140" ht="15" hidden="1" x14ac:dyDescent="0.25">
      <c r="A1950" t="s">
        <v>471</v>
      </c>
      <c r="B1950" t="s">
        <v>472</v>
      </c>
      <c r="D1950" t="s">
        <v>263</v>
      </c>
      <c r="E1950">
        <v>45348</v>
      </c>
      <c r="F1950">
        <v>21792</v>
      </c>
      <c r="G1950" t="s">
        <v>169</v>
      </c>
      <c r="H1950" t="s">
        <v>133</v>
      </c>
      <c r="I1950" t="s">
        <v>134</v>
      </c>
      <c r="J1950" t="s">
        <v>255</v>
      </c>
      <c r="K1950">
        <v>0.24790000000000001</v>
      </c>
      <c r="L1950" t="s">
        <v>253</v>
      </c>
      <c r="P1950" t="s">
        <v>137</v>
      </c>
      <c r="S1950">
        <v>21889587</v>
      </c>
      <c r="U1950" t="s">
        <v>138</v>
      </c>
      <c r="V1950">
        <v>2012</v>
      </c>
      <c r="W1950" t="s">
        <v>139</v>
      </c>
      <c r="X1950">
        <v>206</v>
      </c>
      <c r="Y1950">
        <v>47479</v>
      </c>
      <c r="AA1950">
        <v>500.13000488281199</v>
      </c>
      <c r="AB1950" t="s">
        <v>137</v>
      </c>
      <c r="AD1950" t="s">
        <v>473</v>
      </c>
      <c r="AF1950" t="s">
        <v>141</v>
      </c>
      <c r="AG1950">
        <v>5</v>
      </c>
      <c r="AH1950" t="s">
        <v>163</v>
      </c>
      <c r="AI1950">
        <v>11</v>
      </c>
      <c r="AJ1950" t="s">
        <v>163</v>
      </c>
      <c r="AK1950">
        <v>86.900001525878906</v>
      </c>
      <c r="AM1950" t="s">
        <v>137</v>
      </c>
      <c r="AN1950" t="s">
        <v>171</v>
      </c>
      <c r="AO1950" t="s">
        <v>137</v>
      </c>
      <c r="AP1950" t="s">
        <v>474</v>
      </c>
      <c r="AQ1950" t="s">
        <v>145</v>
      </c>
      <c r="AR1950" t="s">
        <v>137</v>
      </c>
      <c r="AS1950" t="s">
        <v>146</v>
      </c>
      <c r="AT1950" t="s">
        <v>137</v>
      </c>
      <c r="AX1950" t="s">
        <v>184</v>
      </c>
      <c r="AY1950">
        <v>2.5000000372528999E-2</v>
      </c>
      <c r="AZ1950" t="s">
        <v>185</v>
      </c>
      <c r="BA1950">
        <v>20</v>
      </c>
      <c r="BB1950" t="s">
        <v>150</v>
      </c>
      <c r="BD1950">
        <v>1.9999999552965199E-2</v>
      </c>
      <c r="BE1950" t="s">
        <v>151</v>
      </c>
      <c r="BF1950" t="s">
        <v>137</v>
      </c>
      <c r="BG1950" t="s">
        <v>137</v>
      </c>
      <c r="BH1950" t="s">
        <v>134</v>
      </c>
      <c r="BJ1950">
        <v>1</v>
      </c>
      <c r="BK1950">
        <v>0</v>
      </c>
      <c r="BL1950">
        <v>141</v>
      </c>
      <c r="BM1950" t="s">
        <v>187</v>
      </c>
      <c r="BN1950">
        <v>3384</v>
      </c>
      <c r="BP1950">
        <v>1</v>
      </c>
      <c r="BV1950" t="s">
        <v>155</v>
      </c>
      <c r="BW1950">
        <v>1</v>
      </c>
      <c r="BX1950" t="s">
        <v>133</v>
      </c>
      <c r="BY1950">
        <v>1</v>
      </c>
      <c r="BZ1950" t="s">
        <v>475</v>
      </c>
      <c r="CA1950">
        <v>5.0000000000000001E-3</v>
      </c>
      <c r="CC1950">
        <v>1</v>
      </c>
      <c r="CD1950">
        <v>0</v>
      </c>
      <c r="CE1950" t="s">
        <v>158</v>
      </c>
      <c r="CG1950" t="s">
        <v>365</v>
      </c>
      <c r="CI1950" t="s">
        <v>137</v>
      </c>
      <c r="CJ1950" t="s">
        <v>137</v>
      </c>
      <c r="CK1950" t="s">
        <v>137</v>
      </c>
      <c r="CL1950" t="s">
        <v>137</v>
      </c>
      <c r="CM1950" t="s">
        <v>161</v>
      </c>
      <c r="CN1950">
        <v>0</v>
      </c>
      <c r="CO1950">
        <v>1</v>
      </c>
      <c r="CP1950">
        <v>1</v>
      </c>
      <c r="CQ1950">
        <v>0</v>
      </c>
      <c r="CR1950">
        <v>0</v>
      </c>
      <c r="CS1950">
        <v>1</v>
      </c>
      <c r="CT1950">
        <v>0</v>
      </c>
      <c r="CU1950" t="s">
        <v>162</v>
      </c>
      <c r="CW1950">
        <v>0</v>
      </c>
      <c r="CX1950">
        <v>0</v>
      </c>
      <c r="CZ1950">
        <v>5</v>
      </c>
      <c r="DA1950">
        <v>10</v>
      </c>
      <c r="DB1950">
        <v>10</v>
      </c>
      <c r="DC1950">
        <v>0</v>
      </c>
      <c r="DD1950">
        <v>10</v>
      </c>
      <c r="DE1950">
        <v>5</v>
      </c>
      <c r="DF1950">
        <v>0</v>
      </c>
      <c r="DG1950">
        <v>10</v>
      </c>
      <c r="DH1950">
        <v>0</v>
      </c>
      <c r="DI1950">
        <v>5</v>
      </c>
      <c r="DJ1950">
        <v>5</v>
      </c>
      <c r="DK1950">
        <v>5</v>
      </c>
      <c r="DL1950">
        <v>5</v>
      </c>
      <c r="DM1950">
        <v>5</v>
      </c>
      <c r="DN1950">
        <v>0</v>
      </c>
      <c r="DO1950">
        <v>2</v>
      </c>
      <c r="DP1950">
        <v>5</v>
      </c>
      <c r="DQ1950">
        <v>10</v>
      </c>
      <c r="DR1950">
        <v>10</v>
      </c>
      <c r="DS1950">
        <v>10</v>
      </c>
      <c r="DT1950">
        <v>10</v>
      </c>
      <c r="DU1950">
        <v>0</v>
      </c>
      <c r="DV1950">
        <v>4</v>
      </c>
      <c r="DW1950">
        <v>5</v>
      </c>
      <c r="DX1950">
        <v>0</v>
      </c>
      <c r="DY1950">
        <v>0</v>
      </c>
      <c r="DZ1950">
        <v>10</v>
      </c>
      <c r="EA1950">
        <v>0</v>
      </c>
      <c r="EB1950">
        <v>5</v>
      </c>
      <c r="EC1950">
        <v>0</v>
      </c>
      <c r="ED1950">
        <v>196</v>
      </c>
      <c r="EE1950">
        <v>146</v>
      </c>
      <c r="EF1950">
        <v>0.744897961616516</v>
      </c>
      <c r="EG1950" t="s">
        <v>163</v>
      </c>
      <c r="EH1950">
        <v>21792</v>
      </c>
      <c r="EI1950" t="s">
        <v>477</v>
      </c>
      <c r="EJ1950" t="s">
        <v>165</v>
      </c>
    </row>
    <row r="1951" spans="1:140" ht="15" hidden="1" x14ac:dyDescent="0.25">
      <c r="A1951" t="s">
        <v>471</v>
      </c>
      <c r="B1951" t="s">
        <v>472</v>
      </c>
      <c r="D1951" t="s">
        <v>263</v>
      </c>
      <c r="E1951">
        <v>45348</v>
      </c>
      <c r="F1951">
        <v>21798</v>
      </c>
      <c r="G1951" t="s">
        <v>132</v>
      </c>
      <c r="H1951" t="s">
        <v>133</v>
      </c>
      <c r="I1951" t="s">
        <v>134</v>
      </c>
      <c r="J1951" t="s">
        <v>257</v>
      </c>
      <c r="K1951">
        <v>8.9039999999999999</v>
      </c>
      <c r="L1951" t="s">
        <v>258</v>
      </c>
      <c r="P1951" t="s">
        <v>137</v>
      </c>
      <c r="S1951">
        <v>21889587</v>
      </c>
      <c r="U1951" t="s">
        <v>138</v>
      </c>
      <c r="V1951">
        <v>2012</v>
      </c>
      <c r="W1951" t="s">
        <v>139</v>
      </c>
      <c r="X1951">
        <v>212</v>
      </c>
      <c r="Y1951">
        <v>47485</v>
      </c>
      <c r="AA1951">
        <v>500.13000488281199</v>
      </c>
      <c r="AB1951" t="s">
        <v>137</v>
      </c>
      <c r="AD1951" t="s">
        <v>473</v>
      </c>
      <c r="AF1951" t="s">
        <v>141</v>
      </c>
      <c r="AG1951">
        <v>3</v>
      </c>
      <c r="AH1951" t="s">
        <v>142</v>
      </c>
      <c r="AI1951">
        <v>10</v>
      </c>
      <c r="AJ1951" t="s">
        <v>142</v>
      </c>
      <c r="AK1951">
        <v>86.900001525878906</v>
      </c>
      <c r="AM1951" t="s">
        <v>137</v>
      </c>
      <c r="AN1951" t="s">
        <v>143</v>
      </c>
      <c r="AO1951" t="s">
        <v>137</v>
      </c>
      <c r="AP1951" t="s">
        <v>474</v>
      </c>
      <c r="AQ1951" t="s">
        <v>145</v>
      </c>
      <c r="AR1951" t="s">
        <v>137</v>
      </c>
      <c r="AS1951" t="s">
        <v>146</v>
      </c>
      <c r="AT1951" t="s">
        <v>137</v>
      </c>
      <c r="AW1951" t="s">
        <v>478</v>
      </c>
      <c r="AX1951" t="s">
        <v>479</v>
      </c>
      <c r="AY1951">
        <v>0.30000001192092901</v>
      </c>
      <c r="AZ1951" t="s">
        <v>137</v>
      </c>
      <c r="BA1951">
        <v>2</v>
      </c>
      <c r="BB1951" t="s">
        <v>150</v>
      </c>
      <c r="BD1951">
        <v>2.0000000949949E-3</v>
      </c>
      <c r="BE1951" t="s">
        <v>151</v>
      </c>
      <c r="BF1951" t="s">
        <v>137</v>
      </c>
      <c r="BG1951" t="s">
        <v>137</v>
      </c>
      <c r="BH1951" t="s">
        <v>134</v>
      </c>
      <c r="BJ1951">
        <v>1</v>
      </c>
      <c r="BK1951">
        <v>0</v>
      </c>
      <c r="BP1951">
        <v>0</v>
      </c>
      <c r="BV1951" t="s">
        <v>155</v>
      </c>
      <c r="BW1951">
        <v>1</v>
      </c>
      <c r="BX1951" t="s">
        <v>133</v>
      </c>
      <c r="BY1951">
        <v>1</v>
      </c>
      <c r="BZ1951" t="s">
        <v>475</v>
      </c>
      <c r="CA1951">
        <v>5.0000000000000001E-3</v>
      </c>
      <c r="CC1951">
        <v>1</v>
      </c>
      <c r="CD1951">
        <v>0</v>
      </c>
      <c r="CE1951" t="s">
        <v>158</v>
      </c>
      <c r="CG1951" t="s">
        <v>365</v>
      </c>
      <c r="CH1951" t="s">
        <v>481</v>
      </c>
      <c r="CI1951" t="s">
        <v>137</v>
      </c>
      <c r="CJ1951" t="s">
        <v>137</v>
      </c>
      <c r="CK1951" t="s">
        <v>137</v>
      </c>
      <c r="CL1951" t="s">
        <v>137</v>
      </c>
      <c r="CM1951" t="s">
        <v>161</v>
      </c>
      <c r="CN1951">
        <v>0</v>
      </c>
      <c r="CO1951">
        <v>1</v>
      </c>
      <c r="CP1951">
        <v>1</v>
      </c>
      <c r="CQ1951">
        <v>0</v>
      </c>
      <c r="CR1951">
        <v>0</v>
      </c>
      <c r="CS1951">
        <v>1</v>
      </c>
      <c r="CT1951">
        <v>0</v>
      </c>
      <c r="CU1951" t="s">
        <v>162</v>
      </c>
      <c r="CW1951">
        <v>0</v>
      </c>
      <c r="CX1951">
        <v>0</v>
      </c>
      <c r="CZ1951">
        <v>5</v>
      </c>
      <c r="DA1951">
        <v>5</v>
      </c>
      <c r="DB1951">
        <v>8</v>
      </c>
      <c r="DC1951">
        <v>0</v>
      </c>
      <c r="DD1951">
        <v>10</v>
      </c>
      <c r="DE1951">
        <v>5</v>
      </c>
      <c r="DF1951">
        <v>5</v>
      </c>
      <c r="DG1951">
        <v>10</v>
      </c>
      <c r="DH1951">
        <v>0</v>
      </c>
      <c r="DI1951">
        <v>5</v>
      </c>
      <c r="DJ1951">
        <v>5</v>
      </c>
      <c r="DK1951">
        <v>0</v>
      </c>
      <c r="DL1951">
        <v>5</v>
      </c>
      <c r="DM1951">
        <v>5</v>
      </c>
      <c r="DN1951">
        <v>0</v>
      </c>
      <c r="DO1951">
        <v>2</v>
      </c>
      <c r="DP1951">
        <v>5</v>
      </c>
      <c r="DQ1951">
        <v>10</v>
      </c>
      <c r="DR1951">
        <v>10</v>
      </c>
      <c r="DS1951">
        <v>10</v>
      </c>
      <c r="DT1951">
        <v>10</v>
      </c>
      <c r="DU1951">
        <v>0</v>
      </c>
      <c r="DV1951">
        <v>4</v>
      </c>
      <c r="DW1951">
        <v>5</v>
      </c>
      <c r="DX1951">
        <v>0</v>
      </c>
      <c r="DY1951">
        <v>0</v>
      </c>
      <c r="DZ1951">
        <v>10</v>
      </c>
      <c r="EA1951">
        <v>0</v>
      </c>
      <c r="EB1951">
        <v>5</v>
      </c>
      <c r="EC1951">
        <v>0</v>
      </c>
      <c r="ED1951">
        <v>196</v>
      </c>
      <c r="EE1951">
        <v>139</v>
      </c>
      <c r="EF1951">
        <v>0.70918369293212902</v>
      </c>
      <c r="EG1951" t="s">
        <v>163</v>
      </c>
      <c r="EH1951">
        <v>21798</v>
      </c>
      <c r="EI1951" t="s">
        <v>477</v>
      </c>
      <c r="EJ1951" t="s">
        <v>165</v>
      </c>
    </row>
    <row r="1952" spans="1:140" ht="15" hidden="1" x14ac:dyDescent="0.25">
      <c r="A1952" t="s">
        <v>471</v>
      </c>
      <c r="B1952" t="s">
        <v>472</v>
      </c>
      <c r="D1952" t="s">
        <v>263</v>
      </c>
      <c r="E1952">
        <v>45348</v>
      </c>
      <c r="F1952">
        <v>21798</v>
      </c>
      <c r="G1952" t="s">
        <v>132</v>
      </c>
      <c r="H1952" t="s">
        <v>133</v>
      </c>
      <c r="I1952" t="s">
        <v>134</v>
      </c>
      <c r="J1952" t="s">
        <v>252</v>
      </c>
      <c r="K1952">
        <v>0.22459999999999999</v>
      </c>
      <c r="L1952" t="s">
        <v>253</v>
      </c>
      <c r="P1952" t="s">
        <v>254</v>
      </c>
      <c r="S1952">
        <v>21889587</v>
      </c>
      <c r="U1952" t="s">
        <v>138</v>
      </c>
      <c r="V1952">
        <v>2012</v>
      </c>
      <c r="W1952" t="s">
        <v>139</v>
      </c>
      <c r="X1952">
        <v>212</v>
      </c>
      <c r="Y1952">
        <v>47485</v>
      </c>
      <c r="AA1952">
        <v>500.13000488281199</v>
      </c>
      <c r="AB1952" t="s">
        <v>137</v>
      </c>
      <c r="AD1952" t="s">
        <v>473</v>
      </c>
      <c r="AF1952" t="s">
        <v>141</v>
      </c>
      <c r="AG1952">
        <v>3</v>
      </c>
      <c r="AH1952" t="s">
        <v>142</v>
      </c>
      <c r="AI1952">
        <v>10</v>
      </c>
      <c r="AJ1952" t="s">
        <v>142</v>
      </c>
      <c r="AK1952">
        <v>86.900001525878906</v>
      </c>
      <c r="AM1952" t="s">
        <v>137</v>
      </c>
      <c r="AN1952" t="s">
        <v>143</v>
      </c>
      <c r="AO1952" t="s">
        <v>137</v>
      </c>
      <c r="AP1952" t="s">
        <v>474</v>
      </c>
      <c r="AQ1952" t="s">
        <v>145</v>
      </c>
      <c r="AR1952" t="s">
        <v>137</v>
      </c>
      <c r="AS1952" t="s">
        <v>146</v>
      </c>
      <c r="AT1952" t="s">
        <v>137</v>
      </c>
      <c r="AW1952" t="s">
        <v>478</v>
      </c>
      <c r="AX1952" t="s">
        <v>479</v>
      </c>
      <c r="AY1952">
        <v>0.30000001192092901</v>
      </c>
      <c r="AZ1952" t="s">
        <v>137</v>
      </c>
      <c r="BA1952">
        <v>2</v>
      </c>
      <c r="BB1952" t="s">
        <v>150</v>
      </c>
      <c r="BD1952">
        <v>2.0000000949949E-3</v>
      </c>
      <c r="BE1952" t="s">
        <v>151</v>
      </c>
      <c r="BF1952" t="s">
        <v>137</v>
      </c>
      <c r="BG1952" t="s">
        <v>137</v>
      </c>
      <c r="BH1952" t="s">
        <v>134</v>
      </c>
      <c r="BJ1952">
        <v>1</v>
      </c>
      <c r="BK1952">
        <v>0</v>
      </c>
      <c r="BP1952">
        <v>0</v>
      </c>
      <c r="BV1952" t="s">
        <v>155</v>
      </c>
      <c r="BW1952">
        <v>1</v>
      </c>
      <c r="BX1952" t="s">
        <v>133</v>
      </c>
      <c r="BY1952">
        <v>1</v>
      </c>
      <c r="BZ1952" t="s">
        <v>475</v>
      </c>
      <c r="CA1952">
        <v>5.0000000000000001E-3</v>
      </c>
      <c r="CC1952">
        <v>1</v>
      </c>
      <c r="CD1952">
        <v>0</v>
      </c>
      <c r="CE1952" t="s">
        <v>158</v>
      </c>
      <c r="CG1952" t="s">
        <v>365</v>
      </c>
      <c r="CH1952" t="s">
        <v>481</v>
      </c>
      <c r="CI1952" t="s">
        <v>137</v>
      </c>
      <c r="CJ1952" t="s">
        <v>137</v>
      </c>
      <c r="CK1952" t="s">
        <v>137</v>
      </c>
      <c r="CL1952" t="s">
        <v>137</v>
      </c>
      <c r="CM1952" t="s">
        <v>161</v>
      </c>
      <c r="CN1952">
        <v>0</v>
      </c>
      <c r="CO1952">
        <v>1</v>
      </c>
      <c r="CP1952">
        <v>1</v>
      </c>
      <c r="CQ1952">
        <v>0</v>
      </c>
      <c r="CR1952">
        <v>0</v>
      </c>
      <c r="CS1952">
        <v>1</v>
      </c>
      <c r="CT1952">
        <v>0</v>
      </c>
      <c r="CU1952" t="s">
        <v>162</v>
      </c>
      <c r="CW1952">
        <v>0</v>
      </c>
      <c r="CX1952">
        <v>0</v>
      </c>
      <c r="CZ1952">
        <v>5</v>
      </c>
      <c r="DA1952">
        <v>5</v>
      </c>
      <c r="DB1952">
        <v>8</v>
      </c>
      <c r="DC1952">
        <v>0</v>
      </c>
      <c r="DD1952">
        <v>10</v>
      </c>
      <c r="DE1952">
        <v>5</v>
      </c>
      <c r="DF1952">
        <v>5</v>
      </c>
      <c r="DG1952">
        <v>10</v>
      </c>
      <c r="DH1952">
        <v>0</v>
      </c>
      <c r="DI1952">
        <v>5</v>
      </c>
      <c r="DJ1952">
        <v>5</v>
      </c>
      <c r="DK1952">
        <v>0</v>
      </c>
      <c r="DL1952">
        <v>5</v>
      </c>
      <c r="DM1952">
        <v>5</v>
      </c>
      <c r="DN1952">
        <v>0</v>
      </c>
      <c r="DO1952">
        <v>2</v>
      </c>
      <c r="DP1952">
        <v>5</v>
      </c>
      <c r="DQ1952">
        <v>10</v>
      </c>
      <c r="DR1952">
        <v>10</v>
      </c>
      <c r="DS1952">
        <v>10</v>
      </c>
      <c r="DT1952">
        <v>10</v>
      </c>
      <c r="DU1952">
        <v>0</v>
      </c>
      <c r="DV1952">
        <v>4</v>
      </c>
      <c r="DW1952">
        <v>5</v>
      </c>
      <c r="DX1952">
        <v>0</v>
      </c>
      <c r="DY1952">
        <v>0</v>
      </c>
      <c r="DZ1952">
        <v>10</v>
      </c>
      <c r="EA1952">
        <v>0</v>
      </c>
      <c r="EB1952">
        <v>5</v>
      </c>
      <c r="EC1952">
        <v>0</v>
      </c>
      <c r="ED1952">
        <v>196</v>
      </c>
      <c r="EE1952">
        <v>139</v>
      </c>
      <c r="EF1952">
        <v>0.70918369293212902</v>
      </c>
      <c r="EG1952" t="s">
        <v>163</v>
      </c>
      <c r="EH1952">
        <v>21798</v>
      </c>
      <c r="EI1952" t="s">
        <v>477</v>
      </c>
      <c r="EJ1952" t="s">
        <v>165</v>
      </c>
    </row>
    <row r="1953" spans="1:140" ht="15" hidden="1" x14ac:dyDescent="0.25">
      <c r="A1953" t="s">
        <v>471</v>
      </c>
      <c r="B1953" t="s">
        <v>472</v>
      </c>
      <c r="D1953" t="s">
        <v>263</v>
      </c>
      <c r="E1953">
        <v>45348</v>
      </c>
      <c r="F1953">
        <v>21798</v>
      </c>
      <c r="G1953" t="s">
        <v>132</v>
      </c>
      <c r="H1953" t="s">
        <v>133</v>
      </c>
      <c r="I1953" t="s">
        <v>134</v>
      </c>
      <c r="J1953" t="s">
        <v>179</v>
      </c>
      <c r="K1953">
        <v>192</v>
      </c>
      <c r="L1953" t="s">
        <v>152</v>
      </c>
      <c r="P1953" t="s">
        <v>137</v>
      </c>
      <c r="S1953">
        <v>21889587</v>
      </c>
      <c r="U1953" t="s">
        <v>138</v>
      </c>
      <c r="V1953">
        <v>2012</v>
      </c>
      <c r="W1953" t="s">
        <v>139</v>
      </c>
      <c r="X1953">
        <v>212</v>
      </c>
      <c r="Y1953">
        <v>47485</v>
      </c>
      <c r="AA1953">
        <v>500.13000488281199</v>
      </c>
      <c r="AB1953" t="s">
        <v>137</v>
      </c>
      <c r="AD1953" t="s">
        <v>473</v>
      </c>
      <c r="AF1953" t="s">
        <v>141</v>
      </c>
      <c r="AG1953">
        <v>3</v>
      </c>
      <c r="AH1953" t="s">
        <v>142</v>
      </c>
      <c r="AI1953">
        <v>10</v>
      </c>
      <c r="AJ1953" t="s">
        <v>142</v>
      </c>
      <c r="AK1953">
        <v>86.900001525878906</v>
      </c>
      <c r="AM1953" t="s">
        <v>137</v>
      </c>
      <c r="AN1953" t="s">
        <v>143</v>
      </c>
      <c r="AO1953" t="s">
        <v>137</v>
      </c>
      <c r="AP1953" t="s">
        <v>474</v>
      </c>
      <c r="AQ1953" t="s">
        <v>145</v>
      </c>
      <c r="AR1953" t="s">
        <v>137</v>
      </c>
      <c r="AS1953" t="s">
        <v>146</v>
      </c>
      <c r="AT1953" t="s">
        <v>137</v>
      </c>
      <c r="AW1953" t="s">
        <v>478</v>
      </c>
      <c r="AX1953" t="s">
        <v>479</v>
      </c>
      <c r="AY1953">
        <v>0.30000001192092901</v>
      </c>
      <c r="AZ1953" t="s">
        <v>137</v>
      </c>
      <c r="BA1953">
        <v>2</v>
      </c>
      <c r="BB1953" t="s">
        <v>150</v>
      </c>
      <c r="BD1953">
        <v>2.0000000949949E-3</v>
      </c>
      <c r="BE1953" t="s">
        <v>151</v>
      </c>
      <c r="BF1953" t="s">
        <v>137</v>
      </c>
      <c r="BG1953" t="s">
        <v>137</v>
      </c>
      <c r="BH1953" t="s">
        <v>134</v>
      </c>
      <c r="BJ1953">
        <v>1</v>
      </c>
      <c r="BK1953">
        <v>0</v>
      </c>
      <c r="BP1953">
        <v>0</v>
      </c>
      <c r="BV1953" t="s">
        <v>155</v>
      </c>
      <c r="BW1953">
        <v>1</v>
      </c>
      <c r="BX1953" t="s">
        <v>133</v>
      </c>
      <c r="BY1953">
        <v>1</v>
      </c>
      <c r="BZ1953" t="s">
        <v>475</v>
      </c>
      <c r="CA1953">
        <v>5.0000000000000001E-3</v>
      </c>
      <c r="CC1953">
        <v>1</v>
      </c>
      <c r="CD1953">
        <v>0</v>
      </c>
      <c r="CE1953" t="s">
        <v>158</v>
      </c>
      <c r="CG1953" t="s">
        <v>365</v>
      </c>
      <c r="CH1953" t="s">
        <v>481</v>
      </c>
      <c r="CI1953" t="s">
        <v>137</v>
      </c>
      <c r="CJ1953" t="s">
        <v>137</v>
      </c>
      <c r="CK1953" t="s">
        <v>137</v>
      </c>
      <c r="CL1953" t="s">
        <v>137</v>
      </c>
      <c r="CM1953" t="s">
        <v>161</v>
      </c>
      <c r="CN1953">
        <v>0</v>
      </c>
      <c r="CO1953">
        <v>1</v>
      </c>
      <c r="CP1953">
        <v>1</v>
      </c>
      <c r="CQ1953">
        <v>0</v>
      </c>
      <c r="CR1953">
        <v>0</v>
      </c>
      <c r="CS1953">
        <v>1</v>
      </c>
      <c r="CT1953">
        <v>0</v>
      </c>
      <c r="CU1953" t="s">
        <v>162</v>
      </c>
      <c r="CW1953">
        <v>0</v>
      </c>
      <c r="CX1953">
        <v>0</v>
      </c>
      <c r="CZ1953">
        <v>5</v>
      </c>
      <c r="DA1953">
        <v>5</v>
      </c>
      <c r="DB1953">
        <v>8</v>
      </c>
      <c r="DC1953">
        <v>0</v>
      </c>
      <c r="DD1953">
        <v>10</v>
      </c>
      <c r="DE1953">
        <v>5</v>
      </c>
      <c r="DF1953">
        <v>5</v>
      </c>
      <c r="DG1953">
        <v>10</v>
      </c>
      <c r="DH1953">
        <v>0</v>
      </c>
      <c r="DI1953">
        <v>5</v>
      </c>
      <c r="DJ1953">
        <v>5</v>
      </c>
      <c r="DK1953">
        <v>0</v>
      </c>
      <c r="DL1953">
        <v>5</v>
      </c>
      <c r="DM1953">
        <v>5</v>
      </c>
      <c r="DN1953">
        <v>0</v>
      </c>
      <c r="DO1953">
        <v>2</v>
      </c>
      <c r="DP1953">
        <v>5</v>
      </c>
      <c r="DQ1953">
        <v>10</v>
      </c>
      <c r="DR1953">
        <v>10</v>
      </c>
      <c r="DS1953">
        <v>10</v>
      </c>
      <c r="DT1953">
        <v>10</v>
      </c>
      <c r="DU1953">
        <v>0</v>
      </c>
      <c r="DV1953">
        <v>4</v>
      </c>
      <c r="DW1953">
        <v>5</v>
      </c>
      <c r="DX1953">
        <v>0</v>
      </c>
      <c r="DY1953">
        <v>0</v>
      </c>
      <c r="DZ1953">
        <v>10</v>
      </c>
      <c r="EA1953">
        <v>0</v>
      </c>
      <c r="EB1953">
        <v>5</v>
      </c>
      <c r="EC1953">
        <v>0</v>
      </c>
      <c r="ED1953">
        <v>196</v>
      </c>
      <c r="EE1953">
        <v>139</v>
      </c>
      <c r="EF1953">
        <v>0.70918369293212902</v>
      </c>
      <c r="EG1953" t="s">
        <v>163</v>
      </c>
      <c r="EH1953">
        <v>21798</v>
      </c>
      <c r="EI1953" t="s">
        <v>477</v>
      </c>
      <c r="EJ1953" t="s">
        <v>165</v>
      </c>
    </row>
    <row r="1954" spans="1:140" ht="15" hidden="1" x14ac:dyDescent="0.25">
      <c r="A1954" t="s">
        <v>471</v>
      </c>
      <c r="B1954" t="s">
        <v>472</v>
      </c>
      <c r="D1954" t="s">
        <v>263</v>
      </c>
      <c r="E1954">
        <v>45348</v>
      </c>
      <c r="F1954">
        <v>21798</v>
      </c>
      <c r="G1954" t="s">
        <v>132</v>
      </c>
      <c r="H1954" t="s">
        <v>133</v>
      </c>
      <c r="I1954" t="s">
        <v>134</v>
      </c>
      <c r="J1954" t="s">
        <v>433</v>
      </c>
      <c r="K1954">
        <v>0.48399999999999999</v>
      </c>
      <c r="L1954" t="s">
        <v>136</v>
      </c>
      <c r="P1954" t="s">
        <v>137</v>
      </c>
      <c r="S1954">
        <v>21889587</v>
      </c>
      <c r="U1954" t="s">
        <v>138</v>
      </c>
      <c r="V1954">
        <v>2012</v>
      </c>
      <c r="W1954" t="s">
        <v>139</v>
      </c>
      <c r="X1954">
        <v>212</v>
      </c>
      <c r="Y1954">
        <v>47485</v>
      </c>
      <c r="AA1954">
        <v>500.13000488281199</v>
      </c>
      <c r="AB1954" t="s">
        <v>137</v>
      </c>
      <c r="AD1954" t="s">
        <v>473</v>
      </c>
      <c r="AF1954" t="s">
        <v>141</v>
      </c>
      <c r="AG1954">
        <v>3</v>
      </c>
      <c r="AH1954" t="s">
        <v>142</v>
      </c>
      <c r="AI1954">
        <v>10</v>
      </c>
      <c r="AJ1954" t="s">
        <v>142</v>
      </c>
      <c r="AK1954">
        <v>86.900001525878906</v>
      </c>
      <c r="AM1954" t="s">
        <v>137</v>
      </c>
      <c r="AN1954" t="s">
        <v>143</v>
      </c>
      <c r="AO1954" t="s">
        <v>137</v>
      </c>
      <c r="AP1954" t="s">
        <v>474</v>
      </c>
      <c r="AQ1954" t="s">
        <v>145</v>
      </c>
      <c r="AR1954" t="s">
        <v>137</v>
      </c>
      <c r="AS1954" t="s">
        <v>146</v>
      </c>
      <c r="AT1954" t="s">
        <v>137</v>
      </c>
      <c r="AW1954" t="s">
        <v>478</v>
      </c>
      <c r="AX1954" t="s">
        <v>479</v>
      </c>
      <c r="AY1954">
        <v>0.30000001192092901</v>
      </c>
      <c r="AZ1954" t="s">
        <v>137</v>
      </c>
      <c r="BA1954">
        <v>2</v>
      </c>
      <c r="BB1954" t="s">
        <v>150</v>
      </c>
      <c r="BD1954">
        <v>2.0000000949949E-3</v>
      </c>
      <c r="BE1954" t="s">
        <v>151</v>
      </c>
      <c r="BF1954" t="s">
        <v>137</v>
      </c>
      <c r="BG1954" t="s">
        <v>137</v>
      </c>
      <c r="BH1954" t="s">
        <v>134</v>
      </c>
      <c r="BJ1954">
        <v>1</v>
      </c>
      <c r="BK1954">
        <v>0</v>
      </c>
      <c r="BP1954">
        <v>0</v>
      </c>
      <c r="BV1954" t="s">
        <v>155</v>
      </c>
      <c r="BW1954">
        <v>1</v>
      </c>
      <c r="BX1954" t="s">
        <v>133</v>
      </c>
      <c r="BY1954">
        <v>1</v>
      </c>
      <c r="BZ1954" t="s">
        <v>475</v>
      </c>
      <c r="CA1954">
        <v>5.0000000000000001E-3</v>
      </c>
      <c r="CC1954">
        <v>1</v>
      </c>
      <c r="CD1954">
        <v>0</v>
      </c>
      <c r="CE1954" t="s">
        <v>158</v>
      </c>
      <c r="CG1954" t="s">
        <v>365</v>
      </c>
      <c r="CH1954" t="s">
        <v>481</v>
      </c>
      <c r="CI1954" t="s">
        <v>137</v>
      </c>
      <c r="CJ1954" t="s">
        <v>137</v>
      </c>
      <c r="CK1954" t="s">
        <v>137</v>
      </c>
      <c r="CL1954" t="s">
        <v>137</v>
      </c>
      <c r="CM1954" t="s">
        <v>161</v>
      </c>
      <c r="CN1954">
        <v>0</v>
      </c>
      <c r="CO1954">
        <v>1</v>
      </c>
      <c r="CP1954">
        <v>1</v>
      </c>
      <c r="CQ1954">
        <v>0</v>
      </c>
      <c r="CR1954">
        <v>0</v>
      </c>
      <c r="CS1954">
        <v>1</v>
      </c>
      <c r="CT1954">
        <v>0</v>
      </c>
      <c r="CU1954" t="s">
        <v>162</v>
      </c>
      <c r="CW1954">
        <v>0</v>
      </c>
      <c r="CX1954">
        <v>0</v>
      </c>
      <c r="CZ1954">
        <v>5</v>
      </c>
      <c r="DA1954">
        <v>5</v>
      </c>
      <c r="DB1954">
        <v>8</v>
      </c>
      <c r="DC1954">
        <v>0</v>
      </c>
      <c r="DD1954">
        <v>10</v>
      </c>
      <c r="DE1954">
        <v>5</v>
      </c>
      <c r="DF1954">
        <v>5</v>
      </c>
      <c r="DG1954">
        <v>10</v>
      </c>
      <c r="DH1954">
        <v>0</v>
      </c>
      <c r="DI1954">
        <v>5</v>
      </c>
      <c r="DJ1954">
        <v>5</v>
      </c>
      <c r="DK1954">
        <v>0</v>
      </c>
      <c r="DL1954">
        <v>5</v>
      </c>
      <c r="DM1954">
        <v>5</v>
      </c>
      <c r="DN1954">
        <v>0</v>
      </c>
      <c r="DO1954">
        <v>2</v>
      </c>
      <c r="DP1954">
        <v>5</v>
      </c>
      <c r="DQ1954">
        <v>10</v>
      </c>
      <c r="DR1954">
        <v>10</v>
      </c>
      <c r="DS1954">
        <v>10</v>
      </c>
      <c r="DT1954">
        <v>10</v>
      </c>
      <c r="DU1954">
        <v>0</v>
      </c>
      <c r="DV1954">
        <v>4</v>
      </c>
      <c r="DW1954">
        <v>5</v>
      </c>
      <c r="DX1954">
        <v>0</v>
      </c>
      <c r="DY1954">
        <v>0</v>
      </c>
      <c r="DZ1954">
        <v>10</v>
      </c>
      <c r="EA1954">
        <v>0</v>
      </c>
      <c r="EB1954">
        <v>5</v>
      </c>
      <c r="EC1954">
        <v>0</v>
      </c>
      <c r="ED1954">
        <v>196</v>
      </c>
      <c r="EE1954">
        <v>139</v>
      </c>
      <c r="EF1954">
        <v>0.70918369293212902</v>
      </c>
      <c r="EG1954" t="s">
        <v>163</v>
      </c>
      <c r="EH1954">
        <v>21798</v>
      </c>
      <c r="EI1954" t="s">
        <v>477</v>
      </c>
      <c r="EJ1954" t="s">
        <v>165</v>
      </c>
    </row>
    <row r="1955" spans="1:140" ht="15" hidden="1" x14ac:dyDescent="0.25">
      <c r="A1955" t="s">
        <v>471</v>
      </c>
      <c r="B1955" t="s">
        <v>472</v>
      </c>
      <c r="D1955" t="s">
        <v>263</v>
      </c>
      <c r="E1955">
        <v>45348</v>
      </c>
      <c r="F1955">
        <v>21798</v>
      </c>
      <c r="G1955" t="s">
        <v>132</v>
      </c>
      <c r="H1955" t="s">
        <v>133</v>
      </c>
      <c r="I1955" t="s">
        <v>134</v>
      </c>
      <c r="J1955" t="s">
        <v>249</v>
      </c>
      <c r="K1955">
        <v>4.4200000000000003E-3</v>
      </c>
      <c r="L1955" t="s">
        <v>251</v>
      </c>
      <c r="P1955" t="s">
        <v>137</v>
      </c>
      <c r="S1955">
        <v>21889587</v>
      </c>
      <c r="U1955" t="s">
        <v>138</v>
      </c>
      <c r="V1955">
        <v>2012</v>
      </c>
      <c r="W1955" t="s">
        <v>139</v>
      </c>
      <c r="X1955">
        <v>212</v>
      </c>
      <c r="Y1955">
        <v>47485</v>
      </c>
      <c r="AA1955">
        <v>500.13000488281199</v>
      </c>
      <c r="AB1955" t="s">
        <v>137</v>
      </c>
      <c r="AD1955" t="s">
        <v>473</v>
      </c>
      <c r="AF1955" t="s">
        <v>141</v>
      </c>
      <c r="AG1955">
        <v>3</v>
      </c>
      <c r="AH1955" t="s">
        <v>142</v>
      </c>
      <c r="AI1955">
        <v>10</v>
      </c>
      <c r="AJ1955" t="s">
        <v>142</v>
      </c>
      <c r="AK1955">
        <v>86.900001525878906</v>
      </c>
      <c r="AM1955" t="s">
        <v>137</v>
      </c>
      <c r="AN1955" t="s">
        <v>143</v>
      </c>
      <c r="AO1955" t="s">
        <v>137</v>
      </c>
      <c r="AP1955" t="s">
        <v>474</v>
      </c>
      <c r="AQ1955" t="s">
        <v>145</v>
      </c>
      <c r="AR1955" t="s">
        <v>137</v>
      </c>
      <c r="AS1955" t="s">
        <v>146</v>
      </c>
      <c r="AT1955" t="s">
        <v>137</v>
      </c>
      <c r="AW1955" t="s">
        <v>478</v>
      </c>
      <c r="AX1955" t="s">
        <v>479</v>
      </c>
      <c r="AY1955">
        <v>0.30000001192092901</v>
      </c>
      <c r="AZ1955" t="s">
        <v>137</v>
      </c>
      <c r="BA1955">
        <v>2</v>
      </c>
      <c r="BB1955" t="s">
        <v>150</v>
      </c>
      <c r="BD1955">
        <v>2.0000000949949E-3</v>
      </c>
      <c r="BE1955" t="s">
        <v>151</v>
      </c>
      <c r="BF1955" t="s">
        <v>137</v>
      </c>
      <c r="BG1955" t="s">
        <v>137</v>
      </c>
      <c r="BH1955" t="s">
        <v>134</v>
      </c>
      <c r="BJ1955">
        <v>1</v>
      </c>
      <c r="BK1955">
        <v>0</v>
      </c>
      <c r="BP1955">
        <v>0</v>
      </c>
      <c r="BV1955" t="s">
        <v>155</v>
      </c>
      <c r="BW1955">
        <v>1</v>
      </c>
      <c r="BX1955" t="s">
        <v>133</v>
      </c>
      <c r="BY1955">
        <v>1</v>
      </c>
      <c r="BZ1955" t="s">
        <v>475</v>
      </c>
      <c r="CA1955">
        <v>5.0000000000000001E-3</v>
      </c>
      <c r="CC1955">
        <v>1</v>
      </c>
      <c r="CD1955">
        <v>0</v>
      </c>
      <c r="CE1955" t="s">
        <v>158</v>
      </c>
      <c r="CG1955" t="s">
        <v>365</v>
      </c>
      <c r="CH1955" t="s">
        <v>481</v>
      </c>
      <c r="CI1955" t="s">
        <v>137</v>
      </c>
      <c r="CJ1955" t="s">
        <v>137</v>
      </c>
      <c r="CK1955" t="s">
        <v>137</v>
      </c>
      <c r="CL1955" t="s">
        <v>137</v>
      </c>
      <c r="CM1955" t="s">
        <v>161</v>
      </c>
      <c r="CN1955">
        <v>0</v>
      </c>
      <c r="CO1955">
        <v>1</v>
      </c>
      <c r="CP1955">
        <v>1</v>
      </c>
      <c r="CQ1955">
        <v>0</v>
      </c>
      <c r="CR1955">
        <v>0</v>
      </c>
      <c r="CS1955">
        <v>1</v>
      </c>
      <c r="CT1955">
        <v>0</v>
      </c>
      <c r="CU1955" t="s">
        <v>162</v>
      </c>
      <c r="CW1955">
        <v>0</v>
      </c>
      <c r="CX1955">
        <v>0</v>
      </c>
      <c r="CZ1955">
        <v>5</v>
      </c>
      <c r="DA1955">
        <v>5</v>
      </c>
      <c r="DB1955">
        <v>8</v>
      </c>
      <c r="DC1955">
        <v>0</v>
      </c>
      <c r="DD1955">
        <v>10</v>
      </c>
      <c r="DE1955">
        <v>5</v>
      </c>
      <c r="DF1955">
        <v>5</v>
      </c>
      <c r="DG1955">
        <v>10</v>
      </c>
      <c r="DH1955">
        <v>0</v>
      </c>
      <c r="DI1955">
        <v>5</v>
      </c>
      <c r="DJ1955">
        <v>5</v>
      </c>
      <c r="DK1955">
        <v>0</v>
      </c>
      <c r="DL1955">
        <v>5</v>
      </c>
      <c r="DM1955">
        <v>5</v>
      </c>
      <c r="DN1955">
        <v>0</v>
      </c>
      <c r="DO1955">
        <v>2</v>
      </c>
      <c r="DP1955">
        <v>5</v>
      </c>
      <c r="DQ1955">
        <v>10</v>
      </c>
      <c r="DR1955">
        <v>10</v>
      </c>
      <c r="DS1955">
        <v>10</v>
      </c>
      <c r="DT1955">
        <v>10</v>
      </c>
      <c r="DU1955">
        <v>0</v>
      </c>
      <c r="DV1955">
        <v>4</v>
      </c>
      <c r="DW1955">
        <v>5</v>
      </c>
      <c r="DX1955">
        <v>0</v>
      </c>
      <c r="DY1955">
        <v>0</v>
      </c>
      <c r="DZ1955">
        <v>10</v>
      </c>
      <c r="EA1955">
        <v>0</v>
      </c>
      <c r="EB1955">
        <v>5</v>
      </c>
      <c r="EC1955">
        <v>0</v>
      </c>
      <c r="ED1955">
        <v>196</v>
      </c>
      <c r="EE1955">
        <v>139</v>
      </c>
      <c r="EF1955">
        <v>0.70918369293212902</v>
      </c>
      <c r="EG1955" t="s">
        <v>163</v>
      </c>
      <c r="EH1955">
        <v>21798</v>
      </c>
      <c r="EI1955" t="s">
        <v>477</v>
      </c>
      <c r="EJ1955" t="s">
        <v>165</v>
      </c>
    </row>
    <row r="1956" spans="1:140" ht="15" hidden="1" x14ac:dyDescent="0.25">
      <c r="A1956" t="s">
        <v>471</v>
      </c>
      <c r="B1956" t="s">
        <v>472</v>
      </c>
      <c r="D1956" t="s">
        <v>263</v>
      </c>
      <c r="E1956">
        <v>45348</v>
      </c>
      <c r="F1956">
        <v>21798</v>
      </c>
      <c r="G1956" t="s">
        <v>132</v>
      </c>
      <c r="H1956" t="s">
        <v>133</v>
      </c>
      <c r="I1956" t="s">
        <v>134</v>
      </c>
      <c r="J1956" t="s">
        <v>208</v>
      </c>
      <c r="K1956">
        <v>1429</v>
      </c>
      <c r="L1956" t="s">
        <v>152</v>
      </c>
      <c r="P1956" t="s">
        <v>209</v>
      </c>
      <c r="S1956">
        <v>21889587</v>
      </c>
      <c r="U1956" t="s">
        <v>138</v>
      </c>
      <c r="V1956">
        <v>2012</v>
      </c>
      <c r="W1956" t="s">
        <v>139</v>
      </c>
      <c r="X1956">
        <v>212</v>
      </c>
      <c r="Y1956">
        <v>47485</v>
      </c>
      <c r="AA1956">
        <v>500.13000488281199</v>
      </c>
      <c r="AB1956" t="s">
        <v>137</v>
      </c>
      <c r="AD1956" t="s">
        <v>473</v>
      </c>
      <c r="AF1956" t="s">
        <v>141</v>
      </c>
      <c r="AG1956">
        <v>3</v>
      </c>
      <c r="AH1956" t="s">
        <v>142</v>
      </c>
      <c r="AI1956">
        <v>10</v>
      </c>
      <c r="AJ1956" t="s">
        <v>142</v>
      </c>
      <c r="AK1956">
        <v>86.900001525878906</v>
      </c>
      <c r="AM1956" t="s">
        <v>137</v>
      </c>
      <c r="AN1956" t="s">
        <v>143</v>
      </c>
      <c r="AO1956" t="s">
        <v>137</v>
      </c>
      <c r="AP1956" t="s">
        <v>474</v>
      </c>
      <c r="AQ1956" t="s">
        <v>145</v>
      </c>
      <c r="AR1956" t="s">
        <v>137</v>
      </c>
      <c r="AS1956" t="s">
        <v>146</v>
      </c>
      <c r="AT1956" t="s">
        <v>137</v>
      </c>
      <c r="AW1956" t="s">
        <v>478</v>
      </c>
      <c r="AX1956" t="s">
        <v>479</v>
      </c>
      <c r="AY1956">
        <v>0.30000001192092901</v>
      </c>
      <c r="AZ1956" t="s">
        <v>137</v>
      </c>
      <c r="BA1956">
        <v>2</v>
      </c>
      <c r="BB1956" t="s">
        <v>150</v>
      </c>
      <c r="BD1956">
        <v>2.0000000949949E-3</v>
      </c>
      <c r="BE1956" t="s">
        <v>151</v>
      </c>
      <c r="BF1956" t="s">
        <v>137</v>
      </c>
      <c r="BG1956" t="s">
        <v>137</v>
      </c>
      <c r="BH1956" t="s">
        <v>134</v>
      </c>
      <c r="BJ1956">
        <v>1</v>
      </c>
      <c r="BK1956">
        <v>0</v>
      </c>
      <c r="BP1956">
        <v>0</v>
      </c>
      <c r="BV1956" t="s">
        <v>155</v>
      </c>
      <c r="BW1956">
        <v>1</v>
      </c>
      <c r="BX1956" t="s">
        <v>133</v>
      </c>
      <c r="BY1956">
        <v>1</v>
      </c>
      <c r="BZ1956" t="s">
        <v>475</v>
      </c>
      <c r="CA1956">
        <v>5.0000000000000001E-3</v>
      </c>
      <c r="CC1956">
        <v>1</v>
      </c>
      <c r="CD1956">
        <v>0</v>
      </c>
      <c r="CE1956" t="s">
        <v>158</v>
      </c>
      <c r="CG1956" t="s">
        <v>365</v>
      </c>
      <c r="CH1956" t="s">
        <v>481</v>
      </c>
      <c r="CI1956" t="s">
        <v>137</v>
      </c>
      <c r="CJ1956" t="s">
        <v>137</v>
      </c>
      <c r="CK1956" t="s">
        <v>137</v>
      </c>
      <c r="CL1956" t="s">
        <v>137</v>
      </c>
      <c r="CM1956" t="s">
        <v>161</v>
      </c>
      <c r="CN1956">
        <v>0</v>
      </c>
      <c r="CO1956">
        <v>1</v>
      </c>
      <c r="CP1956">
        <v>1</v>
      </c>
      <c r="CQ1956">
        <v>0</v>
      </c>
      <c r="CR1956">
        <v>0</v>
      </c>
      <c r="CS1956">
        <v>1</v>
      </c>
      <c r="CT1956">
        <v>0</v>
      </c>
      <c r="CU1956" t="s">
        <v>162</v>
      </c>
      <c r="CW1956">
        <v>0</v>
      </c>
      <c r="CX1956">
        <v>0</v>
      </c>
      <c r="CZ1956">
        <v>5</v>
      </c>
      <c r="DA1956">
        <v>5</v>
      </c>
      <c r="DB1956">
        <v>8</v>
      </c>
      <c r="DC1956">
        <v>0</v>
      </c>
      <c r="DD1956">
        <v>10</v>
      </c>
      <c r="DE1956">
        <v>5</v>
      </c>
      <c r="DF1956">
        <v>5</v>
      </c>
      <c r="DG1956">
        <v>10</v>
      </c>
      <c r="DH1956">
        <v>0</v>
      </c>
      <c r="DI1956">
        <v>5</v>
      </c>
      <c r="DJ1956">
        <v>5</v>
      </c>
      <c r="DK1956">
        <v>0</v>
      </c>
      <c r="DL1956">
        <v>5</v>
      </c>
      <c r="DM1956">
        <v>5</v>
      </c>
      <c r="DN1956">
        <v>0</v>
      </c>
      <c r="DO1956">
        <v>2</v>
      </c>
      <c r="DP1956">
        <v>5</v>
      </c>
      <c r="DQ1956">
        <v>10</v>
      </c>
      <c r="DR1956">
        <v>10</v>
      </c>
      <c r="DS1956">
        <v>10</v>
      </c>
      <c r="DT1956">
        <v>10</v>
      </c>
      <c r="DU1956">
        <v>0</v>
      </c>
      <c r="DV1956">
        <v>4</v>
      </c>
      <c r="DW1956">
        <v>5</v>
      </c>
      <c r="DX1956">
        <v>0</v>
      </c>
      <c r="DY1956">
        <v>0</v>
      </c>
      <c r="DZ1956">
        <v>10</v>
      </c>
      <c r="EA1956">
        <v>0</v>
      </c>
      <c r="EB1956">
        <v>5</v>
      </c>
      <c r="EC1956">
        <v>0</v>
      </c>
      <c r="ED1956">
        <v>196</v>
      </c>
      <c r="EE1956">
        <v>139</v>
      </c>
      <c r="EF1956">
        <v>0.70918369293212902</v>
      </c>
      <c r="EG1956" t="s">
        <v>163</v>
      </c>
      <c r="EH1956">
        <v>21798</v>
      </c>
      <c r="EI1956" t="s">
        <v>477</v>
      </c>
      <c r="EJ1956" t="s">
        <v>165</v>
      </c>
    </row>
    <row r="1957" spans="1:140" ht="15" hidden="1" x14ac:dyDescent="0.25">
      <c r="A1957" t="s">
        <v>471</v>
      </c>
      <c r="B1957" t="s">
        <v>472</v>
      </c>
      <c r="D1957" t="s">
        <v>263</v>
      </c>
      <c r="E1957">
        <v>45348</v>
      </c>
      <c r="F1957">
        <v>21799</v>
      </c>
      <c r="G1957" t="s">
        <v>132</v>
      </c>
      <c r="H1957" t="s">
        <v>133</v>
      </c>
      <c r="I1957" t="s">
        <v>134</v>
      </c>
      <c r="J1957" t="s">
        <v>179</v>
      </c>
      <c r="K1957">
        <v>24</v>
      </c>
      <c r="L1957" t="s">
        <v>152</v>
      </c>
      <c r="P1957" t="s">
        <v>137</v>
      </c>
      <c r="S1957">
        <v>21889587</v>
      </c>
      <c r="U1957" t="s">
        <v>138</v>
      </c>
      <c r="V1957">
        <v>2012</v>
      </c>
      <c r="W1957" t="s">
        <v>139</v>
      </c>
      <c r="X1957">
        <v>213</v>
      </c>
      <c r="Y1957">
        <v>47486</v>
      </c>
      <c r="AA1957">
        <v>500.13000488281199</v>
      </c>
      <c r="AB1957" t="s">
        <v>137</v>
      </c>
      <c r="AD1957" t="s">
        <v>473</v>
      </c>
      <c r="AF1957" t="s">
        <v>141</v>
      </c>
      <c r="AG1957">
        <v>3</v>
      </c>
      <c r="AH1957" t="s">
        <v>142</v>
      </c>
      <c r="AI1957">
        <v>12</v>
      </c>
      <c r="AJ1957" t="s">
        <v>163</v>
      </c>
      <c r="AK1957">
        <v>86.900001525878906</v>
      </c>
      <c r="AM1957" t="s">
        <v>137</v>
      </c>
      <c r="AN1957" t="s">
        <v>143</v>
      </c>
      <c r="AO1957" t="s">
        <v>137</v>
      </c>
      <c r="AP1957" t="s">
        <v>474</v>
      </c>
      <c r="AQ1957" t="s">
        <v>145</v>
      </c>
      <c r="AR1957" t="s">
        <v>137</v>
      </c>
      <c r="AS1957" t="s">
        <v>168</v>
      </c>
      <c r="AT1957" t="s">
        <v>137</v>
      </c>
      <c r="AW1957" t="s">
        <v>478</v>
      </c>
      <c r="AX1957" t="s">
        <v>479</v>
      </c>
      <c r="AY1957">
        <v>0.30000001192092901</v>
      </c>
      <c r="AZ1957" t="s">
        <v>137</v>
      </c>
      <c r="BA1957">
        <v>15</v>
      </c>
      <c r="BB1957" t="s">
        <v>150</v>
      </c>
      <c r="BD1957">
        <v>1.4999999664723899E-2</v>
      </c>
      <c r="BE1957" t="s">
        <v>151</v>
      </c>
      <c r="BF1957" t="s">
        <v>137</v>
      </c>
      <c r="BG1957" t="s">
        <v>137</v>
      </c>
      <c r="BH1957" t="s">
        <v>134</v>
      </c>
      <c r="BJ1957">
        <v>1</v>
      </c>
      <c r="BK1957">
        <v>0</v>
      </c>
      <c r="BP1957">
        <v>0</v>
      </c>
      <c r="BV1957" t="s">
        <v>155</v>
      </c>
      <c r="BW1957">
        <v>1</v>
      </c>
      <c r="BX1957" t="s">
        <v>133</v>
      </c>
      <c r="BY1957">
        <v>1</v>
      </c>
      <c r="BZ1957" t="s">
        <v>475</v>
      </c>
      <c r="CA1957">
        <v>5.0000000000000001E-3</v>
      </c>
      <c r="CC1957">
        <v>1</v>
      </c>
      <c r="CD1957">
        <v>0</v>
      </c>
      <c r="CE1957" t="s">
        <v>158</v>
      </c>
      <c r="CG1957" t="s">
        <v>365</v>
      </c>
      <c r="CH1957" t="s">
        <v>481</v>
      </c>
      <c r="CI1957" t="s">
        <v>137</v>
      </c>
      <c r="CJ1957" t="s">
        <v>137</v>
      </c>
      <c r="CK1957" t="s">
        <v>137</v>
      </c>
      <c r="CL1957" t="s">
        <v>137</v>
      </c>
      <c r="CM1957" t="s">
        <v>161</v>
      </c>
      <c r="CN1957">
        <v>0</v>
      </c>
      <c r="CO1957">
        <v>1</v>
      </c>
      <c r="CP1957">
        <v>1</v>
      </c>
      <c r="CQ1957">
        <v>0</v>
      </c>
      <c r="CR1957">
        <v>0</v>
      </c>
      <c r="CS1957">
        <v>1</v>
      </c>
      <c r="CT1957">
        <v>0</v>
      </c>
      <c r="CU1957" t="s">
        <v>162</v>
      </c>
      <c r="CW1957">
        <v>0</v>
      </c>
      <c r="CX1957">
        <v>0</v>
      </c>
      <c r="CZ1957">
        <v>5</v>
      </c>
      <c r="DA1957">
        <v>5</v>
      </c>
      <c r="DB1957">
        <v>10</v>
      </c>
      <c r="DC1957">
        <v>0</v>
      </c>
      <c r="DD1957">
        <v>10</v>
      </c>
      <c r="DE1957">
        <v>5</v>
      </c>
      <c r="DF1957">
        <v>5</v>
      </c>
      <c r="DG1957">
        <v>10</v>
      </c>
      <c r="DH1957">
        <v>0</v>
      </c>
      <c r="DI1957">
        <v>5</v>
      </c>
      <c r="DJ1957">
        <v>5</v>
      </c>
      <c r="DK1957">
        <v>0</v>
      </c>
      <c r="DL1957">
        <v>5</v>
      </c>
      <c r="DM1957">
        <v>5</v>
      </c>
      <c r="DN1957">
        <v>0</v>
      </c>
      <c r="DO1957">
        <v>2</v>
      </c>
      <c r="DP1957">
        <v>5</v>
      </c>
      <c r="DQ1957">
        <v>10</v>
      </c>
      <c r="DR1957">
        <v>10</v>
      </c>
      <c r="DS1957">
        <v>10</v>
      </c>
      <c r="DT1957">
        <v>10</v>
      </c>
      <c r="DU1957">
        <v>0</v>
      </c>
      <c r="DV1957">
        <v>4</v>
      </c>
      <c r="DW1957">
        <v>5</v>
      </c>
      <c r="DX1957">
        <v>0</v>
      </c>
      <c r="DY1957">
        <v>0</v>
      </c>
      <c r="DZ1957">
        <v>10</v>
      </c>
      <c r="EA1957">
        <v>0</v>
      </c>
      <c r="EB1957">
        <v>5</v>
      </c>
      <c r="EC1957">
        <v>0</v>
      </c>
      <c r="ED1957">
        <v>196</v>
      </c>
      <c r="EE1957">
        <v>141</v>
      </c>
      <c r="EF1957">
        <v>0.71938776969909701</v>
      </c>
      <c r="EG1957" t="s">
        <v>163</v>
      </c>
      <c r="EH1957">
        <v>21799</v>
      </c>
      <c r="EI1957" t="s">
        <v>477</v>
      </c>
      <c r="EJ1957" t="s">
        <v>165</v>
      </c>
    </row>
    <row r="1958" spans="1:140" ht="15" hidden="1" x14ac:dyDescent="0.25">
      <c r="A1958" t="s">
        <v>471</v>
      </c>
      <c r="B1958" t="s">
        <v>472</v>
      </c>
      <c r="D1958" t="s">
        <v>263</v>
      </c>
      <c r="E1958">
        <v>45348</v>
      </c>
      <c r="F1958">
        <v>21799</v>
      </c>
      <c r="G1958" t="s">
        <v>132</v>
      </c>
      <c r="H1958" t="s">
        <v>133</v>
      </c>
      <c r="I1958" t="s">
        <v>134</v>
      </c>
      <c r="J1958" t="s">
        <v>196</v>
      </c>
      <c r="K1958">
        <v>7.0830000000000003E-4</v>
      </c>
      <c r="L1958" t="s">
        <v>197</v>
      </c>
      <c r="P1958" t="s">
        <v>137</v>
      </c>
      <c r="S1958">
        <v>21889587</v>
      </c>
      <c r="U1958" t="s">
        <v>138</v>
      </c>
      <c r="V1958">
        <v>2012</v>
      </c>
      <c r="W1958" t="s">
        <v>139</v>
      </c>
      <c r="X1958">
        <v>213</v>
      </c>
      <c r="Y1958">
        <v>47486</v>
      </c>
      <c r="AA1958">
        <v>500.13000488281199</v>
      </c>
      <c r="AB1958" t="s">
        <v>137</v>
      </c>
      <c r="AD1958" t="s">
        <v>473</v>
      </c>
      <c r="AF1958" t="s">
        <v>141</v>
      </c>
      <c r="AG1958">
        <v>3</v>
      </c>
      <c r="AH1958" t="s">
        <v>142</v>
      </c>
      <c r="AI1958">
        <v>12</v>
      </c>
      <c r="AJ1958" t="s">
        <v>163</v>
      </c>
      <c r="AK1958">
        <v>86.900001525878906</v>
      </c>
      <c r="AM1958" t="s">
        <v>137</v>
      </c>
      <c r="AN1958" t="s">
        <v>143</v>
      </c>
      <c r="AO1958" t="s">
        <v>137</v>
      </c>
      <c r="AP1958" t="s">
        <v>474</v>
      </c>
      <c r="AQ1958" t="s">
        <v>145</v>
      </c>
      <c r="AR1958" t="s">
        <v>137</v>
      </c>
      <c r="AS1958" t="s">
        <v>168</v>
      </c>
      <c r="AT1958" t="s">
        <v>137</v>
      </c>
      <c r="AW1958" t="s">
        <v>478</v>
      </c>
      <c r="AX1958" t="s">
        <v>479</v>
      </c>
      <c r="AY1958">
        <v>0.30000001192092901</v>
      </c>
      <c r="AZ1958" t="s">
        <v>137</v>
      </c>
      <c r="BA1958">
        <v>15</v>
      </c>
      <c r="BB1958" t="s">
        <v>150</v>
      </c>
      <c r="BD1958">
        <v>1.4999999664723899E-2</v>
      </c>
      <c r="BE1958" t="s">
        <v>151</v>
      </c>
      <c r="BF1958" t="s">
        <v>137</v>
      </c>
      <c r="BG1958" t="s">
        <v>137</v>
      </c>
      <c r="BH1958" t="s">
        <v>134</v>
      </c>
      <c r="BJ1958">
        <v>1</v>
      </c>
      <c r="BK1958">
        <v>0</v>
      </c>
      <c r="BP1958">
        <v>0</v>
      </c>
      <c r="BV1958" t="s">
        <v>155</v>
      </c>
      <c r="BW1958">
        <v>1</v>
      </c>
      <c r="BX1958" t="s">
        <v>133</v>
      </c>
      <c r="BY1958">
        <v>1</v>
      </c>
      <c r="BZ1958" t="s">
        <v>475</v>
      </c>
      <c r="CA1958">
        <v>5.0000000000000001E-3</v>
      </c>
      <c r="CC1958">
        <v>1</v>
      </c>
      <c r="CD1958">
        <v>0</v>
      </c>
      <c r="CE1958" t="s">
        <v>158</v>
      </c>
      <c r="CG1958" t="s">
        <v>365</v>
      </c>
      <c r="CH1958" t="s">
        <v>481</v>
      </c>
      <c r="CI1958" t="s">
        <v>137</v>
      </c>
      <c r="CJ1958" t="s">
        <v>137</v>
      </c>
      <c r="CK1958" t="s">
        <v>137</v>
      </c>
      <c r="CL1958" t="s">
        <v>137</v>
      </c>
      <c r="CM1958" t="s">
        <v>161</v>
      </c>
      <c r="CN1958">
        <v>0</v>
      </c>
      <c r="CO1958">
        <v>1</v>
      </c>
      <c r="CP1958">
        <v>1</v>
      </c>
      <c r="CQ1958">
        <v>0</v>
      </c>
      <c r="CR1958">
        <v>0</v>
      </c>
      <c r="CS1958">
        <v>1</v>
      </c>
      <c r="CT1958">
        <v>0</v>
      </c>
      <c r="CU1958" t="s">
        <v>162</v>
      </c>
      <c r="CW1958">
        <v>0</v>
      </c>
      <c r="CX1958">
        <v>0</v>
      </c>
      <c r="CZ1958">
        <v>5</v>
      </c>
      <c r="DA1958">
        <v>5</v>
      </c>
      <c r="DB1958">
        <v>10</v>
      </c>
      <c r="DC1958">
        <v>0</v>
      </c>
      <c r="DD1958">
        <v>10</v>
      </c>
      <c r="DE1958">
        <v>5</v>
      </c>
      <c r="DF1958">
        <v>5</v>
      </c>
      <c r="DG1958">
        <v>10</v>
      </c>
      <c r="DH1958">
        <v>0</v>
      </c>
      <c r="DI1958">
        <v>5</v>
      </c>
      <c r="DJ1958">
        <v>5</v>
      </c>
      <c r="DK1958">
        <v>0</v>
      </c>
      <c r="DL1958">
        <v>5</v>
      </c>
      <c r="DM1958">
        <v>5</v>
      </c>
      <c r="DN1958">
        <v>0</v>
      </c>
      <c r="DO1958">
        <v>2</v>
      </c>
      <c r="DP1958">
        <v>5</v>
      </c>
      <c r="DQ1958">
        <v>10</v>
      </c>
      <c r="DR1958">
        <v>10</v>
      </c>
      <c r="DS1958">
        <v>10</v>
      </c>
      <c r="DT1958">
        <v>10</v>
      </c>
      <c r="DU1958">
        <v>0</v>
      </c>
      <c r="DV1958">
        <v>4</v>
      </c>
      <c r="DW1958">
        <v>5</v>
      </c>
      <c r="DX1958">
        <v>0</v>
      </c>
      <c r="DY1958">
        <v>0</v>
      </c>
      <c r="DZ1958">
        <v>10</v>
      </c>
      <c r="EA1958">
        <v>0</v>
      </c>
      <c r="EB1958">
        <v>5</v>
      </c>
      <c r="EC1958">
        <v>0</v>
      </c>
      <c r="ED1958">
        <v>196</v>
      </c>
      <c r="EE1958">
        <v>141</v>
      </c>
      <c r="EF1958">
        <v>0.71938776969909701</v>
      </c>
      <c r="EG1958" t="s">
        <v>163</v>
      </c>
      <c r="EH1958">
        <v>21799</v>
      </c>
      <c r="EI1958" t="s">
        <v>477</v>
      </c>
      <c r="EJ1958" t="s">
        <v>165</v>
      </c>
    </row>
    <row r="1959" spans="1:140" ht="15" hidden="1" x14ac:dyDescent="0.25">
      <c r="A1959" t="s">
        <v>471</v>
      </c>
      <c r="B1959" t="s">
        <v>472</v>
      </c>
      <c r="D1959" t="s">
        <v>263</v>
      </c>
      <c r="E1959">
        <v>45348</v>
      </c>
      <c r="F1959">
        <v>21799</v>
      </c>
      <c r="G1959" t="s">
        <v>132</v>
      </c>
      <c r="H1959" t="s">
        <v>133</v>
      </c>
      <c r="I1959" t="s">
        <v>134</v>
      </c>
      <c r="J1959" t="s">
        <v>257</v>
      </c>
      <c r="K1959">
        <v>32.21</v>
      </c>
      <c r="L1959" t="s">
        <v>258</v>
      </c>
      <c r="P1959" t="s">
        <v>137</v>
      </c>
      <c r="S1959">
        <v>21889587</v>
      </c>
      <c r="U1959" t="s">
        <v>138</v>
      </c>
      <c r="V1959">
        <v>2012</v>
      </c>
      <c r="W1959" t="s">
        <v>139</v>
      </c>
      <c r="X1959">
        <v>213</v>
      </c>
      <c r="Y1959">
        <v>47486</v>
      </c>
      <c r="AA1959">
        <v>500.13000488281199</v>
      </c>
      <c r="AB1959" t="s">
        <v>137</v>
      </c>
      <c r="AD1959" t="s">
        <v>473</v>
      </c>
      <c r="AF1959" t="s">
        <v>141</v>
      </c>
      <c r="AG1959">
        <v>3</v>
      </c>
      <c r="AH1959" t="s">
        <v>142</v>
      </c>
      <c r="AI1959">
        <v>12</v>
      </c>
      <c r="AJ1959" t="s">
        <v>163</v>
      </c>
      <c r="AK1959">
        <v>86.900001525878906</v>
      </c>
      <c r="AM1959" t="s">
        <v>137</v>
      </c>
      <c r="AN1959" t="s">
        <v>143</v>
      </c>
      <c r="AO1959" t="s">
        <v>137</v>
      </c>
      <c r="AP1959" t="s">
        <v>474</v>
      </c>
      <c r="AQ1959" t="s">
        <v>145</v>
      </c>
      <c r="AR1959" t="s">
        <v>137</v>
      </c>
      <c r="AS1959" t="s">
        <v>168</v>
      </c>
      <c r="AT1959" t="s">
        <v>137</v>
      </c>
      <c r="AW1959" t="s">
        <v>478</v>
      </c>
      <c r="AX1959" t="s">
        <v>479</v>
      </c>
      <c r="AY1959">
        <v>0.30000001192092901</v>
      </c>
      <c r="AZ1959" t="s">
        <v>137</v>
      </c>
      <c r="BA1959">
        <v>15</v>
      </c>
      <c r="BB1959" t="s">
        <v>150</v>
      </c>
      <c r="BD1959">
        <v>1.4999999664723899E-2</v>
      </c>
      <c r="BE1959" t="s">
        <v>151</v>
      </c>
      <c r="BF1959" t="s">
        <v>137</v>
      </c>
      <c r="BG1959" t="s">
        <v>137</v>
      </c>
      <c r="BH1959" t="s">
        <v>134</v>
      </c>
      <c r="BJ1959">
        <v>1</v>
      </c>
      <c r="BK1959">
        <v>0</v>
      </c>
      <c r="BP1959">
        <v>0</v>
      </c>
      <c r="BV1959" t="s">
        <v>155</v>
      </c>
      <c r="BW1959">
        <v>1</v>
      </c>
      <c r="BX1959" t="s">
        <v>133</v>
      </c>
      <c r="BY1959">
        <v>1</v>
      </c>
      <c r="BZ1959" t="s">
        <v>475</v>
      </c>
      <c r="CA1959">
        <v>5.0000000000000001E-3</v>
      </c>
      <c r="CC1959">
        <v>1</v>
      </c>
      <c r="CD1959">
        <v>0</v>
      </c>
      <c r="CE1959" t="s">
        <v>158</v>
      </c>
      <c r="CG1959" t="s">
        <v>365</v>
      </c>
      <c r="CH1959" t="s">
        <v>481</v>
      </c>
      <c r="CI1959" t="s">
        <v>137</v>
      </c>
      <c r="CJ1959" t="s">
        <v>137</v>
      </c>
      <c r="CK1959" t="s">
        <v>137</v>
      </c>
      <c r="CL1959" t="s">
        <v>137</v>
      </c>
      <c r="CM1959" t="s">
        <v>161</v>
      </c>
      <c r="CN1959">
        <v>0</v>
      </c>
      <c r="CO1959">
        <v>1</v>
      </c>
      <c r="CP1959">
        <v>1</v>
      </c>
      <c r="CQ1959">
        <v>0</v>
      </c>
      <c r="CR1959">
        <v>0</v>
      </c>
      <c r="CS1959">
        <v>1</v>
      </c>
      <c r="CT1959">
        <v>0</v>
      </c>
      <c r="CU1959" t="s">
        <v>162</v>
      </c>
      <c r="CW1959">
        <v>0</v>
      </c>
      <c r="CX1959">
        <v>0</v>
      </c>
      <c r="CZ1959">
        <v>5</v>
      </c>
      <c r="DA1959">
        <v>5</v>
      </c>
      <c r="DB1959">
        <v>10</v>
      </c>
      <c r="DC1959">
        <v>0</v>
      </c>
      <c r="DD1959">
        <v>10</v>
      </c>
      <c r="DE1959">
        <v>5</v>
      </c>
      <c r="DF1959">
        <v>5</v>
      </c>
      <c r="DG1959">
        <v>10</v>
      </c>
      <c r="DH1959">
        <v>0</v>
      </c>
      <c r="DI1959">
        <v>5</v>
      </c>
      <c r="DJ1959">
        <v>5</v>
      </c>
      <c r="DK1959">
        <v>0</v>
      </c>
      <c r="DL1959">
        <v>5</v>
      </c>
      <c r="DM1959">
        <v>5</v>
      </c>
      <c r="DN1959">
        <v>0</v>
      </c>
      <c r="DO1959">
        <v>2</v>
      </c>
      <c r="DP1959">
        <v>5</v>
      </c>
      <c r="DQ1959">
        <v>10</v>
      </c>
      <c r="DR1959">
        <v>10</v>
      </c>
      <c r="DS1959">
        <v>10</v>
      </c>
      <c r="DT1959">
        <v>10</v>
      </c>
      <c r="DU1959">
        <v>0</v>
      </c>
      <c r="DV1959">
        <v>4</v>
      </c>
      <c r="DW1959">
        <v>5</v>
      </c>
      <c r="DX1959">
        <v>0</v>
      </c>
      <c r="DY1959">
        <v>0</v>
      </c>
      <c r="DZ1959">
        <v>10</v>
      </c>
      <c r="EA1959">
        <v>0</v>
      </c>
      <c r="EB1959">
        <v>5</v>
      </c>
      <c r="EC1959">
        <v>0</v>
      </c>
      <c r="ED1959">
        <v>196</v>
      </c>
      <c r="EE1959">
        <v>141</v>
      </c>
      <c r="EF1959">
        <v>0.71938776969909701</v>
      </c>
      <c r="EG1959" t="s">
        <v>163</v>
      </c>
      <c r="EH1959">
        <v>21799</v>
      </c>
      <c r="EI1959" t="s">
        <v>477</v>
      </c>
      <c r="EJ1959" t="s">
        <v>165</v>
      </c>
    </row>
    <row r="1960" spans="1:140" ht="15" hidden="1" x14ac:dyDescent="0.25">
      <c r="A1960" t="s">
        <v>471</v>
      </c>
      <c r="B1960" t="s">
        <v>472</v>
      </c>
      <c r="D1960" t="s">
        <v>263</v>
      </c>
      <c r="E1960">
        <v>45348</v>
      </c>
      <c r="F1960">
        <v>21799</v>
      </c>
      <c r="G1960" t="s">
        <v>132</v>
      </c>
      <c r="H1960" t="s">
        <v>133</v>
      </c>
      <c r="I1960" t="s">
        <v>134</v>
      </c>
      <c r="J1960" t="s">
        <v>252</v>
      </c>
      <c r="K1960">
        <v>0.4657</v>
      </c>
      <c r="L1960" t="s">
        <v>253</v>
      </c>
      <c r="P1960" t="s">
        <v>254</v>
      </c>
      <c r="S1960">
        <v>21889587</v>
      </c>
      <c r="U1960" t="s">
        <v>138</v>
      </c>
      <c r="V1960">
        <v>2012</v>
      </c>
      <c r="W1960" t="s">
        <v>139</v>
      </c>
      <c r="X1960">
        <v>213</v>
      </c>
      <c r="Y1960">
        <v>47486</v>
      </c>
      <c r="AA1960">
        <v>500.13000488281199</v>
      </c>
      <c r="AB1960" t="s">
        <v>137</v>
      </c>
      <c r="AD1960" t="s">
        <v>473</v>
      </c>
      <c r="AF1960" t="s">
        <v>141</v>
      </c>
      <c r="AG1960">
        <v>3</v>
      </c>
      <c r="AH1960" t="s">
        <v>142</v>
      </c>
      <c r="AI1960">
        <v>12</v>
      </c>
      <c r="AJ1960" t="s">
        <v>163</v>
      </c>
      <c r="AK1960">
        <v>86.900001525878906</v>
      </c>
      <c r="AM1960" t="s">
        <v>137</v>
      </c>
      <c r="AN1960" t="s">
        <v>143</v>
      </c>
      <c r="AO1960" t="s">
        <v>137</v>
      </c>
      <c r="AP1960" t="s">
        <v>474</v>
      </c>
      <c r="AQ1960" t="s">
        <v>145</v>
      </c>
      <c r="AR1960" t="s">
        <v>137</v>
      </c>
      <c r="AS1960" t="s">
        <v>168</v>
      </c>
      <c r="AT1960" t="s">
        <v>137</v>
      </c>
      <c r="AW1960" t="s">
        <v>478</v>
      </c>
      <c r="AX1960" t="s">
        <v>479</v>
      </c>
      <c r="AY1960">
        <v>0.30000001192092901</v>
      </c>
      <c r="AZ1960" t="s">
        <v>137</v>
      </c>
      <c r="BA1960">
        <v>15</v>
      </c>
      <c r="BB1960" t="s">
        <v>150</v>
      </c>
      <c r="BD1960">
        <v>1.4999999664723899E-2</v>
      </c>
      <c r="BE1960" t="s">
        <v>151</v>
      </c>
      <c r="BF1960" t="s">
        <v>137</v>
      </c>
      <c r="BG1960" t="s">
        <v>137</v>
      </c>
      <c r="BH1960" t="s">
        <v>134</v>
      </c>
      <c r="BJ1960">
        <v>1</v>
      </c>
      <c r="BK1960">
        <v>0</v>
      </c>
      <c r="BP1960">
        <v>0</v>
      </c>
      <c r="BV1960" t="s">
        <v>155</v>
      </c>
      <c r="BW1960">
        <v>1</v>
      </c>
      <c r="BX1960" t="s">
        <v>133</v>
      </c>
      <c r="BY1960">
        <v>1</v>
      </c>
      <c r="BZ1960" t="s">
        <v>475</v>
      </c>
      <c r="CA1960">
        <v>5.0000000000000001E-3</v>
      </c>
      <c r="CC1960">
        <v>1</v>
      </c>
      <c r="CD1960">
        <v>0</v>
      </c>
      <c r="CE1960" t="s">
        <v>158</v>
      </c>
      <c r="CG1960" t="s">
        <v>365</v>
      </c>
      <c r="CH1960" t="s">
        <v>481</v>
      </c>
      <c r="CI1960" t="s">
        <v>137</v>
      </c>
      <c r="CJ1960" t="s">
        <v>137</v>
      </c>
      <c r="CK1960" t="s">
        <v>137</v>
      </c>
      <c r="CL1960" t="s">
        <v>137</v>
      </c>
      <c r="CM1960" t="s">
        <v>161</v>
      </c>
      <c r="CN1960">
        <v>0</v>
      </c>
      <c r="CO1960">
        <v>1</v>
      </c>
      <c r="CP1960">
        <v>1</v>
      </c>
      <c r="CQ1960">
        <v>0</v>
      </c>
      <c r="CR1960">
        <v>0</v>
      </c>
      <c r="CS1960">
        <v>1</v>
      </c>
      <c r="CT1960">
        <v>0</v>
      </c>
      <c r="CU1960" t="s">
        <v>162</v>
      </c>
      <c r="CW1960">
        <v>0</v>
      </c>
      <c r="CX1960">
        <v>0</v>
      </c>
      <c r="CZ1960">
        <v>5</v>
      </c>
      <c r="DA1960">
        <v>5</v>
      </c>
      <c r="DB1960">
        <v>10</v>
      </c>
      <c r="DC1960">
        <v>0</v>
      </c>
      <c r="DD1960">
        <v>10</v>
      </c>
      <c r="DE1960">
        <v>5</v>
      </c>
      <c r="DF1960">
        <v>5</v>
      </c>
      <c r="DG1960">
        <v>10</v>
      </c>
      <c r="DH1960">
        <v>0</v>
      </c>
      <c r="DI1960">
        <v>5</v>
      </c>
      <c r="DJ1960">
        <v>5</v>
      </c>
      <c r="DK1960">
        <v>0</v>
      </c>
      <c r="DL1960">
        <v>5</v>
      </c>
      <c r="DM1960">
        <v>5</v>
      </c>
      <c r="DN1960">
        <v>0</v>
      </c>
      <c r="DO1960">
        <v>2</v>
      </c>
      <c r="DP1960">
        <v>5</v>
      </c>
      <c r="DQ1960">
        <v>10</v>
      </c>
      <c r="DR1960">
        <v>10</v>
      </c>
      <c r="DS1960">
        <v>10</v>
      </c>
      <c r="DT1960">
        <v>10</v>
      </c>
      <c r="DU1960">
        <v>0</v>
      </c>
      <c r="DV1960">
        <v>4</v>
      </c>
      <c r="DW1960">
        <v>5</v>
      </c>
      <c r="DX1960">
        <v>0</v>
      </c>
      <c r="DY1960">
        <v>0</v>
      </c>
      <c r="DZ1960">
        <v>10</v>
      </c>
      <c r="EA1960">
        <v>0</v>
      </c>
      <c r="EB1960">
        <v>5</v>
      </c>
      <c r="EC1960">
        <v>0</v>
      </c>
      <c r="ED1960">
        <v>196</v>
      </c>
      <c r="EE1960">
        <v>141</v>
      </c>
      <c r="EF1960">
        <v>0.71938776969909701</v>
      </c>
      <c r="EG1960" t="s">
        <v>163</v>
      </c>
      <c r="EH1960">
        <v>21799</v>
      </c>
      <c r="EI1960" t="s">
        <v>477</v>
      </c>
      <c r="EJ1960" t="s">
        <v>165</v>
      </c>
    </row>
    <row r="1961" spans="1:140" ht="15" hidden="1" x14ac:dyDescent="0.25">
      <c r="A1961" t="s">
        <v>471</v>
      </c>
      <c r="B1961" t="s">
        <v>472</v>
      </c>
      <c r="D1961" t="s">
        <v>263</v>
      </c>
      <c r="E1961">
        <v>45348</v>
      </c>
      <c r="F1961">
        <v>21799</v>
      </c>
      <c r="G1961" t="s">
        <v>132</v>
      </c>
      <c r="H1961" t="s">
        <v>133</v>
      </c>
      <c r="I1961" t="s">
        <v>134</v>
      </c>
      <c r="J1961" t="s">
        <v>433</v>
      </c>
      <c r="K1961">
        <v>0.66600000000000004</v>
      </c>
      <c r="L1961" t="s">
        <v>136</v>
      </c>
      <c r="P1961" t="s">
        <v>137</v>
      </c>
      <c r="S1961">
        <v>21889587</v>
      </c>
      <c r="U1961" t="s">
        <v>138</v>
      </c>
      <c r="V1961">
        <v>2012</v>
      </c>
      <c r="W1961" t="s">
        <v>139</v>
      </c>
      <c r="X1961">
        <v>213</v>
      </c>
      <c r="Y1961">
        <v>47486</v>
      </c>
      <c r="AA1961">
        <v>500.13000488281199</v>
      </c>
      <c r="AB1961" t="s">
        <v>137</v>
      </c>
      <c r="AD1961" t="s">
        <v>473</v>
      </c>
      <c r="AF1961" t="s">
        <v>141</v>
      </c>
      <c r="AG1961">
        <v>3</v>
      </c>
      <c r="AH1961" t="s">
        <v>142</v>
      </c>
      <c r="AI1961">
        <v>12</v>
      </c>
      <c r="AJ1961" t="s">
        <v>163</v>
      </c>
      <c r="AK1961">
        <v>86.900001525878906</v>
      </c>
      <c r="AM1961" t="s">
        <v>137</v>
      </c>
      <c r="AN1961" t="s">
        <v>143</v>
      </c>
      <c r="AO1961" t="s">
        <v>137</v>
      </c>
      <c r="AP1961" t="s">
        <v>474</v>
      </c>
      <c r="AQ1961" t="s">
        <v>145</v>
      </c>
      <c r="AR1961" t="s">
        <v>137</v>
      </c>
      <c r="AS1961" t="s">
        <v>168</v>
      </c>
      <c r="AT1961" t="s">
        <v>137</v>
      </c>
      <c r="AW1961" t="s">
        <v>478</v>
      </c>
      <c r="AX1961" t="s">
        <v>479</v>
      </c>
      <c r="AY1961">
        <v>0.30000001192092901</v>
      </c>
      <c r="AZ1961" t="s">
        <v>137</v>
      </c>
      <c r="BA1961">
        <v>15</v>
      </c>
      <c r="BB1961" t="s">
        <v>150</v>
      </c>
      <c r="BD1961">
        <v>1.4999999664723899E-2</v>
      </c>
      <c r="BE1961" t="s">
        <v>151</v>
      </c>
      <c r="BF1961" t="s">
        <v>137</v>
      </c>
      <c r="BG1961" t="s">
        <v>137</v>
      </c>
      <c r="BH1961" t="s">
        <v>134</v>
      </c>
      <c r="BJ1961">
        <v>1</v>
      </c>
      <c r="BK1961">
        <v>0</v>
      </c>
      <c r="BP1961">
        <v>0</v>
      </c>
      <c r="BV1961" t="s">
        <v>155</v>
      </c>
      <c r="BW1961">
        <v>1</v>
      </c>
      <c r="BX1961" t="s">
        <v>133</v>
      </c>
      <c r="BY1961">
        <v>1</v>
      </c>
      <c r="BZ1961" t="s">
        <v>475</v>
      </c>
      <c r="CA1961">
        <v>5.0000000000000001E-3</v>
      </c>
      <c r="CC1961">
        <v>1</v>
      </c>
      <c r="CD1961">
        <v>0</v>
      </c>
      <c r="CE1961" t="s">
        <v>158</v>
      </c>
      <c r="CG1961" t="s">
        <v>365</v>
      </c>
      <c r="CH1961" t="s">
        <v>481</v>
      </c>
      <c r="CI1961" t="s">
        <v>137</v>
      </c>
      <c r="CJ1961" t="s">
        <v>137</v>
      </c>
      <c r="CK1961" t="s">
        <v>137</v>
      </c>
      <c r="CL1961" t="s">
        <v>137</v>
      </c>
      <c r="CM1961" t="s">
        <v>161</v>
      </c>
      <c r="CN1961">
        <v>0</v>
      </c>
      <c r="CO1961">
        <v>1</v>
      </c>
      <c r="CP1961">
        <v>1</v>
      </c>
      <c r="CQ1961">
        <v>0</v>
      </c>
      <c r="CR1961">
        <v>0</v>
      </c>
      <c r="CS1961">
        <v>1</v>
      </c>
      <c r="CT1961">
        <v>0</v>
      </c>
      <c r="CU1961" t="s">
        <v>162</v>
      </c>
      <c r="CW1961">
        <v>0</v>
      </c>
      <c r="CX1961">
        <v>0</v>
      </c>
      <c r="CZ1961">
        <v>5</v>
      </c>
      <c r="DA1961">
        <v>5</v>
      </c>
      <c r="DB1961">
        <v>10</v>
      </c>
      <c r="DC1961">
        <v>0</v>
      </c>
      <c r="DD1961">
        <v>10</v>
      </c>
      <c r="DE1961">
        <v>5</v>
      </c>
      <c r="DF1961">
        <v>5</v>
      </c>
      <c r="DG1961">
        <v>10</v>
      </c>
      <c r="DH1961">
        <v>0</v>
      </c>
      <c r="DI1961">
        <v>5</v>
      </c>
      <c r="DJ1961">
        <v>5</v>
      </c>
      <c r="DK1961">
        <v>0</v>
      </c>
      <c r="DL1961">
        <v>5</v>
      </c>
      <c r="DM1961">
        <v>5</v>
      </c>
      <c r="DN1961">
        <v>0</v>
      </c>
      <c r="DO1961">
        <v>2</v>
      </c>
      <c r="DP1961">
        <v>5</v>
      </c>
      <c r="DQ1961">
        <v>10</v>
      </c>
      <c r="DR1961">
        <v>10</v>
      </c>
      <c r="DS1961">
        <v>10</v>
      </c>
      <c r="DT1961">
        <v>10</v>
      </c>
      <c r="DU1961">
        <v>0</v>
      </c>
      <c r="DV1961">
        <v>4</v>
      </c>
      <c r="DW1961">
        <v>5</v>
      </c>
      <c r="DX1961">
        <v>0</v>
      </c>
      <c r="DY1961">
        <v>0</v>
      </c>
      <c r="DZ1961">
        <v>10</v>
      </c>
      <c r="EA1961">
        <v>0</v>
      </c>
      <c r="EB1961">
        <v>5</v>
      </c>
      <c r="EC1961">
        <v>0</v>
      </c>
      <c r="ED1961">
        <v>196</v>
      </c>
      <c r="EE1961">
        <v>141</v>
      </c>
      <c r="EF1961">
        <v>0.71938776969909701</v>
      </c>
      <c r="EG1961" t="s">
        <v>163</v>
      </c>
      <c r="EH1961">
        <v>21799</v>
      </c>
      <c r="EI1961" t="s">
        <v>477</v>
      </c>
      <c r="EJ1961" t="s">
        <v>165</v>
      </c>
    </row>
    <row r="1962" spans="1:140" ht="15" hidden="1" x14ac:dyDescent="0.25">
      <c r="A1962" t="s">
        <v>581</v>
      </c>
      <c r="B1962" t="s">
        <v>582</v>
      </c>
      <c r="D1962" t="s">
        <v>263</v>
      </c>
      <c r="E1962">
        <v>45348</v>
      </c>
      <c r="F1962">
        <v>25832</v>
      </c>
      <c r="G1962" t="s">
        <v>132</v>
      </c>
      <c r="H1962" t="s">
        <v>436</v>
      </c>
      <c r="I1962" t="s">
        <v>178</v>
      </c>
      <c r="J1962" t="s">
        <v>210</v>
      </c>
      <c r="K1962">
        <v>360</v>
      </c>
      <c r="L1962" t="s">
        <v>152</v>
      </c>
      <c r="S1962">
        <v>28496036</v>
      </c>
      <c r="T1962" t="s">
        <v>425</v>
      </c>
      <c r="U1962" t="s">
        <v>426</v>
      </c>
      <c r="V1962">
        <v>2017</v>
      </c>
      <c r="W1962" t="s">
        <v>290</v>
      </c>
      <c r="X1962">
        <v>4246</v>
      </c>
      <c r="Y1962">
        <v>100285</v>
      </c>
      <c r="AA1962">
        <v>414.07000732421898</v>
      </c>
      <c r="AB1962" t="s">
        <v>174</v>
      </c>
      <c r="AD1962" t="s">
        <v>597</v>
      </c>
      <c r="AF1962" t="s">
        <v>141</v>
      </c>
      <c r="AG1962" t="s">
        <v>427</v>
      </c>
      <c r="AH1962" t="s">
        <v>170</v>
      </c>
      <c r="AI1962">
        <v>13</v>
      </c>
      <c r="AJ1962" t="s">
        <v>163</v>
      </c>
      <c r="AL1962" t="s">
        <v>158</v>
      </c>
      <c r="AM1962" t="s">
        <v>137</v>
      </c>
      <c r="AN1962" t="s">
        <v>292</v>
      </c>
      <c r="AO1962" t="s">
        <v>137</v>
      </c>
      <c r="AQ1962" t="s">
        <v>203</v>
      </c>
      <c r="AR1962" t="s">
        <v>204</v>
      </c>
      <c r="AS1962" t="s">
        <v>168</v>
      </c>
      <c r="AT1962" t="s">
        <v>137</v>
      </c>
      <c r="AU1962" t="s">
        <v>293</v>
      </c>
      <c r="AV1962" t="s">
        <v>294</v>
      </c>
      <c r="AX1962" t="s">
        <v>158</v>
      </c>
      <c r="AY1962">
        <v>0.25</v>
      </c>
      <c r="AZ1962" t="s">
        <v>185</v>
      </c>
      <c r="BA1962">
        <v>100</v>
      </c>
      <c r="BB1962" t="s">
        <v>428</v>
      </c>
      <c r="BD1962">
        <v>0.10000000149011599</v>
      </c>
      <c r="BE1962" t="s">
        <v>296</v>
      </c>
      <c r="BG1962" t="s">
        <v>137</v>
      </c>
      <c r="BH1962" t="s">
        <v>178</v>
      </c>
      <c r="BI1962" t="s">
        <v>186</v>
      </c>
      <c r="BJ1962">
        <v>1</v>
      </c>
      <c r="BK1962">
        <v>0</v>
      </c>
      <c r="BL1962">
        <v>28</v>
      </c>
      <c r="BM1962" t="s">
        <v>187</v>
      </c>
      <c r="BN1962">
        <v>672</v>
      </c>
      <c r="BP1962">
        <v>1</v>
      </c>
      <c r="BQ1962">
        <v>1</v>
      </c>
      <c r="BR1962" t="s">
        <v>153</v>
      </c>
      <c r="BS1962">
        <v>1</v>
      </c>
      <c r="BT1962" t="s">
        <v>153</v>
      </c>
      <c r="BU1962">
        <v>1</v>
      </c>
      <c r="BV1962" t="s">
        <v>155</v>
      </c>
      <c r="BW1962">
        <v>1</v>
      </c>
      <c r="BX1962" t="s">
        <v>436</v>
      </c>
      <c r="BY1962">
        <v>1</v>
      </c>
      <c r="BZ1962" t="s">
        <v>429</v>
      </c>
      <c r="CC1962">
        <v>1</v>
      </c>
      <c r="CD1962">
        <v>1</v>
      </c>
      <c r="CE1962" t="s">
        <v>430</v>
      </c>
      <c r="CF1962">
        <v>0</v>
      </c>
      <c r="CG1962" t="s">
        <v>518</v>
      </c>
      <c r="CH1962" t="s">
        <v>519</v>
      </c>
      <c r="CI1962" t="s">
        <v>204</v>
      </c>
      <c r="CK1962" t="s">
        <v>137</v>
      </c>
      <c r="CL1962" t="s">
        <v>137</v>
      </c>
      <c r="CM1962" t="s">
        <v>279</v>
      </c>
      <c r="CN1962">
        <v>0</v>
      </c>
      <c r="CO1962">
        <v>1</v>
      </c>
      <c r="CP1962">
        <v>0</v>
      </c>
      <c r="CQ1962">
        <v>0</v>
      </c>
      <c r="CR1962">
        <v>0</v>
      </c>
      <c r="CS1962">
        <v>1</v>
      </c>
      <c r="CT1962">
        <v>0</v>
      </c>
      <c r="CU1962" t="s">
        <v>162</v>
      </c>
      <c r="CV1962" t="s">
        <v>316</v>
      </c>
      <c r="CW1962">
        <v>0</v>
      </c>
      <c r="CX1962">
        <v>0</v>
      </c>
      <c r="CZ1962">
        <v>5</v>
      </c>
      <c r="DA1962">
        <v>1</v>
      </c>
      <c r="DB1962">
        <v>10</v>
      </c>
      <c r="DC1962">
        <v>1</v>
      </c>
      <c r="DD1962">
        <v>10</v>
      </c>
      <c r="DE1962">
        <v>3</v>
      </c>
      <c r="DF1962">
        <v>0</v>
      </c>
      <c r="DG1962">
        <v>10</v>
      </c>
      <c r="DH1962">
        <v>5</v>
      </c>
      <c r="DI1962">
        <v>5</v>
      </c>
      <c r="DJ1962">
        <v>5</v>
      </c>
      <c r="DK1962">
        <v>5</v>
      </c>
      <c r="DL1962">
        <v>5</v>
      </c>
      <c r="DM1962">
        <v>5</v>
      </c>
      <c r="DN1962">
        <v>5</v>
      </c>
      <c r="DO1962">
        <v>10</v>
      </c>
      <c r="DP1962">
        <v>3</v>
      </c>
      <c r="DQ1962">
        <v>0</v>
      </c>
      <c r="DR1962">
        <v>10</v>
      </c>
      <c r="DS1962">
        <v>10</v>
      </c>
      <c r="DT1962">
        <v>3</v>
      </c>
      <c r="DU1962">
        <v>0</v>
      </c>
      <c r="DV1962">
        <v>4</v>
      </c>
      <c r="DW1962">
        <v>0</v>
      </c>
      <c r="DX1962">
        <v>0</v>
      </c>
      <c r="DY1962">
        <v>0</v>
      </c>
      <c r="DZ1962">
        <v>10</v>
      </c>
      <c r="EA1962">
        <v>0</v>
      </c>
      <c r="EB1962">
        <v>5</v>
      </c>
      <c r="EC1962">
        <v>0</v>
      </c>
      <c r="ED1962">
        <v>196</v>
      </c>
      <c r="EE1962">
        <v>130</v>
      </c>
      <c r="EF1962">
        <v>0.66326528787612904</v>
      </c>
      <c r="EG1962" t="s">
        <v>163</v>
      </c>
      <c r="EH1962">
        <v>25832</v>
      </c>
      <c r="EI1962" t="s">
        <v>520</v>
      </c>
      <c r="EJ1962" t="s">
        <v>302</v>
      </c>
    </row>
    <row r="1963" spans="1:140" ht="15" hidden="1" x14ac:dyDescent="0.25">
      <c r="A1963" t="s">
        <v>471</v>
      </c>
      <c r="B1963" t="s">
        <v>472</v>
      </c>
      <c r="D1963" t="s">
        <v>263</v>
      </c>
      <c r="E1963">
        <v>45348</v>
      </c>
      <c r="F1963">
        <v>21799</v>
      </c>
      <c r="G1963" t="s">
        <v>132</v>
      </c>
      <c r="H1963" t="s">
        <v>133</v>
      </c>
      <c r="I1963" t="s">
        <v>134</v>
      </c>
      <c r="J1963" t="s">
        <v>249</v>
      </c>
      <c r="K1963">
        <v>4.1840000000000002E-2</v>
      </c>
      <c r="L1963" t="s">
        <v>251</v>
      </c>
      <c r="P1963" t="s">
        <v>137</v>
      </c>
      <c r="S1963">
        <v>21889587</v>
      </c>
      <c r="U1963" t="s">
        <v>138</v>
      </c>
      <c r="V1963">
        <v>2012</v>
      </c>
      <c r="W1963" t="s">
        <v>139</v>
      </c>
      <c r="X1963">
        <v>213</v>
      </c>
      <c r="Y1963">
        <v>47486</v>
      </c>
      <c r="AA1963">
        <v>500.13000488281199</v>
      </c>
      <c r="AB1963" t="s">
        <v>137</v>
      </c>
      <c r="AD1963" t="s">
        <v>473</v>
      </c>
      <c r="AF1963" t="s">
        <v>141</v>
      </c>
      <c r="AG1963">
        <v>3</v>
      </c>
      <c r="AH1963" t="s">
        <v>142</v>
      </c>
      <c r="AI1963">
        <v>12</v>
      </c>
      <c r="AJ1963" t="s">
        <v>163</v>
      </c>
      <c r="AK1963">
        <v>86.900001525878906</v>
      </c>
      <c r="AM1963" t="s">
        <v>137</v>
      </c>
      <c r="AN1963" t="s">
        <v>143</v>
      </c>
      <c r="AO1963" t="s">
        <v>137</v>
      </c>
      <c r="AP1963" t="s">
        <v>474</v>
      </c>
      <c r="AQ1963" t="s">
        <v>145</v>
      </c>
      <c r="AR1963" t="s">
        <v>137</v>
      </c>
      <c r="AS1963" t="s">
        <v>168</v>
      </c>
      <c r="AT1963" t="s">
        <v>137</v>
      </c>
      <c r="AW1963" t="s">
        <v>478</v>
      </c>
      <c r="AX1963" t="s">
        <v>479</v>
      </c>
      <c r="AY1963">
        <v>0.30000001192092901</v>
      </c>
      <c r="AZ1963" t="s">
        <v>137</v>
      </c>
      <c r="BA1963">
        <v>15</v>
      </c>
      <c r="BB1963" t="s">
        <v>150</v>
      </c>
      <c r="BD1963">
        <v>1.4999999664723899E-2</v>
      </c>
      <c r="BE1963" t="s">
        <v>151</v>
      </c>
      <c r="BF1963" t="s">
        <v>137</v>
      </c>
      <c r="BG1963" t="s">
        <v>137</v>
      </c>
      <c r="BH1963" t="s">
        <v>134</v>
      </c>
      <c r="BJ1963">
        <v>1</v>
      </c>
      <c r="BK1963">
        <v>0</v>
      </c>
      <c r="BP1963">
        <v>0</v>
      </c>
      <c r="BV1963" t="s">
        <v>155</v>
      </c>
      <c r="BW1963">
        <v>1</v>
      </c>
      <c r="BX1963" t="s">
        <v>133</v>
      </c>
      <c r="BY1963">
        <v>1</v>
      </c>
      <c r="BZ1963" t="s">
        <v>475</v>
      </c>
      <c r="CA1963">
        <v>5.0000000000000001E-3</v>
      </c>
      <c r="CC1963">
        <v>1</v>
      </c>
      <c r="CD1963">
        <v>0</v>
      </c>
      <c r="CE1963" t="s">
        <v>158</v>
      </c>
      <c r="CG1963" t="s">
        <v>365</v>
      </c>
      <c r="CH1963" t="s">
        <v>481</v>
      </c>
      <c r="CI1963" t="s">
        <v>137</v>
      </c>
      <c r="CJ1963" t="s">
        <v>137</v>
      </c>
      <c r="CK1963" t="s">
        <v>137</v>
      </c>
      <c r="CL1963" t="s">
        <v>137</v>
      </c>
      <c r="CM1963" t="s">
        <v>161</v>
      </c>
      <c r="CN1963">
        <v>0</v>
      </c>
      <c r="CO1963">
        <v>1</v>
      </c>
      <c r="CP1963">
        <v>1</v>
      </c>
      <c r="CQ1963">
        <v>0</v>
      </c>
      <c r="CR1963">
        <v>0</v>
      </c>
      <c r="CS1963">
        <v>1</v>
      </c>
      <c r="CT1963">
        <v>0</v>
      </c>
      <c r="CU1963" t="s">
        <v>162</v>
      </c>
      <c r="CW1963">
        <v>0</v>
      </c>
      <c r="CX1963">
        <v>0</v>
      </c>
      <c r="CZ1963">
        <v>5</v>
      </c>
      <c r="DA1963">
        <v>5</v>
      </c>
      <c r="DB1963">
        <v>10</v>
      </c>
      <c r="DC1963">
        <v>0</v>
      </c>
      <c r="DD1963">
        <v>10</v>
      </c>
      <c r="DE1963">
        <v>5</v>
      </c>
      <c r="DF1963">
        <v>5</v>
      </c>
      <c r="DG1963">
        <v>10</v>
      </c>
      <c r="DH1963">
        <v>0</v>
      </c>
      <c r="DI1963">
        <v>5</v>
      </c>
      <c r="DJ1963">
        <v>5</v>
      </c>
      <c r="DK1963">
        <v>0</v>
      </c>
      <c r="DL1963">
        <v>5</v>
      </c>
      <c r="DM1963">
        <v>5</v>
      </c>
      <c r="DN1963">
        <v>0</v>
      </c>
      <c r="DO1963">
        <v>2</v>
      </c>
      <c r="DP1963">
        <v>5</v>
      </c>
      <c r="DQ1963">
        <v>10</v>
      </c>
      <c r="DR1963">
        <v>10</v>
      </c>
      <c r="DS1963">
        <v>10</v>
      </c>
      <c r="DT1963">
        <v>10</v>
      </c>
      <c r="DU1963">
        <v>0</v>
      </c>
      <c r="DV1963">
        <v>4</v>
      </c>
      <c r="DW1963">
        <v>5</v>
      </c>
      <c r="DX1963">
        <v>0</v>
      </c>
      <c r="DY1963">
        <v>0</v>
      </c>
      <c r="DZ1963">
        <v>10</v>
      </c>
      <c r="EA1963">
        <v>0</v>
      </c>
      <c r="EB1963">
        <v>5</v>
      </c>
      <c r="EC1963">
        <v>0</v>
      </c>
      <c r="ED1963">
        <v>196</v>
      </c>
      <c r="EE1963">
        <v>141</v>
      </c>
      <c r="EF1963">
        <v>0.71938776969909701</v>
      </c>
      <c r="EG1963" t="s">
        <v>163</v>
      </c>
      <c r="EH1963">
        <v>21799</v>
      </c>
      <c r="EI1963" t="s">
        <v>477</v>
      </c>
      <c r="EJ1963" t="s">
        <v>165</v>
      </c>
    </row>
    <row r="1964" spans="1:140" ht="15" hidden="1" x14ac:dyDescent="0.25">
      <c r="A1964" t="s">
        <v>471</v>
      </c>
      <c r="B1964" t="s">
        <v>472</v>
      </c>
      <c r="D1964" t="s">
        <v>263</v>
      </c>
      <c r="E1964">
        <v>45348</v>
      </c>
      <c r="F1964">
        <v>25890</v>
      </c>
      <c r="G1964" t="s">
        <v>169</v>
      </c>
      <c r="H1964" t="s">
        <v>133</v>
      </c>
      <c r="I1964" t="s">
        <v>134</v>
      </c>
      <c r="J1964" t="s">
        <v>255</v>
      </c>
      <c r="K1964">
        <v>0.24790000000000001</v>
      </c>
      <c r="L1964" t="s">
        <v>253</v>
      </c>
      <c r="S1964">
        <v>21889587</v>
      </c>
      <c r="U1964" t="s">
        <v>138</v>
      </c>
      <c r="V1964">
        <v>2012</v>
      </c>
      <c r="W1964" t="s">
        <v>290</v>
      </c>
      <c r="X1964">
        <v>4304</v>
      </c>
      <c r="Y1964">
        <v>100382</v>
      </c>
      <c r="AA1964">
        <v>500.13000488281199</v>
      </c>
      <c r="AB1964" t="s">
        <v>174</v>
      </c>
      <c r="AD1964" t="s">
        <v>535</v>
      </c>
      <c r="AF1964" t="s">
        <v>141</v>
      </c>
      <c r="AG1964">
        <v>4</v>
      </c>
      <c r="AH1964" t="s">
        <v>163</v>
      </c>
      <c r="AI1964">
        <v>8</v>
      </c>
      <c r="AJ1964" t="s">
        <v>142</v>
      </c>
      <c r="AK1964">
        <v>86.900001525878906</v>
      </c>
      <c r="AM1964" t="s">
        <v>137</v>
      </c>
      <c r="AN1964" t="s">
        <v>171</v>
      </c>
      <c r="AO1964" t="s">
        <v>137</v>
      </c>
      <c r="AQ1964" t="s">
        <v>203</v>
      </c>
      <c r="AR1964" t="s">
        <v>204</v>
      </c>
      <c r="AS1964" t="s">
        <v>146</v>
      </c>
      <c r="AT1964" t="s">
        <v>137</v>
      </c>
      <c r="AU1964" t="s">
        <v>293</v>
      </c>
      <c r="AV1964" t="s">
        <v>531</v>
      </c>
      <c r="AX1964" t="s">
        <v>158</v>
      </c>
      <c r="AY1964">
        <v>2.5000000372528999E-2</v>
      </c>
      <c r="AZ1964" t="s">
        <v>185</v>
      </c>
      <c r="BA1964">
        <v>20</v>
      </c>
      <c r="BB1964" t="s">
        <v>296</v>
      </c>
      <c r="BD1964">
        <v>20</v>
      </c>
      <c r="BE1964" t="s">
        <v>296</v>
      </c>
      <c r="BG1964" t="s">
        <v>137</v>
      </c>
      <c r="BH1964" t="s">
        <v>134</v>
      </c>
      <c r="BJ1964">
        <v>1</v>
      </c>
      <c r="BK1964">
        <v>0</v>
      </c>
      <c r="BL1964">
        <v>20</v>
      </c>
      <c r="BM1964" t="s">
        <v>510</v>
      </c>
      <c r="BN1964">
        <v>3360</v>
      </c>
      <c r="BP1964">
        <v>1</v>
      </c>
      <c r="BU1964">
        <v>0</v>
      </c>
      <c r="BV1964" t="s">
        <v>155</v>
      </c>
      <c r="BW1964">
        <v>1</v>
      </c>
      <c r="BX1964" t="s">
        <v>133</v>
      </c>
      <c r="BY1964">
        <v>1</v>
      </c>
      <c r="BZ1964" t="s">
        <v>475</v>
      </c>
      <c r="CA1964">
        <v>5.0000000000000001E-3</v>
      </c>
      <c r="CC1964">
        <v>1</v>
      </c>
      <c r="CD1964">
        <v>0</v>
      </c>
      <c r="CE1964" t="s">
        <v>158</v>
      </c>
      <c r="CG1964" t="s">
        <v>415</v>
      </c>
      <c r="CI1964" t="s">
        <v>137</v>
      </c>
      <c r="CJ1964" t="s">
        <v>137</v>
      </c>
      <c r="CK1964" t="s">
        <v>137</v>
      </c>
      <c r="CL1964" t="s">
        <v>137</v>
      </c>
      <c r="CM1964" t="s">
        <v>279</v>
      </c>
      <c r="CN1964">
        <v>0</v>
      </c>
      <c r="CO1964">
        <v>1</v>
      </c>
      <c r="CP1964">
        <v>1</v>
      </c>
      <c r="CQ1964">
        <v>0</v>
      </c>
      <c r="CR1964">
        <v>0</v>
      </c>
      <c r="CS1964">
        <v>1</v>
      </c>
      <c r="CT1964">
        <v>0</v>
      </c>
      <c r="CU1964" t="s">
        <v>162</v>
      </c>
      <c r="CV1964" t="s">
        <v>316</v>
      </c>
      <c r="CW1964">
        <v>0</v>
      </c>
      <c r="CX1964">
        <v>0</v>
      </c>
      <c r="CZ1964">
        <v>5</v>
      </c>
      <c r="DA1964">
        <v>10</v>
      </c>
      <c r="DB1964">
        <v>8</v>
      </c>
      <c r="DC1964">
        <v>0</v>
      </c>
      <c r="DD1964">
        <v>10</v>
      </c>
      <c r="DE1964">
        <v>3</v>
      </c>
      <c r="DF1964">
        <v>0</v>
      </c>
      <c r="DG1964">
        <v>10</v>
      </c>
      <c r="DH1964">
        <v>0</v>
      </c>
      <c r="DI1964">
        <v>5</v>
      </c>
      <c r="DJ1964">
        <v>5</v>
      </c>
      <c r="DK1964">
        <v>5</v>
      </c>
      <c r="DL1964">
        <v>5</v>
      </c>
      <c r="DM1964">
        <v>5</v>
      </c>
      <c r="DN1964">
        <v>0</v>
      </c>
      <c r="DO1964">
        <v>2</v>
      </c>
      <c r="DP1964">
        <v>5</v>
      </c>
      <c r="DQ1964">
        <v>10</v>
      </c>
      <c r="DR1964">
        <v>10</v>
      </c>
      <c r="DS1964">
        <v>10</v>
      </c>
      <c r="DT1964">
        <v>3</v>
      </c>
      <c r="DU1964">
        <v>0</v>
      </c>
      <c r="DV1964">
        <v>4</v>
      </c>
      <c r="DW1964">
        <v>5</v>
      </c>
      <c r="DX1964">
        <v>0</v>
      </c>
      <c r="DY1964">
        <v>0</v>
      </c>
      <c r="DZ1964">
        <v>10</v>
      </c>
      <c r="EA1964">
        <v>0</v>
      </c>
      <c r="EB1964">
        <v>5</v>
      </c>
      <c r="EC1964">
        <v>0</v>
      </c>
      <c r="ED1964">
        <v>196</v>
      </c>
      <c r="EE1964">
        <v>135</v>
      </c>
      <c r="EF1964">
        <v>0.68877553939819303</v>
      </c>
      <c r="EG1964" t="s">
        <v>163</v>
      </c>
      <c r="EH1964">
        <v>25890</v>
      </c>
      <c r="EI1964" t="s">
        <v>537</v>
      </c>
      <c r="EJ1964" t="s">
        <v>302</v>
      </c>
    </row>
    <row r="1965" spans="1:140" ht="15" hidden="1" x14ac:dyDescent="0.25">
      <c r="A1965" t="s">
        <v>471</v>
      </c>
      <c r="B1965" t="s">
        <v>472</v>
      </c>
      <c r="D1965" t="s">
        <v>263</v>
      </c>
      <c r="E1965">
        <v>45348</v>
      </c>
      <c r="F1965">
        <v>21799</v>
      </c>
      <c r="G1965" t="s">
        <v>132</v>
      </c>
      <c r="H1965" t="s">
        <v>133</v>
      </c>
      <c r="I1965" t="s">
        <v>134</v>
      </c>
      <c r="J1965" t="s">
        <v>208</v>
      </c>
      <c r="K1965">
        <v>944.5</v>
      </c>
      <c r="L1965" t="s">
        <v>152</v>
      </c>
      <c r="P1965" t="s">
        <v>209</v>
      </c>
      <c r="S1965">
        <v>21889587</v>
      </c>
      <c r="U1965" t="s">
        <v>138</v>
      </c>
      <c r="V1965">
        <v>2012</v>
      </c>
      <c r="W1965" t="s">
        <v>139</v>
      </c>
      <c r="X1965">
        <v>213</v>
      </c>
      <c r="Y1965">
        <v>47486</v>
      </c>
      <c r="AA1965">
        <v>500.13000488281199</v>
      </c>
      <c r="AB1965" t="s">
        <v>137</v>
      </c>
      <c r="AD1965" t="s">
        <v>473</v>
      </c>
      <c r="AF1965" t="s">
        <v>141</v>
      </c>
      <c r="AG1965">
        <v>3</v>
      </c>
      <c r="AH1965" t="s">
        <v>142</v>
      </c>
      <c r="AI1965">
        <v>12</v>
      </c>
      <c r="AJ1965" t="s">
        <v>163</v>
      </c>
      <c r="AK1965">
        <v>86.900001525878906</v>
      </c>
      <c r="AM1965" t="s">
        <v>137</v>
      </c>
      <c r="AN1965" t="s">
        <v>143</v>
      </c>
      <c r="AO1965" t="s">
        <v>137</v>
      </c>
      <c r="AP1965" t="s">
        <v>474</v>
      </c>
      <c r="AQ1965" t="s">
        <v>145</v>
      </c>
      <c r="AR1965" t="s">
        <v>137</v>
      </c>
      <c r="AS1965" t="s">
        <v>168</v>
      </c>
      <c r="AT1965" t="s">
        <v>137</v>
      </c>
      <c r="AW1965" t="s">
        <v>478</v>
      </c>
      <c r="AX1965" t="s">
        <v>479</v>
      </c>
      <c r="AY1965">
        <v>0.30000001192092901</v>
      </c>
      <c r="AZ1965" t="s">
        <v>137</v>
      </c>
      <c r="BA1965">
        <v>15</v>
      </c>
      <c r="BB1965" t="s">
        <v>150</v>
      </c>
      <c r="BD1965">
        <v>1.4999999664723899E-2</v>
      </c>
      <c r="BE1965" t="s">
        <v>151</v>
      </c>
      <c r="BF1965" t="s">
        <v>137</v>
      </c>
      <c r="BG1965" t="s">
        <v>137</v>
      </c>
      <c r="BH1965" t="s">
        <v>134</v>
      </c>
      <c r="BJ1965">
        <v>1</v>
      </c>
      <c r="BK1965">
        <v>0</v>
      </c>
      <c r="BP1965">
        <v>0</v>
      </c>
      <c r="BV1965" t="s">
        <v>155</v>
      </c>
      <c r="BW1965">
        <v>1</v>
      </c>
      <c r="BX1965" t="s">
        <v>133</v>
      </c>
      <c r="BY1965">
        <v>1</v>
      </c>
      <c r="BZ1965" t="s">
        <v>475</v>
      </c>
      <c r="CA1965">
        <v>5.0000000000000001E-3</v>
      </c>
      <c r="CC1965">
        <v>1</v>
      </c>
      <c r="CD1965">
        <v>0</v>
      </c>
      <c r="CE1965" t="s">
        <v>158</v>
      </c>
      <c r="CG1965" t="s">
        <v>365</v>
      </c>
      <c r="CH1965" t="s">
        <v>481</v>
      </c>
      <c r="CI1965" t="s">
        <v>137</v>
      </c>
      <c r="CJ1965" t="s">
        <v>137</v>
      </c>
      <c r="CK1965" t="s">
        <v>137</v>
      </c>
      <c r="CL1965" t="s">
        <v>137</v>
      </c>
      <c r="CM1965" t="s">
        <v>161</v>
      </c>
      <c r="CN1965">
        <v>0</v>
      </c>
      <c r="CO1965">
        <v>1</v>
      </c>
      <c r="CP1965">
        <v>1</v>
      </c>
      <c r="CQ1965">
        <v>0</v>
      </c>
      <c r="CR1965">
        <v>0</v>
      </c>
      <c r="CS1965">
        <v>1</v>
      </c>
      <c r="CT1965">
        <v>0</v>
      </c>
      <c r="CU1965" t="s">
        <v>162</v>
      </c>
      <c r="CW1965">
        <v>0</v>
      </c>
      <c r="CX1965">
        <v>0</v>
      </c>
      <c r="CZ1965">
        <v>5</v>
      </c>
      <c r="DA1965">
        <v>5</v>
      </c>
      <c r="DB1965">
        <v>10</v>
      </c>
      <c r="DC1965">
        <v>0</v>
      </c>
      <c r="DD1965">
        <v>10</v>
      </c>
      <c r="DE1965">
        <v>5</v>
      </c>
      <c r="DF1965">
        <v>5</v>
      </c>
      <c r="DG1965">
        <v>10</v>
      </c>
      <c r="DH1965">
        <v>0</v>
      </c>
      <c r="DI1965">
        <v>5</v>
      </c>
      <c r="DJ1965">
        <v>5</v>
      </c>
      <c r="DK1965">
        <v>0</v>
      </c>
      <c r="DL1965">
        <v>5</v>
      </c>
      <c r="DM1965">
        <v>5</v>
      </c>
      <c r="DN1965">
        <v>0</v>
      </c>
      <c r="DO1965">
        <v>2</v>
      </c>
      <c r="DP1965">
        <v>5</v>
      </c>
      <c r="DQ1965">
        <v>10</v>
      </c>
      <c r="DR1965">
        <v>10</v>
      </c>
      <c r="DS1965">
        <v>10</v>
      </c>
      <c r="DT1965">
        <v>10</v>
      </c>
      <c r="DU1965">
        <v>0</v>
      </c>
      <c r="DV1965">
        <v>4</v>
      </c>
      <c r="DW1965">
        <v>5</v>
      </c>
      <c r="DX1965">
        <v>0</v>
      </c>
      <c r="DY1965">
        <v>0</v>
      </c>
      <c r="DZ1965">
        <v>10</v>
      </c>
      <c r="EA1965">
        <v>0</v>
      </c>
      <c r="EB1965">
        <v>5</v>
      </c>
      <c r="EC1965">
        <v>0</v>
      </c>
      <c r="ED1965">
        <v>196</v>
      </c>
      <c r="EE1965">
        <v>141</v>
      </c>
      <c r="EF1965">
        <v>0.71938776969909701</v>
      </c>
      <c r="EG1965" t="s">
        <v>163</v>
      </c>
      <c r="EH1965">
        <v>21799</v>
      </c>
      <c r="EI1965" t="s">
        <v>477</v>
      </c>
      <c r="EJ1965" t="s">
        <v>165</v>
      </c>
    </row>
    <row r="1966" spans="1:140" ht="15" hidden="1" x14ac:dyDescent="0.25">
      <c r="A1966" t="s">
        <v>471</v>
      </c>
      <c r="B1966" t="s">
        <v>472</v>
      </c>
      <c r="D1966" t="s">
        <v>263</v>
      </c>
      <c r="E1966">
        <v>45348</v>
      </c>
      <c r="F1966">
        <v>21800</v>
      </c>
      <c r="G1966" t="s">
        <v>132</v>
      </c>
      <c r="H1966" t="s">
        <v>133</v>
      </c>
      <c r="I1966" t="s">
        <v>134</v>
      </c>
      <c r="J1966" t="s">
        <v>196</v>
      </c>
      <c r="K1966">
        <v>4.4579999999999999E-4</v>
      </c>
      <c r="L1966" t="s">
        <v>197</v>
      </c>
      <c r="P1966" t="s">
        <v>137</v>
      </c>
      <c r="S1966">
        <v>21889587</v>
      </c>
      <c r="U1966" t="s">
        <v>138</v>
      </c>
      <c r="V1966">
        <v>2012</v>
      </c>
      <c r="W1966" t="s">
        <v>139</v>
      </c>
      <c r="X1966">
        <v>214</v>
      </c>
      <c r="Y1966">
        <v>47487</v>
      </c>
      <c r="AA1966">
        <v>500.13000488281199</v>
      </c>
      <c r="AB1966" t="s">
        <v>137</v>
      </c>
      <c r="AD1966" t="s">
        <v>473</v>
      </c>
      <c r="AF1966" t="s">
        <v>141</v>
      </c>
      <c r="AG1966">
        <v>5</v>
      </c>
      <c r="AH1966" t="s">
        <v>163</v>
      </c>
      <c r="AI1966">
        <v>6</v>
      </c>
      <c r="AJ1966" t="s">
        <v>170</v>
      </c>
      <c r="AK1966">
        <v>86.900001525878906</v>
      </c>
      <c r="AM1966" t="s">
        <v>137</v>
      </c>
      <c r="AN1966" t="s">
        <v>143</v>
      </c>
      <c r="AO1966" t="s">
        <v>137</v>
      </c>
      <c r="AP1966" t="s">
        <v>474</v>
      </c>
      <c r="AQ1966" t="s">
        <v>145</v>
      </c>
      <c r="AR1966" t="s">
        <v>137</v>
      </c>
      <c r="AS1966" t="s">
        <v>146</v>
      </c>
      <c r="AT1966" t="s">
        <v>137</v>
      </c>
      <c r="AW1966" t="s">
        <v>478</v>
      </c>
      <c r="AX1966" t="s">
        <v>479</v>
      </c>
      <c r="AY1966">
        <v>0.30000001192092901</v>
      </c>
      <c r="AZ1966" t="s">
        <v>137</v>
      </c>
      <c r="BA1966">
        <v>15</v>
      </c>
      <c r="BB1966" t="s">
        <v>150</v>
      </c>
      <c r="BD1966">
        <v>1.4999999664723899E-2</v>
      </c>
      <c r="BE1966" t="s">
        <v>151</v>
      </c>
      <c r="BF1966" t="s">
        <v>137</v>
      </c>
      <c r="BG1966" t="s">
        <v>137</v>
      </c>
      <c r="BH1966" t="s">
        <v>134</v>
      </c>
      <c r="BJ1966">
        <v>1</v>
      </c>
      <c r="BK1966">
        <v>0</v>
      </c>
      <c r="BL1966">
        <v>35</v>
      </c>
      <c r="BM1966" t="s">
        <v>187</v>
      </c>
      <c r="BN1966">
        <v>840</v>
      </c>
      <c r="BP1966">
        <v>1</v>
      </c>
      <c r="BV1966" t="s">
        <v>155</v>
      </c>
      <c r="BW1966">
        <v>1</v>
      </c>
      <c r="BX1966" t="s">
        <v>133</v>
      </c>
      <c r="BY1966">
        <v>1</v>
      </c>
      <c r="BZ1966" t="s">
        <v>475</v>
      </c>
      <c r="CA1966">
        <v>5.0000000000000001E-3</v>
      </c>
      <c r="CC1966">
        <v>1</v>
      </c>
      <c r="CD1966">
        <v>0</v>
      </c>
      <c r="CE1966" t="s">
        <v>158</v>
      </c>
      <c r="CG1966" t="s">
        <v>365</v>
      </c>
      <c r="CH1966" t="s">
        <v>481</v>
      </c>
      <c r="CI1966" t="s">
        <v>137</v>
      </c>
      <c r="CJ1966" t="s">
        <v>137</v>
      </c>
      <c r="CK1966" t="s">
        <v>137</v>
      </c>
      <c r="CL1966" t="s">
        <v>137</v>
      </c>
      <c r="CM1966" t="s">
        <v>161</v>
      </c>
      <c r="CN1966">
        <v>0</v>
      </c>
      <c r="CO1966">
        <v>1</v>
      </c>
      <c r="CP1966">
        <v>1</v>
      </c>
      <c r="CQ1966">
        <v>0</v>
      </c>
      <c r="CR1966">
        <v>0</v>
      </c>
      <c r="CS1966">
        <v>1</v>
      </c>
      <c r="CT1966">
        <v>0</v>
      </c>
      <c r="CU1966" t="s">
        <v>162</v>
      </c>
      <c r="CW1966">
        <v>0</v>
      </c>
      <c r="CX1966">
        <v>0</v>
      </c>
      <c r="CZ1966">
        <v>5</v>
      </c>
      <c r="DA1966">
        <v>10</v>
      </c>
      <c r="DB1966">
        <v>6</v>
      </c>
      <c r="DC1966">
        <v>0</v>
      </c>
      <c r="DD1966">
        <v>10</v>
      </c>
      <c r="DE1966">
        <v>5</v>
      </c>
      <c r="DF1966">
        <v>5</v>
      </c>
      <c r="DG1966">
        <v>10</v>
      </c>
      <c r="DH1966">
        <v>0</v>
      </c>
      <c r="DI1966">
        <v>5</v>
      </c>
      <c r="DJ1966">
        <v>5</v>
      </c>
      <c r="DK1966">
        <v>5</v>
      </c>
      <c r="DL1966">
        <v>5</v>
      </c>
      <c r="DM1966">
        <v>5</v>
      </c>
      <c r="DN1966">
        <v>0</v>
      </c>
      <c r="DO1966">
        <v>2</v>
      </c>
      <c r="DP1966">
        <v>5</v>
      </c>
      <c r="DQ1966">
        <v>10</v>
      </c>
      <c r="DR1966">
        <v>10</v>
      </c>
      <c r="DS1966">
        <v>10</v>
      </c>
      <c r="DT1966">
        <v>10</v>
      </c>
      <c r="DU1966">
        <v>0</v>
      </c>
      <c r="DV1966">
        <v>4</v>
      </c>
      <c r="DW1966">
        <v>5</v>
      </c>
      <c r="DX1966">
        <v>0</v>
      </c>
      <c r="DY1966">
        <v>0</v>
      </c>
      <c r="DZ1966">
        <v>10</v>
      </c>
      <c r="EA1966">
        <v>0</v>
      </c>
      <c r="EB1966">
        <v>5</v>
      </c>
      <c r="EC1966">
        <v>0</v>
      </c>
      <c r="ED1966">
        <v>196</v>
      </c>
      <c r="EE1966">
        <v>147</v>
      </c>
      <c r="EF1966">
        <v>0.75</v>
      </c>
      <c r="EG1966" t="s">
        <v>163</v>
      </c>
      <c r="EH1966">
        <v>21800</v>
      </c>
      <c r="EI1966" t="s">
        <v>482</v>
      </c>
      <c r="EJ1966" t="s">
        <v>165</v>
      </c>
    </row>
    <row r="1967" spans="1:140" ht="15" hidden="1" x14ac:dyDescent="0.25">
      <c r="A1967" t="s">
        <v>471</v>
      </c>
      <c r="B1967" t="s">
        <v>472</v>
      </c>
      <c r="D1967" t="s">
        <v>263</v>
      </c>
      <c r="E1967">
        <v>45348</v>
      </c>
      <c r="F1967">
        <v>21798</v>
      </c>
      <c r="G1967" t="s">
        <v>132</v>
      </c>
      <c r="H1967" t="s">
        <v>133</v>
      </c>
      <c r="I1967" t="s">
        <v>134</v>
      </c>
      <c r="J1967" t="s">
        <v>255</v>
      </c>
      <c r="K1967">
        <v>0.22459999999999999</v>
      </c>
      <c r="L1967" t="s">
        <v>253</v>
      </c>
      <c r="P1967" t="s">
        <v>137</v>
      </c>
      <c r="S1967">
        <v>21889587</v>
      </c>
      <c r="U1967" t="s">
        <v>138</v>
      </c>
      <c r="V1967">
        <v>2012</v>
      </c>
      <c r="W1967" t="s">
        <v>139</v>
      </c>
      <c r="X1967">
        <v>212</v>
      </c>
      <c r="Y1967">
        <v>47485</v>
      </c>
      <c r="AA1967">
        <v>500.13000488281199</v>
      </c>
      <c r="AB1967" t="s">
        <v>137</v>
      </c>
      <c r="AD1967" t="s">
        <v>473</v>
      </c>
      <c r="AF1967" t="s">
        <v>141</v>
      </c>
      <c r="AG1967">
        <v>3</v>
      </c>
      <c r="AH1967" t="s">
        <v>142</v>
      </c>
      <c r="AI1967">
        <v>10</v>
      </c>
      <c r="AJ1967" t="s">
        <v>142</v>
      </c>
      <c r="AK1967">
        <v>86.900001525878906</v>
      </c>
      <c r="AM1967" t="s">
        <v>137</v>
      </c>
      <c r="AN1967" t="s">
        <v>143</v>
      </c>
      <c r="AO1967" t="s">
        <v>137</v>
      </c>
      <c r="AP1967" t="s">
        <v>474</v>
      </c>
      <c r="AQ1967" t="s">
        <v>145</v>
      </c>
      <c r="AR1967" t="s">
        <v>137</v>
      </c>
      <c r="AS1967" t="s">
        <v>146</v>
      </c>
      <c r="AT1967" t="s">
        <v>137</v>
      </c>
      <c r="AW1967" t="s">
        <v>478</v>
      </c>
      <c r="AX1967" t="s">
        <v>479</v>
      </c>
      <c r="AY1967">
        <v>0.30000001192092901</v>
      </c>
      <c r="AZ1967" t="s">
        <v>137</v>
      </c>
      <c r="BA1967">
        <v>2</v>
      </c>
      <c r="BB1967" t="s">
        <v>150</v>
      </c>
      <c r="BD1967">
        <v>2.0000000949949E-3</v>
      </c>
      <c r="BE1967" t="s">
        <v>151</v>
      </c>
      <c r="BF1967" t="s">
        <v>137</v>
      </c>
      <c r="BG1967" t="s">
        <v>137</v>
      </c>
      <c r="BH1967" t="s">
        <v>134</v>
      </c>
      <c r="BJ1967">
        <v>1</v>
      </c>
      <c r="BK1967">
        <v>0</v>
      </c>
      <c r="BP1967">
        <v>0</v>
      </c>
      <c r="BV1967" t="s">
        <v>155</v>
      </c>
      <c r="BW1967">
        <v>1</v>
      </c>
      <c r="BX1967" t="s">
        <v>133</v>
      </c>
      <c r="BY1967">
        <v>1</v>
      </c>
      <c r="BZ1967" t="s">
        <v>475</v>
      </c>
      <c r="CA1967">
        <v>5.0000000000000001E-3</v>
      </c>
      <c r="CC1967">
        <v>1</v>
      </c>
      <c r="CD1967">
        <v>0</v>
      </c>
      <c r="CE1967" t="s">
        <v>158</v>
      </c>
      <c r="CG1967" t="s">
        <v>365</v>
      </c>
      <c r="CH1967" t="s">
        <v>481</v>
      </c>
      <c r="CI1967" t="s">
        <v>137</v>
      </c>
      <c r="CJ1967" t="s">
        <v>137</v>
      </c>
      <c r="CK1967" t="s">
        <v>137</v>
      </c>
      <c r="CL1967" t="s">
        <v>137</v>
      </c>
      <c r="CM1967" t="s">
        <v>161</v>
      </c>
      <c r="CN1967">
        <v>0</v>
      </c>
      <c r="CO1967">
        <v>1</v>
      </c>
      <c r="CP1967">
        <v>1</v>
      </c>
      <c r="CQ1967">
        <v>0</v>
      </c>
      <c r="CR1967">
        <v>0</v>
      </c>
      <c r="CS1967">
        <v>1</v>
      </c>
      <c r="CT1967">
        <v>0</v>
      </c>
      <c r="CU1967" t="s">
        <v>162</v>
      </c>
      <c r="CW1967">
        <v>0</v>
      </c>
      <c r="CX1967">
        <v>0</v>
      </c>
      <c r="CZ1967">
        <v>5</v>
      </c>
      <c r="DA1967">
        <v>5</v>
      </c>
      <c r="DB1967">
        <v>8</v>
      </c>
      <c r="DC1967">
        <v>0</v>
      </c>
      <c r="DD1967">
        <v>10</v>
      </c>
      <c r="DE1967">
        <v>5</v>
      </c>
      <c r="DF1967">
        <v>5</v>
      </c>
      <c r="DG1967">
        <v>10</v>
      </c>
      <c r="DH1967">
        <v>0</v>
      </c>
      <c r="DI1967">
        <v>5</v>
      </c>
      <c r="DJ1967">
        <v>5</v>
      </c>
      <c r="DK1967">
        <v>0</v>
      </c>
      <c r="DL1967">
        <v>5</v>
      </c>
      <c r="DM1967">
        <v>5</v>
      </c>
      <c r="DN1967">
        <v>0</v>
      </c>
      <c r="DO1967">
        <v>2</v>
      </c>
      <c r="DP1967">
        <v>5</v>
      </c>
      <c r="DQ1967">
        <v>10</v>
      </c>
      <c r="DR1967">
        <v>10</v>
      </c>
      <c r="DS1967">
        <v>10</v>
      </c>
      <c r="DT1967">
        <v>10</v>
      </c>
      <c r="DU1967">
        <v>0</v>
      </c>
      <c r="DV1967">
        <v>4</v>
      </c>
      <c r="DW1967">
        <v>5</v>
      </c>
      <c r="DX1967">
        <v>0</v>
      </c>
      <c r="DY1967">
        <v>0</v>
      </c>
      <c r="DZ1967">
        <v>10</v>
      </c>
      <c r="EA1967">
        <v>0</v>
      </c>
      <c r="EB1967">
        <v>5</v>
      </c>
      <c r="EC1967">
        <v>0</v>
      </c>
      <c r="ED1967">
        <v>196</v>
      </c>
      <c r="EE1967">
        <v>139</v>
      </c>
      <c r="EF1967">
        <v>0.70918369293212902</v>
      </c>
      <c r="EG1967" t="s">
        <v>163</v>
      </c>
      <c r="EH1967">
        <v>21798</v>
      </c>
      <c r="EI1967" t="s">
        <v>477</v>
      </c>
      <c r="EJ1967" t="s">
        <v>165</v>
      </c>
    </row>
    <row r="1968" spans="1:140" ht="15" hidden="1" x14ac:dyDescent="0.25">
      <c r="A1968" t="s">
        <v>471</v>
      </c>
      <c r="B1968" t="s">
        <v>472</v>
      </c>
      <c r="D1968" t="s">
        <v>263</v>
      </c>
      <c r="E1968">
        <v>45348</v>
      </c>
      <c r="F1968">
        <v>21800</v>
      </c>
      <c r="G1968" t="s">
        <v>132</v>
      </c>
      <c r="H1968" t="s">
        <v>133</v>
      </c>
      <c r="I1968" t="s">
        <v>134</v>
      </c>
      <c r="J1968" t="s">
        <v>179</v>
      </c>
      <c r="K1968">
        <v>20.16</v>
      </c>
      <c r="L1968" t="s">
        <v>152</v>
      </c>
      <c r="P1968" t="s">
        <v>137</v>
      </c>
      <c r="S1968">
        <v>21889587</v>
      </c>
      <c r="U1968" t="s">
        <v>138</v>
      </c>
      <c r="V1968">
        <v>2012</v>
      </c>
      <c r="W1968" t="s">
        <v>139</v>
      </c>
      <c r="X1968">
        <v>214</v>
      </c>
      <c r="Y1968">
        <v>47487</v>
      </c>
      <c r="AA1968">
        <v>500.13000488281199</v>
      </c>
      <c r="AB1968" t="s">
        <v>137</v>
      </c>
      <c r="AD1968" t="s">
        <v>473</v>
      </c>
      <c r="AF1968" t="s">
        <v>141</v>
      </c>
      <c r="AG1968">
        <v>5</v>
      </c>
      <c r="AH1968" t="s">
        <v>163</v>
      </c>
      <c r="AI1968">
        <v>6</v>
      </c>
      <c r="AJ1968" t="s">
        <v>170</v>
      </c>
      <c r="AK1968">
        <v>86.900001525878906</v>
      </c>
      <c r="AM1968" t="s">
        <v>137</v>
      </c>
      <c r="AN1968" t="s">
        <v>143</v>
      </c>
      <c r="AO1968" t="s">
        <v>137</v>
      </c>
      <c r="AP1968" t="s">
        <v>474</v>
      </c>
      <c r="AQ1968" t="s">
        <v>145</v>
      </c>
      <c r="AR1968" t="s">
        <v>137</v>
      </c>
      <c r="AS1968" t="s">
        <v>146</v>
      </c>
      <c r="AT1968" t="s">
        <v>137</v>
      </c>
      <c r="AW1968" t="s">
        <v>478</v>
      </c>
      <c r="AX1968" t="s">
        <v>479</v>
      </c>
      <c r="AY1968">
        <v>0.30000001192092901</v>
      </c>
      <c r="AZ1968" t="s">
        <v>137</v>
      </c>
      <c r="BA1968">
        <v>15</v>
      </c>
      <c r="BB1968" t="s">
        <v>150</v>
      </c>
      <c r="BD1968">
        <v>1.4999999664723899E-2</v>
      </c>
      <c r="BE1968" t="s">
        <v>151</v>
      </c>
      <c r="BF1968" t="s">
        <v>137</v>
      </c>
      <c r="BG1968" t="s">
        <v>137</v>
      </c>
      <c r="BH1968" t="s">
        <v>134</v>
      </c>
      <c r="BJ1968">
        <v>1</v>
      </c>
      <c r="BK1968">
        <v>0</v>
      </c>
      <c r="BL1968">
        <v>35</v>
      </c>
      <c r="BM1968" t="s">
        <v>187</v>
      </c>
      <c r="BN1968">
        <v>840</v>
      </c>
      <c r="BP1968">
        <v>1</v>
      </c>
      <c r="BV1968" t="s">
        <v>155</v>
      </c>
      <c r="BW1968">
        <v>1</v>
      </c>
      <c r="BX1968" t="s">
        <v>133</v>
      </c>
      <c r="BY1968">
        <v>1</v>
      </c>
      <c r="BZ1968" t="s">
        <v>475</v>
      </c>
      <c r="CA1968">
        <v>5.0000000000000001E-3</v>
      </c>
      <c r="CC1968">
        <v>1</v>
      </c>
      <c r="CD1968">
        <v>0</v>
      </c>
      <c r="CE1968" t="s">
        <v>158</v>
      </c>
      <c r="CG1968" t="s">
        <v>365</v>
      </c>
      <c r="CH1968" t="s">
        <v>481</v>
      </c>
      <c r="CI1968" t="s">
        <v>137</v>
      </c>
      <c r="CJ1968" t="s">
        <v>137</v>
      </c>
      <c r="CK1968" t="s">
        <v>137</v>
      </c>
      <c r="CL1968" t="s">
        <v>137</v>
      </c>
      <c r="CM1968" t="s">
        <v>161</v>
      </c>
      <c r="CN1968">
        <v>0</v>
      </c>
      <c r="CO1968">
        <v>1</v>
      </c>
      <c r="CP1968">
        <v>1</v>
      </c>
      <c r="CQ1968">
        <v>0</v>
      </c>
      <c r="CR1968">
        <v>0</v>
      </c>
      <c r="CS1968">
        <v>1</v>
      </c>
      <c r="CT1968">
        <v>0</v>
      </c>
      <c r="CU1968" t="s">
        <v>162</v>
      </c>
      <c r="CW1968">
        <v>0</v>
      </c>
      <c r="CX1968">
        <v>0</v>
      </c>
      <c r="CZ1968">
        <v>5</v>
      </c>
      <c r="DA1968">
        <v>10</v>
      </c>
      <c r="DB1968">
        <v>6</v>
      </c>
      <c r="DC1968">
        <v>0</v>
      </c>
      <c r="DD1968">
        <v>10</v>
      </c>
      <c r="DE1968">
        <v>5</v>
      </c>
      <c r="DF1968">
        <v>5</v>
      </c>
      <c r="DG1968">
        <v>10</v>
      </c>
      <c r="DH1968">
        <v>0</v>
      </c>
      <c r="DI1968">
        <v>5</v>
      </c>
      <c r="DJ1968">
        <v>5</v>
      </c>
      <c r="DK1968">
        <v>5</v>
      </c>
      <c r="DL1968">
        <v>5</v>
      </c>
      <c r="DM1968">
        <v>5</v>
      </c>
      <c r="DN1968">
        <v>0</v>
      </c>
      <c r="DO1968">
        <v>2</v>
      </c>
      <c r="DP1968">
        <v>5</v>
      </c>
      <c r="DQ1968">
        <v>10</v>
      </c>
      <c r="DR1968">
        <v>10</v>
      </c>
      <c r="DS1968">
        <v>10</v>
      </c>
      <c r="DT1968">
        <v>10</v>
      </c>
      <c r="DU1968">
        <v>0</v>
      </c>
      <c r="DV1968">
        <v>4</v>
      </c>
      <c r="DW1968">
        <v>5</v>
      </c>
      <c r="DX1968">
        <v>0</v>
      </c>
      <c r="DY1968">
        <v>0</v>
      </c>
      <c r="DZ1968">
        <v>10</v>
      </c>
      <c r="EA1968">
        <v>0</v>
      </c>
      <c r="EB1968">
        <v>5</v>
      </c>
      <c r="EC1968">
        <v>0</v>
      </c>
      <c r="ED1968">
        <v>196</v>
      </c>
      <c r="EE1968">
        <v>147</v>
      </c>
      <c r="EF1968">
        <v>0.75</v>
      </c>
      <c r="EG1968" t="s">
        <v>163</v>
      </c>
      <c r="EH1968">
        <v>21800</v>
      </c>
      <c r="EI1968" t="s">
        <v>482</v>
      </c>
      <c r="EJ1968" t="s">
        <v>165</v>
      </c>
    </row>
    <row r="1969" spans="1:140" ht="15" hidden="1" x14ac:dyDescent="0.25">
      <c r="A1969" t="s">
        <v>471</v>
      </c>
      <c r="B1969" t="s">
        <v>472</v>
      </c>
      <c r="D1969" t="s">
        <v>263</v>
      </c>
      <c r="E1969">
        <v>45348</v>
      </c>
      <c r="F1969">
        <v>21800</v>
      </c>
      <c r="G1969" t="s">
        <v>132</v>
      </c>
      <c r="H1969" t="s">
        <v>133</v>
      </c>
      <c r="I1969" t="s">
        <v>134</v>
      </c>
      <c r="J1969" t="s">
        <v>252</v>
      </c>
      <c r="K1969">
        <v>0.1933</v>
      </c>
      <c r="L1969" t="s">
        <v>253</v>
      </c>
      <c r="P1969" t="s">
        <v>254</v>
      </c>
      <c r="S1969">
        <v>21889587</v>
      </c>
      <c r="U1969" t="s">
        <v>138</v>
      </c>
      <c r="V1969">
        <v>2012</v>
      </c>
      <c r="W1969" t="s">
        <v>139</v>
      </c>
      <c r="X1969">
        <v>214</v>
      </c>
      <c r="Y1969">
        <v>47487</v>
      </c>
      <c r="AA1969">
        <v>500.13000488281199</v>
      </c>
      <c r="AB1969" t="s">
        <v>137</v>
      </c>
      <c r="AD1969" t="s">
        <v>473</v>
      </c>
      <c r="AF1969" t="s">
        <v>141</v>
      </c>
      <c r="AG1969">
        <v>5</v>
      </c>
      <c r="AH1969" t="s">
        <v>163</v>
      </c>
      <c r="AI1969">
        <v>6</v>
      </c>
      <c r="AJ1969" t="s">
        <v>170</v>
      </c>
      <c r="AK1969">
        <v>86.900001525878906</v>
      </c>
      <c r="AM1969" t="s">
        <v>137</v>
      </c>
      <c r="AN1969" t="s">
        <v>143</v>
      </c>
      <c r="AO1969" t="s">
        <v>137</v>
      </c>
      <c r="AP1969" t="s">
        <v>474</v>
      </c>
      <c r="AQ1969" t="s">
        <v>145</v>
      </c>
      <c r="AR1969" t="s">
        <v>137</v>
      </c>
      <c r="AS1969" t="s">
        <v>146</v>
      </c>
      <c r="AT1969" t="s">
        <v>137</v>
      </c>
      <c r="AW1969" t="s">
        <v>478</v>
      </c>
      <c r="AX1969" t="s">
        <v>479</v>
      </c>
      <c r="AY1969">
        <v>0.30000001192092901</v>
      </c>
      <c r="AZ1969" t="s">
        <v>137</v>
      </c>
      <c r="BA1969">
        <v>15</v>
      </c>
      <c r="BB1969" t="s">
        <v>150</v>
      </c>
      <c r="BD1969">
        <v>1.4999999664723899E-2</v>
      </c>
      <c r="BE1969" t="s">
        <v>151</v>
      </c>
      <c r="BF1969" t="s">
        <v>137</v>
      </c>
      <c r="BG1969" t="s">
        <v>137</v>
      </c>
      <c r="BH1969" t="s">
        <v>134</v>
      </c>
      <c r="BJ1969">
        <v>1</v>
      </c>
      <c r="BK1969">
        <v>0</v>
      </c>
      <c r="BL1969">
        <v>35</v>
      </c>
      <c r="BM1969" t="s">
        <v>187</v>
      </c>
      <c r="BN1969">
        <v>840</v>
      </c>
      <c r="BP1969">
        <v>1</v>
      </c>
      <c r="BV1969" t="s">
        <v>155</v>
      </c>
      <c r="BW1969">
        <v>1</v>
      </c>
      <c r="BX1969" t="s">
        <v>133</v>
      </c>
      <c r="BY1969">
        <v>1</v>
      </c>
      <c r="BZ1969" t="s">
        <v>475</v>
      </c>
      <c r="CA1969">
        <v>5.0000000000000001E-3</v>
      </c>
      <c r="CC1969">
        <v>1</v>
      </c>
      <c r="CD1969">
        <v>0</v>
      </c>
      <c r="CE1969" t="s">
        <v>158</v>
      </c>
      <c r="CG1969" t="s">
        <v>365</v>
      </c>
      <c r="CH1969" t="s">
        <v>481</v>
      </c>
      <c r="CI1969" t="s">
        <v>137</v>
      </c>
      <c r="CJ1969" t="s">
        <v>137</v>
      </c>
      <c r="CK1969" t="s">
        <v>137</v>
      </c>
      <c r="CL1969" t="s">
        <v>137</v>
      </c>
      <c r="CM1969" t="s">
        <v>161</v>
      </c>
      <c r="CN1969">
        <v>0</v>
      </c>
      <c r="CO1969">
        <v>1</v>
      </c>
      <c r="CP1969">
        <v>1</v>
      </c>
      <c r="CQ1969">
        <v>0</v>
      </c>
      <c r="CR1969">
        <v>0</v>
      </c>
      <c r="CS1969">
        <v>1</v>
      </c>
      <c r="CT1969">
        <v>0</v>
      </c>
      <c r="CU1969" t="s">
        <v>162</v>
      </c>
      <c r="CW1969">
        <v>0</v>
      </c>
      <c r="CX1969">
        <v>0</v>
      </c>
      <c r="CZ1969">
        <v>5</v>
      </c>
      <c r="DA1969">
        <v>10</v>
      </c>
      <c r="DB1969">
        <v>6</v>
      </c>
      <c r="DC1969">
        <v>0</v>
      </c>
      <c r="DD1969">
        <v>10</v>
      </c>
      <c r="DE1969">
        <v>5</v>
      </c>
      <c r="DF1969">
        <v>5</v>
      </c>
      <c r="DG1969">
        <v>10</v>
      </c>
      <c r="DH1969">
        <v>0</v>
      </c>
      <c r="DI1969">
        <v>5</v>
      </c>
      <c r="DJ1969">
        <v>5</v>
      </c>
      <c r="DK1969">
        <v>5</v>
      </c>
      <c r="DL1969">
        <v>5</v>
      </c>
      <c r="DM1969">
        <v>5</v>
      </c>
      <c r="DN1969">
        <v>0</v>
      </c>
      <c r="DO1969">
        <v>2</v>
      </c>
      <c r="DP1969">
        <v>5</v>
      </c>
      <c r="DQ1969">
        <v>10</v>
      </c>
      <c r="DR1969">
        <v>10</v>
      </c>
      <c r="DS1969">
        <v>10</v>
      </c>
      <c r="DT1969">
        <v>10</v>
      </c>
      <c r="DU1969">
        <v>0</v>
      </c>
      <c r="DV1969">
        <v>4</v>
      </c>
      <c r="DW1969">
        <v>5</v>
      </c>
      <c r="DX1969">
        <v>0</v>
      </c>
      <c r="DY1969">
        <v>0</v>
      </c>
      <c r="DZ1969">
        <v>10</v>
      </c>
      <c r="EA1969">
        <v>0</v>
      </c>
      <c r="EB1969">
        <v>5</v>
      </c>
      <c r="EC1969">
        <v>0</v>
      </c>
      <c r="ED1969">
        <v>196</v>
      </c>
      <c r="EE1969">
        <v>147</v>
      </c>
      <c r="EF1969">
        <v>0.75</v>
      </c>
      <c r="EG1969" t="s">
        <v>163</v>
      </c>
      <c r="EH1969">
        <v>21800</v>
      </c>
      <c r="EI1969" t="s">
        <v>482</v>
      </c>
      <c r="EJ1969" t="s">
        <v>165</v>
      </c>
    </row>
    <row r="1970" spans="1:140" ht="15" hidden="1" x14ac:dyDescent="0.25">
      <c r="A1970" t="s">
        <v>471</v>
      </c>
      <c r="B1970" t="s">
        <v>472</v>
      </c>
      <c r="D1970" t="s">
        <v>263</v>
      </c>
      <c r="E1970">
        <v>45348</v>
      </c>
      <c r="F1970">
        <v>21800</v>
      </c>
      <c r="G1970" t="s">
        <v>132</v>
      </c>
      <c r="H1970" t="s">
        <v>133</v>
      </c>
      <c r="I1970" t="s">
        <v>134</v>
      </c>
      <c r="J1970" t="s">
        <v>433</v>
      </c>
      <c r="K1970">
        <v>0.46800000000000003</v>
      </c>
      <c r="L1970" t="s">
        <v>136</v>
      </c>
      <c r="P1970" t="s">
        <v>137</v>
      </c>
      <c r="S1970">
        <v>21889587</v>
      </c>
      <c r="U1970" t="s">
        <v>138</v>
      </c>
      <c r="V1970">
        <v>2012</v>
      </c>
      <c r="W1970" t="s">
        <v>139</v>
      </c>
      <c r="X1970">
        <v>214</v>
      </c>
      <c r="Y1970">
        <v>47487</v>
      </c>
      <c r="AA1970">
        <v>500.13000488281199</v>
      </c>
      <c r="AB1970" t="s">
        <v>137</v>
      </c>
      <c r="AD1970" t="s">
        <v>473</v>
      </c>
      <c r="AF1970" t="s">
        <v>141</v>
      </c>
      <c r="AG1970">
        <v>5</v>
      </c>
      <c r="AH1970" t="s">
        <v>163</v>
      </c>
      <c r="AI1970">
        <v>6</v>
      </c>
      <c r="AJ1970" t="s">
        <v>170</v>
      </c>
      <c r="AK1970">
        <v>86.900001525878906</v>
      </c>
      <c r="AM1970" t="s">
        <v>137</v>
      </c>
      <c r="AN1970" t="s">
        <v>143</v>
      </c>
      <c r="AO1970" t="s">
        <v>137</v>
      </c>
      <c r="AP1970" t="s">
        <v>474</v>
      </c>
      <c r="AQ1970" t="s">
        <v>145</v>
      </c>
      <c r="AR1970" t="s">
        <v>137</v>
      </c>
      <c r="AS1970" t="s">
        <v>146</v>
      </c>
      <c r="AT1970" t="s">
        <v>137</v>
      </c>
      <c r="AW1970" t="s">
        <v>478</v>
      </c>
      <c r="AX1970" t="s">
        <v>479</v>
      </c>
      <c r="AY1970">
        <v>0.30000001192092901</v>
      </c>
      <c r="AZ1970" t="s">
        <v>137</v>
      </c>
      <c r="BA1970">
        <v>15</v>
      </c>
      <c r="BB1970" t="s">
        <v>150</v>
      </c>
      <c r="BD1970">
        <v>1.4999999664723899E-2</v>
      </c>
      <c r="BE1970" t="s">
        <v>151</v>
      </c>
      <c r="BF1970" t="s">
        <v>137</v>
      </c>
      <c r="BG1970" t="s">
        <v>137</v>
      </c>
      <c r="BH1970" t="s">
        <v>134</v>
      </c>
      <c r="BJ1970">
        <v>1</v>
      </c>
      <c r="BK1970">
        <v>0</v>
      </c>
      <c r="BL1970">
        <v>35</v>
      </c>
      <c r="BM1970" t="s">
        <v>187</v>
      </c>
      <c r="BN1970">
        <v>840</v>
      </c>
      <c r="BP1970">
        <v>1</v>
      </c>
      <c r="BV1970" t="s">
        <v>155</v>
      </c>
      <c r="BW1970">
        <v>1</v>
      </c>
      <c r="BX1970" t="s">
        <v>133</v>
      </c>
      <c r="BY1970">
        <v>1</v>
      </c>
      <c r="BZ1970" t="s">
        <v>475</v>
      </c>
      <c r="CA1970">
        <v>5.0000000000000001E-3</v>
      </c>
      <c r="CC1970">
        <v>1</v>
      </c>
      <c r="CD1970">
        <v>0</v>
      </c>
      <c r="CE1970" t="s">
        <v>158</v>
      </c>
      <c r="CG1970" t="s">
        <v>365</v>
      </c>
      <c r="CH1970" t="s">
        <v>481</v>
      </c>
      <c r="CI1970" t="s">
        <v>137</v>
      </c>
      <c r="CJ1970" t="s">
        <v>137</v>
      </c>
      <c r="CK1970" t="s">
        <v>137</v>
      </c>
      <c r="CL1970" t="s">
        <v>137</v>
      </c>
      <c r="CM1970" t="s">
        <v>161</v>
      </c>
      <c r="CN1970">
        <v>0</v>
      </c>
      <c r="CO1970">
        <v>1</v>
      </c>
      <c r="CP1970">
        <v>1</v>
      </c>
      <c r="CQ1970">
        <v>0</v>
      </c>
      <c r="CR1970">
        <v>0</v>
      </c>
      <c r="CS1970">
        <v>1</v>
      </c>
      <c r="CT1970">
        <v>0</v>
      </c>
      <c r="CU1970" t="s">
        <v>162</v>
      </c>
      <c r="CW1970">
        <v>0</v>
      </c>
      <c r="CX1970">
        <v>0</v>
      </c>
      <c r="CZ1970">
        <v>5</v>
      </c>
      <c r="DA1970">
        <v>10</v>
      </c>
      <c r="DB1970">
        <v>6</v>
      </c>
      <c r="DC1970">
        <v>0</v>
      </c>
      <c r="DD1970">
        <v>10</v>
      </c>
      <c r="DE1970">
        <v>5</v>
      </c>
      <c r="DF1970">
        <v>5</v>
      </c>
      <c r="DG1970">
        <v>10</v>
      </c>
      <c r="DH1970">
        <v>0</v>
      </c>
      <c r="DI1970">
        <v>5</v>
      </c>
      <c r="DJ1970">
        <v>5</v>
      </c>
      <c r="DK1970">
        <v>5</v>
      </c>
      <c r="DL1970">
        <v>5</v>
      </c>
      <c r="DM1970">
        <v>5</v>
      </c>
      <c r="DN1970">
        <v>0</v>
      </c>
      <c r="DO1970">
        <v>2</v>
      </c>
      <c r="DP1970">
        <v>5</v>
      </c>
      <c r="DQ1970">
        <v>10</v>
      </c>
      <c r="DR1970">
        <v>10</v>
      </c>
      <c r="DS1970">
        <v>10</v>
      </c>
      <c r="DT1970">
        <v>10</v>
      </c>
      <c r="DU1970">
        <v>0</v>
      </c>
      <c r="DV1970">
        <v>4</v>
      </c>
      <c r="DW1970">
        <v>5</v>
      </c>
      <c r="DX1970">
        <v>0</v>
      </c>
      <c r="DY1970">
        <v>0</v>
      </c>
      <c r="DZ1970">
        <v>10</v>
      </c>
      <c r="EA1970">
        <v>0</v>
      </c>
      <c r="EB1970">
        <v>5</v>
      </c>
      <c r="EC1970">
        <v>0</v>
      </c>
      <c r="ED1970">
        <v>196</v>
      </c>
      <c r="EE1970">
        <v>147</v>
      </c>
      <c r="EF1970">
        <v>0.75</v>
      </c>
      <c r="EG1970" t="s">
        <v>163</v>
      </c>
      <c r="EH1970">
        <v>21800</v>
      </c>
      <c r="EI1970" t="s">
        <v>482</v>
      </c>
      <c r="EJ1970" t="s">
        <v>165</v>
      </c>
    </row>
    <row r="1971" spans="1:140" ht="15" hidden="1" x14ac:dyDescent="0.25">
      <c r="A1971" t="s">
        <v>581</v>
      </c>
      <c r="B1971" t="s">
        <v>582</v>
      </c>
      <c r="D1971" t="s">
        <v>263</v>
      </c>
      <c r="E1971">
        <v>45348</v>
      </c>
      <c r="F1971">
        <v>26382</v>
      </c>
      <c r="G1971" t="s">
        <v>132</v>
      </c>
      <c r="H1971" t="s">
        <v>437</v>
      </c>
      <c r="I1971" t="s">
        <v>629</v>
      </c>
      <c r="J1971" t="s">
        <v>210</v>
      </c>
      <c r="K1971">
        <v>360</v>
      </c>
      <c r="L1971" t="s">
        <v>152</v>
      </c>
      <c r="P1971" t="s">
        <v>137</v>
      </c>
      <c r="U1971" t="s">
        <v>676</v>
      </c>
      <c r="V1971">
        <v>1991</v>
      </c>
      <c r="W1971" t="s">
        <v>213</v>
      </c>
      <c r="X1971">
        <v>4796</v>
      </c>
      <c r="Y1971">
        <v>394</v>
      </c>
      <c r="AM1971" t="s">
        <v>137</v>
      </c>
      <c r="AQ1971" t="s">
        <v>203</v>
      </c>
      <c r="AR1971" t="s">
        <v>204</v>
      </c>
      <c r="AS1971" t="s">
        <v>168</v>
      </c>
      <c r="AT1971" t="s">
        <v>137</v>
      </c>
      <c r="AX1971" t="s">
        <v>184</v>
      </c>
      <c r="AY1971">
        <v>0.25</v>
      </c>
      <c r="AZ1971" t="s">
        <v>185</v>
      </c>
      <c r="BA1971" t="s">
        <v>677</v>
      </c>
      <c r="BG1971" t="s">
        <v>137</v>
      </c>
      <c r="BH1971" t="s">
        <v>629</v>
      </c>
      <c r="BJ1971">
        <v>1</v>
      </c>
      <c r="BK1971">
        <v>0</v>
      </c>
      <c r="BL1971" t="s">
        <v>646</v>
      </c>
      <c r="BP1971">
        <v>1</v>
      </c>
      <c r="BU1971">
        <v>0</v>
      </c>
      <c r="BV1971" t="s">
        <v>227</v>
      </c>
      <c r="BW1971">
        <v>1</v>
      </c>
      <c r="BX1971" t="s">
        <v>437</v>
      </c>
      <c r="BY1971">
        <v>1</v>
      </c>
      <c r="CC1971">
        <v>0</v>
      </c>
      <c r="CL1971" t="s">
        <v>137</v>
      </c>
      <c r="CU1971" t="s">
        <v>162</v>
      </c>
      <c r="CX1971">
        <v>1</v>
      </c>
      <c r="EC1971">
        <v>0</v>
      </c>
      <c r="EH1971">
        <v>26382</v>
      </c>
      <c r="EI1971" t="s">
        <v>678</v>
      </c>
      <c r="EJ1971" t="s">
        <v>678</v>
      </c>
    </row>
    <row r="1972" spans="1:140" ht="15" hidden="1" x14ac:dyDescent="0.25">
      <c r="A1972" t="s">
        <v>471</v>
      </c>
      <c r="B1972" t="s">
        <v>472</v>
      </c>
      <c r="D1972" t="s">
        <v>263</v>
      </c>
      <c r="E1972">
        <v>45348</v>
      </c>
      <c r="F1972">
        <v>21800</v>
      </c>
      <c r="G1972" t="s">
        <v>132</v>
      </c>
      <c r="H1972" t="s">
        <v>133</v>
      </c>
      <c r="I1972" t="s">
        <v>134</v>
      </c>
      <c r="J1972" t="s">
        <v>257</v>
      </c>
      <c r="K1972">
        <v>77.62</v>
      </c>
      <c r="L1972" t="s">
        <v>258</v>
      </c>
      <c r="P1972" t="s">
        <v>137</v>
      </c>
      <c r="S1972">
        <v>21889587</v>
      </c>
      <c r="U1972" t="s">
        <v>138</v>
      </c>
      <c r="V1972">
        <v>2012</v>
      </c>
      <c r="W1972" t="s">
        <v>139</v>
      </c>
      <c r="X1972">
        <v>214</v>
      </c>
      <c r="Y1972">
        <v>47487</v>
      </c>
      <c r="AA1972">
        <v>500.13000488281199</v>
      </c>
      <c r="AB1972" t="s">
        <v>137</v>
      </c>
      <c r="AD1972" t="s">
        <v>473</v>
      </c>
      <c r="AF1972" t="s">
        <v>141</v>
      </c>
      <c r="AG1972">
        <v>5</v>
      </c>
      <c r="AH1972" t="s">
        <v>163</v>
      </c>
      <c r="AI1972">
        <v>6</v>
      </c>
      <c r="AJ1972" t="s">
        <v>170</v>
      </c>
      <c r="AK1972">
        <v>86.900001525878906</v>
      </c>
      <c r="AM1972" t="s">
        <v>137</v>
      </c>
      <c r="AN1972" t="s">
        <v>143</v>
      </c>
      <c r="AO1972" t="s">
        <v>137</v>
      </c>
      <c r="AP1972" t="s">
        <v>474</v>
      </c>
      <c r="AQ1972" t="s">
        <v>145</v>
      </c>
      <c r="AR1972" t="s">
        <v>137</v>
      </c>
      <c r="AS1972" t="s">
        <v>146</v>
      </c>
      <c r="AT1972" t="s">
        <v>137</v>
      </c>
      <c r="AW1972" t="s">
        <v>478</v>
      </c>
      <c r="AX1972" t="s">
        <v>479</v>
      </c>
      <c r="AY1972">
        <v>0.30000001192092901</v>
      </c>
      <c r="AZ1972" t="s">
        <v>137</v>
      </c>
      <c r="BA1972">
        <v>15</v>
      </c>
      <c r="BB1972" t="s">
        <v>150</v>
      </c>
      <c r="BD1972">
        <v>1.4999999664723899E-2</v>
      </c>
      <c r="BE1972" t="s">
        <v>151</v>
      </c>
      <c r="BF1972" t="s">
        <v>137</v>
      </c>
      <c r="BG1972" t="s">
        <v>137</v>
      </c>
      <c r="BH1972" t="s">
        <v>134</v>
      </c>
      <c r="BJ1972">
        <v>1</v>
      </c>
      <c r="BK1972">
        <v>0</v>
      </c>
      <c r="BL1972">
        <v>35</v>
      </c>
      <c r="BM1972" t="s">
        <v>187</v>
      </c>
      <c r="BN1972">
        <v>840</v>
      </c>
      <c r="BP1972">
        <v>1</v>
      </c>
      <c r="BV1972" t="s">
        <v>155</v>
      </c>
      <c r="BW1972">
        <v>1</v>
      </c>
      <c r="BX1972" t="s">
        <v>133</v>
      </c>
      <c r="BY1972">
        <v>1</v>
      </c>
      <c r="BZ1972" t="s">
        <v>475</v>
      </c>
      <c r="CA1972">
        <v>5.0000000000000001E-3</v>
      </c>
      <c r="CC1972">
        <v>1</v>
      </c>
      <c r="CD1972">
        <v>0</v>
      </c>
      <c r="CE1972" t="s">
        <v>158</v>
      </c>
      <c r="CG1972" t="s">
        <v>365</v>
      </c>
      <c r="CH1972" t="s">
        <v>481</v>
      </c>
      <c r="CI1972" t="s">
        <v>137</v>
      </c>
      <c r="CJ1972" t="s">
        <v>137</v>
      </c>
      <c r="CK1972" t="s">
        <v>137</v>
      </c>
      <c r="CL1972" t="s">
        <v>137</v>
      </c>
      <c r="CM1972" t="s">
        <v>161</v>
      </c>
      <c r="CN1972">
        <v>0</v>
      </c>
      <c r="CO1972">
        <v>1</v>
      </c>
      <c r="CP1972">
        <v>1</v>
      </c>
      <c r="CQ1972">
        <v>0</v>
      </c>
      <c r="CR1972">
        <v>0</v>
      </c>
      <c r="CS1972">
        <v>1</v>
      </c>
      <c r="CT1972">
        <v>0</v>
      </c>
      <c r="CU1972" t="s">
        <v>162</v>
      </c>
      <c r="CW1972">
        <v>0</v>
      </c>
      <c r="CX1972">
        <v>0</v>
      </c>
      <c r="CZ1972">
        <v>5</v>
      </c>
      <c r="DA1972">
        <v>10</v>
      </c>
      <c r="DB1972">
        <v>6</v>
      </c>
      <c r="DC1972">
        <v>0</v>
      </c>
      <c r="DD1972">
        <v>10</v>
      </c>
      <c r="DE1972">
        <v>5</v>
      </c>
      <c r="DF1972">
        <v>5</v>
      </c>
      <c r="DG1972">
        <v>10</v>
      </c>
      <c r="DH1972">
        <v>0</v>
      </c>
      <c r="DI1972">
        <v>5</v>
      </c>
      <c r="DJ1972">
        <v>5</v>
      </c>
      <c r="DK1972">
        <v>5</v>
      </c>
      <c r="DL1972">
        <v>5</v>
      </c>
      <c r="DM1972">
        <v>5</v>
      </c>
      <c r="DN1972">
        <v>0</v>
      </c>
      <c r="DO1972">
        <v>2</v>
      </c>
      <c r="DP1972">
        <v>5</v>
      </c>
      <c r="DQ1972">
        <v>10</v>
      </c>
      <c r="DR1972">
        <v>10</v>
      </c>
      <c r="DS1972">
        <v>10</v>
      </c>
      <c r="DT1972">
        <v>10</v>
      </c>
      <c r="DU1972">
        <v>0</v>
      </c>
      <c r="DV1972">
        <v>4</v>
      </c>
      <c r="DW1972">
        <v>5</v>
      </c>
      <c r="DX1972">
        <v>0</v>
      </c>
      <c r="DY1972">
        <v>0</v>
      </c>
      <c r="DZ1972">
        <v>10</v>
      </c>
      <c r="EA1972">
        <v>0</v>
      </c>
      <c r="EB1972">
        <v>5</v>
      </c>
      <c r="EC1972">
        <v>0</v>
      </c>
      <c r="ED1972">
        <v>196</v>
      </c>
      <c r="EE1972">
        <v>147</v>
      </c>
      <c r="EF1972">
        <v>0.75</v>
      </c>
      <c r="EG1972" t="s">
        <v>163</v>
      </c>
      <c r="EH1972">
        <v>21800</v>
      </c>
      <c r="EI1972" t="s">
        <v>482</v>
      </c>
      <c r="EJ1972" t="s">
        <v>165</v>
      </c>
    </row>
    <row r="1973" spans="1:140" ht="15" hidden="1" x14ac:dyDescent="0.25">
      <c r="A1973" t="s">
        <v>471</v>
      </c>
      <c r="B1973" t="s">
        <v>472</v>
      </c>
      <c r="D1973" t="s">
        <v>263</v>
      </c>
      <c r="E1973">
        <v>45348</v>
      </c>
      <c r="F1973">
        <v>21800</v>
      </c>
      <c r="G1973" t="s">
        <v>132</v>
      </c>
      <c r="H1973" t="s">
        <v>133</v>
      </c>
      <c r="I1973" t="s">
        <v>134</v>
      </c>
      <c r="J1973" t="s">
        <v>249</v>
      </c>
      <c r="K1973">
        <v>3.9460000000000002E-2</v>
      </c>
      <c r="L1973" t="s">
        <v>251</v>
      </c>
      <c r="P1973" t="s">
        <v>137</v>
      </c>
      <c r="S1973">
        <v>21889587</v>
      </c>
      <c r="U1973" t="s">
        <v>138</v>
      </c>
      <c r="V1973">
        <v>2012</v>
      </c>
      <c r="W1973" t="s">
        <v>139</v>
      </c>
      <c r="X1973">
        <v>214</v>
      </c>
      <c r="Y1973">
        <v>47487</v>
      </c>
      <c r="AA1973">
        <v>500.13000488281199</v>
      </c>
      <c r="AB1973" t="s">
        <v>137</v>
      </c>
      <c r="AD1973" t="s">
        <v>473</v>
      </c>
      <c r="AF1973" t="s">
        <v>141</v>
      </c>
      <c r="AG1973">
        <v>5</v>
      </c>
      <c r="AH1973" t="s">
        <v>163</v>
      </c>
      <c r="AI1973">
        <v>6</v>
      </c>
      <c r="AJ1973" t="s">
        <v>170</v>
      </c>
      <c r="AK1973">
        <v>86.900001525878906</v>
      </c>
      <c r="AM1973" t="s">
        <v>137</v>
      </c>
      <c r="AN1973" t="s">
        <v>143</v>
      </c>
      <c r="AO1973" t="s">
        <v>137</v>
      </c>
      <c r="AP1973" t="s">
        <v>474</v>
      </c>
      <c r="AQ1973" t="s">
        <v>145</v>
      </c>
      <c r="AR1973" t="s">
        <v>137</v>
      </c>
      <c r="AS1973" t="s">
        <v>146</v>
      </c>
      <c r="AT1973" t="s">
        <v>137</v>
      </c>
      <c r="AW1973" t="s">
        <v>478</v>
      </c>
      <c r="AX1973" t="s">
        <v>479</v>
      </c>
      <c r="AY1973">
        <v>0.30000001192092901</v>
      </c>
      <c r="AZ1973" t="s">
        <v>137</v>
      </c>
      <c r="BA1973">
        <v>15</v>
      </c>
      <c r="BB1973" t="s">
        <v>150</v>
      </c>
      <c r="BD1973">
        <v>1.4999999664723899E-2</v>
      </c>
      <c r="BE1973" t="s">
        <v>151</v>
      </c>
      <c r="BF1973" t="s">
        <v>137</v>
      </c>
      <c r="BG1973" t="s">
        <v>137</v>
      </c>
      <c r="BH1973" t="s">
        <v>134</v>
      </c>
      <c r="BJ1973">
        <v>1</v>
      </c>
      <c r="BK1973">
        <v>0</v>
      </c>
      <c r="BL1973">
        <v>35</v>
      </c>
      <c r="BM1973" t="s">
        <v>187</v>
      </c>
      <c r="BN1973">
        <v>840</v>
      </c>
      <c r="BP1973">
        <v>1</v>
      </c>
      <c r="BV1973" t="s">
        <v>155</v>
      </c>
      <c r="BW1973">
        <v>1</v>
      </c>
      <c r="BX1973" t="s">
        <v>133</v>
      </c>
      <c r="BY1973">
        <v>1</v>
      </c>
      <c r="BZ1973" t="s">
        <v>475</v>
      </c>
      <c r="CA1973">
        <v>5.0000000000000001E-3</v>
      </c>
      <c r="CC1973">
        <v>1</v>
      </c>
      <c r="CD1973">
        <v>0</v>
      </c>
      <c r="CE1973" t="s">
        <v>158</v>
      </c>
      <c r="CG1973" t="s">
        <v>365</v>
      </c>
      <c r="CH1973" t="s">
        <v>481</v>
      </c>
      <c r="CI1973" t="s">
        <v>137</v>
      </c>
      <c r="CJ1973" t="s">
        <v>137</v>
      </c>
      <c r="CK1973" t="s">
        <v>137</v>
      </c>
      <c r="CL1973" t="s">
        <v>137</v>
      </c>
      <c r="CM1973" t="s">
        <v>161</v>
      </c>
      <c r="CN1973">
        <v>0</v>
      </c>
      <c r="CO1973">
        <v>1</v>
      </c>
      <c r="CP1973">
        <v>1</v>
      </c>
      <c r="CQ1973">
        <v>0</v>
      </c>
      <c r="CR1973">
        <v>0</v>
      </c>
      <c r="CS1973">
        <v>1</v>
      </c>
      <c r="CT1973">
        <v>0</v>
      </c>
      <c r="CU1973" t="s">
        <v>162</v>
      </c>
      <c r="CW1973">
        <v>0</v>
      </c>
      <c r="CX1973">
        <v>0</v>
      </c>
      <c r="CZ1973">
        <v>5</v>
      </c>
      <c r="DA1973">
        <v>10</v>
      </c>
      <c r="DB1973">
        <v>6</v>
      </c>
      <c r="DC1973">
        <v>0</v>
      </c>
      <c r="DD1973">
        <v>10</v>
      </c>
      <c r="DE1973">
        <v>5</v>
      </c>
      <c r="DF1973">
        <v>5</v>
      </c>
      <c r="DG1973">
        <v>10</v>
      </c>
      <c r="DH1973">
        <v>0</v>
      </c>
      <c r="DI1973">
        <v>5</v>
      </c>
      <c r="DJ1973">
        <v>5</v>
      </c>
      <c r="DK1973">
        <v>5</v>
      </c>
      <c r="DL1973">
        <v>5</v>
      </c>
      <c r="DM1973">
        <v>5</v>
      </c>
      <c r="DN1973">
        <v>0</v>
      </c>
      <c r="DO1973">
        <v>2</v>
      </c>
      <c r="DP1973">
        <v>5</v>
      </c>
      <c r="DQ1973">
        <v>10</v>
      </c>
      <c r="DR1973">
        <v>10</v>
      </c>
      <c r="DS1973">
        <v>10</v>
      </c>
      <c r="DT1973">
        <v>10</v>
      </c>
      <c r="DU1973">
        <v>0</v>
      </c>
      <c r="DV1973">
        <v>4</v>
      </c>
      <c r="DW1973">
        <v>5</v>
      </c>
      <c r="DX1973">
        <v>0</v>
      </c>
      <c r="DY1973">
        <v>0</v>
      </c>
      <c r="DZ1973">
        <v>10</v>
      </c>
      <c r="EA1973">
        <v>0</v>
      </c>
      <c r="EB1973">
        <v>5</v>
      </c>
      <c r="EC1973">
        <v>0</v>
      </c>
      <c r="ED1973">
        <v>196</v>
      </c>
      <c r="EE1973">
        <v>147</v>
      </c>
      <c r="EF1973">
        <v>0.75</v>
      </c>
      <c r="EG1973" t="s">
        <v>163</v>
      </c>
      <c r="EH1973">
        <v>21800</v>
      </c>
      <c r="EI1973" t="s">
        <v>482</v>
      </c>
      <c r="EJ1973" t="s">
        <v>165</v>
      </c>
    </row>
    <row r="1974" spans="1:140" ht="15" hidden="1" x14ac:dyDescent="0.25">
      <c r="A1974" t="s">
        <v>471</v>
      </c>
      <c r="B1974" t="s">
        <v>472</v>
      </c>
      <c r="D1974" t="s">
        <v>263</v>
      </c>
      <c r="E1974">
        <v>45348</v>
      </c>
      <c r="F1974">
        <v>21800</v>
      </c>
      <c r="G1974" t="s">
        <v>132</v>
      </c>
      <c r="H1974" t="s">
        <v>133</v>
      </c>
      <c r="I1974" t="s">
        <v>134</v>
      </c>
      <c r="J1974" t="s">
        <v>208</v>
      </c>
      <c r="K1974">
        <v>1631</v>
      </c>
      <c r="L1974" t="s">
        <v>152</v>
      </c>
      <c r="P1974" t="s">
        <v>209</v>
      </c>
      <c r="S1974">
        <v>21889587</v>
      </c>
      <c r="U1974" t="s">
        <v>138</v>
      </c>
      <c r="V1974">
        <v>2012</v>
      </c>
      <c r="W1974" t="s">
        <v>139</v>
      </c>
      <c r="X1974">
        <v>214</v>
      </c>
      <c r="Y1974">
        <v>47487</v>
      </c>
      <c r="AA1974">
        <v>500.13000488281199</v>
      </c>
      <c r="AB1974" t="s">
        <v>137</v>
      </c>
      <c r="AD1974" t="s">
        <v>473</v>
      </c>
      <c r="AF1974" t="s">
        <v>141</v>
      </c>
      <c r="AG1974">
        <v>5</v>
      </c>
      <c r="AH1974" t="s">
        <v>163</v>
      </c>
      <c r="AI1974">
        <v>6</v>
      </c>
      <c r="AJ1974" t="s">
        <v>170</v>
      </c>
      <c r="AK1974">
        <v>86.900001525878906</v>
      </c>
      <c r="AM1974" t="s">
        <v>137</v>
      </c>
      <c r="AN1974" t="s">
        <v>143</v>
      </c>
      <c r="AO1974" t="s">
        <v>137</v>
      </c>
      <c r="AP1974" t="s">
        <v>474</v>
      </c>
      <c r="AQ1974" t="s">
        <v>145</v>
      </c>
      <c r="AR1974" t="s">
        <v>137</v>
      </c>
      <c r="AS1974" t="s">
        <v>146</v>
      </c>
      <c r="AT1974" t="s">
        <v>137</v>
      </c>
      <c r="AW1974" t="s">
        <v>478</v>
      </c>
      <c r="AX1974" t="s">
        <v>479</v>
      </c>
      <c r="AY1974">
        <v>0.30000001192092901</v>
      </c>
      <c r="AZ1974" t="s">
        <v>137</v>
      </c>
      <c r="BA1974">
        <v>15</v>
      </c>
      <c r="BB1974" t="s">
        <v>150</v>
      </c>
      <c r="BD1974">
        <v>1.4999999664723899E-2</v>
      </c>
      <c r="BE1974" t="s">
        <v>151</v>
      </c>
      <c r="BF1974" t="s">
        <v>137</v>
      </c>
      <c r="BG1974" t="s">
        <v>137</v>
      </c>
      <c r="BH1974" t="s">
        <v>134</v>
      </c>
      <c r="BJ1974">
        <v>1</v>
      </c>
      <c r="BK1974">
        <v>0</v>
      </c>
      <c r="BL1974">
        <v>35</v>
      </c>
      <c r="BM1974" t="s">
        <v>187</v>
      </c>
      <c r="BN1974">
        <v>840</v>
      </c>
      <c r="BP1974">
        <v>1</v>
      </c>
      <c r="BV1974" t="s">
        <v>155</v>
      </c>
      <c r="BW1974">
        <v>1</v>
      </c>
      <c r="BX1974" t="s">
        <v>133</v>
      </c>
      <c r="BY1974">
        <v>1</v>
      </c>
      <c r="BZ1974" t="s">
        <v>475</v>
      </c>
      <c r="CA1974">
        <v>5.0000000000000001E-3</v>
      </c>
      <c r="CC1974">
        <v>1</v>
      </c>
      <c r="CD1974">
        <v>0</v>
      </c>
      <c r="CE1974" t="s">
        <v>158</v>
      </c>
      <c r="CG1974" t="s">
        <v>365</v>
      </c>
      <c r="CH1974" t="s">
        <v>481</v>
      </c>
      <c r="CI1974" t="s">
        <v>137</v>
      </c>
      <c r="CJ1974" t="s">
        <v>137</v>
      </c>
      <c r="CK1974" t="s">
        <v>137</v>
      </c>
      <c r="CL1974" t="s">
        <v>137</v>
      </c>
      <c r="CM1974" t="s">
        <v>161</v>
      </c>
      <c r="CN1974">
        <v>0</v>
      </c>
      <c r="CO1974">
        <v>1</v>
      </c>
      <c r="CP1974">
        <v>1</v>
      </c>
      <c r="CQ1974">
        <v>0</v>
      </c>
      <c r="CR1974">
        <v>0</v>
      </c>
      <c r="CS1974">
        <v>1</v>
      </c>
      <c r="CT1974">
        <v>0</v>
      </c>
      <c r="CU1974" t="s">
        <v>162</v>
      </c>
      <c r="CW1974">
        <v>0</v>
      </c>
      <c r="CX1974">
        <v>0</v>
      </c>
      <c r="CZ1974">
        <v>5</v>
      </c>
      <c r="DA1974">
        <v>10</v>
      </c>
      <c r="DB1974">
        <v>6</v>
      </c>
      <c r="DC1974">
        <v>0</v>
      </c>
      <c r="DD1974">
        <v>10</v>
      </c>
      <c r="DE1974">
        <v>5</v>
      </c>
      <c r="DF1974">
        <v>5</v>
      </c>
      <c r="DG1974">
        <v>10</v>
      </c>
      <c r="DH1974">
        <v>0</v>
      </c>
      <c r="DI1974">
        <v>5</v>
      </c>
      <c r="DJ1974">
        <v>5</v>
      </c>
      <c r="DK1974">
        <v>5</v>
      </c>
      <c r="DL1974">
        <v>5</v>
      </c>
      <c r="DM1974">
        <v>5</v>
      </c>
      <c r="DN1974">
        <v>0</v>
      </c>
      <c r="DO1974">
        <v>2</v>
      </c>
      <c r="DP1974">
        <v>5</v>
      </c>
      <c r="DQ1974">
        <v>10</v>
      </c>
      <c r="DR1974">
        <v>10</v>
      </c>
      <c r="DS1974">
        <v>10</v>
      </c>
      <c r="DT1974">
        <v>10</v>
      </c>
      <c r="DU1974">
        <v>0</v>
      </c>
      <c r="DV1974">
        <v>4</v>
      </c>
      <c r="DW1974">
        <v>5</v>
      </c>
      <c r="DX1974">
        <v>0</v>
      </c>
      <c r="DY1974">
        <v>0</v>
      </c>
      <c r="DZ1974">
        <v>10</v>
      </c>
      <c r="EA1974">
        <v>0</v>
      </c>
      <c r="EB1974">
        <v>5</v>
      </c>
      <c r="EC1974">
        <v>0</v>
      </c>
      <c r="ED1974">
        <v>196</v>
      </c>
      <c r="EE1974">
        <v>147</v>
      </c>
      <c r="EF1974">
        <v>0.75</v>
      </c>
      <c r="EG1974" t="s">
        <v>163</v>
      </c>
      <c r="EH1974">
        <v>21800</v>
      </c>
      <c r="EI1974" t="s">
        <v>482</v>
      </c>
      <c r="EJ1974" t="s">
        <v>165</v>
      </c>
    </row>
    <row r="1975" spans="1:140" ht="15" hidden="1" x14ac:dyDescent="0.25">
      <c r="A1975" t="s">
        <v>471</v>
      </c>
      <c r="B1975" t="s">
        <v>472</v>
      </c>
      <c r="D1975" t="s">
        <v>263</v>
      </c>
      <c r="E1975">
        <v>45348</v>
      </c>
      <c r="F1975">
        <v>21825</v>
      </c>
      <c r="G1975" t="s">
        <v>132</v>
      </c>
      <c r="H1975" t="s">
        <v>177</v>
      </c>
      <c r="I1975" t="s">
        <v>178</v>
      </c>
      <c r="J1975" t="s">
        <v>196</v>
      </c>
      <c r="K1975">
        <v>8.5829999999999999E-4</v>
      </c>
      <c r="L1975" t="s">
        <v>197</v>
      </c>
      <c r="P1975" t="s">
        <v>137</v>
      </c>
      <c r="S1975">
        <v>18939892</v>
      </c>
      <c r="U1975" t="s">
        <v>483</v>
      </c>
      <c r="V1975">
        <v>2009</v>
      </c>
      <c r="W1975" t="s">
        <v>139</v>
      </c>
      <c r="X1975">
        <v>239</v>
      </c>
      <c r="Y1975">
        <v>47512</v>
      </c>
      <c r="AA1975">
        <v>500.13000488281199</v>
      </c>
      <c r="AB1975" t="s">
        <v>137</v>
      </c>
      <c r="AD1975" t="s">
        <v>471</v>
      </c>
      <c r="AF1975" t="s">
        <v>182</v>
      </c>
      <c r="AG1975">
        <v>4</v>
      </c>
      <c r="AH1975" t="s">
        <v>163</v>
      </c>
      <c r="AI1975">
        <v>9</v>
      </c>
      <c r="AJ1975" t="s">
        <v>142</v>
      </c>
      <c r="AK1975">
        <v>97</v>
      </c>
      <c r="AM1975" t="s">
        <v>137</v>
      </c>
      <c r="AN1975" t="s">
        <v>143</v>
      </c>
      <c r="AO1975" t="s">
        <v>137</v>
      </c>
      <c r="AQ1975" t="s">
        <v>203</v>
      </c>
      <c r="AR1975" t="s">
        <v>204</v>
      </c>
      <c r="AS1975" t="s">
        <v>168</v>
      </c>
      <c r="AT1975" t="s">
        <v>137</v>
      </c>
      <c r="AW1975" t="s">
        <v>484</v>
      </c>
      <c r="AX1975" t="s">
        <v>485</v>
      </c>
      <c r="AY1975">
        <v>0.43399998545646701</v>
      </c>
      <c r="AZ1975" t="s">
        <v>137</v>
      </c>
      <c r="BA1975">
        <v>400</v>
      </c>
      <c r="BB1975" t="s">
        <v>486</v>
      </c>
      <c r="BD1975">
        <v>3.9999998989515001E-4</v>
      </c>
      <c r="BE1975" t="s">
        <v>151</v>
      </c>
      <c r="BF1975" t="s">
        <v>137</v>
      </c>
      <c r="BG1975" t="s">
        <v>137</v>
      </c>
      <c r="BH1975" t="s">
        <v>178</v>
      </c>
      <c r="BI1975" t="s">
        <v>186</v>
      </c>
      <c r="BJ1975">
        <v>1</v>
      </c>
      <c r="BK1975">
        <v>0</v>
      </c>
      <c r="BL1975">
        <v>38</v>
      </c>
      <c r="BM1975" t="s">
        <v>187</v>
      </c>
      <c r="BN1975">
        <v>912</v>
      </c>
      <c r="BP1975">
        <v>1</v>
      </c>
      <c r="BV1975" t="s">
        <v>155</v>
      </c>
      <c r="BW1975">
        <v>1</v>
      </c>
      <c r="BX1975" t="s">
        <v>177</v>
      </c>
      <c r="BY1975">
        <v>1</v>
      </c>
      <c r="BZ1975" t="s">
        <v>233</v>
      </c>
      <c r="CC1975">
        <v>1</v>
      </c>
      <c r="CD1975">
        <v>1</v>
      </c>
      <c r="CE1975" t="s">
        <v>158</v>
      </c>
      <c r="CG1975" t="s">
        <v>158</v>
      </c>
      <c r="CK1975" t="s">
        <v>137</v>
      </c>
      <c r="CL1975" t="s">
        <v>137</v>
      </c>
      <c r="CN1975">
        <v>0</v>
      </c>
      <c r="CO1975">
        <v>0</v>
      </c>
      <c r="CP1975">
        <v>0</v>
      </c>
      <c r="CQ1975">
        <v>0</v>
      </c>
      <c r="CR1975">
        <v>0</v>
      </c>
      <c r="CS1975">
        <v>0</v>
      </c>
      <c r="CT1975">
        <v>1</v>
      </c>
      <c r="CU1975" t="s">
        <v>162</v>
      </c>
      <c r="CW1975">
        <v>0</v>
      </c>
      <c r="CX1975">
        <v>0</v>
      </c>
      <c r="CZ1975">
        <v>5</v>
      </c>
      <c r="DA1975">
        <v>10</v>
      </c>
      <c r="DB1975">
        <v>8</v>
      </c>
      <c r="DC1975">
        <v>3</v>
      </c>
      <c r="DD1975">
        <v>10</v>
      </c>
      <c r="DE1975">
        <v>3</v>
      </c>
      <c r="DF1975">
        <v>5</v>
      </c>
      <c r="DG1975">
        <v>10</v>
      </c>
      <c r="DH1975">
        <v>0</v>
      </c>
      <c r="DI1975">
        <v>5</v>
      </c>
      <c r="DJ1975">
        <v>5</v>
      </c>
      <c r="DK1975">
        <v>5</v>
      </c>
      <c r="DL1975">
        <v>5</v>
      </c>
      <c r="DM1975">
        <v>5</v>
      </c>
      <c r="DN1975">
        <v>5</v>
      </c>
      <c r="DO1975">
        <v>2</v>
      </c>
      <c r="DP1975">
        <v>0</v>
      </c>
      <c r="DQ1975">
        <v>0</v>
      </c>
      <c r="DR1975">
        <v>10</v>
      </c>
      <c r="DS1975">
        <v>10</v>
      </c>
      <c r="DT1975">
        <v>0</v>
      </c>
      <c r="DU1975">
        <v>0</v>
      </c>
      <c r="DV1975">
        <v>0</v>
      </c>
      <c r="DW1975">
        <v>0</v>
      </c>
      <c r="DX1975">
        <v>0</v>
      </c>
      <c r="DY1975">
        <v>0</v>
      </c>
      <c r="DZ1975">
        <v>0</v>
      </c>
      <c r="EA1975">
        <v>5</v>
      </c>
      <c r="EB1975">
        <v>5</v>
      </c>
      <c r="EC1975">
        <v>0</v>
      </c>
      <c r="ED1975">
        <v>196</v>
      </c>
      <c r="EE1975">
        <v>116</v>
      </c>
      <c r="EF1975">
        <v>0.59183675050735496</v>
      </c>
      <c r="EG1975" t="s">
        <v>163</v>
      </c>
      <c r="EH1975">
        <v>21825</v>
      </c>
      <c r="EI1975" t="s">
        <v>487</v>
      </c>
      <c r="EJ1975" t="s">
        <v>165</v>
      </c>
    </row>
    <row r="1976" spans="1:140" ht="15" hidden="1" x14ac:dyDescent="0.25">
      <c r="A1976" t="s">
        <v>471</v>
      </c>
      <c r="B1976" t="s">
        <v>472</v>
      </c>
      <c r="D1976" t="s">
        <v>263</v>
      </c>
      <c r="E1976">
        <v>45348</v>
      </c>
      <c r="F1976">
        <v>21825</v>
      </c>
      <c r="G1976" t="s">
        <v>132</v>
      </c>
      <c r="H1976" t="s">
        <v>177</v>
      </c>
      <c r="I1976" t="s">
        <v>178</v>
      </c>
      <c r="J1976" t="s">
        <v>488</v>
      </c>
      <c r="K1976">
        <v>24</v>
      </c>
      <c r="L1976" t="s">
        <v>152</v>
      </c>
      <c r="P1976" t="s">
        <v>137</v>
      </c>
      <c r="S1976">
        <v>18939892</v>
      </c>
      <c r="U1976" t="s">
        <v>483</v>
      </c>
      <c r="V1976">
        <v>2009</v>
      </c>
      <c r="W1976" t="s">
        <v>139</v>
      </c>
      <c r="X1976">
        <v>239</v>
      </c>
      <c r="Y1976">
        <v>47512</v>
      </c>
      <c r="AA1976">
        <v>500.13000488281199</v>
      </c>
      <c r="AB1976" t="s">
        <v>137</v>
      </c>
      <c r="AD1976" t="s">
        <v>471</v>
      </c>
      <c r="AF1976" t="s">
        <v>182</v>
      </c>
      <c r="AG1976">
        <v>4</v>
      </c>
      <c r="AH1976" t="s">
        <v>163</v>
      </c>
      <c r="AI1976">
        <v>9</v>
      </c>
      <c r="AJ1976" t="s">
        <v>142</v>
      </c>
      <c r="AK1976">
        <v>97</v>
      </c>
      <c r="AM1976" t="s">
        <v>137</v>
      </c>
      <c r="AN1976" t="s">
        <v>143</v>
      </c>
      <c r="AO1976" t="s">
        <v>137</v>
      </c>
      <c r="AQ1976" t="s">
        <v>203</v>
      </c>
      <c r="AR1976" t="s">
        <v>204</v>
      </c>
      <c r="AS1976" t="s">
        <v>168</v>
      </c>
      <c r="AT1976" t="s">
        <v>137</v>
      </c>
      <c r="AW1976" t="s">
        <v>484</v>
      </c>
      <c r="AX1976" t="s">
        <v>485</v>
      </c>
      <c r="AY1976">
        <v>0.43399998545646701</v>
      </c>
      <c r="AZ1976" t="s">
        <v>137</v>
      </c>
      <c r="BA1976">
        <v>400</v>
      </c>
      <c r="BB1976" t="s">
        <v>486</v>
      </c>
      <c r="BD1976">
        <v>3.9999998989515001E-4</v>
      </c>
      <c r="BE1976" t="s">
        <v>151</v>
      </c>
      <c r="BF1976" t="s">
        <v>137</v>
      </c>
      <c r="BG1976" t="s">
        <v>137</v>
      </c>
      <c r="BH1976" t="s">
        <v>178</v>
      </c>
      <c r="BI1976" t="s">
        <v>186</v>
      </c>
      <c r="BJ1976">
        <v>1</v>
      </c>
      <c r="BK1976">
        <v>0</v>
      </c>
      <c r="BL1976">
        <v>38</v>
      </c>
      <c r="BM1976" t="s">
        <v>187</v>
      </c>
      <c r="BN1976">
        <v>912</v>
      </c>
      <c r="BP1976">
        <v>1</v>
      </c>
      <c r="BV1976" t="s">
        <v>155</v>
      </c>
      <c r="BW1976">
        <v>1</v>
      </c>
      <c r="BX1976" t="s">
        <v>177</v>
      </c>
      <c r="BY1976">
        <v>1</v>
      </c>
      <c r="BZ1976" t="s">
        <v>233</v>
      </c>
      <c r="CC1976">
        <v>1</v>
      </c>
      <c r="CD1976">
        <v>1</v>
      </c>
      <c r="CE1976" t="s">
        <v>158</v>
      </c>
      <c r="CG1976" t="s">
        <v>158</v>
      </c>
      <c r="CK1976" t="s">
        <v>137</v>
      </c>
      <c r="CL1976" t="s">
        <v>137</v>
      </c>
      <c r="CN1976">
        <v>0</v>
      </c>
      <c r="CO1976">
        <v>0</v>
      </c>
      <c r="CP1976">
        <v>0</v>
      </c>
      <c r="CQ1976">
        <v>0</v>
      </c>
      <c r="CR1976">
        <v>0</v>
      </c>
      <c r="CS1976">
        <v>0</v>
      </c>
      <c r="CT1976">
        <v>1</v>
      </c>
      <c r="CU1976" t="s">
        <v>162</v>
      </c>
      <c r="CW1976">
        <v>0</v>
      </c>
      <c r="CX1976">
        <v>0</v>
      </c>
      <c r="CZ1976">
        <v>5</v>
      </c>
      <c r="DA1976">
        <v>10</v>
      </c>
      <c r="DB1976">
        <v>8</v>
      </c>
      <c r="DC1976">
        <v>3</v>
      </c>
      <c r="DD1976">
        <v>10</v>
      </c>
      <c r="DE1976">
        <v>3</v>
      </c>
      <c r="DF1976">
        <v>5</v>
      </c>
      <c r="DG1976">
        <v>10</v>
      </c>
      <c r="DH1976">
        <v>0</v>
      </c>
      <c r="DI1976">
        <v>5</v>
      </c>
      <c r="DJ1976">
        <v>5</v>
      </c>
      <c r="DK1976">
        <v>5</v>
      </c>
      <c r="DL1976">
        <v>5</v>
      </c>
      <c r="DM1976">
        <v>5</v>
      </c>
      <c r="DN1976">
        <v>5</v>
      </c>
      <c r="DO1976">
        <v>2</v>
      </c>
      <c r="DP1976">
        <v>0</v>
      </c>
      <c r="DQ1976">
        <v>0</v>
      </c>
      <c r="DR1976">
        <v>10</v>
      </c>
      <c r="DS1976">
        <v>10</v>
      </c>
      <c r="DT1976">
        <v>0</v>
      </c>
      <c r="DU1976">
        <v>0</v>
      </c>
      <c r="DV1976">
        <v>0</v>
      </c>
      <c r="DW1976">
        <v>0</v>
      </c>
      <c r="DX1976">
        <v>0</v>
      </c>
      <c r="DY1976">
        <v>0</v>
      </c>
      <c r="DZ1976">
        <v>0</v>
      </c>
      <c r="EA1976">
        <v>5</v>
      </c>
      <c r="EB1976">
        <v>5</v>
      </c>
      <c r="EC1976">
        <v>0</v>
      </c>
      <c r="ED1976">
        <v>196</v>
      </c>
      <c r="EE1976">
        <v>116</v>
      </c>
      <c r="EF1976">
        <v>0.59183675050735496</v>
      </c>
      <c r="EG1976" t="s">
        <v>163</v>
      </c>
      <c r="EH1976">
        <v>21825</v>
      </c>
      <c r="EI1976" t="s">
        <v>487</v>
      </c>
      <c r="EJ1976" t="s">
        <v>165</v>
      </c>
    </row>
    <row r="1977" spans="1:140" ht="15" hidden="1" x14ac:dyDescent="0.25">
      <c r="A1977" t="s">
        <v>800</v>
      </c>
      <c r="B1977" t="s">
        <v>801</v>
      </c>
      <c r="D1977" t="s">
        <v>263</v>
      </c>
      <c r="E1977">
        <v>45348</v>
      </c>
      <c r="F1977">
        <v>22525</v>
      </c>
      <c r="G1977" t="s">
        <v>132</v>
      </c>
      <c r="H1977" t="s">
        <v>177</v>
      </c>
      <c r="I1977" t="s">
        <v>178</v>
      </c>
      <c r="J1977" t="s">
        <v>210</v>
      </c>
      <c r="K1977">
        <v>381.6</v>
      </c>
      <c r="L1977" t="s">
        <v>152</v>
      </c>
      <c r="P1977" t="s">
        <v>137</v>
      </c>
      <c r="S1977">
        <v>18939892</v>
      </c>
      <c r="U1977" t="s">
        <v>483</v>
      </c>
      <c r="V1977">
        <v>2009</v>
      </c>
      <c r="W1977" t="s">
        <v>139</v>
      </c>
      <c r="X1977">
        <v>939</v>
      </c>
      <c r="Y1977">
        <v>48240</v>
      </c>
      <c r="AA1977">
        <v>400.10998535156199</v>
      </c>
      <c r="AB1977" t="s">
        <v>137</v>
      </c>
      <c r="AD1977" t="s">
        <v>802</v>
      </c>
      <c r="AF1977" t="s">
        <v>182</v>
      </c>
      <c r="AG1977">
        <v>4</v>
      </c>
      <c r="AH1977" t="s">
        <v>163</v>
      </c>
      <c r="AI1977">
        <v>9</v>
      </c>
      <c r="AJ1977" t="s">
        <v>142</v>
      </c>
      <c r="AK1977">
        <v>98</v>
      </c>
      <c r="AM1977" t="s">
        <v>137</v>
      </c>
      <c r="AN1977" t="s">
        <v>143</v>
      </c>
      <c r="AO1977" t="s">
        <v>137</v>
      </c>
      <c r="AQ1977" t="s">
        <v>203</v>
      </c>
      <c r="AR1977" t="s">
        <v>204</v>
      </c>
      <c r="AS1977" t="s">
        <v>168</v>
      </c>
      <c r="AT1977" t="s">
        <v>137</v>
      </c>
      <c r="AW1977" t="s">
        <v>484</v>
      </c>
      <c r="AX1977" t="s">
        <v>485</v>
      </c>
      <c r="AY1977">
        <v>0.43399998545646701</v>
      </c>
      <c r="AZ1977" t="s">
        <v>137</v>
      </c>
      <c r="BA1977">
        <v>30</v>
      </c>
      <c r="BB1977" t="s">
        <v>486</v>
      </c>
      <c r="BD1977">
        <v>2.9999999242136299E-5</v>
      </c>
      <c r="BE1977" t="s">
        <v>151</v>
      </c>
      <c r="BF1977" t="s">
        <v>137</v>
      </c>
      <c r="BG1977" t="s">
        <v>137</v>
      </c>
      <c r="BH1977" t="s">
        <v>178</v>
      </c>
      <c r="BI1977" t="s">
        <v>186</v>
      </c>
      <c r="BJ1977">
        <v>1</v>
      </c>
      <c r="BK1977">
        <v>0</v>
      </c>
      <c r="BL1977">
        <v>38</v>
      </c>
      <c r="BM1977" t="s">
        <v>187</v>
      </c>
      <c r="BN1977">
        <v>912</v>
      </c>
      <c r="BP1977">
        <v>1</v>
      </c>
      <c r="BV1977" t="s">
        <v>155</v>
      </c>
      <c r="BW1977">
        <v>1</v>
      </c>
      <c r="BX1977" t="s">
        <v>177</v>
      </c>
      <c r="BY1977">
        <v>1</v>
      </c>
      <c r="BZ1977" t="s">
        <v>233</v>
      </c>
      <c r="CC1977">
        <v>1</v>
      </c>
      <c r="CD1977">
        <v>1</v>
      </c>
      <c r="CE1977" t="s">
        <v>158</v>
      </c>
      <c r="CG1977" t="s">
        <v>158</v>
      </c>
      <c r="CK1977" t="s">
        <v>137</v>
      </c>
      <c r="CL1977" t="s">
        <v>137</v>
      </c>
      <c r="CN1977">
        <v>0</v>
      </c>
      <c r="CO1977">
        <v>0</v>
      </c>
      <c r="CP1977">
        <v>0</v>
      </c>
      <c r="CQ1977">
        <v>0</v>
      </c>
      <c r="CR1977">
        <v>0</v>
      </c>
      <c r="CS1977">
        <v>0</v>
      </c>
      <c r="CT1977">
        <v>1</v>
      </c>
      <c r="CU1977" t="s">
        <v>162</v>
      </c>
      <c r="CW1977">
        <v>0</v>
      </c>
      <c r="CX1977">
        <v>0</v>
      </c>
      <c r="CZ1977">
        <v>5</v>
      </c>
      <c r="DA1977">
        <v>10</v>
      </c>
      <c r="DB1977">
        <v>8</v>
      </c>
      <c r="DC1977">
        <v>3</v>
      </c>
      <c r="DD1977">
        <v>10</v>
      </c>
      <c r="DE1977">
        <v>3</v>
      </c>
      <c r="DF1977">
        <v>5</v>
      </c>
      <c r="DG1977">
        <v>10</v>
      </c>
      <c r="DH1977">
        <v>0</v>
      </c>
      <c r="DI1977">
        <v>5</v>
      </c>
      <c r="DJ1977">
        <v>5</v>
      </c>
      <c r="DK1977">
        <v>5</v>
      </c>
      <c r="DL1977">
        <v>5</v>
      </c>
      <c r="DM1977">
        <v>5</v>
      </c>
      <c r="DN1977">
        <v>5</v>
      </c>
      <c r="DO1977">
        <v>2</v>
      </c>
      <c r="DP1977">
        <v>0</v>
      </c>
      <c r="DQ1977">
        <v>0</v>
      </c>
      <c r="DR1977">
        <v>10</v>
      </c>
      <c r="DS1977">
        <v>10</v>
      </c>
      <c r="DT1977">
        <v>0</v>
      </c>
      <c r="DU1977">
        <v>0</v>
      </c>
      <c r="DV1977">
        <v>0</v>
      </c>
      <c r="DW1977">
        <v>0</v>
      </c>
      <c r="DX1977">
        <v>0</v>
      </c>
      <c r="DY1977">
        <v>0</v>
      </c>
      <c r="DZ1977">
        <v>0</v>
      </c>
      <c r="EA1977">
        <v>5</v>
      </c>
      <c r="EB1977">
        <v>5</v>
      </c>
      <c r="EC1977">
        <v>0</v>
      </c>
      <c r="ED1977">
        <v>196</v>
      </c>
      <c r="EE1977">
        <v>116</v>
      </c>
      <c r="EF1977">
        <v>0.59183675050735496</v>
      </c>
      <c r="EG1977" t="s">
        <v>163</v>
      </c>
      <c r="EH1977">
        <v>22525</v>
      </c>
      <c r="EI1977" t="s">
        <v>803</v>
      </c>
      <c r="EJ1977" t="s">
        <v>165</v>
      </c>
    </row>
    <row r="1978" spans="1:140" ht="15" hidden="1" x14ac:dyDescent="0.25">
      <c r="A1978" t="s">
        <v>471</v>
      </c>
      <c r="B1978" t="s">
        <v>472</v>
      </c>
      <c r="D1978" t="s">
        <v>263</v>
      </c>
      <c r="E1978">
        <v>45348</v>
      </c>
      <c r="F1978">
        <v>21825</v>
      </c>
      <c r="G1978" t="s">
        <v>132</v>
      </c>
      <c r="H1978" t="s">
        <v>177</v>
      </c>
      <c r="I1978" t="s">
        <v>178</v>
      </c>
      <c r="J1978" t="s">
        <v>208</v>
      </c>
      <c r="K1978">
        <v>704.6</v>
      </c>
      <c r="L1978" t="s">
        <v>152</v>
      </c>
      <c r="P1978" t="s">
        <v>209</v>
      </c>
      <c r="S1978">
        <v>18939892</v>
      </c>
      <c r="U1978" t="s">
        <v>483</v>
      </c>
      <c r="V1978">
        <v>2009</v>
      </c>
      <c r="W1978" t="s">
        <v>139</v>
      </c>
      <c r="X1978">
        <v>239</v>
      </c>
      <c r="Y1978">
        <v>47512</v>
      </c>
      <c r="AA1978">
        <v>500.13000488281199</v>
      </c>
      <c r="AB1978" t="s">
        <v>137</v>
      </c>
      <c r="AD1978" t="s">
        <v>471</v>
      </c>
      <c r="AF1978" t="s">
        <v>182</v>
      </c>
      <c r="AG1978">
        <v>4</v>
      </c>
      <c r="AH1978" t="s">
        <v>163</v>
      </c>
      <c r="AI1978">
        <v>9</v>
      </c>
      <c r="AJ1978" t="s">
        <v>142</v>
      </c>
      <c r="AK1978">
        <v>97</v>
      </c>
      <c r="AM1978" t="s">
        <v>137</v>
      </c>
      <c r="AN1978" t="s">
        <v>143</v>
      </c>
      <c r="AO1978" t="s">
        <v>137</v>
      </c>
      <c r="AQ1978" t="s">
        <v>203</v>
      </c>
      <c r="AR1978" t="s">
        <v>204</v>
      </c>
      <c r="AS1978" t="s">
        <v>168</v>
      </c>
      <c r="AT1978" t="s">
        <v>137</v>
      </c>
      <c r="AW1978" t="s">
        <v>484</v>
      </c>
      <c r="AX1978" t="s">
        <v>485</v>
      </c>
      <c r="AY1978">
        <v>0.43399998545646701</v>
      </c>
      <c r="AZ1978" t="s">
        <v>137</v>
      </c>
      <c r="BA1978">
        <v>400</v>
      </c>
      <c r="BB1978" t="s">
        <v>486</v>
      </c>
      <c r="BD1978">
        <v>3.9999998989515001E-4</v>
      </c>
      <c r="BE1978" t="s">
        <v>151</v>
      </c>
      <c r="BF1978" t="s">
        <v>137</v>
      </c>
      <c r="BG1978" t="s">
        <v>137</v>
      </c>
      <c r="BH1978" t="s">
        <v>178</v>
      </c>
      <c r="BI1978" t="s">
        <v>186</v>
      </c>
      <c r="BJ1978">
        <v>1</v>
      </c>
      <c r="BK1978">
        <v>0</v>
      </c>
      <c r="BL1978">
        <v>38</v>
      </c>
      <c r="BM1978" t="s">
        <v>187</v>
      </c>
      <c r="BN1978">
        <v>912</v>
      </c>
      <c r="BP1978">
        <v>1</v>
      </c>
      <c r="BV1978" t="s">
        <v>155</v>
      </c>
      <c r="BW1978">
        <v>1</v>
      </c>
      <c r="BX1978" t="s">
        <v>177</v>
      </c>
      <c r="BY1978">
        <v>1</v>
      </c>
      <c r="BZ1978" t="s">
        <v>233</v>
      </c>
      <c r="CC1978">
        <v>1</v>
      </c>
      <c r="CD1978">
        <v>1</v>
      </c>
      <c r="CE1978" t="s">
        <v>158</v>
      </c>
      <c r="CG1978" t="s">
        <v>158</v>
      </c>
      <c r="CK1978" t="s">
        <v>137</v>
      </c>
      <c r="CL1978" t="s">
        <v>137</v>
      </c>
      <c r="CN1978">
        <v>0</v>
      </c>
      <c r="CO1978">
        <v>0</v>
      </c>
      <c r="CP1978">
        <v>0</v>
      </c>
      <c r="CQ1978">
        <v>0</v>
      </c>
      <c r="CR1978">
        <v>0</v>
      </c>
      <c r="CS1978">
        <v>0</v>
      </c>
      <c r="CT1978">
        <v>1</v>
      </c>
      <c r="CU1978" t="s">
        <v>162</v>
      </c>
      <c r="CW1978">
        <v>0</v>
      </c>
      <c r="CX1978">
        <v>0</v>
      </c>
      <c r="CZ1978">
        <v>5</v>
      </c>
      <c r="DA1978">
        <v>10</v>
      </c>
      <c r="DB1978">
        <v>8</v>
      </c>
      <c r="DC1978">
        <v>3</v>
      </c>
      <c r="DD1978">
        <v>10</v>
      </c>
      <c r="DE1978">
        <v>3</v>
      </c>
      <c r="DF1978">
        <v>5</v>
      </c>
      <c r="DG1978">
        <v>10</v>
      </c>
      <c r="DH1978">
        <v>0</v>
      </c>
      <c r="DI1978">
        <v>5</v>
      </c>
      <c r="DJ1978">
        <v>5</v>
      </c>
      <c r="DK1978">
        <v>5</v>
      </c>
      <c r="DL1978">
        <v>5</v>
      </c>
      <c r="DM1978">
        <v>5</v>
      </c>
      <c r="DN1978">
        <v>5</v>
      </c>
      <c r="DO1978">
        <v>2</v>
      </c>
      <c r="DP1978">
        <v>0</v>
      </c>
      <c r="DQ1978">
        <v>0</v>
      </c>
      <c r="DR1978">
        <v>10</v>
      </c>
      <c r="DS1978">
        <v>10</v>
      </c>
      <c r="DT1978">
        <v>0</v>
      </c>
      <c r="DU1978">
        <v>0</v>
      </c>
      <c r="DV1978">
        <v>0</v>
      </c>
      <c r="DW1978">
        <v>0</v>
      </c>
      <c r="DX1978">
        <v>0</v>
      </c>
      <c r="DY1978">
        <v>0</v>
      </c>
      <c r="DZ1978">
        <v>0</v>
      </c>
      <c r="EA1978">
        <v>5</v>
      </c>
      <c r="EB1978">
        <v>5</v>
      </c>
      <c r="EC1978">
        <v>0</v>
      </c>
      <c r="ED1978">
        <v>196</v>
      </c>
      <c r="EE1978">
        <v>116</v>
      </c>
      <c r="EF1978">
        <v>0.59183675050735496</v>
      </c>
      <c r="EG1978" t="s">
        <v>163</v>
      </c>
      <c r="EH1978">
        <v>21825</v>
      </c>
      <c r="EI1978" t="s">
        <v>487</v>
      </c>
      <c r="EJ1978" t="s">
        <v>165</v>
      </c>
    </row>
    <row r="1979" spans="1:140" ht="15" hidden="1" x14ac:dyDescent="0.25">
      <c r="A1979" t="s">
        <v>471</v>
      </c>
      <c r="B1979" t="s">
        <v>472</v>
      </c>
      <c r="D1979" t="s">
        <v>263</v>
      </c>
      <c r="E1979">
        <v>45348</v>
      </c>
      <c r="F1979">
        <v>22757</v>
      </c>
      <c r="G1979" t="s">
        <v>132</v>
      </c>
      <c r="H1979" t="s">
        <v>199</v>
      </c>
      <c r="I1979" t="s">
        <v>134</v>
      </c>
      <c r="J1979" t="s">
        <v>179</v>
      </c>
      <c r="K1979">
        <v>24</v>
      </c>
      <c r="L1979" t="s">
        <v>152</v>
      </c>
      <c r="P1979" t="s">
        <v>137</v>
      </c>
      <c r="S1979">
        <v>21889587</v>
      </c>
      <c r="U1979" t="s">
        <v>138</v>
      </c>
      <c r="V1979">
        <v>2012</v>
      </c>
      <c r="W1979" t="s">
        <v>139</v>
      </c>
      <c r="X1979">
        <v>1171</v>
      </c>
      <c r="Y1979">
        <v>48487</v>
      </c>
      <c r="AA1979">
        <v>500.13000488281199</v>
      </c>
      <c r="AB1979" t="s">
        <v>137</v>
      </c>
      <c r="AD1979" t="s">
        <v>471</v>
      </c>
      <c r="AF1979" t="s">
        <v>141</v>
      </c>
      <c r="AG1979">
        <v>3</v>
      </c>
      <c r="AH1979" t="s">
        <v>142</v>
      </c>
      <c r="AI1979">
        <v>3</v>
      </c>
      <c r="AJ1979" t="s">
        <v>170</v>
      </c>
      <c r="AK1979">
        <v>99</v>
      </c>
      <c r="AM1979" t="s">
        <v>137</v>
      </c>
      <c r="AN1979" t="s">
        <v>143</v>
      </c>
      <c r="AO1979" t="s">
        <v>137</v>
      </c>
      <c r="AP1979" t="s">
        <v>474</v>
      </c>
      <c r="AQ1979" t="s">
        <v>145</v>
      </c>
      <c r="AR1979" t="s">
        <v>137</v>
      </c>
      <c r="AS1979" t="s">
        <v>168</v>
      </c>
      <c r="AT1979" t="s">
        <v>137</v>
      </c>
      <c r="AW1979" t="s">
        <v>478</v>
      </c>
      <c r="AX1979" t="s">
        <v>479</v>
      </c>
      <c r="AY1979">
        <v>0.30000001192092901</v>
      </c>
      <c r="AZ1979" t="s">
        <v>137</v>
      </c>
      <c r="BA1979">
        <v>4.2</v>
      </c>
      <c r="BB1979" t="s">
        <v>150</v>
      </c>
      <c r="BD1979">
        <v>4.19999985024333E-3</v>
      </c>
      <c r="BE1979" t="s">
        <v>151</v>
      </c>
      <c r="BF1979" t="s">
        <v>137</v>
      </c>
      <c r="BG1979" t="s">
        <v>137</v>
      </c>
      <c r="BH1979" t="s">
        <v>134</v>
      </c>
      <c r="BJ1979">
        <v>1</v>
      </c>
      <c r="BK1979">
        <v>0</v>
      </c>
      <c r="BP1979">
        <v>0</v>
      </c>
      <c r="BV1979" t="s">
        <v>155</v>
      </c>
      <c r="BW1979">
        <v>1</v>
      </c>
      <c r="BX1979" t="s">
        <v>199</v>
      </c>
      <c r="BY1979">
        <v>1</v>
      </c>
      <c r="BZ1979" t="s">
        <v>489</v>
      </c>
      <c r="CA1979">
        <v>8.9999999999999906E-3</v>
      </c>
      <c r="CC1979">
        <v>1</v>
      </c>
      <c r="CD1979">
        <v>0</v>
      </c>
      <c r="CE1979" t="s">
        <v>158</v>
      </c>
      <c r="CG1979" t="s">
        <v>365</v>
      </c>
      <c r="CI1979" t="s">
        <v>137</v>
      </c>
      <c r="CJ1979" t="s">
        <v>137</v>
      </c>
      <c r="CK1979" t="s">
        <v>137</v>
      </c>
      <c r="CL1979" t="s">
        <v>137</v>
      </c>
      <c r="CM1979" t="s">
        <v>161</v>
      </c>
      <c r="CN1979">
        <v>0</v>
      </c>
      <c r="CO1979">
        <v>1</v>
      </c>
      <c r="CP1979">
        <v>1</v>
      </c>
      <c r="CQ1979">
        <v>0</v>
      </c>
      <c r="CR1979">
        <v>0</v>
      </c>
      <c r="CS1979">
        <v>1</v>
      </c>
      <c r="CT1979">
        <v>0</v>
      </c>
      <c r="CU1979" t="s">
        <v>162</v>
      </c>
      <c r="CW1979">
        <v>1</v>
      </c>
      <c r="CX1979">
        <v>1</v>
      </c>
      <c r="CY1979" t="s">
        <v>490</v>
      </c>
      <c r="CZ1979">
        <v>5</v>
      </c>
      <c r="DA1979">
        <v>5</v>
      </c>
      <c r="DB1979">
        <v>6</v>
      </c>
      <c r="DC1979">
        <v>5</v>
      </c>
      <c r="DD1979">
        <v>10</v>
      </c>
      <c r="DE1979">
        <v>5</v>
      </c>
      <c r="DF1979">
        <v>5</v>
      </c>
      <c r="DG1979">
        <v>10</v>
      </c>
      <c r="DH1979">
        <v>0</v>
      </c>
      <c r="DI1979">
        <v>5</v>
      </c>
      <c r="DJ1979">
        <v>5</v>
      </c>
      <c r="DK1979">
        <v>0</v>
      </c>
      <c r="DL1979">
        <v>5</v>
      </c>
      <c r="DM1979">
        <v>5</v>
      </c>
      <c r="DN1979">
        <v>0</v>
      </c>
      <c r="DO1979">
        <v>2</v>
      </c>
      <c r="DP1979">
        <v>5</v>
      </c>
      <c r="DQ1979">
        <v>10</v>
      </c>
      <c r="DR1979">
        <v>10</v>
      </c>
      <c r="DS1979">
        <v>10</v>
      </c>
      <c r="DT1979">
        <v>10</v>
      </c>
      <c r="DU1979">
        <v>0</v>
      </c>
      <c r="DV1979">
        <v>4</v>
      </c>
      <c r="DW1979">
        <v>5</v>
      </c>
      <c r="DX1979">
        <v>0</v>
      </c>
      <c r="DY1979">
        <v>0</v>
      </c>
      <c r="DZ1979">
        <v>10</v>
      </c>
      <c r="EA1979">
        <v>0</v>
      </c>
      <c r="EB1979">
        <v>5</v>
      </c>
      <c r="EC1979">
        <v>1</v>
      </c>
      <c r="ED1979">
        <v>196</v>
      </c>
      <c r="EE1979">
        <v>0</v>
      </c>
      <c r="EF1979">
        <v>0</v>
      </c>
      <c r="EG1979" t="s">
        <v>170</v>
      </c>
      <c r="EH1979">
        <v>22757</v>
      </c>
      <c r="EI1979" t="s">
        <v>491</v>
      </c>
      <c r="EJ1979" t="s">
        <v>165</v>
      </c>
    </row>
    <row r="1980" spans="1:140" ht="15" hidden="1" x14ac:dyDescent="0.25">
      <c r="A1980" t="s">
        <v>471</v>
      </c>
      <c r="B1980" t="s">
        <v>472</v>
      </c>
      <c r="D1980" t="s">
        <v>263</v>
      </c>
      <c r="E1980">
        <v>45348</v>
      </c>
      <c r="F1980">
        <v>22757</v>
      </c>
      <c r="G1980" t="s">
        <v>132</v>
      </c>
      <c r="H1980" t="s">
        <v>199</v>
      </c>
      <c r="I1980" t="s">
        <v>134</v>
      </c>
      <c r="J1980" t="s">
        <v>249</v>
      </c>
      <c r="K1980">
        <v>1.456E-2</v>
      </c>
      <c r="L1980" t="s">
        <v>251</v>
      </c>
      <c r="P1980" t="s">
        <v>137</v>
      </c>
      <c r="S1980">
        <v>21889587</v>
      </c>
      <c r="U1980" t="s">
        <v>138</v>
      </c>
      <c r="V1980">
        <v>2012</v>
      </c>
      <c r="W1980" t="s">
        <v>139</v>
      </c>
      <c r="X1980">
        <v>1171</v>
      </c>
      <c r="Y1980">
        <v>48487</v>
      </c>
      <c r="AA1980">
        <v>500.13000488281199</v>
      </c>
      <c r="AB1980" t="s">
        <v>137</v>
      </c>
      <c r="AD1980" t="s">
        <v>471</v>
      </c>
      <c r="AF1980" t="s">
        <v>141</v>
      </c>
      <c r="AG1980">
        <v>3</v>
      </c>
      <c r="AH1980" t="s">
        <v>142</v>
      </c>
      <c r="AI1980">
        <v>3</v>
      </c>
      <c r="AJ1980" t="s">
        <v>170</v>
      </c>
      <c r="AK1980">
        <v>99</v>
      </c>
      <c r="AM1980" t="s">
        <v>137</v>
      </c>
      <c r="AN1980" t="s">
        <v>143</v>
      </c>
      <c r="AO1980" t="s">
        <v>137</v>
      </c>
      <c r="AP1980" t="s">
        <v>474</v>
      </c>
      <c r="AQ1980" t="s">
        <v>145</v>
      </c>
      <c r="AR1980" t="s">
        <v>137</v>
      </c>
      <c r="AS1980" t="s">
        <v>168</v>
      </c>
      <c r="AT1980" t="s">
        <v>137</v>
      </c>
      <c r="AW1980" t="s">
        <v>478</v>
      </c>
      <c r="AX1980" t="s">
        <v>479</v>
      </c>
      <c r="AY1980">
        <v>0.30000001192092901</v>
      </c>
      <c r="AZ1980" t="s">
        <v>137</v>
      </c>
      <c r="BA1980">
        <v>4.2</v>
      </c>
      <c r="BB1980" t="s">
        <v>150</v>
      </c>
      <c r="BD1980">
        <v>4.19999985024333E-3</v>
      </c>
      <c r="BE1980" t="s">
        <v>151</v>
      </c>
      <c r="BF1980" t="s">
        <v>137</v>
      </c>
      <c r="BG1980" t="s">
        <v>137</v>
      </c>
      <c r="BH1980" t="s">
        <v>134</v>
      </c>
      <c r="BJ1980">
        <v>1</v>
      </c>
      <c r="BK1980">
        <v>0</v>
      </c>
      <c r="BP1980">
        <v>0</v>
      </c>
      <c r="BV1980" t="s">
        <v>155</v>
      </c>
      <c r="BW1980">
        <v>1</v>
      </c>
      <c r="BX1980" t="s">
        <v>199</v>
      </c>
      <c r="BY1980">
        <v>1</v>
      </c>
      <c r="BZ1980" t="s">
        <v>489</v>
      </c>
      <c r="CA1980">
        <v>8.9999999999999906E-3</v>
      </c>
      <c r="CC1980">
        <v>1</v>
      </c>
      <c r="CD1980">
        <v>0</v>
      </c>
      <c r="CE1980" t="s">
        <v>158</v>
      </c>
      <c r="CG1980" t="s">
        <v>365</v>
      </c>
      <c r="CI1980" t="s">
        <v>137</v>
      </c>
      <c r="CJ1980" t="s">
        <v>137</v>
      </c>
      <c r="CK1980" t="s">
        <v>137</v>
      </c>
      <c r="CL1980" t="s">
        <v>137</v>
      </c>
      <c r="CM1980" t="s">
        <v>161</v>
      </c>
      <c r="CN1980">
        <v>0</v>
      </c>
      <c r="CO1980">
        <v>1</v>
      </c>
      <c r="CP1980">
        <v>1</v>
      </c>
      <c r="CQ1980">
        <v>0</v>
      </c>
      <c r="CR1980">
        <v>0</v>
      </c>
      <c r="CS1980">
        <v>1</v>
      </c>
      <c r="CT1980">
        <v>0</v>
      </c>
      <c r="CU1980" t="s">
        <v>162</v>
      </c>
      <c r="CW1980">
        <v>1</v>
      </c>
      <c r="CX1980">
        <v>1</v>
      </c>
      <c r="CY1980" t="s">
        <v>490</v>
      </c>
      <c r="CZ1980">
        <v>5</v>
      </c>
      <c r="DA1980">
        <v>5</v>
      </c>
      <c r="DB1980">
        <v>6</v>
      </c>
      <c r="DC1980">
        <v>5</v>
      </c>
      <c r="DD1980">
        <v>10</v>
      </c>
      <c r="DE1980">
        <v>5</v>
      </c>
      <c r="DF1980">
        <v>5</v>
      </c>
      <c r="DG1980">
        <v>10</v>
      </c>
      <c r="DH1980">
        <v>0</v>
      </c>
      <c r="DI1980">
        <v>5</v>
      </c>
      <c r="DJ1980">
        <v>5</v>
      </c>
      <c r="DK1980">
        <v>0</v>
      </c>
      <c r="DL1980">
        <v>5</v>
      </c>
      <c r="DM1980">
        <v>5</v>
      </c>
      <c r="DN1980">
        <v>0</v>
      </c>
      <c r="DO1980">
        <v>2</v>
      </c>
      <c r="DP1980">
        <v>5</v>
      </c>
      <c r="DQ1980">
        <v>10</v>
      </c>
      <c r="DR1980">
        <v>10</v>
      </c>
      <c r="DS1980">
        <v>10</v>
      </c>
      <c r="DT1980">
        <v>10</v>
      </c>
      <c r="DU1980">
        <v>0</v>
      </c>
      <c r="DV1980">
        <v>4</v>
      </c>
      <c r="DW1980">
        <v>5</v>
      </c>
      <c r="DX1980">
        <v>0</v>
      </c>
      <c r="DY1980">
        <v>0</v>
      </c>
      <c r="DZ1980">
        <v>10</v>
      </c>
      <c r="EA1980">
        <v>0</v>
      </c>
      <c r="EB1980">
        <v>5</v>
      </c>
      <c r="EC1980">
        <v>1</v>
      </c>
      <c r="ED1980">
        <v>196</v>
      </c>
      <c r="EE1980">
        <v>0</v>
      </c>
      <c r="EF1980">
        <v>0</v>
      </c>
      <c r="EG1980" t="s">
        <v>170</v>
      </c>
      <c r="EH1980">
        <v>22757</v>
      </c>
      <c r="EI1980" t="s">
        <v>491</v>
      </c>
      <c r="EJ1980" t="s">
        <v>165</v>
      </c>
    </row>
    <row r="1981" spans="1:140" ht="15" hidden="1" x14ac:dyDescent="0.25">
      <c r="A1981" t="s">
        <v>471</v>
      </c>
      <c r="B1981" t="s">
        <v>472</v>
      </c>
      <c r="D1981" t="s">
        <v>263</v>
      </c>
      <c r="E1981">
        <v>45348</v>
      </c>
      <c r="F1981">
        <v>22757</v>
      </c>
      <c r="G1981" t="s">
        <v>132</v>
      </c>
      <c r="H1981" t="s">
        <v>199</v>
      </c>
      <c r="I1981" t="s">
        <v>134</v>
      </c>
      <c r="J1981" t="s">
        <v>252</v>
      </c>
      <c r="K1981">
        <v>0.98870000000000002</v>
      </c>
      <c r="L1981" t="s">
        <v>253</v>
      </c>
      <c r="P1981" t="s">
        <v>254</v>
      </c>
      <c r="S1981">
        <v>21889587</v>
      </c>
      <c r="U1981" t="s">
        <v>138</v>
      </c>
      <c r="V1981">
        <v>2012</v>
      </c>
      <c r="W1981" t="s">
        <v>139</v>
      </c>
      <c r="X1981">
        <v>1171</v>
      </c>
      <c r="Y1981">
        <v>48487</v>
      </c>
      <c r="AA1981">
        <v>500.13000488281199</v>
      </c>
      <c r="AB1981" t="s">
        <v>137</v>
      </c>
      <c r="AD1981" t="s">
        <v>471</v>
      </c>
      <c r="AF1981" t="s">
        <v>141</v>
      </c>
      <c r="AG1981">
        <v>3</v>
      </c>
      <c r="AH1981" t="s">
        <v>142</v>
      </c>
      <c r="AI1981">
        <v>3</v>
      </c>
      <c r="AJ1981" t="s">
        <v>170</v>
      </c>
      <c r="AK1981">
        <v>99</v>
      </c>
      <c r="AM1981" t="s">
        <v>137</v>
      </c>
      <c r="AN1981" t="s">
        <v>143</v>
      </c>
      <c r="AO1981" t="s">
        <v>137</v>
      </c>
      <c r="AP1981" t="s">
        <v>474</v>
      </c>
      <c r="AQ1981" t="s">
        <v>145</v>
      </c>
      <c r="AR1981" t="s">
        <v>137</v>
      </c>
      <c r="AS1981" t="s">
        <v>168</v>
      </c>
      <c r="AT1981" t="s">
        <v>137</v>
      </c>
      <c r="AW1981" t="s">
        <v>478</v>
      </c>
      <c r="AX1981" t="s">
        <v>479</v>
      </c>
      <c r="AY1981">
        <v>0.30000001192092901</v>
      </c>
      <c r="AZ1981" t="s">
        <v>137</v>
      </c>
      <c r="BA1981">
        <v>4.2</v>
      </c>
      <c r="BB1981" t="s">
        <v>150</v>
      </c>
      <c r="BD1981">
        <v>4.19999985024333E-3</v>
      </c>
      <c r="BE1981" t="s">
        <v>151</v>
      </c>
      <c r="BF1981" t="s">
        <v>137</v>
      </c>
      <c r="BG1981" t="s">
        <v>137</v>
      </c>
      <c r="BH1981" t="s">
        <v>134</v>
      </c>
      <c r="BJ1981">
        <v>1</v>
      </c>
      <c r="BK1981">
        <v>0</v>
      </c>
      <c r="BP1981">
        <v>0</v>
      </c>
      <c r="BV1981" t="s">
        <v>155</v>
      </c>
      <c r="BW1981">
        <v>1</v>
      </c>
      <c r="BX1981" t="s">
        <v>199</v>
      </c>
      <c r="BY1981">
        <v>1</v>
      </c>
      <c r="BZ1981" t="s">
        <v>489</v>
      </c>
      <c r="CA1981">
        <v>8.9999999999999906E-3</v>
      </c>
      <c r="CC1981">
        <v>1</v>
      </c>
      <c r="CD1981">
        <v>0</v>
      </c>
      <c r="CE1981" t="s">
        <v>158</v>
      </c>
      <c r="CG1981" t="s">
        <v>365</v>
      </c>
      <c r="CI1981" t="s">
        <v>137</v>
      </c>
      <c r="CJ1981" t="s">
        <v>137</v>
      </c>
      <c r="CK1981" t="s">
        <v>137</v>
      </c>
      <c r="CL1981" t="s">
        <v>137</v>
      </c>
      <c r="CM1981" t="s">
        <v>161</v>
      </c>
      <c r="CN1981">
        <v>0</v>
      </c>
      <c r="CO1981">
        <v>1</v>
      </c>
      <c r="CP1981">
        <v>1</v>
      </c>
      <c r="CQ1981">
        <v>0</v>
      </c>
      <c r="CR1981">
        <v>0</v>
      </c>
      <c r="CS1981">
        <v>1</v>
      </c>
      <c r="CT1981">
        <v>0</v>
      </c>
      <c r="CU1981" t="s">
        <v>162</v>
      </c>
      <c r="CW1981">
        <v>1</v>
      </c>
      <c r="CX1981">
        <v>1</v>
      </c>
      <c r="CY1981" t="s">
        <v>490</v>
      </c>
      <c r="CZ1981">
        <v>5</v>
      </c>
      <c r="DA1981">
        <v>5</v>
      </c>
      <c r="DB1981">
        <v>6</v>
      </c>
      <c r="DC1981">
        <v>5</v>
      </c>
      <c r="DD1981">
        <v>10</v>
      </c>
      <c r="DE1981">
        <v>5</v>
      </c>
      <c r="DF1981">
        <v>5</v>
      </c>
      <c r="DG1981">
        <v>10</v>
      </c>
      <c r="DH1981">
        <v>0</v>
      </c>
      <c r="DI1981">
        <v>5</v>
      </c>
      <c r="DJ1981">
        <v>5</v>
      </c>
      <c r="DK1981">
        <v>0</v>
      </c>
      <c r="DL1981">
        <v>5</v>
      </c>
      <c r="DM1981">
        <v>5</v>
      </c>
      <c r="DN1981">
        <v>0</v>
      </c>
      <c r="DO1981">
        <v>2</v>
      </c>
      <c r="DP1981">
        <v>5</v>
      </c>
      <c r="DQ1981">
        <v>10</v>
      </c>
      <c r="DR1981">
        <v>10</v>
      </c>
      <c r="DS1981">
        <v>10</v>
      </c>
      <c r="DT1981">
        <v>10</v>
      </c>
      <c r="DU1981">
        <v>0</v>
      </c>
      <c r="DV1981">
        <v>4</v>
      </c>
      <c r="DW1981">
        <v>5</v>
      </c>
      <c r="DX1981">
        <v>0</v>
      </c>
      <c r="DY1981">
        <v>0</v>
      </c>
      <c r="DZ1981">
        <v>10</v>
      </c>
      <c r="EA1981">
        <v>0</v>
      </c>
      <c r="EB1981">
        <v>5</v>
      </c>
      <c r="EC1981">
        <v>1</v>
      </c>
      <c r="ED1981">
        <v>196</v>
      </c>
      <c r="EE1981">
        <v>0</v>
      </c>
      <c r="EF1981">
        <v>0</v>
      </c>
      <c r="EG1981" t="s">
        <v>170</v>
      </c>
      <c r="EH1981">
        <v>22757</v>
      </c>
      <c r="EI1981" t="s">
        <v>491</v>
      </c>
      <c r="EJ1981" t="s">
        <v>165</v>
      </c>
    </row>
    <row r="1982" spans="1:140" ht="15" hidden="1" x14ac:dyDescent="0.25">
      <c r="A1982" t="s">
        <v>471</v>
      </c>
      <c r="B1982" t="s">
        <v>472</v>
      </c>
      <c r="D1982" t="s">
        <v>263</v>
      </c>
      <c r="E1982">
        <v>45348</v>
      </c>
      <c r="F1982">
        <v>22757</v>
      </c>
      <c r="G1982" t="s">
        <v>132</v>
      </c>
      <c r="H1982" t="s">
        <v>199</v>
      </c>
      <c r="I1982" t="s">
        <v>134</v>
      </c>
      <c r="J1982" t="s">
        <v>257</v>
      </c>
      <c r="K1982">
        <v>4.2480000000000002</v>
      </c>
      <c r="L1982" t="s">
        <v>258</v>
      </c>
      <c r="P1982" t="s">
        <v>137</v>
      </c>
      <c r="S1982">
        <v>21889587</v>
      </c>
      <c r="U1982" t="s">
        <v>138</v>
      </c>
      <c r="V1982">
        <v>2012</v>
      </c>
      <c r="W1982" t="s">
        <v>139</v>
      </c>
      <c r="X1982">
        <v>1171</v>
      </c>
      <c r="Y1982">
        <v>48487</v>
      </c>
      <c r="AA1982">
        <v>500.13000488281199</v>
      </c>
      <c r="AB1982" t="s">
        <v>137</v>
      </c>
      <c r="AD1982" t="s">
        <v>471</v>
      </c>
      <c r="AF1982" t="s">
        <v>141</v>
      </c>
      <c r="AG1982">
        <v>3</v>
      </c>
      <c r="AH1982" t="s">
        <v>142</v>
      </c>
      <c r="AI1982">
        <v>3</v>
      </c>
      <c r="AJ1982" t="s">
        <v>170</v>
      </c>
      <c r="AK1982">
        <v>99</v>
      </c>
      <c r="AM1982" t="s">
        <v>137</v>
      </c>
      <c r="AN1982" t="s">
        <v>143</v>
      </c>
      <c r="AO1982" t="s">
        <v>137</v>
      </c>
      <c r="AP1982" t="s">
        <v>474</v>
      </c>
      <c r="AQ1982" t="s">
        <v>145</v>
      </c>
      <c r="AR1982" t="s">
        <v>137</v>
      </c>
      <c r="AS1982" t="s">
        <v>168</v>
      </c>
      <c r="AT1982" t="s">
        <v>137</v>
      </c>
      <c r="AW1982" t="s">
        <v>478</v>
      </c>
      <c r="AX1982" t="s">
        <v>479</v>
      </c>
      <c r="AY1982">
        <v>0.30000001192092901</v>
      </c>
      <c r="AZ1982" t="s">
        <v>137</v>
      </c>
      <c r="BA1982">
        <v>4.2</v>
      </c>
      <c r="BB1982" t="s">
        <v>150</v>
      </c>
      <c r="BD1982">
        <v>4.19999985024333E-3</v>
      </c>
      <c r="BE1982" t="s">
        <v>151</v>
      </c>
      <c r="BF1982" t="s">
        <v>137</v>
      </c>
      <c r="BG1982" t="s">
        <v>137</v>
      </c>
      <c r="BH1982" t="s">
        <v>134</v>
      </c>
      <c r="BJ1982">
        <v>1</v>
      </c>
      <c r="BK1982">
        <v>0</v>
      </c>
      <c r="BP1982">
        <v>0</v>
      </c>
      <c r="BV1982" t="s">
        <v>155</v>
      </c>
      <c r="BW1982">
        <v>1</v>
      </c>
      <c r="BX1982" t="s">
        <v>199</v>
      </c>
      <c r="BY1982">
        <v>1</v>
      </c>
      <c r="BZ1982" t="s">
        <v>489</v>
      </c>
      <c r="CA1982">
        <v>8.9999999999999906E-3</v>
      </c>
      <c r="CC1982">
        <v>1</v>
      </c>
      <c r="CD1982">
        <v>0</v>
      </c>
      <c r="CE1982" t="s">
        <v>158</v>
      </c>
      <c r="CG1982" t="s">
        <v>365</v>
      </c>
      <c r="CI1982" t="s">
        <v>137</v>
      </c>
      <c r="CJ1982" t="s">
        <v>137</v>
      </c>
      <c r="CK1982" t="s">
        <v>137</v>
      </c>
      <c r="CL1982" t="s">
        <v>137</v>
      </c>
      <c r="CM1982" t="s">
        <v>161</v>
      </c>
      <c r="CN1982">
        <v>0</v>
      </c>
      <c r="CO1982">
        <v>1</v>
      </c>
      <c r="CP1982">
        <v>1</v>
      </c>
      <c r="CQ1982">
        <v>0</v>
      </c>
      <c r="CR1982">
        <v>0</v>
      </c>
      <c r="CS1982">
        <v>1</v>
      </c>
      <c r="CT1982">
        <v>0</v>
      </c>
      <c r="CU1982" t="s">
        <v>162</v>
      </c>
      <c r="CW1982">
        <v>1</v>
      </c>
      <c r="CX1982">
        <v>1</v>
      </c>
      <c r="CY1982" t="s">
        <v>490</v>
      </c>
      <c r="CZ1982">
        <v>5</v>
      </c>
      <c r="DA1982">
        <v>5</v>
      </c>
      <c r="DB1982">
        <v>6</v>
      </c>
      <c r="DC1982">
        <v>5</v>
      </c>
      <c r="DD1982">
        <v>10</v>
      </c>
      <c r="DE1982">
        <v>5</v>
      </c>
      <c r="DF1982">
        <v>5</v>
      </c>
      <c r="DG1982">
        <v>10</v>
      </c>
      <c r="DH1982">
        <v>0</v>
      </c>
      <c r="DI1982">
        <v>5</v>
      </c>
      <c r="DJ1982">
        <v>5</v>
      </c>
      <c r="DK1982">
        <v>0</v>
      </c>
      <c r="DL1982">
        <v>5</v>
      </c>
      <c r="DM1982">
        <v>5</v>
      </c>
      <c r="DN1982">
        <v>0</v>
      </c>
      <c r="DO1982">
        <v>2</v>
      </c>
      <c r="DP1982">
        <v>5</v>
      </c>
      <c r="DQ1982">
        <v>10</v>
      </c>
      <c r="DR1982">
        <v>10</v>
      </c>
      <c r="DS1982">
        <v>10</v>
      </c>
      <c r="DT1982">
        <v>10</v>
      </c>
      <c r="DU1982">
        <v>0</v>
      </c>
      <c r="DV1982">
        <v>4</v>
      </c>
      <c r="DW1982">
        <v>5</v>
      </c>
      <c r="DX1982">
        <v>0</v>
      </c>
      <c r="DY1982">
        <v>0</v>
      </c>
      <c r="DZ1982">
        <v>10</v>
      </c>
      <c r="EA1982">
        <v>0</v>
      </c>
      <c r="EB1982">
        <v>5</v>
      </c>
      <c r="EC1982">
        <v>1</v>
      </c>
      <c r="ED1982">
        <v>196</v>
      </c>
      <c r="EE1982">
        <v>0</v>
      </c>
      <c r="EF1982">
        <v>0</v>
      </c>
      <c r="EG1982" t="s">
        <v>170</v>
      </c>
      <c r="EH1982">
        <v>22757</v>
      </c>
      <c r="EI1982" t="s">
        <v>491</v>
      </c>
      <c r="EJ1982" t="s">
        <v>165</v>
      </c>
    </row>
    <row r="1983" spans="1:140" ht="15" hidden="1" x14ac:dyDescent="0.25">
      <c r="A1983" t="s">
        <v>581</v>
      </c>
      <c r="B1983" t="s">
        <v>582</v>
      </c>
      <c r="D1983" t="s">
        <v>263</v>
      </c>
      <c r="E1983">
        <v>45348</v>
      </c>
      <c r="F1983">
        <v>25833</v>
      </c>
      <c r="G1983" t="s">
        <v>132</v>
      </c>
      <c r="H1983" t="s">
        <v>177</v>
      </c>
      <c r="I1983" t="s">
        <v>178</v>
      </c>
      <c r="J1983" t="s">
        <v>210</v>
      </c>
      <c r="K1983">
        <v>384</v>
      </c>
      <c r="L1983" t="s">
        <v>152</v>
      </c>
      <c r="S1983">
        <v>28496036</v>
      </c>
      <c r="T1983" t="s">
        <v>425</v>
      </c>
      <c r="U1983" t="s">
        <v>426</v>
      </c>
      <c r="V1983">
        <v>2017</v>
      </c>
      <c r="W1983" t="s">
        <v>290</v>
      </c>
      <c r="X1983">
        <v>4247</v>
      </c>
      <c r="Y1983">
        <v>100286</v>
      </c>
      <c r="AA1983">
        <v>414.07000732421898</v>
      </c>
      <c r="AB1983" t="s">
        <v>174</v>
      </c>
      <c r="AD1983" t="s">
        <v>597</v>
      </c>
      <c r="AF1983" t="s">
        <v>141</v>
      </c>
      <c r="AG1983" t="s">
        <v>427</v>
      </c>
      <c r="AH1983" t="s">
        <v>170</v>
      </c>
      <c r="AI1983">
        <v>13</v>
      </c>
      <c r="AJ1983" t="s">
        <v>163</v>
      </c>
      <c r="AL1983" t="s">
        <v>158</v>
      </c>
      <c r="AM1983" t="s">
        <v>137</v>
      </c>
      <c r="AN1983" t="s">
        <v>292</v>
      </c>
      <c r="AO1983" t="s">
        <v>137</v>
      </c>
      <c r="AQ1983" t="s">
        <v>203</v>
      </c>
      <c r="AR1983" t="s">
        <v>204</v>
      </c>
      <c r="AS1983" t="s">
        <v>168</v>
      </c>
      <c r="AT1983" t="s">
        <v>137</v>
      </c>
      <c r="AU1983" t="s">
        <v>293</v>
      </c>
      <c r="AV1983" t="s">
        <v>294</v>
      </c>
      <c r="AX1983" t="s">
        <v>158</v>
      </c>
      <c r="AY1983">
        <v>0.25</v>
      </c>
      <c r="AZ1983" t="s">
        <v>185</v>
      </c>
      <c r="BA1983">
        <v>100</v>
      </c>
      <c r="BB1983" t="s">
        <v>428</v>
      </c>
      <c r="BD1983">
        <v>0.10000000149011599</v>
      </c>
      <c r="BE1983" t="s">
        <v>296</v>
      </c>
      <c r="BG1983" t="s">
        <v>137</v>
      </c>
      <c r="BH1983" t="s">
        <v>178</v>
      </c>
      <c r="BI1983" t="s">
        <v>186</v>
      </c>
      <c r="BJ1983">
        <v>1</v>
      </c>
      <c r="BK1983">
        <v>0</v>
      </c>
      <c r="BL1983">
        <v>28</v>
      </c>
      <c r="BM1983" t="s">
        <v>187</v>
      </c>
      <c r="BN1983">
        <v>672</v>
      </c>
      <c r="BP1983">
        <v>1</v>
      </c>
      <c r="BQ1983">
        <v>1</v>
      </c>
      <c r="BR1983" t="s">
        <v>153</v>
      </c>
      <c r="BS1983">
        <v>1</v>
      </c>
      <c r="BT1983" t="s">
        <v>153</v>
      </c>
      <c r="BU1983">
        <v>1</v>
      </c>
      <c r="BV1983" t="s">
        <v>155</v>
      </c>
      <c r="BW1983">
        <v>1</v>
      </c>
      <c r="BX1983" t="s">
        <v>177</v>
      </c>
      <c r="BY1983">
        <v>1</v>
      </c>
      <c r="BZ1983" t="s">
        <v>429</v>
      </c>
      <c r="CC1983">
        <v>1</v>
      </c>
      <c r="CD1983">
        <v>1</v>
      </c>
      <c r="CE1983" t="s">
        <v>430</v>
      </c>
      <c r="CF1983">
        <v>0</v>
      </c>
      <c r="CG1983" t="s">
        <v>518</v>
      </c>
      <c r="CH1983" t="s">
        <v>519</v>
      </c>
      <c r="CI1983" t="s">
        <v>204</v>
      </c>
      <c r="CK1983" t="s">
        <v>137</v>
      </c>
      <c r="CL1983" t="s">
        <v>137</v>
      </c>
      <c r="CM1983" t="s">
        <v>279</v>
      </c>
      <c r="CN1983">
        <v>0</v>
      </c>
      <c r="CO1983">
        <v>1</v>
      </c>
      <c r="CP1983">
        <v>0</v>
      </c>
      <c r="CQ1983">
        <v>0</v>
      </c>
      <c r="CR1983">
        <v>0</v>
      </c>
      <c r="CS1983">
        <v>1</v>
      </c>
      <c r="CT1983">
        <v>0</v>
      </c>
      <c r="CU1983" t="s">
        <v>162</v>
      </c>
      <c r="CV1983" t="s">
        <v>316</v>
      </c>
      <c r="CW1983">
        <v>0</v>
      </c>
      <c r="CX1983">
        <v>0</v>
      </c>
      <c r="CZ1983">
        <v>5</v>
      </c>
      <c r="DA1983">
        <v>1</v>
      </c>
      <c r="DB1983">
        <v>10</v>
      </c>
      <c r="DC1983">
        <v>1</v>
      </c>
      <c r="DD1983">
        <v>10</v>
      </c>
      <c r="DE1983">
        <v>3</v>
      </c>
      <c r="DF1983">
        <v>0</v>
      </c>
      <c r="DG1983">
        <v>10</v>
      </c>
      <c r="DH1983">
        <v>5</v>
      </c>
      <c r="DI1983">
        <v>5</v>
      </c>
      <c r="DJ1983">
        <v>5</v>
      </c>
      <c r="DK1983">
        <v>5</v>
      </c>
      <c r="DL1983">
        <v>5</v>
      </c>
      <c r="DM1983">
        <v>5</v>
      </c>
      <c r="DN1983">
        <v>5</v>
      </c>
      <c r="DO1983">
        <v>10</v>
      </c>
      <c r="DP1983">
        <v>3</v>
      </c>
      <c r="DQ1983">
        <v>0</v>
      </c>
      <c r="DR1983">
        <v>10</v>
      </c>
      <c r="DS1983">
        <v>10</v>
      </c>
      <c r="DT1983">
        <v>3</v>
      </c>
      <c r="DU1983">
        <v>0</v>
      </c>
      <c r="DV1983">
        <v>4</v>
      </c>
      <c r="DW1983">
        <v>0</v>
      </c>
      <c r="DX1983">
        <v>0</v>
      </c>
      <c r="DY1983">
        <v>0</v>
      </c>
      <c r="DZ1983">
        <v>10</v>
      </c>
      <c r="EA1983">
        <v>0</v>
      </c>
      <c r="EB1983">
        <v>5</v>
      </c>
      <c r="EC1983">
        <v>0</v>
      </c>
      <c r="ED1983">
        <v>196</v>
      </c>
      <c r="EE1983">
        <v>130</v>
      </c>
      <c r="EF1983">
        <v>0.66326528787612904</v>
      </c>
      <c r="EG1983" t="s">
        <v>163</v>
      </c>
      <c r="EH1983">
        <v>25833</v>
      </c>
      <c r="EI1983" t="s">
        <v>520</v>
      </c>
      <c r="EJ1983" t="s">
        <v>302</v>
      </c>
    </row>
    <row r="1984" spans="1:140" ht="15" hidden="1" x14ac:dyDescent="0.25">
      <c r="A1984" t="s">
        <v>471</v>
      </c>
      <c r="B1984" t="s">
        <v>472</v>
      </c>
      <c r="D1984" t="s">
        <v>263</v>
      </c>
      <c r="E1984">
        <v>45348</v>
      </c>
      <c r="F1984">
        <v>22757</v>
      </c>
      <c r="G1984" t="s">
        <v>132</v>
      </c>
      <c r="H1984" t="s">
        <v>199</v>
      </c>
      <c r="I1984" t="s">
        <v>134</v>
      </c>
      <c r="J1984" t="s">
        <v>433</v>
      </c>
      <c r="K1984">
        <v>0.27500000000000002</v>
      </c>
      <c r="L1984" t="s">
        <v>136</v>
      </c>
      <c r="P1984" t="s">
        <v>137</v>
      </c>
      <c r="S1984">
        <v>21889587</v>
      </c>
      <c r="U1984" t="s">
        <v>138</v>
      </c>
      <c r="V1984">
        <v>2012</v>
      </c>
      <c r="W1984" t="s">
        <v>139</v>
      </c>
      <c r="X1984">
        <v>1171</v>
      </c>
      <c r="Y1984">
        <v>48487</v>
      </c>
      <c r="AA1984">
        <v>500.13000488281199</v>
      </c>
      <c r="AB1984" t="s">
        <v>137</v>
      </c>
      <c r="AD1984" t="s">
        <v>471</v>
      </c>
      <c r="AF1984" t="s">
        <v>141</v>
      </c>
      <c r="AG1984">
        <v>3</v>
      </c>
      <c r="AH1984" t="s">
        <v>142</v>
      </c>
      <c r="AI1984">
        <v>3</v>
      </c>
      <c r="AJ1984" t="s">
        <v>170</v>
      </c>
      <c r="AK1984">
        <v>99</v>
      </c>
      <c r="AM1984" t="s">
        <v>137</v>
      </c>
      <c r="AN1984" t="s">
        <v>143</v>
      </c>
      <c r="AO1984" t="s">
        <v>137</v>
      </c>
      <c r="AP1984" t="s">
        <v>474</v>
      </c>
      <c r="AQ1984" t="s">
        <v>145</v>
      </c>
      <c r="AR1984" t="s">
        <v>137</v>
      </c>
      <c r="AS1984" t="s">
        <v>168</v>
      </c>
      <c r="AT1984" t="s">
        <v>137</v>
      </c>
      <c r="AW1984" t="s">
        <v>478</v>
      </c>
      <c r="AX1984" t="s">
        <v>479</v>
      </c>
      <c r="AY1984">
        <v>0.30000001192092901</v>
      </c>
      <c r="AZ1984" t="s">
        <v>137</v>
      </c>
      <c r="BA1984">
        <v>4.2</v>
      </c>
      <c r="BB1984" t="s">
        <v>150</v>
      </c>
      <c r="BD1984">
        <v>4.19999985024333E-3</v>
      </c>
      <c r="BE1984" t="s">
        <v>151</v>
      </c>
      <c r="BF1984" t="s">
        <v>137</v>
      </c>
      <c r="BG1984" t="s">
        <v>137</v>
      </c>
      <c r="BH1984" t="s">
        <v>134</v>
      </c>
      <c r="BJ1984">
        <v>1</v>
      </c>
      <c r="BK1984">
        <v>0</v>
      </c>
      <c r="BP1984">
        <v>0</v>
      </c>
      <c r="BV1984" t="s">
        <v>155</v>
      </c>
      <c r="BW1984">
        <v>1</v>
      </c>
      <c r="BX1984" t="s">
        <v>199</v>
      </c>
      <c r="BY1984">
        <v>1</v>
      </c>
      <c r="BZ1984" t="s">
        <v>489</v>
      </c>
      <c r="CA1984">
        <v>8.9999999999999906E-3</v>
      </c>
      <c r="CC1984">
        <v>1</v>
      </c>
      <c r="CD1984">
        <v>0</v>
      </c>
      <c r="CE1984" t="s">
        <v>158</v>
      </c>
      <c r="CG1984" t="s">
        <v>365</v>
      </c>
      <c r="CI1984" t="s">
        <v>137</v>
      </c>
      <c r="CJ1984" t="s">
        <v>137</v>
      </c>
      <c r="CK1984" t="s">
        <v>137</v>
      </c>
      <c r="CL1984" t="s">
        <v>137</v>
      </c>
      <c r="CM1984" t="s">
        <v>161</v>
      </c>
      <c r="CN1984">
        <v>0</v>
      </c>
      <c r="CO1984">
        <v>1</v>
      </c>
      <c r="CP1984">
        <v>1</v>
      </c>
      <c r="CQ1984">
        <v>0</v>
      </c>
      <c r="CR1984">
        <v>0</v>
      </c>
      <c r="CS1984">
        <v>1</v>
      </c>
      <c r="CT1984">
        <v>0</v>
      </c>
      <c r="CU1984" t="s">
        <v>162</v>
      </c>
      <c r="CW1984">
        <v>1</v>
      </c>
      <c r="CX1984">
        <v>1</v>
      </c>
      <c r="CY1984" t="s">
        <v>490</v>
      </c>
      <c r="CZ1984">
        <v>5</v>
      </c>
      <c r="DA1984">
        <v>5</v>
      </c>
      <c r="DB1984">
        <v>6</v>
      </c>
      <c r="DC1984">
        <v>5</v>
      </c>
      <c r="DD1984">
        <v>10</v>
      </c>
      <c r="DE1984">
        <v>5</v>
      </c>
      <c r="DF1984">
        <v>5</v>
      </c>
      <c r="DG1984">
        <v>10</v>
      </c>
      <c r="DH1984">
        <v>0</v>
      </c>
      <c r="DI1984">
        <v>5</v>
      </c>
      <c r="DJ1984">
        <v>5</v>
      </c>
      <c r="DK1984">
        <v>0</v>
      </c>
      <c r="DL1984">
        <v>5</v>
      </c>
      <c r="DM1984">
        <v>5</v>
      </c>
      <c r="DN1984">
        <v>0</v>
      </c>
      <c r="DO1984">
        <v>2</v>
      </c>
      <c r="DP1984">
        <v>5</v>
      </c>
      <c r="DQ1984">
        <v>10</v>
      </c>
      <c r="DR1984">
        <v>10</v>
      </c>
      <c r="DS1984">
        <v>10</v>
      </c>
      <c r="DT1984">
        <v>10</v>
      </c>
      <c r="DU1984">
        <v>0</v>
      </c>
      <c r="DV1984">
        <v>4</v>
      </c>
      <c r="DW1984">
        <v>5</v>
      </c>
      <c r="DX1984">
        <v>0</v>
      </c>
      <c r="DY1984">
        <v>0</v>
      </c>
      <c r="DZ1984">
        <v>10</v>
      </c>
      <c r="EA1984">
        <v>0</v>
      </c>
      <c r="EB1984">
        <v>5</v>
      </c>
      <c r="EC1984">
        <v>1</v>
      </c>
      <c r="ED1984">
        <v>196</v>
      </c>
      <c r="EE1984">
        <v>0</v>
      </c>
      <c r="EF1984">
        <v>0</v>
      </c>
      <c r="EG1984" t="s">
        <v>170</v>
      </c>
      <c r="EH1984">
        <v>22757</v>
      </c>
      <c r="EI1984" t="s">
        <v>491</v>
      </c>
      <c r="EJ1984" t="s">
        <v>165</v>
      </c>
    </row>
    <row r="1985" spans="1:140" ht="15" hidden="1" x14ac:dyDescent="0.25">
      <c r="A1985" t="s">
        <v>471</v>
      </c>
      <c r="B1985" t="s">
        <v>472</v>
      </c>
      <c r="D1985" t="s">
        <v>263</v>
      </c>
      <c r="E1985">
        <v>45348</v>
      </c>
      <c r="F1985">
        <v>22757</v>
      </c>
      <c r="G1985" t="s">
        <v>132</v>
      </c>
      <c r="H1985" t="s">
        <v>199</v>
      </c>
      <c r="I1985" t="s">
        <v>134</v>
      </c>
      <c r="J1985" t="s">
        <v>196</v>
      </c>
      <c r="K1985">
        <v>3.7669999999999999E-3</v>
      </c>
      <c r="L1985" t="s">
        <v>197</v>
      </c>
      <c r="P1985" t="s">
        <v>137</v>
      </c>
      <c r="S1985">
        <v>21889587</v>
      </c>
      <c r="U1985" t="s">
        <v>138</v>
      </c>
      <c r="V1985">
        <v>2012</v>
      </c>
      <c r="W1985" t="s">
        <v>139</v>
      </c>
      <c r="X1985">
        <v>1171</v>
      </c>
      <c r="Y1985">
        <v>48487</v>
      </c>
      <c r="AA1985">
        <v>500.13000488281199</v>
      </c>
      <c r="AB1985" t="s">
        <v>137</v>
      </c>
      <c r="AD1985" t="s">
        <v>471</v>
      </c>
      <c r="AF1985" t="s">
        <v>141</v>
      </c>
      <c r="AG1985">
        <v>3</v>
      </c>
      <c r="AH1985" t="s">
        <v>142</v>
      </c>
      <c r="AI1985">
        <v>3</v>
      </c>
      <c r="AJ1985" t="s">
        <v>170</v>
      </c>
      <c r="AK1985">
        <v>99</v>
      </c>
      <c r="AM1985" t="s">
        <v>137</v>
      </c>
      <c r="AN1985" t="s">
        <v>143</v>
      </c>
      <c r="AO1985" t="s">
        <v>137</v>
      </c>
      <c r="AP1985" t="s">
        <v>474</v>
      </c>
      <c r="AQ1985" t="s">
        <v>145</v>
      </c>
      <c r="AR1985" t="s">
        <v>137</v>
      </c>
      <c r="AS1985" t="s">
        <v>168</v>
      </c>
      <c r="AT1985" t="s">
        <v>137</v>
      </c>
      <c r="AW1985" t="s">
        <v>478</v>
      </c>
      <c r="AX1985" t="s">
        <v>479</v>
      </c>
      <c r="AY1985">
        <v>0.30000001192092901</v>
      </c>
      <c r="AZ1985" t="s">
        <v>137</v>
      </c>
      <c r="BA1985">
        <v>4.2</v>
      </c>
      <c r="BB1985" t="s">
        <v>150</v>
      </c>
      <c r="BD1985">
        <v>4.19999985024333E-3</v>
      </c>
      <c r="BE1985" t="s">
        <v>151</v>
      </c>
      <c r="BF1985" t="s">
        <v>137</v>
      </c>
      <c r="BG1985" t="s">
        <v>137</v>
      </c>
      <c r="BH1985" t="s">
        <v>134</v>
      </c>
      <c r="BJ1985">
        <v>1</v>
      </c>
      <c r="BK1985">
        <v>0</v>
      </c>
      <c r="BP1985">
        <v>0</v>
      </c>
      <c r="BV1985" t="s">
        <v>155</v>
      </c>
      <c r="BW1985">
        <v>1</v>
      </c>
      <c r="BX1985" t="s">
        <v>199</v>
      </c>
      <c r="BY1985">
        <v>1</v>
      </c>
      <c r="BZ1985" t="s">
        <v>489</v>
      </c>
      <c r="CA1985">
        <v>8.9999999999999906E-3</v>
      </c>
      <c r="CC1985">
        <v>1</v>
      </c>
      <c r="CD1985">
        <v>0</v>
      </c>
      <c r="CE1985" t="s">
        <v>158</v>
      </c>
      <c r="CG1985" t="s">
        <v>365</v>
      </c>
      <c r="CI1985" t="s">
        <v>137</v>
      </c>
      <c r="CJ1985" t="s">
        <v>137</v>
      </c>
      <c r="CK1985" t="s">
        <v>137</v>
      </c>
      <c r="CL1985" t="s">
        <v>137</v>
      </c>
      <c r="CM1985" t="s">
        <v>161</v>
      </c>
      <c r="CN1985">
        <v>0</v>
      </c>
      <c r="CO1985">
        <v>1</v>
      </c>
      <c r="CP1985">
        <v>1</v>
      </c>
      <c r="CQ1985">
        <v>0</v>
      </c>
      <c r="CR1985">
        <v>0</v>
      </c>
      <c r="CS1985">
        <v>1</v>
      </c>
      <c r="CT1985">
        <v>0</v>
      </c>
      <c r="CU1985" t="s">
        <v>162</v>
      </c>
      <c r="CW1985">
        <v>1</v>
      </c>
      <c r="CX1985">
        <v>1</v>
      </c>
      <c r="CY1985" t="s">
        <v>490</v>
      </c>
      <c r="CZ1985">
        <v>5</v>
      </c>
      <c r="DA1985">
        <v>5</v>
      </c>
      <c r="DB1985">
        <v>6</v>
      </c>
      <c r="DC1985">
        <v>5</v>
      </c>
      <c r="DD1985">
        <v>10</v>
      </c>
      <c r="DE1985">
        <v>5</v>
      </c>
      <c r="DF1985">
        <v>5</v>
      </c>
      <c r="DG1985">
        <v>10</v>
      </c>
      <c r="DH1985">
        <v>0</v>
      </c>
      <c r="DI1985">
        <v>5</v>
      </c>
      <c r="DJ1985">
        <v>5</v>
      </c>
      <c r="DK1985">
        <v>0</v>
      </c>
      <c r="DL1985">
        <v>5</v>
      </c>
      <c r="DM1985">
        <v>5</v>
      </c>
      <c r="DN1985">
        <v>0</v>
      </c>
      <c r="DO1985">
        <v>2</v>
      </c>
      <c r="DP1985">
        <v>5</v>
      </c>
      <c r="DQ1985">
        <v>10</v>
      </c>
      <c r="DR1985">
        <v>10</v>
      </c>
      <c r="DS1985">
        <v>10</v>
      </c>
      <c r="DT1985">
        <v>10</v>
      </c>
      <c r="DU1985">
        <v>0</v>
      </c>
      <c r="DV1985">
        <v>4</v>
      </c>
      <c r="DW1985">
        <v>5</v>
      </c>
      <c r="DX1985">
        <v>0</v>
      </c>
      <c r="DY1985">
        <v>0</v>
      </c>
      <c r="DZ1985">
        <v>10</v>
      </c>
      <c r="EA1985">
        <v>0</v>
      </c>
      <c r="EB1985">
        <v>5</v>
      </c>
      <c r="EC1985">
        <v>1</v>
      </c>
      <c r="ED1985">
        <v>196</v>
      </c>
      <c r="EE1985">
        <v>0</v>
      </c>
      <c r="EF1985">
        <v>0</v>
      </c>
      <c r="EG1985" t="s">
        <v>170</v>
      </c>
      <c r="EH1985">
        <v>22757</v>
      </c>
      <c r="EI1985" t="s">
        <v>491</v>
      </c>
      <c r="EJ1985" t="s">
        <v>165</v>
      </c>
    </row>
    <row r="1986" spans="1:140" ht="15" hidden="1" x14ac:dyDescent="0.25">
      <c r="A1986" t="s">
        <v>471</v>
      </c>
      <c r="B1986" t="s">
        <v>472</v>
      </c>
      <c r="D1986" t="s">
        <v>263</v>
      </c>
      <c r="E1986">
        <v>45348</v>
      </c>
      <c r="F1986">
        <v>25884</v>
      </c>
      <c r="G1986" t="s">
        <v>132</v>
      </c>
      <c r="H1986" t="s">
        <v>133</v>
      </c>
      <c r="I1986" t="s">
        <v>134</v>
      </c>
      <c r="J1986" t="s">
        <v>255</v>
      </c>
      <c r="K1986">
        <v>0.22459999999999999</v>
      </c>
      <c r="L1986" t="s">
        <v>253</v>
      </c>
      <c r="S1986">
        <v>21889587</v>
      </c>
      <c r="U1986" t="s">
        <v>138</v>
      </c>
      <c r="V1986">
        <v>2012</v>
      </c>
      <c r="W1986" t="s">
        <v>290</v>
      </c>
      <c r="X1986">
        <v>4298</v>
      </c>
      <c r="Y1986">
        <v>100376</v>
      </c>
      <c r="AA1986">
        <v>500.13000488281199</v>
      </c>
      <c r="AB1986" t="s">
        <v>174</v>
      </c>
      <c r="AD1986" t="s">
        <v>535</v>
      </c>
      <c r="AF1986" t="s">
        <v>141</v>
      </c>
      <c r="AG1986">
        <v>3</v>
      </c>
      <c r="AH1986" t="s">
        <v>142</v>
      </c>
      <c r="AI1986">
        <v>10</v>
      </c>
      <c r="AJ1986" t="s">
        <v>142</v>
      </c>
      <c r="AK1986">
        <v>86.900001525878906</v>
      </c>
      <c r="AM1986" t="s">
        <v>137</v>
      </c>
      <c r="AN1986" t="s">
        <v>308</v>
      </c>
      <c r="AO1986" t="s">
        <v>137</v>
      </c>
      <c r="AQ1986" t="s">
        <v>203</v>
      </c>
      <c r="AR1986" t="s">
        <v>204</v>
      </c>
      <c r="AS1986" t="s">
        <v>146</v>
      </c>
      <c r="AT1986" t="s">
        <v>137</v>
      </c>
      <c r="AU1986" t="s">
        <v>293</v>
      </c>
      <c r="AV1986" t="s">
        <v>531</v>
      </c>
      <c r="AX1986" t="s">
        <v>158</v>
      </c>
      <c r="AY1986">
        <v>0.25</v>
      </c>
      <c r="AZ1986" t="s">
        <v>185</v>
      </c>
      <c r="BA1986">
        <v>2</v>
      </c>
      <c r="BB1986" t="s">
        <v>296</v>
      </c>
      <c r="BD1986">
        <v>2</v>
      </c>
      <c r="BE1986" t="s">
        <v>296</v>
      </c>
      <c r="BG1986" t="s">
        <v>137</v>
      </c>
      <c r="BH1986" t="s">
        <v>134</v>
      </c>
      <c r="BJ1986">
        <v>1</v>
      </c>
      <c r="BK1986">
        <v>0</v>
      </c>
      <c r="BL1986">
        <v>35</v>
      </c>
      <c r="BM1986" t="s">
        <v>187</v>
      </c>
      <c r="BN1986">
        <v>840</v>
      </c>
      <c r="BP1986">
        <v>1</v>
      </c>
      <c r="BU1986">
        <v>0</v>
      </c>
      <c r="BV1986" t="s">
        <v>155</v>
      </c>
      <c r="BW1986">
        <v>1</v>
      </c>
      <c r="BX1986" t="s">
        <v>133</v>
      </c>
      <c r="BY1986">
        <v>1</v>
      </c>
      <c r="BZ1986" t="s">
        <v>475</v>
      </c>
      <c r="CA1986">
        <v>5.0000000000000001E-3</v>
      </c>
      <c r="CC1986">
        <v>1</v>
      </c>
      <c r="CD1986">
        <v>0</v>
      </c>
      <c r="CE1986" t="s">
        <v>158</v>
      </c>
      <c r="CG1986" t="s">
        <v>415</v>
      </c>
      <c r="CI1986" t="s">
        <v>137</v>
      </c>
      <c r="CJ1986" t="s">
        <v>137</v>
      </c>
      <c r="CK1986" t="s">
        <v>137</v>
      </c>
      <c r="CL1986" t="s">
        <v>137</v>
      </c>
      <c r="CM1986" t="s">
        <v>279</v>
      </c>
      <c r="CN1986">
        <v>0</v>
      </c>
      <c r="CO1986">
        <v>1</v>
      </c>
      <c r="CP1986">
        <v>1</v>
      </c>
      <c r="CQ1986">
        <v>0</v>
      </c>
      <c r="CR1986">
        <v>0</v>
      </c>
      <c r="CS1986">
        <v>1</v>
      </c>
      <c r="CT1986">
        <v>0</v>
      </c>
      <c r="CU1986" t="s">
        <v>162</v>
      </c>
      <c r="CV1986" t="s">
        <v>316</v>
      </c>
      <c r="CW1986">
        <v>0</v>
      </c>
      <c r="CX1986">
        <v>0</v>
      </c>
      <c r="CZ1986">
        <v>5</v>
      </c>
      <c r="DA1986">
        <v>5</v>
      </c>
      <c r="DB1986">
        <v>8</v>
      </c>
      <c r="DC1986">
        <v>0</v>
      </c>
      <c r="DD1986">
        <v>10</v>
      </c>
      <c r="DE1986">
        <v>3</v>
      </c>
      <c r="DF1986">
        <v>0</v>
      </c>
      <c r="DG1986">
        <v>10</v>
      </c>
      <c r="DH1986">
        <v>0</v>
      </c>
      <c r="DI1986">
        <v>5</v>
      </c>
      <c r="DJ1986">
        <v>5</v>
      </c>
      <c r="DK1986">
        <v>5</v>
      </c>
      <c r="DL1986">
        <v>5</v>
      </c>
      <c r="DM1986">
        <v>5</v>
      </c>
      <c r="DN1986">
        <v>0</v>
      </c>
      <c r="DO1986">
        <v>2</v>
      </c>
      <c r="DP1986">
        <v>5</v>
      </c>
      <c r="DQ1986">
        <v>10</v>
      </c>
      <c r="DR1986">
        <v>10</v>
      </c>
      <c r="DS1986">
        <v>10</v>
      </c>
      <c r="DT1986">
        <v>3</v>
      </c>
      <c r="DU1986">
        <v>0</v>
      </c>
      <c r="DV1986">
        <v>4</v>
      </c>
      <c r="DW1986">
        <v>5</v>
      </c>
      <c r="DX1986">
        <v>0</v>
      </c>
      <c r="DY1986">
        <v>0</v>
      </c>
      <c r="DZ1986">
        <v>10</v>
      </c>
      <c r="EA1986">
        <v>0</v>
      </c>
      <c r="EB1986">
        <v>5</v>
      </c>
      <c r="EC1986">
        <v>0</v>
      </c>
      <c r="ED1986">
        <v>196</v>
      </c>
      <c r="EE1986">
        <v>130</v>
      </c>
      <c r="EF1986">
        <v>0.66326528787612904</v>
      </c>
      <c r="EG1986" t="s">
        <v>163</v>
      </c>
      <c r="EH1986">
        <v>25884</v>
      </c>
      <c r="EI1986" t="s">
        <v>533</v>
      </c>
      <c r="EJ1986" t="s">
        <v>302</v>
      </c>
    </row>
    <row r="1987" spans="1:140" ht="15" hidden="1" x14ac:dyDescent="0.25">
      <c r="A1987" t="s">
        <v>471</v>
      </c>
      <c r="B1987" t="s">
        <v>472</v>
      </c>
      <c r="D1987" t="s">
        <v>263</v>
      </c>
      <c r="E1987">
        <v>45348</v>
      </c>
      <c r="F1987">
        <v>22757</v>
      </c>
      <c r="G1987" t="s">
        <v>132</v>
      </c>
      <c r="H1987" t="s">
        <v>199</v>
      </c>
      <c r="I1987" t="s">
        <v>134</v>
      </c>
      <c r="J1987" t="s">
        <v>208</v>
      </c>
      <c r="K1987">
        <v>188.7</v>
      </c>
      <c r="L1987" t="s">
        <v>152</v>
      </c>
      <c r="P1987" t="s">
        <v>209</v>
      </c>
      <c r="S1987">
        <v>21889587</v>
      </c>
      <c r="U1987" t="s">
        <v>138</v>
      </c>
      <c r="V1987">
        <v>2012</v>
      </c>
      <c r="W1987" t="s">
        <v>139</v>
      </c>
      <c r="X1987">
        <v>1171</v>
      </c>
      <c r="Y1987">
        <v>48487</v>
      </c>
      <c r="AA1987">
        <v>500.13000488281199</v>
      </c>
      <c r="AB1987" t="s">
        <v>137</v>
      </c>
      <c r="AD1987" t="s">
        <v>471</v>
      </c>
      <c r="AF1987" t="s">
        <v>141</v>
      </c>
      <c r="AG1987">
        <v>3</v>
      </c>
      <c r="AH1987" t="s">
        <v>142</v>
      </c>
      <c r="AI1987">
        <v>3</v>
      </c>
      <c r="AJ1987" t="s">
        <v>170</v>
      </c>
      <c r="AK1987">
        <v>99</v>
      </c>
      <c r="AM1987" t="s">
        <v>137</v>
      </c>
      <c r="AN1987" t="s">
        <v>143</v>
      </c>
      <c r="AO1987" t="s">
        <v>137</v>
      </c>
      <c r="AP1987" t="s">
        <v>474</v>
      </c>
      <c r="AQ1987" t="s">
        <v>145</v>
      </c>
      <c r="AR1987" t="s">
        <v>137</v>
      </c>
      <c r="AS1987" t="s">
        <v>168</v>
      </c>
      <c r="AT1987" t="s">
        <v>137</v>
      </c>
      <c r="AW1987" t="s">
        <v>478</v>
      </c>
      <c r="AX1987" t="s">
        <v>479</v>
      </c>
      <c r="AY1987">
        <v>0.30000001192092901</v>
      </c>
      <c r="AZ1987" t="s">
        <v>137</v>
      </c>
      <c r="BA1987">
        <v>4.2</v>
      </c>
      <c r="BB1987" t="s">
        <v>150</v>
      </c>
      <c r="BD1987">
        <v>4.19999985024333E-3</v>
      </c>
      <c r="BE1987" t="s">
        <v>151</v>
      </c>
      <c r="BF1987" t="s">
        <v>137</v>
      </c>
      <c r="BG1987" t="s">
        <v>137</v>
      </c>
      <c r="BH1987" t="s">
        <v>134</v>
      </c>
      <c r="BJ1987">
        <v>1</v>
      </c>
      <c r="BK1987">
        <v>0</v>
      </c>
      <c r="BP1987">
        <v>0</v>
      </c>
      <c r="BV1987" t="s">
        <v>155</v>
      </c>
      <c r="BW1987">
        <v>1</v>
      </c>
      <c r="BX1987" t="s">
        <v>199</v>
      </c>
      <c r="BY1987">
        <v>1</v>
      </c>
      <c r="BZ1987" t="s">
        <v>489</v>
      </c>
      <c r="CA1987">
        <v>8.9999999999999906E-3</v>
      </c>
      <c r="CC1987">
        <v>1</v>
      </c>
      <c r="CD1987">
        <v>0</v>
      </c>
      <c r="CE1987" t="s">
        <v>158</v>
      </c>
      <c r="CG1987" t="s">
        <v>365</v>
      </c>
      <c r="CI1987" t="s">
        <v>137</v>
      </c>
      <c r="CJ1987" t="s">
        <v>137</v>
      </c>
      <c r="CK1987" t="s">
        <v>137</v>
      </c>
      <c r="CL1987" t="s">
        <v>137</v>
      </c>
      <c r="CM1987" t="s">
        <v>161</v>
      </c>
      <c r="CN1987">
        <v>0</v>
      </c>
      <c r="CO1987">
        <v>1</v>
      </c>
      <c r="CP1987">
        <v>1</v>
      </c>
      <c r="CQ1987">
        <v>0</v>
      </c>
      <c r="CR1987">
        <v>0</v>
      </c>
      <c r="CS1987">
        <v>1</v>
      </c>
      <c r="CT1987">
        <v>0</v>
      </c>
      <c r="CU1987" t="s">
        <v>162</v>
      </c>
      <c r="CW1987">
        <v>1</v>
      </c>
      <c r="CX1987">
        <v>1</v>
      </c>
      <c r="CY1987" t="s">
        <v>490</v>
      </c>
      <c r="CZ1987">
        <v>5</v>
      </c>
      <c r="DA1987">
        <v>5</v>
      </c>
      <c r="DB1987">
        <v>6</v>
      </c>
      <c r="DC1987">
        <v>5</v>
      </c>
      <c r="DD1987">
        <v>10</v>
      </c>
      <c r="DE1987">
        <v>5</v>
      </c>
      <c r="DF1987">
        <v>5</v>
      </c>
      <c r="DG1987">
        <v>10</v>
      </c>
      <c r="DH1987">
        <v>0</v>
      </c>
      <c r="DI1987">
        <v>5</v>
      </c>
      <c r="DJ1987">
        <v>5</v>
      </c>
      <c r="DK1987">
        <v>0</v>
      </c>
      <c r="DL1987">
        <v>5</v>
      </c>
      <c r="DM1987">
        <v>5</v>
      </c>
      <c r="DN1987">
        <v>0</v>
      </c>
      <c r="DO1987">
        <v>2</v>
      </c>
      <c r="DP1987">
        <v>5</v>
      </c>
      <c r="DQ1987">
        <v>10</v>
      </c>
      <c r="DR1987">
        <v>10</v>
      </c>
      <c r="DS1987">
        <v>10</v>
      </c>
      <c r="DT1987">
        <v>10</v>
      </c>
      <c r="DU1987">
        <v>0</v>
      </c>
      <c r="DV1987">
        <v>4</v>
      </c>
      <c r="DW1987">
        <v>5</v>
      </c>
      <c r="DX1987">
        <v>0</v>
      </c>
      <c r="DY1987">
        <v>0</v>
      </c>
      <c r="DZ1987">
        <v>10</v>
      </c>
      <c r="EA1987">
        <v>0</v>
      </c>
      <c r="EB1987">
        <v>5</v>
      </c>
      <c r="EC1987">
        <v>1</v>
      </c>
      <c r="ED1987">
        <v>196</v>
      </c>
      <c r="EE1987">
        <v>0</v>
      </c>
      <c r="EF1987">
        <v>0</v>
      </c>
      <c r="EG1987" t="s">
        <v>170</v>
      </c>
      <c r="EH1987">
        <v>22757</v>
      </c>
      <c r="EI1987" t="s">
        <v>491</v>
      </c>
      <c r="EJ1987" t="s">
        <v>165</v>
      </c>
    </row>
    <row r="1988" spans="1:140" ht="15" hidden="1" x14ac:dyDescent="0.25">
      <c r="A1988" t="s">
        <v>471</v>
      </c>
      <c r="B1988" t="s">
        <v>472</v>
      </c>
      <c r="D1988" t="s">
        <v>263</v>
      </c>
      <c r="E1988">
        <v>45348</v>
      </c>
      <c r="F1988">
        <v>25840</v>
      </c>
      <c r="G1988" t="s">
        <v>132</v>
      </c>
      <c r="H1988" t="s">
        <v>436</v>
      </c>
      <c r="I1988" t="s">
        <v>178</v>
      </c>
      <c r="J1988" t="s">
        <v>210</v>
      </c>
      <c r="K1988">
        <v>408</v>
      </c>
      <c r="L1988" t="s">
        <v>152</v>
      </c>
      <c r="S1988">
        <v>28496036</v>
      </c>
      <c r="T1988" t="s">
        <v>425</v>
      </c>
      <c r="U1988" t="s">
        <v>426</v>
      </c>
      <c r="V1988">
        <v>2017</v>
      </c>
      <c r="W1988" t="s">
        <v>290</v>
      </c>
      <c r="X1988">
        <v>4254</v>
      </c>
      <c r="Y1988">
        <v>100293</v>
      </c>
      <c r="AA1988">
        <v>500.13000488281199</v>
      </c>
      <c r="AB1988" t="s">
        <v>174</v>
      </c>
      <c r="AD1988" t="s">
        <v>517</v>
      </c>
      <c r="AF1988" t="s">
        <v>141</v>
      </c>
      <c r="AG1988" t="s">
        <v>427</v>
      </c>
      <c r="AH1988" t="s">
        <v>170</v>
      </c>
      <c r="AI1988">
        <v>13</v>
      </c>
      <c r="AJ1988" t="s">
        <v>163</v>
      </c>
      <c r="AL1988" t="s">
        <v>158</v>
      </c>
      <c r="AM1988" t="s">
        <v>137</v>
      </c>
      <c r="AN1988" t="s">
        <v>292</v>
      </c>
      <c r="AO1988" t="s">
        <v>137</v>
      </c>
      <c r="AQ1988" t="s">
        <v>203</v>
      </c>
      <c r="AR1988" t="s">
        <v>204</v>
      </c>
      <c r="AS1988" t="s">
        <v>168</v>
      </c>
      <c r="AT1988" t="s">
        <v>137</v>
      </c>
      <c r="AU1988" t="s">
        <v>293</v>
      </c>
      <c r="AV1988" t="s">
        <v>294</v>
      </c>
      <c r="AX1988" t="s">
        <v>158</v>
      </c>
      <c r="AY1988">
        <v>0.25</v>
      </c>
      <c r="AZ1988" t="s">
        <v>185</v>
      </c>
      <c r="BA1988">
        <v>100</v>
      </c>
      <c r="BB1988" t="s">
        <v>428</v>
      </c>
      <c r="BD1988">
        <v>0.10000000149011599</v>
      </c>
      <c r="BE1988" t="s">
        <v>296</v>
      </c>
      <c r="BG1988" t="s">
        <v>137</v>
      </c>
      <c r="BH1988" t="s">
        <v>178</v>
      </c>
      <c r="BI1988" t="s">
        <v>186</v>
      </c>
      <c r="BJ1988">
        <v>1</v>
      </c>
      <c r="BK1988">
        <v>0</v>
      </c>
      <c r="BL1988">
        <v>28</v>
      </c>
      <c r="BM1988" t="s">
        <v>187</v>
      </c>
      <c r="BN1988">
        <v>672</v>
      </c>
      <c r="BP1988">
        <v>1</v>
      </c>
      <c r="BQ1988">
        <v>1</v>
      </c>
      <c r="BR1988" t="s">
        <v>153</v>
      </c>
      <c r="BS1988">
        <v>1</v>
      </c>
      <c r="BT1988" t="s">
        <v>153</v>
      </c>
      <c r="BU1988">
        <v>1</v>
      </c>
      <c r="BV1988" t="s">
        <v>155</v>
      </c>
      <c r="BW1988">
        <v>1</v>
      </c>
      <c r="BX1988" t="s">
        <v>436</v>
      </c>
      <c r="BY1988">
        <v>1</v>
      </c>
      <c r="BZ1988" t="s">
        <v>429</v>
      </c>
      <c r="CC1988">
        <v>1</v>
      </c>
      <c r="CD1988">
        <v>1</v>
      </c>
      <c r="CE1988" t="s">
        <v>430</v>
      </c>
      <c r="CF1988">
        <v>0</v>
      </c>
      <c r="CG1988" t="s">
        <v>518</v>
      </c>
      <c r="CH1988" t="s">
        <v>519</v>
      </c>
      <c r="CI1988" t="s">
        <v>204</v>
      </c>
      <c r="CK1988" t="s">
        <v>137</v>
      </c>
      <c r="CL1988" t="s">
        <v>137</v>
      </c>
      <c r="CM1988" t="s">
        <v>279</v>
      </c>
      <c r="CN1988">
        <v>0</v>
      </c>
      <c r="CO1988">
        <v>1</v>
      </c>
      <c r="CP1988">
        <v>0</v>
      </c>
      <c r="CQ1988">
        <v>0</v>
      </c>
      <c r="CR1988">
        <v>0</v>
      </c>
      <c r="CS1988">
        <v>1</v>
      </c>
      <c r="CT1988">
        <v>0</v>
      </c>
      <c r="CU1988" t="s">
        <v>162</v>
      </c>
      <c r="CV1988" t="s">
        <v>316</v>
      </c>
      <c r="CW1988">
        <v>0</v>
      </c>
      <c r="CX1988">
        <v>0</v>
      </c>
      <c r="CZ1988">
        <v>5</v>
      </c>
      <c r="DA1988">
        <v>1</v>
      </c>
      <c r="DB1988">
        <v>10</v>
      </c>
      <c r="DC1988">
        <v>1</v>
      </c>
      <c r="DD1988">
        <v>10</v>
      </c>
      <c r="DE1988">
        <v>3</v>
      </c>
      <c r="DF1988">
        <v>0</v>
      </c>
      <c r="DG1988">
        <v>10</v>
      </c>
      <c r="DH1988">
        <v>5</v>
      </c>
      <c r="DI1988">
        <v>5</v>
      </c>
      <c r="DJ1988">
        <v>5</v>
      </c>
      <c r="DK1988">
        <v>5</v>
      </c>
      <c r="DL1988">
        <v>5</v>
      </c>
      <c r="DM1988">
        <v>5</v>
      </c>
      <c r="DN1988">
        <v>5</v>
      </c>
      <c r="DO1988">
        <v>10</v>
      </c>
      <c r="DP1988">
        <v>3</v>
      </c>
      <c r="DQ1988">
        <v>0</v>
      </c>
      <c r="DR1988">
        <v>10</v>
      </c>
      <c r="DS1988">
        <v>10</v>
      </c>
      <c r="DT1988">
        <v>3</v>
      </c>
      <c r="DU1988">
        <v>0</v>
      </c>
      <c r="DV1988">
        <v>4</v>
      </c>
      <c r="DW1988">
        <v>0</v>
      </c>
      <c r="DX1988">
        <v>0</v>
      </c>
      <c r="DY1988">
        <v>0</v>
      </c>
      <c r="DZ1988">
        <v>10</v>
      </c>
      <c r="EA1988">
        <v>0</v>
      </c>
      <c r="EB1988">
        <v>5</v>
      </c>
      <c r="EC1988">
        <v>0</v>
      </c>
      <c r="ED1988">
        <v>196</v>
      </c>
      <c r="EE1988">
        <v>130</v>
      </c>
      <c r="EF1988">
        <v>0.66326528787612904</v>
      </c>
      <c r="EG1988" t="s">
        <v>163</v>
      </c>
      <c r="EH1988">
        <v>25840</v>
      </c>
      <c r="EI1988" t="s">
        <v>520</v>
      </c>
      <c r="EJ1988" t="s">
        <v>302</v>
      </c>
    </row>
    <row r="1989" spans="1:140" ht="15" hidden="1" x14ac:dyDescent="0.25">
      <c r="A1989" t="s">
        <v>471</v>
      </c>
      <c r="B1989" t="s">
        <v>472</v>
      </c>
      <c r="D1989" t="s">
        <v>263</v>
      </c>
      <c r="E1989">
        <v>45348</v>
      </c>
      <c r="F1989">
        <v>23544</v>
      </c>
      <c r="G1989" t="s">
        <v>132</v>
      </c>
      <c r="H1989" t="s">
        <v>177</v>
      </c>
      <c r="I1989" t="s">
        <v>134</v>
      </c>
      <c r="J1989" t="s">
        <v>196</v>
      </c>
      <c r="K1989">
        <v>3.5419999999999999E-4</v>
      </c>
      <c r="L1989" t="s">
        <v>197</v>
      </c>
      <c r="P1989" t="s">
        <v>137</v>
      </c>
      <c r="S1989">
        <v>18939893</v>
      </c>
      <c r="U1989" t="s">
        <v>492</v>
      </c>
      <c r="V1989">
        <v>2009</v>
      </c>
      <c r="W1989" t="s">
        <v>139</v>
      </c>
      <c r="X1989">
        <v>1958</v>
      </c>
      <c r="Y1989">
        <v>49537</v>
      </c>
      <c r="AA1989">
        <v>500.13000488281199</v>
      </c>
      <c r="AB1989" t="s">
        <v>137</v>
      </c>
      <c r="AD1989" t="s">
        <v>493</v>
      </c>
      <c r="AF1989" t="s">
        <v>141</v>
      </c>
      <c r="AG1989">
        <v>4</v>
      </c>
      <c r="AH1989" t="s">
        <v>163</v>
      </c>
      <c r="AI1989">
        <v>12</v>
      </c>
      <c r="AJ1989" t="s">
        <v>163</v>
      </c>
      <c r="AM1989" t="s">
        <v>137</v>
      </c>
      <c r="AN1989" t="s">
        <v>143</v>
      </c>
      <c r="AO1989" t="s">
        <v>137</v>
      </c>
      <c r="AP1989" t="s">
        <v>494</v>
      </c>
      <c r="AQ1989" t="s">
        <v>145</v>
      </c>
      <c r="AR1989" t="s">
        <v>137</v>
      </c>
      <c r="AS1989" t="s">
        <v>168</v>
      </c>
      <c r="AT1989" t="s">
        <v>137</v>
      </c>
      <c r="AW1989" t="s">
        <v>495</v>
      </c>
      <c r="AX1989" t="s">
        <v>485</v>
      </c>
      <c r="AY1989">
        <v>0.38899999856948902</v>
      </c>
      <c r="AZ1989" t="s">
        <v>137</v>
      </c>
      <c r="BA1989">
        <v>2.5000000000000001E-2</v>
      </c>
      <c r="BB1989" t="s">
        <v>496</v>
      </c>
      <c r="BD1989">
        <v>1.0400000292065699E-6</v>
      </c>
      <c r="BE1989" t="s">
        <v>497</v>
      </c>
      <c r="BF1989" t="s">
        <v>137</v>
      </c>
      <c r="BG1989" t="s">
        <v>137</v>
      </c>
      <c r="BH1989" t="s">
        <v>134</v>
      </c>
      <c r="BI1989" t="s">
        <v>498</v>
      </c>
      <c r="BJ1989">
        <v>1</v>
      </c>
      <c r="BK1989">
        <v>0</v>
      </c>
      <c r="BL1989">
        <v>89</v>
      </c>
      <c r="BM1989" t="s">
        <v>187</v>
      </c>
      <c r="BN1989">
        <v>2136</v>
      </c>
      <c r="BO1989" t="s">
        <v>499</v>
      </c>
      <c r="BP1989">
        <v>1</v>
      </c>
      <c r="BV1989" t="s">
        <v>372</v>
      </c>
      <c r="BW1989">
        <v>1</v>
      </c>
      <c r="BX1989" t="s">
        <v>177</v>
      </c>
      <c r="BY1989">
        <v>1</v>
      </c>
      <c r="BZ1989" t="s">
        <v>500</v>
      </c>
      <c r="CC1989">
        <v>1</v>
      </c>
      <c r="CD1989">
        <v>1</v>
      </c>
      <c r="CE1989" t="s">
        <v>189</v>
      </c>
      <c r="CF1989">
        <v>0</v>
      </c>
      <c r="CG1989" t="s">
        <v>501</v>
      </c>
      <c r="CH1989" t="s">
        <v>502</v>
      </c>
      <c r="CI1989" t="s">
        <v>204</v>
      </c>
      <c r="CK1989" t="s">
        <v>137</v>
      </c>
      <c r="CL1989" t="s">
        <v>137</v>
      </c>
      <c r="CN1989">
        <v>0</v>
      </c>
      <c r="CO1989">
        <v>0</v>
      </c>
      <c r="CP1989">
        <v>0</v>
      </c>
      <c r="CQ1989">
        <v>0</v>
      </c>
      <c r="CR1989">
        <v>0</v>
      </c>
      <c r="CS1989">
        <v>0</v>
      </c>
      <c r="CT1989">
        <v>0</v>
      </c>
      <c r="CU1989" t="s">
        <v>162</v>
      </c>
      <c r="CW1989">
        <v>0</v>
      </c>
      <c r="CX1989">
        <v>0</v>
      </c>
      <c r="CZ1989">
        <v>5</v>
      </c>
      <c r="DA1989">
        <v>10</v>
      </c>
      <c r="DB1989">
        <v>10</v>
      </c>
      <c r="DC1989">
        <v>1</v>
      </c>
      <c r="DD1989">
        <v>10</v>
      </c>
      <c r="DE1989">
        <v>5</v>
      </c>
      <c r="DF1989">
        <v>5</v>
      </c>
      <c r="DG1989">
        <v>10</v>
      </c>
      <c r="DH1989">
        <v>0</v>
      </c>
      <c r="DI1989">
        <v>5</v>
      </c>
      <c r="DJ1989">
        <v>5</v>
      </c>
      <c r="DK1989">
        <v>5</v>
      </c>
      <c r="DL1989">
        <v>5</v>
      </c>
      <c r="DM1989">
        <v>5</v>
      </c>
      <c r="DN1989">
        <v>5</v>
      </c>
      <c r="DO1989">
        <v>10</v>
      </c>
      <c r="DP1989">
        <v>3</v>
      </c>
      <c r="DQ1989">
        <v>0</v>
      </c>
      <c r="DR1989">
        <v>10</v>
      </c>
      <c r="DS1989">
        <v>10</v>
      </c>
      <c r="DT1989">
        <v>0</v>
      </c>
      <c r="DU1989">
        <v>0</v>
      </c>
      <c r="DV1989">
        <v>0</v>
      </c>
      <c r="DW1989">
        <v>0</v>
      </c>
      <c r="DX1989">
        <v>0</v>
      </c>
      <c r="DY1989">
        <v>0</v>
      </c>
      <c r="DZ1989">
        <v>0</v>
      </c>
      <c r="EA1989">
        <v>0</v>
      </c>
      <c r="EB1989">
        <v>5</v>
      </c>
      <c r="EC1989">
        <v>0</v>
      </c>
      <c r="ED1989">
        <v>196</v>
      </c>
      <c r="EE1989">
        <v>124</v>
      </c>
      <c r="EF1989">
        <v>0.63265305757522605</v>
      </c>
      <c r="EG1989" t="s">
        <v>163</v>
      </c>
      <c r="EH1989">
        <v>23544</v>
      </c>
      <c r="EI1989" t="s">
        <v>503</v>
      </c>
      <c r="EJ1989" t="s">
        <v>165</v>
      </c>
    </row>
    <row r="1990" spans="1:140" ht="15" hidden="1" x14ac:dyDescent="0.25">
      <c r="A1990" t="s">
        <v>471</v>
      </c>
      <c r="B1990" t="s">
        <v>472</v>
      </c>
      <c r="D1990" t="s">
        <v>263</v>
      </c>
      <c r="E1990">
        <v>45348</v>
      </c>
      <c r="F1990">
        <v>23544</v>
      </c>
      <c r="G1990" t="s">
        <v>132</v>
      </c>
      <c r="H1990" t="s">
        <v>177</v>
      </c>
      <c r="I1990" t="s">
        <v>134</v>
      </c>
      <c r="J1990" t="s">
        <v>208</v>
      </c>
      <c r="K1990">
        <v>1762</v>
      </c>
      <c r="L1990" t="s">
        <v>152</v>
      </c>
      <c r="P1990" t="s">
        <v>209</v>
      </c>
      <c r="S1990">
        <v>18939893</v>
      </c>
      <c r="U1990" t="s">
        <v>492</v>
      </c>
      <c r="V1990">
        <v>2009</v>
      </c>
      <c r="W1990" t="s">
        <v>139</v>
      </c>
      <c r="X1990">
        <v>1958</v>
      </c>
      <c r="Y1990">
        <v>49537</v>
      </c>
      <c r="AA1990">
        <v>500.13000488281199</v>
      </c>
      <c r="AB1990" t="s">
        <v>137</v>
      </c>
      <c r="AD1990" t="s">
        <v>493</v>
      </c>
      <c r="AF1990" t="s">
        <v>141</v>
      </c>
      <c r="AG1990">
        <v>4</v>
      </c>
      <c r="AH1990" t="s">
        <v>163</v>
      </c>
      <c r="AI1990">
        <v>12</v>
      </c>
      <c r="AJ1990" t="s">
        <v>163</v>
      </c>
      <c r="AM1990" t="s">
        <v>137</v>
      </c>
      <c r="AN1990" t="s">
        <v>143</v>
      </c>
      <c r="AO1990" t="s">
        <v>137</v>
      </c>
      <c r="AP1990" t="s">
        <v>494</v>
      </c>
      <c r="AQ1990" t="s">
        <v>145</v>
      </c>
      <c r="AR1990" t="s">
        <v>137</v>
      </c>
      <c r="AS1990" t="s">
        <v>168</v>
      </c>
      <c r="AT1990" t="s">
        <v>137</v>
      </c>
      <c r="AW1990" t="s">
        <v>495</v>
      </c>
      <c r="AX1990" t="s">
        <v>485</v>
      </c>
      <c r="AY1990">
        <v>0.38899999856948902</v>
      </c>
      <c r="AZ1990" t="s">
        <v>137</v>
      </c>
      <c r="BA1990">
        <v>2.5000000000000001E-2</v>
      </c>
      <c r="BB1990" t="s">
        <v>496</v>
      </c>
      <c r="BD1990">
        <v>1.0400000292065699E-6</v>
      </c>
      <c r="BE1990" t="s">
        <v>497</v>
      </c>
      <c r="BF1990" t="s">
        <v>137</v>
      </c>
      <c r="BG1990" t="s">
        <v>137</v>
      </c>
      <c r="BH1990" t="s">
        <v>134</v>
      </c>
      <c r="BI1990" t="s">
        <v>498</v>
      </c>
      <c r="BJ1990">
        <v>1</v>
      </c>
      <c r="BK1990">
        <v>0</v>
      </c>
      <c r="BL1990">
        <v>89</v>
      </c>
      <c r="BM1990" t="s">
        <v>187</v>
      </c>
      <c r="BN1990">
        <v>2136</v>
      </c>
      <c r="BO1990" t="s">
        <v>499</v>
      </c>
      <c r="BP1990">
        <v>1</v>
      </c>
      <c r="BV1990" t="s">
        <v>372</v>
      </c>
      <c r="BW1990">
        <v>1</v>
      </c>
      <c r="BX1990" t="s">
        <v>177</v>
      </c>
      <c r="BY1990">
        <v>1</v>
      </c>
      <c r="BZ1990" t="s">
        <v>500</v>
      </c>
      <c r="CC1990">
        <v>1</v>
      </c>
      <c r="CD1990">
        <v>1</v>
      </c>
      <c r="CE1990" t="s">
        <v>189</v>
      </c>
      <c r="CF1990">
        <v>0</v>
      </c>
      <c r="CG1990" t="s">
        <v>501</v>
      </c>
      <c r="CH1990" t="s">
        <v>502</v>
      </c>
      <c r="CI1990" t="s">
        <v>204</v>
      </c>
      <c r="CK1990" t="s">
        <v>137</v>
      </c>
      <c r="CL1990" t="s">
        <v>137</v>
      </c>
      <c r="CN1990">
        <v>0</v>
      </c>
      <c r="CO1990">
        <v>0</v>
      </c>
      <c r="CP1990">
        <v>0</v>
      </c>
      <c r="CQ1990">
        <v>0</v>
      </c>
      <c r="CR1990">
        <v>0</v>
      </c>
      <c r="CS1990">
        <v>0</v>
      </c>
      <c r="CT1990">
        <v>0</v>
      </c>
      <c r="CU1990" t="s">
        <v>162</v>
      </c>
      <c r="CW1990">
        <v>0</v>
      </c>
      <c r="CX1990">
        <v>0</v>
      </c>
      <c r="CZ1990">
        <v>5</v>
      </c>
      <c r="DA1990">
        <v>10</v>
      </c>
      <c r="DB1990">
        <v>10</v>
      </c>
      <c r="DC1990">
        <v>1</v>
      </c>
      <c r="DD1990">
        <v>10</v>
      </c>
      <c r="DE1990">
        <v>5</v>
      </c>
      <c r="DF1990">
        <v>5</v>
      </c>
      <c r="DG1990">
        <v>10</v>
      </c>
      <c r="DH1990">
        <v>0</v>
      </c>
      <c r="DI1990">
        <v>5</v>
      </c>
      <c r="DJ1990">
        <v>5</v>
      </c>
      <c r="DK1990">
        <v>5</v>
      </c>
      <c r="DL1990">
        <v>5</v>
      </c>
      <c r="DM1990">
        <v>5</v>
      </c>
      <c r="DN1990">
        <v>5</v>
      </c>
      <c r="DO1990">
        <v>10</v>
      </c>
      <c r="DP1990">
        <v>3</v>
      </c>
      <c r="DQ1990">
        <v>0</v>
      </c>
      <c r="DR1990">
        <v>10</v>
      </c>
      <c r="DS1990">
        <v>10</v>
      </c>
      <c r="DT1990">
        <v>0</v>
      </c>
      <c r="DU1990">
        <v>0</v>
      </c>
      <c r="DV1990">
        <v>0</v>
      </c>
      <c r="DW1990">
        <v>0</v>
      </c>
      <c r="DX1990">
        <v>0</v>
      </c>
      <c r="DY1990">
        <v>0</v>
      </c>
      <c r="DZ1990">
        <v>0</v>
      </c>
      <c r="EA1990">
        <v>0</v>
      </c>
      <c r="EB1990">
        <v>5</v>
      </c>
      <c r="EC1990">
        <v>0</v>
      </c>
      <c r="ED1990">
        <v>196</v>
      </c>
      <c r="EE1990">
        <v>124</v>
      </c>
      <c r="EF1990">
        <v>0.63265305757522605</v>
      </c>
      <c r="EG1990" t="s">
        <v>163</v>
      </c>
      <c r="EH1990">
        <v>23544</v>
      </c>
      <c r="EI1990" t="s">
        <v>503</v>
      </c>
      <c r="EJ1990" t="s">
        <v>165</v>
      </c>
    </row>
    <row r="1991" spans="1:140" ht="15" hidden="1" x14ac:dyDescent="0.25">
      <c r="A1991" t="s">
        <v>471</v>
      </c>
      <c r="B1991" t="s">
        <v>472</v>
      </c>
      <c r="D1991" t="s">
        <v>263</v>
      </c>
      <c r="E1991">
        <v>45348</v>
      </c>
      <c r="F1991">
        <v>25745</v>
      </c>
      <c r="G1991" t="s">
        <v>132</v>
      </c>
      <c r="H1991" t="s">
        <v>199</v>
      </c>
      <c r="I1991" t="s">
        <v>178</v>
      </c>
      <c r="J1991" t="s">
        <v>210</v>
      </c>
      <c r="K1991">
        <v>432</v>
      </c>
      <c r="L1991" t="s">
        <v>152</v>
      </c>
      <c r="S1991">
        <v>31334035</v>
      </c>
      <c r="T1991" t="s">
        <v>505</v>
      </c>
      <c r="U1991" t="s">
        <v>506</v>
      </c>
      <c r="V1991">
        <v>2019</v>
      </c>
      <c r="W1991" t="s">
        <v>290</v>
      </c>
      <c r="X1991">
        <v>4159</v>
      </c>
      <c r="Y1991">
        <v>100123</v>
      </c>
      <c r="AA1991">
        <v>500.10000610351602</v>
      </c>
      <c r="AB1991" t="s">
        <v>137</v>
      </c>
      <c r="AD1991" t="s">
        <v>507</v>
      </c>
      <c r="AE1991">
        <v>500.10000610351602</v>
      </c>
      <c r="AF1991" t="s">
        <v>141</v>
      </c>
      <c r="AG1991" t="s">
        <v>361</v>
      </c>
      <c r="AH1991" t="s">
        <v>142</v>
      </c>
      <c r="AI1991">
        <v>12</v>
      </c>
      <c r="AJ1991" t="s">
        <v>163</v>
      </c>
      <c r="AK1991">
        <v>96.699996948242202</v>
      </c>
      <c r="AM1991" t="s">
        <v>137</v>
      </c>
      <c r="AN1991" t="s">
        <v>388</v>
      </c>
      <c r="AO1991" t="s">
        <v>137</v>
      </c>
      <c r="AP1991" t="s">
        <v>508</v>
      </c>
      <c r="AQ1991" t="s">
        <v>145</v>
      </c>
      <c r="AR1991" t="s">
        <v>137</v>
      </c>
      <c r="AS1991" t="s">
        <v>146</v>
      </c>
      <c r="AT1991" t="s">
        <v>137</v>
      </c>
      <c r="AU1991" t="s">
        <v>293</v>
      </c>
      <c r="AV1991" t="s">
        <v>515</v>
      </c>
      <c r="AX1991" t="s">
        <v>158</v>
      </c>
      <c r="AY1991">
        <v>0.25</v>
      </c>
      <c r="AZ1991" t="s">
        <v>185</v>
      </c>
      <c r="BA1991">
        <v>20</v>
      </c>
      <c r="BB1991" t="s">
        <v>296</v>
      </c>
      <c r="BD1991">
        <v>20</v>
      </c>
      <c r="BE1991" t="s">
        <v>296</v>
      </c>
      <c r="BG1991" t="s">
        <v>137</v>
      </c>
      <c r="BH1991" t="s">
        <v>178</v>
      </c>
      <c r="BI1991" t="s">
        <v>186</v>
      </c>
      <c r="BJ1991">
        <v>1</v>
      </c>
      <c r="BK1991">
        <v>0</v>
      </c>
      <c r="BL1991">
        <v>20</v>
      </c>
      <c r="BM1991" t="s">
        <v>510</v>
      </c>
      <c r="BN1991">
        <v>3360</v>
      </c>
      <c r="BP1991">
        <v>1</v>
      </c>
      <c r="BQ1991">
        <v>5</v>
      </c>
      <c r="BR1991" t="s">
        <v>153</v>
      </c>
      <c r="BS1991">
        <v>5</v>
      </c>
      <c r="BT1991" t="s">
        <v>153</v>
      </c>
      <c r="BU1991">
        <v>1</v>
      </c>
      <c r="BV1991" t="s">
        <v>155</v>
      </c>
      <c r="BW1991">
        <v>1</v>
      </c>
      <c r="BX1991" t="s">
        <v>199</v>
      </c>
      <c r="BY1991">
        <v>1</v>
      </c>
      <c r="BZ1991" t="s">
        <v>511</v>
      </c>
      <c r="CA1991">
        <v>0.02</v>
      </c>
      <c r="CC1991">
        <v>1</v>
      </c>
      <c r="CD1991">
        <v>0</v>
      </c>
      <c r="CE1991" t="s">
        <v>392</v>
      </c>
      <c r="CF1991">
        <v>0</v>
      </c>
      <c r="CG1991" t="s">
        <v>298</v>
      </c>
      <c r="CI1991" t="s">
        <v>137</v>
      </c>
      <c r="CJ1991" t="s">
        <v>137</v>
      </c>
      <c r="CK1991" t="s">
        <v>137</v>
      </c>
      <c r="CL1991" t="s">
        <v>174</v>
      </c>
      <c r="CM1991" t="s">
        <v>279</v>
      </c>
      <c r="CN1991">
        <v>1</v>
      </c>
      <c r="CO1991">
        <v>1</v>
      </c>
      <c r="CP1991">
        <v>1</v>
      </c>
      <c r="CQ1991">
        <v>0</v>
      </c>
      <c r="CR1991">
        <v>0</v>
      </c>
      <c r="CS1991">
        <v>1</v>
      </c>
      <c r="CT1991">
        <v>0</v>
      </c>
      <c r="CU1991" t="s">
        <v>162</v>
      </c>
      <c r="CV1991" t="s">
        <v>316</v>
      </c>
      <c r="CW1991">
        <v>0</v>
      </c>
      <c r="CX1991">
        <v>0</v>
      </c>
      <c r="CZ1991">
        <v>5</v>
      </c>
      <c r="DA1991">
        <v>5</v>
      </c>
      <c r="DB1991">
        <v>10</v>
      </c>
      <c r="DC1991">
        <v>3</v>
      </c>
      <c r="DD1991">
        <v>10</v>
      </c>
      <c r="DE1991">
        <v>5</v>
      </c>
      <c r="DF1991">
        <v>0</v>
      </c>
      <c r="DG1991">
        <v>10</v>
      </c>
      <c r="DH1991">
        <v>5</v>
      </c>
      <c r="DI1991">
        <v>5</v>
      </c>
      <c r="DJ1991">
        <v>5</v>
      </c>
      <c r="DK1991">
        <v>5</v>
      </c>
      <c r="DL1991">
        <v>5</v>
      </c>
      <c r="DM1991">
        <v>5</v>
      </c>
      <c r="DN1991">
        <v>0</v>
      </c>
      <c r="DO1991">
        <v>10</v>
      </c>
      <c r="DP1991">
        <v>5</v>
      </c>
      <c r="DQ1991">
        <v>10</v>
      </c>
      <c r="DR1991">
        <v>10</v>
      </c>
      <c r="DS1991">
        <v>5</v>
      </c>
      <c r="DT1991">
        <v>3</v>
      </c>
      <c r="DU1991">
        <v>5</v>
      </c>
      <c r="DV1991">
        <v>4</v>
      </c>
      <c r="DW1991">
        <v>5</v>
      </c>
      <c r="DX1991">
        <v>0</v>
      </c>
      <c r="DY1991">
        <v>0</v>
      </c>
      <c r="DZ1991">
        <v>10</v>
      </c>
      <c r="EA1991">
        <v>0</v>
      </c>
      <c r="EB1991">
        <v>5</v>
      </c>
      <c r="EC1991">
        <v>0</v>
      </c>
      <c r="ED1991">
        <v>196</v>
      </c>
      <c r="EE1991">
        <v>150</v>
      </c>
      <c r="EF1991">
        <v>0.76530611515045199</v>
      </c>
      <c r="EG1991" t="s">
        <v>163</v>
      </c>
      <c r="EH1991">
        <v>25745</v>
      </c>
      <c r="EI1991" t="s">
        <v>516</v>
      </c>
      <c r="EJ1991" t="s">
        <v>302</v>
      </c>
    </row>
    <row r="1992" spans="1:140" ht="15" hidden="1" x14ac:dyDescent="0.25">
      <c r="A1992" t="s">
        <v>471</v>
      </c>
      <c r="B1992" t="s">
        <v>472</v>
      </c>
      <c r="D1992" t="s">
        <v>263</v>
      </c>
      <c r="E1992">
        <v>45348</v>
      </c>
      <c r="F1992">
        <v>23551</v>
      </c>
      <c r="G1992" t="s">
        <v>132</v>
      </c>
      <c r="H1992" t="s">
        <v>177</v>
      </c>
      <c r="I1992" t="s">
        <v>134</v>
      </c>
      <c r="J1992" t="s">
        <v>196</v>
      </c>
      <c r="K1992">
        <v>3.6249999999999998E-4</v>
      </c>
      <c r="L1992" t="s">
        <v>197</v>
      </c>
      <c r="P1992" t="s">
        <v>137</v>
      </c>
      <c r="S1992">
        <v>18939893</v>
      </c>
      <c r="U1992" t="s">
        <v>492</v>
      </c>
      <c r="V1992">
        <v>2009</v>
      </c>
      <c r="W1992" t="s">
        <v>139</v>
      </c>
      <c r="X1992">
        <v>1965</v>
      </c>
      <c r="Y1992">
        <v>49546</v>
      </c>
      <c r="AA1992">
        <v>500.13000488281199</v>
      </c>
      <c r="AB1992" t="s">
        <v>137</v>
      </c>
      <c r="AD1992" t="s">
        <v>493</v>
      </c>
      <c r="AF1992" t="s">
        <v>141</v>
      </c>
      <c r="AG1992">
        <v>4</v>
      </c>
      <c r="AH1992" t="s">
        <v>163</v>
      </c>
      <c r="AI1992">
        <v>12</v>
      </c>
      <c r="AJ1992" t="s">
        <v>163</v>
      </c>
      <c r="AM1992" t="s">
        <v>137</v>
      </c>
      <c r="AN1992" t="s">
        <v>143</v>
      </c>
      <c r="AO1992" t="s">
        <v>137</v>
      </c>
      <c r="AP1992" t="s">
        <v>494</v>
      </c>
      <c r="AQ1992" t="s">
        <v>145</v>
      </c>
      <c r="AR1992" t="s">
        <v>137</v>
      </c>
      <c r="AS1992" t="s">
        <v>146</v>
      </c>
      <c r="AT1992" t="s">
        <v>137</v>
      </c>
      <c r="AW1992" t="s">
        <v>495</v>
      </c>
      <c r="AX1992" t="s">
        <v>485</v>
      </c>
      <c r="AY1992">
        <v>0.38899999856948902</v>
      </c>
      <c r="AZ1992" t="s">
        <v>137</v>
      </c>
      <c r="BA1992">
        <v>2.5000000000000001E-2</v>
      </c>
      <c r="BB1992" t="s">
        <v>496</v>
      </c>
      <c r="BD1992">
        <v>1.0400000292065699E-6</v>
      </c>
      <c r="BE1992" t="s">
        <v>497</v>
      </c>
      <c r="BF1992" t="s">
        <v>137</v>
      </c>
      <c r="BG1992" t="s">
        <v>137</v>
      </c>
      <c r="BH1992" t="s">
        <v>134</v>
      </c>
      <c r="BI1992" t="s">
        <v>498</v>
      </c>
      <c r="BJ1992">
        <v>1</v>
      </c>
      <c r="BK1992">
        <v>0</v>
      </c>
      <c r="BL1992">
        <v>65</v>
      </c>
      <c r="BM1992" t="s">
        <v>187</v>
      </c>
      <c r="BN1992">
        <v>1560</v>
      </c>
      <c r="BO1992" t="s">
        <v>499</v>
      </c>
      <c r="BP1992">
        <v>1</v>
      </c>
      <c r="BV1992" t="s">
        <v>372</v>
      </c>
      <c r="BW1992">
        <v>1</v>
      </c>
      <c r="BX1992" t="s">
        <v>177</v>
      </c>
      <c r="BY1992">
        <v>1</v>
      </c>
      <c r="BZ1992" t="s">
        <v>500</v>
      </c>
      <c r="CC1992">
        <v>1</v>
      </c>
      <c r="CD1992">
        <v>1</v>
      </c>
      <c r="CE1992" t="s">
        <v>189</v>
      </c>
      <c r="CF1992">
        <v>0</v>
      </c>
      <c r="CG1992" t="s">
        <v>501</v>
      </c>
      <c r="CH1992" t="s">
        <v>502</v>
      </c>
      <c r="CI1992" t="s">
        <v>204</v>
      </c>
      <c r="CK1992" t="s">
        <v>137</v>
      </c>
      <c r="CL1992" t="s">
        <v>137</v>
      </c>
      <c r="CN1992">
        <v>0</v>
      </c>
      <c r="CO1992">
        <v>0</v>
      </c>
      <c r="CP1992">
        <v>0</v>
      </c>
      <c r="CQ1992">
        <v>0</v>
      </c>
      <c r="CR1992">
        <v>0</v>
      </c>
      <c r="CS1992">
        <v>0</v>
      </c>
      <c r="CT1992">
        <v>0</v>
      </c>
      <c r="CU1992" t="s">
        <v>162</v>
      </c>
      <c r="CW1992">
        <v>0</v>
      </c>
      <c r="CX1992">
        <v>0</v>
      </c>
      <c r="CZ1992">
        <v>5</v>
      </c>
      <c r="DA1992">
        <v>10</v>
      </c>
      <c r="DB1992">
        <v>10</v>
      </c>
      <c r="DC1992">
        <v>1</v>
      </c>
      <c r="DD1992">
        <v>10</v>
      </c>
      <c r="DE1992">
        <v>5</v>
      </c>
      <c r="DF1992">
        <v>5</v>
      </c>
      <c r="DG1992">
        <v>10</v>
      </c>
      <c r="DH1992">
        <v>0</v>
      </c>
      <c r="DI1992">
        <v>5</v>
      </c>
      <c r="DJ1992">
        <v>5</v>
      </c>
      <c r="DK1992">
        <v>5</v>
      </c>
      <c r="DL1992">
        <v>5</v>
      </c>
      <c r="DM1992">
        <v>5</v>
      </c>
      <c r="DN1992">
        <v>5</v>
      </c>
      <c r="DO1992">
        <v>10</v>
      </c>
      <c r="DP1992">
        <v>3</v>
      </c>
      <c r="DQ1992">
        <v>0</v>
      </c>
      <c r="DR1992">
        <v>10</v>
      </c>
      <c r="DS1992">
        <v>10</v>
      </c>
      <c r="DT1992">
        <v>0</v>
      </c>
      <c r="DU1992">
        <v>0</v>
      </c>
      <c r="DV1992">
        <v>0</v>
      </c>
      <c r="DW1992">
        <v>0</v>
      </c>
      <c r="DX1992">
        <v>0</v>
      </c>
      <c r="DY1992">
        <v>0</v>
      </c>
      <c r="DZ1992">
        <v>0</v>
      </c>
      <c r="EA1992">
        <v>0</v>
      </c>
      <c r="EB1992">
        <v>5</v>
      </c>
      <c r="EC1992">
        <v>0</v>
      </c>
      <c r="ED1992">
        <v>196</v>
      </c>
      <c r="EE1992">
        <v>124</v>
      </c>
      <c r="EF1992">
        <v>0.63265305757522605</v>
      </c>
      <c r="EG1992" t="s">
        <v>163</v>
      </c>
      <c r="EH1992">
        <v>23551</v>
      </c>
      <c r="EI1992" t="s">
        <v>504</v>
      </c>
      <c r="EJ1992" t="s">
        <v>165</v>
      </c>
    </row>
    <row r="1993" spans="1:140" ht="15" hidden="1" x14ac:dyDescent="0.25">
      <c r="A1993" t="s">
        <v>471</v>
      </c>
      <c r="B1993" t="s">
        <v>472</v>
      </c>
      <c r="D1993" t="s">
        <v>263</v>
      </c>
      <c r="E1993">
        <v>45348</v>
      </c>
      <c r="F1993">
        <v>23551</v>
      </c>
      <c r="G1993" t="s">
        <v>132</v>
      </c>
      <c r="H1993" t="s">
        <v>177</v>
      </c>
      <c r="I1993" t="s">
        <v>134</v>
      </c>
      <c r="J1993" t="s">
        <v>208</v>
      </c>
      <c r="K1993">
        <v>1784</v>
      </c>
      <c r="L1993" t="s">
        <v>152</v>
      </c>
      <c r="P1993" t="s">
        <v>209</v>
      </c>
      <c r="S1993">
        <v>18939893</v>
      </c>
      <c r="U1993" t="s">
        <v>492</v>
      </c>
      <c r="V1993">
        <v>2009</v>
      </c>
      <c r="W1993" t="s">
        <v>139</v>
      </c>
      <c r="X1993">
        <v>1965</v>
      </c>
      <c r="Y1993">
        <v>49546</v>
      </c>
      <c r="AA1993">
        <v>500.13000488281199</v>
      </c>
      <c r="AB1993" t="s">
        <v>137</v>
      </c>
      <c r="AD1993" t="s">
        <v>493</v>
      </c>
      <c r="AF1993" t="s">
        <v>141</v>
      </c>
      <c r="AG1993">
        <v>4</v>
      </c>
      <c r="AH1993" t="s">
        <v>163</v>
      </c>
      <c r="AI1993">
        <v>12</v>
      </c>
      <c r="AJ1993" t="s">
        <v>163</v>
      </c>
      <c r="AM1993" t="s">
        <v>137</v>
      </c>
      <c r="AN1993" t="s">
        <v>143</v>
      </c>
      <c r="AO1993" t="s">
        <v>137</v>
      </c>
      <c r="AP1993" t="s">
        <v>494</v>
      </c>
      <c r="AQ1993" t="s">
        <v>145</v>
      </c>
      <c r="AR1993" t="s">
        <v>137</v>
      </c>
      <c r="AS1993" t="s">
        <v>146</v>
      </c>
      <c r="AT1993" t="s">
        <v>137</v>
      </c>
      <c r="AW1993" t="s">
        <v>495</v>
      </c>
      <c r="AX1993" t="s">
        <v>485</v>
      </c>
      <c r="AY1993">
        <v>0.38899999856948902</v>
      </c>
      <c r="AZ1993" t="s">
        <v>137</v>
      </c>
      <c r="BA1993">
        <v>2.5000000000000001E-2</v>
      </c>
      <c r="BB1993" t="s">
        <v>496</v>
      </c>
      <c r="BD1993">
        <v>1.0400000292065699E-6</v>
      </c>
      <c r="BE1993" t="s">
        <v>497</v>
      </c>
      <c r="BF1993" t="s">
        <v>137</v>
      </c>
      <c r="BG1993" t="s">
        <v>137</v>
      </c>
      <c r="BH1993" t="s">
        <v>134</v>
      </c>
      <c r="BI1993" t="s">
        <v>498</v>
      </c>
      <c r="BJ1993">
        <v>1</v>
      </c>
      <c r="BK1993">
        <v>0</v>
      </c>
      <c r="BL1993">
        <v>65</v>
      </c>
      <c r="BM1993" t="s">
        <v>187</v>
      </c>
      <c r="BN1993">
        <v>1560</v>
      </c>
      <c r="BO1993" t="s">
        <v>499</v>
      </c>
      <c r="BP1993">
        <v>1</v>
      </c>
      <c r="BV1993" t="s">
        <v>372</v>
      </c>
      <c r="BW1993">
        <v>1</v>
      </c>
      <c r="BX1993" t="s">
        <v>177</v>
      </c>
      <c r="BY1993">
        <v>1</v>
      </c>
      <c r="BZ1993" t="s">
        <v>500</v>
      </c>
      <c r="CC1993">
        <v>1</v>
      </c>
      <c r="CD1993">
        <v>1</v>
      </c>
      <c r="CE1993" t="s">
        <v>189</v>
      </c>
      <c r="CF1993">
        <v>0</v>
      </c>
      <c r="CG1993" t="s">
        <v>501</v>
      </c>
      <c r="CH1993" t="s">
        <v>502</v>
      </c>
      <c r="CI1993" t="s">
        <v>204</v>
      </c>
      <c r="CK1993" t="s">
        <v>137</v>
      </c>
      <c r="CL1993" t="s">
        <v>137</v>
      </c>
      <c r="CN1993">
        <v>0</v>
      </c>
      <c r="CO1993">
        <v>0</v>
      </c>
      <c r="CP1993">
        <v>0</v>
      </c>
      <c r="CQ1993">
        <v>0</v>
      </c>
      <c r="CR1993">
        <v>0</v>
      </c>
      <c r="CS1993">
        <v>0</v>
      </c>
      <c r="CT1993">
        <v>0</v>
      </c>
      <c r="CU1993" t="s">
        <v>162</v>
      </c>
      <c r="CW1993">
        <v>0</v>
      </c>
      <c r="CX1993">
        <v>0</v>
      </c>
      <c r="CZ1993">
        <v>5</v>
      </c>
      <c r="DA1993">
        <v>10</v>
      </c>
      <c r="DB1993">
        <v>10</v>
      </c>
      <c r="DC1993">
        <v>1</v>
      </c>
      <c r="DD1993">
        <v>10</v>
      </c>
      <c r="DE1993">
        <v>5</v>
      </c>
      <c r="DF1993">
        <v>5</v>
      </c>
      <c r="DG1993">
        <v>10</v>
      </c>
      <c r="DH1993">
        <v>0</v>
      </c>
      <c r="DI1993">
        <v>5</v>
      </c>
      <c r="DJ1993">
        <v>5</v>
      </c>
      <c r="DK1993">
        <v>5</v>
      </c>
      <c r="DL1993">
        <v>5</v>
      </c>
      <c r="DM1993">
        <v>5</v>
      </c>
      <c r="DN1993">
        <v>5</v>
      </c>
      <c r="DO1993">
        <v>10</v>
      </c>
      <c r="DP1993">
        <v>3</v>
      </c>
      <c r="DQ1993">
        <v>0</v>
      </c>
      <c r="DR1993">
        <v>10</v>
      </c>
      <c r="DS1993">
        <v>10</v>
      </c>
      <c r="DT1993">
        <v>0</v>
      </c>
      <c r="DU1993">
        <v>0</v>
      </c>
      <c r="DV1993">
        <v>0</v>
      </c>
      <c r="DW1993">
        <v>0</v>
      </c>
      <c r="DX1993">
        <v>0</v>
      </c>
      <c r="DY1993">
        <v>0</v>
      </c>
      <c r="DZ1993">
        <v>0</v>
      </c>
      <c r="EA1993">
        <v>0</v>
      </c>
      <c r="EB1993">
        <v>5</v>
      </c>
      <c r="EC1993">
        <v>0</v>
      </c>
      <c r="ED1993">
        <v>196</v>
      </c>
      <c r="EE1993">
        <v>124</v>
      </c>
      <c r="EF1993">
        <v>0.63265305757522605</v>
      </c>
      <c r="EG1993" t="s">
        <v>163</v>
      </c>
      <c r="EH1993">
        <v>23551</v>
      </c>
      <c r="EI1993" t="s">
        <v>504</v>
      </c>
      <c r="EJ1993" t="s">
        <v>165</v>
      </c>
    </row>
    <row r="1994" spans="1:140" ht="15" hidden="1" x14ac:dyDescent="0.25">
      <c r="A1994" t="s">
        <v>471</v>
      </c>
      <c r="B1994" t="s">
        <v>472</v>
      </c>
      <c r="D1994" t="s">
        <v>263</v>
      </c>
      <c r="E1994">
        <v>45348</v>
      </c>
      <c r="F1994">
        <v>25738</v>
      </c>
      <c r="G1994" t="s">
        <v>132</v>
      </c>
      <c r="H1994" t="s">
        <v>199</v>
      </c>
      <c r="I1994" t="s">
        <v>166</v>
      </c>
      <c r="J1994" t="s">
        <v>249</v>
      </c>
      <c r="K1994">
        <v>5.0010000000000002E-3</v>
      </c>
      <c r="L1994" t="s">
        <v>251</v>
      </c>
      <c r="S1994">
        <v>31334035</v>
      </c>
      <c r="T1994" t="s">
        <v>505</v>
      </c>
      <c r="U1994" t="s">
        <v>506</v>
      </c>
      <c r="V1994">
        <v>2019</v>
      </c>
      <c r="W1994" t="s">
        <v>290</v>
      </c>
      <c r="X1994">
        <v>4152</v>
      </c>
      <c r="Y1994">
        <v>100116</v>
      </c>
      <c r="AA1994">
        <v>500.10000610351602</v>
      </c>
      <c r="AB1994" t="s">
        <v>137</v>
      </c>
      <c r="AD1994" t="s">
        <v>507</v>
      </c>
      <c r="AE1994">
        <v>500.10000610351602</v>
      </c>
      <c r="AF1994" t="s">
        <v>141</v>
      </c>
      <c r="AG1994" t="s">
        <v>361</v>
      </c>
      <c r="AH1994" t="s">
        <v>142</v>
      </c>
      <c r="AI1994">
        <v>12</v>
      </c>
      <c r="AJ1994" t="s">
        <v>163</v>
      </c>
      <c r="AK1994">
        <v>96.699996948242202</v>
      </c>
      <c r="AM1994" t="s">
        <v>137</v>
      </c>
      <c r="AN1994" t="s">
        <v>388</v>
      </c>
      <c r="AO1994" t="s">
        <v>137</v>
      </c>
      <c r="AP1994" t="s">
        <v>508</v>
      </c>
      <c r="AQ1994" t="s">
        <v>145</v>
      </c>
      <c r="AR1994" t="s">
        <v>137</v>
      </c>
      <c r="AS1994" t="s">
        <v>168</v>
      </c>
      <c r="AT1994" t="s">
        <v>137</v>
      </c>
      <c r="AU1994" t="s">
        <v>293</v>
      </c>
      <c r="AV1994" t="s">
        <v>509</v>
      </c>
      <c r="AX1994" t="s">
        <v>158</v>
      </c>
      <c r="AY1994">
        <v>0.25</v>
      </c>
      <c r="AZ1994" t="s">
        <v>185</v>
      </c>
      <c r="BA1994">
        <v>2</v>
      </c>
      <c r="BB1994" t="s">
        <v>296</v>
      </c>
      <c r="BD1994">
        <v>2</v>
      </c>
      <c r="BE1994" t="s">
        <v>296</v>
      </c>
      <c r="BG1994" t="s">
        <v>137</v>
      </c>
      <c r="BH1994" t="s">
        <v>166</v>
      </c>
      <c r="BJ1994">
        <v>1</v>
      </c>
      <c r="BK1994">
        <v>1</v>
      </c>
      <c r="BL1994">
        <v>20</v>
      </c>
      <c r="BM1994" t="s">
        <v>510</v>
      </c>
      <c r="BN1994">
        <v>3360</v>
      </c>
      <c r="BP1994">
        <v>1</v>
      </c>
      <c r="BQ1994">
        <v>4</v>
      </c>
      <c r="BR1994" t="s">
        <v>153</v>
      </c>
      <c r="BS1994">
        <v>4</v>
      </c>
      <c r="BT1994" t="s">
        <v>153</v>
      </c>
      <c r="BU1994">
        <v>1</v>
      </c>
      <c r="BV1994" t="s">
        <v>155</v>
      </c>
      <c r="BW1994">
        <v>1</v>
      </c>
      <c r="BX1994" t="s">
        <v>199</v>
      </c>
      <c r="BY1994">
        <v>1</v>
      </c>
      <c r="BZ1994" t="s">
        <v>511</v>
      </c>
      <c r="CA1994">
        <v>0.02</v>
      </c>
      <c r="CC1994">
        <v>1</v>
      </c>
      <c r="CD1994">
        <v>0</v>
      </c>
      <c r="CE1994" t="s">
        <v>392</v>
      </c>
      <c r="CF1994">
        <v>0</v>
      </c>
      <c r="CG1994" t="s">
        <v>298</v>
      </c>
      <c r="CI1994" t="s">
        <v>137</v>
      </c>
      <c r="CJ1994" t="s">
        <v>137</v>
      </c>
      <c r="CK1994" t="s">
        <v>137</v>
      </c>
      <c r="CL1994" t="s">
        <v>174</v>
      </c>
      <c r="CM1994" t="s">
        <v>279</v>
      </c>
      <c r="CN1994">
        <v>0</v>
      </c>
      <c r="CO1994">
        <v>1</v>
      </c>
      <c r="CP1994">
        <v>0</v>
      </c>
      <c r="CQ1994">
        <v>0</v>
      </c>
      <c r="CR1994">
        <v>0</v>
      </c>
      <c r="CS1994">
        <v>1</v>
      </c>
      <c r="CT1994">
        <v>0</v>
      </c>
      <c r="CU1994" t="s">
        <v>162</v>
      </c>
      <c r="CV1994" t="s">
        <v>316</v>
      </c>
      <c r="CW1994">
        <v>0</v>
      </c>
      <c r="CX1994">
        <v>0</v>
      </c>
      <c r="CZ1994">
        <v>5</v>
      </c>
      <c r="DA1994">
        <v>5</v>
      </c>
      <c r="DB1994">
        <v>10</v>
      </c>
      <c r="DC1994">
        <v>3</v>
      </c>
      <c r="DD1994">
        <v>10</v>
      </c>
      <c r="DE1994">
        <v>5</v>
      </c>
      <c r="DF1994">
        <v>0</v>
      </c>
      <c r="DG1994">
        <v>10</v>
      </c>
      <c r="DH1994">
        <v>5</v>
      </c>
      <c r="DI1994">
        <v>5</v>
      </c>
      <c r="DJ1994">
        <v>5</v>
      </c>
      <c r="DK1994">
        <v>5</v>
      </c>
      <c r="DL1994">
        <v>5</v>
      </c>
      <c r="DM1994">
        <v>5</v>
      </c>
      <c r="DN1994">
        <v>0</v>
      </c>
      <c r="DO1994">
        <v>10</v>
      </c>
      <c r="DP1994">
        <v>5</v>
      </c>
      <c r="DQ1994">
        <v>10</v>
      </c>
      <c r="DR1994">
        <v>10</v>
      </c>
      <c r="DS1994">
        <v>5</v>
      </c>
      <c r="DT1994">
        <v>3</v>
      </c>
      <c r="DU1994">
        <v>0</v>
      </c>
      <c r="DV1994">
        <v>4</v>
      </c>
      <c r="DW1994">
        <v>0</v>
      </c>
      <c r="DX1994">
        <v>0</v>
      </c>
      <c r="DY1994">
        <v>0</v>
      </c>
      <c r="DZ1994">
        <v>10</v>
      </c>
      <c r="EA1994">
        <v>0</v>
      </c>
      <c r="EB1994">
        <v>5</v>
      </c>
      <c r="EC1994">
        <v>0</v>
      </c>
      <c r="ED1994">
        <v>181</v>
      </c>
      <c r="EE1994">
        <v>140</v>
      </c>
      <c r="EF1994">
        <v>0.77348065376281705</v>
      </c>
      <c r="EG1994" t="s">
        <v>163</v>
      </c>
      <c r="EH1994">
        <v>25738</v>
      </c>
      <c r="EI1994" t="s">
        <v>512</v>
      </c>
      <c r="EJ1994" t="s">
        <v>302</v>
      </c>
    </row>
    <row r="1995" spans="1:140" ht="15" hidden="1" x14ac:dyDescent="0.25">
      <c r="A1995" t="s">
        <v>471</v>
      </c>
      <c r="B1995" t="s">
        <v>472</v>
      </c>
      <c r="D1995" t="s">
        <v>263</v>
      </c>
      <c r="E1995">
        <v>45348</v>
      </c>
      <c r="F1995">
        <v>25842</v>
      </c>
      <c r="G1995" t="s">
        <v>132</v>
      </c>
      <c r="H1995" t="s">
        <v>133</v>
      </c>
      <c r="I1995" t="s">
        <v>178</v>
      </c>
      <c r="J1995" t="s">
        <v>210</v>
      </c>
      <c r="K1995">
        <v>432</v>
      </c>
      <c r="L1995" t="s">
        <v>152</v>
      </c>
      <c r="S1995">
        <v>28496036</v>
      </c>
      <c r="T1995" t="s">
        <v>425</v>
      </c>
      <c r="U1995" t="s">
        <v>426</v>
      </c>
      <c r="V1995">
        <v>2017</v>
      </c>
      <c r="W1995" t="s">
        <v>290</v>
      </c>
      <c r="X1995">
        <v>4256</v>
      </c>
      <c r="Y1995">
        <v>100295</v>
      </c>
      <c r="AA1995">
        <v>500.13000488281199</v>
      </c>
      <c r="AB1995" t="s">
        <v>174</v>
      </c>
      <c r="AD1995" t="s">
        <v>517</v>
      </c>
      <c r="AF1995" t="s">
        <v>141</v>
      </c>
      <c r="AG1995" t="s">
        <v>427</v>
      </c>
      <c r="AH1995" t="s">
        <v>170</v>
      </c>
      <c r="AI1995">
        <v>13</v>
      </c>
      <c r="AJ1995" t="s">
        <v>163</v>
      </c>
      <c r="AL1995" t="s">
        <v>158</v>
      </c>
      <c r="AM1995" t="s">
        <v>137</v>
      </c>
      <c r="AN1995" t="s">
        <v>292</v>
      </c>
      <c r="AO1995" t="s">
        <v>137</v>
      </c>
      <c r="AQ1995" t="s">
        <v>203</v>
      </c>
      <c r="AR1995" t="s">
        <v>204</v>
      </c>
      <c r="AS1995" t="s">
        <v>168</v>
      </c>
      <c r="AT1995" t="s">
        <v>137</v>
      </c>
      <c r="AU1995" t="s">
        <v>293</v>
      </c>
      <c r="AV1995" t="s">
        <v>294</v>
      </c>
      <c r="AX1995" t="s">
        <v>158</v>
      </c>
      <c r="AY1995">
        <v>0.25</v>
      </c>
      <c r="AZ1995" t="s">
        <v>185</v>
      </c>
      <c r="BA1995">
        <v>100</v>
      </c>
      <c r="BB1995" t="s">
        <v>428</v>
      </c>
      <c r="BD1995">
        <v>0.10000000149011599</v>
      </c>
      <c r="BE1995" t="s">
        <v>296</v>
      </c>
      <c r="BG1995" t="s">
        <v>137</v>
      </c>
      <c r="BH1995" t="s">
        <v>178</v>
      </c>
      <c r="BI1995" t="s">
        <v>186</v>
      </c>
      <c r="BJ1995">
        <v>1</v>
      </c>
      <c r="BK1995">
        <v>0</v>
      </c>
      <c r="BL1995">
        <v>28</v>
      </c>
      <c r="BM1995" t="s">
        <v>187</v>
      </c>
      <c r="BN1995">
        <v>672</v>
      </c>
      <c r="BP1995">
        <v>1</v>
      </c>
      <c r="BQ1995">
        <v>1</v>
      </c>
      <c r="BR1995" t="s">
        <v>153</v>
      </c>
      <c r="BS1995">
        <v>1</v>
      </c>
      <c r="BT1995" t="s">
        <v>153</v>
      </c>
      <c r="BU1995">
        <v>1</v>
      </c>
      <c r="BV1995" t="s">
        <v>155</v>
      </c>
      <c r="BW1995">
        <v>1</v>
      </c>
      <c r="BX1995" t="s">
        <v>133</v>
      </c>
      <c r="BY1995">
        <v>1</v>
      </c>
      <c r="BZ1995" t="s">
        <v>429</v>
      </c>
      <c r="CC1995">
        <v>1</v>
      </c>
      <c r="CD1995">
        <v>1</v>
      </c>
      <c r="CE1995" t="s">
        <v>430</v>
      </c>
      <c r="CF1995">
        <v>0</v>
      </c>
      <c r="CG1995" t="s">
        <v>518</v>
      </c>
      <c r="CH1995" t="s">
        <v>519</v>
      </c>
      <c r="CI1995" t="s">
        <v>204</v>
      </c>
      <c r="CK1995" t="s">
        <v>137</v>
      </c>
      <c r="CL1995" t="s">
        <v>137</v>
      </c>
      <c r="CM1995" t="s">
        <v>279</v>
      </c>
      <c r="CN1995">
        <v>0</v>
      </c>
      <c r="CO1995">
        <v>1</v>
      </c>
      <c r="CP1995">
        <v>0</v>
      </c>
      <c r="CQ1995">
        <v>0</v>
      </c>
      <c r="CR1995">
        <v>0</v>
      </c>
      <c r="CS1995">
        <v>1</v>
      </c>
      <c r="CT1995">
        <v>0</v>
      </c>
      <c r="CU1995" t="s">
        <v>162</v>
      </c>
      <c r="CV1995" t="s">
        <v>316</v>
      </c>
      <c r="CW1995">
        <v>0</v>
      </c>
      <c r="CX1995">
        <v>0</v>
      </c>
      <c r="CZ1995">
        <v>5</v>
      </c>
      <c r="DA1995">
        <v>1</v>
      </c>
      <c r="DB1995">
        <v>10</v>
      </c>
      <c r="DC1995">
        <v>1</v>
      </c>
      <c r="DD1995">
        <v>10</v>
      </c>
      <c r="DE1995">
        <v>3</v>
      </c>
      <c r="DF1995">
        <v>0</v>
      </c>
      <c r="DG1995">
        <v>10</v>
      </c>
      <c r="DH1995">
        <v>5</v>
      </c>
      <c r="DI1995">
        <v>5</v>
      </c>
      <c r="DJ1995">
        <v>5</v>
      </c>
      <c r="DK1995">
        <v>5</v>
      </c>
      <c r="DL1995">
        <v>5</v>
      </c>
      <c r="DM1995">
        <v>5</v>
      </c>
      <c r="DN1995">
        <v>5</v>
      </c>
      <c r="DO1995">
        <v>10</v>
      </c>
      <c r="DP1995">
        <v>3</v>
      </c>
      <c r="DQ1995">
        <v>0</v>
      </c>
      <c r="DR1995">
        <v>10</v>
      </c>
      <c r="DS1995">
        <v>10</v>
      </c>
      <c r="DT1995">
        <v>3</v>
      </c>
      <c r="DU1995">
        <v>0</v>
      </c>
      <c r="DV1995">
        <v>4</v>
      </c>
      <c r="DW1995">
        <v>0</v>
      </c>
      <c r="DX1995">
        <v>0</v>
      </c>
      <c r="DY1995">
        <v>0</v>
      </c>
      <c r="DZ1995">
        <v>10</v>
      </c>
      <c r="EA1995">
        <v>0</v>
      </c>
      <c r="EB1995">
        <v>5</v>
      </c>
      <c r="EC1995">
        <v>0</v>
      </c>
      <c r="ED1995">
        <v>196</v>
      </c>
      <c r="EE1995">
        <v>130</v>
      </c>
      <c r="EF1995">
        <v>0.66326528787612904</v>
      </c>
      <c r="EG1995" t="s">
        <v>163</v>
      </c>
      <c r="EH1995">
        <v>25842</v>
      </c>
      <c r="EI1995" t="s">
        <v>521</v>
      </c>
      <c r="EJ1995" t="s">
        <v>302</v>
      </c>
    </row>
    <row r="1996" spans="1:140" ht="15" hidden="1" x14ac:dyDescent="0.25">
      <c r="A1996" t="s">
        <v>471</v>
      </c>
      <c r="B1996" t="s">
        <v>472</v>
      </c>
      <c r="D1996" t="s">
        <v>263</v>
      </c>
      <c r="E1996">
        <v>45348</v>
      </c>
      <c r="F1996">
        <v>25738</v>
      </c>
      <c r="G1996" t="s">
        <v>132</v>
      </c>
      <c r="H1996" t="s">
        <v>199</v>
      </c>
      <c r="I1996" t="s">
        <v>166</v>
      </c>
      <c r="J1996" t="s">
        <v>397</v>
      </c>
      <c r="K1996">
        <v>110.4</v>
      </c>
      <c r="L1996" t="s">
        <v>152</v>
      </c>
      <c r="S1996">
        <v>31334035</v>
      </c>
      <c r="T1996" t="s">
        <v>505</v>
      </c>
      <c r="U1996" t="s">
        <v>506</v>
      </c>
      <c r="V1996">
        <v>2019</v>
      </c>
      <c r="W1996" t="s">
        <v>290</v>
      </c>
      <c r="X1996">
        <v>4152</v>
      </c>
      <c r="Y1996">
        <v>100116</v>
      </c>
      <c r="AA1996">
        <v>500.10000610351602</v>
      </c>
      <c r="AB1996" t="s">
        <v>137</v>
      </c>
      <c r="AD1996" t="s">
        <v>507</v>
      </c>
      <c r="AE1996">
        <v>500.10000610351602</v>
      </c>
      <c r="AF1996" t="s">
        <v>141</v>
      </c>
      <c r="AG1996" t="s">
        <v>361</v>
      </c>
      <c r="AH1996" t="s">
        <v>142</v>
      </c>
      <c r="AI1996">
        <v>12</v>
      </c>
      <c r="AJ1996" t="s">
        <v>163</v>
      </c>
      <c r="AK1996">
        <v>96.699996948242202</v>
      </c>
      <c r="AM1996" t="s">
        <v>137</v>
      </c>
      <c r="AN1996" t="s">
        <v>388</v>
      </c>
      <c r="AO1996" t="s">
        <v>137</v>
      </c>
      <c r="AP1996" t="s">
        <v>508</v>
      </c>
      <c r="AQ1996" t="s">
        <v>145</v>
      </c>
      <c r="AR1996" t="s">
        <v>137</v>
      </c>
      <c r="AS1996" t="s">
        <v>168</v>
      </c>
      <c r="AT1996" t="s">
        <v>137</v>
      </c>
      <c r="AU1996" t="s">
        <v>293</v>
      </c>
      <c r="AV1996" t="s">
        <v>509</v>
      </c>
      <c r="AX1996" t="s">
        <v>158</v>
      </c>
      <c r="AY1996">
        <v>0.25</v>
      </c>
      <c r="AZ1996" t="s">
        <v>185</v>
      </c>
      <c r="BA1996">
        <v>2</v>
      </c>
      <c r="BB1996" t="s">
        <v>296</v>
      </c>
      <c r="BD1996">
        <v>2</v>
      </c>
      <c r="BE1996" t="s">
        <v>296</v>
      </c>
      <c r="BG1996" t="s">
        <v>137</v>
      </c>
      <c r="BH1996" t="s">
        <v>166</v>
      </c>
      <c r="BJ1996">
        <v>1</v>
      </c>
      <c r="BK1996">
        <v>1</v>
      </c>
      <c r="BL1996">
        <v>20</v>
      </c>
      <c r="BM1996" t="s">
        <v>510</v>
      </c>
      <c r="BN1996">
        <v>3360</v>
      </c>
      <c r="BP1996">
        <v>1</v>
      </c>
      <c r="BQ1996">
        <v>4</v>
      </c>
      <c r="BR1996" t="s">
        <v>153</v>
      </c>
      <c r="BS1996">
        <v>4</v>
      </c>
      <c r="BT1996" t="s">
        <v>153</v>
      </c>
      <c r="BU1996">
        <v>1</v>
      </c>
      <c r="BV1996" t="s">
        <v>155</v>
      </c>
      <c r="BW1996">
        <v>1</v>
      </c>
      <c r="BX1996" t="s">
        <v>199</v>
      </c>
      <c r="BY1996">
        <v>1</v>
      </c>
      <c r="BZ1996" t="s">
        <v>511</v>
      </c>
      <c r="CA1996">
        <v>0.02</v>
      </c>
      <c r="CC1996">
        <v>1</v>
      </c>
      <c r="CD1996">
        <v>0</v>
      </c>
      <c r="CE1996" t="s">
        <v>392</v>
      </c>
      <c r="CF1996">
        <v>0</v>
      </c>
      <c r="CG1996" t="s">
        <v>298</v>
      </c>
      <c r="CI1996" t="s">
        <v>137</v>
      </c>
      <c r="CJ1996" t="s">
        <v>137</v>
      </c>
      <c r="CK1996" t="s">
        <v>137</v>
      </c>
      <c r="CL1996" t="s">
        <v>174</v>
      </c>
      <c r="CM1996" t="s">
        <v>279</v>
      </c>
      <c r="CN1996">
        <v>0</v>
      </c>
      <c r="CO1996">
        <v>1</v>
      </c>
      <c r="CP1996">
        <v>0</v>
      </c>
      <c r="CQ1996">
        <v>0</v>
      </c>
      <c r="CR1996">
        <v>0</v>
      </c>
      <c r="CS1996">
        <v>1</v>
      </c>
      <c r="CT1996">
        <v>0</v>
      </c>
      <c r="CU1996" t="s">
        <v>162</v>
      </c>
      <c r="CV1996" t="s">
        <v>316</v>
      </c>
      <c r="CW1996">
        <v>0</v>
      </c>
      <c r="CX1996">
        <v>0</v>
      </c>
      <c r="CZ1996">
        <v>5</v>
      </c>
      <c r="DA1996">
        <v>5</v>
      </c>
      <c r="DB1996">
        <v>10</v>
      </c>
      <c r="DC1996">
        <v>3</v>
      </c>
      <c r="DD1996">
        <v>10</v>
      </c>
      <c r="DE1996">
        <v>5</v>
      </c>
      <c r="DF1996">
        <v>0</v>
      </c>
      <c r="DG1996">
        <v>10</v>
      </c>
      <c r="DH1996">
        <v>5</v>
      </c>
      <c r="DI1996">
        <v>5</v>
      </c>
      <c r="DJ1996">
        <v>5</v>
      </c>
      <c r="DK1996">
        <v>5</v>
      </c>
      <c r="DL1996">
        <v>5</v>
      </c>
      <c r="DM1996">
        <v>5</v>
      </c>
      <c r="DN1996">
        <v>0</v>
      </c>
      <c r="DO1996">
        <v>10</v>
      </c>
      <c r="DP1996">
        <v>5</v>
      </c>
      <c r="DQ1996">
        <v>10</v>
      </c>
      <c r="DR1996">
        <v>10</v>
      </c>
      <c r="DS1996">
        <v>5</v>
      </c>
      <c r="DT1996">
        <v>3</v>
      </c>
      <c r="DU1996">
        <v>0</v>
      </c>
      <c r="DV1996">
        <v>4</v>
      </c>
      <c r="DW1996">
        <v>0</v>
      </c>
      <c r="DX1996">
        <v>0</v>
      </c>
      <c r="DY1996">
        <v>0</v>
      </c>
      <c r="DZ1996">
        <v>10</v>
      </c>
      <c r="EA1996">
        <v>0</v>
      </c>
      <c r="EB1996">
        <v>5</v>
      </c>
      <c r="EC1996">
        <v>0</v>
      </c>
      <c r="ED1996">
        <v>181</v>
      </c>
      <c r="EE1996">
        <v>140</v>
      </c>
      <c r="EF1996">
        <v>0.77348065376281705</v>
      </c>
      <c r="EG1996" t="s">
        <v>163</v>
      </c>
      <c r="EH1996">
        <v>25738</v>
      </c>
      <c r="EI1996" t="s">
        <v>512</v>
      </c>
      <c r="EJ1996" t="s">
        <v>302</v>
      </c>
    </row>
    <row r="1997" spans="1:140" ht="15" hidden="1" x14ac:dyDescent="0.25">
      <c r="A1997" t="s">
        <v>471</v>
      </c>
      <c r="B1997" t="s">
        <v>472</v>
      </c>
      <c r="D1997" t="s">
        <v>263</v>
      </c>
      <c r="E1997">
        <v>45348</v>
      </c>
      <c r="F1997">
        <v>25738</v>
      </c>
      <c r="G1997" t="s">
        <v>132</v>
      </c>
      <c r="H1997" t="s">
        <v>199</v>
      </c>
      <c r="I1997" t="s">
        <v>166</v>
      </c>
      <c r="J1997" t="s">
        <v>303</v>
      </c>
      <c r="K1997">
        <v>952.8</v>
      </c>
      <c r="L1997" t="s">
        <v>152</v>
      </c>
      <c r="S1997">
        <v>31334035</v>
      </c>
      <c r="T1997" t="s">
        <v>505</v>
      </c>
      <c r="U1997" t="s">
        <v>506</v>
      </c>
      <c r="V1997">
        <v>2019</v>
      </c>
      <c r="W1997" t="s">
        <v>290</v>
      </c>
      <c r="X1997">
        <v>4152</v>
      </c>
      <c r="Y1997">
        <v>100116</v>
      </c>
      <c r="AA1997">
        <v>500.10000610351602</v>
      </c>
      <c r="AB1997" t="s">
        <v>137</v>
      </c>
      <c r="AD1997" t="s">
        <v>507</v>
      </c>
      <c r="AE1997">
        <v>500.10000610351602</v>
      </c>
      <c r="AF1997" t="s">
        <v>141</v>
      </c>
      <c r="AG1997" t="s">
        <v>361</v>
      </c>
      <c r="AH1997" t="s">
        <v>142</v>
      </c>
      <c r="AI1997">
        <v>12</v>
      </c>
      <c r="AJ1997" t="s">
        <v>163</v>
      </c>
      <c r="AK1997">
        <v>96.699996948242202</v>
      </c>
      <c r="AM1997" t="s">
        <v>137</v>
      </c>
      <c r="AN1997" t="s">
        <v>388</v>
      </c>
      <c r="AO1997" t="s">
        <v>137</v>
      </c>
      <c r="AP1997" t="s">
        <v>508</v>
      </c>
      <c r="AQ1997" t="s">
        <v>145</v>
      </c>
      <c r="AR1997" t="s">
        <v>137</v>
      </c>
      <c r="AS1997" t="s">
        <v>168</v>
      </c>
      <c r="AT1997" t="s">
        <v>137</v>
      </c>
      <c r="AU1997" t="s">
        <v>293</v>
      </c>
      <c r="AV1997" t="s">
        <v>509</v>
      </c>
      <c r="AX1997" t="s">
        <v>158</v>
      </c>
      <c r="AY1997">
        <v>0.25</v>
      </c>
      <c r="AZ1997" t="s">
        <v>185</v>
      </c>
      <c r="BA1997">
        <v>2</v>
      </c>
      <c r="BB1997" t="s">
        <v>296</v>
      </c>
      <c r="BD1997">
        <v>2</v>
      </c>
      <c r="BE1997" t="s">
        <v>296</v>
      </c>
      <c r="BG1997" t="s">
        <v>137</v>
      </c>
      <c r="BH1997" t="s">
        <v>166</v>
      </c>
      <c r="BJ1997">
        <v>1</v>
      </c>
      <c r="BK1997">
        <v>1</v>
      </c>
      <c r="BL1997">
        <v>20</v>
      </c>
      <c r="BM1997" t="s">
        <v>510</v>
      </c>
      <c r="BN1997">
        <v>3360</v>
      </c>
      <c r="BP1997">
        <v>1</v>
      </c>
      <c r="BQ1997">
        <v>4</v>
      </c>
      <c r="BR1997" t="s">
        <v>153</v>
      </c>
      <c r="BS1997">
        <v>4</v>
      </c>
      <c r="BT1997" t="s">
        <v>153</v>
      </c>
      <c r="BU1997">
        <v>1</v>
      </c>
      <c r="BV1997" t="s">
        <v>155</v>
      </c>
      <c r="BW1997">
        <v>1</v>
      </c>
      <c r="BX1997" t="s">
        <v>199</v>
      </c>
      <c r="BY1997">
        <v>1</v>
      </c>
      <c r="BZ1997" t="s">
        <v>511</v>
      </c>
      <c r="CA1997">
        <v>0.02</v>
      </c>
      <c r="CC1997">
        <v>1</v>
      </c>
      <c r="CD1997">
        <v>0</v>
      </c>
      <c r="CE1997" t="s">
        <v>392</v>
      </c>
      <c r="CF1997">
        <v>0</v>
      </c>
      <c r="CG1997" t="s">
        <v>298</v>
      </c>
      <c r="CI1997" t="s">
        <v>137</v>
      </c>
      <c r="CJ1997" t="s">
        <v>137</v>
      </c>
      <c r="CK1997" t="s">
        <v>137</v>
      </c>
      <c r="CL1997" t="s">
        <v>174</v>
      </c>
      <c r="CM1997" t="s">
        <v>279</v>
      </c>
      <c r="CN1997">
        <v>0</v>
      </c>
      <c r="CO1997">
        <v>1</v>
      </c>
      <c r="CP1997">
        <v>0</v>
      </c>
      <c r="CQ1997">
        <v>0</v>
      </c>
      <c r="CR1997">
        <v>0</v>
      </c>
      <c r="CS1997">
        <v>1</v>
      </c>
      <c r="CT1997">
        <v>0</v>
      </c>
      <c r="CU1997" t="s">
        <v>162</v>
      </c>
      <c r="CV1997" t="s">
        <v>316</v>
      </c>
      <c r="CW1997">
        <v>0</v>
      </c>
      <c r="CX1997">
        <v>0</v>
      </c>
      <c r="CZ1997">
        <v>5</v>
      </c>
      <c r="DA1997">
        <v>5</v>
      </c>
      <c r="DB1997">
        <v>10</v>
      </c>
      <c r="DC1997">
        <v>3</v>
      </c>
      <c r="DD1997">
        <v>10</v>
      </c>
      <c r="DE1997">
        <v>5</v>
      </c>
      <c r="DF1997">
        <v>0</v>
      </c>
      <c r="DG1997">
        <v>10</v>
      </c>
      <c r="DH1997">
        <v>5</v>
      </c>
      <c r="DI1997">
        <v>5</v>
      </c>
      <c r="DJ1997">
        <v>5</v>
      </c>
      <c r="DK1997">
        <v>5</v>
      </c>
      <c r="DL1997">
        <v>5</v>
      </c>
      <c r="DM1997">
        <v>5</v>
      </c>
      <c r="DN1997">
        <v>0</v>
      </c>
      <c r="DO1997">
        <v>10</v>
      </c>
      <c r="DP1997">
        <v>5</v>
      </c>
      <c r="DQ1997">
        <v>10</v>
      </c>
      <c r="DR1997">
        <v>10</v>
      </c>
      <c r="DS1997">
        <v>5</v>
      </c>
      <c r="DT1997">
        <v>3</v>
      </c>
      <c r="DU1997">
        <v>0</v>
      </c>
      <c r="DV1997">
        <v>4</v>
      </c>
      <c r="DW1997">
        <v>0</v>
      </c>
      <c r="DX1997">
        <v>0</v>
      </c>
      <c r="DY1997">
        <v>0</v>
      </c>
      <c r="DZ1997">
        <v>10</v>
      </c>
      <c r="EA1997">
        <v>0</v>
      </c>
      <c r="EB1997">
        <v>5</v>
      </c>
      <c r="EC1997">
        <v>0</v>
      </c>
      <c r="ED1997">
        <v>181</v>
      </c>
      <c r="EE1997">
        <v>140</v>
      </c>
      <c r="EF1997">
        <v>0.77348065376281705</v>
      </c>
      <c r="EG1997" t="s">
        <v>163</v>
      </c>
      <c r="EH1997">
        <v>25738</v>
      </c>
      <c r="EI1997" t="s">
        <v>512</v>
      </c>
      <c r="EJ1997" t="s">
        <v>302</v>
      </c>
    </row>
    <row r="1998" spans="1:140" ht="15" hidden="1" x14ac:dyDescent="0.25">
      <c r="A1998" t="s">
        <v>471</v>
      </c>
      <c r="B1998" t="s">
        <v>472</v>
      </c>
      <c r="D1998" t="s">
        <v>263</v>
      </c>
      <c r="E1998">
        <v>45348</v>
      </c>
      <c r="F1998">
        <v>25738</v>
      </c>
      <c r="G1998" t="s">
        <v>132</v>
      </c>
      <c r="H1998" t="s">
        <v>199</v>
      </c>
      <c r="I1998" t="s">
        <v>166</v>
      </c>
      <c r="J1998" t="s">
        <v>284</v>
      </c>
      <c r="K1998">
        <v>3.6610000000000002E-3</v>
      </c>
      <c r="L1998" t="s">
        <v>258</v>
      </c>
      <c r="S1998">
        <v>31334035</v>
      </c>
      <c r="T1998" t="s">
        <v>505</v>
      </c>
      <c r="U1998" t="s">
        <v>506</v>
      </c>
      <c r="V1998">
        <v>2019</v>
      </c>
      <c r="W1998" t="s">
        <v>290</v>
      </c>
      <c r="X1998">
        <v>4152</v>
      </c>
      <c r="Y1998">
        <v>100116</v>
      </c>
      <c r="AA1998">
        <v>500.10000610351602</v>
      </c>
      <c r="AB1998" t="s">
        <v>137</v>
      </c>
      <c r="AD1998" t="s">
        <v>507</v>
      </c>
      <c r="AE1998">
        <v>500.10000610351602</v>
      </c>
      <c r="AF1998" t="s">
        <v>141</v>
      </c>
      <c r="AG1998" t="s">
        <v>361</v>
      </c>
      <c r="AH1998" t="s">
        <v>142</v>
      </c>
      <c r="AI1998">
        <v>12</v>
      </c>
      <c r="AJ1998" t="s">
        <v>163</v>
      </c>
      <c r="AK1998">
        <v>96.699996948242202</v>
      </c>
      <c r="AM1998" t="s">
        <v>137</v>
      </c>
      <c r="AN1998" t="s">
        <v>388</v>
      </c>
      <c r="AO1998" t="s">
        <v>137</v>
      </c>
      <c r="AP1998" t="s">
        <v>508</v>
      </c>
      <c r="AQ1998" t="s">
        <v>145</v>
      </c>
      <c r="AR1998" t="s">
        <v>137</v>
      </c>
      <c r="AS1998" t="s">
        <v>168</v>
      </c>
      <c r="AT1998" t="s">
        <v>137</v>
      </c>
      <c r="AU1998" t="s">
        <v>293</v>
      </c>
      <c r="AV1998" t="s">
        <v>509</v>
      </c>
      <c r="AX1998" t="s">
        <v>158</v>
      </c>
      <c r="AY1998">
        <v>0.25</v>
      </c>
      <c r="AZ1998" t="s">
        <v>185</v>
      </c>
      <c r="BA1998">
        <v>2</v>
      </c>
      <c r="BB1998" t="s">
        <v>296</v>
      </c>
      <c r="BD1998">
        <v>2</v>
      </c>
      <c r="BE1998" t="s">
        <v>296</v>
      </c>
      <c r="BG1998" t="s">
        <v>137</v>
      </c>
      <c r="BH1998" t="s">
        <v>166</v>
      </c>
      <c r="BJ1998">
        <v>1</v>
      </c>
      <c r="BK1998">
        <v>1</v>
      </c>
      <c r="BL1998">
        <v>20</v>
      </c>
      <c r="BM1998" t="s">
        <v>510</v>
      </c>
      <c r="BN1998">
        <v>3360</v>
      </c>
      <c r="BP1998">
        <v>1</v>
      </c>
      <c r="BQ1998">
        <v>4</v>
      </c>
      <c r="BR1998" t="s">
        <v>153</v>
      </c>
      <c r="BS1998">
        <v>4</v>
      </c>
      <c r="BT1998" t="s">
        <v>153</v>
      </c>
      <c r="BU1998">
        <v>1</v>
      </c>
      <c r="BV1998" t="s">
        <v>155</v>
      </c>
      <c r="BW1998">
        <v>1</v>
      </c>
      <c r="BX1998" t="s">
        <v>199</v>
      </c>
      <c r="BY1998">
        <v>1</v>
      </c>
      <c r="BZ1998" t="s">
        <v>511</v>
      </c>
      <c r="CA1998">
        <v>0.02</v>
      </c>
      <c r="CC1998">
        <v>1</v>
      </c>
      <c r="CD1998">
        <v>0</v>
      </c>
      <c r="CE1998" t="s">
        <v>392</v>
      </c>
      <c r="CF1998">
        <v>0</v>
      </c>
      <c r="CG1998" t="s">
        <v>298</v>
      </c>
      <c r="CI1998" t="s">
        <v>137</v>
      </c>
      <c r="CJ1998" t="s">
        <v>137</v>
      </c>
      <c r="CK1998" t="s">
        <v>137</v>
      </c>
      <c r="CL1998" t="s">
        <v>174</v>
      </c>
      <c r="CM1998" t="s">
        <v>279</v>
      </c>
      <c r="CN1998">
        <v>0</v>
      </c>
      <c r="CO1998">
        <v>1</v>
      </c>
      <c r="CP1998">
        <v>0</v>
      </c>
      <c r="CQ1998">
        <v>0</v>
      </c>
      <c r="CR1998">
        <v>0</v>
      </c>
      <c r="CS1998">
        <v>1</v>
      </c>
      <c r="CT1998">
        <v>0</v>
      </c>
      <c r="CU1998" t="s">
        <v>162</v>
      </c>
      <c r="CV1998" t="s">
        <v>316</v>
      </c>
      <c r="CW1998">
        <v>0</v>
      </c>
      <c r="CX1998">
        <v>0</v>
      </c>
      <c r="CZ1998">
        <v>5</v>
      </c>
      <c r="DA1998">
        <v>5</v>
      </c>
      <c r="DB1998">
        <v>10</v>
      </c>
      <c r="DC1998">
        <v>3</v>
      </c>
      <c r="DD1998">
        <v>10</v>
      </c>
      <c r="DE1998">
        <v>5</v>
      </c>
      <c r="DF1998">
        <v>0</v>
      </c>
      <c r="DG1998">
        <v>10</v>
      </c>
      <c r="DH1998">
        <v>5</v>
      </c>
      <c r="DI1998">
        <v>5</v>
      </c>
      <c r="DJ1998">
        <v>5</v>
      </c>
      <c r="DK1998">
        <v>5</v>
      </c>
      <c r="DL1998">
        <v>5</v>
      </c>
      <c r="DM1998">
        <v>5</v>
      </c>
      <c r="DN1998">
        <v>0</v>
      </c>
      <c r="DO1998">
        <v>10</v>
      </c>
      <c r="DP1998">
        <v>5</v>
      </c>
      <c r="DQ1998">
        <v>10</v>
      </c>
      <c r="DR1998">
        <v>10</v>
      </c>
      <c r="DS1998">
        <v>5</v>
      </c>
      <c r="DT1998">
        <v>3</v>
      </c>
      <c r="DU1998">
        <v>0</v>
      </c>
      <c r="DV1998">
        <v>4</v>
      </c>
      <c r="DW1998">
        <v>0</v>
      </c>
      <c r="DX1998">
        <v>0</v>
      </c>
      <c r="DY1998">
        <v>0</v>
      </c>
      <c r="DZ1998">
        <v>10</v>
      </c>
      <c r="EA1998">
        <v>0</v>
      </c>
      <c r="EB1998">
        <v>5</v>
      </c>
      <c r="EC1998">
        <v>0</v>
      </c>
      <c r="ED1998">
        <v>181</v>
      </c>
      <c r="EE1998">
        <v>140</v>
      </c>
      <c r="EF1998">
        <v>0.77348065376281705</v>
      </c>
      <c r="EG1998" t="s">
        <v>163</v>
      </c>
      <c r="EH1998">
        <v>25738</v>
      </c>
      <c r="EI1998" t="s">
        <v>512</v>
      </c>
      <c r="EJ1998" t="s">
        <v>302</v>
      </c>
    </row>
    <row r="1999" spans="1:140" ht="15" hidden="1" x14ac:dyDescent="0.25">
      <c r="A1999" t="s">
        <v>471</v>
      </c>
      <c r="B1999" t="s">
        <v>472</v>
      </c>
      <c r="D1999" t="s">
        <v>263</v>
      </c>
      <c r="E1999">
        <v>45348</v>
      </c>
      <c r="F1999">
        <v>25738</v>
      </c>
      <c r="G1999" t="s">
        <v>132</v>
      </c>
      <c r="H1999" t="s">
        <v>199</v>
      </c>
      <c r="I1999" t="s">
        <v>166</v>
      </c>
      <c r="J1999" t="s">
        <v>398</v>
      </c>
      <c r="K1999">
        <v>3.66</v>
      </c>
      <c r="L1999" t="s">
        <v>513</v>
      </c>
      <c r="S1999">
        <v>31334035</v>
      </c>
      <c r="T1999" t="s">
        <v>505</v>
      </c>
      <c r="U1999" t="s">
        <v>506</v>
      </c>
      <c r="V1999">
        <v>2019</v>
      </c>
      <c r="W1999" t="s">
        <v>290</v>
      </c>
      <c r="X1999">
        <v>4152</v>
      </c>
      <c r="Y1999">
        <v>100116</v>
      </c>
      <c r="AA1999">
        <v>500.10000610351602</v>
      </c>
      <c r="AB1999" t="s">
        <v>137</v>
      </c>
      <c r="AD1999" t="s">
        <v>507</v>
      </c>
      <c r="AE1999">
        <v>500.10000610351602</v>
      </c>
      <c r="AF1999" t="s">
        <v>141</v>
      </c>
      <c r="AG1999" t="s">
        <v>361</v>
      </c>
      <c r="AH1999" t="s">
        <v>142</v>
      </c>
      <c r="AI1999">
        <v>12</v>
      </c>
      <c r="AJ1999" t="s">
        <v>163</v>
      </c>
      <c r="AK1999">
        <v>96.699996948242202</v>
      </c>
      <c r="AM1999" t="s">
        <v>137</v>
      </c>
      <c r="AN1999" t="s">
        <v>388</v>
      </c>
      <c r="AO1999" t="s">
        <v>137</v>
      </c>
      <c r="AP1999" t="s">
        <v>508</v>
      </c>
      <c r="AQ1999" t="s">
        <v>145</v>
      </c>
      <c r="AR1999" t="s">
        <v>137</v>
      </c>
      <c r="AS1999" t="s">
        <v>168</v>
      </c>
      <c r="AT1999" t="s">
        <v>137</v>
      </c>
      <c r="AU1999" t="s">
        <v>293</v>
      </c>
      <c r="AV1999" t="s">
        <v>509</v>
      </c>
      <c r="AX1999" t="s">
        <v>158</v>
      </c>
      <c r="AY1999">
        <v>0.25</v>
      </c>
      <c r="AZ1999" t="s">
        <v>185</v>
      </c>
      <c r="BA1999">
        <v>2</v>
      </c>
      <c r="BB1999" t="s">
        <v>296</v>
      </c>
      <c r="BD1999">
        <v>2</v>
      </c>
      <c r="BE1999" t="s">
        <v>296</v>
      </c>
      <c r="BG1999" t="s">
        <v>137</v>
      </c>
      <c r="BH1999" t="s">
        <v>166</v>
      </c>
      <c r="BJ1999">
        <v>1</v>
      </c>
      <c r="BK1999">
        <v>1</v>
      </c>
      <c r="BL1999">
        <v>20</v>
      </c>
      <c r="BM1999" t="s">
        <v>510</v>
      </c>
      <c r="BN1999">
        <v>3360</v>
      </c>
      <c r="BP1999">
        <v>1</v>
      </c>
      <c r="BQ1999">
        <v>4</v>
      </c>
      <c r="BR1999" t="s">
        <v>153</v>
      </c>
      <c r="BS1999">
        <v>4</v>
      </c>
      <c r="BT1999" t="s">
        <v>153</v>
      </c>
      <c r="BU1999">
        <v>1</v>
      </c>
      <c r="BV1999" t="s">
        <v>155</v>
      </c>
      <c r="BW1999">
        <v>1</v>
      </c>
      <c r="BX1999" t="s">
        <v>199</v>
      </c>
      <c r="BY1999">
        <v>1</v>
      </c>
      <c r="BZ1999" t="s">
        <v>511</v>
      </c>
      <c r="CA1999">
        <v>0.02</v>
      </c>
      <c r="CC1999">
        <v>1</v>
      </c>
      <c r="CD1999">
        <v>0</v>
      </c>
      <c r="CE1999" t="s">
        <v>392</v>
      </c>
      <c r="CF1999">
        <v>0</v>
      </c>
      <c r="CG1999" t="s">
        <v>298</v>
      </c>
      <c r="CI1999" t="s">
        <v>137</v>
      </c>
      <c r="CJ1999" t="s">
        <v>137</v>
      </c>
      <c r="CK1999" t="s">
        <v>137</v>
      </c>
      <c r="CL1999" t="s">
        <v>174</v>
      </c>
      <c r="CM1999" t="s">
        <v>279</v>
      </c>
      <c r="CN1999">
        <v>0</v>
      </c>
      <c r="CO1999">
        <v>1</v>
      </c>
      <c r="CP1999">
        <v>0</v>
      </c>
      <c r="CQ1999">
        <v>0</v>
      </c>
      <c r="CR1999">
        <v>0</v>
      </c>
      <c r="CS1999">
        <v>1</v>
      </c>
      <c r="CT1999">
        <v>0</v>
      </c>
      <c r="CU1999" t="s">
        <v>162</v>
      </c>
      <c r="CV1999" t="s">
        <v>316</v>
      </c>
      <c r="CW1999">
        <v>0</v>
      </c>
      <c r="CX1999">
        <v>0</v>
      </c>
      <c r="CZ1999">
        <v>5</v>
      </c>
      <c r="DA1999">
        <v>5</v>
      </c>
      <c r="DB1999">
        <v>10</v>
      </c>
      <c r="DC1999">
        <v>3</v>
      </c>
      <c r="DD1999">
        <v>10</v>
      </c>
      <c r="DE1999">
        <v>5</v>
      </c>
      <c r="DF1999">
        <v>0</v>
      </c>
      <c r="DG1999">
        <v>10</v>
      </c>
      <c r="DH1999">
        <v>5</v>
      </c>
      <c r="DI1999">
        <v>5</v>
      </c>
      <c r="DJ1999">
        <v>5</v>
      </c>
      <c r="DK1999">
        <v>5</v>
      </c>
      <c r="DL1999">
        <v>5</v>
      </c>
      <c r="DM1999">
        <v>5</v>
      </c>
      <c r="DN1999">
        <v>0</v>
      </c>
      <c r="DO1999">
        <v>10</v>
      </c>
      <c r="DP1999">
        <v>5</v>
      </c>
      <c r="DQ1999">
        <v>10</v>
      </c>
      <c r="DR1999">
        <v>10</v>
      </c>
      <c r="DS1999">
        <v>5</v>
      </c>
      <c r="DT1999">
        <v>3</v>
      </c>
      <c r="DU1999">
        <v>0</v>
      </c>
      <c r="DV1999">
        <v>4</v>
      </c>
      <c r="DW1999">
        <v>0</v>
      </c>
      <c r="DX1999">
        <v>0</v>
      </c>
      <c r="DY1999">
        <v>0</v>
      </c>
      <c r="DZ1999">
        <v>10</v>
      </c>
      <c r="EA1999">
        <v>0</v>
      </c>
      <c r="EB1999">
        <v>5</v>
      </c>
      <c r="EC1999">
        <v>0</v>
      </c>
      <c r="ED1999">
        <v>181</v>
      </c>
      <c r="EE1999">
        <v>140</v>
      </c>
      <c r="EF1999">
        <v>0.77348065376281705</v>
      </c>
      <c r="EG1999" t="s">
        <v>163</v>
      </c>
      <c r="EH1999">
        <v>25738</v>
      </c>
      <c r="EI1999" t="s">
        <v>512</v>
      </c>
      <c r="EJ1999" t="s">
        <v>302</v>
      </c>
    </row>
    <row r="2000" spans="1:140" ht="15" hidden="1" x14ac:dyDescent="0.25">
      <c r="A2000" t="s">
        <v>471</v>
      </c>
      <c r="B2000" t="s">
        <v>472</v>
      </c>
      <c r="D2000" t="s">
        <v>263</v>
      </c>
      <c r="E2000">
        <v>45348</v>
      </c>
      <c r="F2000">
        <v>25738</v>
      </c>
      <c r="G2000" t="s">
        <v>132</v>
      </c>
      <c r="H2000" t="s">
        <v>199</v>
      </c>
      <c r="I2000" t="s">
        <v>166</v>
      </c>
      <c r="J2000" t="s">
        <v>252</v>
      </c>
      <c r="K2000">
        <v>0.54600000000000004</v>
      </c>
      <c r="L2000" t="s">
        <v>253</v>
      </c>
      <c r="S2000">
        <v>31334035</v>
      </c>
      <c r="T2000" t="s">
        <v>505</v>
      </c>
      <c r="U2000" t="s">
        <v>506</v>
      </c>
      <c r="V2000">
        <v>2019</v>
      </c>
      <c r="W2000" t="s">
        <v>290</v>
      </c>
      <c r="X2000">
        <v>4152</v>
      </c>
      <c r="Y2000">
        <v>100116</v>
      </c>
      <c r="AA2000">
        <v>500.10000610351602</v>
      </c>
      <c r="AB2000" t="s">
        <v>137</v>
      </c>
      <c r="AD2000" t="s">
        <v>507</v>
      </c>
      <c r="AE2000">
        <v>500.10000610351602</v>
      </c>
      <c r="AF2000" t="s">
        <v>141</v>
      </c>
      <c r="AG2000" t="s">
        <v>361</v>
      </c>
      <c r="AH2000" t="s">
        <v>142</v>
      </c>
      <c r="AI2000">
        <v>12</v>
      </c>
      <c r="AJ2000" t="s">
        <v>163</v>
      </c>
      <c r="AK2000">
        <v>96.699996948242202</v>
      </c>
      <c r="AM2000" t="s">
        <v>137</v>
      </c>
      <c r="AN2000" t="s">
        <v>388</v>
      </c>
      <c r="AO2000" t="s">
        <v>137</v>
      </c>
      <c r="AP2000" t="s">
        <v>508</v>
      </c>
      <c r="AQ2000" t="s">
        <v>145</v>
      </c>
      <c r="AR2000" t="s">
        <v>137</v>
      </c>
      <c r="AS2000" t="s">
        <v>168</v>
      </c>
      <c r="AT2000" t="s">
        <v>137</v>
      </c>
      <c r="AU2000" t="s">
        <v>293</v>
      </c>
      <c r="AV2000" t="s">
        <v>509</v>
      </c>
      <c r="AX2000" t="s">
        <v>158</v>
      </c>
      <c r="AY2000">
        <v>0.25</v>
      </c>
      <c r="AZ2000" t="s">
        <v>185</v>
      </c>
      <c r="BA2000">
        <v>2</v>
      </c>
      <c r="BB2000" t="s">
        <v>296</v>
      </c>
      <c r="BD2000">
        <v>2</v>
      </c>
      <c r="BE2000" t="s">
        <v>296</v>
      </c>
      <c r="BG2000" t="s">
        <v>137</v>
      </c>
      <c r="BH2000" t="s">
        <v>166</v>
      </c>
      <c r="BJ2000">
        <v>1</v>
      </c>
      <c r="BK2000">
        <v>1</v>
      </c>
      <c r="BL2000">
        <v>20</v>
      </c>
      <c r="BM2000" t="s">
        <v>510</v>
      </c>
      <c r="BN2000">
        <v>3360</v>
      </c>
      <c r="BP2000">
        <v>1</v>
      </c>
      <c r="BQ2000">
        <v>4</v>
      </c>
      <c r="BR2000" t="s">
        <v>153</v>
      </c>
      <c r="BS2000">
        <v>4</v>
      </c>
      <c r="BT2000" t="s">
        <v>153</v>
      </c>
      <c r="BU2000">
        <v>1</v>
      </c>
      <c r="BV2000" t="s">
        <v>155</v>
      </c>
      <c r="BW2000">
        <v>1</v>
      </c>
      <c r="BX2000" t="s">
        <v>199</v>
      </c>
      <c r="BY2000">
        <v>1</v>
      </c>
      <c r="BZ2000" t="s">
        <v>511</v>
      </c>
      <c r="CA2000">
        <v>0.02</v>
      </c>
      <c r="CC2000">
        <v>1</v>
      </c>
      <c r="CD2000">
        <v>0</v>
      </c>
      <c r="CE2000" t="s">
        <v>392</v>
      </c>
      <c r="CF2000">
        <v>0</v>
      </c>
      <c r="CG2000" t="s">
        <v>298</v>
      </c>
      <c r="CI2000" t="s">
        <v>137</v>
      </c>
      <c r="CJ2000" t="s">
        <v>137</v>
      </c>
      <c r="CK2000" t="s">
        <v>137</v>
      </c>
      <c r="CL2000" t="s">
        <v>174</v>
      </c>
      <c r="CM2000" t="s">
        <v>279</v>
      </c>
      <c r="CN2000">
        <v>0</v>
      </c>
      <c r="CO2000">
        <v>1</v>
      </c>
      <c r="CP2000">
        <v>0</v>
      </c>
      <c r="CQ2000">
        <v>0</v>
      </c>
      <c r="CR2000">
        <v>0</v>
      </c>
      <c r="CS2000">
        <v>1</v>
      </c>
      <c r="CT2000">
        <v>0</v>
      </c>
      <c r="CU2000" t="s">
        <v>162</v>
      </c>
      <c r="CV2000" t="s">
        <v>316</v>
      </c>
      <c r="CW2000">
        <v>0</v>
      </c>
      <c r="CX2000">
        <v>0</v>
      </c>
      <c r="CZ2000">
        <v>5</v>
      </c>
      <c r="DA2000">
        <v>5</v>
      </c>
      <c r="DB2000">
        <v>10</v>
      </c>
      <c r="DC2000">
        <v>3</v>
      </c>
      <c r="DD2000">
        <v>10</v>
      </c>
      <c r="DE2000">
        <v>5</v>
      </c>
      <c r="DF2000">
        <v>0</v>
      </c>
      <c r="DG2000">
        <v>10</v>
      </c>
      <c r="DH2000">
        <v>5</v>
      </c>
      <c r="DI2000">
        <v>5</v>
      </c>
      <c r="DJ2000">
        <v>5</v>
      </c>
      <c r="DK2000">
        <v>5</v>
      </c>
      <c r="DL2000">
        <v>5</v>
      </c>
      <c r="DM2000">
        <v>5</v>
      </c>
      <c r="DN2000">
        <v>0</v>
      </c>
      <c r="DO2000">
        <v>10</v>
      </c>
      <c r="DP2000">
        <v>5</v>
      </c>
      <c r="DQ2000">
        <v>10</v>
      </c>
      <c r="DR2000">
        <v>10</v>
      </c>
      <c r="DS2000">
        <v>5</v>
      </c>
      <c r="DT2000">
        <v>3</v>
      </c>
      <c r="DU2000">
        <v>0</v>
      </c>
      <c r="DV2000">
        <v>4</v>
      </c>
      <c r="DW2000">
        <v>0</v>
      </c>
      <c r="DX2000">
        <v>0</v>
      </c>
      <c r="DY2000">
        <v>0</v>
      </c>
      <c r="DZ2000">
        <v>10</v>
      </c>
      <c r="EA2000">
        <v>0</v>
      </c>
      <c r="EB2000">
        <v>5</v>
      </c>
      <c r="EC2000">
        <v>0</v>
      </c>
      <c r="ED2000">
        <v>181</v>
      </c>
      <c r="EE2000">
        <v>140</v>
      </c>
      <c r="EF2000">
        <v>0.77348065376281705</v>
      </c>
      <c r="EG2000" t="s">
        <v>163</v>
      </c>
      <c r="EH2000">
        <v>25738</v>
      </c>
      <c r="EI2000" t="s">
        <v>512</v>
      </c>
      <c r="EJ2000" t="s">
        <v>302</v>
      </c>
    </row>
    <row r="2001" spans="1:140" ht="15" hidden="1" x14ac:dyDescent="0.25">
      <c r="A2001" t="s">
        <v>471</v>
      </c>
      <c r="B2001" t="s">
        <v>472</v>
      </c>
      <c r="D2001" t="s">
        <v>263</v>
      </c>
      <c r="E2001">
        <v>45348</v>
      </c>
      <c r="F2001">
        <v>25738</v>
      </c>
      <c r="G2001" t="s">
        <v>132</v>
      </c>
      <c r="H2001" t="s">
        <v>199</v>
      </c>
      <c r="I2001" t="s">
        <v>166</v>
      </c>
      <c r="J2001" t="s">
        <v>400</v>
      </c>
      <c r="K2001">
        <v>0.41699999999999998</v>
      </c>
      <c r="L2001" t="s">
        <v>136</v>
      </c>
      <c r="S2001">
        <v>31334035</v>
      </c>
      <c r="T2001" t="s">
        <v>505</v>
      </c>
      <c r="U2001" t="s">
        <v>506</v>
      </c>
      <c r="V2001">
        <v>2019</v>
      </c>
      <c r="W2001" t="s">
        <v>290</v>
      </c>
      <c r="X2001">
        <v>4152</v>
      </c>
      <c r="Y2001">
        <v>100116</v>
      </c>
      <c r="AA2001">
        <v>500.10000610351602</v>
      </c>
      <c r="AB2001" t="s">
        <v>137</v>
      </c>
      <c r="AD2001" t="s">
        <v>507</v>
      </c>
      <c r="AE2001">
        <v>500.10000610351602</v>
      </c>
      <c r="AF2001" t="s">
        <v>141</v>
      </c>
      <c r="AG2001" t="s">
        <v>361</v>
      </c>
      <c r="AH2001" t="s">
        <v>142</v>
      </c>
      <c r="AI2001">
        <v>12</v>
      </c>
      <c r="AJ2001" t="s">
        <v>163</v>
      </c>
      <c r="AK2001">
        <v>96.699996948242202</v>
      </c>
      <c r="AM2001" t="s">
        <v>137</v>
      </c>
      <c r="AN2001" t="s">
        <v>388</v>
      </c>
      <c r="AO2001" t="s">
        <v>137</v>
      </c>
      <c r="AP2001" t="s">
        <v>508</v>
      </c>
      <c r="AQ2001" t="s">
        <v>145</v>
      </c>
      <c r="AR2001" t="s">
        <v>137</v>
      </c>
      <c r="AS2001" t="s">
        <v>168</v>
      </c>
      <c r="AT2001" t="s">
        <v>137</v>
      </c>
      <c r="AU2001" t="s">
        <v>293</v>
      </c>
      <c r="AV2001" t="s">
        <v>509</v>
      </c>
      <c r="AX2001" t="s">
        <v>158</v>
      </c>
      <c r="AY2001">
        <v>0.25</v>
      </c>
      <c r="AZ2001" t="s">
        <v>185</v>
      </c>
      <c r="BA2001">
        <v>2</v>
      </c>
      <c r="BB2001" t="s">
        <v>296</v>
      </c>
      <c r="BD2001">
        <v>2</v>
      </c>
      <c r="BE2001" t="s">
        <v>296</v>
      </c>
      <c r="BG2001" t="s">
        <v>137</v>
      </c>
      <c r="BH2001" t="s">
        <v>166</v>
      </c>
      <c r="BJ2001">
        <v>1</v>
      </c>
      <c r="BK2001">
        <v>1</v>
      </c>
      <c r="BL2001">
        <v>20</v>
      </c>
      <c r="BM2001" t="s">
        <v>510</v>
      </c>
      <c r="BN2001">
        <v>3360</v>
      </c>
      <c r="BP2001">
        <v>1</v>
      </c>
      <c r="BQ2001">
        <v>4</v>
      </c>
      <c r="BR2001" t="s">
        <v>153</v>
      </c>
      <c r="BS2001">
        <v>4</v>
      </c>
      <c r="BT2001" t="s">
        <v>153</v>
      </c>
      <c r="BU2001">
        <v>1</v>
      </c>
      <c r="BV2001" t="s">
        <v>155</v>
      </c>
      <c r="BW2001">
        <v>1</v>
      </c>
      <c r="BX2001" t="s">
        <v>199</v>
      </c>
      <c r="BY2001">
        <v>1</v>
      </c>
      <c r="BZ2001" t="s">
        <v>511</v>
      </c>
      <c r="CA2001">
        <v>0.02</v>
      </c>
      <c r="CC2001">
        <v>1</v>
      </c>
      <c r="CD2001">
        <v>0</v>
      </c>
      <c r="CE2001" t="s">
        <v>392</v>
      </c>
      <c r="CF2001">
        <v>0</v>
      </c>
      <c r="CG2001" t="s">
        <v>298</v>
      </c>
      <c r="CI2001" t="s">
        <v>137</v>
      </c>
      <c r="CJ2001" t="s">
        <v>137</v>
      </c>
      <c r="CK2001" t="s">
        <v>137</v>
      </c>
      <c r="CL2001" t="s">
        <v>174</v>
      </c>
      <c r="CM2001" t="s">
        <v>279</v>
      </c>
      <c r="CN2001">
        <v>0</v>
      </c>
      <c r="CO2001">
        <v>1</v>
      </c>
      <c r="CP2001">
        <v>0</v>
      </c>
      <c r="CQ2001">
        <v>0</v>
      </c>
      <c r="CR2001">
        <v>0</v>
      </c>
      <c r="CS2001">
        <v>1</v>
      </c>
      <c r="CT2001">
        <v>0</v>
      </c>
      <c r="CU2001" t="s">
        <v>162</v>
      </c>
      <c r="CV2001" t="s">
        <v>316</v>
      </c>
      <c r="CW2001">
        <v>0</v>
      </c>
      <c r="CX2001">
        <v>0</v>
      </c>
      <c r="CZ2001">
        <v>5</v>
      </c>
      <c r="DA2001">
        <v>5</v>
      </c>
      <c r="DB2001">
        <v>10</v>
      </c>
      <c r="DC2001">
        <v>3</v>
      </c>
      <c r="DD2001">
        <v>10</v>
      </c>
      <c r="DE2001">
        <v>5</v>
      </c>
      <c r="DF2001">
        <v>0</v>
      </c>
      <c r="DG2001">
        <v>10</v>
      </c>
      <c r="DH2001">
        <v>5</v>
      </c>
      <c r="DI2001">
        <v>5</v>
      </c>
      <c r="DJ2001">
        <v>5</v>
      </c>
      <c r="DK2001">
        <v>5</v>
      </c>
      <c r="DL2001">
        <v>5</v>
      </c>
      <c r="DM2001">
        <v>5</v>
      </c>
      <c r="DN2001">
        <v>0</v>
      </c>
      <c r="DO2001">
        <v>10</v>
      </c>
      <c r="DP2001">
        <v>5</v>
      </c>
      <c r="DQ2001">
        <v>10</v>
      </c>
      <c r="DR2001">
        <v>10</v>
      </c>
      <c r="DS2001">
        <v>5</v>
      </c>
      <c r="DT2001">
        <v>3</v>
      </c>
      <c r="DU2001">
        <v>0</v>
      </c>
      <c r="DV2001">
        <v>4</v>
      </c>
      <c r="DW2001">
        <v>0</v>
      </c>
      <c r="DX2001">
        <v>0</v>
      </c>
      <c r="DY2001">
        <v>0</v>
      </c>
      <c r="DZ2001">
        <v>10</v>
      </c>
      <c r="EA2001">
        <v>0</v>
      </c>
      <c r="EB2001">
        <v>5</v>
      </c>
      <c r="EC2001">
        <v>0</v>
      </c>
      <c r="ED2001">
        <v>181</v>
      </c>
      <c r="EE2001">
        <v>140</v>
      </c>
      <c r="EF2001">
        <v>0.77348065376281705</v>
      </c>
      <c r="EG2001" t="s">
        <v>163</v>
      </c>
      <c r="EH2001">
        <v>25738</v>
      </c>
      <c r="EI2001" t="s">
        <v>512</v>
      </c>
      <c r="EJ2001" t="s">
        <v>302</v>
      </c>
    </row>
    <row r="2002" spans="1:140" ht="15" hidden="1" x14ac:dyDescent="0.25">
      <c r="A2002" t="s">
        <v>471</v>
      </c>
      <c r="B2002" t="s">
        <v>472</v>
      </c>
      <c r="D2002" t="s">
        <v>263</v>
      </c>
      <c r="E2002">
        <v>45348</v>
      </c>
      <c r="F2002">
        <v>25738</v>
      </c>
      <c r="G2002" t="s">
        <v>132</v>
      </c>
      <c r="H2002" t="s">
        <v>199</v>
      </c>
      <c r="I2002" t="s">
        <v>166</v>
      </c>
      <c r="J2002" t="s">
        <v>401</v>
      </c>
      <c r="K2002">
        <v>0.26400000000000001</v>
      </c>
      <c r="L2002" t="s">
        <v>136</v>
      </c>
      <c r="S2002">
        <v>31334035</v>
      </c>
      <c r="T2002" t="s">
        <v>505</v>
      </c>
      <c r="U2002" t="s">
        <v>506</v>
      </c>
      <c r="V2002">
        <v>2019</v>
      </c>
      <c r="W2002" t="s">
        <v>290</v>
      </c>
      <c r="X2002">
        <v>4152</v>
      </c>
      <c r="Y2002">
        <v>100116</v>
      </c>
      <c r="AA2002">
        <v>500.10000610351602</v>
      </c>
      <c r="AB2002" t="s">
        <v>137</v>
      </c>
      <c r="AD2002" t="s">
        <v>507</v>
      </c>
      <c r="AE2002">
        <v>500.10000610351602</v>
      </c>
      <c r="AF2002" t="s">
        <v>141</v>
      </c>
      <c r="AG2002" t="s">
        <v>361</v>
      </c>
      <c r="AH2002" t="s">
        <v>142</v>
      </c>
      <c r="AI2002">
        <v>12</v>
      </c>
      <c r="AJ2002" t="s">
        <v>163</v>
      </c>
      <c r="AK2002">
        <v>96.699996948242202</v>
      </c>
      <c r="AM2002" t="s">
        <v>137</v>
      </c>
      <c r="AN2002" t="s">
        <v>388</v>
      </c>
      <c r="AO2002" t="s">
        <v>137</v>
      </c>
      <c r="AP2002" t="s">
        <v>508</v>
      </c>
      <c r="AQ2002" t="s">
        <v>145</v>
      </c>
      <c r="AR2002" t="s">
        <v>137</v>
      </c>
      <c r="AS2002" t="s">
        <v>168</v>
      </c>
      <c r="AT2002" t="s">
        <v>137</v>
      </c>
      <c r="AU2002" t="s">
        <v>293</v>
      </c>
      <c r="AV2002" t="s">
        <v>509</v>
      </c>
      <c r="AX2002" t="s">
        <v>158</v>
      </c>
      <c r="AY2002">
        <v>0.25</v>
      </c>
      <c r="AZ2002" t="s">
        <v>185</v>
      </c>
      <c r="BA2002">
        <v>2</v>
      </c>
      <c r="BB2002" t="s">
        <v>296</v>
      </c>
      <c r="BD2002">
        <v>2</v>
      </c>
      <c r="BE2002" t="s">
        <v>296</v>
      </c>
      <c r="BG2002" t="s">
        <v>137</v>
      </c>
      <c r="BH2002" t="s">
        <v>166</v>
      </c>
      <c r="BJ2002">
        <v>1</v>
      </c>
      <c r="BK2002">
        <v>1</v>
      </c>
      <c r="BL2002">
        <v>20</v>
      </c>
      <c r="BM2002" t="s">
        <v>510</v>
      </c>
      <c r="BN2002">
        <v>3360</v>
      </c>
      <c r="BP2002">
        <v>1</v>
      </c>
      <c r="BQ2002">
        <v>4</v>
      </c>
      <c r="BR2002" t="s">
        <v>153</v>
      </c>
      <c r="BS2002">
        <v>4</v>
      </c>
      <c r="BT2002" t="s">
        <v>153</v>
      </c>
      <c r="BU2002">
        <v>1</v>
      </c>
      <c r="BV2002" t="s">
        <v>155</v>
      </c>
      <c r="BW2002">
        <v>1</v>
      </c>
      <c r="BX2002" t="s">
        <v>199</v>
      </c>
      <c r="BY2002">
        <v>1</v>
      </c>
      <c r="BZ2002" t="s">
        <v>511</v>
      </c>
      <c r="CA2002">
        <v>0.02</v>
      </c>
      <c r="CC2002">
        <v>1</v>
      </c>
      <c r="CD2002">
        <v>0</v>
      </c>
      <c r="CE2002" t="s">
        <v>392</v>
      </c>
      <c r="CF2002">
        <v>0</v>
      </c>
      <c r="CG2002" t="s">
        <v>298</v>
      </c>
      <c r="CI2002" t="s">
        <v>137</v>
      </c>
      <c r="CJ2002" t="s">
        <v>137</v>
      </c>
      <c r="CK2002" t="s">
        <v>137</v>
      </c>
      <c r="CL2002" t="s">
        <v>174</v>
      </c>
      <c r="CM2002" t="s">
        <v>279</v>
      </c>
      <c r="CN2002">
        <v>0</v>
      </c>
      <c r="CO2002">
        <v>1</v>
      </c>
      <c r="CP2002">
        <v>0</v>
      </c>
      <c r="CQ2002">
        <v>0</v>
      </c>
      <c r="CR2002">
        <v>0</v>
      </c>
      <c r="CS2002">
        <v>1</v>
      </c>
      <c r="CT2002">
        <v>0</v>
      </c>
      <c r="CU2002" t="s">
        <v>162</v>
      </c>
      <c r="CV2002" t="s">
        <v>316</v>
      </c>
      <c r="CW2002">
        <v>0</v>
      </c>
      <c r="CX2002">
        <v>0</v>
      </c>
      <c r="CZ2002">
        <v>5</v>
      </c>
      <c r="DA2002">
        <v>5</v>
      </c>
      <c r="DB2002">
        <v>10</v>
      </c>
      <c r="DC2002">
        <v>3</v>
      </c>
      <c r="DD2002">
        <v>10</v>
      </c>
      <c r="DE2002">
        <v>5</v>
      </c>
      <c r="DF2002">
        <v>0</v>
      </c>
      <c r="DG2002">
        <v>10</v>
      </c>
      <c r="DH2002">
        <v>5</v>
      </c>
      <c r="DI2002">
        <v>5</v>
      </c>
      <c r="DJ2002">
        <v>5</v>
      </c>
      <c r="DK2002">
        <v>5</v>
      </c>
      <c r="DL2002">
        <v>5</v>
      </c>
      <c r="DM2002">
        <v>5</v>
      </c>
      <c r="DN2002">
        <v>0</v>
      </c>
      <c r="DO2002">
        <v>10</v>
      </c>
      <c r="DP2002">
        <v>5</v>
      </c>
      <c r="DQ2002">
        <v>10</v>
      </c>
      <c r="DR2002">
        <v>10</v>
      </c>
      <c r="DS2002">
        <v>5</v>
      </c>
      <c r="DT2002">
        <v>3</v>
      </c>
      <c r="DU2002">
        <v>0</v>
      </c>
      <c r="DV2002">
        <v>4</v>
      </c>
      <c r="DW2002">
        <v>0</v>
      </c>
      <c r="DX2002">
        <v>0</v>
      </c>
      <c r="DY2002">
        <v>0</v>
      </c>
      <c r="DZ2002">
        <v>10</v>
      </c>
      <c r="EA2002">
        <v>0</v>
      </c>
      <c r="EB2002">
        <v>5</v>
      </c>
      <c r="EC2002">
        <v>0</v>
      </c>
      <c r="ED2002">
        <v>181</v>
      </c>
      <c r="EE2002">
        <v>140</v>
      </c>
      <c r="EF2002">
        <v>0.77348065376281705</v>
      </c>
      <c r="EG2002" t="s">
        <v>163</v>
      </c>
      <c r="EH2002">
        <v>25738</v>
      </c>
      <c r="EI2002" t="s">
        <v>512</v>
      </c>
      <c r="EJ2002" t="s">
        <v>302</v>
      </c>
    </row>
    <row r="2003" spans="1:140" ht="15" hidden="1" x14ac:dyDescent="0.25">
      <c r="A2003" t="s">
        <v>471</v>
      </c>
      <c r="B2003" t="s">
        <v>472</v>
      </c>
      <c r="D2003" t="s">
        <v>263</v>
      </c>
      <c r="E2003">
        <v>45348</v>
      </c>
      <c r="F2003">
        <v>25738</v>
      </c>
      <c r="G2003" t="s">
        <v>132</v>
      </c>
      <c r="H2003" t="s">
        <v>199</v>
      </c>
      <c r="I2003" t="s">
        <v>166</v>
      </c>
      <c r="J2003" t="s">
        <v>196</v>
      </c>
      <c r="K2003">
        <v>1.3129999999999999E-3</v>
      </c>
      <c r="L2003" t="s">
        <v>197</v>
      </c>
      <c r="P2003" t="s">
        <v>402</v>
      </c>
      <c r="S2003">
        <v>31334035</v>
      </c>
      <c r="T2003" t="s">
        <v>505</v>
      </c>
      <c r="U2003" t="s">
        <v>506</v>
      </c>
      <c r="V2003">
        <v>2019</v>
      </c>
      <c r="W2003" t="s">
        <v>290</v>
      </c>
      <c r="X2003">
        <v>4152</v>
      </c>
      <c r="Y2003">
        <v>100116</v>
      </c>
      <c r="AA2003">
        <v>500.10000610351602</v>
      </c>
      <c r="AB2003" t="s">
        <v>137</v>
      </c>
      <c r="AD2003" t="s">
        <v>507</v>
      </c>
      <c r="AE2003">
        <v>500.10000610351602</v>
      </c>
      <c r="AF2003" t="s">
        <v>141</v>
      </c>
      <c r="AG2003" t="s">
        <v>361</v>
      </c>
      <c r="AH2003" t="s">
        <v>142</v>
      </c>
      <c r="AI2003">
        <v>12</v>
      </c>
      <c r="AJ2003" t="s">
        <v>163</v>
      </c>
      <c r="AK2003">
        <v>96.699996948242202</v>
      </c>
      <c r="AM2003" t="s">
        <v>137</v>
      </c>
      <c r="AN2003" t="s">
        <v>388</v>
      </c>
      <c r="AO2003" t="s">
        <v>137</v>
      </c>
      <c r="AP2003" t="s">
        <v>508</v>
      </c>
      <c r="AQ2003" t="s">
        <v>145</v>
      </c>
      <c r="AR2003" t="s">
        <v>137</v>
      </c>
      <c r="AS2003" t="s">
        <v>168</v>
      </c>
      <c r="AT2003" t="s">
        <v>137</v>
      </c>
      <c r="AU2003" t="s">
        <v>293</v>
      </c>
      <c r="AV2003" t="s">
        <v>509</v>
      </c>
      <c r="AX2003" t="s">
        <v>158</v>
      </c>
      <c r="AY2003">
        <v>0.25</v>
      </c>
      <c r="AZ2003" t="s">
        <v>185</v>
      </c>
      <c r="BA2003">
        <v>2</v>
      </c>
      <c r="BB2003" t="s">
        <v>296</v>
      </c>
      <c r="BD2003">
        <v>2</v>
      </c>
      <c r="BE2003" t="s">
        <v>296</v>
      </c>
      <c r="BG2003" t="s">
        <v>137</v>
      </c>
      <c r="BH2003" t="s">
        <v>166</v>
      </c>
      <c r="BJ2003">
        <v>1</v>
      </c>
      <c r="BK2003">
        <v>1</v>
      </c>
      <c r="BL2003">
        <v>20</v>
      </c>
      <c r="BM2003" t="s">
        <v>510</v>
      </c>
      <c r="BN2003">
        <v>3360</v>
      </c>
      <c r="BP2003">
        <v>1</v>
      </c>
      <c r="BQ2003">
        <v>4</v>
      </c>
      <c r="BR2003" t="s">
        <v>153</v>
      </c>
      <c r="BS2003">
        <v>4</v>
      </c>
      <c r="BT2003" t="s">
        <v>153</v>
      </c>
      <c r="BU2003">
        <v>1</v>
      </c>
      <c r="BV2003" t="s">
        <v>155</v>
      </c>
      <c r="BW2003">
        <v>1</v>
      </c>
      <c r="BX2003" t="s">
        <v>199</v>
      </c>
      <c r="BY2003">
        <v>1</v>
      </c>
      <c r="BZ2003" t="s">
        <v>511</v>
      </c>
      <c r="CA2003">
        <v>0.02</v>
      </c>
      <c r="CC2003">
        <v>1</v>
      </c>
      <c r="CD2003">
        <v>0</v>
      </c>
      <c r="CE2003" t="s">
        <v>392</v>
      </c>
      <c r="CF2003">
        <v>0</v>
      </c>
      <c r="CG2003" t="s">
        <v>298</v>
      </c>
      <c r="CI2003" t="s">
        <v>137</v>
      </c>
      <c r="CJ2003" t="s">
        <v>137</v>
      </c>
      <c r="CK2003" t="s">
        <v>137</v>
      </c>
      <c r="CL2003" t="s">
        <v>174</v>
      </c>
      <c r="CM2003" t="s">
        <v>279</v>
      </c>
      <c r="CN2003">
        <v>0</v>
      </c>
      <c r="CO2003">
        <v>1</v>
      </c>
      <c r="CP2003">
        <v>0</v>
      </c>
      <c r="CQ2003">
        <v>0</v>
      </c>
      <c r="CR2003">
        <v>0</v>
      </c>
      <c r="CS2003">
        <v>1</v>
      </c>
      <c r="CT2003">
        <v>0</v>
      </c>
      <c r="CU2003" t="s">
        <v>162</v>
      </c>
      <c r="CV2003" t="s">
        <v>316</v>
      </c>
      <c r="CW2003">
        <v>0</v>
      </c>
      <c r="CX2003">
        <v>0</v>
      </c>
      <c r="CZ2003">
        <v>5</v>
      </c>
      <c r="DA2003">
        <v>5</v>
      </c>
      <c r="DB2003">
        <v>10</v>
      </c>
      <c r="DC2003">
        <v>3</v>
      </c>
      <c r="DD2003">
        <v>10</v>
      </c>
      <c r="DE2003">
        <v>5</v>
      </c>
      <c r="DF2003">
        <v>0</v>
      </c>
      <c r="DG2003">
        <v>10</v>
      </c>
      <c r="DH2003">
        <v>5</v>
      </c>
      <c r="DI2003">
        <v>5</v>
      </c>
      <c r="DJ2003">
        <v>5</v>
      </c>
      <c r="DK2003">
        <v>5</v>
      </c>
      <c r="DL2003">
        <v>5</v>
      </c>
      <c r="DM2003">
        <v>5</v>
      </c>
      <c r="DN2003">
        <v>0</v>
      </c>
      <c r="DO2003">
        <v>10</v>
      </c>
      <c r="DP2003">
        <v>5</v>
      </c>
      <c r="DQ2003">
        <v>10</v>
      </c>
      <c r="DR2003">
        <v>10</v>
      </c>
      <c r="DS2003">
        <v>5</v>
      </c>
      <c r="DT2003">
        <v>3</v>
      </c>
      <c r="DU2003">
        <v>0</v>
      </c>
      <c r="DV2003">
        <v>4</v>
      </c>
      <c r="DW2003">
        <v>0</v>
      </c>
      <c r="DX2003">
        <v>0</v>
      </c>
      <c r="DY2003">
        <v>0</v>
      </c>
      <c r="DZ2003">
        <v>10</v>
      </c>
      <c r="EA2003">
        <v>0</v>
      </c>
      <c r="EB2003">
        <v>5</v>
      </c>
      <c r="EC2003">
        <v>0</v>
      </c>
      <c r="ED2003">
        <v>181</v>
      </c>
      <c r="EE2003">
        <v>140</v>
      </c>
      <c r="EF2003">
        <v>0.77348065376281705</v>
      </c>
      <c r="EG2003" t="s">
        <v>163</v>
      </c>
      <c r="EH2003">
        <v>25738</v>
      </c>
      <c r="EI2003" t="s">
        <v>512</v>
      </c>
      <c r="EJ2003" t="s">
        <v>302</v>
      </c>
    </row>
    <row r="2004" spans="1:140" ht="15" hidden="1" x14ac:dyDescent="0.25">
      <c r="A2004" t="s">
        <v>471</v>
      </c>
      <c r="B2004" t="s">
        <v>472</v>
      </c>
      <c r="D2004" t="s">
        <v>263</v>
      </c>
      <c r="E2004">
        <v>45348</v>
      </c>
      <c r="F2004">
        <v>25738</v>
      </c>
      <c r="G2004" t="s">
        <v>132</v>
      </c>
      <c r="H2004" t="s">
        <v>199</v>
      </c>
      <c r="I2004" t="s">
        <v>166</v>
      </c>
      <c r="J2004" t="s">
        <v>208</v>
      </c>
      <c r="K2004">
        <v>528</v>
      </c>
      <c r="L2004" t="s">
        <v>152</v>
      </c>
      <c r="P2004" t="s">
        <v>209</v>
      </c>
      <c r="S2004">
        <v>31334035</v>
      </c>
      <c r="T2004" t="s">
        <v>505</v>
      </c>
      <c r="U2004" t="s">
        <v>506</v>
      </c>
      <c r="V2004">
        <v>2019</v>
      </c>
      <c r="W2004" t="s">
        <v>290</v>
      </c>
      <c r="X2004">
        <v>4152</v>
      </c>
      <c r="Y2004">
        <v>100116</v>
      </c>
      <c r="AA2004">
        <v>500.10000610351602</v>
      </c>
      <c r="AB2004" t="s">
        <v>137</v>
      </c>
      <c r="AD2004" t="s">
        <v>507</v>
      </c>
      <c r="AE2004">
        <v>500.10000610351602</v>
      </c>
      <c r="AF2004" t="s">
        <v>141</v>
      </c>
      <c r="AG2004" t="s">
        <v>361</v>
      </c>
      <c r="AH2004" t="s">
        <v>142</v>
      </c>
      <c r="AI2004">
        <v>12</v>
      </c>
      <c r="AJ2004" t="s">
        <v>163</v>
      </c>
      <c r="AK2004">
        <v>96.699996948242202</v>
      </c>
      <c r="AM2004" t="s">
        <v>137</v>
      </c>
      <c r="AN2004" t="s">
        <v>388</v>
      </c>
      <c r="AO2004" t="s">
        <v>137</v>
      </c>
      <c r="AP2004" t="s">
        <v>508</v>
      </c>
      <c r="AQ2004" t="s">
        <v>145</v>
      </c>
      <c r="AR2004" t="s">
        <v>137</v>
      </c>
      <c r="AS2004" t="s">
        <v>168</v>
      </c>
      <c r="AT2004" t="s">
        <v>137</v>
      </c>
      <c r="AU2004" t="s">
        <v>293</v>
      </c>
      <c r="AV2004" t="s">
        <v>509</v>
      </c>
      <c r="AX2004" t="s">
        <v>158</v>
      </c>
      <c r="AY2004">
        <v>0.25</v>
      </c>
      <c r="AZ2004" t="s">
        <v>185</v>
      </c>
      <c r="BA2004">
        <v>2</v>
      </c>
      <c r="BB2004" t="s">
        <v>296</v>
      </c>
      <c r="BD2004">
        <v>2</v>
      </c>
      <c r="BE2004" t="s">
        <v>296</v>
      </c>
      <c r="BG2004" t="s">
        <v>137</v>
      </c>
      <c r="BH2004" t="s">
        <v>166</v>
      </c>
      <c r="BJ2004">
        <v>1</v>
      </c>
      <c r="BK2004">
        <v>1</v>
      </c>
      <c r="BL2004">
        <v>20</v>
      </c>
      <c r="BM2004" t="s">
        <v>510</v>
      </c>
      <c r="BN2004">
        <v>3360</v>
      </c>
      <c r="BP2004">
        <v>1</v>
      </c>
      <c r="BQ2004">
        <v>4</v>
      </c>
      <c r="BR2004" t="s">
        <v>153</v>
      </c>
      <c r="BS2004">
        <v>4</v>
      </c>
      <c r="BT2004" t="s">
        <v>153</v>
      </c>
      <c r="BU2004">
        <v>1</v>
      </c>
      <c r="BV2004" t="s">
        <v>155</v>
      </c>
      <c r="BW2004">
        <v>1</v>
      </c>
      <c r="BX2004" t="s">
        <v>199</v>
      </c>
      <c r="BY2004">
        <v>1</v>
      </c>
      <c r="BZ2004" t="s">
        <v>511</v>
      </c>
      <c r="CA2004">
        <v>0.02</v>
      </c>
      <c r="CC2004">
        <v>1</v>
      </c>
      <c r="CD2004">
        <v>0</v>
      </c>
      <c r="CE2004" t="s">
        <v>392</v>
      </c>
      <c r="CF2004">
        <v>0</v>
      </c>
      <c r="CG2004" t="s">
        <v>298</v>
      </c>
      <c r="CI2004" t="s">
        <v>137</v>
      </c>
      <c r="CJ2004" t="s">
        <v>137</v>
      </c>
      <c r="CK2004" t="s">
        <v>137</v>
      </c>
      <c r="CL2004" t="s">
        <v>174</v>
      </c>
      <c r="CM2004" t="s">
        <v>279</v>
      </c>
      <c r="CN2004">
        <v>0</v>
      </c>
      <c r="CO2004">
        <v>1</v>
      </c>
      <c r="CP2004">
        <v>0</v>
      </c>
      <c r="CQ2004">
        <v>0</v>
      </c>
      <c r="CR2004">
        <v>0</v>
      </c>
      <c r="CS2004">
        <v>1</v>
      </c>
      <c r="CT2004">
        <v>0</v>
      </c>
      <c r="CU2004" t="s">
        <v>162</v>
      </c>
      <c r="CV2004" t="s">
        <v>316</v>
      </c>
      <c r="CW2004">
        <v>0</v>
      </c>
      <c r="CX2004">
        <v>0</v>
      </c>
      <c r="CZ2004">
        <v>5</v>
      </c>
      <c r="DA2004">
        <v>5</v>
      </c>
      <c r="DB2004">
        <v>10</v>
      </c>
      <c r="DC2004">
        <v>3</v>
      </c>
      <c r="DD2004">
        <v>10</v>
      </c>
      <c r="DE2004">
        <v>5</v>
      </c>
      <c r="DF2004">
        <v>0</v>
      </c>
      <c r="DG2004">
        <v>10</v>
      </c>
      <c r="DH2004">
        <v>5</v>
      </c>
      <c r="DI2004">
        <v>5</v>
      </c>
      <c r="DJ2004">
        <v>5</v>
      </c>
      <c r="DK2004">
        <v>5</v>
      </c>
      <c r="DL2004">
        <v>5</v>
      </c>
      <c r="DM2004">
        <v>5</v>
      </c>
      <c r="DN2004">
        <v>0</v>
      </c>
      <c r="DO2004">
        <v>10</v>
      </c>
      <c r="DP2004">
        <v>5</v>
      </c>
      <c r="DQ2004">
        <v>10</v>
      </c>
      <c r="DR2004">
        <v>10</v>
      </c>
      <c r="DS2004">
        <v>5</v>
      </c>
      <c r="DT2004">
        <v>3</v>
      </c>
      <c r="DU2004">
        <v>0</v>
      </c>
      <c r="DV2004">
        <v>4</v>
      </c>
      <c r="DW2004">
        <v>0</v>
      </c>
      <c r="DX2004">
        <v>0</v>
      </c>
      <c r="DY2004">
        <v>0</v>
      </c>
      <c r="DZ2004">
        <v>10</v>
      </c>
      <c r="EA2004">
        <v>0</v>
      </c>
      <c r="EB2004">
        <v>5</v>
      </c>
      <c r="EC2004">
        <v>0</v>
      </c>
      <c r="ED2004">
        <v>181</v>
      </c>
      <c r="EE2004">
        <v>140</v>
      </c>
      <c r="EF2004">
        <v>0.77348065376281705</v>
      </c>
      <c r="EG2004" t="s">
        <v>163</v>
      </c>
      <c r="EH2004">
        <v>25738</v>
      </c>
      <c r="EI2004" t="s">
        <v>512</v>
      </c>
      <c r="EJ2004" t="s">
        <v>302</v>
      </c>
    </row>
    <row r="2005" spans="1:140" ht="15" hidden="1" x14ac:dyDescent="0.25">
      <c r="A2005" t="s">
        <v>471</v>
      </c>
      <c r="B2005" t="s">
        <v>472</v>
      </c>
      <c r="D2005" t="s">
        <v>263</v>
      </c>
      <c r="E2005">
        <v>45348</v>
      </c>
      <c r="F2005">
        <v>25739</v>
      </c>
      <c r="G2005" t="s">
        <v>132</v>
      </c>
      <c r="H2005" t="s">
        <v>199</v>
      </c>
      <c r="I2005" t="s">
        <v>178</v>
      </c>
      <c r="J2005" t="s">
        <v>249</v>
      </c>
      <c r="K2005">
        <v>5.0010000000000002E-3</v>
      </c>
      <c r="L2005" t="s">
        <v>251</v>
      </c>
      <c r="S2005">
        <v>31334035</v>
      </c>
      <c r="T2005" t="s">
        <v>505</v>
      </c>
      <c r="U2005" t="s">
        <v>506</v>
      </c>
      <c r="V2005">
        <v>2019</v>
      </c>
      <c r="W2005" t="s">
        <v>290</v>
      </c>
      <c r="X2005">
        <v>4153</v>
      </c>
      <c r="Y2005">
        <v>100117</v>
      </c>
      <c r="AA2005">
        <v>500.10000610351602</v>
      </c>
      <c r="AB2005" t="s">
        <v>137</v>
      </c>
      <c r="AD2005" t="s">
        <v>507</v>
      </c>
      <c r="AE2005">
        <v>500.10000610351602</v>
      </c>
      <c r="AF2005" t="s">
        <v>141</v>
      </c>
      <c r="AG2005" t="s">
        <v>361</v>
      </c>
      <c r="AH2005" t="s">
        <v>142</v>
      </c>
      <c r="AI2005">
        <v>12</v>
      </c>
      <c r="AJ2005" t="s">
        <v>163</v>
      </c>
      <c r="AK2005">
        <v>96.699996948242202</v>
      </c>
      <c r="AM2005" t="s">
        <v>137</v>
      </c>
      <c r="AN2005" t="s">
        <v>388</v>
      </c>
      <c r="AO2005" t="s">
        <v>137</v>
      </c>
      <c r="AP2005" t="s">
        <v>508</v>
      </c>
      <c r="AQ2005" t="s">
        <v>145</v>
      </c>
      <c r="AR2005" t="s">
        <v>137</v>
      </c>
      <c r="AS2005" t="s">
        <v>168</v>
      </c>
      <c r="AT2005" t="s">
        <v>137</v>
      </c>
      <c r="AU2005" t="s">
        <v>293</v>
      </c>
      <c r="AV2005" t="s">
        <v>509</v>
      </c>
      <c r="AX2005" t="s">
        <v>158</v>
      </c>
      <c r="AY2005">
        <v>0.25</v>
      </c>
      <c r="AZ2005" t="s">
        <v>185</v>
      </c>
      <c r="BA2005">
        <v>2</v>
      </c>
      <c r="BB2005" t="s">
        <v>296</v>
      </c>
      <c r="BD2005">
        <v>2</v>
      </c>
      <c r="BE2005" t="s">
        <v>296</v>
      </c>
      <c r="BG2005" t="s">
        <v>137</v>
      </c>
      <c r="BH2005" t="s">
        <v>178</v>
      </c>
      <c r="BI2005" t="s">
        <v>186</v>
      </c>
      <c r="BJ2005">
        <v>1</v>
      </c>
      <c r="BK2005">
        <v>0</v>
      </c>
      <c r="BL2005">
        <v>20</v>
      </c>
      <c r="BM2005" t="s">
        <v>510</v>
      </c>
      <c r="BN2005">
        <v>3360</v>
      </c>
      <c r="BP2005">
        <v>1</v>
      </c>
      <c r="BQ2005">
        <v>5</v>
      </c>
      <c r="BR2005" t="s">
        <v>153</v>
      </c>
      <c r="BS2005">
        <v>5</v>
      </c>
      <c r="BT2005" t="s">
        <v>153</v>
      </c>
      <c r="BU2005">
        <v>1</v>
      </c>
      <c r="BV2005" t="s">
        <v>155</v>
      </c>
      <c r="BW2005">
        <v>1</v>
      </c>
      <c r="BX2005" t="s">
        <v>199</v>
      </c>
      <c r="BY2005">
        <v>1</v>
      </c>
      <c r="BZ2005" t="s">
        <v>511</v>
      </c>
      <c r="CA2005">
        <v>0.02</v>
      </c>
      <c r="CC2005">
        <v>1</v>
      </c>
      <c r="CD2005">
        <v>0</v>
      </c>
      <c r="CE2005" t="s">
        <v>392</v>
      </c>
      <c r="CF2005">
        <v>0</v>
      </c>
      <c r="CG2005" t="s">
        <v>298</v>
      </c>
      <c r="CI2005" t="s">
        <v>137</v>
      </c>
      <c r="CJ2005" t="s">
        <v>137</v>
      </c>
      <c r="CK2005" t="s">
        <v>137</v>
      </c>
      <c r="CL2005" t="s">
        <v>174</v>
      </c>
      <c r="CM2005" t="s">
        <v>279</v>
      </c>
      <c r="CN2005">
        <v>1</v>
      </c>
      <c r="CO2005">
        <v>1</v>
      </c>
      <c r="CP2005">
        <v>1</v>
      </c>
      <c r="CQ2005">
        <v>0</v>
      </c>
      <c r="CR2005">
        <v>0</v>
      </c>
      <c r="CS2005">
        <v>1</v>
      </c>
      <c r="CT2005">
        <v>0</v>
      </c>
      <c r="CU2005" t="s">
        <v>162</v>
      </c>
      <c r="CV2005" t="s">
        <v>316</v>
      </c>
      <c r="CW2005">
        <v>0</v>
      </c>
      <c r="CX2005">
        <v>0</v>
      </c>
      <c r="CZ2005">
        <v>5</v>
      </c>
      <c r="DA2005">
        <v>5</v>
      </c>
      <c r="DB2005">
        <v>10</v>
      </c>
      <c r="DC2005">
        <v>3</v>
      </c>
      <c r="DD2005">
        <v>10</v>
      </c>
      <c r="DE2005">
        <v>5</v>
      </c>
      <c r="DF2005">
        <v>0</v>
      </c>
      <c r="DG2005">
        <v>10</v>
      </c>
      <c r="DH2005">
        <v>5</v>
      </c>
      <c r="DI2005">
        <v>5</v>
      </c>
      <c r="DJ2005">
        <v>5</v>
      </c>
      <c r="DK2005">
        <v>5</v>
      </c>
      <c r="DL2005">
        <v>5</v>
      </c>
      <c r="DM2005">
        <v>5</v>
      </c>
      <c r="DN2005">
        <v>0</v>
      </c>
      <c r="DO2005">
        <v>10</v>
      </c>
      <c r="DP2005">
        <v>5</v>
      </c>
      <c r="DQ2005">
        <v>10</v>
      </c>
      <c r="DR2005">
        <v>10</v>
      </c>
      <c r="DS2005">
        <v>5</v>
      </c>
      <c r="DT2005">
        <v>3</v>
      </c>
      <c r="DU2005">
        <v>5</v>
      </c>
      <c r="DV2005">
        <v>4</v>
      </c>
      <c r="DW2005">
        <v>5</v>
      </c>
      <c r="DX2005">
        <v>0</v>
      </c>
      <c r="DY2005">
        <v>0</v>
      </c>
      <c r="DZ2005">
        <v>10</v>
      </c>
      <c r="EA2005">
        <v>0</v>
      </c>
      <c r="EB2005">
        <v>5</v>
      </c>
      <c r="EC2005">
        <v>0</v>
      </c>
      <c r="ED2005">
        <v>196</v>
      </c>
      <c r="EE2005">
        <v>150</v>
      </c>
      <c r="EF2005">
        <v>0.76530611515045199</v>
      </c>
      <c r="EG2005" t="s">
        <v>163</v>
      </c>
      <c r="EH2005">
        <v>25739</v>
      </c>
      <c r="EI2005" t="s">
        <v>512</v>
      </c>
      <c r="EJ2005" t="s">
        <v>302</v>
      </c>
    </row>
    <row r="2006" spans="1:140" ht="15" hidden="1" x14ac:dyDescent="0.25">
      <c r="A2006" t="s">
        <v>471</v>
      </c>
      <c r="B2006" t="s">
        <v>472</v>
      </c>
      <c r="D2006" t="s">
        <v>263</v>
      </c>
      <c r="E2006">
        <v>45348</v>
      </c>
      <c r="F2006">
        <v>25739</v>
      </c>
      <c r="G2006" t="s">
        <v>132</v>
      </c>
      <c r="H2006" t="s">
        <v>199</v>
      </c>
      <c r="I2006" t="s">
        <v>178</v>
      </c>
      <c r="J2006" t="s">
        <v>179</v>
      </c>
      <c r="K2006">
        <v>14.3</v>
      </c>
      <c r="L2006" t="s">
        <v>152</v>
      </c>
      <c r="S2006">
        <v>31334035</v>
      </c>
      <c r="T2006" t="s">
        <v>505</v>
      </c>
      <c r="U2006" t="s">
        <v>506</v>
      </c>
      <c r="V2006">
        <v>2019</v>
      </c>
      <c r="W2006" t="s">
        <v>290</v>
      </c>
      <c r="X2006">
        <v>4153</v>
      </c>
      <c r="Y2006">
        <v>100117</v>
      </c>
      <c r="AA2006">
        <v>500.10000610351602</v>
      </c>
      <c r="AB2006" t="s">
        <v>137</v>
      </c>
      <c r="AD2006" t="s">
        <v>507</v>
      </c>
      <c r="AE2006">
        <v>500.10000610351602</v>
      </c>
      <c r="AF2006" t="s">
        <v>141</v>
      </c>
      <c r="AG2006" t="s">
        <v>361</v>
      </c>
      <c r="AH2006" t="s">
        <v>142</v>
      </c>
      <c r="AI2006">
        <v>12</v>
      </c>
      <c r="AJ2006" t="s">
        <v>163</v>
      </c>
      <c r="AK2006">
        <v>96.699996948242202</v>
      </c>
      <c r="AM2006" t="s">
        <v>137</v>
      </c>
      <c r="AN2006" t="s">
        <v>388</v>
      </c>
      <c r="AO2006" t="s">
        <v>137</v>
      </c>
      <c r="AP2006" t="s">
        <v>508</v>
      </c>
      <c r="AQ2006" t="s">
        <v>145</v>
      </c>
      <c r="AR2006" t="s">
        <v>137</v>
      </c>
      <c r="AS2006" t="s">
        <v>168</v>
      </c>
      <c r="AT2006" t="s">
        <v>137</v>
      </c>
      <c r="AU2006" t="s">
        <v>293</v>
      </c>
      <c r="AV2006" t="s">
        <v>509</v>
      </c>
      <c r="AX2006" t="s">
        <v>158</v>
      </c>
      <c r="AY2006">
        <v>0.25</v>
      </c>
      <c r="AZ2006" t="s">
        <v>185</v>
      </c>
      <c r="BA2006">
        <v>2</v>
      </c>
      <c r="BB2006" t="s">
        <v>296</v>
      </c>
      <c r="BD2006">
        <v>2</v>
      </c>
      <c r="BE2006" t="s">
        <v>296</v>
      </c>
      <c r="BG2006" t="s">
        <v>137</v>
      </c>
      <c r="BH2006" t="s">
        <v>178</v>
      </c>
      <c r="BI2006" t="s">
        <v>186</v>
      </c>
      <c r="BJ2006">
        <v>1</v>
      </c>
      <c r="BK2006">
        <v>0</v>
      </c>
      <c r="BL2006">
        <v>20</v>
      </c>
      <c r="BM2006" t="s">
        <v>510</v>
      </c>
      <c r="BN2006">
        <v>3360</v>
      </c>
      <c r="BP2006">
        <v>1</v>
      </c>
      <c r="BQ2006">
        <v>5</v>
      </c>
      <c r="BR2006" t="s">
        <v>153</v>
      </c>
      <c r="BS2006">
        <v>5</v>
      </c>
      <c r="BT2006" t="s">
        <v>153</v>
      </c>
      <c r="BU2006">
        <v>1</v>
      </c>
      <c r="BV2006" t="s">
        <v>155</v>
      </c>
      <c r="BW2006">
        <v>1</v>
      </c>
      <c r="BX2006" t="s">
        <v>199</v>
      </c>
      <c r="BY2006">
        <v>1</v>
      </c>
      <c r="BZ2006" t="s">
        <v>511</v>
      </c>
      <c r="CA2006">
        <v>0.02</v>
      </c>
      <c r="CC2006">
        <v>1</v>
      </c>
      <c r="CD2006">
        <v>0</v>
      </c>
      <c r="CE2006" t="s">
        <v>392</v>
      </c>
      <c r="CF2006">
        <v>0</v>
      </c>
      <c r="CG2006" t="s">
        <v>298</v>
      </c>
      <c r="CI2006" t="s">
        <v>137</v>
      </c>
      <c r="CJ2006" t="s">
        <v>137</v>
      </c>
      <c r="CK2006" t="s">
        <v>137</v>
      </c>
      <c r="CL2006" t="s">
        <v>174</v>
      </c>
      <c r="CM2006" t="s">
        <v>279</v>
      </c>
      <c r="CN2006">
        <v>1</v>
      </c>
      <c r="CO2006">
        <v>1</v>
      </c>
      <c r="CP2006">
        <v>1</v>
      </c>
      <c r="CQ2006">
        <v>0</v>
      </c>
      <c r="CR2006">
        <v>0</v>
      </c>
      <c r="CS2006">
        <v>1</v>
      </c>
      <c r="CT2006">
        <v>0</v>
      </c>
      <c r="CU2006" t="s">
        <v>162</v>
      </c>
      <c r="CV2006" t="s">
        <v>316</v>
      </c>
      <c r="CW2006">
        <v>0</v>
      </c>
      <c r="CX2006">
        <v>0</v>
      </c>
      <c r="CZ2006">
        <v>5</v>
      </c>
      <c r="DA2006">
        <v>5</v>
      </c>
      <c r="DB2006">
        <v>10</v>
      </c>
      <c r="DC2006">
        <v>3</v>
      </c>
      <c r="DD2006">
        <v>10</v>
      </c>
      <c r="DE2006">
        <v>5</v>
      </c>
      <c r="DF2006">
        <v>0</v>
      </c>
      <c r="DG2006">
        <v>10</v>
      </c>
      <c r="DH2006">
        <v>5</v>
      </c>
      <c r="DI2006">
        <v>5</v>
      </c>
      <c r="DJ2006">
        <v>5</v>
      </c>
      <c r="DK2006">
        <v>5</v>
      </c>
      <c r="DL2006">
        <v>5</v>
      </c>
      <c r="DM2006">
        <v>5</v>
      </c>
      <c r="DN2006">
        <v>0</v>
      </c>
      <c r="DO2006">
        <v>10</v>
      </c>
      <c r="DP2006">
        <v>5</v>
      </c>
      <c r="DQ2006">
        <v>10</v>
      </c>
      <c r="DR2006">
        <v>10</v>
      </c>
      <c r="DS2006">
        <v>5</v>
      </c>
      <c r="DT2006">
        <v>3</v>
      </c>
      <c r="DU2006">
        <v>5</v>
      </c>
      <c r="DV2006">
        <v>4</v>
      </c>
      <c r="DW2006">
        <v>5</v>
      </c>
      <c r="DX2006">
        <v>0</v>
      </c>
      <c r="DY2006">
        <v>0</v>
      </c>
      <c r="DZ2006">
        <v>10</v>
      </c>
      <c r="EA2006">
        <v>0</v>
      </c>
      <c r="EB2006">
        <v>5</v>
      </c>
      <c r="EC2006">
        <v>0</v>
      </c>
      <c r="ED2006">
        <v>196</v>
      </c>
      <c r="EE2006">
        <v>150</v>
      </c>
      <c r="EF2006">
        <v>0.76530611515045199</v>
      </c>
      <c r="EG2006" t="s">
        <v>163</v>
      </c>
      <c r="EH2006">
        <v>25739</v>
      </c>
      <c r="EI2006" t="s">
        <v>512</v>
      </c>
      <c r="EJ2006" t="s">
        <v>302</v>
      </c>
    </row>
    <row r="2007" spans="1:140" ht="15" hidden="1" x14ac:dyDescent="0.25">
      <c r="A2007" t="s">
        <v>948</v>
      </c>
      <c r="B2007" t="s">
        <v>949</v>
      </c>
      <c r="D2007" t="s">
        <v>263</v>
      </c>
      <c r="E2007">
        <v>9172024</v>
      </c>
      <c r="F2007">
        <v>25761</v>
      </c>
      <c r="G2007" t="s">
        <v>132</v>
      </c>
      <c r="H2007" t="s">
        <v>639</v>
      </c>
      <c r="I2007" t="s">
        <v>629</v>
      </c>
      <c r="J2007" t="s">
        <v>210</v>
      </c>
      <c r="K2007">
        <v>432</v>
      </c>
      <c r="L2007" t="s">
        <v>152</v>
      </c>
      <c r="S2007">
        <v>2000633</v>
      </c>
      <c r="T2007" t="s">
        <v>954</v>
      </c>
      <c r="U2007" t="s">
        <v>631</v>
      </c>
      <c r="V2007">
        <v>1991</v>
      </c>
      <c r="W2007" t="s">
        <v>290</v>
      </c>
      <c r="X2007">
        <v>4175</v>
      </c>
      <c r="Y2007">
        <v>100153</v>
      </c>
      <c r="AA2007">
        <v>514.08001708984398</v>
      </c>
      <c r="AB2007" t="s">
        <v>174</v>
      </c>
      <c r="AD2007" t="s">
        <v>955</v>
      </c>
      <c r="AF2007" t="s">
        <v>141</v>
      </c>
      <c r="AG2007">
        <v>32</v>
      </c>
      <c r="AH2007" t="s">
        <v>163</v>
      </c>
      <c r="AI2007">
        <v>8</v>
      </c>
      <c r="AJ2007" t="s">
        <v>142</v>
      </c>
      <c r="AK2007">
        <v>99</v>
      </c>
      <c r="AM2007" t="s">
        <v>137</v>
      </c>
      <c r="AN2007" t="s">
        <v>956</v>
      </c>
      <c r="AO2007" t="s">
        <v>137</v>
      </c>
      <c r="AP2007" t="s">
        <v>362</v>
      </c>
      <c r="AQ2007" t="s">
        <v>410</v>
      </c>
      <c r="AR2007" t="s">
        <v>137</v>
      </c>
      <c r="AS2007" t="s">
        <v>168</v>
      </c>
      <c r="AT2007" t="s">
        <v>137</v>
      </c>
      <c r="AU2007" t="s">
        <v>293</v>
      </c>
      <c r="AV2007" t="s">
        <v>509</v>
      </c>
      <c r="AW2007" t="s">
        <v>633</v>
      </c>
      <c r="AX2007" t="s">
        <v>412</v>
      </c>
      <c r="AY2007">
        <v>0.182500004768372</v>
      </c>
      <c r="AZ2007" t="s">
        <v>149</v>
      </c>
      <c r="BA2007">
        <v>9.4</v>
      </c>
      <c r="BB2007" t="s">
        <v>295</v>
      </c>
      <c r="BD2007">
        <v>5</v>
      </c>
      <c r="BE2007" t="s">
        <v>296</v>
      </c>
      <c r="BG2007" t="s">
        <v>137</v>
      </c>
      <c r="BH2007" t="s">
        <v>629</v>
      </c>
      <c r="BJ2007">
        <v>1</v>
      </c>
      <c r="BK2007">
        <v>0</v>
      </c>
      <c r="BL2007">
        <v>28</v>
      </c>
      <c r="BM2007" t="s">
        <v>187</v>
      </c>
      <c r="BN2007">
        <v>672</v>
      </c>
      <c r="BP2007">
        <v>1</v>
      </c>
      <c r="BQ2007">
        <v>1</v>
      </c>
      <c r="BR2007" t="s">
        <v>153</v>
      </c>
      <c r="BS2007">
        <v>1</v>
      </c>
      <c r="BT2007" t="s">
        <v>153</v>
      </c>
      <c r="BU2007">
        <v>1</v>
      </c>
      <c r="BV2007" t="s">
        <v>155</v>
      </c>
      <c r="BW2007">
        <v>1</v>
      </c>
      <c r="BX2007" t="s">
        <v>639</v>
      </c>
      <c r="BY2007">
        <v>1</v>
      </c>
      <c r="BZ2007" t="s">
        <v>957</v>
      </c>
      <c r="CA2007" s="8">
        <v>4.2361111111111106E-2</v>
      </c>
      <c r="CC2007">
        <v>1</v>
      </c>
      <c r="CD2007">
        <v>0</v>
      </c>
      <c r="CE2007" t="s">
        <v>158</v>
      </c>
      <c r="CK2007" t="s">
        <v>137</v>
      </c>
      <c r="CL2007" t="s">
        <v>137</v>
      </c>
      <c r="CN2007">
        <v>0</v>
      </c>
      <c r="CO2007">
        <v>0</v>
      </c>
      <c r="CP2007">
        <v>0</v>
      </c>
      <c r="CQ2007">
        <v>0</v>
      </c>
      <c r="CR2007">
        <v>0</v>
      </c>
      <c r="CS2007">
        <v>0</v>
      </c>
      <c r="CT2007">
        <v>0</v>
      </c>
      <c r="CU2007" t="s">
        <v>162</v>
      </c>
      <c r="CV2007" t="s">
        <v>416</v>
      </c>
      <c r="CW2007">
        <v>1</v>
      </c>
      <c r="CX2007">
        <v>1</v>
      </c>
      <c r="CY2007" t="s">
        <v>958</v>
      </c>
      <c r="CZ2007">
        <v>5</v>
      </c>
      <c r="DA2007">
        <v>10</v>
      </c>
      <c r="DB2007">
        <v>8</v>
      </c>
      <c r="DC2007">
        <v>5</v>
      </c>
      <c r="DD2007">
        <v>10</v>
      </c>
      <c r="DE2007">
        <v>5</v>
      </c>
      <c r="DF2007">
        <v>3</v>
      </c>
      <c r="DG2007">
        <v>10</v>
      </c>
      <c r="DH2007">
        <v>5</v>
      </c>
      <c r="DI2007">
        <v>5</v>
      </c>
      <c r="DJ2007">
        <v>5</v>
      </c>
      <c r="DK2007">
        <v>5</v>
      </c>
      <c r="DL2007">
        <v>5</v>
      </c>
      <c r="DM2007">
        <v>5</v>
      </c>
      <c r="DN2007">
        <v>0</v>
      </c>
      <c r="DO2007">
        <v>2</v>
      </c>
      <c r="DP2007">
        <v>0</v>
      </c>
      <c r="DQ2007">
        <v>0</v>
      </c>
      <c r="DR2007">
        <v>10</v>
      </c>
      <c r="DS2007">
        <v>10</v>
      </c>
      <c r="DT2007">
        <v>0</v>
      </c>
      <c r="DU2007">
        <v>0</v>
      </c>
      <c r="DV2007">
        <v>0</v>
      </c>
      <c r="DW2007">
        <v>0</v>
      </c>
      <c r="DX2007">
        <v>0</v>
      </c>
      <c r="DY2007">
        <v>0</v>
      </c>
      <c r="DZ2007">
        <v>0</v>
      </c>
      <c r="EA2007">
        <v>0</v>
      </c>
      <c r="EB2007">
        <v>5</v>
      </c>
      <c r="EC2007">
        <v>1</v>
      </c>
      <c r="ED2007">
        <v>196</v>
      </c>
      <c r="EE2007">
        <v>0</v>
      </c>
      <c r="EF2007">
        <v>0</v>
      </c>
      <c r="EG2007" t="s">
        <v>170</v>
      </c>
      <c r="EH2007">
        <v>25761</v>
      </c>
      <c r="EI2007" t="s">
        <v>769</v>
      </c>
      <c r="EJ2007" t="s">
        <v>302</v>
      </c>
    </row>
    <row r="2008" spans="1:140" ht="15" hidden="1" x14ac:dyDescent="0.25">
      <c r="A2008" t="s">
        <v>471</v>
      </c>
      <c r="B2008" t="s">
        <v>472</v>
      </c>
      <c r="D2008" t="s">
        <v>263</v>
      </c>
      <c r="E2008">
        <v>45348</v>
      </c>
      <c r="F2008">
        <v>25739</v>
      </c>
      <c r="G2008" t="s">
        <v>132</v>
      </c>
      <c r="H2008" t="s">
        <v>199</v>
      </c>
      <c r="I2008" t="s">
        <v>178</v>
      </c>
      <c r="J2008" t="s">
        <v>397</v>
      </c>
      <c r="K2008">
        <v>74.400000000000006</v>
      </c>
      <c r="L2008" t="s">
        <v>152</v>
      </c>
      <c r="S2008">
        <v>31334035</v>
      </c>
      <c r="T2008" t="s">
        <v>505</v>
      </c>
      <c r="U2008" t="s">
        <v>506</v>
      </c>
      <c r="V2008">
        <v>2019</v>
      </c>
      <c r="W2008" t="s">
        <v>290</v>
      </c>
      <c r="X2008">
        <v>4153</v>
      </c>
      <c r="Y2008">
        <v>100117</v>
      </c>
      <c r="AA2008">
        <v>500.10000610351602</v>
      </c>
      <c r="AB2008" t="s">
        <v>137</v>
      </c>
      <c r="AD2008" t="s">
        <v>507</v>
      </c>
      <c r="AE2008">
        <v>500.10000610351602</v>
      </c>
      <c r="AF2008" t="s">
        <v>141</v>
      </c>
      <c r="AG2008" t="s">
        <v>361</v>
      </c>
      <c r="AH2008" t="s">
        <v>142</v>
      </c>
      <c r="AI2008">
        <v>12</v>
      </c>
      <c r="AJ2008" t="s">
        <v>163</v>
      </c>
      <c r="AK2008">
        <v>96.699996948242202</v>
      </c>
      <c r="AM2008" t="s">
        <v>137</v>
      </c>
      <c r="AN2008" t="s">
        <v>388</v>
      </c>
      <c r="AO2008" t="s">
        <v>137</v>
      </c>
      <c r="AP2008" t="s">
        <v>508</v>
      </c>
      <c r="AQ2008" t="s">
        <v>145</v>
      </c>
      <c r="AR2008" t="s">
        <v>137</v>
      </c>
      <c r="AS2008" t="s">
        <v>168</v>
      </c>
      <c r="AT2008" t="s">
        <v>137</v>
      </c>
      <c r="AU2008" t="s">
        <v>293</v>
      </c>
      <c r="AV2008" t="s">
        <v>509</v>
      </c>
      <c r="AX2008" t="s">
        <v>158</v>
      </c>
      <c r="AY2008">
        <v>0.25</v>
      </c>
      <c r="AZ2008" t="s">
        <v>185</v>
      </c>
      <c r="BA2008">
        <v>2</v>
      </c>
      <c r="BB2008" t="s">
        <v>296</v>
      </c>
      <c r="BD2008">
        <v>2</v>
      </c>
      <c r="BE2008" t="s">
        <v>296</v>
      </c>
      <c r="BG2008" t="s">
        <v>137</v>
      </c>
      <c r="BH2008" t="s">
        <v>178</v>
      </c>
      <c r="BI2008" t="s">
        <v>186</v>
      </c>
      <c r="BJ2008">
        <v>1</v>
      </c>
      <c r="BK2008">
        <v>0</v>
      </c>
      <c r="BL2008">
        <v>20</v>
      </c>
      <c r="BM2008" t="s">
        <v>510</v>
      </c>
      <c r="BN2008">
        <v>3360</v>
      </c>
      <c r="BP2008">
        <v>1</v>
      </c>
      <c r="BQ2008">
        <v>5</v>
      </c>
      <c r="BR2008" t="s">
        <v>153</v>
      </c>
      <c r="BS2008">
        <v>5</v>
      </c>
      <c r="BT2008" t="s">
        <v>153</v>
      </c>
      <c r="BU2008">
        <v>1</v>
      </c>
      <c r="BV2008" t="s">
        <v>155</v>
      </c>
      <c r="BW2008">
        <v>1</v>
      </c>
      <c r="BX2008" t="s">
        <v>199</v>
      </c>
      <c r="BY2008">
        <v>1</v>
      </c>
      <c r="BZ2008" t="s">
        <v>511</v>
      </c>
      <c r="CA2008">
        <v>0.02</v>
      </c>
      <c r="CC2008">
        <v>1</v>
      </c>
      <c r="CD2008">
        <v>0</v>
      </c>
      <c r="CE2008" t="s">
        <v>392</v>
      </c>
      <c r="CF2008">
        <v>0</v>
      </c>
      <c r="CG2008" t="s">
        <v>298</v>
      </c>
      <c r="CI2008" t="s">
        <v>137</v>
      </c>
      <c r="CJ2008" t="s">
        <v>137</v>
      </c>
      <c r="CK2008" t="s">
        <v>137</v>
      </c>
      <c r="CL2008" t="s">
        <v>174</v>
      </c>
      <c r="CM2008" t="s">
        <v>279</v>
      </c>
      <c r="CN2008">
        <v>1</v>
      </c>
      <c r="CO2008">
        <v>1</v>
      </c>
      <c r="CP2008">
        <v>1</v>
      </c>
      <c r="CQ2008">
        <v>0</v>
      </c>
      <c r="CR2008">
        <v>0</v>
      </c>
      <c r="CS2008">
        <v>1</v>
      </c>
      <c r="CT2008">
        <v>0</v>
      </c>
      <c r="CU2008" t="s">
        <v>162</v>
      </c>
      <c r="CV2008" t="s">
        <v>316</v>
      </c>
      <c r="CW2008">
        <v>0</v>
      </c>
      <c r="CX2008">
        <v>0</v>
      </c>
      <c r="CZ2008">
        <v>5</v>
      </c>
      <c r="DA2008">
        <v>5</v>
      </c>
      <c r="DB2008">
        <v>10</v>
      </c>
      <c r="DC2008">
        <v>3</v>
      </c>
      <c r="DD2008">
        <v>10</v>
      </c>
      <c r="DE2008">
        <v>5</v>
      </c>
      <c r="DF2008">
        <v>0</v>
      </c>
      <c r="DG2008">
        <v>10</v>
      </c>
      <c r="DH2008">
        <v>5</v>
      </c>
      <c r="DI2008">
        <v>5</v>
      </c>
      <c r="DJ2008">
        <v>5</v>
      </c>
      <c r="DK2008">
        <v>5</v>
      </c>
      <c r="DL2008">
        <v>5</v>
      </c>
      <c r="DM2008">
        <v>5</v>
      </c>
      <c r="DN2008">
        <v>0</v>
      </c>
      <c r="DO2008">
        <v>10</v>
      </c>
      <c r="DP2008">
        <v>5</v>
      </c>
      <c r="DQ2008">
        <v>10</v>
      </c>
      <c r="DR2008">
        <v>10</v>
      </c>
      <c r="DS2008">
        <v>5</v>
      </c>
      <c r="DT2008">
        <v>3</v>
      </c>
      <c r="DU2008">
        <v>5</v>
      </c>
      <c r="DV2008">
        <v>4</v>
      </c>
      <c r="DW2008">
        <v>5</v>
      </c>
      <c r="DX2008">
        <v>0</v>
      </c>
      <c r="DY2008">
        <v>0</v>
      </c>
      <c r="DZ2008">
        <v>10</v>
      </c>
      <c r="EA2008">
        <v>0</v>
      </c>
      <c r="EB2008">
        <v>5</v>
      </c>
      <c r="EC2008">
        <v>0</v>
      </c>
      <c r="ED2008">
        <v>196</v>
      </c>
      <c r="EE2008">
        <v>150</v>
      </c>
      <c r="EF2008">
        <v>0.76530611515045199</v>
      </c>
      <c r="EG2008" t="s">
        <v>163</v>
      </c>
      <c r="EH2008">
        <v>25739</v>
      </c>
      <c r="EI2008" t="s">
        <v>512</v>
      </c>
      <c r="EJ2008" t="s">
        <v>302</v>
      </c>
    </row>
    <row r="2009" spans="1:140" ht="15" hidden="1" x14ac:dyDescent="0.25">
      <c r="A2009" t="s">
        <v>471</v>
      </c>
      <c r="B2009" t="s">
        <v>472</v>
      </c>
      <c r="D2009" t="s">
        <v>263</v>
      </c>
      <c r="E2009">
        <v>45348</v>
      </c>
      <c r="F2009">
        <v>25739</v>
      </c>
      <c r="G2009" t="s">
        <v>132</v>
      </c>
      <c r="H2009" t="s">
        <v>199</v>
      </c>
      <c r="I2009" t="s">
        <v>178</v>
      </c>
      <c r="J2009" t="s">
        <v>303</v>
      </c>
      <c r="K2009">
        <v>972</v>
      </c>
      <c r="L2009" t="s">
        <v>152</v>
      </c>
      <c r="S2009">
        <v>31334035</v>
      </c>
      <c r="T2009" t="s">
        <v>505</v>
      </c>
      <c r="U2009" t="s">
        <v>506</v>
      </c>
      <c r="V2009">
        <v>2019</v>
      </c>
      <c r="W2009" t="s">
        <v>290</v>
      </c>
      <c r="X2009">
        <v>4153</v>
      </c>
      <c r="Y2009">
        <v>100117</v>
      </c>
      <c r="AA2009">
        <v>500.10000610351602</v>
      </c>
      <c r="AB2009" t="s">
        <v>137</v>
      </c>
      <c r="AD2009" t="s">
        <v>507</v>
      </c>
      <c r="AE2009">
        <v>500.10000610351602</v>
      </c>
      <c r="AF2009" t="s">
        <v>141</v>
      </c>
      <c r="AG2009" t="s">
        <v>361</v>
      </c>
      <c r="AH2009" t="s">
        <v>142</v>
      </c>
      <c r="AI2009">
        <v>12</v>
      </c>
      <c r="AJ2009" t="s">
        <v>163</v>
      </c>
      <c r="AK2009">
        <v>96.699996948242202</v>
      </c>
      <c r="AM2009" t="s">
        <v>137</v>
      </c>
      <c r="AN2009" t="s">
        <v>388</v>
      </c>
      <c r="AO2009" t="s">
        <v>137</v>
      </c>
      <c r="AP2009" t="s">
        <v>508</v>
      </c>
      <c r="AQ2009" t="s">
        <v>145</v>
      </c>
      <c r="AR2009" t="s">
        <v>137</v>
      </c>
      <c r="AS2009" t="s">
        <v>168</v>
      </c>
      <c r="AT2009" t="s">
        <v>137</v>
      </c>
      <c r="AU2009" t="s">
        <v>293</v>
      </c>
      <c r="AV2009" t="s">
        <v>509</v>
      </c>
      <c r="AX2009" t="s">
        <v>158</v>
      </c>
      <c r="AY2009">
        <v>0.25</v>
      </c>
      <c r="AZ2009" t="s">
        <v>185</v>
      </c>
      <c r="BA2009">
        <v>2</v>
      </c>
      <c r="BB2009" t="s">
        <v>296</v>
      </c>
      <c r="BD2009">
        <v>2</v>
      </c>
      <c r="BE2009" t="s">
        <v>296</v>
      </c>
      <c r="BG2009" t="s">
        <v>137</v>
      </c>
      <c r="BH2009" t="s">
        <v>178</v>
      </c>
      <c r="BI2009" t="s">
        <v>186</v>
      </c>
      <c r="BJ2009">
        <v>1</v>
      </c>
      <c r="BK2009">
        <v>0</v>
      </c>
      <c r="BL2009">
        <v>20</v>
      </c>
      <c r="BM2009" t="s">
        <v>510</v>
      </c>
      <c r="BN2009">
        <v>3360</v>
      </c>
      <c r="BP2009">
        <v>1</v>
      </c>
      <c r="BQ2009">
        <v>5</v>
      </c>
      <c r="BR2009" t="s">
        <v>153</v>
      </c>
      <c r="BS2009">
        <v>5</v>
      </c>
      <c r="BT2009" t="s">
        <v>153</v>
      </c>
      <c r="BU2009">
        <v>1</v>
      </c>
      <c r="BV2009" t="s">
        <v>155</v>
      </c>
      <c r="BW2009">
        <v>1</v>
      </c>
      <c r="BX2009" t="s">
        <v>199</v>
      </c>
      <c r="BY2009">
        <v>1</v>
      </c>
      <c r="BZ2009" t="s">
        <v>511</v>
      </c>
      <c r="CA2009">
        <v>0.02</v>
      </c>
      <c r="CC2009">
        <v>1</v>
      </c>
      <c r="CD2009">
        <v>0</v>
      </c>
      <c r="CE2009" t="s">
        <v>392</v>
      </c>
      <c r="CF2009">
        <v>0</v>
      </c>
      <c r="CG2009" t="s">
        <v>298</v>
      </c>
      <c r="CI2009" t="s">
        <v>137</v>
      </c>
      <c r="CJ2009" t="s">
        <v>137</v>
      </c>
      <c r="CK2009" t="s">
        <v>137</v>
      </c>
      <c r="CL2009" t="s">
        <v>174</v>
      </c>
      <c r="CM2009" t="s">
        <v>279</v>
      </c>
      <c r="CN2009">
        <v>1</v>
      </c>
      <c r="CO2009">
        <v>1</v>
      </c>
      <c r="CP2009">
        <v>1</v>
      </c>
      <c r="CQ2009">
        <v>0</v>
      </c>
      <c r="CR2009">
        <v>0</v>
      </c>
      <c r="CS2009">
        <v>1</v>
      </c>
      <c r="CT2009">
        <v>0</v>
      </c>
      <c r="CU2009" t="s">
        <v>162</v>
      </c>
      <c r="CV2009" t="s">
        <v>316</v>
      </c>
      <c r="CW2009">
        <v>0</v>
      </c>
      <c r="CX2009">
        <v>0</v>
      </c>
      <c r="CZ2009">
        <v>5</v>
      </c>
      <c r="DA2009">
        <v>5</v>
      </c>
      <c r="DB2009">
        <v>10</v>
      </c>
      <c r="DC2009">
        <v>3</v>
      </c>
      <c r="DD2009">
        <v>10</v>
      </c>
      <c r="DE2009">
        <v>5</v>
      </c>
      <c r="DF2009">
        <v>0</v>
      </c>
      <c r="DG2009">
        <v>10</v>
      </c>
      <c r="DH2009">
        <v>5</v>
      </c>
      <c r="DI2009">
        <v>5</v>
      </c>
      <c r="DJ2009">
        <v>5</v>
      </c>
      <c r="DK2009">
        <v>5</v>
      </c>
      <c r="DL2009">
        <v>5</v>
      </c>
      <c r="DM2009">
        <v>5</v>
      </c>
      <c r="DN2009">
        <v>0</v>
      </c>
      <c r="DO2009">
        <v>10</v>
      </c>
      <c r="DP2009">
        <v>5</v>
      </c>
      <c r="DQ2009">
        <v>10</v>
      </c>
      <c r="DR2009">
        <v>10</v>
      </c>
      <c r="DS2009">
        <v>5</v>
      </c>
      <c r="DT2009">
        <v>3</v>
      </c>
      <c r="DU2009">
        <v>5</v>
      </c>
      <c r="DV2009">
        <v>4</v>
      </c>
      <c r="DW2009">
        <v>5</v>
      </c>
      <c r="DX2009">
        <v>0</v>
      </c>
      <c r="DY2009">
        <v>0</v>
      </c>
      <c r="DZ2009">
        <v>10</v>
      </c>
      <c r="EA2009">
        <v>0</v>
      </c>
      <c r="EB2009">
        <v>5</v>
      </c>
      <c r="EC2009">
        <v>0</v>
      </c>
      <c r="ED2009">
        <v>196</v>
      </c>
      <c r="EE2009">
        <v>150</v>
      </c>
      <c r="EF2009">
        <v>0.76530611515045199</v>
      </c>
      <c r="EG2009" t="s">
        <v>163</v>
      </c>
      <c r="EH2009">
        <v>25739</v>
      </c>
      <c r="EI2009" t="s">
        <v>512</v>
      </c>
      <c r="EJ2009" t="s">
        <v>302</v>
      </c>
    </row>
    <row r="2010" spans="1:140" ht="15" hidden="1" x14ac:dyDescent="0.25">
      <c r="A2010" t="s">
        <v>471</v>
      </c>
      <c r="B2010" t="s">
        <v>472</v>
      </c>
      <c r="D2010" t="s">
        <v>263</v>
      </c>
      <c r="E2010">
        <v>45348</v>
      </c>
      <c r="F2010">
        <v>25739</v>
      </c>
      <c r="G2010" t="s">
        <v>132</v>
      </c>
      <c r="H2010" t="s">
        <v>199</v>
      </c>
      <c r="I2010" t="s">
        <v>178</v>
      </c>
      <c r="J2010" t="s">
        <v>284</v>
      </c>
      <c r="K2010">
        <v>4.9309999999999996E-3</v>
      </c>
      <c r="L2010" t="s">
        <v>258</v>
      </c>
      <c r="S2010">
        <v>31334035</v>
      </c>
      <c r="T2010" t="s">
        <v>505</v>
      </c>
      <c r="U2010" t="s">
        <v>506</v>
      </c>
      <c r="V2010">
        <v>2019</v>
      </c>
      <c r="W2010" t="s">
        <v>290</v>
      </c>
      <c r="X2010">
        <v>4153</v>
      </c>
      <c r="Y2010">
        <v>100117</v>
      </c>
      <c r="AA2010">
        <v>500.10000610351602</v>
      </c>
      <c r="AB2010" t="s">
        <v>137</v>
      </c>
      <c r="AD2010" t="s">
        <v>507</v>
      </c>
      <c r="AE2010">
        <v>500.10000610351602</v>
      </c>
      <c r="AF2010" t="s">
        <v>141</v>
      </c>
      <c r="AG2010" t="s">
        <v>361</v>
      </c>
      <c r="AH2010" t="s">
        <v>142</v>
      </c>
      <c r="AI2010">
        <v>12</v>
      </c>
      <c r="AJ2010" t="s">
        <v>163</v>
      </c>
      <c r="AK2010">
        <v>96.699996948242202</v>
      </c>
      <c r="AM2010" t="s">
        <v>137</v>
      </c>
      <c r="AN2010" t="s">
        <v>388</v>
      </c>
      <c r="AO2010" t="s">
        <v>137</v>
      </c>
      <c r="AP2010" t="s">
        <v>508</v>
      </c>
      <c r="AQ2010" t="s">
        <v>145</v>
      </c>
      <c r="AR2010" t="s">
        <v>137</v>
      </c>
      <c r="AS2010" t="s">
        <v>168</v>
      </c>
      <c r="AT2010" t="s">
        <v>137</v>
      </c>
      <c r="AU2010" t="s">
        <v>293</v>
      </c>
      <c r="AV2010" t="s">
        <v>509</v>
      </c>
      <c r="AX2010" t="s">
        <v>158</v>
      </c>
      <c r="AY2010">
        <v>0.25</v>
      </c>
      <c r="AZ2010" t="s">
        <v>185</v>
      </c>
      <c r="BA2010">
        <v>2</v>
      </c>
      <c r="BB2010" t="s">
        <v>296</v>
      </c>
      <c r="BD2010">
        <v>2</v>
      </c>
      <c r="BE2010" t="s">
        <v>296</v>
      </c>
      <c r="BG2010" t="s">
        <v>137</v>
      </c>
      <c r="BH2010" t="s">
        <v>178</v>
      </c>
      <c r="BI2010" t="s">
        <v>186</v>
      </c>
      <c r="BJ2010">
        <v>1</v>
      </c>
      <c r="BK2010">
        <v>0</v>
      </c>
      <c r="BL2010">
        <v>20</v>
      </c>
      <c r="BM2010" t="s">
        <v>510</v>
      </c>
      <c r="BN2010">
        <v>3360</v>
      </c>
      <c r="BP2010">
        <v>1</v>
      </c>
      <c r="BQ2010">
        <v>5</v>
      </c>
      <c r="BR2010" t="s">
        <v>153</v>
      </c>
      <c r="BS2010">
        <v>5</v>
      </c>
      <c r="BT2010" t="s">
        <v>153</v>
      </c>
      <c r="BU2010">
        <v>1</v>
      </c>
      <c r="BV2010" t="s">
        <v>155</v>
      </c>
      <c r="BW2010">
        <v>1</v>
      </c>
      <c r="BX2010" t="s">
        <v>199</v>
      </c>
      <c r="BY2010">
        <v>1</v>
      </c>
      <c r="BZ2010" t="s">
        <v>511</v>
      </c>
      <c r="CA2010">
        <v>0.02</v>
      </c>
      <c r="CC2010">
        <v>1</v>
      </c>
      <c r="CD2010">
        <v>0</v>
      </c>
      <c r="CE2010" t="s">
        <v>392</v>
      </c>
      <c r="CF2010">
        <v>0</v>
      </c>
      <c r="CG2010" t="s">
        <v>298</v>
      </c>
      <c r="CI2010" t="s">
        <v>137</v>
      </c>
      <c r="CJ2010" t="s">
        <v>137</v>
      </c>
      <c r="CK2010" t="s">
        <v>137</v>
      </c>
      <c r="CL2010" t="s">
        <v>174</v>
      </c>
      <c r="CM2010" t="s">
        <v>279</v>
      </c>
      <c r="CN2010">
        <v>1</v>
      </c>
      <c r="CO2010">
        <v>1</v>
      </c>
      <c r="CP2010">
        <v>1</v>
      </c>
      <c r="CQ2010">
        <v>0</v>
      </c>
      <c r="CR2010">
        <v>0</v>
      </c>
      <c r="CS2010">
        <v>1</v>
      </c>
      <c r="CT2010">
        <v>0</v>
      </c>
      <c r="CU2010" t="s">
        <v>162</v>
      </c>
      <c r="CV2010" t="s">
        <v>316</v>
      </c>
      <c r="CW2010">
        <v>0</v>
      </c>
      <c r="CX2010">
        <v>0</v>
      </c>
      <c r="CZ2010">
        <v>5</v>
      </c>
      <c r="DA2010">
        <v>5</v>
      </c>
      <c r="DB2010">
        <v>10</v>
      </c>
      <c r="DC2010">
        <v>3</v>
      </c>
      <c r="DD2010">
        <v>10</v>
      </c>
      <c r="DE2010">
        <v>5</v>
      </c>
      <c r="DF2010">
        <v>0</v>
      </c>
      <c r="DG2010">
        <v>10</v>
      </c>
      <c r="DH2010">
        <v>5</v>
      </c>
      <c r="DI2010">
        <v>5</v>
      </c>
      <c r="DJ2010">
        <v>5</v>
      </c>
      <c r="DK2010">
        <v>5</v>
      </c>
      <c r="DL2010">
        <v>5</v>
      </c>
      <c r="DM2010">
        <v>5</v>
      </c>
      <c r="DN2010">
        <v>0</v>
      </c>
      <c r="DO2010">
        <v>10</v>
      </c>
      <c r="DP2010">
        <v>5</v>
      </c>
      <c r="DQ2010">
        <v>10</v>
      </c>
      <c r="DR2010">
        <v>10</v>
      </c>
      <c r="DS2010">
        <v>5</v>
      </c>
      <c r="DT2010">
        <v>3</v>
      </c>
      <c r="DU2010">
        <v>5</v>
      </c>
      <c r="DV2010">
        <v>4</v>
      </c>
      <c r="DW2010">
        <v>5</v>
      </c>
      <c r="DX2010">
        <v>0</v>
      </c>
      <c r="DY2010">
        <v>0</v>
      </c>
      <c r="DZ2010">
        <v>10</v>
      </c>
      <c r="EA2010">
        <v>0</v>
      </c>
      <c r="EB2010">
        <v>5</v>
      </c>
      <c r="EC2010">
        <v>0</v>
      </c>
      <c r="ED2010">
        <v>196</v>
      </c>
      <c r="EE2010">
        <v>150</v>
      </c>
      <c r="EF2010">
        <v>0.76530611515045199</v>
      </c>
      <c r="EG2010" t="s">
        <v>163</v>
      </c>
      <c r="EH2010">
        <v>25739</v>
      </c>
      <c r="EI2010" t="s">
        <v>512</v>
      </c>
      <c r="EJ2010" t="s">
        <v>302</v>
      </c>
    </row>
    <row r="2011" spans="1:140" ht="15" hidden="1" x14ac:dyDescent="0.25">
      <c r="A2011" t="s">
        <v>471</v>
      </c>
      <c r="B2011" t="s">
        <v>472</v>
      </c>
      <c r="D2011" t="s">
        <v>263</v>
      </c>
      <c r="E2011">
        <v>45348</v>
      </c>
      <c r="F2011">
        <v>25739</v>
      </c>
      <c r="G2011" t="s">
        <v>132</v>
      </c>
      <c r="H2011" t="s">
        <v>199</v>
      </c>
      <c r="I2011" t="s">
        <v>178</v>
      </c>
      <c r="J2011" t="s">
        <v>398</v>
      </c>
      <c r="K2011">
        <v>4.93</v>
      </c>
      <c r="L2011" t="s">
        <v>513</v>
      </c>
      <c r="S2011">
        <v>31334035</v>
      </c>
      <c r="T2011" t="s">
        <v>505</v>
      </c>
      <c r="U2011" t="s">
        <v>506</v>
      </c>
      <c r="V2011">
        <v>2019</v>
      </c>
      <c r="W2011" t="s">
        <v>290</v>
      </c>
      <c r="X2011">
        <v>4153</v>
      </c>
      <c r="Y2011">
        <v>100117</v>
      </c>
      <c r="AA2011">
        <v>500.10000610351602</v>
      </c>
      <c r="AB2011" t="s">
        <v>137</v>
      </c>
      <c r="AD2011" t="s">
        <v>507</v>
      </c>
      <c r="AE2011">
        <v>500.10000610351602</v>
      </c>
      <c r="AF2011" t="s">
        <v>141</v>
      </c>
      <c r="AG2011" t="s">
        <v>361</v>
      </c>
      <c r="AH2011" t="s">
        <v>142</v>
      </c>
      <c r="AI2011">
        <v>12</v>
      </c>
      <c r="AJ2011" t="s">
        <v>163</v>
      </c>
      <c r="AK2011">
        <v>96.699996948242202</v>
      </c>
      <c r="AM2011" t="s">
        <v>137</v>
      </c>
      <c r="AN2011" t="s">
        <v>388</v>
      </c>
      <c r="AO2011" t="s">
        <v>137</v>
      </c>
      <c r="AP2011" t="s">
        <v>508</v>
      </c>
      <c r="AQ2011" t="s">
        <v>145</v>
      </c>
      <c r="AR2011" t="s">
        <v>137</v>
      </c>
      <c r="AS2011" t="s">
        <v>168</v>
      </c>
      <c r="AT2011" t="s">
        <v>137</v>
      </c>
      <c r="AU2011" t="s">
        <v>293</v>
      </c>
      <c r="AV2011" t="s">
        <v>509</v>
      </c>
      <c r="AX2011" t="s">
        <v>158</v>
      </c>
      <c r="AY2011">
        <v>0.25</v>
      </c>
      <c r="AZ2011" t="s">
        <v>185</v>
      </c>
      <c r="BA2011">
        <v>2</v>
      </c>
      <c r="BB2011" t="s">
        <v>296</v>
      </c>
      <c r="BD2011">
        <v>2</v>
      </c>
      <c r="BE2011" t="s">
        <v>296</v>
      </c>
      <c r="BG2011" t="s">
        <v>137</v>
      </c>
      <c r="BH2011" t="s">
        <v>178</v>
      </c>
      <c r="BI2011" t="s">
        <v>186</v>
      </c>
      <c r="BJ2011">
        <v>1</v>
      </c>
      <c r="BK2011">
        <v>0</v>
      </c>
      <c r="BL2011">
        <v>20</v>
      </c>
      <c r="BM2011" t="s">
        <v>510</v>
      </c>
      <c r="BN2011">
        <v>3360</v>
      </c>
      <c r="BP2011">
        <v>1</v>
      </c>
      <c r="BQ2011">
        <v>5</v>
      </c>
      <c r="BR2011" t="s">
        <v>153</v>
      </c>
      <c r="BS2011">
        <v>5</v>
      </c>
      <c r="BT2011" t="s">
        <v>153</v>
      </c>
      <c r="BU2011">
        <v>1</v>
      </c>
      <c r="BV2011" t="s">
        <v>155</v>
      </c>
      <c r="BW2011">
        <v>1</v>
      </c>
      <c r="BX2011" t="s">
        <v>199</v>
      </c>
      <c r="BY2011">
        <v>1</v>
      </c>
      <c r="BZ2011" t="s">
        <v>511</v>
      </c>
      <c r="CA2011">
        <v>0.02</v>
      </c>
      <c r="CC2011">
        <v>1</v>
      </c>
      <c r="CD2011">
        <v>0</v>
      </c>
      <c r="CE2011" t="s">
        <v>392</v>
      </c>
      <c r="CF2011">
        <v>0</v>
      </c>
      <c r="CG2011" t="s">
        <v>298</v>
      </c>
      <c r="CI2011" t="s">
        <v>137</v>
      </c>
      <c r="CJ2011" t="s">
        <v>137</v>
      </c>
      <c r="CK2011" t="s">
        <v>137</v>
      </c>
      <c r="CL2011" t="s">
        <v>174</v>
      </c>
      <c r="CM2011" t="s">
        <v>279</v>
      </c>
      <c r="CN2011">
        <v>1</v>
      </c>
      <c r="CO2011">
        <v>1</v>
      </c>
      <c r="CP2011">
        <v>1</v>
      </c>
      <c r="CQ2011">
        <v>0</v>
      </c>
      <c r="CR2011">
        <v>0</v>
      </c>
      <c r="CS2011">
        <v>1</v>
      </c>
      <c r="CT2011">
        <v>0</v>
      </c>
      <c r="CU2011" t="s">
        <v>162</v>
      </c>
      <c r="CV2011" t="s">
        <v>316</v>
      </c>
      <c r="CW2011">
        <v>0</v>
      </c>
      <c r="CX2011">
        <v>0</v>
      </c>
      <c r="CZ2011">
        <v>5</v>
      </c>
      <c r="DA2011">
        <v>5</v>
      </c>
      <c r="DB2011">
        <v>10</v>
      </c>
      <c r="DC2011">
        <v>3</v>
      </c>
      <c r="DD2011">
        <v>10</v>
      </c>
      <c r="DE2011">
        <v>5</v>
      </c>
      <c r="DF2011">
        <v>0</v>
      </c>
      <c r="DG2011">
        <v>10</v>
      </c>
      <c r="DH2011">
        <v>5</v>
      </c>
      <c r="DI2011">
        <v>5</v>
      </c>
      <c r="DJ2011">
        <v>5</v>
      </c>
      <c r="DK2011">
        <v>5</v>
      </c>
      <c r="DL2011">
        <v>5</v>
      </c>
      <c r="DM2011">
        <v>5</v>
      </c>
      <c r="DN2011">
        <v>0</v>
      </c>
      <c r="DO2011">
        <v>10</v>
      </c>
      <c r="DP2011">
        <v>5</v>
      </c>
      <c r="DQ2011">
        <v>10</v>
      </c>
      <c r="DR2011">
        <v>10</v>
      </c>
      <c r="DS2011">
        <v>5</v>
      </c>
      <c r="DT2011">
        <v>3</v>
      </c>
      <c r="DU2011">
        <v>5</v>
      </c>
      <c r="DV2011">
        <v>4</v>
      </c>
      <c r="DW2011">
        <v>5</v>
      </c>
      <c r="DX2011">
        <v>0</v>
      </c>
      <c r="DY2011">
        <v>0</v>
      </c>
      <c r="DZ2011">
        <v>10</v>
      </c>
      <c r="EA2011">
        <v>0</v>
      </c>
      <c r="EB2011">
        <v>5</v>
      </c>
      <c r="EC2011">
        <v>0</v>
      </c>
      <c r="ED2011">
        <v>196</v>
      </c>
      <c r="EE2011">
        <v>150</v>
      </c>
      <c r="EF2011">
        <v>0.76530611515045199</v>
      </c>
      <c r="EG2011" t="s">
        <v>163</v>
      </c>
      <c r="EH2011">
        <v>25739</v>
      </c>
      <c r="EI2011" t="s">
        <v>512</v>
      </c>
      <c r="EJ2011" t="s">
        <v>302</v>
      </c>
    </row>
    <row r="2012" spans="1:140" ht="15" hidden="1" x14ac:dyDescent="0.25">
      <c r="A2012" t="s">
        <v>471</v>
      </c>
      <c r="B2012" t="s">
        <v>472</v>
      </c>
      <c r="D2012" t="s">
        <v>263</v>
      </c>
      <c r="E2012">
        <v>45348</v>
      </c>
      <c r="F2012">
        <v>25739</v>
      </c>
      <c r="G2012" t="s">
        <v>132</v>
      </c>
      <c r="H2012" t="s">
        <v>199</v>
      </c>
      <c r="I2012" t="s">
        <v>178</v>
      </c>
      <c r="J2012" t="s">
        <v>252</v>
      </c>
      <c r="K2012">
        <v>0.40600000000000003</v>
      </c>
      <c r="L2012" t="s">
        <v>253</v>
      </c>
      <c r="S2012">
        <v>31334035</v>
      </c>
      <c r="T2012" t="s">
        <v>505</v>
      </c>
      <c r="U2012" t="s">
        <v>506</v>
      </c>
      <c r="V2012">
        <v>2019</v>
      </c>
      <c r="W2012" t="s">
        <v>290</v>
      </c>
      <c r="X2012">
        <v>4153</v>
      </c>
      <c r="Y2012">
        <v>100117</v>
      </c>
      <c r="AA2012">
        <v>500.10000610351602</v>
      </c>
      <c r="AB2012" t="s">
        <v>137</v>
      </c>
      <c r="AD2012" t="s">
        <v>507</v>
      </c>
      <c r="AE2012">
        <v>500.10000610351602</v>
      </c>
      <c r="AF2012" t="s">
        <v>141</v>
      </c>
      <c r="AG2012" t="s">
        <v>361</v>
      </c>
      <c r="AH2012" t="s">
        <v>142</v>
      </c>
      <c r="AI2012">
        <v>12</v>
      </c>
      <c r="AJ2012" t="s">
        <v>163</v>
      </c>
      <c r="AK2012">
        <v>96.699996948242202</v>
      </c>
      <c r="AM2012" t="s">
        <v>137</v>
      </c>
      <c r="AN2012" t="s">
        <v>388</v>
      </c>
      <c r="AO2012" t="s">
        <v>137</v>
      </c>
      <c r="AP2012" t="s">
        <v>508</v>
      </c>
      <c r="AQ2012" t="s">
        <v>145</v>
      </c>
      <c r="AR2012" t="s">
        <v>137</v>
      </c>
      <c r="AS2012" t="s">
        <v>168</v>
      </c>
      <c r="AT2012" t="s">
        <v>137</v>
      </c>
      <c r="AU2012" t="s">
        <v>293</v>
      </c>
      <c r="AV2012" t="s">
        <v>509</v>
      </c>
      <c r="AX2012" t="s">
        <v>158</v>
      </c>
      <c r="AY2012">
        <v>0.25</v>
      </c>
      <c r="AZ2012" t="s">
        <v>185</v>
      </c>
      <c r="BA2012">
        <v>2</v>
      </c>
      <c r="BB2012" t="s">
        <v>296</v>
      </c>
      <c r="BD2012">
        <v>2</v>
      </c>
      <c r="BE2012" t="s">
        <v>296</v>
      </c>
      <c r="BG2012" t="s">
        <v>137</v>
      </c>
      <c r="BH2012" t="s">
        <v>178</v>
      </c>
      <c r="BI2012" t="s">
        <v>186</v>
      </c>
      <c r="BJ2012">
        <v>1</v>
      </c>
      <c r="BK2012">
        <v>0</v>
      </c>
      <c r="BL2012">
        <v>20</v>
      </c>
      <c r="BM2012" t="s">
        <v>510</v>
      </c>
      <c r="BN2012">
        <v>3360</v>
      </c>
      <c r="BP2012">
        <v>1</v>
      </c>
      <c r="BQ2012">
        <v>5</v>
      </c>
      <c r="BR2012" t="s">
        <v>153</v>
      </c>
      <c r="BS2012">
        <v>5</v>
      </c>
      <c r="BT2012" t="s">
        <v>153</v>
      </c>
      <c r="BU2012">
        <v>1</v>
      </c>
      <c r="BV2012" t="s">
        <v>155</v>
      </c>
      <c r="BW2012">
        <v>1</v>
      </c>
      <c r="BX2012" t="s">
        <v>199</v>
      </c>
      <c r="BY2012">
        <v>1</v>
      </c>
      <c r="BZ2012" t="s">
        <v>511</v>
      </c>
      <c r="CA2012">
        <v>0.02</v>
      </c>
      <c r="CC2012">
        <v>1</v>
      </c>
      <c r="CD2012">
        <v>0</v>
      </c>
      <c r="CE2012" t="s">
        <v>392</v>
      </c>
      <c r="CF2012">
        <v>0</v>
      </c>
      <c r="CG2012" t="s">
        <v>298</v>
      </c>
      <c r="CI2012" t="s">
        <v>137</v>
      </c>
      <c r="CJ2012" t="s">
        <v>137</v>
      </c>
      <c r="CK2012" t="s">
        <v>137</v>
      </c>
      <c r="CL2012" t="s">
        <v>174</v>
      </c>
      <c r="CM2012" t="s">
        <v>279</v>
      </c>
      <c r="CN2012">
        <v>1</v>
      </c>
      <c r="CO2012">
        <v>1</v>
      </c>
      <c r="CP2012">
        <v>1</v>
      </c>
      <c r="CQ2012">
        <v>0</v>
      </c>
      <c r="CR2012">
        <v>0</v>
      </c>
      <c r="CS2012">
        <v>1</v>
      </c>
      <c r="CT2012">
        <v>0</v>
      </c>
      <c r="CU2012" t="s">
        <v>162</v>
      </c>
      <c r="CV2012" t="s">
        <v>316</v>
      </c>
      <c r="CW2012">
        <v>0</v>
      </c>
      <c r="CX2012">
        <v>0</v>
      </c>
      <c r="CZ2012">
        <v>5</v>
      </c>
      <c r="DA2012">
        <v>5</v>
      </c>
      <c r="DB2012">
        <v>10</v>
      </c>
      <c r="DC2012">
        <v>3</v>
      </c>
      <c r="DD2012">
        <v>10</v>
      </c>
      <c r="DE2012">
        <v>5</v>
      </c>
      <c r="DF2012">
        <v>0</v>
      </c>
      <c r="DG2012">
        <v>10</v>
      </c>
      <c r="DH2012">
        <v>5</v>
      </c>
      <c r="DI2012">
        <v>5</v>
      </c>
      <c r="DJ2012">
        <v>5</v>
      </c>
      <c r="DK2012">
        <v>5</v>
      </c>
      <c r="DL2012">
        <v>5</v>
      </c>
      <c r="DM2012">
        <v>5</v>
      </c>
      <c r="DN2012">
        <v>0</v>
      </c>
      <c r="DO2012">
        <v>10</v>
      </c>
      <c r="DP2012">
        <v>5</v>
      </c>
      <c r="DQ2012">
        <v>10</v>
      </c>
      <c r="DR2012">
        <v>10</v>
      </c>
      <c r="DS2012">
        <v>5</v>
      </c>
      <c r="DT2012">
        <v>3</v>
      </c>
      <c r="DU2012">
        <v>5</v>
      </c>
      <c r="DV2012">
        <v>4</v>
      </c>
      <c r="DW2012">
        <v>5</v>
      </c>
      <c r="DX2012">
        <v>0</v>
      </c>
      <c r="DY2012">
        <v>0</v>
      </c>
      <c r="DZ2012">
        <v>10</v>
      </c>
      <c r="EA2012">
        <v>0</v>
      </c>
      <c r="EB2012">
        <v>5</v>
      </c>
      <c r="EC2012">
        <v>0</v>
      </c>
      <c r="ED2012">
        <v>196</v>
      </c>
      <c r="EE2012">
        <v>150</v>
      </c>
      <c r="EF2012">
        <v>0.76530611515045199</v>
      </c>
      <c r="EG2012" t="s">
        <v>163</v>
      </c>
      <c r="EH2012">
        <v>25739</v>
      </c>
      <c r="EI2012" t="s">
        <v>512</v>
      </c>
      <c r="EJ2012" t="s">
        <v>302</v>
      </c>
    </row>
    <row r="2013" spans="1:140" ht="15" hidden="1" x14ac:dyDescent="0.25">
      <c r="A2013" t="s">
        <v>471</v>
      </c>
      <c r="B2013" t="s">
        <v>472</v>
      </c>
      <c r="D2013" t="s">
        <v>263</v>
      </c>
      <c r="E2013">
        <v>45348</v>
      </c>
      <c r="F2013">
        <v>25739</v>
      </c>
      <c r="G2013" t="s">
        <v>132</v>
      </c>
      <c r="H2013" t="s">
        <v>199</v>
      </c>
      <c r="I2013" t="s">
        <v>178</v>
      </c>
      <c r="J2013" t="s">
        <v>400</v>
      </c>
      <c r="K2013">
        <v>0.28000000000000003</v>
      </c>
      <c r="L2013" t="s">
        <v>136</v>
      </c>
      <c r="S2013">
        <v>31334035</v>
      </c>
      <c r="T2013" t="s">
        <v>505</v>
      </c>
      <c r="U2013" t="s">
        <v>506</v>
      </c>
      <c r="V2013">
        <v>2019</v>
      </c>
      <c r="W2013" t="s">
        <v>290</v>
      </c>
      <c r="X2013">
        <v>4153</v>
      </c>
      <c r="Y2013">
        <v>100117</v>
      </c>
      <c r="AA2013">
        <v>500.10000610351602</v>
      </c>
      <c r="AB2013" t="s">
        <v>137</v>
      </c>
      <c r="AD2013" t="s">
        <v>507</v>
      </c>
      <c r="AE2013">
        <v>500.10000610351602</v>
      </c>
      <c r="AF2013" t="s">
        <v>141</v>
      </c>
      <c r="AG2013" t="s">
        <v>361</v>
      </c>
      <c r="AH2013" t="s">
        <v>142</v>
      </c>
      <c r="AI2013">
        <v>12</v>
      </c>
      <c r="AJ2013" t="s">
        <v>163</v>
      </c>
      <c r="AK2013">
        <v>96.699996948242202</v>
      </c>
      <c r="AM2013" t="s">
        <v>137</v>
      </c>
      <c r="AN2013" t="s">
        <v>388</v>
      </c>
      <c r="AO2013" t="s">
        <v>137</v>
      </c>
      <c r="AP2013" t="s">
        <v>508</v>
      </c>
      <c r="AQ2013" t="s">
        <v>145</v>
      </c>
      <c r="AR2013" t="s">
        <v>137</v>
      </c>
      <c r="AS2013" t="s">
        <v>168</v>
      </c>
      <c r="AT2013" t="s">
        <v>137</v>
      </c>
      <c r="AU2013" t="s">
        <v>293</v>
      </c>
      <c r="AV2013" t="s">
        <v>509</v>
      </c>
      <c r="AX2013" t="s">
        <v>158</v>
      </c>
      <c r="AY2013">
        <v>0.25</v>
      </c>
      <c r="AZ2013" t="s">
        <v>185</v>
      </c>
      <c r="BA2013">
        <v>2</v>
      </c>
      <c r="BB2013" t="s">
        <v>296</v>
      </c>
      <c r="BD2013">
        <v>2</v>
      </c>
      <c r="BE2013" t="s">
        <v>296</v>
      </c>
      <c r="BG2013" t="s">
        <v>137</v>
      </c>
      <c r="BH2013" t="s">
        <v>178</v>
      </c>
      <c r="BI2013" t="s">
        <v>186</v>
      </c>
      <c r="BJ2013">
        <v>1</v>
      </c>
      <c r="BK2013">
        <v>0</v>
      </c>
      <c r="BL2013">
        <v>20</v>
      </c>
      <c r="BM2013" t="s">
        <v>510</v>
      </c>
      <c r="BN2013">
        <v>3360</v>
      </c>
      <c r="BP2013">
        <v>1</v>
      </c>
      <c r="BQ2013">
        <v>5</v>
      </c>
      <c r="BR2013" t="s">
        <v>153</v>
      </c>
      <c r="BS2013">
        <v>5</v>
      </c>
      <c r="BT2013" t="s">
        <v>153</v>
      </c>
      <c r="BU2013">
        <v>1</v>
      </c>
      <c r="BV2013" t="s">
        <v>155</v>
      </c>
      <c r="BW2013">
        <v>1</v>
      </c>
      <c r="BX2013" t="s">
        <v>199</v>
      </c>
      <c r="BY2013">
        <v>1</v>
      </c>
      <c r="BZ2013" t="s">
        <v>511</v>
      </c>
      <c r="CA2013">
        <v>0.02</v>
      </c>
      <c r="CC2013">
        <v>1</v>
      </c>
      <c r="CD2013">
        <v>0</v>
      </c>
      <c r="CE2013" t="s">
        <v>392</v>
      </c>
      <c r="CF2013">
        <v>0</v>
      </c>
      <c r="CG2013" t="s">
        <v>298</v>
      </c>
      <c r="CI2013" t="s">
        <v>137</v>
      </c>
      <c r="CJ2013" t="s">
        <v>137</v>
      </c>
      <c r="CK2013" t="s">
        <v>137</v>
      </c>
      <c r="CL2013" t="s">
        <v>174</v>
      </c>
      <c r="CM2013" t="s">
        <v>279</v>
      </c>
      <c r="CN2013">
        <v>1</v>
      </c>
      <c r="CO2013">
        <v>1</v>
      </c>
      <c r="CP2013">
        <v>1</v>
      </c>
      <c r="CQ2013">
        <v>0</v>
      </c>
      <c r="CR2013">
        <v>0</v>
      </c>
      <c r="CS2013">
        <v>1</v>
      </c>
      <c r="CT2013">
        <v>0</v>
      </c>
      <c r="CU2013" t="s">
        <v>162</v>
      </c>
      <c r="CV2013" t="s">
        <v>316</v>
      </c>
      <c r="CW2013">
        <v>0</v>
      </c>
      <c r="CX2013">
        <v>0</v>
      </c>
      <c r="CZ2013">
        <v>5</v>
      </c>
      <c r="DA2013">
        <v>5</v>
      </c>
      <c r="DB2013">
        <v>10</v>
      </c>
      <c r="DC2013">
        <v>3</v>
      </c>
      <c r="DD2013">
        <v>10</v>
      </c>
      <c r="DE2013">
        <v>5</v>
      </c>
      <c r="DF2013">
        <v>0</v>
      </c>
      <c r="DG2013">
        <v>10</v>
      </c>
      <c r="DH2013">
        <v>5</v>
      </c>
      <c r="DI2013">
        <v>5</v>
      </c>
      <c r="DJ2013">
        <v>5</v>
      </c>
      <c r="DK2013">
        <v>5</v>
      </c>
      <c r="DL2013">
        <v>5</v>
      </c>
      <c r="DM2013">
        <v>5</v>
      </c>
      <c r="DN2013">
        <v>0</v>
      </c>
      <c r="DO2013">
        <v>10</v>
      </c>
      <c r="DP2013">
        <v>5</v>
      </c>
      <c r="DQ2013">
        <v>10</v>
      </c>
      <c r="DR2013">
        <v>10</v>
      </c>
      <c r="DS2013">
        <v>5</v>
      </c>
      <c r="DT2013">
        <v>3</v>
      </c>
      <c r="DU2013">
        <v>5</v>
      </c>
      <c r="DV2013">
        <v>4</v>
      </c>
      <c r="DW2013">
        <v>5</v>
      </c>
      <c r="DX2013">
        <v>0</v>
      </c>
      <c r="DY2013">
        <v>0</v>
      </c>
      <c r="DZ2013">
        <v>10</v>
      </c>
      <c r="EA2013">
        <v>0</v>
      </c>
      <c r="EB2013">
        <v>5</v>
      </c>
      <c r="EC2013">
        <v>0</v>
      </c>
      <c r="ED2013">
        <v>196</v>
      </c>
      <c r="EE2013">
        <v>150</v>
      </c>
      <c r="EF2013">
        <v>0.76530611515045199</v>
      </c>
      <c r="EG2013" t="s">
        <v>163</v>
      </c>
      <c r="EH2013">
        <v>25739</v>
      </c>
      <c r="EI2013" t="s">
        <v>512</v>
      </c>
      <c r="EJ2013" t="s">
        <v>302</v>
      </c>
    </row>
    <row r="2014" spans="1:140" ht="15" hidden="1" x14ac:dyDescent="0.25">
      <c r="A2014" t="s">
        <v>471</v>
      </c>
      <c r="B2014" t="s">
        <v>472</v>
      </c>
      <c r="D2014" t="s">
        <v>263</v>
      </c>
      <c r="E2014">
        <v>45348</v>
      </c>
      <c r="F2014">
        <v>25739</v>
      </c>
      <c r="G2014" t="s">
        <v>132</v>
      </c>
      <c r="H2014" t="s">
        <v>199</v>
      </c>
      <c r="I2014" t="s">
        <v>178</v>
      </c>
      <c r="J2014" t="s">
        <v>401</v>
      </c>
      <c r="K2014">
        <v>0.24399999999999999</v>
      </c>
      <c r="L2014" t="s">
        <v>136</v>
      </c>
      <c r="S2014">
        <v>31334035</v>
      </c>
      <c r="T2014" t="s">
        <v>505</v>
      </c>
      <c r="U2014" t="s">
        <v>506</v>
      </c>
      <c r="V2014">
        <v>2019</v>
      </c>
      <c r="W2014" t="s">
        <v>290</v>
      </c>
      <c r="X2014">
        <v>4153</v>
      </c>
      <c r="Y2014">
        <v>100117</v>
      </c>
      <c r="AA2014">
        <v>500.10000610351602</v>
      </c>
      <c r="AB2014" t="s">
        <v>137</v>
      </c>
      <c r="AD2014" t="s">
        <v>507</v>
      </c>
      <c r="AE2014">
        <v>500.10000610351602</v>
      </c>
      <c r="AF2014" t="s">
        <v>141</v>
      </c>
      <c r="AG2014" t="s">
        <v>361</v>
      </c>
      <c r="AH2014" t="s">
        <v>142</v>
      </c>
      <c r="AI2014">
        <v>12</v>
      </c>
      <c r="AJ2014" t="s">
        <v>163</v>
      </c>
      <c r="AK2014">
        <v>96.699996948242202</v>
      </c>
      <c r="AM2014" t="s">
        <v>137</v>
      </c>
      <c r="AN2014" t="s">
        <v>388</v>
      </c>
      <c r="AO2014" t="s">
        <v>137</v>
      </c>
      <c r="AP2014" t="s">
        <v>508</v>
      </c>
      <c r="AQ2014" t="s">
        <v>145</v>
      </c>
      <c r="AR2014" t="s">
        <v>137</v>
      </c>
      <c r="AS2014" t="s">
        <v>168</v>
      </c>
      <c r="AT2014" t="s">
        <v>137</v>
      </c>
      <c r="AU2014" t="s">
        <v>293</v>
      </c>
      <c r="AV2014" t="s">
        <v>509</v>
      </c>
      <c r="AX2014" t="s">
        <v>158</v>
      </c>
      <c r="AY2014">
        <v>0.25</v>
      </c>
      <c r="AZ2014" t="s">
        <v>185</v>
      </c>
      <c r="BA2014">
        <v>2</v>
      </c>
      <c r="BB2014" t="s">
        <v>296</v>
      </c>
      <c r="BD2014">
        <v>2</v>
      </c>
      <c r="BE2014" t="s">
        <v>296</v>
      </c>
      <c r="BG2014" t="s">
        <v>137</v>
      </c>
      <c r="BH2014" t="s">
        <v>178</v>
      </c>
      <c r="BI2014" t="s">
        <v>186</v>
      </c>
      <c r="BJ2014">
        <v>1</v>
      </c>
      <c r="BK2014">
        <v>0</v>
      </c>
      <c r="BL2014">
        <v>20</v>
      </c>
      <c r="BM2014" t="s">
        <v>510</v>
      </c>
      <c r="BN2014">
        <v>3360</v>
      </c>
      <c r="BP2014">
        <v>1</v>
      </c>
      <c r="BQ2014">
        <v>5</v>
      </c>
      <c r="BR2014" t="s">
        <v>153</v>
      </c>
      <c r="BS2014">
        <v>5</v>
      </c>
      <c r="BT2014" t="s">
        <v>153</v>
      </c>
      <c r="BU2014">
        <v>1</v>
      </c>
      <c r="BV2014" t="s">
        <v>155</v>
      </c>
      <c r="BW2014">
        <v>1</v>
      </c>
      <c r="BX2014" t="s">
        <v>199</v>
      </c>
      <c r="BY2014">
        <v>1</v>
      </c>
      <c r="BZ2014" t="s">
        <v>511</v>
      </c>
      <c r="CA2014">
        <v>0.02</v>
      </c>
      <c r="CC2014">
        <v>1</v>
      </c>
      <c r="CD2014">
        <v>0</v>
      </c>
      <c r="CE2014" t="s">
        <v>392</v>
      </c>
      <c r="CF2014">
        <v>0</v>
      </c>
      <c r="CG2014" t="s">
        <v>298</v>
      </c>
      <c r="CI2014" t="s">
        <v>137</v>
      </c>
      <c r="CJ2014" t="s">
        <v>137</v>
      </c>
      <c r="CK2014" t="s">
        <v>137</v>
      </c>
      <c r="CL2014" t="s">
        <v>174</v>
      </c>
      <c r="CM2014" t="s">
        <v>279</v>
      </c>
      <c r="CN2014">
        <v>1</v>
      </c>
      <c r="CO2014">
        <v>1</v>
      </c>
      <c r="CP2014">
        <v>1</v>
      </c>
      <c r="CQ2014">
        <v>0</v>
      </c>
      <c r="CR2014">
        <v>0</v>
      </c>
      <c r="CS2014">
        <v>1</v>
      </c>
      <c r="CT2014">
        <v>0</v>
      </c>
      <c r="CU2014" t="s">
        <v>162</v>
      </c>
      <c r="CV2014" t="s">
        <v>316</v>
      </c>
      <c r="CW2014">
        <v>0</v>
      </c>
      <c r="CX2014">
        <v>0</v>
      </c>
      <c r="CZ2014">
        <v>5</v>
      </c>
      <c r="DA2014">
        <v>5</v>
      </c>
      <c r="DB2014">
        <v>10</v>
      </c>
      <c r="DC2014">
        <v>3</v>
      </c>
      <c r="DD2014">
        <v>10</v>
      </c>
      <c r="DE2014">
        <v>5</v>
      </c>
      <c r="DF2014">
        <v>0</v>
      </c>
      <c r="DG2014">
        <v>10</v>
      </c>
      <c r="DH2014">
        <v>5</v>
      </c>
      <c r="DI2014">
        <v>5</v>
      </c>
      <c r="DJ2014">
        <v>5</v>
      </c>
      <c r="DK2014">
        <v>5</v>
      </c>
      <c r="DL2014">
        <v>5</v>
      </c>
      <c r="DM2014">
        <v>5</v>
      </c>
      <c r="DN2014">
        <v>0</v>
      </c>
      <c r="DO2014">
        <v>10</v>
      </c>
      <c r="DP2014">
        <v>5</v>
      </c>
      <c r="DQ2014">
        <v>10</v>
      </c>
      <c r="DR2014">
        <v>10</v>
      </c>
      <c r="DS2014">
        <v>5</v>
      </c>
      <c r="DT2014">
        <v>3</v>
      </c>
      <c r="DU2014">
        <v>5</v>
      </c>
      <c r="DV2014">
        <v>4</v>
      </c>
      <c r="DW2014">
        <v>5</v>
      </c>
      <c r="DX2014">
        <v>0</v>
      </c>
      <c r="DY2014">
        <v>0</v>
      </c>
      <c r="DZ2014">
        <v>10</v>
      </c>
      <c r="EA2014">
        <v>0</v>
      </c>
      <c r="EB2014">
        <v>5</v>
      </c>
      <c r="EC2014">
        <v>0</v>
      </c>
      <c r="ED2014">
        <v>196</v>
      </c>
      <c r="EE2014">
        <v>150</v>
      </c>
      <c r="EF2014">
        <v>0.76530611515045199</v>
      </c>
      <c r="EG2014" t="s">
        <v>163</v>
      </c>
      <c r="EH2014">
        <v>25739</v>
      </c>
      <c r="EI2014" t="s">
        <v>512</v>
      </c>
      <c r="EJ2014" t="s">
        <v>302</v>
      </c>
    </row>
    <row r="2015" spans="1:140" ht="15" hidden="1" x14ac:dyDescent="0.25">
      <c r="A2015" t="s">
        <v>471</v>
      </c>
      <c r="B2015" t="s">
        <v>472</v>
      </c>
      <c r="D2015" t="s">
        <v>263</v>
      </c>
      <c r="E2015">
        <v>45348</v>
      </c>
      <c r="F2015">
        <v>25739</v>
      </c>
      <c r="G2015" t="s">
        <v>132</v>
      </c>
      <c r="H2015" t="s">
        <v>199</v>
      </c>
      <c r="I2015" t="s">
        <v>178</v>
      </c>
      <c r="J2015" t="s">
        <v>146</v>
      </c>
      <c r="K2015">
        <v>135</v>
      </c>
      <c r="L2015" t="s">
        <v>247</v>
      </c>
      <c r="S2015">
        <v>31334035</v>
      </c>
      <c r="T2015" t="s">
        <v>505</v>
      </c>
      <c r="U2015" t="s">
        <v>506</v>
      </c>
      <c r="V2015">
        <v>2019</v>
      </c>
      <c r="W2015" t="s">
        <v>290</v>
      </c>
      <c r="X2015">
        <v>4153</v>
      </c>
      <c r="Y2015">
        <v>100117</v>
      </c>
      <c r="AA2015">
        <v>500.10000610351602</v>
      </c>
      <c r="AB2015" t="s">
        <v>137</v>
      </c>
      <c r="AD2015" t="s">
        <v>507</v>
      </c>
      <c r="AE2015">
        <v>500.10000610351602</v>
      </c>
      <c r="AF2015" t="s">
        <v>141</v>
      </c>
      <c r="AG2015" t="s">
        <v>361</v>
      </c>
      <c r="AH2015" t="s">
        <v>142</v>
      </c>
      <c r="AI2015">
        <v>12</v>
      </c>
      <c r="AJ2015" t="s">
        <v>163</v>
      </c>
      <c r="AK2015">
        <v>96.699996948242202</v>
      </c>
      <c r="AM2015" t="s">
        <v>137</v>
      </c>
      <c r="AN2015" t="s">
        <v>388</v>
      </c>
      <c r="AO2015" t="s">
        <v>137</v>
      </c>
      <c r="AP2015" t="s">
        <v>508</v>
      </c>
      <c r="AQ2015" t="s">
        <v>145</v>
      </c>
      <c r="AR2015" t="s">
        <v>137</v>
      </c>
      <c r="AS2015" t="s">
        <v>168</v>
      </c>
      <c r="AT2015" t="s">
        <v>137</v>
      </c>
      <c r="AU2015" t="s">
        <v>293</v>
      </c>
      <c r="AV2015" t="s">
        <v>509</v>
      </c>
      <c r="AX2015" t="s">
        <v>158</v>
      </c>
      <c r="AY2015">
        <v>0.25</v>
      </c>
      <c r="AZ2015" t="s">
        <v>185</v>
      </c>
      <c r="BA2015">
        <v>2</v>
      </c>
      <c r="BB2015" t="s">
        <v>296</v>
      </c>
      <c r="BD2015">
        <v>2</v>
      </c>
      <c r="BE2015" t="s">
        <v>296</v>
      </c>
      <c r="BG2015" t="s">
        <v>137</v>
      </c>
      <c r="BH2015" t="s">
        <v>178</v>
      </c>
      <c r="BI2015" t="s">
        <v>186</v>
      </c>
      <c r="BJ2015">
        <v>1</v>
      </c>
      <c r="BK2015">
        <v>0</v>
      </c>
      <c r="BL2015">
        <v>20</v>
      </c>
      <c r="BM2015" t="s">
        <v>510</v>
      </c>
      <c r="BN2015">
        <v>3360</v>
      </c>
      <c r="BP2015">
        <v>1</v>
      </c>
      <c r="BQ2015">
        <v>5</v>
      </c>
      <c r="BR2015" t="s">
        <v>153</v>
      </c>
      <c r="BS2015">
        <v>5</v>
      </c>
      <c r="BT2015" t="s">
        <v>153</v>
      </c>
      <c r="BU2015">
        <v>1</v>
      </c>
      <c r="BV2015" t="s">
        <v>155</v>
      </c>
      <c r="BW2015">
        <v>1</v>
      </c>
      <c r="BX2015" t="s">
        <v>199</v>
      </c>
      <c r="BY2015">
        <v>1</v>
      </c>
      <c r="BZ2015" t="s">
        <v>511</v>
      </c>
      <c r="CA2015">
        <v>0.02</v>
      </c>
      <c r="CC2015">
        <v>1</v>
      </c>
      <c r="CD2015">
        <v>0</v>
      </c>
      <c r="CE2015" t="s">
        <v>392</v>
      </c>
      <c r="CF2015">
        <v>0</v>
      </c>
      <c r="CG2015" t="s">
        <v>298</v>
      </c>
      <c r="CI2015" t="s">
        <v>137</v>
      </c>
      <c r="CJ2015" t="s">
        <v>137</v>
      </c>
      <c r="CK2015" t="s">
        <v>137</v>
      </c>
      <c r="CL2015" t="s">
        <v>174</v>
      </c>
      <c r="CM2015" t="s">
        <v>279</v>
      </c>
      <c r="CN2015">
        <v>1</v>
      </c>
      <c r="CO2015">
        <v>1</v>
      </c>
      <c r="CP2015">
        <v>1</v>
      </c>
      <c r="CQ2015">
        <v>0</v>
      </c>
      <c r="CR2015">
        <v>0</v>
      </c>
      <c r="CS2015">
        <v>1</v>
      </c>
      <c r="CT2015">
        <v>0</v>
      </c>
      <c r="CU2015" t="s">
        <v>162</v>
      </c>
      <c r="CV2015" t="s">
        <v>316</v>
      </c>
      <c r="CW2015">
        <v>0</v>
      </c>
      <c r="CX2015">
        <v>0</v>
      </c>
      <c r="CZ2015">
        <v>5</v>
      </c>
      <c r="DA2015">
        <v>5</v>
      </c>
      <c r="DB2015">
        <v>10</v>
      </c>
      <c r="DC2015">
        <v>3</v>
      </c>
      <c r="DD2015">
        <v>10</v>
      </c>
      <c r="DE2015">
        <v>5</v>
      </c>
      <c r="DF2015">
        <v>0</v>
      </c>
      <c r="DG2015">
        <v>10</v>
      </c>
      <c r="DH2015">
        <v>5</v>
      </c>
      <c r="DI2015">
        <v>5</v>
      </c>
      <c r="DJ2015">
        <v>5</v>
      </c>
      <c r="DK2015">
        <v>5</v>
      </c>
      <c r="DL2015">
        <v>5</v>
      </c>
      <c r="DM2015">
        <v>5</v>
      </c>
      <c r="DN2015">
        <v>0</v>
      </c>
      <c r="DO2015">
        <v>10</v>
      </c>
      <c r="DP2015">
        <v>5</v>
      </c>
      <c r="DQ2015">
        <v>10</v>
      </c>
      <c r="DR2015">
        <v>10</v>
      </c>
      <c r="DS2015">
        <v>5</v>
      </c>
      <c r="DT2015">
        <v>3</v>
      </c>
      <c r="DU2015">
        <v>5</v>
      </c>
      <c r="DV2015">
        <v>4</v>
      </c>
      <c r="DW2015">
        <v>5</v>
      </c>
      <c r="DX2015">
        <v>0</v>
      </c>
      <c r="DY2015">
        <v>0</v>
      </c>
      <c r="DZ2015">
        <v>10</v>
      </c>
      <c r="EA2015">
        <v>0</v>
      </c>
      <c r="EB2015">
        <v>5</v>
      </c>
      <c r="EC2015">
        <v>0</v>
      </c>
      <c r="ED2015">
        <v>196</v>
      </c>
      <c r="EE2015">
        <v>150</v>
      </c>
      <c r="EF2015">
        <v>0.76530611515045199</v>
      </c>
      <c r="EG2015" t="s">
        <v>163</v>
      </c>
      <c r="EH2015">
        <v>25739</v>
      </c>
      <c r="EI2015" t="s">
        <v>512</v>
      </c>
      <c r="EJ2015" t="s">
        <v>302</v>
      </c>
    </row>
    <row r="2016" spans="1:140" ht="15" hidden="1" x14ac:dyDescent="0.25">
      <c r="A2016" t="s">
        <v>471</v>
      </c>
      <c r="B2016" t="s">
        <v>472</v>
      </c>
      <c r="D2016" t="s">
        <v>263</v>
      </c>
      <c r="E2016">
        <v>45348</v>
      </c>
      <c r="F2016">
        <v>25739</v>
      </c>
      <c r="G2016" t="s">
        <v>132</v>
      </c>
      <c r="H2016" t="s">
        <v>199</v>
      </c>
      <c r="I2016" t="s">
        <v>178</v>
      </c>
      <c r="J2016" t="s">
        <v>196</v>
      </c>
      <c r="K2016">
        <v>1.451E-3</v>
      </c>
      <c r="L2016" t="s">
        <v>197</v>
      </c>
      <c r="P2016" t="s">
        <v>402</v>
      </c>
      <c r="S2016">
        <v>31334035</v>
      </c>
      <c r="T2016" t="s">
        <v>505</v>
      </c>
      <c r="U2016" t="s">
        <v>506</v>
      </c>
      <c r="V2016">
        <v>2019</v>
      </c>
      <c r="W2016" t="s">
        <v>290</v>
      </c>
      <c r="X2016">
        <v>4153</v>
      </c>
      <c r="Y2016">
        <v>100117</v>
      </c>
      <c r="AA2016">
        <v>500.10000610351602</v>
      </c>
      <c r="AB2016" t="s">
        <v>137</v>
      </c>
      <c r="AD2016" t="s">
        <v>507</v>
      </c>
      <c r="AE2016">
        <v>500.10000610351602</v>
      </c>
      <c r="AF2016" t="s">
        <v>141</v>
      </c>
      <c r="AG2016" t="s">
        <v>361</v>
      </c>
      <c r="AH2016" t="s">
        <v>142</v>
      </c>
      <c r="AI2016">
        <v>12</v>
      </c>
      <c r="AJ2016" t="s">
        <v>163</v>
      </c>
      <c r="AK2016">
        <v>96.699996948242202</v>
      </c>
      <c r="AM2016" t="s">
        <v>137</v>
      </c>
      <c r="AN2016" t="s">
        <v>388</v>
      </c>
      <c r="AO2016" t="s">
        <v>137</v>
      </c>
      <c r="AP2016" t="s">
        <v>508</v>
      </c>
      <c r="AQ2016" t="s">
        <v>145</v>
      </c>
      <c r="AR2016" t="s">
        <v>137</v>
      </c>
      <c r="AS2016" t="s">
        <v>168</v>
      </c>
      <c r="AT2016" t="s">
        <v>137</v>
      </c>
      <c r="AU2016" t="s">
        <v>293</v>
      </c>
      <c r="AV2016" t="s">
        <v>509</v>
      </c>
      <c r="AX2016" t="s">
        <v>158</v>
      </c>
      <c r="AY2016">
        <v>0.25</v>
      </c>
      <c r="AZ2016" t="s">
        <v>185</v>
      </c>
      <c r="BA2016">
        <v>2</v>
      </c>
      <c r="BB2016" t="s">
        <v>296</v>
      </c>
      <c r="BD2016">
        <v>2</v>
      </c>
      <c r="BE2016" t="s">
        <v>296</v>
      </c>
      <c r="BG2016" t="s">
        <v>137</v>
      </c>
      <c r="BH2016" t="s">
        <v>178</v>
      </c>
      <c r="BI2016" t="s">
        <v>186</v>
      </c>
      <c r="BJ2016">
        <v>1</v>
      </c>
      <c r="BK2016">
        <v>0</v>
      </c>
      <c r="BL2016">
        <v>20</v>
      </c>
      <c r="BM2016" t="s">
        <v>510</v>
      </c>
      <c r="BN2016">
        <v>3360</v>
      </c>
      <c r="BP2016">
        <v>1</v>
      </c>
      <c r="BQ2016">
        <v>5</v>
      </c>
      <c r="BR2016" t="s">
        <v>153</v>
      </c>
      <c r="BS2016">
        <v>5</v>
      </c>
      <c r="BT2016" t="s">
        <v>153</v>
      </c>
      <c r="BU2016">
        <v>1</v>
      </c>
      <c r="BV2016" t="s">
        <v>155</v>
      </c>
      <c r="BW2016">
        <v>1</v>
      </c>
      <c r="BX2016" t="s">
        <v>199</v>
      </c>
      <c r="BY2016">
        <v>1</v>
      </c>
      <c r="BZ2016" t="s">
        <v>511</v>
      </c>
      <c r="CA2016">
        <v>0.02</v>
      </c>
      <c r="CC2016">
        <v>1</v>
      </c>
      <c r="CD2016">
        <v>0</v>
      </c>
      <c r="CE2016" t="s">
        <v>392</v>
      </c>
      <c r="CF2016">
        <v>0</v>
      </c>
      <c r="CG2016" t="s">
        <v>298</v>
      </c>
      <c r="CI2016" t="s">
        <v>137</v>
      </c>
      <c r="CJ2016" t="s">
        <v>137</v>
      </c>
      <c r="CK2016" t="s">
        <v>137</v>
      </c>
      <c r="CL2016" t="s">
        <v>174</v>
      </c>
      <c r="CM2016" t="s">
        <v>279</v>
      </c>
      <c r="CN2016">
        <v>1</v>
      </c>
      <c r="CO2016">
        <v>1</v>
      </c>
      <c r="CP2016">
        <v>1</v>
      </c>
      <c r="CQ2016">
        <v>0</v>
      </c>
      <c r="CR2016">
        <v>0</v>
      </c>
      <c r="CS2016">
        <v>1</v>
      </c>
      <c r="CT2016">
        <v>0</v>
      </c>
      <c r="CU2016" t="s">
        <v>162</v>
      </c>
      <c r="CV2016" t="s">
        <v>316</v>
      </c>
      <c r="CW2016">
        <v>0</v>
      </c>
      <c r="CX2016">
        <v>0</v>
      </c>
      <c r="CZ2016">
        <v>5</v>
      </c>
      <c r="DA2016">
        <v>5</v>
      </c>
      <c r="DB2016">
        <v>10</v>
      </c>
      <c r="DC2016">
        <v>3</v>
      </c>
      <c r="DD2016">
        <v>10</v>
      </c>
      <c r="DE2016">
        <v>5</v>
      </c>
      <c r="DF2016">
        <v>0</v>
      </c>
      <c r="DG2016">
        <v>10</v>
      </c>
      <c r="DH2016">
        <v>5</v>
      </c>
      <c r="DI2016">
        <v>5</v>
      </c>
      <c r="DJ2016">
        <v>5</v>
      </c>
      <c r="DK2016">
        <v>5</v>
      </c>
      <c r="DL2016">
        <v>5</v>
      </c>
      <c r="DM2016">
        <v>5</v>
      </c>
      <c r="DN2016">
        <v>0</v>
      </c>
      <c r="DO2016">
        <v>10</v>
      </c>
      <c r="DP2016">
        <v>5</v>
      </c>
      <c r="DQ2016">
        <v>10</v>
      </c>
      <c r="DR2016">
        <v>10</v>
      </c>
      <c r="DS2016">
        <v>5</v>
      </c>
      <c r="DT2016">
        <v>3</v>
      </c>
      <c r="DU2016">
        <v>5</v>
      </c>
      <c r="DV2016">
        <v>4</v>
      </c>
      <c r="DW2016">
        <v>5</v>
      </c>
      <c r="DX2016">
        <v>0</v>
      </c>
      <c r="DY2016">
        <v>0</v>
      </c>
      <c r="DZ2016">
        <v>10</v>
      </c>
      <c r="EA2016">
        <v>0</v>
      </c>
      <c r="EB2016">
        <v>5</v>
      </c>
      <c r="EC2016">
        <v>0</v>
      </c>
      <c r="ED2016">
        <v>196</v>
      </c>
      <c r="EE2016">
        <v>150</v>
      </c>
      <c r="EF2016">
        <v>0.76530611515045199</v>
      </c>
      <c r="EG2016" t="s">
        <v>163</v>
      </c>
      <c r="EH2016">
        <v>25739</v>
      </c>
      <c r="EI2016" t="s">
        <v>512</v>
      </c>
      <c r="EJ2016" t="s">
        <v>302</v>
      </c>
    </row>
    <row r="2017" spans="1:140" ht="15" hidden="1" x14ac:dyDescent="0.25">
      <c r="A2017" t="s">
        <v>471</v>
      </c>
      <c r="B2017" t="s">
        <v>472</v>
      </c>
      <c r="D2017" t="s">
        <v>263</v>
      </c>
      <c r="E2017">
        <v>45348</v>
      </c>
      <c r="F2017">
        <v>25739</v>
      </c>
      <c r="G2017" t="s">
        <v>132</v>
      </c>
      <c r="H2017" t="s">
        <v>199</v>
      </c>
      <c r="I2017" t="s">
        <v>178</v>
      </c>
      <c r="J2017" t="s">
        <v>208</v>
      </c>
      <c r="K2017">
        <v>477.6</v>
      </c>
      <c r="L2017" t="s">
        <v>152</v>
      </c>
      <c r="P2017" t="s">
        <v>209</v>
      </c>
      <c r="S2017">
        <v>31334035</v>
      </c>
      <c r="T2017" t="s">
        <v>505</v>
      </c>
      <c r="U2017" t="s">
        <v>506</v>
      </c>
      <c r="V2017">
        <v>2019</v>
      </c>
      <c r="W2017" t="s">
        <v>290</v>
      </c>
      <c r="X2017">
        <v>4153</v>
      </c>
      <c r="Y2017">
        <v>100117</v>
      </c>
      <c r="AA2017">
        <v>500.10000610351602</v>
      </c>
      <c r="AB2017" t="s">
        <v>137</v>
      </c>
      <c r="AD2017" t="s">
        <v>507</v>
      </c>
      <c r="AE2017">
        <v>500.10000610351602</v>
      </c>
      <c r="AF2017" t="s">
        <v>141</v>
      </c>
      <c r="AG2017" t="s">
        <v>361</v>
      </c>
      <c r="AH2017" t="s">
        <v>142</v>
      </c>
      <c r="AI2017">
        <v>12</v>
      </c>
      <c r="AJ2017" t="s">
        <v>163</v>
      </c>
      <c r="AK2017">
        <v>96.699996948242202</v>
      </c>
      <c r="AM2017" t="s">
        <v>137</v>
      </c>
      <c r="AN2017" t="s">
        <v>388</v>
      </c>
      <c r="AO2017" t="s">
        <v>137</v>
      </c>
      <c r="AP2017" t="s">
        <v>508</v>
      </c>
      <c r="AQ2017" t="s">
        <v>145</v>
      </c>
      <c r="AR2017" t="s">
        <v>137</v>
      </c>
      <c r="AS2017" t="s">
        <v>168</v>
      </c>
      <c r="AT2017" t="s">
        <v>137</v>
      </c>
      <c r="AU2017" t="s">
        <v>293</v>
      </c>
      <c r="AV2017" t="s">
        <v>509</v>
      </c>
      <c r="AX2017" t="s">
        <v>158</v>
      </c>
      <c r="AY2017">
        <v>0.25</v>
      </c>
      <c r="AZ2017" t="s">
        <v>185</v>
      </c>
      <c r="BA2017">
        <v>2</v>
      </c>
      <c r="BB2017" t="s">
        <v>296</v>
      </c>
      <c r="BD2017">
        <v>2</v>
      </c>
      <c r="BE2017" t="s">
        <v>296</v>
      </c>
      <c r="BG2017" t="s">
        <v>137</v>
      </c>
      <c r="BH2017" t="s">
        <v>178</v>
      </c>
      <c r="BI2017" t="s">
        <v>186</v>
      </c>
      <c r="BJ2017">
        <v>1</v>
      </c>
      <c r="BK2017">
        <v>0</v>
      </c>
      <c r="BL2017">
        <v>20</v>
      </c>
      <c r="BM2017" t="s">
        <v>510</v>
      </c>
      <c r="BN2017">
        <v>3360</v>
      </c>
      <c r="BP2017">
        <v>1</v>
      </c>
      <c r="BQ2017">
        <v>5</v>
      </c>
      <c r="BR2017" t="s">
        <v>153</v>
      </c>
      <c r="BS2017">
        <v>5</v>
      </c>
      <c r="BT2017" t="s">
        <v>153</v>
      </c>
      <c r="BU2017">
        <v>1</v>
      </c>
      <c r="BV2017" t="s">
        <v>155</v>
      </c>
      <c r="BW2017">
        <v>1</v>
      </c>
      <c r="BX2017" t="s">
        <v>199</v>
      </c>
      <c r="BY2017">
        <v>1</v>
      </c>
      <c r="BZ2017" t="s">
        <v>511</v>
      </c>
      <c r="CA2017">
        <v>0.02</v>
      </c>
      <c r="CC2017">
        <v>1</v>
      </c>
      <c r="CD2017">
        <v>0</v>
      </c>
      <c r="CE2017" t="s">
        <v>392</v>
      </c>
      <c r="CF2017">
        <v>0</v>
      </c>
      <c r="CG2017" t="s">
        <v>298</v>
      </c>
      <c r="CI2017" t="s">
        <v>137</v>
      </c>
      <c r="CJ2017" t="s">
        <v>137</v>
      </c>
      <c r="CK2017" t="s">
        <v>137</v>
      </c>
      <c r="CL2017" t="s">
        <v>174</v>
      </c>
      <c r="CM2017" t="s">
        <v>279</v>
      </c>
      <c r="CN2017">
        <v>1</v>
      </c>
      <c r="CO2017">
        <v>1</v>
      </c>
      <c r="CP2017">
        <v>1</v>
      </c>
      <c r="CQ2017">
        <v>0</v>
      </c>
      <c r="CR2017">
        <v>0</v>
      </c>
      <c r="CS2017">
        <v>1</v>
      </c>
      <c r="CT2017">
        <v>0</v>
      </c>
      <c r="CU2017" t="s">
        <v>162</v>
      </c>
      <c r="CV2017" t="s">
        <v>316</v>
      </c>
      <c r="CW2017">
        <v>0</v>
      </c>
      <c r="CX2017">
        <v>0</v>
      </c>
      <c r="CZ2017">
        <v>5</v>
      </c>
      <c r="DA2017">
        <v>5</v>
      </c>
      <c r="DB2017">
        <v>10</v>
      </c>
      <c r="DC2017">
        <v>3</v>
      </c>
      <c r="DD2017">
        <v>10</v>
      </c>
      <c r="DE2017">
        <v>5</v>
      </c>
      <c r="DF2017">
        <v>0</v>
      </c>
      <c r="DG2017">
        <v>10</v>
      </c>
      <c r="DH2017">
        <v>5</v>
      </c>
      <c r="DI2017">
        <v>5</v>
      </c>
      <c r="DJ2017">
        <v>5</v>
      </c>
      <c r="DK2017">
        <v>5</v>
      </c>
      <c r="DL2017">
        <v>5</v>
      </c>
      <c r="DM2017">
        <v>5</v>
      </c>
      <c r="DN2017">
        <v>0</v>
      </c>
      <c r="DO2017">
        <v>10</v>
      </c>
      <c r="DP2017">
        <v>5</v>
      </c>
      <c r="DQ2017">
        <v>10</v>
      </c>
      <c r="DR2017">
        <v>10</v>
      </c>
      <c r="DS2017">
        <v>5</v>
      </c>
      <c r="DT2017">
        <v>3</v>
      </c>
      <c r="DU2017">
        <v>5</v>
      </c>
      <c r="DV2017">
        <v>4</v>
      </c>
      <c r="DW2017">
        <v>5</v>
      </c>
      <c r="DX2017">
        <v>0</v>
      </c>
      <c r="DY2017">
        <v>0</v>
      </c>
      <c r="DZ2017">
        <v>10</v>
      </c>
      <c r="EA2017">
        <v>0</v>
      </c>
      <c r="EB2017">
        <v>5</v>
      </c>
      <c r="EC2017">
        <v>0</v>
      </c>
      <c r="ED2017">
        <v>196</v>
      </c>
      <c r="EE2017">
        <v>150</v>
      </c>
      <c r="EF2017">
        <v>0.76530611515045199</v>
      </c>
      <c r="EG2017" t="s">
        <v>163</v>
      </c>
      <c r="EH2017">
        <v>25739</v>
      </c>
      <c r="EI2017" t="s">
        <v>512</v>
      </c>
      <c r="EJ2017" t="s">
        <v>302</v>
      </c>
    </row>
    <row r="2018" spans="1:140" ht="15" hidden="1" x14ac:dyDescent="0.25">
      <c r="A2018" t="s">
        <v>471</v>
      </c>
      <c r="B2018" t="s">
        <v>472</v>
      </c>
      <c r="D2018" t="s">
        <v>263</v>
      </c>
      <c r="E2018">
        <v>45348</v>
      </c>
      <c r="F2018">
        <v>25740</v>
      </c>
      <c r="G2018" t="s">
        <v>132</v>
      </c>
      <c r="H2018" t="s">
        <v>199</v>
      </c>
      <c r="I2018" t="s">
        <v>178</v>
      </c>
      <c r="J2018" t="s">
        <v>249</v>
      </c>
      <c r="K2018">
        <v>5.5010000000000003E-2</v>
      </c>
      <c r="L2018" t="s">
        <v>251</v>
      </c>
      <c r="S2018">
        <v>31334035</v>
      </c>
      <c r="T2018" t="s">
        <v>505</v>
      </c>
      <c r="U2018" t="s">
        <v>506</v>
      </c>
      <c r="V2018">
        <v>2019</v>
      </c>
      <c r="W2018" t="s">
        <v>290</v>
      </c>
      <c r="X2018">
        <v>4154</v>
      </c>
      <c r="Y2018">
        <v>100118</v>
      </c>
      <c r="AA2018">
        <v>500.10000610351602</v>
      </c>
      <c r="AB2018" t="s">
        <v>137</v>
      </c>
      <c r="AD2018" t="s">
        <v>507</v>
      </c>
      <c r="AE2018">
        <v>500.10000610351602</v>
      </c>
      <c r="AF2018" t="s">
        <v>141</v>
      </c>
      <c r="AG2018" t="s">
        <v>361</v>
      </c>
      <c r="AH2018" t="s">
        <v>142</v>
      </c>
      <c r="AI2018">
        <v>12</v>
      </c>
      <c r="AJ2018" t="s">
        <v>163</v>
      </c>
      <c r="AK2018">
        <v>96.699996948242202</v>
      </c>
      <c r="AM2018" t="s">
        <v>137</v>
      </c>
      <c r="AN2018" t="s">
        <v>388</v>
      </c>
      <c r="AO2018" t="s">
        <v>137</v>
      </c>
      <c r="AP2018" t="s">
        <v>508</v>
      </c>
      <c r="AQ2018" t="s">
        <v>145</v>
      </c>
      <c r="AR2018" t="s">
        <v>137</v>
      </c>
      <c r="AS2018" t="s">
        <v>168</v>
      </c>
      <c r="AT2018" t="s">
        <v>137</v>
      </c>
      <c r="AU2018" t="s">
        <v>293</v>
      </c>
      <c r="AV2018" t="s">
        <v>509</v>
      </c>
      <c r="AX2018" t="s">
        <v>158</v>
      </c>
      <c r="AY2018">
        <v>0.25</v>
      </c>
      <c r="AZ2018" t="s">
        <v>185</v>
      </c>
      <c r="BA2018">
        <v>2</v>
      </c>
      <c r="BB2018" t="s">
        <v>296</v>
      </c>
      <c r="BD2018">
        <v>2</v>
      </c>
      <c r="BE2018" t="s">
        <v>296</v>
      </c>
      <c r="BF2018" t="s">
        <v>514</v>
      </c>
      <c r="BG2018" t="s">
        <v>137</v>
      </c>
      <c r="BH2018" t="s">
        <v>178</v>
      </c>
      <c r="BI2018" t="s">
        <v>186</v>
      </c>
      <c r="BJ2018">
        <v>1</v>
      </c>
      <c r="BK2018">
        <v>0</v>
      </c>
      <c r="BL2018">
        <v>20</v>
      </c>
      <c r="BM2018" t="s">
        <v>510</v>
      </c>
      <c r="BN2018">
        <v>3360</v>
      </c>
      <c r="BP2018">
        <v>1</v>
      </c>
      <c r="BQ2018">
        <v>5</v>
      </c>
      <c r="BR2018" t="s">
        <v>153</v>
      </c>
      <c r="BS2018">
        <v>5</v>
      </c>
      <c r="BT2018" t="s">
        <v>153</v>
      </c>
      <c r="BU2018">
        <v>1</v>
      </c>
      <c r="BV2018" t="s">
        <v>372</v>
      </c>
      <c r="BW2018">
        <v>1</v>
      </c>
      <c r="BX2018" t="s">
        <v>199</v>
      </c>
      <c r="BY2018">
        <v>1</v>
      </c>
      <c r="BZ2018" t="s">
        <v>511</v>
      </c>
      <c r="CA2018">
        <v>0.02</v>
      </c>
      <c r="CC2018">
        <v>1</v>
      </c>
      <c r="CD2018">
        <v>0</v>
      </c>
      <c r="CE2018" t="s">
        <v>392</v>
      </c>
      <c r="CF2018">
        <v>0</v>
      </c>
      <c r="CG2018" t="s">
        <v>298</v>
      </c>
      <c r="CI2018" t="s">
        <v>137</v>
      </c>
      <c r="CJ2018" t="s">
        <v>137</v>
      </c>
      <c r="CK2018" t="s">
        <v>137</v>
      </c>
      <c r="CL2018" t="s">
        <v>174</v>
      </c>
      <c r="CM2018" t="s">
        <v>279</v>
      </c>
      <c r="CN2018">
        <v>1</v>
      </c>
      <c r="CO2018">
        <v>1</v>
      </c>
      <c r="CP2018">
        <v>1</v>
      </c>
      <c r="CQ2018">
        <v>0</v>
      </c>
      <c r="CR2018">
        <v>0</v>
      </c>
      <c r="CS2018">
        <v>1</v>
      </c>
      <c r="CT2018">
        <v>0</v>
      </c>
      <c r="CU2018" t="s">
        <v>162</v>
      </c>
      <c r="CV2018" t="s">
        <v>316</v>
      </c>
      <c r="CW2018">
        <v>0</v>
      </c>
      <c r="CX2018">
        <v>0</v>
      </c>
      <c r="CZ2018">
        <v>5</v>
      </c>
      <c r="DA2018">
        <v>5</v>
      </c>
      <c r="DB2018">
        <v>10</v>
      </c>
      <c r="DC2018">
        <v>3</v>
      </c>
      <c r="DD2018">
        <v>10</v>
      </c>
      <c r="DE2018">
        <v>5</v>
      </c>
      <c r="DF2018">
        <v>0</v>
      </c>
      <c r="DG2018">
        <v>10</v>
      </c>
      <c r="DH2018">
        <v>5</v>
      </c>
      <c r="DI2018">
        <v>5</v>
      </c>
      <c r="DJ2018">
        <v>5</v>
      </c>
      <c r="DK2018">
        <v>5</v>
      </c>
      <c r="DL2018">
        <v>5</v>
      </c>
      <c r="DM2018">
        <v>5</v>
      </c>
      <c r="DN2018">
        <v>0</v>
      </c>
      <c r="DO2018">
        <v>10</v>
      </c>
      <c r="DP2018">
        <v>5</v>
      </c>
      <c r="DQ2018">
        <v>10</v>
      </c>
      <c r="DR2018">
        <v>10</v>
      </c>
      <c r="DS2018">
        <v>5</v>
      </c>
      <c r="DT2018">
        <v>3</v>
      </c>
      <c r="DU2018">
        <v>5</v>
      </c>
      <c r="DV2018">
        <v>4</v>
      </c>
      <c r="DW2018">
        <v>5</v>
      </c>
      <c r="DX2018">
        <v>0</v>
      </c>
      <c r="DY2018">
        <v>0</v>
      </c>
      <c r="DZ2018">
        <v>10</v>
      </c>
      <c r="EA2018">
        <v>0</v>
      </c>
      <c r="EB2018">
        <v>5</v>
      </c>
      <c r="EC2018">
        <v>0</v>
      </c>
      <c r="ED2018">
        <v>196</v>
      </c>
      <c r="EE2018">
        <v>150</v>
      </c>
      <c r="EF2018">
        <v>0.76530611515045199</v>
      </c>
      <c r="EG2018" t="s">
        <v>163</v>
      </c>
      <c r="EH2018">
        <v>25740</v>
      </c>
      <c r="EI2018" t="s">
        <v>512</v>
      </c>
      <c r="EJ2018" t="s">
        <v>302</v>
      </c>
    </row>
    <row r="2019" spans="1:140" ht="15" hidden="1" x14ac:dyDescent="0.25">
      <c r="A2019" t="s">
        <v>471</v>
      </c>
      <c r="B2019" t="s">
        <v>472</v>
      </c>
      <c r="D2019" t="s">
        <v>263</v>
      </c>
      <c r="E2019">
        <v>45348</v>
      </c>
      <c r="F2019">
        <v>25740</v>
      </c>
      <c r="G2019" t="s">
        <v>132</v>
      </c>
      <c r="H2019" t="s">
        <v>199</v>
      </c>
      <c r="I2019" t="s">
        <v>178</v>
      </c>
      <c r="J2019" t="s">
        <v>179</v>
      </c>
      <c r="K2019">
        <v>0.94</v>
      </c>
      <c r="L2019" t="s">
        <v>152</v>
      </c>
      <c r="S2019">
        <v>31334035</v>
      </c>
      <c r="T2019" t="s">
        <v>505</v>
      </c>
      <c r="U2019" t="s">
        <v>506</v>
      </c>
      <c r="V2019">
        <v>2019</v>
      </c>
      <c r="W2019" t="s">
        <v>290</v>
      </c>
      <c r="X2019">
        <v>4154</v>
      </c>
      <c r="Y2019">
        <v>100118</v>
      </c>
      <c r="AA2019">
        <v>500.10000610351602</v>
      </c>
      <c r="AB2019" t="s">
        <v>137</v>
      </c>
      <c r="AD2019" t="s">
        <v>507</v>
      </c>
      <c r="AE2019">
        <v>500.10000610351602</v>
      </c>
      <c r="AF2019" t="s">
        <v>141</v>
      </c>
      <c r="AG2019" t="s">
        <v>361</v>
      </c>
      <c r="AH2019" t="s">
        <v>142</v>
      </c>
      <c r="AI2019">
        <v>12</v>
      </c>
      <c r="AJ2019" t="s">
        <v>163</v>
      </c>
      <c r="AK2019">
        <v>96.699996948242202</v>
      </c>
      <c r="AM2019" t="s">
        <v>137</v>
      </c>
      <c r="AN2019" t="s">
        <v>388</v>
      </c>
      <c r="AO2019" t="s">
        <v>137</v>
      </c>
      <c r="AP2019" t="s">
        <v>508</v>
      </c>
      <c r="AQ2019" t="s">
        <v>145</v>
      </c>
      <c r="AR2019" t="s">
        <v>137</v>
      </c>
      <c r="AS2019" t="s">
        <v>168</v>
      </c>
      <c r="AT2019" t="s">
        <v>137</v>
      </c>
      <c r="AU2019" t="s">
        <v>293</v>
      </c>
      <c r="AV2019" t="s">
        <v>509</v>
      </c>
      <c r="AX2019" t="s">
        <v>158</v>
      </c>
      <c r="AY2019">
        <v>0.25</v>
      </c>
      <c r="AZ2019" t="s">
        <v>185</v>
      </c>
      <c r="BA2019">
        <v>2</v>
      </c>
      <c r="BB2019" t="s">
        <v>296</v>
      </c>
      <c r="BD2019">
        <v>2</v>
      </c>
      <c r="BE2019" t="s">
        <v>296</v>
      </c>
      <c r="BF2019" t="s">
        <v>514</v>
      </c>
      <c r="BG2019" t="s">
        <v>137</v>
      </c>
      <c r="BH2019" t="s">
        <v>178</v>
      </c>
      <c r="BI2019" t="s">
        <v>186</v>
      </c>
      <c r="BJ2019">
        <v>1</v>
      </c>
      <c r="BK2019">
        <v>0</v>
      </c>
      <c r="BL2019">
        <v>20</v>
      </c>
      <c r="BM2019" t="s">
        <v>510</v>
      </c>
      <c r="BN2019">
        <v>3360</v>
      </c>
      <c r="BP2019">
        <v>1</v>
      </c>
      <c r="BQ2019">
        <v>5</v>
      </c>
      <c r="BR2019" t="s">
        <v>153</v>
      </c>
      <c r="BS2019">
        <v>5</v>
      </c>
      <c r="BT2019" t="s">
        <v>153</v>
      </c>
      <c r="BU2019">
        <v>1</v>
      </c>
      <c r="BV2019" t="s">
        <v>372</v>
      </c>
      <c r="BW2019">
        <v>1</v>
      </c>
      <c r="BX2019" t="s">
        <v>199</v>
      </c>
      <c r="BY2019">
        <v>1</v>
      </c>
      <c r="BZ2019" t="s">
        <v>511</v>
      </c>
      <c r="CA2019">
        <v>0.02</v>
      </c>
      <c r="CC2019">
        <v>1</v>
      </c>
      <c r="CD2019">
        <v>0</v>
      </c>
      <c r="CE2019" t="s">
        <v>392</v>
      </c>
      <c r="CF2019">
        <v>0</v>
      </c>
      <c r="CG2019" t="s">
        <v>298</v>
      </c>
      <c r="CI2019" t="s">
        <v>137</v>
      </c>
      <c r="CJ2019" t="s">
        <v>137</v>
      </c>
      <c r="CK2019" t="s">
        <v>137</v>
      </c>
      <c r="CL2019" t="s">
        <v>174</v>
      </c>
      <c r="CM2019" t="s">
        <v>279</v>
      </c>
      <c r="CN2019">
        <v>1</v>
      </c>
      <c r="CO2019">
        <v>1</v>
      </c>
      <c r="CP2019">
        <v>1</v>
      </c>
      <c r="CQ2019">
        <v>0</v>
      </c>
      <c r="CR2019">
        <v>0</v>
      </c>
      <c r="CS2019">
        <v>1</v>
      </c>
      <c r="CT2019">
        <v>0</v>
      </c>
      <c r="CU2019" t="s">
        <v>162</v>
      </c>
      <c r="CV2019" t="s">
        <v>316</v>
      </c>
      <c r="CW2019">
        <v>0</v>
      </c>
      <c r="CX2019">
        <v>0</v>
      </c>
      <c r="CZ2019">
        <v>5</v>
      </c>
      <c r="DA2019">
        <v>5</v>
      </c>
      <c r="DB2019">
        <v>10</v>
      </c>
      <c r="DC2019">
        <v>3</v>
      </c>
      <c r="DD2019">
        <v>10</v>
      </c>
      <c r="DE2019">
        <v>5</v>
      </c>
      <c r="DF2019">
        <v>0</v>
      </c>
      <c r="DG2019">
        <v>10</v>
      </c>
      <c r="DH2019">
        <v>5</v>
      </c>
      <c r="DI2019">
        <v>5</v>
      </c>
      <c r="DJ2019">
        <v>5</v>
      </c>
      <c r="DK2019">
        <v>5</v>
      </c>
      <c r="DL2019">
        <v>5</v>
      </c>
      <c r="DM2019">
        <v>5</v>
      </c>
      <c r="DN2019">
        <v>0</v>
      </c>
      <c r="DO2019">
        <v>10</v>
      </c>
      <c r="DP2019">
        <v>5</v>
      </c>
      <c r="DQ2019">
        <v>10</v>
      </c>
      <c r="DR2019">
        <v>10</v>
      </c>
      <c r="DS2019">
        <v>5</v>
      </c>
      <c r="DT2019">
        <v>3</v>
      </c>
      <c r="DU2019">
        <v>5</v>
      </c>
      <c r="DV2019">
        <v>4</v>
      </c>
      <c r="DW2019">
        <v>5</v>
      </c>
      <c r="DX2019">
        <v>0</v>
      </c>
      <c r="DY2019">
        <v>0</v>
      </c>
      <c r="DZ2019">
        <v>10</v>
      </c>
      <c r="EA2019">
        <v>0</v>
      </c>
      <c r="EB2019">
        <v>5</v>
      </c>
      <c r="EC2019">
        <v>0</v>
      </c>
      <c r="ED2019">
        <v>196</v>
      </c>
      <c r="EE2019">
        <v>150</v>
      </c>
      <c r="EF2019">
        <v>0.76530611515045199</v>
      </c>
      <c r="EG2019" t="s">
        <v>163</v>
      </c>
      <c r="EH2019">
        <v>25740</v>
      </c>
      <c r="EI2019" t="s">
        <v>512</v>
      </c>
      <c r="EJ2019" t="s">
        <v>302</v>
      </c>
    </row>
    <row r="2020" spans="1:140" ht="15" x14ac:dyDescent="0.25">
      <c r="A2020" t="s">
        <v>688</v>
      </c>
      <c r="B2020" t="s">
        <v>689</v>
      </c>
      <c r="D2020" t="s">
        <v>263</v>
      </c>
      <c r="E2020">
        <v>45348</v>
      </c>
      <c r="F2020">
        <v>25838</v>
      </c>
      <c r="G2020" t="s">
        <v>132</v>
      </c>
      <c r="H2020" t="s">
        <v>133</v>
      </c>
      <c r="I2020" t="s">
        <v>178</v>
      </c>
      <c r="J2020" t="s">
        <v>210</v>
      </c>
      <c r="K2020">
        <v>456</v>
      </c>
      <c r="L2020" t="s">
        <v>152</v>
      </c>
      <c r="S2020">
        <v>28496036</v>
      </c>
      <c r="T2020" t="s">
        <v>425</v>
      </c>
      <c r="U2020" t="s">
        <v>426</v>
      </c>
      <c r="V2020">
        <v>2017</v>
      </c>
      <c r="W2020" t="s">
        <v>290</v>
      </c>
      <c r="X2020">
        <v>4252</v>
      </c>
      <c r="Y2020">
        <v>100291</v>
      </c>
      <c r="AA2020">
        <v>464.07998657226602</v>
      </c>
      <c r="AB2020" t="s">
        <v>174</v>
      </c>
      <c r="AD2020" t="s">
        <v>694</v>
      </c>
      <c r="AF2020" t="s">
        <v>141</v>
      </c>
      <c r="AG2020" t="s">
        <v>427</v>
      </c>
      <c r="AH2020" t="s">
        <v>170</v>
      </c>
      <c r="AI2020">
        <v>13</v>
      </c>
      <c r="AJ2020" t="s">
        <v>163</v>
      </c>
      <c r="AL2020" t="s">
        <v>158</v>
      </c>
      <c r="AM2020" t="s">
        <v>137</v>
      </c>
      <c r="AN2020" t="s">
        <v>292</v>
      </c>
      <c r="AO2020" t="s">
        <v>137</v>
      </c>
      <c r="AQ2020" t="s">
        <v>203</v>
      </c>
      <c r="AR2020" t="s">
        <v>204</v>
      </c>
      <c r="AS2020" t="s">
        <v>168</v>
      </c>
      <c r="AT2020" t="s">
        <v>137</v>
      </c>
      <c r="AU2020" t="s">
        <v>293</v>
      </c>
      <c r="AV2020" t="s">
        <v>294</v>
      </c>
      <c r="AX2020" t="s">
        <v>158</v>
      </c>
      <c r="AY2020">
        <v>0.25</v>
      </c>
      <c r="AZ2020" t="s">
        <v>185</v>
      </c>
      <c r="BA2020">
        <v>50</v>
      </c>
      <c r="BB2020" t="s">
        <v>428</v>
      </c>
      <c r="BD2020">
        <v>5.0000000745058101E-2</v>
      </c>
      <c r="BE2020" t="s">
        <v>296</v>
      </c>
      <c r="BG2020" t="s">
        <v>137</v>
      </c>
      <c r="BH2020" t="s">
        <v>178</v>
      </c>
      <c r="BI2020" t="s">
        <v>186</v>
      </c>
      <c r="BJ2020">
        <v>1</v>
      </c>
      <c r="BK2020">
        <v>0</v>
      </c>
      <c r="BL2020">
        <v>28</v>
      </c>
      <c r="BM2020" t="s">
        <v>187</v>
      </c>
      <c r="BN2020">
        <v>672</v>
      </c>
      <c r="BP2020">
        <v>1</v>
      </c>
      <c r="BQ2020">
        <v>1</v>
      </c>
      <c r="BR2020" t="s">
        <v>153</v>
      </c>
      <c r="BS2020">
        <v>1</v>
      </c>
      <c r="BT2020" t="s">
        <v>153</v>
      </c>
      <c r="BU2020">
        <v>1</v>
      </c>
      <c r="BV2020" t="s">
        <v>155</v>
      </c>
      <c r="BW2020">
        <v>1</v>
      </c>
      <c r="BX2020" t="s">
        <v>133</v>
      </c>
      <c r="BY2020">
        <v>1</v>
      </c>
      <c r="BZ2020" t="s">
        <v>429</v>
      </c>
      <c r="CC2020">
        <v>1</v>
      </c>
      <c r="CD2020">
        <v>1</v>
      </c>
      <c r="CE2020" t="s">
        <v>430</v>
      </c>
      <c r="CF2020">
        <v>0</v>
      </c>
      <c r="CG2020" t="s">
        <v>518</v>
      </c>
      <c r="CH2020" t="s">
        <v>519</v>
      </c>
      <c r="CI2020" t="s">
        <v>204</v>
      </c>
      <c r="CK2020" t="s">
        <v>137</v>
      </c>
      <c r="CL2020" t="s">
        <v>137</v>
      </c>
      <c r="CM2020" t="s">
        <v>279</v>
      </c>
      <c r="CN2020">
        <v>0</v>
      </c>
      <c r="CO2020">
        <v>1</v>
      </c>
      <c r="CP2020">
        <v>0</v>
      </c>
      <c r="CQ2020">
        <v>0</v>
      </c>
      <c r="CR2020">
        <v>0</v>
      </c>
      <c r="CS2020">
        <v>1</v>
      </c>
      <c r="CT2020">
        <v>0</v>
      </c>
      <c r="CU2020" t="s">
        <v>162</v>
      </c>
      <c r="CV2020" t="s">
        <v>316</v>
      </c>
      <c r="CW2020">
        <v>0</v>
      </c>
      <c r="CX2020">
        <v>0</v>
      </c>
      <c r="CZ2020">
        <v>5</v>
      </c>
      <c r="DA2020">
        <v>1</v>
      </c>
      <c r="DB2020">
        <v>10</v>
      </c>
      <c r="DC2020">
        <v>1</v>
      </c>
      <c r="DD2020">
        <v>10</v>
      </c>
      <c r="DE2020">
        <v>3</v>
      </c>
      <c r="DF2020">
        <v>0</v>
      </c>
      <c r="DG2020">
        <v>10</v>
      </c>
      <c r="DH2020">
        <v>5</v>
      </c>
      <c r="DI2020">
        <v>5</v>
      </c>
      <c r="DJ2020">
        <v>5</v>
      </c>
      <c r="DK2020">
        <v>5</v>
      </c>
      <c r="DL2020">
        <v>5</v>
      </c>
      <c r="DM2020">
        <v>5</v>
      </c>
      <c r="DN2020">
        <v>5</v>
      </c>
      <c r="DO2020">
        <v>10</v>
      </c>
      <c r="DP2020">
        <v>3</v>
      </c>
      <c r="DQ2020">
        <v>0</v>
      </c>
      <c r="DR2020">
        <v>10</v>
      </c>
      <c r="DS2020">
        <v>10</v>
      </c>
      <c r="DT2020">
        <v>3</v>
      </c>
      <c r="DU2020">
        <v>0</v>
      </c>
      <c r="DV2020">
        <v>4</v>
      </c>
      <c r="DW2020">
        <v>0</v>
      </c>
      <c r="DX2020">
        <v>0</v>
      </c>
      <c r="DY2020">
        <v>0</v>
      </c>
      <c r="DZ2020">
        <v>10</v>
      </c>
      <c r="EA2020">
        <v>0</v>
      </c>
      <c r="EB2020">
        <v>5</v>
      </c>
      <c r="EC2020">
        <v>0</v>
      </c>
      <c r="ED2020">
        <v>196</v>
      </c>
      <c r="EE2020">
        <v>130</v>
      </c>
      <c r="EF2020">
        <v>0.66326528787612904</v>
      </c>
      <c r="EG2020" t="s">
        <v>163</v>
      </c>
      <c r="EH2020">
        <v>25838</v>
      </c>
      <c r="EI2020" t="s">
        <v>520</v>
      </c>
      <c r="EJ2020" t="s">
        <v>302</v>
      </c>
    </row>
    <row r="2021" spans="1:140" ht="15" hidden="1" x14ac:dyDescent="0.25">
      <c r="A2021" t="s">
        <v>471</v>
      </c>
      <c r="B2021" t="s">
        <v>472</v>
      </c>
      <c r="D2021" t="s">
        <v>263</v>
      </c>
      <c r="E2021">
        <v>45348</v>
      </c>
      <c r="F2021">
        <v>25740</v>
      </c>
      <c r="G2021" t="s">
        <v>132</v>
      </c>
      <c r="H2021" t="s">
        <v>199</v>
      </c>
      <c r="I2021" t="s">
        <v>178</v>
      </c>
      <c r="J2021" t="s">
        <v>397</v>
      </c>
      <c r="K2021">
        <v>7.2</v>
      </c>
      <c r="L2021" t="s">
        <v>152</v>
      </c>
      <c r="S2021">
        <v>31334035</v>
      </c>
      <c r="T2021" t="s">
        <v>505</v>
      </c>
      <c r="U2021" t="s">
        <v>506</v>
      </c>
      <c r="V2021">
        <v>2019</v>
      </c>
      <c r="W2021" t="s">
        <v>290</v>
      </c>
      <c r="X2021">
        <v>4154</v>
      </c>
      <c r="Y2021">
        <v>100118</v>
      </c>
      <c r="AA2021">
        <v>500.10000610351602</v>
      </c>
      <c r="AB2021" t="s">
        <v>137</v>
      </c>
      <c r="AD2021" t="s">
        <v>507</v>
      </c>
      <c r="AE2021">
        <v>500.10000610351602</v>
      </c>
      <c r="AF2021" t="s">
        <v>141</v>
      </c>
      <c r="AG2021" t="s">
        <v>361</v>
      </c>
      <c r="AH2021" t="s">
        <v>142</v>
      </c>
      <c r="AI2021">
        <v>12</v>
      </c>
      <c r="AJ2021" t="s">
        <v>163</v>
      </c>
      <c r="AK2021">
        <v>96.699996948242202</v>
      </c>
      <c r="AM2021" t="s">
        <v>137</v>
      </c>
      <c r="AN2021" t="s">
        <v>388</v>
      </c>
      <c r="AO2021" t="s">
        <v>137</v>
      </c>
      <c r="AP2021" t="s">
        <v>508</v>
      </c>
      <c r="AQ2021" t="s">
        <v>145</v>
      </c>
      <c r="AR2021" t="s">
        <v>137</v>
      </c>
      <c r="AS2021" t="s">
        <v>168</v>
      </c>
      <c r="AT2021" t="s">
        <v>137</v>
      </c>
      <c r="AU2021" t="s">
        <v>293</v>
      </c>
      <c r="AV2021" t="s">
        <v>509</v>
      </c>
      <c r="AX2021" t="s">
        <v>158</v>
      </c>
      <c r="AY2021">
        <v>0.25</v>
      </c>
      <c r="AZ2021" t="s">
        <v>185</v>
      </c>
      <c r="BA2021">
        <v>2</v>
      </c>
      <c r="BB2021" t="s">
        <v>296</v>
      </c>
      <c r="BD2021">
        <v>2</v>
      </c>
      <c r="BE2021" t="s">
        <v>296</v>
      </c>
      <c r="BF2021" t="s">
        <v>514</v>
      </c>
      <c r="BG2021" t="s">
        <v>137</v>
      </c>
      <c r="BH2021" t="s">
        <v>178</v>
      </c>
      <c r="BI2021" t="s">
        <v>186</v>
      </c>
      <c r="BJ2021">
        <v>1</v>
      </c>
      <c r="BK2021">
        <v>0</v>
      </c>
      <c r="BL2021">
        <v>20</v>
      </c>
      <c r="BM2021" t="s">
        <v>510</v>
      </c>
      <c r="BN2021">
        <v>3360</v>
      </c>
      <c r="BP2021">
        <v>1</v>
      </c>
      <c r="BQ2021">
        <v>5</v>
      </c>
      <c r="BR2021" t="s">
        <v>153</v>
      </c>
      <c r="BS2021">
        <v>5</v>
      </c>
      <c r="BT2021" t="s">
        <v>153</v>
      </c>
      <c r="BU2021">
        <v>1</v>
      </c>
      <c r="BV2021" t="s">
        <v>372</v>
      </c>
      <c r="BW2021">
        <v>1</v>
      </c>
      <c r="BX2021" t="s">
        <v>199</v>
      </c>
      <c r="BY2021">
        <v>1</v>
      </c>
      <c r="BZ2021" t="s">
        <v>511</v>
      </c>
      <c r="CA2021">
        <v>0.02</v>
      </c>
      <c r="CC2021">
        <v>1</v>
      </c>
      <c r="CD2021">
        <v>0</v>
      </c>
      <c r="CE2021" t="s">
        <v>392</v>
      </c>
      <c r="CF2021">
        <v>0</v>
      </c>
      <c r="CG2021" t="s">
        <v>298</v>
      </c>
      <c r="CI2021" t="s">
        <v>137</v>
      </c>
      <c r="CJ2021" t="s">
        <v>137</v>
      </c>
      <c r="CK2021" t="s">
        <v>137</v>
      </c>
      <c r="CL2021" t="s">
        <v>174</v>
      </c>
      <c r="CM2021" t="s">
        <v>279</v>
      </c>
      <c r="CN2021">
        <v>1</v>
      </c>
      <c r="CO2021">
        <v>1</v>
      </c>
      <c r="CP2021">
        <v>1</v>
      </c>
      <c r="CQ2021">
        <v>0</v>
      </c>
      <c r="CR2021">
        <v>0</v>
      </c>
      <c r="CS2021">
        <v>1</v>
      </c>
      <c r="CT2021">
        <v>0</v>
      </c>
      <c r="CU2021" t="s">
        <v>162</v>
      </c>
      <c r="CV2021" t="s">
        <v>316</v>
      </c>
      <c r="CW2021">
        <v>0</v>
      </c>
      <c r="CX2021">
        <v>0</v>
      </c>
      <c r="CZ2021">
        <v>5</v>
      </c>
      <c r="DA2021">
        <v>5</v>
      </c>
      <c r="DB2021">
        <v>10</v>
      </c>
      <c r="DC2021">
        <v>3</v>
      </c>
      <c r="DD2021">
        <v>10</v>
      </c>
      <c r="DE2021">
        <v>5</v>
      </c>
      <c r="DF2021">
        <v>0</v>
      </c>
      <c r="DG2021">
        <v>10</v>
      </c>
      <c r="DH2021">
        <v>5</v>
      </c>
      <c r="DI2021">
        <v>5</v>
      </c>
      <c r="DJ2021">
        <v>5</v>
      </c>
      <c r="DK2021">
        <v>5</v>
      </c>
      <c r="DL2021">
        <v>5</v>
      </c>
      <c r="DM2021">
        <v>5</v>
      </c>
      <c r="DN2021">
        <v>0</v>
      </c>
      <c r="DO2021">
        <v>10</v>
      </c>
      <c r="DP2021">
        <v>5</v>
      </c>
      <c r="DQ2021">
        <v>10</v>
      </c>
      <c r="DR2021">
        <v>10</v>
      </c>
      <c r="DS2021">
        <v>5</v>
      </c>
      <c r="DT2021">
        <v>3</v>
      </c>
      <c r="DU2021">
        <v>5</v>
      </c>
      <c r="DV2021">
        <v>4</v>
      </c>
      <c r="DW2021">
        <v>5</v>
      </c>
      <c r="DX2021">
        <v>0</v>
      </c>
      <c r="DY2021">
        <v>0</v>
      </c>
      <c r="DZ2021">
        <v>10</v>
      </c>
      <c r="EA2021">
        <v>0</v>
      </c>
      <c r="EB2021">
        <v>5</v>
      </c>
      <c r="EC2021">
        <v>0</v>
      </c>
      <c r="ED2021">
        <v>196</v>
      </c>
      <c r="EE2021">
        <v>150</v>
      </c>
      <c r="EF2021">
        <v>0.76530611515045199</v>
      </c>
      <c r="EG2021" t="s">
        <v>163</v>
      </c>
      <c r="EH2021">
        <v>25740</v>
      </c>
      <c r="EI2021" t="s">
        <v>512</v>
      </c>
      <c r="EJ2021" t="s">
        <v>302</v>
      </c>
    </row>
    <row r="2022" spans="1:140" ht="15" hidden="1" x14ac:dyDescent="0.25">
      <c r="A2022" t="s">
        <v>471</v>
      </c>
      <c r="B2022" t="s">
        <v>472</v>
      </c>
      <c r="D2022" t="s">
        <v>263</v>
      </c>
      <c r="E2022">
        <v>45348</v>
      </c>
      <c r="F2022">
        <v>25740</v>
      </c>
      <c r="G2022" t="s">
        <v>132</v>
      </c>
      <c r="H2022" t="s">
        <v>199</v>
      </c>
      <c r="I2022" t="s">
        <v>178</v>
      </c>
      <c r="J2022" t="s">
        <v>303</v>
      </c>
      <c r="K2022">
        <v>801.6</v>
      </c>
      <c r="L2022" t="s">
        <v>152</v>
      </c>
      <c r="S2022">
        <v>31334035</v>
      </c>
      <c r="T2022" t="s">
        <v>505</v>
      </c>
      <c r="U2022" t="s">
        <v>506</v>
      </c>
      <c r="V2022">
        <v>2019</v>
      </c>
      <c r="W2022" t="s">
        <v>290</v>
      </c>
      <c r="X2022">
        <v>4154</v>
      </c>
      <c r="Y2022">
        <v>100118</v>
      </c>
      <c r="AA2022">
        <v>500.10000610351602</v>
      </c>
      <c r="AB2022" t="s">
        <v>137</v>
      </c>
      <c r="AD2022" t="s">
        <v>507</v>
      </c>
      <c r="AE2022">
        <v>500.10000610351602</v>
      </c>
      <c r="AF2022" t="s">
        <v>141</v>
      </c>
      <c r="AG2022" t="s">
        <v>361</v>
      </c>
      <c r="AH2022" t="s">
        <v>142</v>
      </c>
      <c r="AI2022">
        <v>12</v>
      </c>
      <c r="AJ2022" t="s">
        <v>163</v>
      </c>
      <c r="AK2022">
        <v>96.699996948242202</v>
      </c>
      <c r="AM2022" t="s">
        <v>137</v>
      </c>
      <c r="AN2022" t="s">
        <v>388</v>
      </c>
      <c r="AO2022" t="s">
        <v>137</v>
      </c>
      <c r="AP2022" t="s">
        <v>508</v>
      </c>
      <c r="AQ2022" t="s">
        <v>145</v>
      </c>
      <c r="AR2022" t="s">
        <v>137</v>
      </c>
      <c r="AS2022" t="s">
        <v>168</v>
      </c>
      <c r="AT2022" t="s">
        <v>137</v>
      </c>
      <c r="AU2022" t="s">
        <v>293</v>
      </c>
      <c r="AV2022" t="s">
        <v>509</v>
      </c>
      <c r="AX2022" t="s">
        <v>158</v>
      </c>
      <c r="AY2022">
        <v>0.25</v>
      </c>
      <c r="AZ2022" t="s">
        <v>185</v>
      </c>
      <c r="BA2022">
        <v>2</v>
      </c>
      <c r="BB2022" t="s">
        <v>296</v>
      </c>
      <c r="BD2022">
        <v>2</v>
      </c>
      <c r="BE2022" t="s">
        <v>296</v>
      </c>
      <c r="BF2022" t="s">
        <v>514</v>
      </c>
      <c r="BG2022" t="s">
        <v>137</v>
      </c>
      <c r="BH2022" t="s">
        <v>178</v>
      </c>
      <c r="BI2022" t="s">
        <v>186</v>
      </c>
      <c r="BJ2022">
        <v>1</v>
      </c>
      <c r="BK2022">
        <v>0</v>
      </c>
      <c r="BL2022">
        <v>20</v>
      </c>
      <c r="BM2022" t="s">
        <v>510</v>
      </c>
      <c r="BN2022">
        <v>3360</v>
      </c>
      <c r="BP2022">
        <v>1</v>
      </c>
      <c r="BQ2022">
        <v>5</v>
      </c>
      <c r="BR2022" t="s">
        <v>153</v>
      </c>
      <c r="BS2022">
        <v>5</v>
      </c>
      <c r="BT2022" t="s">
        <v>153</v>
      </c>
      <c r="BU2022">
        <v>1</v>
      </c>
      <c r="BV2022" t="s">
        <v>372</v>
      </c>
      <c r="BW2022">
        <v>1</v>
      </c>
      <c r="BX2022" t="s">
        <v>199</v>
      </c>
      <c r="BY2022">
        <v>1</v>
      </c>
      <c r="BZ2022" t="s">
        <v>511</v>
      </c>
      <c r="CA2022">
        <v>0.02</v>
      </c>
      <c r="CC2022">
        <v>1</v>
      </c>
      <c r="CD2022">
        <v>0</v>
      </c>
      <c r="CE2022" t="s">
        <v>392</v>
      </c>
      <c r="CF2022">
        <v>0</v>
      </c>
      <c r="CG2022" t="s">
        <v>298</v>
      </c>
      <c r="CI2022" t="s">
        <v>137</v>
      </c>
      <c r="CJ2022" t="s">
        <v>137</v>
      </c>
      <c r="CK2022" t="s">
        <v>137</v>
      </c>
      <c r="CL2022" t="s">
        <v>174</v>
      </c>
      <c r="CM2022" t="s">
        <v>279</v>
      </c>
      <c r="CN2022">
        <v>1</v>
      </c>
      <c r="CO2022">
        <v>1</v>
      </c>
      <c r="CP2022">
        <v>1</v>
      </c>
      <c r="CQ2022">
        <v>0</v>
      </c>
      <c r="CR2022">
        <v>0</v>
      </c>
      <c r="CS2022">
        <v>1</v>
      </c>
      <c r="CT2022">
        <v>0</v>
      </c>
      <c r="CU2022" t="s">
        <v>162</v>
      </c>
      <c r="CV2022" t="s">
        <v>316</v>
      </c>
      <c r="CW2022">
        <v>0</v>
      </c>
      <c r="CX2022">
        <v>0</v>
      </c>
      <c r="CZ2022">
        <v>5</v>
      </c>
      <c r="DA2022">
        <v>5</v>
      </c>
      <c r="DB2022">
        <v>10</v>
      </c>
      <c r="DC2022">
        <v>3</v>
      </c>
      <c r="DD2022">
        <v>10</v>
      </c>
      <c r="DE2022">
        <v>5</v>
      </c>
      <c r="DF2022">
        <v>0</v>
      </c>
      <c r="DG2022">
        <v>10</v>
      </c>
      <c r="DH2022">
        <v>5</v>
      </c>
      <c r="DI2022">
        <v>5</v>
      </c>
      <c r="DJ2022">
        <v>5</v>
      </c>
      <c r="DK2022">
        <v>5</v>
      </c>
      <c r="DL2022">
        <v>5</v>
      </c>
      <c r="DM2022">
        <v>5</v>
      </c>
      <c r="DN2022">
        <v>0</v>
      </c>
      <c r="DO2022">
        <v>10</v>
      </c>
      <c r="DP2022">
        <v>5</v>
      </c>
      <c r="DQ2022">
        <v>10</v>
      </c>
      <c r="DR2022">
        <v>10</v>
      </c>
      <c r="DS2022">
        <v>5</v>
      </c>
      <c r="DT2022">
        <v>3</v>
      </c>
      <c r="DU2022">
        <v>5</v>
      </c>
      <c r="DV2022">
        <v>4</v>
      </c>
      <c r="DW2022">
        <v>5</v>
      </c>
      <c r="DX2022">
        <v>0</v>
      </c>
      <c r="DY2022">
        <v>0</v>
      </c>
      <c r="DZ2022">
        <v>10</v>
      </c>
      <c r="EA2022">
        <v>0</v>
      </c>
      <c r="EB2022">
        <v>5</v>
      </c>
      <c r="EC2022">
        <v>0</v>
      </c>
      <c r="ED2022">
        <v>196</v>
      </c>
      <c r="EE2022">
        <v>150</v>
      </c>
      <c r="EF2022">
        <v>0.76530611515045199</v>
      </c>
      <c r="EG2022" t="s">
        <v>163</v>
      </c>
      <c r="EH2022">
        <v>25740</v>
      </c>
      <c r="EI2022" t="s">
        <v>512</v>
      </c>
      <c r="EJ2022" t="s">
        <v>302</v>
      </c>
    </row>
    <row r="2023" spans="1:140" ht="15" hidden="1" x14ac:dyDescent="0.25">
      <c r="A2023" t="s">
        <v>471</v>
      </c>
      <c r="B2023" t="s">
        <v>472</v>
      </c>
      <c r="D2023" t="s">
        <v>263</v>
      </c>
      <c r="E2023">
        <v>45348</v>
      </c>
      <c r="F2023">
        <v>25740</v>
      </c>
      <c r="G2023" t="s">
        <v>132</v>
      </c>
      <c r="H2023" t="s">
        <v>199</v>
      </c>
      <c r="I2023" t="s">
        <v>178</v>
      </c>
      <c r="J2023" t="s">
        <v>284</v>
      </c>
      <c r="K2023">
        <v>2.9100000000000001E-2</v>
      </c>
      <c r="L2023" t="s">
        <v>258</v>
      </c>
      <c r="S2023">
        <v>31334035</v>
      </c>
      <c r="T2023" t="s">
        <v>505</v>
      </c>
      <c r="U2023" t="s">
        <v>506</v>
      </c>
      <c r="V2023">
        <v>2019</v>
      </c>
      <c r="W2023" t="s">
        <v>290</v>
      </c>
      <c r="X2023">
        <v>4154</v>
      </c>
      <c r="Y2023">
        <v>100118</v>
      </c>
      <c r="AA2023">
        <v>500.10000610351602</v>
      </c>
      <c r="AB2023" t="s">
        <v>137</v>
      </c>
      <c r="AD2023" t="s">
        <v>507</v>
      </c>
      <c r="AE2023">
        <v>500.10000610351602</v>
      </c>
      <c r="AF2023" t="s">
        <v>141</v>
      </c>
      <c r="AG2023" t="s">
        <v>361</v>
      </c>
      <c r="AH2023" t="s">
        <v>142</v>
      </c>
      <c r="AI2023">
        <v>12</v>
      </c>
      <c r="AJ2023" t="s">
        <v>163</v>
      </c>
      <c r="AK2023">
        <v>96.699996948242202</v>
      </c>
      <c r="AM2023" t="s">
        <v>137</v>
      </c>
      <c r="AN2023" t="s">
        <v>388</v>
      </c>
      <c r="AO2023" t="s">
        <v>137</v>
      </c>
      <c r="AP2023" t="s">
        <v>508</v>
      </c>
      <c r="AQ2023" t="s">
        <v>145</v>
      </c>
      <c r="AR2023" t="s">
        <v>137</v>
      </c>
      <c r="AS2023" t="s">
        <v>168</v>
      </c>
      <c r="AT2023" t="s">
        <v>137</v>
      </c>
      <c r="AU2023" t="s">
        <v>293</v>
      </c>
      <c r="AV2023" t="s">
        <v>509</v>
      </c>
      <c r="AX2023" t="s">
        <v>158</v>
      </c>
      <c r="AY2023">
        <v>0.25</v>
      </c>
      <c r="AZ2023" t="s">
        <v>185</v>
      </c>
      <c r="BA2023">
        <v>2</v>
      </c>
      <c r="BB2023" t="s">
        <v>296</v>
      </c>
      <c r="BD2023">
        <v>2</v>
      </c>
      <c r="BE2023" t="s">
        <v>296</v>
      </c>
      <c r="BF2023" t="s">
        <v>514</v>
      </c>
      <c r="BG2023" t="s">
        <v>137</v>
      </c>
      <c r="BH2023" t="s">
        <v>178</v>
      </c>
      <c r="BI2023" t="s">
        <v>186</v>
      </c>
      <c r="BJ2023">
        <v>1</v>
      </c>
      <c r="BK2023">
        <v>0</v>
      </c>
      <c r="BL2023">
        <v>20</v>
      </c>
      <c r="BM2023" t="s">
        <v>510</v>
      </c>
      <c r="BN2023">
        <v>3360</v>
      </c>
      <c r="BP2023">
        <v>1</v>
      </c>
      <c r="BQ2023">
        <v>5</v>
      </c>
      <c r="BR2023" t="s">
        <v>153</v>
      </c>
      <c r="BS2023">
        <v>5</v>
      </c>
      <c r="BT2023" t="s">
        <v>153</v>
      </c>
      <c r="BU2023">
        <v>1</v>
      </c>
      <c r="BV2023" t="s">
        <v>372</v>
      </c>
      <c r="BW2023">
        <v>1</v>
      </c>
      <c r="BX2023" t="s">
        <v>199</v>
      </c>
      <c r="BY2023">
        <v>1</v>
      </c>
      <c r="BZ2023" t="s">
        <v>511</v>
      </c>
      <c r="CA2023">
        <v>0.02</v>
      </c>
      <c r="CC2023">
        <v>1</v>
      </c>
      <c r="CD2023">
        <v>0</v>
      </c>
      <c r="CE2023" t="s">
        <v>392</v>
      </c>
      <c r="CF2023">
        <v>0</v>
      </c>
      <c r="CG2023" t="s">
        <v>298</v>
      </c>
      <c r="CI2023" t="s">
        <v>137</v>
      </c>
      <c r="CJ2023" t="s">
        <v>137</v>
      </c>
      <c r="CK2023" t="s">
        <v>137</v>
      </c>
      <c r="CL2023" t="s">
        <v>174</v>
      </c>
      <c r="CM2023" t="s">
        <v>279</v>
      </c>
      <c r="CN2023">
        <v>1</v>
      </c>
      <c r="CO2023">
        <v>1</v>
      </c>
      <c r="CP2023">
        <v>1</v>
      </c>
      <c r="CQ2023">
        <v>0</v>
      </c>
      <c r="CR2023">
        <v>0</v>
      </c>
      <c r="CS2023">
        <v>1</v>
      </c>
      <c r="CT2023">
        <v>0</v>
      </c>
      <c r="CU2023" t="s">
        <v>162</v>
      </c>
      <c r="CV2023" t="s">
        <v>316</v>
      </c>
      <c r="CW2023">
        <v>0</v>
      </c>
      <c r="CX2023">
        <v>0</v>
      </c>
      <c r="CZ2023">
        <v>5</v>
      </c>
      <c r="DA2023">
        <v>5</v>
      </c>
      <c r="DB2023">
        <v>10</v>
      </c>
      <c r="DC2023">
        <v>3</v>
      </c>
      <c r="DD2023">
        <v>10</v>
      </c>
      <c r="DE2023">
        <v>5</v>
      </c>
      <c r="DF2023">
        <v>0</v>
      </c>
      <c r="DG2023">
        <v>10</v>
      </c>
      <c r="DH2023">
        <v>5</v>
      </c>
      <c r="DI2023">
        <v>5</v>
      </c>
      <c r="DJ2023">
        <v>5</v>
      </c>
      <c r="DK2023">
        <v>5</v>
      </c>
      <c r="DL2023">
        <v>5</v>
      </c>
      <c r="DM2023">
        <v>5</v>
      </c>
      <c r="DN2023">
        <v>0</v>
      </c>
      <c r="DO2023">
        <v>10</v>
      </c>
      <c r="DP2023">
        <v>5</v>
      </c>
      <c r="DQ2023">
        <v>10</v>
      </c>
      <c r="DR2023">
        <v>10</v>
      </c>
      <c r="DS2023">
        <v>5</v>
      </c>
      <c r="DT2023">
        <v>3</v>
      </c>
      <c r="DU2023">
        <v>5</v>
      </c>
      <c r="DV2023">
        <v>4</v>
      </c>
      <c r="DW2023">
        <v>5</v>
      </c>
      <c r="DX2023">
        <v>0</v>
      </c>
      <c r="DY2023">
        <v>0</v>
      </c>
      <c r="DZ2023">
        <v>10</v>
      </c>
      <c r="EA2023">
        <v>0</v>
      </c>
      <c r="EB2023">
        <v>5</v>
      </c>
      <c r="EC2023">
        <v>0</v>
      </c>
      <c r="ED2023">
        <v>196</v>
      </c>
      <c r="EE2023">
        <v>150</v>
      </c>
      <c r="EF2023">
        <v>0.76530611515045199</v>
      </c>
      <c r="EG2023" t="s">
        <v>163</v>
      </c>
      <c r="EH2023">
        <v>25740</v>
      </c>
      <c r="EI2023" t="s">
        <v>512</v>
      </c>
      <c r="EJ2023" t="s">
        <v>302</v>
      </c>
    </row>
    <row r="2024" spans="1:140" ht="15" hidden="1" x14ac:dyDescent="0.25">
      <c r="A2024" t="s">
        <v>471</v>
      </c>
      <c r="B2024" t="s">
        <v>472</v>
      </c>
      <c r="D2024" t="s">
        <v>263</v>
      </c>
      <c r="E2024">
        <v>45348</v>
      </c>
      <c r="F2024">
        <v>25740</v>
      </c>
      <c r="G2024" t="s">
        <v>132</v>
      </c>
      <c r="H2024" t="s">
        <v>199</v>
      </c>
      <c r="I2024" t="s">
        <v>178</v>
      </c>
      <c r="J2024" t="s">
        <v>398</v>
      </c>
      <c r="K2024">
        <v>5.82</v>
      </c>
      <c r="L2024" t="s">
        <v>513</v>
      </c>
      <c r="S2024">
        <v>31334035</v>
      </c>
      <c r="T2024" t="s">
        <v>505</v>
      </c>
      <c r="U2024" t="s">
        <v>506</v>
      </c>
      <c r="V2024">
        <v>2019</v>
      </c>
      <c r="W2024" t="s">
        <v>290</v>
      </c>
      <c r="X2024">
        <v>4154</v>
      </c>
      <c r="Y2024">
        <v>100118</v>
      </c>
      <c r="AA2024">
        <v>500.10000610351602</v>
      </c>
      <c r="AB2024" t="s">
        <v>137</v>
      </c>
      <c r="AD2024" t="s">
        <v>507</v>
      </c>
      <c r="AE2024">
        <v>500.10000610351602</v>
      </c>
      <c r="AF2024" t="s">
        <v>141</v>
      </c>
      <c r="AG2024" t="s">
        <v>361</v>
      </c>
      <c r="AH2024" t="s">
        <v>142</v>
      </c>
      <c r="AI2024">
        <v>12</v>
      </c>
      <c r="AJ2024" t="s">
        <v>163</v>
      </c>
      <c r="AK2024">
        <v>96.699996948242202</v>
      </c>
      <c r="AM2024" t="s">
        <v>137</v>
      </c>
      <c r="AN2024" t="s">
        <v>388</v>
      </c>
      <c r="AO2024" t="s">
        <v>137</v>
      </c>
      <c r="AP2024" t="s">
        <v>508</v>
      </c>
      <c r="AQ2024" t="s">
        <v>145</v>
      </c>
      <c r="AR2024" t="s">
        <v>137</v>
      </c>
      <c r="AS2024" t="s">
        <v>168</v>
      </c>
      <c r="AT2024" t="s">
        <v>137</v>
      </c>
      <c r="AU2024" t="s">
        <v>293</v>
      </c>
      <c r="AV2024" t="s">
        <v>509</v>
      </c>
      <c r="AX2024" t="s">
        <v>158</v>
      </c>
      <c r="AY2024">
        <v>0.25</v>
      </c>
      <c r="AZ2024" t="s">
        <v>185</v>
      </c>
      <c r="BA2024">
        <v>2</v>
      </c>
      <c r="BB2024" t="s">
        <v>296</v>
      </c>
      <c r="BD2024">
        <v>2</v>
      </c>
      <c r="BE2024" t="s">
        <v>296</v>
      </c>
      <c r="BF2024" t="s">
        <v>514</v>
      </c>
      <c r="BG2024" t="s">
        <v>137</v>
      </c>
      <c r="BH2024" t="s">
        <v>178</v>
      </c>
      <c r="BI2024" t="s">
        <v>186</v>
      </c>
      <c r="BJ2024">
        <v>1</v>
      </c>
      <c r="BK2024">
        <v>0</v>
      </c>
      <c r="BL2024">
        <v>20</v>
      </c>
      <c r="BM2024" t="s">
        <v>510</v>
      </c>
      <c r="BN2024">
        <v>3360</v>
      </c>
      <c r="BP2024">
        <v>1</v>
      </c>
      <c r="BQ2024">
        <v>5</v>
      </c>
      <c r="BR2024" t="s">
        <v>153</v>
      </c>
      <c r="BS2024">
        <v>5</v>
      </c>
      <c r="BT2024" t="s">
        <v>153</v>
      </c>
      <c r="BU2024">
        <v>1</v>
      </c>
      <c r="BV2024" t="s">
        <v>372</v>
      </c>
      <c r="BW2024">
        <v>1</v>
      </c>
      <c r="BX2024" t="s">
        <v>199</v>
      </c>
      <c r="BY2024">
        <v>1</v>
      </c>
      <c r="BZ2024" t="s">
        <v>511</v>
      </c>
      <c r="CA2024">
        <v>0.02</v>
      </c>
      <c r="CC2024">
        <v>1</v>
      </c>
      <c r="CD2024">
        <v>0</v>
      </c>
      <c r="CE2024" t="s">
        <v>392</v>
      </c>
      <c r="CF2024">
        <v>0</v>
      </c>
      <c r="CG2024" t="s">
        <v>298</v>
      </c>
      <c r="CI2024" t="s">
        <v>137</v>
      </c>
      <c r="CJ2024" t="s">
        <v>137</v>
      </c>
      <c r="CK2024" t="s">
        <v>137</v>
      </c>
      <c r="CL2024" t="s">
        <v>174</v>
      </c>
      <c r="CM2024" t="s">
        <v>279</v>
      </c>
      <c r="CN2024">
        <v>1</v>
      </c>
      <c r="CO2024">
        <v>1</v>
      </c>
      <c r="CP2024">
        <v>1</v>
      </c>
      <c r="CQ2024">
        <v>0</v>
      </c>
      <c r="CR2024">
        <v>0</v>
      </c>
      <c r="CS2024">
        <v>1</v>
      </c>
      <c r="CT2024">
        <v>0</v>
      </c>
      <c r="CU2024" t="s">
        <v>162</v>
      </c>
      <c r="CV2024" t="s">
        <v>316</v>
      </c>
      <c r="CW2024">
        <v>0</v>
      </c>
      <c r="CX2024">
        <v>0</v>
      </c>
      <c r="CZ2024">
        <v>5</v>
      </c>
      <c r="DA2024">
        <v>5</v>
      </c>
      <c r="DB2024">
        <v>10</v>
      </c>
      <c r="DC2024">
        <v>3</v>
      </c>
      <c r="DD2024">
        <v>10</v>
      </c>
      <c r="DE2024">
        <v>5</v>
      </c>
      <c r="DF2024">
        <v>0</v>
      </c>
      <c r="DG2024">
        <v>10</v>
      </c>
      <c r="DH2024">
        <v>5</v>
      </c>
      <c r="DI2024">
        <v>5</v>
      </c>
      <c r="DJ2024">
        <v>5</v>
      </c>
      <c r="DK2024">
        <v>5</v>
      </c>
      <c r="DL2024">
        <v>5</v>
      </c>
      <c r="DM2024">
        <v>5</v>
      </c>
      <c r="DN2024">
        <v>0</v>
      </c>
      <c r="DO2024">
        <v>10</v>
      </c>
      <c r="DP2024">
        <v>5</v>
      </c>
      <c r="DQ2024">
        <v>10</v>
      </c>
      <c r="DR2024">
        <v>10</v>
      </c>
      <c r="DS2024">
        <v>5</v>
      </c>
      <c r="DT2024">
        <v>3</v>
      </c>
      <c r="DU2024">
        <v>5</v>
      </c>
      <c r="DV2024">
        <v>4</v>
      </c>
      <c r="DW2024">
        <v>5</v>
      </c>
      <c r="DX2024">
        <v>0</v>
      </c>
      <c r="DY2024">
        <v>0</v>
      </c>
      <c r="DZ2024">
        <v>10</v>
      </c>
      <c r="EA2024">
        <v>0</v>
      </c>
      <c r="EB2024">
        <v>5</v>
      </c>
      <c r="EC2024">
        <v>0</v>
      </c>
      <c r="ED2024">
        <v>196</v>
      </c>
      <c r="EE2024">
        <v>150</v>
      </c>
      <c r="EF2024">
        <v>0.76530611515045199</v>
      </c>
      <c r="EG2024" t="s">
        <v>163</v>
      </c>
      <c r="EH2024">
        <v>25740</v>
      </c>
      <c r="EI2024" t="s">
        <v>512</v>
      </c>
      <c r="EJ2024" t="s">
        <v>302</v>
      </c>
    </row>
    <row r="2025" spans="1:140" ht="15" hidden="1" x14ac:dyDescent="0.25">
      <c r="A2025" t="s">
        <v>471</v>
      </c>
      <c r="B2025" t="s">
        <v>472</v>
      </c>
      <c r="D2025" t="s">
        <v>263</v>
      </c>
      <c r="E2025">
        <v>45348</v>
      </c>
      <c r="F2025">
        <v>25740</v>
      </c>
      <c r="G2025" t="s">
        <v>132</v>
      </c>
      <c r="H2025" t="s">
        <v>199</v>
      </c>
      <c r="I2025" t="s">
        <v>178</v>
      </c>
      <c r="J2025" t="s">
        <v>252</v>
      </c>
      <c r="K2025">
        <v>6.8000000000000005E-2</v>
      </c>
      <c r="L2025" t="s">
        <v>253</v>
      </c>
      <c r="S2025">
        <v>31334035</v>
      </c>
      <c r="T2025" t="s">
        <v>505</v>
      </c>
      <c r="U2025" t="s">
        <v>506</v>
      </c>
      <c r="V2025">
        <v>2019</v>
      </c>
      <c r="W2025" t="s">
        <v>290</v>
      </c>
      <c r="X2025">
        <v>4154</v>
      </c>
      <c r="Y2025">
        <v>100118</v>
      </c>
      <c r="AA2025">
        <v>500.10000610351602</v>
      </c>
      <c r="AB2025" t="s">
        <v>137</v>
      </c>
      <c r="AD2025" t="s">
        <v>507</v>
      </c>
      <c r="AE2025">
        <v>500.10000610351602</v>
      </c>
      <c r="AF2025" t="s">
        <v>141</v>
      </c>
      <c r="AG2025" t="s">
        <v>361</v>
      </c>
      <c r="AH2025" t="s">
        <v>142</v>
      </c>
      <c r="AI2025">
        <v>12</v>
      </c>
      <c r="AJ2025" t="s">
        <v>163</v>
      </c>
      <c r="AK2025">
        <v>96.699996948242202</v>
      </c>
      <c r="AM2025" t="s">
        <v>137</v>
      </c>
      <c r="AN2025" t="s">
        <v>388</v>
      </c>
      <c r="AO2025" t="s">
        <v>137</v>
      </c>
      <c r="AP2025" t="s">
        <v>508</v>
      </c>
      <c r="AQ2025" t="s">
        <v>145</v>
      </c>
      <c r="AR2025" t="s">
        <v>137</v>
      </c>
      <c r="AS2025" t="s">
        <v>168</v>
      </c>
      <c r="AT2025" t="s">
        <v>137</v>
      </c>
      <c r="AU2025" t="s">
        <v>293</v>
      </c>
      <c r="AV2025" t="s">
        <v>509</v>
      </c>
      <c r="AX2025" t="s">
        <v>158</v>
      </c>
      <c r="AY2025">
        <v>0.25</v>
      </c>
      <c r="AZ2025" t="s">
        <v>185</v>
      </c>
      <c r="BA2025">
        <v>2</v>
      </c>
      <c r="BB2025" t="s">
        <v>296</v>
      </c>
      <c r="BD2025">
        <v>2</v>
      </c>
      <c r="BE2025" t="s">
        <v>296</v>
      </c>
      <c r="BF2025" t="s">
        <v>514</v>
      </c>
      <c r="BG2025" t="s">
        <v>137</v>
      </c>
      <c r="BH2025" t="s">
        <v>178</v>
      </c>
      <c r="BI2025" t="s">
        <v>186</v>
      </c>
      <c r="BJ2025">
        <v>1</v>
      </c>
      <c r="BK2025">
        <v>0</v>
      </c>
      <c r="BL2025">
        <v>20</v>
      </c>
      <c r="BM2025" t="s">
        <v>510</v>
      </c>
      <c r="BN2025">
        <v>3360</v>
      </c>
      <c r="BP2025">
        <v>1</v>
      </c>
      <c r="BQ2025">
        <v>5</v>
      </c>
      <c r="BR2025" t="s">
        <v>153</v>
      </c>
      <c r="BS2025">
        <v>5</v>
      </c>
      <c r="BT2025" t="s">
        <v>153</v>
      </c>
      <c r="BU2025">
        <v>1</v>
      </c>
      <c r="BV2025" t="s">
        <v>372</v>
      </c>
      <c r="BW2025">
        <v>1</v>
      </c>
      <c r="BX2025" t="s">
        <v>199</v>
      </c>
      <c r="BY2025">
        <v>1</v>
      </c>
      <c r="BZ2025" t="s">
        <v>511</v>
      </c>
      <c r="CA2025">
        <v>0.02</v>
      </c>
      <c r="CC2025">
        <v>1</v>
      </c>
      <c r="CD2025">
        <v>0</v>
      </c>
      <c r="CE2025" t="s">
        <v>392</v>
      </c>
      <c r="CF2025">
        <v>0</v>
      </c>
      <c r="CG2025" t="s">
        <v>298</v>
      </c>
      <c r="CI2025" t="s">
        <v>137</v>
      </c>
      <c r="CJ2025" t="s">
        <v>137</v>
      </c>
      <c r="CK2025" t="s">
        <v>137</v>
      </c>
      <c r="CL2025" t="s">
        <v>174</v>
      </c>
      <c r="CM2025" t="s">
        <v>279</v>
      </c>
      <c r="CN2025">
        <v>1</v>
      </c>
      <c r="CO2025">
        <v>1</v>
      </c>
      <c r="CP2025">
        <v>1</v>
      </c>
      <c r="CQ2025">
        <v>0</v>
      </c>
      <c r="CR2025">
        <v>0</v>
      </c>
      <c r="CS2025">
        <v>1</v>
      </c>
      <c r="CT2025">
        <v>0</v>
      </c>
      <c r="CU2025" t="s">
        <v>162</v>
      </c>
      <c r="CV2025" t="s">
        <v>316</v>
      </c>
      <c r="CW2025">
        <v>0</v>
      </c>
      <c r="CX2025">
        <v>0</v>
      </c>
      <c r="CZ2025">
        <v>5</v>
      </c>
      <c r="DA2025">
        <v>5</v>
      </c>
      <c r="DB2025">
        <v>10</v>
      </c>
      <c r="DC2025">
        <v>3</v>
      </c>
      <c r="DD2025">
        <v>10</v>
      </c>
      <c r="DE2025">
        <v>5</v>
      </c>
      <c r="DF2025">
        <v>0</v>
      </c>
      <c r="DG2025">
        <v>10</v>
      </c>
      <c r="DH2025">
        <v>5</v>
      </c>
      <c r="DI2025">
        <v>5</v>
      </c>
      <c r="DJ2025">
        <v>5</v>
      </c>
      <c r="DK2025">
        <v>5</v>
      </c>
      <c r="DL2025">
        <v>5</v>
      </c>
      <c r="DM2025">
        <v>5</v>
      </c>
      <c r="DN2025">
        <v>0</v>
      </c>
      <c r="DO2025">
        <v>10</v>
      </c>
      <c r="DP2025">
        <v>5</v>
      </c>
      <c r="DQ2025">
        <v>10</v>
      </c>
      <c r="DR2025">
        <v>10</v>
      </c>
      <c r="DS2025">
        <v>5</v>
      </c>
      <c r="DT2025">
        <v>3</v>
      </c>
      <c r="DU2025">
        <v>5</v>
      </c>
      <c r="DV2025">
        <v>4</v>
      </c>
      <c r="DW2025">
        <v>5</v>
      </c>
      <c r="DX2025">
        <v>0</v>
      </c>
      <c r="DY2025">
        <v>0</v>
      </c>
      <c r="DZ2025">
        <v>10</v>
      </c>
      <c r="EA2025">
        <v>0</v>
      </c>
      <c r="EB2025">
        <v>5</v>
      </c>
      <c r="EC2025">
        <v>0</v>
      </c>
      <c r="ED2025">
        <v>196</v>
      </c>
      <c r="EE2025">
        <v>150</v>
      </c>
      <c r="EF2025">
        <v>0.76530611515045199</v>
      </c>
      <c r="EG2025" t="s">
        <v>163</v>
      </c>
      <c r="EH2025">
        <v>25740</v>
      </c>
      <c r="EI2025" t="s">
        <v>512</v>
      </c>
      <c r="EJ2025" t="s">
        <v>302</v>
      </c>
    </row>
    <row r="2026" spans="1:140" ht="15" hidden="1" x14ac:dyDescent="0.25">
      <c r="A2026" t="s">
        <v>471</v>
      </c>
      <c r="B2026" t="s">
        <v>472</v>
      </c>
      <c r="D2026" t="s">
        <v>263</v>
      </c>
      <c r="E2026">
        <v>45348</v>
      </c>
      <c r="F2026">
        <v>25740</v>
      </c>
      <c r="G2026" t="s">
        <v>132</v>
      </c>
      <c r="H2026" t="s">
        <v>199</v>
      </c>
      <c r="I2026" t="s">
        <v>178</v>
      </c>
      <c r="J2026" t="s">
        <v>400</v>
      </c>
      <c r="K2026">
        <v>0.17599999999999999</v>
      </c>
      <c r="L2026" t="s">
        <v>136</v>
      </c>
      <c r="S2026">
        <v>31334035</v>
      </c>
      <c r="T2026" t="s">
        <v>505</v>
      </c>
      <c r="U2026" t="s">
        <v>506</v>
      </c>
      <c r="V2026">
        <v>2019</v>
      </c>
      <c r="W2026" t="s">
        <v>290</v>
      </c>
      <c r="X2026">
        <v>4154</v>
      </c>
      <c r="Y2026">
        <v>100118</v>
      </c>
      <c r="AA2026">
        <v>500.10000610351602</v>
      </c>
      <c r="AB2026" t="s">
        <v>137</v>
      </c>
      <c r="AD2026" t="s">
        <v>507</v>
      </c>
      <c r="AE2026">
        <v>500.10000610351602</v>
      </c>
      <c r="AF2026" t="s">
        <v>141</v>
      </c>
      <c r="AG2026" t="s">
        <v>361</v>
      </c>
      <c r="AH2026" t="s">
        <v>142</v>
      </c>
      <c r="AI2026">
        <v>12</v>
      </c>
      <c r="AJ2026" t="s">
        <v>163</v>
      </c>
      <c r="AK2026">
        <v>96.699996948242202</v>
      </c>
      <c r="AM2026" t="s">
        <v>137</v>
      </c>
      <c r="AN2026" t="s">
        <v>388</v>
      </c>
      <c r="AO2026" t="s">
        <v>137</v>
      </c>
      <c r="AP2026" t="s">
        <v>508</v>
      </c>
      <c r="AQ2026" t="s">
        <v>145</v>
      </c>
      <c r="AR2026" t="s">
        <v>137</v>
      </c>
      <c r="AS2026" t="s">
        <v>168</v>
      </c>
      <c r="AT2026" t="s">
        <v>137</v>
      </c>
      <c r="AU2026" t="s">
        <v>293</v>
      </c>
      <c r="AV2026" t="s">
        <v>509</v>
      </c>
      <c r="AX2026" t="s">
        <v>158</v>
      </c>
      <c r="AY2026">
        <v>0.25</v>
      </c>
      <c r="AZ2026" t="s">
        <v>185</v>
      </c>
      <c r="BA2026">
        <v>2</v>
      </c>
      <c r="BB2026" t="s">
        <v>296</v>
      </c>
      <c r="BD2026">
        <v>2</v>
      </c>
      <c r="BE2026" t="s">
        <v>296</v>
      </c>
      <c r="BF2026" t="s">
        <v>514</v>
      </c>
      <c r="BG2026" t="s">
        <v>137</v>
      </c>
      <c r="BH2026" t="s">
        <v>178</v>
      </c>
      <c r="BI2026" t="s">
        <v>186</v>
      </c>
      <c r="BJ2026">
        <v>1</v>
      </c>
      <c r="BK2026">
        <v>0</v>
      </c>
      <c r="BL2026">
        <v>20</v>
      </c>
      <c r="BM2026" t="s">
        <v>510</v>
      </c>
      <c r="BN2026">
        <v>3360</v>
      </c>
      <c r="BP2026">
        <v>1</v>
      </c>
      <c r="BQ2026">
        <v>5</v>
      </c>
      <c r="BR2026" t="s">
        <v>153</v>
      </c>
      <c r="BS2026">
        <v>5</v>
      </c>
      <c r="BT2026" t="s">
        <v>153</v>
      </c>
      <c r="BU2026">
        <v>1</v>
      </c>
      <c r="BV2026" t="s">
        <v>372</v>
      </c>
      <c r="BW2026">
        <v>1</v>
      </c>
      <c r="BX2026" t="s">
        <v>199</v>
      </c>
      <c r="BY2026">
        <v>1</v>
      </c>
      <c r="BZ2026" t="s">
        <v>511</v>
      </c>
      <c r="CA2026">
        <v>0.02</v>
      </c>
      <c r="CC2026">
        <v>1</v>
      </c>
      <c r="CD2026">
        <v>0</v>
      </c>
      <c r="CE2026" t="s">
        <v>392</v>
      </c>
      <c r="CF2026">
        <v>0</v>
      </c>
      <c r="CG2026" t="s">
        <v>298</v>
      </c>
      <c r="CI2026" t="s">
        <v>137</v>
      </c>
      <c r="CJ2026" t="s">
        <v>137</v>
      </c>
      <c r="CK2026" t="s">
        <v>137</v>
      </c>
      <c r="CL2026" t="s">
        <v>174</v>
      </c>
      <c r="CM2026" t="s">
        <v>279</v>
      </c>
      <c r="CN2026">
        <v>1</v>
      </c>
      <c r="CO2026">
        <v>1</v>
      </c>
      <c r="CP2026">
        <v>1</v>
      </c>
      <c r="CQ2026">
        <v>0</v>
      </c>
      <c r="CR2026">
        <v>0</v>
      </c>
      <c r="CS2026">
        <v>1</v>
      </c>
      <c r="CT2026">
        <v>0</v>
      </c>
      <c r="CU2026" t="s">
        <v>162</v>
      </c>
      <c r="CV2026" t="s">
        <v>316</v>
      </c>
      <c r="CW2026">
        <v>0</v>
      </c>
      <c r="CX2026">
        <v>0</v>
      </c>
      <c r="CZ2026">
        <v>5</v>
      </c>
      <c r="DA2026">
        <v>5</v>
      </c>
      <c r="DB2026">
        <v>10</v>
      </c>
      <c r="DC2026">
        <v>3</v>
      </c>
      <c r="DD2026">
        <v>10</v>
      </c>
      <c r="DE2026">
        <v>5</v>
      </c>
      <c r="DF2026">
        <v>0</v>
      </c>
      <c r="DG2026">
        <v>10</v>
      </c>
      <c r="DH2026">
        <v>5</v>
      </c>
      <c r="DI2026">
        <v>5</v>
      </c>
      <c r="DJ2026">
        <v>5</v>
      </c>
      <c r="DK2026">
        <v>5</v>
      </c>
      <c r="DL2026">
        <v>5</v>
      </c>
      <c r="DM2026">
        <v>5</v>
      </c>
      <c r="DN2026">
        <v>0</v>
      </c>
      <c r="DO2026">
        <v>10</v>
      </c>
      <c r="DP2026">
        <v>5</v>
      </c>
      <c r="DQ2026">
        <v>10</v>
      </c>
      <c r="DR2026">
        <v>10</v>
      </c>
      <c r="DS2026">
        <v>5</v>
      </c>
      <c r="DT2026">
        <v>3</v>
      </c>
      <c r="DU2026">
        <v>5</v>
      </c>
      <c r="DV2026">
        <v>4</v>
      </c>
      <c r="DW2026">
        <v>5</v>
      </c>
      <c r="DX2026">
        <v>0</v>
      </c>
      <c r="DY2026">
        <v>0</v>
      </c>
      <c r="DZ2026">
        <v>10</v>
      </c>
      <c r="EA2026">
        <v>0</v>
      </c>
      <c r="EB2026">
        <v>5</v>
      </c>
      <c r="EC2026">
        <v>0</v>
      </c>
      <c r="ED2026">
        <v>196</v>
      </c>
      <c r="EE2026">
        <v>150</v>
      </c>
      <c r="EF2026">
        <v>0.76530611515045199</v>
      </c>
      <c r="EG2026" t="s">
        <v>163</v>
      </c>
      <c r="EH2026">
        <v>25740</v>
      </c>
      <c r="EI2026" t="s">
        <v>512</v>
      </c>
      <c r="EJ2026" t="s">
        <v>302</v>
      </c>
    </row>
    <row r="2027" spans="1:140" ht="15" hidden="1" x14ac:dyDescent="0.25">
      <c r="A2027" t="s">
        <v>471</v>
      </c>
      <c r="B2027" t="s">
        <v>472</v>
      </c>
      <c r="D2027" t="s">
        <v>263</v>
      </c>
      <c r="E2027">
        <v>45348</v>
      </c>
      <c r="F2027">
        <v>25740</v>
      </c>
      <c r="G2027" t="s">
        <v>132</v>
      </c>
      <c r="H2027" t="s">
        <v>199</v>
      </c>
      <c r="I2027" t="s">
        <v>178</v>
      </c>
      <c r="J2027" t="s">
        <v>401</v>
      </c>
      <c r="K2027">
        <v>0.123</v>
      </c>
      <c r="L2027" t="s">
        <v>136</v>
      </c>
      <c r="S2027">
        <v>31334035</v>
      </c>
      <c r="T2027" t="s">
        <v>505</v>
      </c>
      <c r="U2027" t="s">
        <v>506</v>
      </c>
      <c r="V2027">
        <v>2019</v>
      </c>
      <c r="W2027" t="s">
        <v>290</v>
      </c>
      <c r="X2027">
        <v>4154</v>
      </c>
      <c r="Y2027">
        <v>100118</v>
      </c>
      <c r="AA2027">
        <v>500.10000610351602</v>
      </c>
      <c r="AB2027" t="s">
        <v>137</v>
      </c>
      <c r="AD2027" t="s">
        <v>507</v>
      </c>
      <c r="AE2027">
        <v>500.10000610351602</v>
      </c>
      <c r="AF2027" t="s">
        <v>141</v>
      </c>
      <c r="AG2027" t="s">
        <v>361</v>
      </c>
      <c r="AH2027" t="s">
        <v>142</v>
      </c>
      <c r="AI2027">
        <v>12</v>
      </c>
      <c r="AJ2027" t="s">
        <v>163</v>
      </c>
      <c r="AK2027">
        <v>96.699996948242202</v>
      </c>
      <c r="AM2027" t="s">
        <v>137</v>
      </c>
      <c r="AN2027" t="s">
        <v>388</v>
      </c>
      <c r="AO2027" t="s">
        <v>137</v>
      </c>
      <c r="AP2027" t="s">
        <v>508</v>
      </c>
      <c r="AQ2027" t="s">
        <v>145</v>
      </c>
      <c r="AR2027" t="s">
        <v>137</v>
      </c>
      <c r="AS2027" t="s">
        <v>168</v>
      </c>
      <c r="AT2027" t="s">
        <v>137</v>
      </c>
      <c r="AU2027" t="s">
        <v>293</v>
      </c>
      <c r="AV2027" t="s">
        <v>509</v>
      </c>
      <c r="AX2027" t="s">
        <v>158</v>
      </c>
      <c r="AY2027">
        <v>0.25</v>
      </c>
      <c r="AZ2027" t="s">
        <v>185</v>
      </c>
      <c r="BA2027">
        <v>2</v>
      </c>
      <c r="BB2027" t="s">
        <v>296</v>
      </c>
      <c r="BD2027">
        <v>2</v>
      </c>
      <c r="BE2027" t="s">
        <v>296</v>
      </c>
      <c r="BF2027" t="s">
        <v>514</v>
      </c>
      <c r="BG2027" t="s">
        <v>137</v>
      </c>
      <c r="BH2027" t="s">
        <v>178</v>
      </c>
      <c r="BI2027" t="s">
        <v>186</v>
      </c>
      <c r="BJ2027">
        <v>1</v>
      </c>
      <c r="BK2027">
        <v>0</v>
      </c>
      <c r="BL2027">
        <v>20</v>
      </c>
      <c r="BM2027" t="s">
        <v>510</v>
      </c>
      <c r="BN2027">
        <v>3360</v>
      </c>
      <c r="BP2027">
        <v>1</v>
      </c>
      <c r="BQ2027">
        <v>5</v>
      </c>
      <c r="BR2027" t="s">
        <v>153</v>
      </c>
      <c r="BS2027">
        <v>5</v>
      </c>
      <c r="BT2027" t="s">
        <v>153</v>
      </c>
      <c r="BU2027">
        <v>1</v>
      </c>
      <c r="BV2027" t="s">
        <v>372</v>
      </c>
      <c r="BW2027">
        <v>1</v>
      </c>
      <c r="BX2027" t="s">
        <v>199</v>
      </c>
      <c r="BY2027">
        <v>1</v>
      </c>
      <c r="BZ2027" t="s">
        <v>511</v>
      </c>
      <c r="CA2027">
        <v>0.02</v>
      </c>
      <c r="CC2027">
        <v>1</v>
      </c>
      <c r="CD2027">
        <v>0</v>
      </c>
      <c r="CE2027" t="s">
        <v>392</v>
      </c>
      <c r="CF2027">
        <v>0</v>
      </c>
      <c r="CG2027" t="s">
        <v>298</v>
      </c>
      <c r="CI2027" t="s">
        <v>137</v>
      </c>
      <c r="CJ2027" t="s">
        <v>137</v>
      </c>
      <c r="CK2027" t="s">
        <v>137</v>
      </c>
      <c r="CL2027" t="s">
        <v>174</v>
      </c>
      <c r="CM2027" t="s">
        <v>279</v>
      </c>
      <c r="CN2027">
        <v>1</v>
      </c>
      <c r="CO2027">
        <v>1</v>
      </c>
      <c r="CP2027">
        <v>1</v>
      </c>
      <c r="CQ2027">
        <v>0</v>
      </c>
      <c r="CR2027">
        <v>0</v>
      </c>
      <c r="CS2027">
        <v>1</v>
      </c>
      <c r="CT2027">
        <v>0</v>
      </c>
      <c r="CU2027" t="s">
        <v>162</v>
      </c>
      <c r="CV2027" t="s">
        <v>316</v>
      </c>
      <c r="CW2027">
        <v>0</v>
      </c>
      <c r="CX2027">
        <v>0</v>
      </c>
      <c r="CZ2027">
        <v>5</v>
      </c>
      <c r="DA2027">
        <v>5</v>
      </c>
      <c r="DB2027">
        <v>10</v>
      </c>
      <c r="DC2027">
        <v>3</v>
      </c>
      <c r="DD2027">
        <v>10</v>
      </c>
      <c r="DE2027">
        <v>5</v>
      </c>
      <c r="DF2027">
        <v>0</v>
      </c>
      <c r="DG2027">
        <v>10</v>
      </c>
      <c r="DH2027">
        <v>5</v>
      </c>
      <c r="DI2027">
        <v>5</v>
      </c>
      <c r="DJ2027">
        <v>5</v>
      </c>
      <c r="DK2027">
        <v>5</v>
      </c>
      <c r="DL2027">
        <v>5</v>
      </c>
      <c r="DM2027">
        <v>5</v>
      </c>
      <c r="DN2027">
        <v>0</v>
      </c>
      <c r="DO2027">
        <v>10</v>
      </c>
      <c r="DP2027">
        <v>5</v>
      </c>
      <c r="DQ2027">
        <v>10</v>
      </c>
      <c r="DR2027">
        <v>10</v>
      </c>
      <c r="DS2027">
        <v>5</v>
      </c>
      <c r="DT2027">
        <v>3</v>
      </c>
      <c r="DU2027">
        <v>5</v>
      </c>
      <c r="DV2027">
        <v>4</v>
      </c>
      <c r="DW2027">
        <v>5</v>
      </c>
      <c r="DX2027">
        <v>0</v>
      </c>
      <c r="DY2027">
        <v>0</v>
      </c>
      <c r="DZ2027">
        <v>10</v>
      </c>
      <c r="EA2027">
        <v>0</v>
      </c>
      <c r="EB2027">
        <v>5</v>
      </c>
      <c r="EC2027">
        <v>0</v>
      </c>
      <c r="ED2027">
        <v>196</v>
      </c>
      <c r="EE2027">
        <v>150</v>
      </c>
      <c r="EF2027">
        <v>0.76530611515045199</v>
      </c>
      <c r="EG2027" t="s">
        <v>163</v>
      </c>
      <c r="EH2027">
        <v>25740</v>
      </c>
      <c r="EI2027" t="s">
        <v>512</v>
      </c>
      <c r="EJ2027" t="s">
        <v>302</v>
      </c>
    </row>
    <row r="2028" spans="1:140" ht="15" hidden="1" x14ac:dyDescent="0.25">
      <c r="A2028" t="s">
        <v>471</v>
      </c>
      <c r="B2028" t="s">
        <v>472</v>
      </c>
      <c r="D2028" t="s">
        <v>263</v>
      </c>
      <c r="E2028">
        <v>45348</v>
      </c>
      <c r="F2028">
        <v>25740</v>
      </c>
      <c r="G2028" t="s">
        <v>132</v>
      </c>
      <c r="H2028" t="s">
        <v>199</v>
      </c>
      <c r="I2028" t="s">
        <v>178</v>
      </c>
      <c r="J2028" t="s">
        <v>146</v>
      </c>
      <c r="K2028">
        <v>159</v>
      </c>
      <c r="L2028" t="s">
        <v>247</v>
      </c>
      <c r="S2028">
        <v>31334035</v>
      </c>
      <c r="T2028" t="s">
        <v>505</v>
      </c>
      <c r="U2028" t="s">
        <v>506</v>
      </c>
      <c r="V2028">
        <v>2019</v>
      </c>
      <c r="W2028" t="s">
        <v>290</v>
      </c>
      <c r="X2028">
        <v>4154</v>
      </c>
      <c r="Y2028">
        <v>100118</v>
      </c>
      <c r="AA2028">
        <v>500.10000610351602</v>
      </c>
      <c r="AB2028" t="s">
        <v>137</v>
      </c>
      <c r="AD2028" t="s">
        <v>507</v>
      </c>
      <c r="AE2028">
        <v>500.10000610351602</v>
      </c>
      <c r="AF2028" t="s">
        <v>141</v>
      </c>
      <c r="AG2028" t="s">
        <v>361</v>
      </c>
      <c r="AH2028" t="s">
        <v>142</v>
      </c>
      <c r="AI2028">
        <v>12</v>
      </c>
      <c r="AJ2028" t="s">
        <v>163</v>
      </c>
      <c r="AK2028">
        <v>96.699996948242202</v>
      </c>
      <c r="AM2028" t="s">
        <v>137</v>
      </c>
      <c r="AN2028" t="s">
        <v>388</v>
      </c>
      <c r="AO2028" t="s">
        <v>137</v>
      </c>
      <c r="AP2028" t="s">
        <v>508</v>
      </c>
      <c r="AQ2028" t="s">
        <v>145</v>
      </c>
      <c r="AR2028" t="s">
        <v>137</v>
      </c>
      <c r="AS2028" t="s">
        <v>168</v>
      </c>
      <c r="AT2028" t="s">
        <v>137</v>
      </c>
      <c r="AU2028" t="s">
        <v>293</v>
      </c>
      <c r="AV2028" t="s">
        <v>509</v>
      </c>
      <c r="AX2028" t="s">
        <v>158</v>
      </c>
      <c r="AY2028">
        <v>0.25</v>
      </c>
      <c r="AZ2028" t="s">
        <v>185</v>
      </c>
      <c r="BA2028">
        <v>2</v>
      </c>
      <c r="BB2028" t="s">
        <v>296</v>
      </c>
      <c r="BD2028">
        <v>2</v>
      </c>
      <c r="BE2028" t="s">
        <v>296</v>
      </c>
      <c r="BF2028" t="s">
        <v>514</v>
      </c>
      <c r="BG2028" t="s">
        <v>137</v>
      </c>
      <c r="BH2028" t="s">
        <v>178</v>
      </c>
      <c r="BI2028" t="s">
        <v>186</v>
      </c>
      <c r="BJ2028">
        <v>1</v>
      </c>
      <c r="BK2028">
        <v>0</v>
      </c>
      <c r="BL2028">
        <v>20</v>
      </c>
      <c r="BM2028" t="s">
        <v>510</v>
      </c>
      <c r="BN2028">
        <v>3360</v>
      </c>
      <c r="BP2028">
        <v>1</v>
      </c>
      <c r="BQ2028">
        <v>5</v>
      </c>
      <c r="BR2028" t="s">
        <v>153</v>
      </c>
      <c r="BS2028">
        <v>5</v>
      </c>
      <c r="BT2028" t="s">
        <v>153</v>
      </c>
      <c r="BU2028">
        <v>1</v>
      </c>
      <c r="BV2028" t="s">
        <v>372</v>
      </c>
      <c r="BW2028">
        <v>1</v>
      </c>
      <c r="BX2028" t="s">
        <v>199</v>
      </c>
      <c r="BY2028">
        <v>1</v>
      </c>
      <c r="BZ2028" t="s">
        <v>511</v>
      </c>
      <c r="CA2028">
        <v>0.02</v>
      </c>
      <c r="CC2028">
        <v>1</v>
      </c>
      <c r="CD2028">
        <v>0</v>
      </c>
      <c r="CE2028" t="s">
        <v>392</v>
      </c>
      <c r="CF2028">
        <v>0</v>
      </c>
      <c r="CG2028" t="s">
        <v>298</v>
      </c>
      <c r="CI2028" t="s">
        <v>137</v>
      </c>
      <c r="CJ2028" t="s">
        <v>137</v>
      </c>
      <c r="CK2028" t="s">
        <v>137</v>
      </c>
      <c r="CL2028" t="s">
        <v>174</v>
      </c>
      <c r="CM2028" t="s">
        <v>279</v>
      </c>
      <c r="CN2028">
        <v>1</v>
      </c>
      <c r="CO2028">
        <v>1</v>
      </c>
      <c r="CP2028">
        <v>1</v>
      </c>
      <c r="CQ2028">
        <v>0</v>
      </c>
      <c r="CR2028">
        <v>0</v>
      </c>
      <c r="CS2028">
        <v>1</v>
      </c>
      <c r="CT2028">
        <v>0</v>
      </c>
      <c r="CU2028" t="s">
        <v>162</v>
      </c>
      <c r="CV2028" t="s">
        <v>316</v>
      </c>
      <c r="CW2028">
        <v>0</v>
      </c>
      <c r="CX2028">
        <v>0</v>
      </c>
      <c r="CZ2028">
        <v>5</v>
      </c>
      <c r="DA2028">
        <v>5</v>
      </c>
      <c r="DB2028">
        <v>10</v>
      </c>
      <c r="DC2028">
        <v>3</v>
      </c>
      <c r="DD2028">
        <v>10</v>
      </c>
      <c r="DE2028">
        <v>5</v>
      </c>
      <c r="DF2028">
        <v>0</v>
      </c>
      <c r="DG2028">
        <v>10</v>
      </c>
      <c r="DH2028">
        <v>5</v>
      </c>
      <c r="DI2028">
        <v>5</v>
      </c>
      <c r="DJ2028">
        <v>5</v>
      </c>
      <c r="DK2028">
        <v>5</v>
      </c>
      <c r="DL2028">
        <v>5</v>
      </c>
      <c r="DM2028">
        <v>5</v>
      </c>
      <c r="DN2028">
        <v>0</v>
      </c>
      <c r="DO2028">
        <v>10</v>
      </c>
      <c r="DP2028">
        <v>5</v>
      </c>
      <c r="DQ2028">
        <v>10</v>
      </c>
      <c r="DR2028">
        <v>10</v>
      </c>
      <c r="DS2028">
        <v>5</v>
      </c>
      <c r="DT2028">
        <v>3</v>
      </c>
      <c r="DU2028">
        <v>5</v>
      </c>
      <c r="DV2028">
        <v>4</v>
      </c>
      <c r="DW2028">
        <v>5</v>
      </c>
      <c r="DX2028">
        <v>0</v>
      </c>
      <c r="DY2028">
        <v>0</v>
      </c>
      <c r="DZ2028">
        <v>10</v>
      </c>
      <c r="EA2028">
        <v>0</v>
      </c>
      <c r="EB2028">
        <v>5</v>
      </c>
      <c r="EC2028">
        <v>0</v>
      </c>
      <c r="ED2028">
        <v>196</v>
      </c>
      <c r="EE2028">
        <v>150</v>
      </c>
      <c r="EF2028">
        <v>0.76530611515045199</v>
      </c>
      <c r="EG2028" t="s">
        <v>163</v>
      </c>
      <c r="EH2028">
        <v>25740</v>
      </c>
      <c r="EI2028" t="s">
        <v>512</v>
      </c>
      <c r="EJ2028" t="s">
        <v>302</v>
      </c>
    </row>
    <row r="2029" spans="1:140" ht="15" hidden="1" x14ac:dyDescent="0.25">
      <c r="A2029" t="s">
        <v>471</v>
      </c>
      <c r="B2029" t="s">
        <v>472</v>
      </c>
      <c r="D2029" t="s">
        <v>263</v>
      </c>
      <c r="E2029">
        <v>45348</v>
      </c>
      <c r="F2029">
        <v>25740</v>
      </c>
      <c r="G2029" t="s">
        <v>132</v>
      </c>
      <c r="H2029" t="s">
        <v>199</v>
      </c>
      <c r="I2029" t="s">
        <v>178</v>
      </c>
      <c r="J2029" t="s">
        <v>196</v>
      </c>
      <c r="K2029">
        <v>1.5200000000000001E-3</v>
      </c>
      <c r="L2029" t="s">
        <v>197</v>
      </c>
      <c r="P2029" t="s">
        <v>402</v>
      </c>
      <c r="S2029">
        <v>31334035</v>
      </c>
      <c r="T2029" t="s">
        <v>505</v>
      </c>
      <c r="U2029" t="s">
        <v>506</v>
      </c>
      <c r="V2029">
        <v>2019</v>
      </c>
      <c r="W2029" t="s">
        <v>290</v>
      </c>
      <c r="X2029">
        <v>4154</v>
      </c>
      <c r="Y2029">
        <v>100118</v>
      </c>
      <c r="AA2029">
        <v>500.10000610351602</v>
      </c>
      <c r="AB2029" t="s">
        <v>137</v>
      </c>
      <c r="AD2029" t="s">
        <v>507</v>
      </c>
      <c r="AE2029">
        <v>500.10000610351602</v>
      </c>
      <c r="AF2029" t="s">
        <v>141</v>
      </c>
      <c r="AG2029" t="s">
        <v>361</v>
      </c>
      <c r="AH2029" t="s">
        <v>142</v>
      </c>
      <c r="AI2029">
        <v>12</v>
      </c>
      <c r="AJ2029" t="s">
        <v>163</v>
      </c>
      <c r="AK2029">
        <v>96.699996948242202</v>
      </c>
      <c r="AM2029" t="s">
        <v>137</v>
      </c>
      <c r="AN2029" t="s">
        <v>388</v>
      </c>
      <c r="AO2029" t="s">
        <v>137</v>
      </c>
      <c r="AP2029" t="s">
        <v>508</v>
      </c>
      <c r="AQ2029" t="s">
        <v>145</v>
      </c>
      <c r="AR2029" t="s">
        <v>137</v>
      </c>
      <c r="AS2029" t="s">
        <v>168</v>
      </c>
      <c r="AT2029" t="s">
        <v>137</v>
      </c>
      <c r="AU2029" t="s">
        <v>293</v>
      </c>
      <c r="AV2029" t="s">
        <v>509</v>
      </c>
      <c r="AX2029" t="s">
        <v>158</v>
      </c>
      <c r="AY2029">
        <v>0.25</v>
      </c>
      <c r="AZ2029" t="s">
        <v>185</v>
      </c>
      <c r="BA2029">
        <v>2</v>
      </c>
      <c r="BB2029" t="s">
        <v>296</v>
      </c>
      <c r="BD2029">
        <v>2</v>
      </c>
      <c r="BE2029" t="s">
        <v>296</v>
      </c>
      <c r="BF2029" t="s">
        <v>514</v>
      </c>
      <c r="BG2029" t="s">
        <v>137</v>
      </c>
      <c r="BH2029" t="s">
        <v>178</v>
      </c>
      <c r="BI2029" t="s">
        <v>186</v>
      </c>
      <c r="BJ2029">
        <v>1</v>
      </c>
      <c r="BK2029">
        <v>0</v>
      </c>
      <c r="BL2029">
        <v>20</v>
      </c>
      <c r="BM2029" t="s">
        <v>510</v>
      </c>
      <c r="BN2029">
        <v>3360</v>
      </c>
      <c r="BP2029">
        <v>1</v>
      </c>
      <c r="BQ2029">
        <v>5</v>
      </c>
      <c r="BR2029" t="s">
        <v>153</v>
      </c>
      <c r="BS2029">
        <v>5</v>
      </c>
      <c r="BT2029" t="s">
        <v>153</v>
      </c>
      <c r="BU2029">
        <v>1</v>
      </c>
      <c r="BV2029" t="s">
        <v>372</v>
      </c>
      <c r="BW2029">
        <v>1</v>
      </c>
      <c r="BX2029" t="s">
        <v>199</v>
      </c>
      <c r="BY2029">
        <v>1</v>
      </c>
      <c r="BZ2029" t="s">
        <v>511</v>
      </c>
      <c r="CA2029">
        <v>0.02</v>
      </c>
      <c r="CC2029">
        <v>1</v>
      </c>
      <c r="CD2029">
        <v>0</v>
      </c>
      <c r="CE2029" t="s">
        <v>392</v>
      </c>
      <c r="CF2029">
        <v>0</v>
      </c>
      <c r="CG2029" t="s">
        <v>298</v>
      </c>
      <c r="CI2029" t="s">
        <v>137</v>
      </c>
      <c r="CJ2029" t="s">
        <v>137</v>
      </c>
      <c r="CK2029" t="s">
        <v>137</v>
      </c>
      <c r="CL2029" t="s">
        <v>174</v>
      </c>
      <c r="CM2029" t="s">
        <v>279</v>
      </c>
      <c r="CN2029">
        <v>1</v>
      </c>
      <c r="CO2029">
        <v>1</v>
      </c>
      <c r="CP2029">
        <v>1</v>
      </c>
      <c r="CQ2029">
        <v>0</v>
      </c>
      <c r="CR2029">
        <v>0</v>
      </c>
      <c r="CS2029">
        <v>1</v>
      </c>
      <c r="CT2029">
        <v>0</v>
      </c>
      <c r="CU2029" t="s">
        <v>162</v>
      </c>
      <c r="CV2029" t="s">
        <v>316</v>
      </c>
      <c r="CW2029">
        <v>0</v>
      </c>
      <c r="CX2029">
        <v>0</v>
      </c>
      <c r="CZ2029">
        <v>5</v>
      </c>
      <c r="DA2029">
        <v>5</v>
      </c>
      <c r="DB2029">
        <v>10</v>
      </c>
      <c r="DC2029">
        <v>3</v>
      </c>
      <c r="DD2029">
        <v>10</v>
      </c>
      <c r="DE2029">
        <v>5</v>
      </c>
      <c r="DF2029">
        <v>0</v>
      </c>
      <c r="DG2029">
        <v>10</v>
      </c>
      <c r="DH2029">
        <v>5</v>
      </c>
      <c r="DI2029">
        <v>5</v>
      </c>
      <c r="DJ2029">
        <v>5</v>
      </c>
      <c r="DK2029">
        <v>5</v>
      </c>
      <c r="DL2029">
        <v>5</v>
      </c>
      <c r="DM2029">
        <v>5</v>
      </c>
      <c r="DN2029">
        <v>0</v>
      </c>
      <c r="DO2029">
        <v>10</v>
      </c>
      <c r="DP2029">
        <v>5</v>
      </c>
      <c r="DQ2029">
        <v>10</v>
      </c>
      <c r="DR2029">
        <v>10</v>
      </c>
      <c r="DS2029">
        <v>5</v>
      </c>
      <c r="DT2029">
        <v>3</v>
      </c>
      <c r="DU2029">
        <v>5</v>
      </c>
      <c r="DV2029">
        <v>4</v>
      </c>
      <c r="DW2029">
        <v>5</v>
      </c>
      <c r="DX2029">
        <v>0</v>
      </c>
      <c r="DY2029">
        <v>0</v>
      </c>
      <c r="DZ2029">
        <v>10</v>
      </c>
      <c r="EA2029">
        <v>0</v>
      </c>
      <c r="EB2029">
        <v>5</v>
      </c>
      <c r="EC2029">
        <v>0</v>
      </c>
      <c r="ED2029">
        <v>196</v>
      </c>
      <c r="EE2029">
        <v>150</v>
      </c>
      <c r="EF2029">
        <v>0.76530611515045199</v>
      </c>
      <c r="EG2029" t="s">
        <v>163</v>
      </c>
      <c r="EH2029">
        <v>25740</v>
      </c>
      <c r="EI2029" t="s">
        <v>512</v>
      </c>
      <c r="EJ2029" t="s">
        <v>302</v>
      </c>
    </row>
    <row r="2030" spans="1:140" ht="15" hidden="1" x14ac:dyDescent="0.25">
      <c r="A2030" t="s">
        <v>471</v>
      </c>
      <c r="B2030" t="s">
        <v>472</v>
      </c>
      <c r="D2030" t="s">
        <v>263</v>
      </c>
      <c r="E2030">
        <v>45348</v>
      </c>
      <c r="F2030">
        <v>25740</v>
      </c>
      <c r="G2030" t="s">
        <v>132</v>
      </c>
      <c r="H2030" t="s">
        <v>199</v>
      </c>
      <c r="I2030" t="s">
        <v>178</v>
      </c>
      <c r="J2030" t="s">
        <v>208</v>
      </c>
      <c r="K2030">
        <v>456</v>
      </c>
      <c r="L2030" t="s">
        <v>152</v>
      </c>
      <c r="P2030" t="s">
        <v>209</v>
      </c>
      <c r="S2030">
        <v>31334035</v>
      </c>
      <c r="T2030" t="s">
        <v>505</v>
      </c>
      <c r="U2030" t="s">
        <v>506</v>
      </c>
      <c r="V2030">
        <v>2019</v>
      </c>
      <c r="W2030" t="s">
        <v>290</v>
      </c>
      <c r="X2030">
        <v>4154</v>
      </c>
      <c r="Y2030">
        <v>100118</v>
      </c>
      <c r="AA2030">
        <v>500.10000610351602</v>
      </c>
      <c r="AB2030" t="s">
        <v>137</v>
      </c>
      <c r="AD2030" t="s">
        <v>507</v>
      </c>
      <c r="AE2030">
        <v>500.10000610351602</v>
      </c>
      <c r="AF2030" t="s">
        <v>141</v>
      </c>
      <c r="AG2030" t="s">
        <v>361</v>
      </c>
      <c r="AH2030" t="s">
        <v>142</v>
      </c>
      <c r="AI2030">
        <v>12</v>
      </c>
      <c r="AJ2030" t="s">
        <v>163</v>
      </c>
      <c r="AK2030">
        <v>96.699996948242202</v>
      </c>
      <c r="AM2030" t="s">
        <v>137</v>
      </c>
      <c r="AN2030" t="s">
        <v>388</v>
      </c>
      <c r="AO2030" t="s">
        <v>137</v>
      </c>
      <c r="AP2030" t="s">
        <v>508</v>
      </c>
      <c r="AQ2030" t="s">
        <v>145</v>
      </c>
      <c r="AR2030" t="s">
        <v>137</v>
      </c>
      <c r="AS2030" t="s">
        <v>168</v>
      </c>
      <c r="AT2030" t="s">
        <v>137</v>
      </c>
      <c r="AU2030" t="s">
        <v>293</v>
      </c>
      <c r="AV2030" t="s">
        <v>509</v>
      </c>
      <c r="AX2030" t="s">
        <v>158</v>
      </c>
      <c r="AY2030">
        <v>0.25</v>
      </c>
      <c r="AZ2030" t="s">
        <v>185</v>
      </c>
      <c r="BA2030">
        <v>2</v>
      </c>
      <c r="BB2030" t="s">
        <v>296</v>
      </c>
      <c r="BD2030">
        <v>2</v>
      </c>
      <c r="BE2030" t="s">
        <v>296</v>
      </c>
      <c r="BF2030" t="s">
        <v>514</v>
      </c>
      <c r="BG2030" t="s">
        <v>137</v>
      </c>
      <c r="BH2030" t="s">
        <v>178</v>
      </c>
      <c r="BI2030" t="s">
        <v>186</v>
      </c>
      <c r="BJ2030">
        <v>1</v>
      </c>
      <c r="BK2030">
        <v>0</v>
      </c>
      <c r="BL2030">
        <v>20</v>
      </c>
      <c r="BM2030" t="s">
        <v>510</v>
      </c>
      <c r="BN2030">
        <v>3360</v>
      </c>
      <c r="BP2030">
        <v>1</v>
      </c>
      <c r="BQ2030">
        <v>5</v>
      </c>
      <c r="BR2030" t="s">
        <v>153</v>
      </c>
      <c r="BS2030">
        <v>5</v>
      </c>
      <c r="BT2030" t="s">
        <v>153</v>
      </c>
      <c r="BU2030">
        <v>1</v>
      </c>
      <c r="BV2030" t="s">
        <v>372</v>
      </c>
      <c r="BW2030">
        <v>1</v>
      </c>
      <c r="BX2030" t="s">
        <v>199</v>
      </c>
      <c r="BY2030">
        <v>1</v>
      </c>
      <c r="BZ2030" t="s">
        <v>511</v>
      </c>
      <c r="CA2030">
        <v>0.02</v>
      </c>
      <c r="CC2030">
        <v>1</v>
      </c>
      <c r="CD2030">
        <v>0</v>
      </c>
      <c r="CE2030" t="s">
        <v>392</v>
      </c>
      <c r="CF2030">
        <v>0</v>
      </c>
      <c r="CG2030" t="s">
        <v>298</v>
      </c>
      <c r="CI2030" t="s">
        <v>137</v>
      </c>
      <c r="CJ2030" t="s">
        <v>137</v>
      </c>
      <c r="CK2030" t="s">
        <v>137</v>
      </c>
      <c r="CL2030" t="s">
        <v>174</v>
      </c>
      <c r="CM2030" t="s">
        <v>279</v>
      </c>
      <c r="CN2030">
        <v>1</v>
      </c>
      <c r="CO2030">
        <v>1</v>
      </c>
      <c r="CP2030">
        <v>1</v>
      </c>
      <c r="CQ2030">
        <v>0</v>
      </c>
      <c r="CR2030">
        <v>0</v>
      </c>
      <c r="CS2030">
        <v>1</v>
      </c>
      <c r="CT2030">
        <v>0</v>
      </c>
      <c r="CU2030" t="s">
        <v>162</v>
      </c>
      <c r="CV2030" t="s">
        <v>316</v>
      </c>
      <c r="CW2030">
        <v>0</v>
      </c>
      <c r="CX2030">
        <v>0</v>
      </c>
      <c r="CZ2030">
        <v>5</v>
      </c>
      <c r="DA2030">
        <v>5</v>
      </c>
      <c r="DB2030">
        <v>10</v>
      </c>
      <c r="DC2030">
        <v>3</v>
      </c>
      <c r="DD2030">
        <v>10</v>
      </c>
      <c r="DE2030">
        <v>5</v>
      </c>
      <c r="DF2030">
        <v>0</v>
      </c>
      <c r="DG2030">
        <v>10</v>
      </c>
      <c r="DH2030">
        <v>5</v>
      </c>
      <c r="DI2030">
        <v>5</v>
      </c>
      <c r="DJ2030">
        <v>5</v>
      </c>
      <c r="DK2030">
        <v>5</v>
      </c>
      <c r="DL2030">
        <v>5</v>
      </c>
      <c r="DM2030">
        <v>5</v>
      </c>
      <c r="DN2030">
        <v>0</v>
      </c>
      <c r="DO2030">
        <v>10</v>
      </c>
      <c r="DP2030">
        <v>5</v>
      </c>
      <c r="DQ2030">
        <v>10</v>
      </c>
      <c r="DR2030">
        <v>10</v>
      </c>
      <c r="DS2030">
        <v>5</v>
      </c>
      <c r="DT2030">
        <v>3</v>
      </c>
      <c r="DU2030">
        <v>5</v>
      </c>
      <c r="DV2030">
        <v>4</v>
      </c>
      <c r="DW2030">
        <v>5</v>
      </c>
      <c r="DX2030">
        <v>0</v>
      </c>
      <c r="DY2030">
        <v>0</v>
      </c>
      <c r="DZ2030">
        <v>10</v>
      </c>
      <c r="EA2030">
        <v>0</v>
      </c>
      <c r="EB2030">
        <v>5</v>
      </c>
      <c r="EC2030">
        <v>0</v>
      </c>
      <c r="ED2030">
        <v>196</v>
      </c>
      <c r="EE2030">
        <v>150</v>
      </c>
      <c r="EF2030">
        <v>0.76530611515045199</v>
      </c>
      <c r="EG2030" t="s">
        <v>163</v>
      </c>
      <c r="EH2030">
        <v>25740</v>
      </c>
      <c r="EI2030" t="s">
        <v>512</v>
      </c>
      <c r="EJ2030" t="s">
        <v>302</v>
      </c>
    </row>
    <row r="2031" spans="1:140" ht="15" hidden="1" x14ac:dyDescent="0.25">
      <c r="A2031" t="s">
        <v>471</v>
      </c>
      <c r="B2031" t="s">
        <v>472</v>
      </c>
      <c r="D2031" t="s">
        <v>263</v>
      </c>
      <c r="E2031">
        <v>45348</v>
      </c>
      <c r="F2031">
        <v>25741</v>
      </c>
      <c r="G2031" t="s">
        <v>132</v>
      </c>
      <c r="H2031" t="s">
        <v>199</v>
      </c>
      <c r="I2031" t="s">
        <v>178</v>
      </c>
      <c r="J2031" t="s">
        <v>249</v>
      </c>
      <c r="K2031">
        <v>0.105</v>
      </c>
      <c r="L2031" t="s">
        <v>251</v>
      </c>
      <c r="S2031">
        <v>31334035</v>
      </c>
      <c r="T2031" t="s">
        <v>505</v>
      </c>
      <c r="U2031" t="s">
        <v>506</v>
      </c>
      <c r="V2031">
        <v>2019</v>
      </c>
      <c r="W2031" t="s">
        <v>290</v>
      </c>
      <c r="X2031">
        <v>4155</v>
      </c>
      <c r="Y2031">
        <v>100119</v>
      </c>
      <c r="AA2031">
        <v>500.10000610351602</v>
      </c>
      <c r="AB2031" t="s">
        <v>137</v>
      </c>
      <c r="AD2031" t="s">
        <v>507</v>
      </c>
      <c r="AE2031">
        <v>500.10000610351602</v>
      </c>
      <c r="AF2031" t="s">
        <v>141</v>
      </c>
      <c r="AG2031" t="s">
        <v>361</v>
      </c>
      <c r="AH2031" t="s">
        <v>142</v>
      </c>
      <c r="AI2031">
        <v>12</v>
      </c>
      <c r="AJ2031" t="s">
        <v>163</v>
      </c>
      <c r="AK2031">
        <v>96.699996948242202</v>
      </c>
      <c r="AM2031" t="s">
        <v>137</v>
      </c>
      <c r="AN2031" t="s">
        <v>388</v>
      </c>
      <c r="AO2031" t="s">
        <v>137</v>
      </c>
      <c r="AP2031" t="s">
        <v>508</v>
      </c>
      <c r="AQ2031" t="s">
        <v>145</v>
      </c>
      <c r="AR2031" t="s">
        <v>137</v>
      </c>
      <c r="AS2031" t="s">
        <v>168</v>
      </c>
      <c r="AT2031" t="s">
        <v>137</v>
      </c>
      <c r="AU2031" t="s">
        <v>293</v>
      </c>
      <c r="AV2031" t="s">
        <v>509</v>
      </c>
      <c r="AX2031" t="s">
        <v>158</v>
      </c>
      <c r="AY2031">
        <v>0.25</v>
      </c>
      <c r="AZ2031" t="s">
        <v>185</v>
      </c>
      <c r="BA2031">
        <v>20</v>
      </c>
      <c r="BB2031" t="s">
        <v>296</v>
      </c>
      <c r="BD2031">
        <v>20</v>
      </c>
      <c r="BE2031" t="s">
        <v>296</v>
      </c>
      <c r="BG2031" t="s">
        <v>137</v>
      </c>
      <c r="BH2031" t="s">
        <v>178</v>
      </c>
      <c r="BI2031" t="s">
        <v>186</v>
      </c>
      <c r="BJ2031">
        <v>1</v>
      </c>
      <c r="BK2031">
        <v>0</v>
      </c>
      <c r="BL2031">
        <v>20</v>
      </c>
      <c r="BM2031" t="s">
        <v>510</v>
      </c>
      <c r="BN2031">
        <v>3360</v>
      </c>
      <c r="BP2031">
        <v>1</v>
      </c>
      <c r="BQ2031">
        <v>5</v>
      </c>
      <c r="BR2031" t="s">
        <v>153</v>
      </c>
      <c r="BS2031">
        <v>5</v>
      </c>
      <c r="BT2031" t="s">
        <v>153</v>
      </c>
      <c r="BU2031">
        <v>1</v>
      </c>
      <c r="BV2031" t="s">
        <v>155</v>
      </c>
      <c r="BW2031">
        <v>1</v>
      </c>
      <c r="BX2031" t="s">
        <v>199</v>
      </c>
      <c r="BY2031">
        <v>1</v>
      </c>
      <c r="BZ2031" t="s">
        <v>511</v>
      </c>
      <c r="CA2031">
        <v>0.02</v>
      </c>
      <c r="CC2031">
        <v>1</v>
      </c>
      <c r="CD2031">
        <v>0</v>
      </c>
      <c r="CE2031" t="s">
        <v>392</v>
      </c>
      <c r="CF2031">
        <v>0</v>
      </c>
      <c r="CG2031" t="s">
        <v>298</v>
      </c>
      <c r="CI2031" t="s">
        <v>137</v>
      </c>
      <c r="CJ2031" t="s">
        <v>137</v>
      </c>
      <c r="CK2031" t="s">
        <v>137</v>
      </c>
      <c r="CL2031" t="s">
        <v>174</v>
      </c>
      <c r="CM2031" t="s">
        <v>279</v>
      </c>
      <c r="CN2031">
        <v>1</v>
      </c>
      <c r="CO2031">
        <v>1</v>
      </c>
      <c r="CP2031">
        <v>1</v>
      </c>
      <c r="CQ2031">
        <v>0</v>
      </c>
      <c r="CR2031">
        <v>0</v>
      </c>
      <c r="CS2031">
        <v>1</v>
      </c>
      <c r="CT2031">
        <v>0</v>
      </c>
      <c r="CU2031" t="s">
        <v>162</v>
      </c>
      <c r="CV2031" t="s">
        <v>316</v>
      </c>
      <c r="CW2031">
        <v>0</v>
      </c>
      <c r="CX2031">
        <v>0</v>
      </c>
      <c r="CZ2031">
        <v>5</v>
      </c>
      <c r="DA2031">
        <v>5</v>
      </c>
      <c r="DB2031">
        <v>10</v>
      </c>
      <c r="DC2031">
        <v>3</v>
      </c>
      <c r="DD2031">
        <v>10</v>
      </c>
      <c r="DE2031">
        <v>5</v>
      </c>
      <c r="DF2031">
        <v>0</v>
      </c>
      <c r="DG2031">
        <v>10</v>
      </c>
      <c r="DH2031">
        <v>5</v>
      </c>
      <c r="DI2031">
        <v>5</v>
      </c>
      <c r="DJ2031">
        <v>5</v>
      </c>
      <c r="DK2031">
        <v>5</v>
      </c>
      <c r="DL2031">
        <v>5</v>
      </c>
      <c r="DM2031">
        <v>5</v>
      </c>
      <c r="DN2031">
        <v>0</v>
      </c>
      <c r="DO2031">
        <v>10</v>
      </c>
      <c r="DP2031">
        <v>5</v>
      </c>
      <c r="DQ2031">
        <v>10</v>
      </c>
      <c r="DR2031">
        <v>10</v>
      </c>
      <c r="DS2031">
        <v>5</v>
      </c>
      <c r="DT2031">
        <v>3</v>
      </c>
      <c r="DU2031">
        <v>5</v>
      </c>
      <c r="DV2031">
        <v>4</v>
      </c>
      <c r="DW2031">
        <v>5</v>
      </c>
      <c r="DX2031">
        <v>0</v>
      </c>
      <c r="DY2031">
        <v>0</v>
      </c>
      <c r="DZ2031">
        <v>10</v>
      </c>
      <c r="EA2031">
        <v>0</v>
      </c>
      <c r="EB2031">
        <v>5</v>
      </c>
      <c r="EC2031">
        <v>0</v>
      </c>
      <c r="ED2031">
        <v>196</v>
      </c>
      <c r="EE2031">
        <v>150</v>
      </c>
      <c r="EF2031">
        <v>0.76530611515045199</v>
      </c>
      <c r="EG2031" t="s">
        <v>163</v>
      </c>
      <c r="EH2031">
        <v>25741</v>
      </c>
      <c r="EI2031" t="s">
        <v>512</v>
      </c>
      <c r="EJ2031" t="s">
        <v>302</v>
      </c>
    </row>
    <row r="2032" spans="1:140" ht="15" hidden="1" x14ac:dyDescent="0.25">
      <c r="A2032" t="s">
        <v>471</v>
      </c>
      <c r="B2032" t="s">
        <v>472</v>
      </c>
      <c r="D2032" t="s">
        <v>263</v>
      </c>
      <c r="E2032">
        <v>45348</v>
      </c>
      <c r="F2032">
        <v>25741</v>
      </c>
      <c r="G2032" t="s">
        <v>132</v>
      </c>
      <c r="H2032" t="s">
        <v>199</v>
      </c>
      <c r="I2032" t="s">
        <v>178</v>
      </c>
      <c r="J2032" t="s">
        <v>179</v>
      </c>
      <c r="K2032">
        <v>16.399999999999999</v>
      </c>
      <c r="L2032" t="s">
        <v>152</v>
      </c>
      <c r="S2032">
        <v>31334035</v>
      </c>
      <c r="T2032" t="s">
        <v>505</v>
      </c>
      <c r="U2032" t="s">
        <v>506</v>
      </c>
      <c r="V2032">
        <v>2019</v>
      </c>
      <c r="W2032" t="s">
        <v>290</v>
      </c>
      <c r="X2032">
        <v>4155</v>
      </c>
      <c r="Y2032">
        <v>100119</v>
      </c>
      <c r="AA2032">
        <v>500.10000610351602</v>
      </c>
      <c r="AB2032" t="s">
        <v>137</v>
      </c>
      <c r="AD2032" t="s">
        <v>507</v>
      </c>
      <c r="AE2032">
        <v>500.10000610351602</v>
      </c>
      <c r="AF2032" t="s">
        <v>141</v>
      </c>
      <c r="AG2032" t="s">
        <v>361</v>
      </c>
      <c r="AH2032" t="s">
        <v>142</v>
      </c>
      <c r="AI2032">
        <v>12</v>
      </c>
      <c r="AJ2032" t="s">
        <v>163</v>
      </c>
      <c r="AK2032">
        <v>96.699996948242202</v>
      </c>
      <c r="AM2032" t="s">
        <v>137</v>
      </c>
      <c r="AN2032" t="s">
        <v>388</v>
      </c>
      <c r="AO2032" t="s">
        <v>137</v>
      </c>
      <c r="AP2032" t="s">
        <v>508</v>
      </c>
      <c r="AQ2032" t="s">
        <v>145</v>
      </c>
      <c r="AR2032" t="s">
        <v>137</v>
      </c>
      <c r="AS2032" t="s">
        <v>168</v>
      </c>
      <c r="AT2032" t="s">
        <v>137</v>
      </c>
      <c r="AU2032" t="s">
        <v>293</v>
      </c>
      <c r="AV2032" t="s">
        <v>509</v>
      </c>
      <c r="AX2032" t="s">
        <v>158</v>
      </c>
      <c r="AY2032">
        <v>0.25</v>
      </c>
      <c r="AZ2032" t="s">
        <v>185</v>
      </c>
      <c r="BA2032">
        <v>20</v>
      </c>
      <c r="BB2032" t="s">
        <v>296</v>
      </c>
      <c r="BD2032">
        <v>20</v>
      </c>
      <c r="BE2032" t="s">
        <v>296</v>
      </c>
      <c r="BG2032" t="s">
        <v>137</v>
      </c>
      <c r="BH2032" t="s">
        <v>178</v>
      </c>
      <c r="BI2032" t="s">
        <v>186</v>
      </c>
      <c r="BJ2032">
        <v>1</v>
      </c>
      <c r="BK2032">
        <v>0</v>
      </c>
      <c r="BL2032">
        <v>20</v>
      </c>
      <c r="BM2032" t="s">
        <v>510</v>
      </c>
      <c r="BN2032">
        <v>3360</v>
      </c>
      <c r="BP2032">
        <v>1</v>
      </c>
      <c r="BQ2032">
        <v>5</v>
      </c>
      <c r="BR2032" t="s">
        <v>153</v>
      </c>
      <c r="BS2032">
        <v>5</v>
      </c>
      <c r="BT2032" t="s">
        <v>153</v>
      </c>
      <c r="BU2032">
        <v>1</v>
      </c>
      <c r="BV2032" t="s">
        <v>155</v>
      </c>
      <c r="BW2032">
        <v>1</v>
      </c>
      <c r="BX2032" t="s">
        <v>199</v>
      </c>
      <c r="BY2032">
        <v>1</v>
      </c>
      <c r="BZ2032" t="s">
        <v>511</v>
      </c>
      <c r="CA2032">
        <v>0.02</v>
      </c>
      <c r="CC2032">
        <v>1</v>
      </c>
      <c r="CD2032">
        <v>0</v>
      </c>
      <c r="CE2032" t="s">
        <v>392</v>
      </c>
      <c r="CF2032">
        <v>0</v>
      </c>
      <c r="CG2032" t="s">
        <v>298</v>
      </c>
      <c r="CI2032" t="s">
        <v>137</v>
      </c>
      <c r="CJ2032" t="s">
        <v>137</v>
      </c>
      <c r="CK2032" t="s">
        <v>137</v>
      </c>
      <c r="CL2032" t="s">
        <v>174</v>
      </c>
      <c r="CM2032" t="s">
        <v>279</v>
      </c>
      <c r="CN2032">
        <v>1</v>
      </c>
      <c r="CO2032">
        <v>1</v>
      </c>
      <c r="CP2032">
        <v>1</v>
      </c>
      <c r="CQ2032">
        <v>0</v>
      </c>
      <c r="CR2032">
        <v>0</v>
      </c>
      <c r="CS2032">
        <v>1</v>
      </c>
      <c r="CT2032">
        <v>0</v>
      </c>
      <c r="CU2032" t="s">
        <v>162</v>
      </c>
      <c r="CV2032" t="s">
        <v>316</v>
      </c>
      <c r="CW2032">
        <v>0</v>
      </c>
      <c r="CX2032">
        <v>0</v>
      </c>
      <c r="CZ2032">
        <v>5</v>
      </c>
      <c r="DA2032">
        <v>5</v>
      </c>
      <c r="DB2032">
        <v>10</v>
      </c>
      <c r="DC2032">
        <v>3</v>
      </c>
      <c r="DD2032">
        <v>10</v>
      </c>
      <c r="DE2032">
        <v>5</v>
      </c>
      <c r="DF2032">
        <v>0</v>
      </c>
      <c r="DG2032">
        <v>10</v>
      </c>
      <c r="DH2032">
        <v>5</v>
      </c>
      <c r="DI2032">
        <v>5</v>
      </c>
      <c r="DJ2032">
        <v>5</v>
      </c>
      <c r="DK2032">
        <v>5</v>
      </c>
      <c r="DL2032">
        <v>5</v>
      </c>
      <c r="DM2032">
        <v>5</v>
      </c>
      <c r="DN2032">
        <v>0</v>
      </c>
      <c r="DO2032">
        <v>10</v>
      </c>
      <c r="DP2032">
        <v>5</v>
      </c>
      <c r="DQ2032">
        <v>10</v>
      </c>
      <c r="DR2032">
        <v>10</v>
      </c>
      <c r="DS2032">
        <v>5</v>
      </c>
      <c r="DT2032">
        <v>3</v>
      </c>
      <c r="DU2032">
        <v>5</v>
      </c>
      <c r="DV2032">
        <v>4</v>
      </c>
      <c r="DW2032">
        <v>5</v>
      </c>
      <c r="DX2032">
        <v>0</v>
      </c>
      <c r="DY2032">
        <v>0</v>
      </c>
      <c r="DZ2032">
        <v>10</v>
      </c>
      <c r="EA2032">
        <v>0</v>
      </c>
      <c r="EB2032">
        <v>5</v>
      </c>
      <c r="EC2032">
        <v>0</v>
      </c>
      <c r="ED2032">
        <v>196</v>
      </c>
      <c r="EE2032">
        <v>150</v>
      </c>
      <c r="EF2032">
        <v>0.76530611515045199</v>
      </c>
      <c r="EG2032" t="s">
        <v>163</v>
      </c>
      <c r="EH2032">
        <v>25741</v>
      </c>
      <c r="EI2032" t="s">
        <v>512</v>
      </c>
      <c r="EJ2032" t="s">
        <v>302</v>
      </c>
    </row>
    <row r="2033" spans="1:140" ht="15" hidden="1" x14ac:dyDescent="0.25">
      <c r="A2033" t="s">
        <v>471</v>
      </c>
      <c r="B2033" t="s">
        <v>472</v>
      </c>
      <c r="D2033" t="s">
        <v>263</v>
      </c>
      <c r="E2033">
        <v>45348</v>
      </c>
      <c r="F2033">
        <v>25740</v>
      </c>
      <c r="G2033" t="s">
        <v>132</v>
      </c>
      <c r="H2033" t="s">
        <v>199</v>
      </c>
      <c r="I2033" t="s">
        <v>178</v>
      </c>
      <c r="J2033" t="s">
        <v>210</v>
      </c>
      <c r="K2033">
        <v>456</v>
      </c>
      <c r="L2033" t="s">
        <v>152</v>
      </c>
      <c r="S2033">
        <v>31334035</v>
      </c>
      <c r="T2033" t="s">
        <v>505</v>
      </c>
      <c r="U2033" t="s">
        <v>506</v>
      </c>
      <c r="V2033">
        <v>2019</v>
      </c>
      <c r="W2033" t="s">
        <v>290</v>
      </c>
      <c r="X2033">
        <v>4154</v>
      </c>
      <c r="Y2033">
        <v>100118</v>
      </c>
      <c r="AA2033">
        <v>500.10000610351602</v>
      </c>
      <c r="AB2033" t="s">
        <v>137</v>
      </c>
      <c r="AD2033" t="s">
        <v>507</v>
      </c>
      <c r="AE2033">
        <v>500.10000610351602</v>
      </c>
      <c r="AF2033" t="s">
        <v>141</v>
      </c>
      <c r="AG2033" t="s">
        <v>361</v>
      </c>
      <c r="AH2033" t="s">
        <v>142</v>
      </c>
      <c r="AI2033">
        <v>12</v>
      </c>
      <c r="AJ2033" t="s">
        <v>163</v>
      </c>
      <c r="AK2033">
        <v>96.699996948242202</v>
      </c>
      <c r="AM2033" t="s">
        <v>137</v>
      </c>
      <c r="AN2033" t="s">
        <v>388</v>
      </c>
      <c r="AO2033" t="s">
        <v>137</v>
      </c>
      <c r="AP2033" t="s">
        <v>508</v>
      </c>
      <c r="AQ2033" t="s">
        <v>145</v>
      </c>
      <c r="AR2033" t="s">
        <v>137</v>
      </c>
      <c r="AS2033" t="s">
        <v>168</v>
      </c>
      <c r="AT2033" t="s">
        <v>137</v>
      </c>
      <c r="AU2033" t="s">
        <v>293</v>
      </c>
      <c r="AV2033" t="s">
        <v>509</v>
      </c>
      <c r="AX2033" t="s">
        <v>158</v>
      </c>
      <c r="AY2033">
        <v>0.25</v>
      </c>
      <c r="AZ2033" t="s">
        <v>185</v>
      </c>
      <c r="BA2033">
        <v>2</v>
      </c>
      <c r="BB2033" t="s">
        <v>296</v>
      </c>
      <c r="BD2033">
        <v>2</v>
      </c>
      <c r="BE2033" t="s">
        <v>296</v>
      </c>
      <c r="BF2033" t="s">
        <v>514</v>
      </c>
      <c r="BG2033" t="s">
        <v>137</v>
      </c>
      <c r="BH2033" t="s">
        <v>178</v>
      </c>
      <c r="BI2033" t="s">
        <v>186</v>
      </c>
      <c r="BJ2033">
        <v>1</v>
      </c>
      <c r="BK2033">
        <v>0</v>
      </c>
      <c r="BL2033">
        <v>20</v>
      </c>
      <c r="BM2033" t="s">
        <v>510</v>
      </c>
      <c r="BN2033">
        <v>3360</v>
      </c>
      <c r="BP2033">
        <v>1</v>
      </c>
      <c r="BQ2033">
        <v>5</v>
      </c>
      <c r="BR2033" t="s">
        <v>153</v>
      </c>
      <c r="BS2033">
        <v>5</v>
      </c>
      <c r="BT2033" t="s">
        <v>153</v>
      </c>
      <c r="BU2033">
        <v>1</v>
      </c>
      <c r="BV2033" t="s">
        <v>372</v>
      </c>
      <c r="BW2033">
        <v>1</v>
      </c>
      <c r="BX2033" t="s">
        <v>199</v>
      </c>
      <c r="BY2033">
        <v>1</v>
      </c>
      <c r="BZ2033" t="s">
        <v>511</v>
      </c>
      <c r="CA2033">
        <v>0.02</v>
      </c>
      <c r="CC2033">
        <v>1</v>
      </c>
      <c r="CD2033">
        <v>0</v>
      </c>
      <c r="CE2033" t="s">
        <v>392</v>
      </c>
      <c r="CF2033">
        <v>0</v>
      </c>
      <c r="CG2033" t="s">
        <v>298</v>
      </c>
      <c r="CI2033" t="s">
        <v>137</v>
      </c>
      <c r="CJ2033" t="s">
        <v>137</v>
      </c>
      <c r="CK2033" t="s">
        <v>137</v>
      </c>
      <c r="CL2033" t="s">
        <v>174</v>
      </c>
      <c r="CM2033" t="s">
        <v>279</v>
      </c>
      <c r="CN2033">
        <v>1</v>
      </c>
      <c r="CO2033">
        <v>1</v>
      </c>
      <c r="CP2033">
        <v>1</v>
      </c>
      <c r="CQ2033">
        <v>0</v>
      </c>
      <c r="CR2033">
        <v>0</v>
      </c>
      <c r="CS2033">
        <v>1</v>
      </c>
      <c r="CT2033">
        <v>0</v>
      </c>
      <c r="CU2033" t="s">
        <v>162</v>
      </c>
      <c r="CV2033" t="s">
        <v>316</v>
      </c>
      <c r="CW2033">
        <v>0</v>
      </c>
      <c r="CX2033">
        <v>0</v>
      </c>
      <c r="CZ2033">
        <v>5</v>
      </c>
      <c r="DA2033">
        <v>5</v>
      </c>
      <c r="DB2033">
        <v>10</v>
      </c>
      <c r="DC2033">
        <v>3</v>
      </c>
      <c r="DD2033">
        <v>10</v>
      </c>
      <c r="DE2033">
        <v>5</v>
      </c>
      <c r="DF2033">
        <v>0</v>
      </c>
      <c r="DG2033">
        <v>10</v>
      </c>
      <c r="DH2033">
        <v>5</v>
      </c>
      <c r="DI2033">
        <v>5</v>
      </c>
      <c r="DJ2033">
        <v>5</v>
      </c>
      <c r="DK2033">
        <v>5</v>
      </c>
      <c r="DL2033">
        <v>5</v>
      </c>
      <c r="DM2033">
        <v>5</v>
      </c>
      <c r="DN2033">
        <v>0</v>
      </c>
      <c r="DO2033">
        <v>10</v>
      </c>
      <c r="DP2033">
        <v>5</v>
      </c>
      <c r="DQ2033">
        <v>10</v>
      </c>
      <c r="DR2033">
        <v>10</v>
      </c>
      <c r="DS2033">
        <v>5</v>
      </c>
      <c r="DT2033">
        <v>3</v>
      </c>
      <c r="DU2033">
        <v>5</v>
      </c>
      <c r="DV2033">
        <v>4</v>
      </c>
      <c r="DW2033">
        <v>5</v>
      </c>
      <c r="DX2033">
        <v>0</v>
      </c>
      <c r="DY2033">
        <v>0</v>
      </c>
      <c r="DZ2033">
        <v>10</v>
      </c>
      <c r="EA2033">
        <v>0</v>
      </c>
      <c r="EB2033">
        <v>5</v>
      </c>
      <c r="EC2033">
        <v>0</v>
      </c>
      <c r="ED2033">
        <v>196</v>
      </c>
      <c r="EE2033">
        <v>150</v>
      </c>
      <c r="EF2033">
        <v>0.76530611515045199</v>
      </c>
      <c r="EG2033" t="s">
        <v>163</v>
      </c>
      <c r="EH2033">
        <v>25740</v>
      </c>
      <c r="EI2033" t="s">
        <v>512</v>
      </c>
      <c r="EJ2033" t="s">
        <v>302</v>
      </c>
    </row>
    <row r="2034" spans="1:140" ht="15" hidden="1" x14ac:dyDescent="0.25">
      <c r="A2034" t="s">
        <v>471</v>
      </c>
      <c r="B2034" t="s">
        <v>472</v>
      </c>
      <c r="D2034" t="s">
        <v>263</v>
      </c>
      <c r="E2034">
        <v>45348</v>
      </c>
      <c r="F2034">
        <v>25741</v>
      </c>
      <c r="G2034" t="s">
        <v>132</v>
      </c>
      <c r="H2034" t="s">
        <v>199</v>
      </c>
      <c r="I2034" t="s">
        <v>178</v>
      </c>
      <c r="J2034" t="s">
        <v>397</v>
      </c>
      <c r="K2034">
        <v>96</v>
      </c>
      <c r="L2034" t="s">
        <v>152</v>
      </c>
      <c r="S2034">
        <v>31334035</v>
      </c>
      <c r="T2034" t="s">
        <v>505</v>
      </c>
      <c r="U2034" t="s">
        <v>506</v>
      </c>
      <c r="V2034">
        <v>2019</v>
      </c>
      <c r="W2034" t="s">
        <v>290</v>
      </c>
      <c r="X2034">
        <v>4155</v>
      </c>
      <c r="Y2034">
        <v>100119</v>
      </c>
      <c r="AA2034">
        <v>500.10000610351602</v>
      </c>
      <c r="AB2034" t="s">
        <v>137</v>
      </c>
      <c r="AD2034" t="s">
        <v>507</v>
      </c>
      <c r="AE2034">
        <v>500.10000610351602</v>
      </c>
      <c r="AF2034" t="s">
        <v>141</v>
      </c>
      <c r="AG2034" t="s">
        <v>361</v>
      </c>
      <c r="AH2034" t="s">
        <v>142</v>
      </c>
      <c r="AI2034">
        <v>12</v>
      </c>
      <c r="AJ2034" t="s">
        <v>163</v>
      </c>
      <c r="AK2034">
        <v>96.699996948242202</v>
      </c>
      <c r="AM2034" t="s">
        <v>137</v>
      </c>
      <c r="AN2034" t="s">
        <v>388</v>
      </c>
      <c r="AO2034" t="s">
        <v>137</v>
      </c>
      <c r="AP2034" t="s">
        <v>508</v>
      </c>
      <c r="AQ2034" t="s">
        <v>145</v>
      </c>
      <c r="AR2034" t="s">
        <v>137</v>
      </c>
      <c r="AS2034" t="s">
        <v>168</v>
      </c>
      <c r="AT2034" t="s">
        <v>137</v>
      </c>
      <c r="AU2034" t="s">
        <v>293</v>
      </c>
      <c r="AV2034" t="s">
        <v>509</v>
      </c>
      <c r="AX2034" t="s">
        <v>158</v>
      </c>
      <c r="AY2034">
        <v>0.25</v>
      </c>
      <c r="AZ2034" t="s">
        <v>185</v>
      </c>
      <c r="BA2034">
        <v>20</v>
      </c>
      <c r="BB2034" t="s">
        <v>296</v>
      </c>
      <c r="BD2034">
        <v>20</v>
      </c>
      <c r="BE2034" t="s">
        <v>296</v>
      </c>
      <c r="BG2034" t="s">
        <v>137</v>
      </c>
      <c r="BH2034" t="s">
        <v>178</v>
      </c>
      <c r="BI2034" t="s">
        <v>186</v>
      </c>
      <c r="BJ2034">
        <v>1</v>
      </c>
      <c r="BK2034">
        <v>0</v>
      </c>
      <c r="BL2034">
        <v>20</v>
      </c>
      <c r="BM2034" t="s">
        <v>510</v>
      </c>
      <c r="BN2034">
        <v>3360</v>
      </c>
      <c r="BP2034">
        <v>1</v>
      </c>
      <c r="BQ2034">
        <v>5</v>
      </c>
      <c r="BR2034" t="s">
        <v>153</v>
      </c>
      <c r="BS2034">
        <v>5</v>
      </c>
      <c r="BT2034" t="s">
        <v>153</v>
      </c>
      <c r="BU2034">
        <v>1</v>
      </c>
      <c r="BV2034" t="s">
        <v>155</v>
      </c>
      <c r="BW2034">
        <v>1</v>
      </c>
      <c r="BX2034" t="s">
        <v>199</v>
      </c>
      <c r="BY2034">
        <v>1</v>
      </c>
      <c r="BZ2034" t="s">
        <v>511</v>
      </c>
      <c r="CA2034">
        <v>0.02</v>
      </c>
      <c r="CC2034">
        <v>1</v>
      </c>
      <c r="CD2034">
        <v>0</v>
      </c>
      <c r="CE2034" t="s">
        <v>392</v>
      </c>
      <c r="CF2034">
        <v>0</v>
      </c>
      <c r="CG2034" t="s">
        <v>298</v>
      </c>
      <c r="CI2034" t="s">
        <v>137</v>
      </c>
      <c r="CJ2034" t="s">
        <v>137</v>
      </c>
      <c r="CK2034" t="s">
        <v>137</v>
      </c>
      <c r="CL2034" t="s">
        <v>174</v>
      </c>
      <c r="CM2034" t="s">
        <v>279</v>
      </c>
      <c r="CN2034">
        <v>1</v>
      </c>
      <c r="CO2034">
        <v>1</v>
      </c>
      <c r="CP2034">
        <v>1</v>
      </c>
      <c r="CQ2034">
        <v>0</v>
      </c>
      <c r="CR2034">
        <v>0</v>
      </c>
      <c r="CS2034">
        <v>1</v>
      </c>
      <c r="CT2034">
        <v>0</v>
      </c>
      <c r="CU2034" t="s">
        <v>162</v>
      </c>
      <c r="CV2034" t="s">
        <v>316</v>
      </c>
      <c r="CW2034">
        <v>0</v>
      </c>
      <c r="CX2034">
        <v>0</v>
      </c>
      <c r="CZ2034">
        <v>5</v>
      </c>
      <c r="DA2034">
        <v>5</v>
      </c>
      <c r="DB2034">
        <v>10</v>
      </c>
      <c r="DC2034">
        <v>3</v>
      </c>
      <c r="DD2034">
        <v>10</v>
      </c>
      <c r="DE2034">
        <v>5</v>
      </c>
      <c r="DF2034">
        <v>0</v>
      </c>
      <c r="DG2034">
        <v>10</v>
      </c>
      <c r="DH2034">
        <v>5</v>
      </c>
      <c r="DI2034">
        <v>5</v>
      </c>
      <c r="DJ2034">
        <v>5</v>
      </c>
      <c r="DK2034">
        <v>5</v>
      </c>
      <c r="DL2034">
        <v>5</v>
      </c>
      <c r="DM2034">
        <v>5</v>
      </c>
      <c r="DN2034">
        <v>0</v>
      </c>
      <c r="DO2034">
        <v>10</v>
      </c>
      <c r="DP2034">
        <v>5</v>
      </c>
      <c r="DQ2034">
        <v>10</v>
      </c>
      <c r="DR2034">
        <v>10</v>
      </c>
      <c r="DS2034">
        <v>5</v>
      </c>
      <c r="DT2034">
        <v>3</v>
      </c>
      <c r="DU2034">
        <v>5</v>
      </c>
      <c r="DV2034">
        <v>4</v>
      </c>
      <c r="DW2034">
        <v>5</v>
      </c>
      <c r="DX2034">
        <v>0</v>
      </c>
      <c r="DY2034">
        <v>0</v>
      </c>
      <c r="DZ2034">
        <v>10</v>
      </c>
      <c r="EA2034">
        <v>0</v>
      </c>
      <c r="EB2034">
        <v>5</v>
      </c>
      <c r="EC2034">
        <v>0</v>
      </c>
      <c r="ED2034">
        <v>196</v>
      </c>
      <c r="EE2034">
        <v>150</v>
      </c>
      <c r="EF2034">
        <v>0.76530611515045199</v>
      </c>
      <c r="EG2034" t="s">
        <v>163</v>
      </c>
      <c r="EH2034">
        <v>25741</v>
      </c>
      <c r="EI2034" t="s">
        <v>512</v>
      </c>
      <c r="EJ2034" t="s">
        <v>302</v>
      </c>
    </row>
    <row r="2035" spans="1:140" ht="15" hidden="1" x14ac:dyDescent="0.25">
      <c r="A2035" t="s">
        <v>471</v>
      </c>
      <c r="B2035" t="s">
        <v>472</v>
      </c>
      <c r="D2035" t="s">
        <v>263</v>
      </c>
      <c r="E2035">
        <v>45348</v>
      </c>
      <c r="F2035">
        <v>25741</v>
      </c>
      <c r="G2035" t="s">
        <v>132</v>
      </c>
      <c r="H2035" t="s">
        <v>199</v>
      </c>
      <c r="I2035" t="s">
        <v>178</v>
      </c>
      <c r="J2035" t="s">
        <v>303</v>
      </c>
      <c r="K2035">
        <v>859.2</v>
      </c>
      <c r="L2035" t="s">
        <v>152</v>
      </c>
      <c r="S2035">
        <v>31334035</v>
      </c>
      <c r="T2035" t="s">
        <v>505</v>
      </c>
      <c r="U2035" t="s">
        <v>506</v>
      </c>
      <c r="V2035">
        <v>2019</v>
      </c>
      <c r="W2035" t="s">
        <v>290</v>
      </c>
      <c r="X2035">
        <v>4155</v>
      </c>
      <c r="Y2035">
        <v>100119</v>
      </c>
      <c r="AA2035">
        <v>500.10000610351602</v>
      </c>
      <c r="AB2035" t="s">
        <v>137</v>
      </c>
      <c r="AD2035" t="s">
        <v>507</v>
      </c>
      <c r="AE2035">
        <v>500.10000610351602</v>
      </c>
      <c r="AF2035" t="s">
        <v>141</v>
      </c>
      <c r="AG2035" t="s">
        <v>361</v>
      </c>
      <c r="AH2035" t="s">
        <v>142</v>
      </c>
      <c r="AI2035">
        <v>12</v>
      </c>
      <c r="AJ2035" t="s">
        <v>163</v>
      </c>
      <c r="AK2035">
        <v>96.699996948242202</v>
      </c>
      <c r="AM2035" t="s">
        <v>137</v>
      </c>
      <c r="AN2035" t="s">
        <v>388</v>
      </c>
      <c r="AO2035" t="s">
        <v>137</v>
      </c>
      <c r="AP2035" t="s">
        <v>508</v>
      </c>
      <c r="AQ2035" t="s">
        <v>145</v>
      </c>
      <c r="AR2035" t="s">
        <v>137</v>
      </c>
      <c r="AS2035" t="s">
        <v>168</v>
      </c>
      <c r="AT2035" t="s">
        <v>137</v>
      </c>
      <c r="AU2035" t="s">
        <v>293</v>
      </c>
      <c r="AV2035" t="s">
        <v>509</v>
      </c>
      <c r="AX2035" t="s">
        <v>158</v>
      </c>
      <c r="AY2035">
        <v>0.25</v>
      </c>
      <c r="AZ2035" t="s">
        <v>185</v>
      </c>
      <c r="BA2035">
        <v>20</v>
      </c>
      <c r="BB2035" t="s">
        <v>296</v>
      </c>
      <c r="BD2035">
        <v>20</v>
      </c>
      <c r="BE2035" t="s">
        <v>296</v>
      </c>
      <c r="BG2035" t="s">
        <v>137</v>
      </c>
      <c r="BH2035" t="s">
        <v>178</v>
      </c>
      <c r="BI2035" t="s">
        <v>186</v>
      </c>
      <c r="BJ2035">
        <v>1</v>
      </c>
      <c r="BK2035">
        <v>0</v>
      </c>
      <c r="BL2035">
        <v>20</v>
      </c>
      <c r="BM2035" t="s">
        <v>510</v>
      </c>
      <c r="BN2035">
        <v>3360</v>
      </c>
      <c r="BP2035">
        <v>1</v>
      </c>
      <c r="BQ2035">
        <v>5</v>
      </c>
      <c r="BR2035" t="s">
        <v>153</v>
      </c>
      <c r="BS2035">
        <v>5</v>
      </c>
      <c r="BT2035" t="s">
        <v>153</v>
      </c>
      <c r="BU2035">
        <v>1</v>
      </c>
      <c r="BV2035" t="s">
        <v>155</v>
      </c>
      <c r="BW2035">
        <v>1</v>
      </c>
      <c r="BX2035" t="s">
        <v>199</v>
      </c>
      <c r="BY2035">
        <v>1</v>
      </c>
      <c r="BZ2035" t="s">
        <v>511</v>
      </c>
      <c r="CA2035">
        <v>0.02</v>
      </c>
      <c r="CC2035">
        <v>1</v>
      </c>
      <c r="CD2035">
        <v>0</v>
      </c>
      <c r="CE2035" t="s">
        <v>392</v>
      </c>
      <c r="CF2035">
        <v>0</v>
      </c>
      <c r="CG2035" t="s">
        <v>298</v>
      </c>
      <c r="CI2035" t="s">
        <v>137</v>
      </c>
      <c r="CJ2035" t="s">
        <v>137</v>
      </c>
      <c r="CK2035" t="s">
        <v>137</v>
      </c>
      <c r="CL2035" t="s">
        <v>174</v>
      </c>
      <c r="CM2035" t="s">
        <v>279</v>
      </c>
      <c r="CN2035">
        <v>1</v>
      </c>
      <c r="CO2035">
        <v>1</v>
      </c>
      <c r="CP2035">
        <v>1</v>
      </c>
      <c r="CQ2035">
        <v>0</v>
      </c>
      <c r="CR2035">
        <v>0</v>
      </c>
      <c r="CS2035">
        <v>1</v>
      </c>
      <c r="CT2035">
        <v>0</v>
      </c>
      <c r="CU2035" t="s">
        <v>162</v>
      </c>
      <c r="CV2035" t="s">
        <v>316</v>
      </c>
      <c r="CW2035">
        <v>0</v>
      </c>
      <c r="CX2035">
        <v>0</v>
      </c>
      <c r="CZ2035">
        <v>5</v>
      </c>
      <c r="DA2035">
        <v>5</v>
      </c>
      <c r="DB2035">
        <v>10</v>
      </c>
      <c r="DC2035">
        <v>3</v>
      </c>
      <c r="DD2035">
        <v>10</v>
      </c>
      <c r="DE2035">
        <v>5</v>
      </c>
      <c r="DF2035">
        <v>0</v>
      </c>
      <c r="DG2035">
        <v>10</v>
      </c>
      <c r="DH2035">
        <v>5</v>
      </c>
      <c r="DI2035">
        <v>5</v>
      </c>
      <c r="DJ2035">
        <v>5</v>
      </c>
      <c r="DK2035">
        <v>5</v>
      </c>
      <c r="DL2035">
        <v>5</v>
      </c>
      <c r="DM2035">
        <v>5</v>
      </c>
      <c r="DN2035">
        <v>0</v>
      </c>
      <c r="DO2035">
        <v>10</v>
      </c>
      <c r="DP2035">
        <v>5</v>
      </c>
      <c r="DQ2035">
        <v>10</v>
      </c>
      <c r="DR2035">
        <v>10</v>
      </c>
      <c r="DS2035">
        <v>5</v>
      </c>
      <c r="DT2035">
        <v>3</v>
      </c>
      <c r="DU2035">
        <v>5</v>
      </c>
      <c r="DV2035">
        <v>4</v>
      </c>
      <c r="DW2035">
        <v>5</v>
      </c>
      <c r="DX2035">
        <v>0</v>
      </c>
      <c r="DY2035">
        <v>0</v>
      </c>
      <c r="DZ2035">
        <v>10</v>
      </c>
      <c r="EA2035">
        <v>0</v>
      </c>
      <c r="EB2035">
        <v>5</v>
      </c>
      <c r="EC2035">
        <v>0</v>
      </c>
      <c r="ED2035">
        <v>196</v>
      </c>
      <c r="EE2035">
        <v>150</v>
      </c>
      <c r="EF2035">
        <v>0.76530611515045199</v>
      </c>
      <c r="EG2035" t="s">
        <v>163</v>
      </c>
      <c r="EH2035">
        <v>25741</v>
      </c>
      <c r="EI2035" t="s">
        <v>512</v>
      </c>
      <c r="EJ2035" t="s">
        <v>302</v>
      </c>
    </row>
    <row r="2036" spans="1:140" ht="15" hidden="1" x14ac:dyDescent="0.25">
      <c r="A2036" t="s">
        <v>471</v>
      </c>
      <c r="B2036" t="s">
        <v>472</v>
      </c>
      <c r="D2036" t="s">
        <v>263</v>
      </c>
      <c r="E2036">
        <v>45348</v>
      </c>
      <c r="F2036">
        <v>25741</v>
      </c>
      <c r="G2036" t="s">
        <v>132</v>
      </c>
      <c r="H2036" t="s">
        <v>199</v>
      </c>
      <c r="I2036" t="s">
        <v>178</v>
      </c>
      <c r="J2036" t="s">
        <v>284</v>
      </c>
      <c r="K2036">
        <v>7.4899999999999994E-2</v>
      </c>
      <c r="L2036" t="s">
        <v>258</v>
      </c>
      <c r="S2036">
        <v>31334035</v>
      </c>
      <c r="T2036" t="s">
        <v>505</v>
      </c>
      <c r="U2036" t="s">
        <v>506</v>
      </c>
      <c r="V2036">
        <v>2019</v>
      </c>
      <c r="W2036" t="s">
        <v>290</v>
      </c>
      <c r="X2036">
        <v>4155</v>
      </c>
      <c r="Y2036">
        <v>100119</v>
      </c>
      <c r="AA2036">
        <v>500.10000610351602</v>
      </c>
      <c r="AB2036" t="s">
        <v>137</v>
      </c>
      <c r="AD2036" t="s">
        <v>507</v>
      </c>
      <c r="AE2036">
        <v>500.10000610351602</v>
      </c>
      <c r="AF2036" t="s">
        <v>141</v>
      </c>
      <c r="AG2036" t="s">
        <v>361</v>
      </c>
      <c r="AH2036" t="s">
        <v>142</v>
      </c>
      <c r="AI2036">
        <v>12</v>
      </c>
      <c r="AJ2036" t="s">
        <v>163</v>
      </c>
      <c r="AK2036">
        <v>96.699996948242202</v>
      </c>
      <c r="AM2036" t="s">
        <v>137</v>
      </c>
      <c r="AN2036" t="s">
        <v>388</v>
      </c>
      <c r="AO2036" t="s">
        <v>137</v>
      </c>
      <c r="AP2036" t="s">
        <v>508</v>
      </c>
      <c r="AQ2036" t="s">
        <v>145</v>
      </c>
      <c r="AR2036" t="s">
        <v>137</v>
      </c>
      <c r="AS2036" t="s">
        <v>168</v>
      </c>
      <c r="AT2036" t="s">
        <v>137</v>
      </c>
      <c r="AU2036" t="s">
        <v>293</v>
      </c>
      <c r="AV2036" t="s">
        <v>509</v>
      </c>
      <c r="AX2036" t="s">
        <v>158</v>
      </c>
      <c r="AY2036">
        <v>0.25</v>
      </c>
      <c r="AZ2036" t="s">
        <v>185</v>
      </c>
      <c r="BA2036">
        <v>20</v>
      </c>
      <c r="BB2036" t="s">
        <v>296</v>
      </c>
      <c r="BD2036">
        <v>20</v>
      </c>
      <c r="BE2036" t="s">
        <v>296</v>
      </c>
      <c r="BG2036" t="s">
        <v>137</v>
      </c>
      <c r="BH2036" t="s">
        <v>178</v>
      </c>
      <c r="BI2036" t="s">
        <v>186</v>
      </c>
      <c r="BJ2036">
        <v>1</v>
      </c>
      <c r="BK2036">
        <v>0</v>
      </c>
      <c r="BL2036">
        <v>20</v>
      </c>
      <c r="BM2036" t="s">
        <v>510</v>
      </c>
      <c r="BN2036">
        <v>3360</v>
      </c>
      <c r="BP2036">
        <v>1</v>
      </c>
      <c r="BQ2036">
        <v>5</v>
      </c>
      <c r="BR2036" t="s">
        <v>153</v>
      </c>
      <c r="BS2036">
        <v>5</v>
      </c>
      <c r="BT2036" t="s">
        <v>153</v>
      </c>
      <c r="BU2036">
        <v>1</v>
      </c>
      <c r="BV2036" t="s">
        <v>155</v>
      </c>
      <c r="BW2036">
        <v>1</v>
      </c>
      <c r="BX2036" t="s">
        <v>199</v>
      </c>
      <c r="BY2036">
        <v>1</v>
      </c>
      <c r="BZ2036" t="s">
        <v>511</v>
      </c>
      <c r="CA2036">
        <v>0.02</v>
      </c>
      <c r="CC2036">
        <v>1</v>
      </c>
      <c r="CD2036">
        <v>0</v>
      </c>
      <c r="CE2036" t="s">
        <v>392</v>
      </c>
      <c r="CF2036">
        <v>0</v>
      </c>
      <c r="CG2036" t="s">
        <v>298</v>
      </c>
      <c r="CI2036" t="s">
        <v>137</v>
      </c>
      <c r="CJ2036" t="s">
        <v>137</v>
      </c>
      <c r="CK2036" t="s">
        <v>137</v>
      </c>
      <c r="CL2036" t="s">
        <v>174</v>
      </c>
      <c r="CM2036" t="s">
        <v>279</v>
      </c>
      <c r="CN2036">
        <v>1</v>
      </c>
      <c r="CO2036">
        <v>1</v>
      </c>
      <c r="CP2036">
        <v>1</v>
      </c>
      <c r="CQ2036">
        <v>0</v>
      </c>
      <c r="CR2036">
        <v>0</v>
      </c>
      <c r="CS2036">
        <v>1</v>
      </c>
      <c r="CT2036">
        <v>0</v>
      </c>
      <c r="CU2036" t="s">
        <v>162</v>
      </c>
      <c r="CV2036" t="s">
        <v>316</v>
      </c>
      <c r="CW2036">
        <v>0</v>
      </c>
      <c r="CX2036">
        <v>0</v>
      </c>
      <c r="CZ2036">
        <v>5</v>
      </c>
      <c r="DA2036">
        <v>5</v>
      </c>
      <c r="DB2036">
        <v>10</v>
      </c>
      <c r="DC2036">
        <v>3</v>
      </c>
      <c r="DD2036">
        <v>10</v>
      </c>
      <c r="DE2036">
        <v>5</v>
      </c>
      <c r="DF2036">
        <v>0</v>
      </c>
      <c r="DG2036">
        <v>10</v>
      </c>
      <c r="DH2036">
        <v>5</v>
      </c>
      <c r="DI2036">
        <v>5</v>
      </c>
      <c r="DJ2036">
        <v>5</v>
      </c>
      <c r="DK2036">
        <v>5</v>
      </c>
      <c r="DL2036">
        <v>5</v>
      </c>
      <c r="DM2036">
        <v>5</v>
      </c>
      <c r="DN2036">
        <v>0</v>
      </c>
      <c r="DO2036">
        <v>10</v>
      </c>
      <c r="DP2036">
        <v>5</v>
      </c>
      <c r="DQ2036">
        <v>10</v>
      </c>
      <c r="DR2036">
        <v>10</v>
      </c>
      <c r="DS2036">
        <v>5</v>
      </c>
      <c r="DT2036">
        <v>3</v>
      </c>
      <c r="DU2036">
        <v>5</v>
      </c>
      <c r="DV2036">
        <v>4</v>
      </c>
      <c r="DW2036">
        <v>5</v>
      </c>
      <c r="DX2036">
        <v>0</v>
      </c>
      <c r="DY2036">
        <v>0</v>
      </c>
      <c r="DZ2036">
        <v>10</v>
      </c>
      <c r="EA2036">
        <v>0</v>
      </c>
      <c r="EB2036">
        <v>5</v>
      </c>
      <c r="EC2036">
        <v>0</v>
      </c>
      <c r="ED2036">
        <v>196</v>
      </c>
      <c r="EE2036">
        <v>150</v>
      </c>
      <c r="EF2036">
        <v>0.76530611515045199</v>
      </c>
      <c r="EG2036" t="s">
        <v>163</v>
      </c>
      <c r="EH2036">
        <v>25741</v>
      </c>
      <c r="EI2036" t="s">
        <v>512</v>
      </c>
      <c r="EJ2036" t="s">
        <v>302</v>
      </c>
    </row>
    <row r="2037" spans="1:140" ht="15" hidden="1" x14ac:dyDescent="0.25">
      <c r="A2037" t="s">
        <v>471</v>
      </c>
      <c r="B2037" t="s">
        <v>472</v>
      </c>
      <c r="D2037" t="s">
        <v>263</v>
      </c>
      <c r="E2037">
        <v>45348</v>
      </c>
      <c r="F2037">
        <v>25741</v>
      </c>
      <c r="G2037" t="s">
        <v>132</v>
      </c>
      <c r="H2037" t="s">
        <v>199</v>
      </c>
      <c r="I2037" t="s">
        <v>178</v>
      </c>
      <c r="J2037" t="s">
        <v>398</v>
      </c>
      <c r="K2037">
        <v>7.49</v>
      </c>
      <c r="L2037" t="s">
        <v>513</v>
      </c>
      <c r="S2037">
        <v>31334035</v>
      </c>
      <c r="T2037" t="s">
        <v>505</v>
      </c>
      <c r="U2037" t="s">
        <v>506</v>
      </c>
      <c r="V2037">
        <v>2019</v>
      </c>
      <c r="W2037" t="s">
        <v>290</v>
      </c>
      <c r="X2037">
        <v>4155</v>
      </c>
      <c r="Y2037">
        <v>100119</v>
      </c>
      <c r="AA2037">
        <v>500.10000610351602</v>
      </c>
      <c r="AB2037" t="s">
        <v>137</v>
      </c>
      <c r="AD2037" t="s">
        <v>507</v>
      </c>
      <c r="AE2037">
        <v>500.10000610351602</v>
      </c>
      <c r="AF2037" t="s">
        <v>141</v>
      </c>
      <c r="AG2037" t="s">
        <v>361</v>
      </c>
      <c r="AH2037" t="s">
        <v>142</v>
      </c>
      <c r="AI2037">
        <v>12</v>
      </c>
      <c r="AJ2037" t="s">
        <v>163</v>
      </c>
      <c r="AK2037">
        <v>96.699996948242202</v>
      </c>
      <c r="AM2037" t="s">
        <v>137</v>
      </c>
      <c r="AN2037" t="s">
        <v>388</v>
      </c>
      <c r="AO2037" t="s">
        <v>137</v>
      </c>
      <c r="AP2037" t="s">
        <v>508</v>
      </c>
      <c r="AQ2037" t="s">
        <v>145</v>
      </c>
      <c r="AR2037" t="s">
        <v>137</v>
      </c>
      <c r="AS2037" t="s">
        <v>168</v>
      </c>
      <c r="AT2037" t="s">
        <v>137</v>
      </c>
      <c r="AU2037" t="s">
        <v>293</v>
      </c>
      <c r="AV2037" t="s">
        <v>509</v>
      </c>
      <c r="AX2037" t="s">
        <v>158</v>
      </c>
      <c r="AY2037">
        <v>0.25</v>
      </c>
      <c r="AZ2037" t="s">
        <v>185</v>
      </c>
      <c r="BA2037">
        <v>20</v>
      </c>
      <c r="BB2037" t="s">
        <v>296</v>
      </c>
      <c r="BD2037">
        <v>20</v>
      </c>
      <c r="BE2037" t="s">
        <v>296</v>
      </c>
      <c r="BG2037" t="s">
        <v>137</v>
      </c>
      <c r="BH2037" t="s">
        <v>178</v>
      </c>
      <c r="BI2037" t="s">
        <v>186</v>
      </c>
      <c r="BJ2037">
        <v>1</v>
      </c>
      <c r="BK2037">
        <v>0</v>
      </c>
      <c r="BL2037">
        <v>20</v>
      </c>
      <c r="BM2037" t="s">
        <v>510</v>
      </c>
      <c r="BN2037">
        <v>3360</v>
      </c>
      <c r="BP2037">
        <v>1</v>
      </c>
      <c r="BQ2037">
        <v>5</v>
      </c>
      <c r="BR2037" t="s">
        <v>153</v>
      </c>
      <c r="BS2037">
        <v>5</v>
      </c>
      <c r="BT2037" t="s">
        <v>153</v>
      </c>
      <c r="BU2037">
        <v>1</v>
      </c>
      <c r="BV2037" t="s">
        <v>155</v>
      </c>
      <c r="BW2037">
        <v>1</v>
      </c>
      <c r="BX2037" t="s">
        <v>199</v>
      </c>
      <c r="BY2037">
        <v>1</v>
      </c>
      <c r="BZ2037" t="s">
        <v>511</v>
      </c>
      <c r="CA2037">
        <v>0.02</v>
      </c>
      <c r="CC2037">
        <v>1</v>
      </c>
      <c r="CD2037">
        <v>0</v>
      </c>
      <c r="CE2037" t="s">
        <v>392</v>
      </c>
      <c r="CF2037">
        <v>0</v>
      </c>
      <c r="CG2037" t="s">
        <v>298</v>
      </c>
      <c r="CI2037" t="s">
        <v>137</v>
      </c>
      <c r="CJ2037" t="s">
        <v>137</v>
      </c>
      <c r="CK2037" t="s">
        <v>137</v>
      </c>
      <c r="CL2037" t="s">
        <v>174</v>
      </c>
      <c r="CM2037" t="s">
        <v>279</v>
      </c>
      <c r="CN2037">
        <v>1</v>
      </c>
      <c r="CO2037">
        <v>1</v>
      </c>
      <c r="CP2037">
        <v>1</v>
      </c>
      <c r="CQ2037">
        <v>0</v>
      </c>
      <c r="CR2037">
        <v>0</v>
      </c>
      <c r="CS2037">
        <v>1</v>
      </c>
      <c r="CT2037">
        <v>0</v>
      </c>
      <c r="CU2037" t="s">
        <v>162</v>
      </c>
      <c r="CV2037" t="s">
        <v>316</v>
      </c>
      <c r="CW2037">
        <v>0</v>
      </c>
      <c r="CX2037">
        <v>0</v>
      </c>
      <c r="CZ2037">
        <v>5</v>
      </c>
      <c r="DA2037">
        <v>5</v>
      </c>
      <c r="DB2037">
        <v>10</v>
      </c>
      <c r="DC2037">
        <v>3</v>
      </c>
      <c r="DD2037">
        <v>10</v>
      </c>
      <c r="DE2037">
        <v>5</v>
      </c>
      <c r="DF2037">
        <v>0</v>
      </c>
      <c r="DG2037">
        <v>10</v>
      </c>
      <c r="DH2037">
        <v>5</v>
      </c>
      <c r="DI2037">
        <v>5</v>
      </c>
      <c r="DJ2037">
        <v>5</v>
      </c>
      <c r="DK2037">
        <v>5</v>
      </c>
      <c r="DL2037">
        <v>5</v>
      </c>
      <c r="DM2037">
        <v>5</v>
      </c>
      <c r="DN2037">
        <v>0</v>
      </c>
      <c r="DO2037">
        <v>10</v>
      </c>
      <c r="DP2037">
        <v>5</v>
      </c>
      <c r="DQ2037">
        <v>10</v>
      </c>
      <c r="DR2037">
        <v>10</v>
      </c>
      <c r="DS2037">
        <v>5</v>
      </c>
      <c r="DT2037">
        <v>3</v>
      </c>
      <c r="DU2037">
        <v>5</v>
      </c>
      <c r="DV2037">
        <v>4</v>
      </c>
      <c r="DW2037">
        <v>5</v>
      </c>
      <c r="DX2037">
        <v>0</v>
      </c>
      <c r="DY2037">
        <v>0</v>
      </c>
      <c r="DZ2037">
        <v>10</v>
      </c>
      <c r="EA2037">
        <v>0</v>
      </c>
      <c r="EB2037">
        <v>5</v>
      </c>
      <c r="EC2037">
        <v>0</v>
      </c>
      <c r="ED2037">
        <v>196</v>
      </c>
      <c r="EE2037">
        <v>150</v>
      </c>
      <c r="EF2037">
        <v>0.76530611515045199</v>
      </c>
      <c r="EG2037" t="s">
        <v>163</v>
      </c>
      <c r="EH2037">
        <v>25741</v>
      </c>
      <c r="EI2037" t="s">
        <v>512</v>
      </c>
      <c r="EJ2037" t="s">
        <v>302</v>
      </c>
    </row>
    <row r="2038" spans="1:140" ht="15" hidden="1" x14ac:dyDescent="0.25">
      <c r="A2038" t="s">
        <v>471</v>
      </c>
      <c r="B2038" t="s">
        <v>472</v>
      </c>
      <c r="D2038" t="s">
        <v>263</v>
      </c>
      <c r="E2038">
        <v>45348</v>
      </c>
      <c r="F2038">
        <v>25741</v>
      </c>
      <c r="G2038" t="s">
        <v>132</v>
      </c>
      <c r="H2038" t="s">
        <v>199</v>
      </c>
      <c r="I2038" t="s">
        <v>178</v>
      </c>
      <c r="J2038" t="s">
        <v>252</v>
      </c>
      <c r="K2038">
        <v>0.26700000000000002</v>
      </c>
      <c r="L2038" t="s">
        <v>253</v>
      </c>
      <c r="S2038">
        <v>31334035</v>
      </c>
      <c r="T2038" t="s">
        <v>505</v>
      </c>
      <c r="U2038" t="s">
        <v>506</v>
      </c>
      <c r="V2038">
        <v>2019</v>
      </c>
      <c r="W2038" t="s">
        <v>290</v>
      </c>
      <c r="X2038">
        <v>4155</v>
      </c>
      <c r="Y2038">
        <v>100119</v>
      </c>
      <c r="AA2038">
        <v>500.10000610351602</v>
      </c>
      <c r="AB2038" t="s">
        <v>137</v>
      </c>
      <c r="AD2038" t="s">
        <v>507</v>
      </c>
      <c r="AE2038">
        <v>500.10000610351602</v>
      </c>
      <c r="AF2038" t="s">
        <v>141</v>
      </c>
      <c r="AG2038" t="s">
        <v>361</v>
      </c>
      <c r="AH2038" t="s">
        <v>142</v>
      </c>
      <c r="AI2038">
        <v>12</v>
      </c>
      <c r="AJ2038" t="s">
        <v>163</v>
      </c>
      <c r="AK2038">
        <v>96.699996948242202</v>
      </c>
      <c r="AM2038" t="s">
        <v>137</v>
      </c>
      <c r="AN2038" t="s">
        <v>388</v>
      </c>
      <c r="AO2038" t="s">
        <v>137</v>
      </c>
      <c r="AP2038" t="s">
        <v>508</v>
      </c>
      <c r="AQ2038" t="s">
        <v>145</v>
      </c>
      <c r="AR2038" t="s">
        <v>137</v>
      </c>
      <c r="AS2038" t="s">
        <v>168</v>
      </c>
      <c r="AT2038" t="s">
        <v>137</v>
      </c>
      <c r="AU2038" t="s">
        <v>293</v>
      </c>
      <c r="AV2038" t="s">
        <v>509</v>
      </c>
      <c r="AX2038" t="s">
        <v>158</v>
      </c>
      <c r="AY2038">
        <v>0.25</v>
      </c>
      <c r="AZ2038" t="s">
        <v>185</v>
      </c>
      <c r="BA2038">
        <v>20</v>
      </c>
      <c r="BB2038" t="s">
        <v>296</v>
      </c>
      <c r="BD2038">
        <v>20</v>
      </c>
      <c r="BE2038" t="s">
        <v>296</v>
      </c>
      <c r="BG2038" t="s">
        <v>137</v>
      </c>
      <c r="BH2038" t="s">
        <v>178</v>
      </c>
      <c r="BI2038" t="s">
        <v>186</v>
      </c>
      <c r="BJ2038">
        <v>1</v>
      </c>
      <c r="BK2038">
        <v>0</v>
      </c>
      <c r="BL2038">
        <v>20</v>
      </c>
      <c r="BM2038" t="s">
        <v>510</v>
      </c>
      <c r="BN2038">
        <v>3360</v>
      </c>
      <c r="BP2038">
        <v>1</v>
      </c>
      <c r="BQ2038">
        <v>5</v>
      </c>
      <c r="BR2038" t="s">
        <v>153</v>
      </c>
      <c r="BS2038">
        <v>5</v>
      </c>
      <c r="BT2038" t="s">
        <v>153</v>
      </c>
      <c r="BU2038">
        <v>1</v>
      </c>
      <c r="BV2038" t="s">
        <v>155</v>
      </c>
      <c r="BW2038">
        <v>1</v>
      </c>
      <c r="BX2038" t="s">
        <v>199</v>
      </c>
      <c r="BY2038">
        <v>1</v>
      </c>
      <c r="BZ2038" t="s">
        <v>511</v>
      </c>
      <c r="CA2038">
        <v>0.02</v>
      </c>
      <c r="CC2038">
        <v>1</v>
      </c>
      <c r="CD2038">
        <v>0</v>
      </c>
      <c r="CE2038" t="s">
        <v>392</v>
      </c>
      <c r="CF2038">
        <v>0</v>
      </c>
      <c r="CG2038" t="s">
        <v>298</v>
      </c>
      <c r="CI2038" t="s">
        <v>137</v>
      </c>
      <c r="CJ2038" t="s">
        <v>137</v>
      </c>
      <c r="CK2038" t="s">
        <v>137</v>
      </c>
      <c r="CL2038" t="s">
        <v>174</v>
      </c>
      <c r="CM2038" t="s">
        <v>279</v>
      </c>
      <c r="CN2038">
        <v>1</v>
      </c>
      <c r="CO2038">
        <v>1</v>
      </c>
      <c r="CP2038">
        <v>1</v>
      </c>
      <c r="CQ2038">
        <v>0</v>
      </c>
      <c r="CR2038">
        <v>0</v>
      </c>
      <c r="CS2038">
        <v>1</v>
      </c>
      <c r="CT2038">
        <v>0</v>
      </c>
      <c r="CU2038" t="s">
        <v>162</v>
      </c>
      <c r="CV2038" t="s">
        <v>316</v>
      </c>
      <c r="CW2038">
        <v>0</v>
      </c>
      <c r="CX2038">
        <v>0</v>
      </c>
      <c r="CZ2038">
        <v>5</v>
      </c>
      <c r="DA2038">
        <v>5</v>
      </c>
      <c r="DB2038">
        <v>10</v>
      </c>
      <c r="DC2038">
        <v>3</v>
      </c>
      <c r="DD2038">
        <v>10</v>
      </c>
      <c r="DE2038">
        <v>5</v>
      </c>
      <c r="DF2038">
        <v>0</v>
      </c>
      <c r="DG2038">
        <v>10</v>
      </c>
      <c r="DH2038">
        <v>5</v>
      </c>
      <c r="DI2038">
        <v>5</v>
      </c>
      <c r="DJ2038">
        <v>5</v>
      </c>
      <c r="DK2038">
        <v>5</v>
      </c>
      <c r="DL2038">
        <v>5</v>
      </c>
      <c r="DM2038">
        <v>5</v>
      </c>
      <c r="DN2038">
        <v>0</v>
      </c>
      <c r="DO2038">
        <v>10</v>
      </c>
      <c r="DP2038">
        <v>5</v>
      </c>
      <c r="DQ2038">
        <v>10</v>
      </c>
      <c r="DR2038">
        <v>10</v>
      </c>
      <c r="DS2038">
        <v>5</v>
      </c>
      <c r="DT2038">
        <v>3</v>
      </c>
      <c r="DU2038">
        <v>5</v>
      </c>
      <c r="DV2038">
        <v>4</v>
      </c>
      <c r="DW2038">
        <v>5</v>
      </c>
      <c r="DX2038">
        <v>0</v>
      </c>
      <c r="DY2038">
        <v>0</v>
      </c>
      <c r="DZ2038">
        <v>10</v>
      </c>
      <c r="EA2038">
        <v>0</v>
      </c>
      <c r="EB2038">
        <v>5</v>
      </c>
      <c r="EC2038">
        <v>0</v>
      </c>
      <c r="ED2038">
        <v>196</v>
      </c>
      <c r="EE2038">
        <v>150</v>
      </c>
      <c r="EF2038">
        <v>0.76530611515045199</v>
      </c>
      <c r="EG2038" t="s">
        <v>163</v>
      </c>
      <c r="EH2038">
        <v>25741</v>
      </c>
      <c r="EI2038" t="s">
        <v>512</v>
      </c>
      <c r="EJ2038" t="s">
        <v>302</v>
      </c>
    </row>
    <row r="2039" spans="1:140" ht="15" hidden="1" x14ac:dyDescent="0.25">
      <c r="A2039" t="s">
        <v>471</v>
      </c>
      <c r="B2039" t="s">
        <v>472</v>
      </c>
      <c r="D2039" t="s">
        <v>263</v>
      </c>
      <c r="E2039">
        <v>45348</v>
      </c>
      <c r="F2039">
        <v>25741</v>
      </c>
      <c r="G2039" t="s">
        <v>132</v>
      </c>
      <c r="H2039" t="s">
        <v>199</v>
      </c>
      <c r="I2039" t="s">
        <v>178</v>
      </c>
      <c r="J2039" t="s">
        <v>400</v>
      </c>
      <c r="K2039">
        <v>3.4599999999999999E-2</v>
      </c>
      <c r="L2039" t="s">
        <v>136</v>
      </c>
      <c r="S2039">
        <v>31334035</v>
      </c>
      <c r="T2039" t="s">
        <v>505</v>
      </c>
      <c r="U2039" t="s">
        <v>506</v>
      </c>
      <c r="V2039">
        <v>2019</v>
      </c>
      <c r="W2039" t="s">
        <v>290</v>
      </c>
      <c r="X2039">
        <v>4155</v>
      </c>
      <c r="Y2039">
        <v>100119</v>
      </c>
      <c r="AA2039">
        <v>500.10000610351602</v>
      </c>
      <c r="AB2039" t="s">
        <v>137</v>
      </c>
      <c r="AD2039" t="s">
        <v>507</v>
      </c>
      <c r="AE2039">
        <v>500.10000610351602</v>
      </c>
      <c r="AF2039" t="s">
        <v>141</v>
      </c>
      <c r="AG2039" t="s">
        <v>361</v>
      </c>
      <c r="AH2039" t="s">
        <v>142</v>
      </c>
      <c r="AI2039">
        <v>12</v>
      </c>
      <c r="AJ2039" t="s">
        <v>163</v>
      </c>
      <c r="AK2039">
        <v>96.699996948242202</v>
      </c>
      <c r="AM2039" t="s">
        <v>137</v>
      </c>
      <c r="AN2039" t="s">
        <v>388</v>
      </c>
      <c r="AO2039" t="s">
        <v>137</v>
      </c>
      <c r="AP2039" t="s">
        <v>508</v>
      </c>
      <c r="AQ2039" t="s">
        <v>145</v>
      </c>
      <c r="AR2039" t="s">
        <v>137</v>
      </c>
      <c r="AS2039" t="s">
        <v>168</v>
      </c>
      <c r="AT2039" t="s">
        <v>137</v>
      </c>
      <c r="AU2039" t="s">
        <v>293</v>
      </c>
      <c r="AV2039" t="s">
        <v>509</v>
      </c>
      <c r="AX2039" t="s">
        <v>158</v>
      </c>
      <c r="AY2039">
        <v>0.25</v>
      </c>
      <c r="AZ2039" t="s">
        <v>185</v>
      </c>
      <c r="BA2039">
        <v>20</v>
      </c>
      <c r="BB2039" t="s">
        <v>296</v>
      </c>
      <c r="BD2039">
        <v>20</v>
      </c>
      <c r="BE2039" t="s">
        <v>296</v>
      </c>
      <c r="BG2039" t="s">
        <v>137</v>
      </c>
      <c r="BH2039" t="s">
        <v>178</v>
      </c>
      <c r="BI2039" t="s">
        <v>186</v>
      </c>
      <c r="BJ2039">
        <v>1</v>
      </c>
      <c r="BK2039">
        <v>0</v>
      </c>
      <c r="BL2039">
        <v>20</v>
      </c>
      <c r="BM2039" t="s">
        <v>510</v>
      </c>
      <c r="BN2039">
        <v>3360</v>
      </c>
      <c r="BP2039">
        <v>1</v>
      </c>
      <c r="BQ2039">
        <v>5</v>
      </c>
      <c r="BR2039" t="s">
        <v>153</v>
      </c>
      <c r="BS2039">
        <v>5</v>
      </c>
      <c r="BT2039" t="s">
        <v>153</v>
      </c>
      <c r="BU2039">
        <v>1</v>
      </c>
      <c r="BV2039" t="s">
        <v>155</v>
      </c>
      <c r="BW2039">
        <v>1</v>
      </c>
      <c r="BX2039" t="s">
        <v>199</v>
      </c>
      <c r="BY2039">
        <v>1</v>
      </c>
      <c r="BZ2039" t="s">
        <v>511</v>
      </c>
      <c r="CA2039">
        <v>0.02</v>
      </c>
      <c r="CC2039">
        <v>1</v>
      </c>
      <c r="CD2039">
        <v>0</v>
      </c>
      <c r="CE2039" t="s">
        <v>392</v>
      </c>
      <c r="CF2039">
        <v>0</v>
      </c>
      <c r="CG2039" t="s">
        <v>298</v>
      </c>
      <c r="CI2039" t="s">
        <v>137</v>
      </c>
      <c r="CJ2039" t="s">
        <v>137</v>
      </c>
      <c r="CK2039" t="s">
        <v>137</v>
      </c>
      <c r="CL2039" t="s">
        <v>174</v>
      </c>
      <c r="CM2039" t="s">
        <v>279</v>
      </c>
      <c r="CN2039">
        <v>1</v>
      </c>
      <c r="CO2039">
        <v>1</v>
      </c>
      <c r="CP2039">
        <v>1</v>
      </c>
      <c r="CQ2039">
        <v>0</v>
      </c>
      <c r="CR2039">
        <v>0</v>
      </c>
      <c r="CS2039">
        <v>1</v>
      </c>
      <c r="CT2039">
        <v>0</v>
      </c>
      <c r="CU2039" t="s">
        <v>162</v>
      </c>
      <c r="CV2039" t="s">
        <v>316</v>
      </c>
      <c r="CW2039">
        <v>0</v>
      </c>
      <c r="CX2039">
        <v>0</v>
      </c>
      <c r="CZ2039">
        <v>5</v>
      </c>
      <c r="DA2039">
        <v>5</v>
      </c>
      <c r="DB2039">
        <v>10</v>
      </c>
      <c r="DC2039">
        <v>3</v>
      </c>
      <c r="DD2039">
        <v>10</v>
      </c>
      <c r="DE2039">
        <v>5</v>
      </c>
      <c r="DF2039">
        <v>0</v>
      </c>
      <c r="DG2039">
        <v>10</v>
      </c>
      <c r="DH2039">
        <v>5</v>
      </c>
      <c r="DI2039">
        <v>5</v>
      </c>
      <c r="DJ2039">
        <v>5</v>
      </c>
      <c r="DK2039">
        <v>5</v>
      </c>
      <c r="DL2039">
        <v>5</v>
      </c>
      <c r="DM2039">
        <v>5</v>
      </c>
      <c r="DN2039">
        <v>0</v>
      </c>
      <c r="DO2039">
        <v>10</v>
      </c>
      <c r="DP2039">
        <v>5</v>
      </c>
      <c r="DQ2039">
        <v>10</v>
      </c>
      <c r="DR2039">
        <v>10</v>
      </c>
      <c r="DS2039">
        <v>5</v>
      </c>
      <c r="DT2039">
        <v>3</v>
      </c>
      <c r="DU2039">
        <v>5</v>
      </c>
      <c r="DV2039">
        <v>4</v>
      </c>
      <c r="DW2039">
        <v>5</v>
      </c>
      <c r="DX2039">
        <v>0</v>
      </c>
      <c r="DY2039">
        <v>0</v>
      </c>
      <c r="DZ2039">
        <v>10</v>
      </c>
      <c r="EA2039">
        <v>0</v>
      </c>
      <c r="EB2039">
        <v>5</v>
      </c>
      <c r="EC2039">
        <v>0</v>
      </c>
      <c r="ED2039">
        <v>196</v>
      </c>
      <c r="EE2039">
        <v>150</v>
      </c>
      <c r="EF2039">
        <v>0.76530611515045199</v>
      </c>
      <c r="EG2039" t="s">
        <v>163</v>
      </c>
      <c r="EH2039">
        <v>25741</v>
      </c>
      <c r="EI2039" t="s">
        <v>512</v>
      </c>
      <c r="EJ2039" t="s">
        <v>302</v>
      </c>
    </row>
    <row r="2040" spans="1:140" ht="15" hidden="1" x14ac:dyDescent="0.25">
      <c r="A2040" t="s">
        <v>471</v>
      </c>
      <c r="B2040" t="s">
        <v>472</v>
      </c>
      <c r="D2040" t="s">
        <v>263</v>
      </c>
      <c r="E2040">
        <v>45348</v>
      </c>
      <c r="F2040">
        <v>25741</v>
      </c>
      <c r="G2040" t="s">
        <v>132</v>
      </c>
      <c r="H2040" t="s">
        <v>199</v>
      </c>
      <c r="I2040" t="s">
        <v>178</v>
      </c>
      <c r="J2040" t="s">
        <v>401</v>
      </c>
      <c r="K2040">
        <v>4.3900000000000002E-2</v>
      </c>
      <c r="L2040" t="s">
        <v>136</v>
      </c>
      <c r="S2040">
        <v>31334035</v>
      </c>
      <c r="T2040" t="s">
        <v>505</v>
      </c>
      <c r="U2040" t="s">
        <v>506</v>
      </c>
      <c r="V2040">
        <v>2019</v>
      </c>
      <c r="W2040" t="s">
        <v>290</v>
      </c>
      <c r="X2040">
        <v>4155</v>
      </c>
      <c r="Y2040">
        <v>100119</v>
      </c>
      <c r="AA2040">
        <v>500.10000610351602</v>
      </c>
      <c r="AB2040" t="s">
        <v>137</v>
      </c>
      <c r="AD2040" t="s">
        <v>507</v>
      </c>
      <c r="AE2040">
        <v>500.10000610351602</v>
      </c>
      <c r="AF2040" t="s">
        <v>141</v>
      </c>
      <c r="AG2040" t="s">
        <v>361</v>
      </c>
      <c r="AH2040" t="s">
        <v>142</v>
      </c>
      <c r="AI2040">
        <v>12</v>
      </c>
      <c r="AJ2040" t="s">
        <v>163</v>
      </c>
      <c r="AK2040">
        <v>96.699996948242202</v>
      </c>
      <c r="AM2040" t="s">
        <v>137</v>
      </c>
      <c r="AN2040" t="s">
        <v>388</v>
      </c>
      <c r="AO2040" t="s">
        <v>137</v>
      </c>
      <c r="AP2040" t="s">
        <v>508</v>
      </c>
      <c r="AQ2040" t="s">
        <v>145</v>
      </c>
      <c r="AR2040" t="s">
        <v>137</v>
      </c>
      <c r="AS2040" t="s">
        <v>168</v>
      </c>
      <c r="AT2040" t="s">
        <v>137</v>
      </c>
      <c r="AU2040" t="s">
        <v>293</v>
      </c>
      <c r="AV2040" t="s">
        <v>509</v>
      </c>
      <c r="AX2040" t="s">
        <v>158</v>
      </c>
      <c r="AY2040">
        <v>0.25</v>
      </c>
      <c r="AZ2040" t="s">
        <v>185</v>
      </c>
      <c r="BA2040">
        <v>20</v>
      </c>
      <c r="BB2040" t="s">
        <v>296</v>
      </c>
      <c r="BD2040">
        <v>20</v>
      </c>
      <c r="BE2040" t="s">
        <v>296</v>
      </c>
      <c r="BG2040" t="s">
        <v>137</v>
      </c>
      <c r="BH2040" t="s">
        <v>178</v>
      </c>
      <c r="BI2040" t="s">
        <v>186</v>
      </c>
      <c r="BJ2040">
        <v>1</v>
      </c>
      <c r="BK2040">
        <v>0</v>
      </c>
      <c r="BL2040">
        <v>20</v>
      </c>
      <c r="BM2040" t="s">
        <v>510</v>
      </c>
      <c r="BN2040">
        <v>3360</v>
      </c>
      <c r="BP2040">
        <v>1</v>
      </c>
      <c r="BQ2040">
        <v>5</v>
      </c>
      <c r="BR2040" t="s">
        <v>153</v>
      </c>
      <c r="BS2040">
        <v>5</v>
      </c>
      <c r="BT2040" t="s">
        <v>153</v>
      </c>
      <c r="BU2040">
        <v>1</v>
      </c>
      <c r="BV2040" t="s">
        <v>155</v>
      </c>
      <c r="BW2040">
        <v>1</v>
      </c>
      <c r="BX2040" t="s">
        <v>199</v>
      </c>
      <c r="BY2040">
        <v>1</v>
      </c>
      <c r="BZ2040" t="s">
        <v>511</v>
      </c>
      <c r="CA2040">
        <v>0.02</v>
      </c>
      <c r="CC2040">
        <v>1</v>
      </c>
      <c r="CD2040">
        <v>0</v>
      </c>
      <c r="CE2040" t="s">
        <v>392</v>
      </c>
      <c r="CF2040">
        <v>0</v>
      </c>
      <c r="CG2040" t="s">
        <v>298</v>
      </c>
      <c r="CI2040" t="s">
        <v>137</v>
      </c>
      <c r="CJ2040" t="s">
        <v>137</v>
      </c>
      <c r="CK2040" t="s">
        <v>137</v>
      </c>
      <c r="CL2040" t="s">
        <v>174</v>
      </c>
      <c r="CM2040" t="s">
        <v>279</v>
      </c>
      <c r="CN2040">
        <v>1</v>
      </c>
      <c r="CO2040">
        <v>1</v>
      </c>
      <c r="CP2040">
        <v>1</v>
      </c>
      <c r="CQ2040">
        <v>0</v>
      </c>
      <c r="CR2040">
        <v>0</v>
      </c>
      <c r="CS2040">
        <v>1</v>
      </c>
      <c r="CT2040">
        <v>0</v>
      </c>
      <c r="CU2040" t="s">
        <v>162</v>
      </c>
      <c r="CV2040" t="s">
        <v>316</v>
      </c>
      <c r="CW2040">
        <v>0</v>
      </c>
      <c r="CX2040">
        <v>0</v>
      </c>
      <c r="CZ2040">
        <v>5</v>
      </c>
      <c r="DA2040">
        <v>5</v>
      </c>
      <c r="DB2040">
        <v>10</v>
      </c>
      <c r="DC2040">
        <v>3</v>
      </c>
      <c r="DD2040">
        <v>10</v>
      </c>
      <c r="DE2040">
        <v>5</v>
      </c>
      <c r="DF2040">
        <v>0</v>
      </c>
      <c r="DG2040">
        <v>10</v>
      </c>
      <c r="DH2040">
        <v>5</v>
      </c>
      <c r="DI2040">
        <v>5</v>
      </c>
      <c r="DJ2040">
        <v>5</v>
      </c>
      <c r="DK2040">
        <v>5</v>
      </c>
      <c r="DL2040">
        <v>5</v>
      </c>
      <c r="DM2040">
        <v>5</v>
      </c>
      <c r="DN2040">
        <v>0</v>
      </c>
      <c r="DO2040">
        <v>10</v>
      </c>
      <c r="DP2040">
        <v>5</v>
      </c>
      <c r="DQ2040">
        <v>10</v>
      </c>
      <c r="DR2040">
        <v>10</v>
      </c>
      <c r="DS2040">
        <v>5</v>
      </c>
      <c r="DT2040">
        <v>3</v>
      </c>
      <c r="DU2040">
        <v>5</v>
      </c>
      <c r="DV2040">
        <v>4</v>
      </c>
      <c r="DW2040">
        <v>5</v>
      </c>
      <c r="DX2040">
        <v>0</v>
      </c>
      <c r="DY2040">
        <v>0</v>
      </c>
      <c r="DZ2040">
        <v>10</v>
      </c>
      <c r="EA2040">
        <v>0</v>
      </c>
      <c r="EB2040">
        <v>5</v>
      </c>
      <c r="EC2040">
        <v>0</v>
      </c>
      <c r="ED2040">
        <v>196</v>
      </c>
      <c r="EE2040">
        <v>150</v>
      </c>
      <c r="EF2040">
        <v>0.76530611515045199</v>
      </c>
      <c r="EG2040" t="s">
        <v>163</v>
      </c>
      <c r="EH2040">
        <v>25741</v>
      </c>
      <c r="EI2040" t="s">
        <v>512</v>
      </c>
      <c r="EJ2040" t="s">
        <v>302</v>
      </c>
    </row>
    <row r="2041" spans="1:140" ht="15" hidden="1" x14ac:dyDescent="0.25">
      <c r="A2041" t="s">
        <v>471</v>
      </c>
      <c r="B2041" t="s">
        <v>472</v>
      </c>
      <c r="D2041" t="s">
        <v>263</v>
      </c>
      <c r="E2041">
        <v>45348</v>
      </c>
      <c r="F2041">
        <v>25741</v>
      </c>
      <c r="G2041" t="s">
        <v>132</v>
      </c>
      <c r="H2041" t="s">
        <v>199</v>
      </c>
      <c r="I2041" t="s">
        <v>178</v>
      </c>
      <c r="J2041" t="s">
        <v>146</v>
      </c>
      <c r="K2041">
        <v>205</v>
      </c>
      <c r="L2041" t="s">
        <v>247</v>
      </c>
      <c r="S2041">
        <v>31334035</v>
      </c>
      <c r="T2041" t="s">
        <v>505</v>
      </c>
      <c r="U2041" t="s">
        <v>506</v>
      </c>
      <c r="V2041">
        <v>2019</v>
      </c>
      <c r="W2041" t="s">
        <v>290</v>
      </c>
      <c r="X2041">
        <v>4155</v>
      </c>
      <c r="Y2041">
        <v>100119</v>
      </c>
      <c r="AA2041">
        <v>500.10000610351602</v>
      </c>
      <c r="AB2041" t="s">
        <v>137</v>
      </c>
      <c r="AD2041" t="s">
        <v>507</v>
      </c>
      <c r="AE2041">
        <v>500.10000610351602</v>
      </c>
      <c r="AF2041" t="s">
        <v>141</v>
      </c>
      <c r="AG2041" t="s">
        <v>361</v>
      </c>
      <c r="AH2041" t="s">
        <v>142</v>
      </c>
      <c r="AI2041">
        <v>12</v>
      </c>
      <c r="AJ2041" t="s">
        <v>163</v>
      </c>
      <c r="AK2041">
        <v>96.699996948242202</v>
      </c>
      <c r="AM2041" t="s">
        <v>137</v>
      </c>
      <c r="AN2041" t="s">
        <v>388</v>
      </c>
      <c r="AO2041" t="s">
        <v>137</v>
      </c>
      <c r="AP2041" t="s">
        <v>508</v>
      </c>
      <c r="AQ2041" t="s">
        <v>145</v>
      </c>
      <c r="AR2041" t="s">
        <v>137</v>
      </c>
      <c r="AS2041" t="s">
        <v>168</v>
      </c>
      <c r="AT2041" t="s">
        <v>137</v>
      </c>
      <c r="AU2041" t="s">
        <v>293</v>
      </c>
      <c r="AV2041" t="s">
        <v>509</v>
      </c>
      <c r="AX2041" t="s">
        <v>158</v>
      </c>
      <c r="AY2041">
        <v>0.25</v>
      </c>
      <c r="AZ2041" t="s">
        <v>185</v>
      </c>
      <c r="BA2041">
        <v>20</v>
      </c>
      <c r="BB2041" t="s">
        <v>296</v>
      </c>
      <c r="BD2041">
        <v>20</v>
      </c>
      <c r="BE2041" t="s">
        <v>296</v>
      </c>
      <c r="BG2041" t="s">
        <v>137</v>
      </c>
      <c r="BH2041" t="s">
        <v>178</v>
      </c>
      <c r="BI2041" t="s">
        <v>186</v>
      </c>
      <c r="BJ2041">
        <v>1</v>
      </c>
      <c r="BK2041">
        <v>0</v>
      </c>
      <c r="BL2041">
        <v>20</v>
      </c>
      <c r="BM2041" t="s">
        <v>510</v>
      </c>
      <c r="BN2041">
        <v>3360</v>
      </c>
      <c r="BP2041">
        <v>1</v>
      </c>
      <c r="BQ2041">
        <v>5</v>
      </c>
      <c r="BR2041" t="s">
        <v>153</v>
      </c>
      <c r="BS2041">
        <v>5</v>
      </c>
      <c r="BT2041" t="s">
        <v>153</v>
      </c>
      <c r="BU2041">
        <v>1</v>
      </c>
      <c r="BV2041" t="s">
        <v>155</v>
      </c>
      <c r="BW2041">
        <v>1</v>
      </c>
      <c r="BX2041" t="s">
        <v>199</v>
      </c>
      <c r="BY2041">
        <v>1</v>
      </c>
      <c r="BZ2041" t="s">
        <v>511</v>
      </c>
      <c r="CA2041">
        <v>0.02</v>
      </c>
      <c r="CC2041">
        <v>1</v>
      </c>
      <c r="CD2041">
        <v>0</v>
      </c>
      <c r="CE2041" t="s">
        <v>392</v>
      </c>
      <c r="CF2041">
        <v>0</v>
      </c>
      <c r="CG2041" t="s">
        <v>298</v>
      </c>
      <c r="CI2041" t="s">
        <v>137</v>
      </c>
      <c r="CJ2041" t="s">
        <v>137</v>
      </c>
      <c r="CK2041" t="s">
        <v>137</v>
      </c>
      <c r="CL2041" t="s">
        <v>174</v>
      </c>
      <c r="CM2041" t="s">
        <v>279</v>
      </c>
      <c r="CN2041">
        <v>1</v>
      </c>
      <c r="CO2041">
        <v>1</v>
      </c>
      <c r="CP2041">
        <v>1</v>
      </c>
      <c r="CQ2041">
        <v>0</v>
      </c>
      <c r="CR2041">
        <v>0</v>
      </c>
      <c r="CS2041">
        <v>1</v>
      </c>
      <c r="CT2041">
        <v>0</v>
      </c>
      <c r="CU2041" t="s">
        <v>162</v>
      </c>
      <c r="CV2041" t="s">
        <v>316</v>
      </c>
      <c r="CW2041">
        <v>0</v>
      </c>
      <c r="CX2041">
        <v>0</v>
      </c>
      <c r="CZ2041">
        <v>5</v>
      </c>
      <c r="DA2041">
        <v>5</v>
      </c>
      <c r="DB2041">
        <v>10</v>
      </c>
      <c r="DC2041">
        <v>3</v>
      </c>
      <c r="DD2041">
        <v>10</v>
      </c>
      <c r="DE2041">
        <v>5</v>
      </c>
      <c r="DF2041">
        <v>0</v>
      </c>
      <c r="DG2041">
        <v>10</v>
      </c>
      <c r="DH2041">
        <v>5</v>
      </c>
      <c r="DI2041">
        <v>5</v>
      </c>
      <c r="DJ2041">
        <v>5</v>
      </c>
      <c r="DK2041">
        <v>5</v>
      </c>
      <c r="DL2041">
        <v>5</v>
      </c>
      <c r="DM2041">
        <v>5</v>
      </c>
      <c r="DN2041">
        <v>0</v>
      </c>
      <c r="DO2041">
        <v>10</v>
      </c>
      <c r="DP2041">
        <v>5</v>
      </c>
      <c r="DQ2041">
        <v>10</v>
      </c>
      <c r="DR2041">
        <v>10</v>
      </c>
      <c r="DS2041">
        <v>5</v>
      </c>
      <c r="DT2041">
        <v>3</v>
      </c>
      <c r="DU2041">
        <v>5</v>
      </c>
      <c r="DV2041">
        <v>4</v>
      </c>
      <c r="DW2041">
        <v>5</v>
      </c>
      <c r="DX2041">
        <v>0</v>
      </c>
      <c r="DY2041">
        <v>0</v>
      </c>
      <c r="DZ2041">
        <v>10</v>
      </c>
      <c r="EA2041">
        <v>0</v>
      </c>
      <c r="EB2041">
        <v>5</v>
      </c>
      <c r="EC2041">
        <v>0</v>
      </c>
      <c r="ED2041">
        <v>196</v>
      </c>
      <c r="EE2041">
        <v>150</v>
      </c>
      <c r="EF2041">
        <v>0.76530611515045199</v>
      </c>
      <c r="EG2041" t="s">
        <v>163</v>
      </c>
      <c r="EH2041">
        <v>25741</v>
      </c>
      <c r="EI2041" t="s">
        <v>512</v>
      </c>
      <c r="EJ2041" t="s">
        <v>302</v>
      </c>
    </row>
    <row r="2042" spans="1:140" ht="15" hidden="1" x14ac:dyDescent="0.25">
      <c r="A2042" t="s">
        <v>471</v>
      </c>
      <c r="B2042" t="s">
        <v>472</v>
      </c>
      <c r="D2042" t="s">
        <v>263</v>
      </c>
      <c r="E2042">
        <v>45348</v>
      </c>
      <c r="F2042">
        <v>25741</v>
      </c>
      <c r="G2042" t="s">
        <v>132</v>
      </c>
      <c r="H2042" t="s">
        <v>199</v>
      </c>
      <c r="I2042" t="s">
        <v>178</v>
      </c>
      <c r="J2042" t="s">
        <v>196</v>
      </c>
      <c r="K2042">
        <v>1.9919999999999998E-3</v>
      </c>
      <c r="L2042" t="s">
        <v>197</v>
      </c>
      <c r="P2042" t="s">
        <v>402</v>
      </c>
      <c r="S2042">
        <v>31334035</v>
      </c>
      <c r="T2042" t="s">
        <v>505</v>
      </c>
      <c r="U2042" t="s">
        <v>506</v>
      </c>
      <c r="V2042">
        <v>2019</v>
      </c>
      <c r="W2042" t="s">
        <v>290</v>
      </c>
      <c r="X2042">
        <v>4155</v>
      </c>
      <c r="Y2042">
        <v>100119</v>
      </c>
      <c r="AA2042">
        <v>500.10000610351602</v>
      </c>
      <c r="AB2042" t="s">
        <v>137</v>
      </c>
      <c r="AD2042" t="s">
        <v>507</v>
      </c>
      <c r="AE2042">
        <v>500.10000610351602</v>
      </c>
      <c r="AF2042" t="s">
        <v>141</v>
      </c>
      <c r="AG2042" t="s">
        <v>361</v>
      </c>
      <c r="AH2042" t="s">
        <v>142</v>
      </c>
      <c r="AI2042">
        <v>12</v>
      </c>
      <c r="AJ2042" t="s">
        <v>163</v>
      </c>
      <c r="AK2042">
        <v>96.699996948242202</v>
      </c>
      <c r="AM2042" t="s">
        <v>137</v>
      </c>
      <c r="AN2042" t="s">
        <v>388</v>
      </c>
      <c r="AO2042" t="s">
        <v>137</v>
      </c>
      <c r="AP2042" t="s">
        <v>508</v>
      </c>
      <c r="AQ2042" t="s">
        <v>145</v>
      </c>
      <c r="AR2042" t="s">
        <v>137</v>
      </c>
      <c r="AS2042" t="s">
        <v>168</v>
      </c>
      <c r="AT2042" t="s">
        <v>137</v>
      </c>
      <c r="AU2042" t="s">
        <v>293</v>
      </c>
      <c r="AV2042" t="s">
        <v>509</v>
      </c>
      <c r="AX2042" t="s">
        <v>158</v>
      </c>
      <c r="AY2042">
        <v>0.25</v>
      </c>
      <c r="AZ2042" t="s">
        <v>185</v>
      </c>
      <c r="BA2042">
        <v>20</v>
      </c>
      <c r="BB2042" t="s">
        <v>296</v>
      </c>
      <c r="BD2042">
        <v>20</v>
      </c>
      <c r="BE2042" t="s">
        <v>296</v>
      </c>
      <c r="BG2042" t="s">
        <v>137</v>
      </c>
      <c r="BH2042" t="s">
        <v>178</v>
      </c>
      <c r="BI2042" t="s">
        <v>186</v>
      </c>
      <c r="BJ2042">
        <v>1</v>
      </c>
      <c r="BK2042">
        <v>0</v>
      </c>
      <c r="BL2042">
        <v>20</v>
      </c>
      <c r="BM2042" t="s">
        <v>510</v>
      </c>
      <c r="BN2042">
        <v>3360</v>
      </c>
      <c r="BP2042">
        <v>1</v>
      </c>
      <c r="BQ2042">
        <v>5</v>
      </c>
      <c r="BR2042" t="s">
        <v>153</v>
      </c>
      <c r="BS2042">
        <v>5</v>
      </c>
      <c r="BT2042" t="s">
        <v>153</v>
      </c>
      <c r="BU2042">
        <v>1</v>
      </c>
      <c r="BV2042" t="s">
        <v>155</v>
      </c>
      <c r="BW2042">
        <v>1</v>
      </c>
      <c r="BX2042" t="s">
        <v>199</v>
      </c>
      <c r="BY2042">
        <v>1</v>
      </c>
      <c r="BZ2042" t="s">
        <v>511</v>
      </c>
      <c r="CA2042">
        <v>0.02</v>
      </c>
      <c r="CC2042">
        <v>1</v>
      </c>
      <c r="CD2042">
        <v>0</v>
      </c>
      <c r="CE2042" t="s">
        <v>392</v>
      </c>
      <c r="CF2042">
        <v>0</v>
      </c>
      <c r="CG2042" t="s">
        <v>298</v>
      </c>
      <c r="CI2042" t="s">
        <v>137</v>
      </c>
      <c r="CJ2042" t="s">
        <v>137</v>
      </c>
      <c r="CK2042" t="s">
        <v>137</v>
      </c>
      <c r="CL2042" t="s">
        <v>174</v>
      </c>
      <c r="CM2042" t="s">
        <v>279</v>
      </c>
      <c r="CN2042">
        <v>1</v>
      </c>
      <c r="CO2042">
        <v>1</v>
      </c>
      <c r="CP2042">
        <v>1</v>
      </c>
      <c r="CQ2042">
        <v>0</v>
      </c>
      <c r="CR2042">
        <v>0</v>
      </c>
      <c r="CS2042">
        <v>1</v>
      </c>
      <c r="CT2042">
        <v>0</v>
      </c>
      <c r="CU2042" t="s">
        <v>162</v>
      </c>
      <c r="CV2042" t="s">
        <v>316</v>
      </c>
      <c r="CW2042">
        <v>0</v>
      </c>
      <c r="CX2042">
        <v>0</v>
      </c>
      <c r="CZ2042">
        <v>5</v>
      </c>
      <c r="DA2042">
        <v>5</v>
      </c>
      <c r="DB2042">
        <v>10</v>
      </c>
      <c r="DC2042">
        <v>3</v>
      </c>
      <c r="DD2042">
        <v>10</v>
      </c>
      <c r="DE2042">
        <v>5</v>
      </c>
      <c r="DF2042">
        <v>0</v>
      </c>
      <c r="DG2042">
        <v>10</v>
      </c>
      <c r="DH2042">
        <v>5</v>
      </c>
      <c r="DI2042">
        <v>5</v>
      </c>
      <c r="DJ2042">
        <v>5</v>
      </c>
      <c r="DK2042">
        <v>5</v>
      </c>
      <c r="DL2042">
        <v>5</v>
      </c>
      <c r="DM2042">
        <v>5</v>
      </c>
      <c r="DN2042">
        <v>0</v>
      </c>
      <c r="DO2042">
        <v>10</v>
      </c>
      <c r="DP2042">
        <v>5</v>
      </c>
      <c r="DQ2042">
        <v>10</v>
      </c>
      <c r="DR2042">
        <v>10</v>
      </c>
      <c r="DS2042">
        <v>5</v>
      </c>
      <c r="DT2042">
        <v>3</v>
      </c>
      <c r="DU2042">
        <v>5</v>
      </c>
      <c r="DV2042">
        <v>4</v>
      </c>
      <c r="DW2042">
        <v>5</v>
      </c>
      <c r="DX2042">
        <v>0</v>
      </c>
      <c r="DY2042">
        <v>0</v>
      </c>
      <c r="DZ2042">
        <v>10</v>
      </c>
      <c r="EA2042">
        <v>0</v>
      </c>
      <c r="EB2042">
        <v>5</v>
      </c>
      <c r="EC2042">
        <v>0</v>
      </c>
      <c r="ED2042">
        <v>196</v>
      </c>
      <c r="EE2042">
        <v>150</v>
      </c>
      <c r="EF2042">
        <v>0.76530611515045199</v>
      </c>
      <c r="EG2042" t="s">
        <v>163</v>
      </c>
      <c r="EH2042">
        <v>25741</v>
      </c>
      <c r="EI2042" t="s">
        <v>512</v>
      </c>
      <c r="EJ2042" t="s">
        <v>302</v>
      </c>
    </row>
    <row r="2043" spans="1:140" ht="15" hidden="1" x14ac:dyDescent="0.25">
      <c r="A2043" t="s">
        <v>471</v>
      </c>
      <c r="B2043" t="s">
        <v>472</v>
      </c>
      <c r="D2043" t="s">
        <v>263</v>
      </c>
      <c r="E2043">
        <v>45348</v>
      </c>
      <c r="F2043">
        <v>25741</v>
      </c>
      <c r="G2043" t="s">
        <v>132</v>
      </c>
      <c r="H2043" t="s">
        <v>199</v>
      </c>
      <c r="I2043" t="s">
        <v>178</v>
      </c>
      <c r="J2043" t="s">
        <v>208</v>
      </c>
      <c r="K2043">
        <v>348</v>
      </c>
      <c r="L2043" t="s">
        <v>152</v>
      </c>
      <c r="P2043" t="s">
        <v>209</v>
      </c>
      <c r="S2043">
        <v>31334035</v>
      </c>
      <c r="T2043" t="s">
        <v>505</v>
      </c>
      <c r="U2043" t="s">
        <v>506</v>
      </c>
      <c r="V2043">
        <v>2019</v>
      </c>
      <c r="W2043" t="s">
        <v>290</v>
      </c>
      <c r="X2043">
        <v>4155</v>
      </c>
      <c r="Y2043">
        <v>100119</v>
      </c>
      <c r="AA2043">
        <v>500.10000610351602</v>
      </c>
      <c r="AB2043" t="s">
        <v>137</v>
      </c>
      <c r="AD2043" t="s">
        <v>507</v>
      </c>
      <c r="AE2043">
        <v>500.10000610351602</v>
      </c>
      <c r="AF2043" t="s">
        <v>141</v>
      </c>
      <c r="AG2043" t="s">
        <v>361</v>
      </c>
      <c r="AH2043" t="s">
        <v>142</v>
      </c>
      <c r="AI2043">
        <v>12</v>
      </c>
      <c r="AJ2043" t="s">
        <v>163</v>
      </c>
      <c r="AK2043">
        <v>96.699996948242202</v>
      </c>
      <c r="AM2043" t="s">
        <v>137</v>
      </c>
      <c r="AN2043" t="s">
        <v>388</v>
      </c>
      <c r="AO2043" t="s">
        <v>137</v>
      </c>
      <c r="AP2043" t="s">
        <v>508</v>
      </c>
      <c r="AQ2043" t="s">
        <v>145</v>
      </c>
      <c r="AR2043" t="s">
        <v>137</v>
      </c>
      <c r="AS2043" t="s">
        <v>168</v>
      </c>
      <c r="AT2043" t="s">
        <v>137</v>
      </c>
      <c r="AU2043" t="s">
        <v>293</v>
      </c>
      <c r="AV2043" t="s">
        <v>509</v>
      </c>
      <c r="AX2043" t="s">
        <v>158</v>
      </c>
      <c r="AY2043">
        <v>0.25</v>
      </c>
      <c r="AZ2043" t="s">
        <v>185</v>
      </c>
      <c r="BA2043">
        <v>20</v>
      </c>
      <c r="BB2043" t="s">
        <v>296</v>
      </c>
      <c r="BD2043">
        <v>20</v>
      </c>
      <c r="BE2043" t="s">
        <v>296</v>
      </c>
      <c r="BG2043" t="s">
        <v>137</v>
      </c>
      <c r="BH2043" t="s">
        <v>178</v>
      </c>
      <c r="BI2043" t="s">
        <v>186</v>
      </c>
      <c r="BJ2043">
        <v>1</v>
      </c>
      <c r="BK2043">
        <v>0</v>
      </c>
      <c r="BL2043">
        <v>20</v>
      </c>
      <c r="BM2043" t="s">
        <v>510</v>
      </c>
      <c r="BN2043">
        <v>3360</v>
      </c>
      <c r="BP2043">
        <v>1</v>
      </c>
      <c r="BQ2043">
        <v>5</v>
      </c>
      <c r="BR2043" t="s">
        <v>153</v>
      </c>
      <c r="BS2043">
        <v>5</v>
      </c>
      <c r="BT2043" t="s">
        <v>153</v>
      </c>
      <c r="BU2043">
        <v>1</v>
      </c>
      <c r="BV2043" t="s">
        <v>155</v>
      </c>
      <c r="BW2043">
        <v>1</v>
      </c>
      <c r="BX2043" t="s">
        <v>199</v>
      </c>
      <c r="BY2043">
        <v>1</v>
      </c>
      <c r="BZ2043" t="s">
        <v>511</v>
      </c>
      <c r="CA2043">
        <v>0.02</v>
      </c>
      <c r="CC2043">
        <v>1</v>
      </c>
      <c r="CD2043">
        <v>0</v>
      </c>
      <c r="CE2043" t="s">
        <v>392</v>
      </c>
      <c r="CF2043">
        <v>0</v>
      </c>
      <c r="CG2043" t="s">
        <v>298</v>
      </c>
      <c r="CI2043" t="s">
        <v>137</v>
      </c>
      <c r="CJ2043" t="s">
        <v>137</v>
      </c>
      <c r="CK2043" t="s">
        <v>137</v>
      </c>
      <c r="CL2043" t="s">
        <v>174</v>
      </c>
      <c r="CM2043" t="s">
        <v>279</v>
      </c>
      <c r="CN2043">
        <v>1</v>
      </c>
      <c r="CO2043">
        <v>1</v>
      </c>
      <c r="CP2043">
        <v>1</v>
      </c>
      <c r="CQ2043">
        <v>0</v>
      </c>
      <c r="CR2043">
        <v>0</v>
      </c>
      <c r="CS2043">
        <v>1</v>
      </c>
      <c r="CT2043">
        <v>0</v>
      </c>
      <c r="CU2043" t="s">
        <v>162</v>
      </c>
      <c r="CV2043" t="s">
        <v>316</v>
      </c>
      <c r="CW2043">
        <v>0</v>
      </c>
      <c r="CX2043">
        <v>0</v>
      </c>
      <c r="CZ2043">
        <v>5</v>
      </c>
      <c r="DA2043">
        <v>5</v>
      </c>
      <c r="DB2043">
        <v>10</v>
      </c>
      <c r="DC2043">
        <v>3</v>
      </c>
      <c r="DD2043">
        <v>10</v>
      </c>
      <c r="DE2043">
        <v>5</v>
      </c>
      <c r="DF2043">
        <v>0</v>
      </c>
      <c r="DG2043">
        <v>10</v>
      </c>
      <c r="DH2043">
        <v>5</v>
      </c>
      <c r="DI2043">
        <v>5</v>
      </c>
      <c r="DJ2043">
        <v>5</v>
      </c>
      <c r="DK2043">
        <v>5</v>
      </c>
      <c r="DL2043">
        <v>5</v>
      </c>
      <c r="DM2043">
        <v>5</v>
      </c>
      <c r="DN2043">
        <v>0</v>
      </c>
      <c r="DO2043">
        <v>10</v>
      </c>
      <c r="DP2043">
        <v>5</v>
      </c>
      <c r="DQ2043">
        <v>10</v>
      </c>
      <c r="DR2043">
        <v>10</v>
      </c>
      <c r="DS2043">
        <v>5</v>
      </c>
      <c r="DT2043">
        <v>3</v>
      </c>
      <c r="DU2043">
        <v>5</v>
      </c>
      <c r="DV2043">
        <v>4</v>
      </c>
      <c r="DW2043">
        <v>5</v>
      </c>
      <c r="DX2043">
        <v>0</v>
      </c>
      <c r="DY2043">
        <v>0</v>
      </c>
      <c r="DZ2043">
        <v>10</v>
      </c>
      <c r="EA2043">
        <v>0</v>
      </c>
      <c r="EB2043">
        <v>5</v>
      </c>
      <c r="EC2043">
        <v>0</v>
      </c>
      <c r="ED2043">
        <v>196</v>
      </c>
      <c r="EE2043">
        <v>150</v>
      </c>
      <c r="EF2043">
        <v>0.76530611515045199</v>
      </c>
      <c r="EG2043" t="s">
        <v>163</v>
      </c>
      <c r="EH2043">
        <v>25741</v>
      </c>
      <c r="EI2043" t="s">
        <v>512</v>
      </c>
      <c r="EJ2043" t="s">
        <v>302</v>
      </c>
    </row>
    <row r="2044" spans="1:140" ht="15" hidden="1" x14ac:dyDescent="0.25">
      <c r="A2044" t="s">
        <v>471</v>
      </c>
      <c r="B2044" t="s">
        <v>472</v>
      </c>
      <c r="D2044" t="s">
        <v>263</v>
      </c>
      <c r="E2044">
        <v>45348</v>
      </c>
      <c r="F2044">
        <v>25742</v>
      </c>
      <c r="G2044" t="s">
        <v>132</v>
      </c>
      <c r="H2044" t="s">
        <v>199</v>
      </c>
      <c r="I2044" t="s">
        <v>166</v>
      </c>
      <c r="J2044" t="s">
        <v>249</v>
      </c>
      <c r="K2044">
        <v>5.0010000000000002E-3</v>
      </c>
      <c r="L2044" t="s">
        <v>251</v>
      </c>
      <c r="S2044">
        <v>31334035</v>
      </c>
      <c r="T2044" t="s">
        <v>505</v>
      </c>
      <c r="U2044" t="s">
        <v>506</v>
      </c>
      <c r="V2044">
        <v>2019</v>
      </c>
      <c r="W2044" t="s">
        <v>290</v>
      </c>
      <c r="X2044">
        <v>4156</v>
      </c>
      <c r="Y2044">
        <v>100120</v>
      </c>
      <c r="AA2044">
        <v>500.10000610351602</v>
      </c>
      <c r="AB2044" t="s">
        <v>137</v>
      </c>
      <c r="AD2044" t="s">
        <v>507</v>
      </c>
      <c r="AE2044">
        <v>500.10000610351602</v>
      </c>
      <c r="AF2044" t="s">
        <v>141</v>
      </c>
      <c r="AG2044" t="s">
        <v>361</v>
      </c>
      <c r="AH2044" t="s">
        <v>142</v>
      </c>
      <c r="AI2044">
        <v>12</v>
      </c>
      <c r="AJ2044" t="s">
        <v>163</v>
      </c>
      <c r="AK2044">
        <v>96.699996948242202</v>
      </c>
      <c r="AM2044" t="s">
        <v>137</v>
      </c>
      <c r="AN2044" t="s">
        <v>388</v>
      </c>
      <c r="AO2044" t="s">
        <v>137</v>
      </c>
      <c r="AP2044" t="s">
        <v>508</v>
      </c>
      <c r="AQ2044" t="s">
        <v>145</v>
      </c>
      <c r="AR2044" t="s">
        <v>137</v>
      </c>
      <c r="AS2044" t="s">
        <v>146</v>
      </c>
      <c r="AT2044" t="s">
        <v>137</v>
      </c>
      <c r="AU2044" t="s">
        <v>293</v>
      </c>
      <c r="AV2044" t="s">
        <v>509</v>
      </c>
      <c r="AX2044" t="s">
        <v>158</v>
      </c>
      <c r="AY2044">
        <v>0.25</v>
      </c>
      <c r="AZ2044" t="s">
        <v>185</v>
      </c>
      <c r="BA2044">
        <v>2</v>
      </c>
      <c r="BB2044" t="s">
        <v>296</v>
      </c>
      <c r="BD2044">
        <v>2</v>
      </c>
      <c r="BE2044" t="s">
        <v>296</v>
      </c>
      <c r="BG2044" t="s">
        <v>137</v>
      </c>
      <c r="BH2044" t="s">
        <v>166</v>
      </c>
      <c r="BJ2044">
        <v>1</v>
      </c>
      <c r="BK2044">
        <v>1</v>
      </c>
      <c r="BL2044">
        <v>20</v>
      </c>
      <c r="BM2044" t="s">
        <v>510</v>
      </c>
      <c r="BN2044">
        <v>3360</v>
      </c>
      <c r="BP2044">
        <v>1</v>
      </c>
      <c r="BQ2044">
        <v>4</v>
      </c>
      <c r="BR2044" t="s">
        <v>153</v>
      </c>
      <c r="BS2044">
        <v>4</v>
      </c>
      <c r="BT2044" t="s">
        <v>153</v>
      </c>
      <c r="BU2044">
        <v>1</v>
      </c>
      <c r="BV2044" t="s">
        <v>155</v>
      </c>
      <c r="BW2044">
        <v>1</v>
      </c>
      <c r="BX2044" t="s">
        <v>199</v>
      </c>
      <c r="BY2044">
        <v>1</v>
      </c>
      <c r="BZ2044" t="s">
        <v>511</v>
      </c>
      <c r="CA2044">
        <v>0.02</v>
      </c>
      <c r="CC2044">
        <v>1</v>
      </c>
      <c r="CD2044">
        <v>0</v>
      </c>
      <c r="CE2044" t="s">
        <v>392</v>
      </c>
      <c r="CF2044">
        <v>0</v>
      </c>
      <c r="CG2044" t="s">
        <v>298</v>
      </c>
      <c r="CI2044" t="s">
        <v>137</v>
      </c>
      <c r="CJ2044" t="s">
        <v>137</v>
      </c>
      <c r="CK2044" t="s">
        <v>137</v>
      </c>
      <c r="CL2044" t="s">
        <v>174</v>
      </c>
      <c r="CM2044" t="s">
        <v>279</v>
      </c>
      <c r="CN2044">
        <v>0</v>
      </c>
      <c r="CO2044">
        <v>1</v>
      </c>
      <c r="CP2044">
        <v>0</v>
      </c>
      <c r="CQ2044">
        <v>0</v>
      </c>
      <c r="CR2044">
        <v>0</v>
      </c>
      <c r="CS2044">
        <v>1</v>
      </c>
      <c r="CT2044">
        <v>0</v>
      </c>
      <c r="CU2044" t="s">
        <v>162</v>
      </c>
      <c r="CV2044" t="s">
        <v>316</v>
      </c>
      <c r="CW2044">
        <v>0</v>
      </c>
      <c r="CX2044">
        <v>0</v>
      </c>
      <c r="CZ2044">
        <v>5</v>
      </c>
      <c r="DA2044">
        <v>5</v>
      </c>
      <c r="DB2044">
        <v>10</v>
      </c>
      <c r="DC2044">
        <v>3</v>
      </c>
      <c r="DD2044">
        <v>10</v>
      </c>
      <c r="DE2044">
        <v>5</v>
      </c>
      <c r="DF2044">
        <v>0</v>
      </c>
      <c r="DG2044">
        <v>10</v>
      </c>
      <c r="DH2044">
        <v>5</v>
      </c>
      <c r="DI2044">
        <v>5</v>
      </c>
      <c r="DJ2044">
        <v>5</v>
      </c>
      <c r="DK2044">
        <v>5</v>
      </c>
      <c r="DL2044">
        <v>5</v>
      </c>
      <c r="DM2044">
        <v>5</v>
      </c>
      <c r="DN2044">
        <v>0</v>
      </c>
      <c r="DO2044">
        <v>10</v>
      </c>
      <c r="DP2044">
        <v>5</v>
      </c>
      <c r="DQ2044">
        <v>10</v>
      </c>
      <c r="DR2044">
        <v>10</v>
      </c>
      <c r="DS2044">
        <v>5</v>
      </c>
      <c r="DT2044">
        <v>3</v>
      </c>
      <c r="DU2044">
        <v>0</v>
      </c>
      <c r="DV2044">
        <v>4</v>
      </c>
      <c r="DW2044">
        <v>0</v>
      </c>
      <c r="DX2044">
        <v>0</v>
      </c>
      <c r="DY2044">
        <v>0</v>
      </c>
      <c r="DZ2044">
        <v>10</v>
      </c>
      <c r="EA2044">
        <v>0</v>
      </c>
      <c r="EB2044">
        <v>5</v>
      </c>
      <c r="EC2044">
        <v>0</v>
      </c>
      <c r="ED2044">
        <v>181</v>
      </c>
      <c r="EE2044">
        <v>140</v>
      </c>
      <c r="EF2044">
        <v>0.77348065376281705</v>
      </c>
      <c r="EG2044" t="s">
        <v>163</v>
      </c>
      <c r="EH2044">
        <v>25742</v>
      </c>
      <c r="EI2044" t="s">
        <v>512</v>
      </c>
      <c r="EJ2044" t="s">
        <v>302</v>
      </c>
    </row>
    <row r="2045" spans="1:140" ht="15" hidden="1" x14ac:dyDescent="0.25">
      <c r="A2045" t="s">
        <v>471</v>
      </c>
      <c r="B2045" t="s">
        <v>472</v>
      </c>
      <c r="D2045" t="s">
        <v>263</v>
      </c>
      <c r="E2045">
        <v>45348</v>
      </c>
      <c r="F2045">
        <v>25739</v>
      </c>
      <c r="G2045" t="s">
        <v>132</v>
      </c>
      <c r="H2045" t="s">
        <v>199</v>
      </c>
      <c r="I2045" t="s">
        <v>178</v>
      </c>
      <c r="J2045" t="s">
        <v>210</v>
      </c>
      <c r="K2045">
        <v>477.6</v>
      </c>
      <c r="L2045" t="s">
        <v>152</v>
      </c>
      <c r="S2045">
        <v>31334035</v>
      </c>
      <c r="T2045" t="s">
        <v>505</v>
      </c>
      <c r="U2045" t="s">
        <v>506</v>
      </c>
      <c r="V2045">
        <v>2019</v>
      </c>
      <c r="W2045" t="s">
        <v>290</v>
      </c>
      <c r="X2045">
        <v>4153</v>
      </c>
      <c r="Y2045">
        <v>100117</v>
      </c>
      <c r="AA2045">
        <v>500.10000610351602</v>
      </c>
      <c r="AB2045" t="s">
        <v>137</v>
      </c>
      <c r="AD2045" t="s">
        <v>507</v>
      </c>
      <c r="AE2045">
        <v>500.10000610351602</v>
      </c>
      <c r="AF2045" t="s">
        <v>141</v>
      </c>
      <c r="AG2045" t="s">
        <v>361</v>
      </c>
      <c r="AH2045" t="s">
        <v>142</v>
      </c>
      <c r="AI2045">
        <v>12</v>
      </c>
      <c r="AJ2045" t="s">
        <v>163</v>
      </c>
      <c r="AK2045">
        <v>96.699996948242202</v>
      </c>
      <c r="AM2045" t="s">
        <v>137</v>
      </c>
      <c r="AN2045" t="s">
        <v>388</v>
      </c>
      <c r="AO2045" t="s">
        <v>137</v>
      </c>
      <c r="AP2045" t="s">
        <v>508</v>
      </c>
      <c r="AQ2045" t="s">
        <v>145</v>
      </c>
      <c r="AR2045" t="s">
        <v>137</v>
      </c>
      <c r="AS2045" t="s">
        <v>168</v>
      </c>
      <c r="AT2045" t="s">
        <v>137</v>
      </c>
      <c r="AU2045" t="s">
        <v>293</v>
      </c>
      <c r="AV2045" t="s">
        <v>509</v>
      </c>
      <c r="AX2045" t="s">
        <v>158</v>
      </c>
      <c r="AY2045">
        <v>0.25</v>
      </c>
      <c r="AZ2045" t="s">
        <v>185</v>
      </c>
      <c r="BA2045">
        <v>2</v>
      </c>
      <c r="BB2045" t="s">
        <v>296</v>
      </c>
      <c r="BD2045">
        <v>2</v>
      </c>
      <c r="BE2045" t="s">
        <v>296</v>
      </c>
      <c r="BG2045" t="s">
        <v>137</v>
      </c>
      <c r="BH2045" t="s">
        <v>178</v>
      </c>
      <c r="BI2045" t="s">
        <v>186</v>
      </c>
      <c r="BJ2045">
        <v>1</v>
      </c>
      <c r="BK2045">
        <v>0</v>
      </c>
      <c r="BL2045">
        <v>20</v>
      </c>
      <c r="BM2045" t="s">
        <v>510</v>
      </c>
      <c r="BN2045">
        <v>3360</v>
      </c>
      <c r="BP2045">
        <v>1</v>
      </c>
      <c r="BQ2045">
        <v>5</v>
      </c>
      <c r="BR2045" t="s">
        <v>153</v>
      </c>
      <c r="BS2045">
        <v>5</v>
      </c>
      <c r="BT2045" t="s">
        <v>153</v>
      </c>
      <c r="BU2045">
        <v>1</v>
      </c>
      <c r="BV2045" t="s">
        <v>155</v>
      </c>
      <c r="BW2045">
        <v>1</v>
      </c>
      <c r="BX2045" t="s">
        <v>199</v>
      </c>
      <c r="BY2045">
        <v>1</v>
      </c>
      <c r="BZ2045" t="s">
        <v>511</v>
      </c>
      <c r="CA2045">
        <v>0.02</v>
      </c>
      <c r="CC2045">
        <v>1</v>
      </c>
      <c r="CD2045">
        <v>0</v>
      </c>
      <c r="CE2045" t="s">
        <v>392</v>
      </c>
      <c r="CF2045">
        <v>0</v>
      </c>
      <c r="CG2045" t="s">
        <v>298</v>
      </c>
      <c r="CI2045" t="s">
        <v>137</v>
      </c>
      <c r="CJ2045" t="s">
        <v>137</v>
      </c>
      <c r="CK2045" t="s">
        <v>137</v>
      </c>
      <c r="CL2045" t="s">
        <v>174</v>
      </c>
      <c r="CM2045" t="s">
        <v>279</v>
      </c>
      <c r="CN2045">
        <v>1</v>
      </c>
      <c r="CO2045">
        <v>1</v>
      </c>
      <c r="CP2045">
        <v>1</v>
      </c>
      <c r="CQ2045">
        <v>0</v>
      </c>
      <c r="CR2045">
        <v>0</v>
      </c>
      <c r="CS2045">
        <v>1</v>
      </c>
      <c r="CT2045">
        <v>0</v>
      </c>
      <c r="CU2045" t="s">
        <v>162</v>
      </c>
      <c r="CV2045" t="s">
        <v>316</v>
      </c>
      <c r="CW2045">
        <v>0</v>
      </c>
      <c r="CX2045">
        <v>0</v>
      </c>
      <c r="CZ2045">
        <v>5</v>
      </c>
      <c r="DA2045">
        <v>5</v>
      </c>
      <c r="DB2045">
        <v>10</v>
      </c>
      <c r="DC2045">
        <v>3</v>
      </c>
      <c r="DD2045">
        <v>10</v>
      </c>
      <c r="DE2045">
        <v>5</v>
      </c>
      <c r="DF2045">
        <v>0</v>
      </c>
      <c r="DG2045">
        <v>10</v>
      </c>
      <c r="DH2045">
        <v>5</v>
      </c>
      <c r="DI2045">
        <v>5</v>
      </c>
      <c r="DJ2045">
        <v>5</v>
      </c>
      <c r="DK2045">
        <v>5</v>
      </c>
      <c r="DL2045">
        <v>5</v>
      </c>
      <c r="DM2045">
        <v>5</v>
      </c>
      <c r="DN2045">
        <v>0</v>
      </c>
      <c r="DO2045">
        <v>10</v>
      </c>
      <c r="DP2045">
        <v>5</v>
      </c>
      <c r="DQ2045">
        <v>10</v>
      </c>
      <c r="DR2045">
        <v>10</v>
      </c>
      <c r="DS2045">
        <v>5</v>
      </c>
      <c r="DT2045">
        <v>3</v>
      </c>
      <c r="DU2045">
        <v>5</v>
      </c>
      <c r="DV2045">
        <v>4</v>
      </c>
      <c r="DW2045">
        <v>5</v>
      </c>
      <c r="DX2045">
        <v>0</v>
      </c>
      <c r="DY2045">
        <v>0</v>
      </c>
      <c r="DZ2045">
        <v>10</v>
      </c>
      <c r="EA2045">
        <v>0</v>
      </c>
      <c r="EB2045">
        <v>5</v>
      </c>
      <c r="EC2045">
        <v>0</v>
      </c>
      <c r="ED2045">
        <v>196</v>
      </c>
      <c r="EE2045">
        <v>150</v>
      </c>
      <c r="EF2045">
        <v>0.76530611515045199</v>
      </c>
      <c r="EG2045" t="s">
        <v>163</v>
      </c>
      <c r="EH2045">
        <v>25739</v>
      </c>
      <c r="EI2045" t="s">
        <v>512</v>
      </c>
      <c r="EJ2045" t="s">
        <v>302</v>
      </c>
    </row>
    <row r="2046" spans="1:140" ht="15" hidden="1" x14ac:dyDescent="0.25">
      <c r="A2046" t="s">
        <v>471</v>
      </c>
      <c r="B2046" t="s">
        <v>472</v>
      </c>
      <c r="D2046" t="s">
        <v>263</v>
      </c>
      <c r="E2046">
        <v>45348</v>
      </c>
      <c r="F2046">
        <v>25742</v>
      </c>
      <c r="G2046" t="s">
        <v>132</v>
      </c>
      <c r="H2046" t="s">
        <v>199</v>
      </c>
      <c r="I2046" t="s">
        <v>166</v>
      </c>
      <c r="J2046" t="s">
        <v>397</v>
      </c>
      <c r="K2046">
        <v>7.2</v>
      </c>
      <c r="L2046" t="s">
        <v>152</v>
      </c>
      <c r="S2046">
        <v>31334035</v>
      </c>
      <c r="T2046" t="s">
        <v>505</v>
      </c>
      <c r="U2046" t="s">
        <v>506</v>
      </c>
      <c r="V2046">
        <v>2019</v>
      </c>
      <c r="W2046" t="s">
        <v>290</v>
      </c>
      <c r="X2046">
        <v>4156</v>
      </c>
      <c r="Y2046">
        <v>100120</v>
      </c>
      <c r="AA2046">
        <v>500.10000610351602</v>
      </c>
      <c r="AB2046" t="s">
        <v>137</v>
      </c>
      <c r="AD2046" t="s">
        <v>507</v>
      </c>
      <c r="AE2046">
        <v>500.10000610351602</v>
      </c>
      <c r="AF2046" t="s">
        <v>141</v>
      </c>
      <c r="AG2046" t="s">
        <v>361</v>
      </c>
      <c r="AH2046" t="s">
        <v>142</v>
      </c>
      <c r="AI2046">
        <v>12</v>
      </c>
      <c r="AJ2046" t="s">
        <v>163</v>
      </c>
      <c r="AK2046">
        <v>96.699996948242202</v>
      </c>
      <c r="AM2046" t="s">
        <v>137</v>
      </c>
      <c r="AN2046" t="s">
        <v>388</v>
      </c>
      <c r="AO2046" t="s">
        <v>137</v>
      </c>
      <c r="AP2046" t="s">
        <v>508</v>
      </c>
      <c r="AQ2046" t="s">
        <v>145</v>
      </c>
      <c r="AR2046" t="s">
        <v>137</v>
      </c>
      <c r="AS2046" t="s">
        <v>146</v>
      </c>
      <c r="AT2046" t="s">
        <v>137</v>
      </c>
      <c r="AU2046" t="s">
        <v>293</v>
      </c>
      <c r="AV2046" t="s">
        <v>509</v>
      </c>
      <c r="AX2046" t="s">
        <v>158</v>
      </c>
      <c r="AY2046">
        <v>0.25</v>
      </c>
      <c r="AZ2046" t="s">
        <v>185</v>
      </c>
      <c r="BA2046">
        <v>2</v>
      </c>
      <c r="BB2046" t="s">
        <v>296</v>
      </c>
      <c r="BD2046">
        <v>2</v>
      </c>
      <c r="BE2046" t="s">
        <v>296</v>
      </c>
      <c r="BG2046" t="s">
        <v>137</v>
      </c>
      <c r="BH2046" t="s">
        <v>166</v>
      </c>
      <c r="BJ2046">
        <v>1</v>
      </c>
      <c r="BK2046">
        <v>1</v>
      </c>
      <c r="BL2046">
        <v>20</v>
      </c>
      <c r="BM2046" t="s">
        <v>510</v>
      </c>
      <c r="BN2046">
        <v>3360</v>
      </c>
      <c r="BP2046">
        <v>1</v>
      </c>
      <c r="BQ2046">
        <v>4</v>
      </c>
      <c r="BR2046" t="s">
        <v>153</v>
      </c>
      <c r="BS2046">
        <v>4</v>
      </c>
      <c r="BT2046" t="s">
        <v>153</v>
      </c>
      <c r="BU2046">
        <v>1</v>
      </c>
      <c r="BV2046" t="s">
        <v>155</v>
      </c>
      <c r="BW2046">
        <v>1</v>
      </c>
      <c r="BX2046" t="s">
        <v>199</v>
      </c>
      <c r="BY2046">
        <v>1</v>
      </c>
      <c r="BZ2046" t="s">
        <v>511</v>
      </c>
      <c r="CA2046">
        <v>0.02</v>
      </c>
      <c r="CC2046">
        <v>1</v>
      </c>
      <c r="CD2046">
        <v>0</v>
      </c>
      <c r="CE2046" t="s">
        <v>392</v>
      </c>
      <c r="CF2046">
        <v>0</v>
      </c>
      <c r="CG2046" t="s">
        <v>298</v>
      </c>
      <c r="CI2046" t="s">
        <v>137</v>
      </c>
      <c r="CJ2046" t="s">
        <v>137</v>
      </c>
      <c r="CK2046" t="s">
        <v>137</v>
      </c>
      <c r="CL2046" t="s">
        <v>174</v>
      </c>
      <c r="CM2046" t="s">
        <v>279</v>
      </c>
      <c r="CN2046">
        <v>0</v>
      </c>
      <c r="CO2046">
        <v>1</v>
      </c>
      <c r="CP2046">
        <v>0</v>
      </c>
      <c r="CQ2046">
        <v>0</v>
      </c>
      <c r="CR2046">
        <v>0</v>
      </c>
      <c r="CS2046">
        <v>1</v>
      </c>
      <c r="CT2046">
        <v>0</v>
      </c>
      <c r="CU2046" t="s">
        <v>162</v>
      </c>
      <c r="CV2046" t="s">
        <v>316</v>
      </c>
      <c r="CW2046">
        <v>0</v>
      </c>
      <c r="CX2046">
        <v>0</v>
      </c>
      <c r="CZ2046">
        <v>5</v>
      </c>
      <c r="DA2046">
        <v>5</v>
      </c>
      <c r="DB2046">
        <v>10</v>
      </c>
      <c r="DC2046">
        <v>3</v>
      </c>
      <c r="DD2046">
        <v>10</v>
      </c>
      <c r="DE2046">
        <v>5</v>
      </c>
      <c r="DF2046">
        <v>0</v>
      </c>
      <c r="DG2046">
        <v>10</v>
      </c>
      <c r="DH2046">
        <v>5</v>
      </c>
      <c r="DI2046">
        <v>5</v>
      </c>
      <c r="DJ2046">
        <v>5</v>
      </c>
      <c r="DK2046">
        <v>5</v>
      </c>
      <c r="DL2046">
        <v>5</v>
      </c>
      <c r="DM2046">
        <v>5</v>
      </c>
      <c r="DN2046">
        <v>0</v>
      </c>
      <c r="DO2046">
        <v>10</v>
      </c>
      <c r="DP2046">
        <v>5</v>
      </c>
      <c r="DQ2046">
        <v>10</v>
      </c>
      <c r="DR2046">
        <v>10</v>
      </c>
      <c r="DS2046">
        <v>5</v>
      </c>
      <c r="DT2046">
        <v>3</v>
      </c>
      <c r="DU2046">
        <v>0</v>
      </c>
      <c r="DV2046">
        <v>4</v>
      </c>
      <c r="DW2046">
        <v>0</v>
      </c>
      <c r="DX2046">
        <v>0</v>
      </c>
      <c r="DY2046">
        <v>0</v>
      </c>
      <c r="DZ2046">
        <v>10</v>
      </c>
      <c r="EA2046">
        <v>0</v>
      </c>
      <c r="EB2046">
        <v>5</v>
      </c>
      <c r="EC2046">
        <v>0</v>
      </c>
      <c r="ED2046">
        <v>181</v>
      </c>
      <c r="EE2046">
        <v>140</v>
      </c>
      <c r="EF2046">
        <v>0.77348065376281705</v>
      </c>
      <c r="EG2046" t="s">
        <v>163</v>
      </c>
      <c r="EH2046">
        <v>25742</v>
      </c>
      <c r="EI2046" t="s">
        <v>512</v>
      </c>
      <c r="EJ2046" t="s">
        <v>302</v>
      </c>
    </row>
    <row r="2047" spans="1:140" ht="15" hidden="1" x14ac:dyDescent="0.25">
      <c r="A2047" t="s">
        <v>471</v>
      </c>
      <c r="B2047" t="s">
        <v>472</v>
      </c>
      <c r="D2047" t="s">
        <v>263</v>
      </c>
      <c r="E2047">
        <v>45348</v>
      </c>
      <c r="F2047">
        <v>25742</v>
      </c>
      <c r="G2047" t="s">
        <v>132</v>
      </c>
      <c r="H2047" t="s">
        <v>199</v>
      </c>
      <c r="I2047" t="s">
        <v>166</v>
      </c>
      <c r="J2047" t="s">
        <v>303</v>
      </c>
      <c r="K2047">
        <v>787.2</v>
      </c>
      <c r="L2047" t="s">
        <v>152</v>
      </c>
      <c r="S2047">
        <v>31334035</v>
      </c>
      <c r="T2047" t="s">
        <v>505</v>
      </c>
      <c r="U2047" t="s">
        <v>506</v>
      </c>
      <c r="V2047">
        <v>2019</v>
      </c>
      <c r="W2047" t="s">
        <v>290</v>
      </c>
      <c r="X2047">
        <v>4156</v>
      </c>
      <c r="Y2047">
        <v>100120</v>
      </c>
      <c r="AA2047">
        <v>500.10000610351602</v>
      </c>
      <c r="AB2047" t="s">
        <v>137</v>
      </c>
      <c r="AD2047" t="s">
        <v>507</v>
      </c>
      <c r="AE2047">
        <v>500.10000610351602</v>
      </c>
      <c r="AF2047" t="s">
        <v>141</v>
      </c>
      <c r="AG2047" t="s">
        <v>361</v>
      </c>
      <c r="AH2047" t="s">
        <v>142</v>
      </c>
      <c r="AI2047">
        <v>12</v>
      </c>
      <c r="AJ2047" t="s">
        <v>163</v>
      </c>
      <c r="AK2047">
        <v>96.699996948242202</v>
      </c>
      <c r="AM2047" t="s">
        <v>137</v>
      </c>
      <c r="AN2047" t="s">
        <v>388</v>
      </c>
      <c r="AO2047" t="s">
        <v>137</v>
      </c>
      <c r="AP2047" t="s">
        <v>508</v>
      </c>
      <c r="AQ2047" t="s">
        <v>145</v>
      </c>
      <c r="AR2047" t="s">
        <v>137</v>
      </c>
      <c r="AS2047" t="s">
        <v>146</v>
      </c>
      <c r="AT2047" t="s">
        <v>137</v>
      </c>
      <c r="AU2047" t="s">
        <v>293</v>
      </c>
      <c r="AV2047" t="s">
        <v>509</v>
      </c>
      <c r="AX2047" t="s">
        <v>158</v>
      </c>
      <c r="AY2047">
        <v>0.25</v>
      </c>
      <c r="AZ2047" t="s">
        <v>185</v>
      </c>
      <c r="BA2047">
        <v>2</v>
      </c>
      <c r="BB2047" t="s">
        <v>296</v>
      </c>
      <c r="BD2047">
        <v>2</v>
      </c>
      <c r="BE2047" t="s">
        <v>296</v>
      </c>
      <c r="BG2047" t="s">
        <v>137</v>
      </c>
      <c r="BH2047" t="s">
        <v>166</v>
      </c>
      <c r="BJ2047">
        <v>1</v>
      </c>
      <c r="BK2047">
        <v>1</v>
      </c>
      <c r="BL2047">
        <v>20</v>
      </c>
      <c r="BM2047" t="s">
        <v>510</v>
      </c>
      <c r="BN2047">
        <v>3360</v>
      </c>
      <c r="BP2047">
        <v>1</v>
      </c>
      <c r="BQ2047">
        <v>4</v>
      </c>
      <c r="BR2047" t="s">
        <v>153</v>
      </c>
      <c r="BS2047">
        <v>4</v>
      </c>
      <c r="BT2047" t="s">
        <v>153</v>
      </c>
      <c r="BU2047">
        <v>1</v>
      </c>
      <c r="BV2047" t="s">
        <v>155</v>
      </c>
      <c r="BW2047">
        <v>1</v>
      </c>
      <c r="BX2047" t="s">
        <v>199</v>
      </c>
      <c r="BY2047">
        <v>1</v>
      </c>
      <c r="BZ2047" t="s">
        <v>511</v>
      </c>
      <c r="CA2047">
        <v>0.02</v>
      </c>
      <c r="CC2047">
        <v>1</v>
      </c>
      <c r="CD2047">
        <v>0</v>
      </c>
      <c r="CE2047" t="s">
        <v>392</v>
      </c>
      <c r="CF2047">
        <v>0</v>
      </c>
      <c r="CG2047" t="s">
        <v>298</v>
      </c>
      <c r="CI2047" t="s">
        <v>137</v>
      </c>
      <c r="CJ2047" t="s">
        <v>137</v>
      </c>
      <c r="CK2047" t="s">
        <v>137</v>
      </c>
      <c r="CL2047" t="s">
        <v>174</v>
      </c>
      <c r="CM2047" t="s">
        <v>279</v>
      </c>
      <c r="CN2047">
        <v>0</v>
      </c>
      <c r="CO2047">
        <v>1</v>
      </c>
      <c r="CP2047">
        <v>0</v>
      </c>
      <c r="CQ2047">
        <v>0</v>
      </c>
      <c r="CR2047">
        <v>0</v>
      </c>
      <c r="CS2047">
        <v>1</v>
      </c>
      <c r="CT2047">
        <v>0</v>
      </c>
      <c r="CU2047" t="s">
        <v>162</v>
      </c>
      <c r="CV2047" t="s">
        <v>316</v>
      </c>
      <c r="CW2047">
        <v>0</v>
      </c>
      <c r="CX2047">
        <v>0</v>
      </c>
      <c r="CZ2047">
        <v>5</v>
      </c>
      <c r="DA2047">
        <v>5</v>
      </c>
      <c r="DB2047">
        <v>10</v>
      </c>
      <c r="DC2047">
        <v>3</v>
      </c>
      <c r="DD2047">
        <v>10</v>
      </c>
      <c r="DE2047">
        <v>5</v>
      </c>
      <c r="DF2047">
        <v>0</v>
      </c>
      <c r="DG2047">
        <v>10</v>
      </c>
      <c r="DH2047">
        <v>5</v>
      </c>
      <c r="DI2047">
        <v>5</v>
      </c>
      <c r="DJ2047">
        <v>5</v>
      </c>
      <c r="DK2047">
        <v>5</v>
      </c>
      <c r="DL2047">
        <v>5</v>
      </c>
      <c r="DM2047">
        <v>5</v>
      </c>
      <c r="DN2047">
        <v>0</v>
      </c>
      <c r="DO2047">
        <v>10</v>
      </c>
      <c r="DP2047">
        <v>5</v>
      </c>
      <c r="DQ2047">
        <v>10</v>
      </c>
      <c r="DR2047">
        <v>10</v>
      </c>
      <c r="DS2047">
        <v>5</v>
      </c>
      <c r="DT2047">
        <v>3</v>
      </c>
      <c r="DU2047">
        <v>0</v>
      </c>
      <c r="DV2047">
        <v>4</v>
      </c>
      <c r="DW2047">
        <v>0</v>
      </c>
      <c r="DX2047">
        <v>0</v>
      </c>
      <c r="DY2047">
        <v>0</v>
      </c>
      <c r="DZ2047">
        <v>10</v>
      </c>
      <c r="EA2047">
        <v>0</v>
      </c>
      <c r="EB2047">
        <v>5</v>
      </c>
      <c r="EC2047">
        <v>0</v>
      </c>
      <c r="ED2047">
        <v>181</v>
      </c>
      <c r="EE2047">
        <v>140</v>
      </c>
      <c r="EF2047">
        <v>0.77348065376281705</v>
      </c>
      <c r="EG2047" t="s">
        <v>163</v>
      </c>
      <c r="EH2047">
        <v>25742</v>
      </c>
      <c r="EI2047" t="s">
        <v>512</v>
      </c>
      <c r="EJ2047" t="s">
        <v>302</v>
      </c>
    </row>
    <row r="2048" spans="1:140" ht="15" hidden="1" x14ac:dyDescent="0.25">
      <c r="A2048" t="s">
        <v>471</v>
      </c>
      <c r="B2048" t="s">
        <v>472</v>
      </c>
      <c r="D2048" t="s">
        <v>263</v>
      </c>
      <c r="E2048">
        <v>45348</v>
      </c>
      <c r="F2048">
        <v>25742</v>
      </c>
      <c r="G2048" t="s">
        <v>132</v>
      </c>
      <c r="H2048" t="s">
        <v>199</v>
      </c>
      <c r="I2048" t="s">
        <v>166</v>
      </c>
      <c r="J2048" t="s">
        <v>284</v>
      </c>
      <c r="K2048">
        <v>5.3610000000000003E-3</v>
      </c>
      <c r="L2048" t="s">
        <v>258</v>
      </c>
      <c r="S2048">
        <v>31334035</v>
      </c>
      <c r="T2048" t="s">
        <v>505</v>
      </c>
      <c r="U2048" t="s">
        <v>506</v>
      </c>
      <c r="V2048">
        <v>2019</v>
      </c>
      <c r="W2048" t="s">
        <v>290</v>
      </c>
      <c r="X2048">
        <v>4156</v>
      </c>
      <c r="Y2048">
        <v>100120</v>
      </c>
      <c r="AA2048">
        <v>500.10000610351602</v>
      </c>
      <c r="AB2048" t="s">
        <v>137</v>
      </c>
      <c r="AD2048" t="s">
        <v>507</v>
      </c>
      <c r="AE2048">
        <v>500.10000610351602</v>
      </c>
      <c r="AF2048" t="s">
        <v>141</v>
      </c>
      <c r="AG2048" t="s">
        <v>361</v>
      </c>
      <c r="AH2048" t="s">
        <v>142</v>
      </c>
      <c r="AI2048">
        <v>12</v>
      </c>
      <c r="AJ2048" t="s">
        <v>163</v>
      </c>
      <c r="AK2048">
        <v>96.699996948242202</v>
      </c>
      <c r="AM2048" t="s">
        <v>137</v>
      </c>
      <c r="AN2048" t="s">
        <v>388</v>
      </c>
      <c r="AO2048" t="s">
        <v>137</v>
      </c>
      <c r="AP2048" t="s">
        <v>508</v>
      </c>
      <c r="AQ2048" t="s">
        <v>145</v>
      </c>
      <c r="AR2048" t="s">
        <v>137</v>
      </c>
      <c r="AS2048" t="s">
        <v>146</v>
      </c>
      <c r="AT2048" t="s">
        <v>137</v>
      </c>
      <c r="AU2048" t="s">
        <v>293</v>
      </c>
      <c r="AV2048" t="s">
        <v>509</v>
      </c>
      <c r="AX2048" t="s">
        <v>158</v>
      </c>
      <c r="AY2048">
        <v>0.25</v>
      </c>
      <c r="AZ2048" t="s">
        <v>185</v>
      </c>
      <c r="BA2048">
        <v>2</v>
      </c>
      <c r="BB2048" t="s">
        <v>296</v>
      </c>
      <c r="BD2048">
        <v>2</v>
      </c>
      <c r="BE2048" t="s">
        <v>296</v>
      </c>
      <c r="BG2048" t="s">
        <v>137</v>
      </c>
      <c r="BH2048" t="s">
        <v>166</v>
      </c>
      <c r="BJ2048">
        <v>1</v>
      </c>
      <c r="BK2048">
        <v>1</v>
      </c>
      <c r="BL2048">
        <v>20</v>
      </c>
      <c r="BM2048" t="s">
        <v>510</v>
      </c>
      <c r="BN2048">
        <v>3360</v>
      </c>
      <c r="BP2048">
        <v>1</v>
      </c>
      <c r="BQ2048">
        <v>4</v>
      </c>
      <c r="BR2048" t="s">
        <v>153</v>
      </c>
      <c r="BS2048">
        <v>4</v>
      </c>
      <c r="BT2048" t="s">
        <v>153</v>
      </c>
      <c r="BU2048">
        <v>1</v>
      </c>
      <c r="BV2048" t="s">
        <v>155</v>
      </c>
      <c r="BW2048">
        <v>1</v>
      </c>
      <c r="BX2048" t="s">
        <v>199</v>
      </c>
      <c r="BY2048">
        <v>1</v>
      </c>
      <c r="BZ2048" t="s">
        <v>511</v>
      </c>
      <c r="CA2048">
        <v>0.02</v>
      </c>
      <c r="CC2048">
        <v>1</v>
      </c>
      <c r="CD2048">
        <v>0</v>
      </c>
      <c r="CE2048" t="s">
        <v>392</v>
      </c>
      <c r="CF2048">
        <v>0</v>
      </c>
      <c r="CG2048" t="s">
        <v>298</v>
      </c>
      <c r="CI2048" t="s">
        <v>137</v>
      </c>
      <c r="CJ2048" t="s">
        <v>137</v>
      </c>
      <c r="CK2048" t="s">
        <v>137</v>
      </c>
      <c r="CL2048" t="s">
        <v>174</v>
      </c>
      <c r="CM2048" t="s">
        <v>279</v>
      </c>
      <c r="CN2048">
        <v>0</v>
      </c>
      <c r="CO2048">
        <v>1</v>
      </c>
      <c r="CP2048">
        <v>0</v>
      </c>
      <c r="CQ2048">
        <v>0</v>
      </c>
      <c r="CR2048">
        <v>0</v>
      </c>
      <c r="CS2048">
        <v>1</v>
      </c>
      <c r="CT2048">
        <v>0</v>
      </c>
      <c r="CU2048" t="s">
        <v>162</v>
      </c>
      <c r="CV2048" t="s">
        <v>316</v>
      </c>
      <c r="CW2048">
        <v>0</v>
      </c>
      <c r="CX2048">
        <v>0</v>
      </c>
      <c r="CZ2048">
        <v>5</v>
      </c>
      <c r="DA2048">
        <v>5</v>
      </c>
      <c r="DB2048">
        <v>10</v>
      </c>
      <c r="DC2048">
        <v>3</v>
      </c>
      <c r="DD2048">
        <v>10</v>
      </c>
      <c r="DE2048">
        <v>5</v>
      </c>
      <c r="DF2048">
        <v>0</v>
      </c>
      <c r="DG2048">
        <v>10</v>
      </c>
      <c r="DH2048">
        <v>5</v>
      </c>
      <c r="DI2048">
        <v>5</v>
      </c>
      <c r="DJ2048">
        <v>5</v>
      </c>
      <c r="DK2048">
        <v>5</v>
      </c>
      <c r="DL2048">
        <v>5</v>
      </c>
      <c r="DM2048">
        <v>5</v>
      </c>
      <c r="DN2048">
        <v>0</v>
      </c>
      <c r="DO2048">
        <v>10</v>
      </c>
      <c r="DP2048">
        <v>5</v>
      </c>
      <c r="DQ2048">
        <v>10</v>
      </c>
      <c r="DR2048">
        <v>10</v>
      </c>
      <c r="DS2048">
        <v>5</v>
      </c>
      <c r="DT2048">
        <v>3</v>
      </c>
      <c r="DU2048">
        <v>0</v>
      </c>
      <c r="DV2048">
        <v>4</v>
      </c>
      <c r="DW2048">
        <v>0</v>
      </c>
      <c r="DX2048">
        <v>0</v>
      </c>
      <c r="DY2048">
        <v>0</v>
      </c>
      <c r="DZ2048">
        <v>10</v>
      </c>
      <c r="EA2048">
        <v>0</v>
      </c>
      <c r="EB2048">
        <v>5</v>
      </c>
      <c r="EC2048">
        <v>0</v>
      </c>
      <c r="ED2048">
        <v>181</v>
      </c>
      <c r="EE2048">
        <v>140</v>
      </c>
      <c r="EF2048">
        <v>0.77348065376281705</v>
      </c>
      <c r="EG2048" t="s">
        <v>163</v>
      </c>
      <c r="EH2048">
        <v>25742</v>
      </c>
      <c r="EI2048" t="s">
        <v>512</v>
      </c>
      <c r="EJ2048" t="s">
        <v>302</v>
      </c>
    </row>
    <row r="2049" spans="1:140" ht="15" hidden="1" x14ac:dyDescent="0.25">
      <c r="A2049" t="s">
        <v>471</v>
      </c>
      <c r="B2049" t="s">
        <v>472</v>
      </c>
      <c r="D2049" t="s">
        <v>263</v>
      </c>
      <c r="E2049">
        <v>45348</v>
      </c>
      <c r="F2049">
        <v>25742</v>
      </c>
      <c r="G2049" t="s">
        <v>132</v>
      </c>
      <c r="H2049" t="s">
        <v>199</v>
      </c>
      <c r="I2049" t="s">
        <v>166</v>
      </c>
      <c r="J2049" t="s">
        <v>398</v>
      </c>
      <c r="K2049">
        <v>5.36</v>
      </c>
      <c r="L2049" t="s">
        <v>513</v>
      </c>
      <c r="S2049">
        <v>31334035</v>
      </c>
      <c r="T2049" t="s">
        <v>505</v>
      </c>
      <c r="U2049" t="s">
        <v>506</v>
      </c>
      <c r="V2049">
        <v>2019</v>
      </c>
      <c r="W2049" t="s">
        <v>290</v>
      </c>
      <c r="X2049">
        <v>4156</v>
      </c>
      <c r="Y2049">
        <v>100120</v>
      </c>
      <c r="AA2049">
        <v>500.10000610351602</v>
      </c>
      <c r="AB2049" t="s">
        <v>137</v>
      </c>
      <c r="AD2049" t="s">
        <v>507</v>
      </c>
      <c r="AE2049">
        <v>500.10000610351602</v>
      </c>
      <c r="AF2049" t="s">
        <v>141</v>
      </c>
      <c r="AG2049" t="s">
        <v>361</v>
      </c>
      <c r="AH2049" t="s">
        <v>142</v>
      </c>
      <c r="AI2049">
        <v>12</v>
      </c>
      <c r="AJ2049" t="s">
        <v>163</v>
      </c>
      <c r="AK2049">
        <v>96.699996948242202</v>
      </c>
      <c r="AM2049" t="s">
        <v>137</v>
      </c>
      <c r="AN2049" t="s">
        <v>388</v>
      </c>
      <c r="AO2049" t="s">
        <v>137</v>
      </c>
      <c r="AP2049" t="s">
        <v>508</v>
      </c>
      <c r="AQ2049" t="s">
        <v>145</v>
      </c>
      <c r="AR2049" t="s">
        <v>137</v>
      </c>
      <c r="AS2049" t="s">
        <v>146</v>
      </c>
      <c r="AT2049" t="s">
        <v>137</v>
      </c>
      <c r="AU2049" t="s">
        <v>293</v>
      </c>
      <c r="AV2049" t="s">
        <v>509</v>
      </c>
      <c r="AX2049" t="s">
        <v>158</v>
      </c>
      <c r="AY2049">
        <v>0.25</v>
      </c>
      <c r="AZ2049" t="s">
        <v>185</v>
      </c>
      <c r="BA2049">
        <v>2</v>
      </c>
      <c r="BB2049" t="s">
        <v>296</v>
      </c>
      <c r="BD2049">
        <v>2</v>
      </c>
      <c r="BE2049" t="s">
        <v>296</v>
      </c>
      <c r="BG2049" t="s">
        <v>137</v>
      </c>
      <c r="BH2049" t="s">
        <v>166</v>
      </c>
      <c r="BJ2049">
        <v>1</v>
      </c>
      <c r="BK2049">
        <v>1</v>
      </c>
      <c r="BL2049">
        <v>20</v>
      </c>
      <c r="BM2049" t="s">
        <v>510</v>
      </c>
      <c r="BN2049">
        <v>3360</v>
      </c>
      <c r="BP2049">
        <v>1</v>
      </c>
      <c r="BQ2049">
        <v>4</v>
      </c>
      <c r="BR2049" t="s">
        <v>153</v>
      </c>
      <c r="BS2049">
        <v>4</v>
      </c>
      <c r="BT2049" t="s">
        <v>153</v>
      </c>
      <c r="BU2049">
        <v>1</v>
      </c>
      <c r="BV2049" t="s">
        <v>155</v>
      </c>
      <c r="BW2049">
        <v>1</v>
      </c>
      <c r="BX2049" t="s">
        <v>199</v>
      </c>
      <c r="BY2049">
        <v>1</v>
      </c>
      <c r="BZ2049" t="s">
        <v>511</v>
      </c>
      <c r="CA2049">
        <v>0.02</v>
      </c>
      <c r="CC2049">
        <v>1</v>
      </c>
      <c r="CD2049">
        <v>0</v>
      </c>
      <c r="CE2049" t="s">
        <v>392</v>
      </c>
      <c r="CF2049">
        <v>0</v>
      </c>
      <c r="CG2049" t="s">
        <v>298</v>
      </c>
      <c r="CI2049" t="s">
        <v>137</v>
      </c>
      <c r="CJ2049" t="s">
        <v>137</v>
      </c>
      <c r="CK2049" t="s">
        <v>137</v>
      </c>
      <c r="CL2049" t="s">
        <v>174</v>
      </c>
      <c r="CM2049" t="s">
        <v>279</v>
      </c>
      <c r="CN2049">
        <v>0</v>
      </c>
      <c r="CO2049">
        <v>1</v>
      </c>
      <c r="CP2049">
        <v>0</v>
      </c>
      <c r="CQ2049">
        <v>0</v>
      </c>
      <c r="CR2049">
        <v>0</v>
      </c>
      <c r="CS2049">
        <v>1</v>
      </c>
      <c r="CT2049">
        <v>0</v>
      </c>
      <c r="CU2049" t="s">
        <v>162</v>
      </c>
      <c r="CV2049" t="s">
        <v>316</v>
      </c>
      <c r="CW2049">
        <v>0</v>
      </c>
      <c r="CX2049">
        <v>0</v>
      </c>
      <c r="CZ2049">
        <v>5</v>
      </c>
      <c r="DA2049">
        <v>5</v>
      </c>
      <c r="DB2049">
        <v>10</v>
      </c>
      <c r="DC2049">
        <v>3</v>
      </c>
      <c r="DD2049">
        <v>10</v>
      </c>
      <c r="DE2049">
        <v>5</v>
      </c>
      <c r="DF2049">
        <v>0</v>
      </c>
      <c r="DG2049">
        <v>10</v>
      </c>
      <c r="DH2049">
        <v>5</v>
      </c>
      <c r="DI2049">
        <v>5</v>
      </c>
      <c r="DJ2049">
        <v>5</v>
      </c>
      <c r="DK2049">
        <v>5</v>
      </c>
      <c r="DL2049">
        <v>5</v>
      </c>
      <c r="DM2049">
        <v>5</v>
      </c>
      <c r="DN2049">
        <v>0</v>
      </c>
      <c r="DO2049">
        <v>10</v>
      </c>
      <c r="DP2049">
        <v>5</v>
      </c>
      <c r="DQ2049">
        <v>10</v>
      </c>
      <c r="DR2049">
        <v>10</v>
      </c>
      <c r="DS2049">
        <v>5</v>
      </c>
      <c r="DT2049">
        <v>3</v>
      </c>
      <c r="DU2049">
        <v>0</v>
      </c>
      <c r="DV2049">
        <v>4</v>
      </c>
      <c r="DW2049">
        <v>0</v>
      </c>
      <c r="DX2049">
        <v>0</v>
      </c>
      <c r="DY2049">
        <v>0</v>
      </c>
      <c r="DZ2049">
        <v>10</v>
      </c>
      <c r="EA2049">
        <v>0</v>
      </c>
      <c r="EB2049">
        <v>5</v>
      </c>
      <c r="EC2049">
        <v>0</v>
      </c>
      <c r="ED2049">
        <v>181</v>
      </c>
      <c r="EE2049">
        <v>140</v>
      </c>
      <c r="EF2049">
        <v>0.77348065376281705</v>
      </c>
      <c r="EG2049" t="s">
        <v>163</v>
      </c>
      <c r="EH2049">
        <v>25742</v>
      </c>
      <c r="EI2049" t="s">
        <v>512</v>
      </c>
      <c r="EJ2049" t="s">
        <v>302</v>
      </c>
    </row>
    <row r="2050" spans="1:140" ht="15" hidden="1" x14ac:dyDescent="0.25">
      <c r="A2050" t="s">
        <v>471</v>
      </c>
      <c r="B2050" t="s">
        <v>472</v>
      </c>
      <c r="D2050" t="s">
        <v>263</v>
      </c>
      <c r="E2050">
        <v>45348</v>
      </c>
      <c r="F2050">
        <v>25742</v>
      </c>
      <c r="G2050" t="s">
        <v>132</v>
      </c>
      <c r="H2050" t="s">
        <v>199</v>
      </c>
      <c r="I2050" t="s">
        <v>166</v>
      </c>
      <c r="J2050" t="s">
        <v>252</v>
      </c>
      <c r="K2050">
        <v>0.373</v>
      </c>
      <c r="L2050" t="s">
        <v>253</v>
      </c>
      <c r="S2050">
        <v>31334035</v>
      </c>
      <c r="T2050" t="s">
        <v>505</v>
      </c>
      <c r="U2050" t="s">
        <v>506</v>
      </c>
      <c r="V2050">
        <v>2019</v>
      </c>
      <c r="W2050" t="s">
        <v>290</v>
      </c>
      <c r="X2050">
        <v>4156</v>
      </c>
      <c r="Y2050">
        <v>100120</v>
      </c>
      <c r="AA2050">
        <v>500.10000610351602</v>
      </c>
      <c r="AB2050" t="s">
        <v>137</v>
      </c>
      <c r="AD2050" t="s">
        <v>507</v>
      </c>
      <c r="AE2050">
        <v>500.10000610351602</v>
      </c>
      <c r="AF2050" t="s">
        <v>141</v>
      </c>
      <c r="AG2050" t="s">
        <v>361</v>
      </c>
      <c r="AH2050" t="s">
        <v>142</v>
      </c>
      <c r="AI2050">
        <v>12</v>
      </c>
      <c r="AJ2050" t="s">
        <v>163</v>
      </c>
      <c r="AK2050">
        <v>96.699996948242202</v>
      </c>
      <c r="AM2050" t="s">
        <v>137</v>
      </c>
      <c r="AN2050" t="s">
        <v>388</v>
      </c>
      <c r="AO2050" t="s">
        <v>137</v>
      </c>
      <c r="AP2050" t="s">
        <v>508</v>
      </c>
      <c r="AQ2050" t="s">
        <v>145</v>
      </c>
      <c r="AR2050" t="s">
        <v>137</v>
      </c>
      <c r="AS2050" t="s">
        <v>146</v>
      </c>
      <c r="AT2050" t="s">
        <v>137</v>
      </c>
      <c r="AU2050" t="s">
        <v>293</v>
      </c>
      <c r="AV2050" t="s">
        <v>509</v>
      </c>
      <c r="AX2050" t="s">
        <v>158</v>
      </c>
      <c r="AY2050">
        <v>0.25</v>
      </c>
      <c r="AZ2050" t="s">
        <v>185</v>
      </c>
      <c r="BA2050">
        <v>2</v>
      </c>
      <c r="BB2050" t="s">
        <v>296</v>
      </c>
      <c r="BD2050">
        <v>2</v>
      </c>
      <c r="BE2050" t="s">
        <v>296</v>
      </c>
      <c r="BG2050" t="s">
        <v>137</v>
      </c>
      <c r="BH2050" t="s">
        <v>166</v>
      </c>
      <c r="BJ2050">
        <v>1</v>
      </c>
      <c r="BK2050">
        <v>1</v>
      </c>
      <c r="BL2050">
        <v>20</v>
      </c>
      <c r="BM2050" t="s">
        <v>510</v>
      </c>
      <c r="BN2050">
        <v>3360</v>
      </c>
      <c r="BP2050">
        <v>1</v>
      </c>
      <c r="BQ2050">
        <v>4</v>
      </c>
      <c r="BR2050" t="s">
        <v>153</v>
      </c>
      <c r="BS2050">
        <v>4</v>
      </c>
      <c r="BT2050" t="s">
        <v>153</v>
      </c>
      <c r="BU2050">
        <v>1</v>
      </c>
      <c r="BV2050" t="s">
        <v>155</v>
      </c>
      <c r="BW2050">
        <v>1</v>
      </c>
      <c r="BX2050" t="s">
        <v>199</v>
      </c>
      <c r="BY2050">
        <v>1</v>
      </c>
      <c r="BZ2050" t="s">
        <v>511</v>
      </c>
      <c r="CA2050">
        <v>0.02</v>
      </c>
      <c r="CC2050">
        <v>1</v>
      </c>
      <c r="CD2050">
        <v>0</v>
      </c>
      <c r="CE2050" t="s">
        <v>392</v>
      </c>
      <c r="CF2050">
        <v>0</v>
      </c>
      <c r="CG2050" t="s">
        <v>298</v>
      </c>
      <c r="CI2050" t="s">
        <v>137</v>
      </c>
      <c r="CJ2050" t="s">
        <v>137</v>
      </c>
      <c r="CK2050" t="s">
        <v>137</v>
      </c>
      <c r="CL2050" t="s">
        <v>174</v>
      </c>
      <c r="CM2050" t="s">
        <v>279</v>
      </c>
      <c r="CN2050">
        <v>0</v>
      </c>
      <c r="CO2050">
        <v>1</v>
      </c>
      <c r="CP2050">
        <v>0</v>
      </c>
      <c r="CQ2050">
        <v>0</v>
      </c>
      <c r="CR2050">
        <v>0</v>
      </c>
      <c r="CS2050">
        <v>1</v>
      </c>
      <c r="CT2050">
        <v>0</v>
      </c>
      <c r="CU2050" t="s">
        <v>162</v>
      </c>
      <c r="CV2050" t="s">
        <v>316</v>
      </c>
      <c r="CW2050">
        <v>0</v>
      </c>
      <c r="CX2050">
        <v>0</v>
      </c>
      <c r="CZ2050">
        <v>5</v>
      </c>
      <c r="DA2050">
        <v>5</v>
      </c>
      <c r="DB2050">
        <v>10</v>
      </c>
      <c r="DC2050">
        <v>3</v>
      </c>
      <c r="DD2050">
        <v>10</v>
      </c>
      <c r="DE2050">
        <v>5</v>
      </c>
      <c r="DF2050">
        <v>0</v>
      </c>
      <c r="DG2050">
        <v>10</v>
      </c>
      <c r="DH2050">
        <v>5</v>
      </c>
      <c r="DI2050">
        <v>5</v>
      </c>
      <c r="DJ2050">
        <v>5</v>
      </c>
      <c r="DK2050">
        <v>5</v>
      </c>
      <c r="DL2050">
        <v>5</v>
      </c>
      <c r="DM2050">
        <v>5</v>
      </c>
      <c r="DN2050">
        <v>0</v>
      </c>
      <c r="DO2050">
        <v>10</v>
      </c>
      <c r="DP2050">
        <v>5</v>
      </c>
      <c r="DQ2050">
        <v>10</v>
      </c>
      <c r="DR2050">
        <v>10</v>
      </c>
      <c r="DS2050">
        <v>5</v>
      </c>
      <c r="DT2050">
        <v>3</v>
      </c>
      <c r="DU2050">
        <v>0</v>
      </c>
      <c r="DV2050">
        <v>4</v>
      </c>
      <c r="DW2050">
        <v>0</v>
      </c>
      <c r="DX2050">
        <v>0</v>
      </c>
      <c r="DY2050">
        <v>0</v>
      </c>
      <c r="DZ2050">
        <v>10</v>
      </c>
      <c r="EA2050">
        <v>0</v>
      </c>
      <c r="EB2050">
        <v>5</v>
      </c>
      <c r="EC2050">
        <v>0</v>
      </c>
      <c r="ED2050">
        <v>181</v>
      </c>
      <c r="EE2050">
        <v>140</v>
      </c>
      <c r="EF2050">
        <v>0.77348065376281705</v>
      </c>
      <c r="EG2050" t="s">
        <v>163</v>
      </c>
      <c r="EH2050">
        <v>25742</v>
      </c>
      <c r="EI2050" t="s">
        <v>512</v>
      </c>
      <c r="EJ2050" t="s">
        <v>302</v>
      </c>
    </row>
    <row r="2051" spans="1:140" ht="15" hidden="1" x14ac:dyDescent="0.25">
      <c r="A2051" t="s">
        <v>471</v>
      </c>
      <c r="B2051" t="s">
        <v>472</v>
      </c>
      <c r="D2051" t="s">
        <v>263</v>
      </c>
      <c r="E2051">
        <v>45348</v>
      </c>
      <c r="F2051">
        <v>25742</v>
      </c>
      <c r="G2051" t="s">
        <v>132</v>
      </c>
      <c r="H2051" t="s">
        <v>199</v>
      </c>
      <c r="I2051" t="s">
        <v>166</v>
      </c>
      <c r="J2051" t="s">
        <v>400</v>
      </c>
      <c r="K2051">
        <v>0.29699999999999999</v>
      </c>
      <c r="L2051" t="s">
        <v>136</v>
      </c>
      <c r="S2051">
        <v>31334035</v>
      </c>
      <c r="T2051" t="s">
        <v>505</v>
      </c>
      <c r="U2051" t="s">
        <v>506</v>
      </c>
      <c r="V2051">
        <v>2019</v>
      </c>
      <c r="W2051" t="s">
        <v>290</v>
      </c>
      <c r="X2051">
        <v>4156</v>
      </c>
      <c r="Y2051">
        <v>100120</v>
      </c>
      <c r="AA2051">
        <v>500.10000610351602</v>
      </c>
      <c r="AB2051" t="s">
        <v>137</v>
      </c>
      <c r="AD2051" t="s">
        <v>507</v>
      </c>
      <c r="AE2051">
        <v>500.10000610351602</v>
      </c>
      <c r="AF2051" t="s">
        <v>141</v>
      </c>
      <c r="AG2051" t="s">
        <v>361</v>
      </c>
      <c r="AH2051" t="s">
        <v>142</v>
      </c>
      <c r="AI2051">
        <v>12</v>
      </c>
      <c r="AJ2051" t="s">
        <v>163</v>
      </c>
      <c r="AK2051">
        <v>96.699996948242202</v>
      </c>
      <c r="AM2051" t="s">
        <v>137</v>
      </c>
      <c r="AN2051" t="s">
        <v>388</v>
      </c>
      <c r="AO2051" t="s">
        <v>137</v>
      </c>
      <c r="AP2051" t="s">
        <v>508</v>
      </c>
      <c r="AQ2051" t="s">
        <v>145</v>
      </c>
      <c r="AR2051" t="s">
        <v>137</v>
      </c>
      <c r="AS2051" t="s">
        <v>146</v>
      </c>
      <c r="AT2051" t="s">
        <v>137</v>
      </c>
      <c r="AU2051" t="s">
        <v>293</v>
      </c>
      <c r="AV2051" t="s">
        <v>509</v>
      </c>
      <c r="AX2051" t="s">
        <v>158</v>
      </c>
      <c r="AY2051">
        <v>0.25</v>
      </c>
      <c r="AZ2051" t="s">
        <v>185</v>
      </c>
      <c r="BA2051">
        <v>2</v>
      </c>
      <c r="BB2051" t="s">
        <v>296</v>
      </c>
      <c r="BD2051">
        <v>2</v>
      </c>
      <c r="BE2051" t="s">
        <v>296</v>
      </c>
      <c r="BG2051" t="s">
        <v>137</v>
      </c>
      <c r="BH2051" t="s">
        <v>166</v>
      </c>
      <c r="BJ2051">
        <v>1</v>
      </c>
      <c r="BK2051">
        <v>1</v>
      </c>
      <c r="BL2051">
        <v>20</v>
      </c>
      <c r="BM2051" t="s">
        <v>510</v>
      </c>
      <c r="BN2051">
        <v>3360</v>
      </c>
      <c r="BP2051">
        <v>1</v>
      </c>
      <c r="BQ2051">
        <v>4</v>
      </c>
      <c r="BR2051" t="s">
        <v>153</v>
      </c>
      <c r="BS2051">
        <v>4</v>
      </c>
      <c r="BT2051" t="s">
        <v>153</v>
      </c>
      <c r="BU2051">
        <v>1</v>
      </c>
      <c r="BV2051" t="s">
        <v>155</v>
      </c>
      <c r="BW2051">
        <v>1</v>
      </c>
      <c r="BX2051" t="s">
        <v>199</v>
      </c>
      <c r="BY2051">
        <v>1</v>
      </c>
      <c r="BZ2051" t="s">
        <v>511</v>
      </c>
      <c r="CA2051">
        <v>0.02</v>
      </c>
      <c r="CC2051">
        <v>1</v>
      </c>
      <c r="CD2051">
        <v>0</v>
      </c>
      <c r="CE2051" t="s">
        <v>392</v>
      </c>
      <c r="CF2051">
        <v>0</v>
      </c>
      <c r="CG2051" t="s">
        <v>298</v>
      </c>
      <c r="CI2051" t="s">
        <v>137</v>
      </c>
      <c r="CJ2051" t="s">
        <v>137</v>
      </c>
      <c r="CK2051" t="s">
        <v>137</v>
      </c>
      <c r="CL2051" t="s">
        <v>174</v>
      </c>
      <c r="CM2051" t="s">
        <v>279</v>
      </c>
      <c r="CN2051">
        <v>0</v>
      </c>
      <c r="CO2051">
        <v>1</v>
      </c>
      <c r="CP2051">
        <v>0</v>
      </c>
      <c r="CQ2051">
        <v>0</v>
      </c>
      <c r="CR2051">
        <v>0</v>
      </c>
      <c r="CS2051">
        <v>1</v>
      </c>
      <c r="CT2051">
        <v>0</v>
      </c>
      <c r="CU2051" t="s">
        <v>162</v>
      </c>
      <c r="CV2051" t="s">
        <v>316</v>
      </c>
      <c r="CW2051">
        <v>0</v>
      </c>
      <c r="CX2051">
        <v>0</v>
      </c>
      <c r="CZ2051">
        <v>5</v>
      </c>
      <c r="DA2051">
        <v>5</v>
      </c>
      <c r="DB2051">
        <v>10</v>
      </c>
      <c r="DC2051">
        <v>3</v>
      </c>
      <c r="DD2051">
        <v>10</v>
      </c>
      <c r="DE2051">
        <v>5</v>
      </c>
      <c r="DF2051">
        <v>0</v>
      </c>
      <c r="DG2051">
        <v>10</v>
      </c>
      <c r="DH2051">
        <v>5</v>
      </c>
      <c r="DI2051">
        <v>5</v>
      </c>
      <c r="DJ2051">
        <v>5</v>
      </c>
      <c r="DK2051">
        <v>5</v>
      </c>
      <c r="DL2051">
        <v>5</v>
      </c>
      <c r="DM2051">
        <v>5</v>
      </c>
      <c r="DN2051">
        <v>0</v>
      </c>
      <c r="DO2051">
        <v>10</v>
      </c>
      <c r="DP2051">
        <v>5</v>
      </c>
      <c r="DQ2051">
        <v>10</v>
      </c>
      <c r="DR2051">
        <v>10</v>
      </c>
      <c r="DS2051">
        <v>5</v>
      </c>
      <c r="DT2051">
        <v>3</v>
      </c>
      <c r="DU2051">
        <v>0</v>
      </c>
      <c r="DV2051">
        <v>4</v>
      </c>
      <c r="DW2051">
        <v>0</v>
      </c>
      <c r="DX2051">
        <v>0</v>
      </c>
      <c r="DY2051">
        <v>0</v>
      </c>
      <c r="DZ2051">
        <v>10</v>
      </c>
      <c r="EA2051">
        <v>0</v>
      </c>
      <c r="EB2051">
        <v>5</v>
      </c>
      <c r="EC2051">
        <v>0</v>
      </c>
      <c r="ED2051">
        <v>181</v>
      </c>
      <c r="EE2051">
        <v>140</v>
      </c>
      <c r="EF2051">
        <v>0.77348065376281705</v>
      </c>
      <c r="EG2051" t="s">
        <v>163</v>
      </c>
      <c r="EH2051">
        <v>25742</v>
      </c>
      <c r="EI2051" t="s">
        <v>512</v>
      </c>
      <c r="EJ2051" t="s">
        <v>302</v>
      </c>
    </row>
    <row r="2052" spans="1:140" ht="15" hidden="1" x14ac:dyDescent="0.25">
      <c r="A2052" t="s">
        <v>471</v>
      </c>
      <c r="B2052" t="s">
        <v>472</v>
      </c>
      <c r="D2052" t="s">
        <v>263</v>
      </c>
      <c r="E2052">
        <v>45348</v>
      </c>
      <c r="F2052">
        <v>25742</v>
      </c>
      <c r="G2052" t="s">
        <v>132</v>
      </c>
      <c r="H2052" t="s">
        <v>199</v>
      </c>
      <c r="I2052" t="s">
        <v>166</v>
      </c>
      <c r="J2052" t="s">
        <v>401</v>
      </c>
      <c r="K2052">
        <v>0.124</v>
      </c>
      <c r="L2052" t="s">
        <v>136</v>
      </c>
      <c r="S2052">
        <v>31334035</v>
      </c>
      <c r="T2052" t="s">
        <v>505</v>
      </c>
      <c r="U2052" t="s">
        <v>506</v>
      </c>
      <c r="V2052">
        <v>2019</v>
      </c>
      <c r="W2052" t="s">
        <v>290</v>
      </c>
      <c r="X2052">
        <v>4156</v>
      </c>
      <c r="Y2052">
        <v>100120</v>
      </c>
      <c r="AA2052">
        <v>500.10000610351602</v>
      </c>
      <c r="AB2052" t="s">
        <v>137</v>
      </c>
      <c r="AD2052" t="s">
        <v>507</v>
      </c>
      <c r="AE2052">
        <v>500.10000610351602</v>
      </c>
      <c r="AF2052" t="s">
        <v>141</v>
      </c>
      <c r="AG2052" t="s">
        <v>361</v>
      </c>
      <c r="AH2052" t="s">
        <v>142</v>
      </c>
      <c r="AI2052">
        <v>12</v>
      </c>
      <c r="AJ2052" t="s">
        <v>163</v>
      </c>
      <c r="AK2052">
        <v>96.699996948242202</v>
      </c>
      <c r="AM2052" t="s">
        <v>137</v>
      </c>
      <c r="AN2052" t="s">
        <v>388</v>
      </c>
      <c r="AO2052" t="s">
        <v>137</v>
      </c>
      <c r="AP2052" t="s">
        <v>508</v>
      </c>
      <c r="AQ2052" t="s">
        <v>145</v>
      </c>
      <c r="AR2052" t="s">
        <v>137</v>
      </c>
      <c r="AS2052" t="s">
        <v>146</v>
      </c>
      <c r="AT2052" t="s">
        <v>137</v>
      </c>
      <c r="AU2052" t="s">
        <v>293</v>
      </c>
      <c r="AV2052" t="s">
        <v>509</v>
      </c>
      <c r="AX2052" t="s">
        <v>158</v>
      </c>
      <c r="AY2052">
        <v>0.25</v>
      </c>
      <c r="AZ2052" t="s">
        <v>185</v>
      </c>
      <c r="BA2052">
        <v>2</v>
      </c>
      <c r="BB2052" t="s">
        <v>296</v>
      </c>
      <c r="BD2052">
        <v>2</v>
      </c>
      <c r="BE2052" t="s">
        <v>296</v>
      </c>
      <c r="BG2052" t="s">
        <v>137</v>
      </c>
      <c r="BH2052" t="s">
        <v>166</v>
      </c>
      <c r="BJ2052">
        <v>1</v>
      </c>
      <c r="BK2052">
        <v>1</v>
      </c>
      <c r="BL2052">
        <v>20</v>
      </c>
      <c r="BM2052" t="s">
        <v>510</v>
      </c>
      <c r="BN2052">
        <v>3360</v>
      </c>
      <c r="BP2052">
        <v>1</v>
      </c>
      <c r="BQ2052">
        <v>4</v>
      </c>
      <c r="BR2052" t="s">
        <v>153</v>
      </c>
      <c r="BS2052">
        <v>4</v>
      </c>
      <c r="BT2052" t="s">
        <v>153</v>
      </c>
      <c r="BU2052">
        <v>1</v>
      </c>
      <c r="BV2052" t="s">
        <v>155</v>
      </c>
      <c r="BW2052">
        <v>1</v>
      </c>
      <c r="BX2052" t="s">
        <v>199</v>
      </c>
      <c r="BY2052">
        <v>1</v>
      </c>
      <c r="BZ2052" t="s">
        <v>511</v>
      </c>
      <c r="CA2052">
        <v>0.02</v>
      </c>
      <c r="CC2052">
        <v>1</v>
      </c>
      <c r="CD2052">
        <v>0</v>
      </c>
      <c r="CE2052" t="s">
        <v>392</v>
      </c>
      <c r="CF2052">
        <v>0</v>
      </c>
      <c r="CG2052" t="s">
        <v>298</v>
      </c>
      <c r="CI2052" t="s">
        <v>137</v>
      </c>
      <c r="CJ2052" t="s">
        <v>137</v>
      </c>
      <c r="CK2052" t="s">
        <v>137</v>
      </c>
      <c r="CL2052" t="s">
        <v>174</v>
      </c>
      <c r="CM2052" t="s">
        <v>279</v>
      </c>
      <c r="CN2052">
        <v>0</v>
      </c>
      <c r="CO2052">
        <v>1</v>
      </c>
      <c r="CP2052">
        <v>0</v>
      </c>
      <c r="CQ2052">
        <v>0</v>
      </c>
      <c r="CR2052">
        <v>0</v>
      </c>
      <c r="CS2052">
        <v>1</v>
      </c>
      <c r="CT2052">
        <v>0</v>
      </c>
      <c r="CU2052" t="s">
        <v>162</v>
      </c>
      <c r="CV2052" t="s">
        <v>316</v>
      </c>
      <c r="CW2052">
        <v>0</v>
      </c>
      <c r="CX2052">
        <v>0</v>
      </c>
      <c r="CZ2052">
        <v>5</v>
      </c>
      <c r="DA2052">
        <v>5</v>
      </c>
      <c r="DB2052">
        <v>10</v>
      </c>
      <c r="DC2052">
        <v>3</v>
      </c>
      <c r="DD2052">
        <v>10</v>
      </c>
      <c r="DE2052">
        <v>5</v>
      </c>
      <c r="DF2052">
        <v>0</v>
      </c>
      <c r="DG2052">
        <v>10</v>
      </c>
      <c r="DH2052">
        <v>5</v>
      </c>
      <c r="DI2052">
        <v>5</v>
      </c>
      <c r="DJ2052">
        <v>5</v>
      </c>
      <c r="DK2052">
        <v>5</v>
      </c>
      <c r="DL2052">
        <v>5</v>
      </c>
      <c r="DM2052">
        <v>5</v>
      </c>
      <c r="DN2052">
        <v>0</v>
      </c>
      <c r="DO2052">
        <v>10</v>
      </c>
      <c r="DP2052">
        <v>5</v>
      </c>
      <c r="DQ2052">
        <v>10</v>
      </c>
      <c r="DR2052">
        <v>10</v>
      </c>
      <c r="DS2052">
        <v>5</v>
      </c>
      <c r="DT2052">
        <v>3</v>
      </c>
      <c r="DU2052">
        <v>0</v>
      </c>
      <c r="DV2052">
        <v>4</v>
      </c>
      <c r="DW2052">
        <v>0</v>
      </c>
      <c r="DX2052">
        <v>0</v>
      </c>
      <c r="DY2052">
        <v>0</v>
      </c>
      <c r="DZ2052">
        <v>10</v>
      </c>
      <c r="EA2052">
        <v>0</v>
      </c>
      <c r="EB2052">
        <v>5</v>
      </c>
      <c r="EC2052">
        <v>0</v>
      </c>
      <c r="ED2052">
        <v>181</v>
      </c>
      <c r="EE2052">
        <v>140</v>
      </c>
      <c r="EF2052">
        <v>0.77348065376281705</v>
      </c>
      <c r="EG2052" t="s">
        <v>163</v>
      </c>
      <c r="EH2052">
        <v>25742</v>
      </c>
      <c r="EI2052" t="s">
        <v>512</v>
      </c>
      <c r="EJ2052" t="s">
        <v>302</v>
      </c>
    </row>
    <row r="2053" spans="1:140" ht="15" hidden="1" x14ac:dyDescent="0.25">
      <c r="A2053" t="s">
        <v>471</v>
      </c>
      <c r="B2053" t="s">
        <v>472</v>
      </c>
      <c r="D2053" t="s">
        <v>263</v>
      </c>
      <c r="E2053">
        <v>45348</v>
      </c>
      <c r="F2053">
        <v>25742</v>
      </c>
      <c r="G2053" t="s">
        <v>132</v>
      </c>
      <c r="H2053" t="s">
        <v>199</v>
      </c>
      <c r="I2053" t="s">
        <v>166</v>
      </c>
      <c r="J2053" t="s">
        <v>196</v>
      </c>
      <c r="K2053">
        <v>1.256E-3</v>
      </c>
      <c r="L2053" t="s">
        <v>197</v>
      </c>
      <c r="P2053" t="s">
        <v>402</v>
      </c>
      <c r="S2053">
        <v>31334035</v>
      </c>
      <c r="T2053" t="s">
        <v>505</v>
      </c>
      <c r="U2053" t="s">
        <v>506</v>
      </c>
      <c r="V2053">
        <v>2019</v>
      </c>
      <c r="W2053" t="s">
        <v>290</v>
      </c>
      <c r="X2053">
        <v>4156</v>
      </c>
      <c r="Y2053">
        <v>100120</v>
      </c>
      <c r="AA2053">
        <v>500.10000610351602</v>
      </c>
      <c r="AB2053" t="s">
        <v>137</v>
      </c>
      <c r="AD2053" t="s">
        <v>507</v>
      </c>
      <c r="AE2053">
        <v>500.10000610351602</v>
      </c>
      <c r="AF2053" t="s">
        <v>141</v>
      </c>
      <c r="AG2053" t="s">
        <v>361</v>
      </c>
      <c r="AH2053" t="s">
        <v>142</v>
      </c>
      <c r="AI2053">
        <v>12</v>
      </c>
      <c r="AJ2053" t="s">
        <v>163</v>
      </c>
      <c r="AK2053">
        <v>96.699996948242202</v>
      </c>
      <c r="AM2053" t="s">
        <v>137</v>
      </c>
      <c r="AN2053" t="s">
        <v>388</v>
      </c>
      <c r="AO2053" t="s">
        <v>137</v>
      </c>
      <c r="AP2053" t="s">
        <v>508</v>
      </c>
      <c r="AQ2053" t="s">
        <v>145</v>
      </c>
      <c r="AR2053" t="s">
        <v>137</v>
      </c>
      <c r="AS2053" t="s">
        <v>146</v>
      </c>
      <c r="AT2053" t="s">
        <v>137</v>
      </c>
      <c r="AU2053" t="s">
        <v>293</v>
      </c>
      <c r="AV2053" t="s">
        <v>509</v>
      </c>
      <c r="AX2053" t="s">
        <v>158</v>
      </c>
      <c r="AY2053">
        <v>0.25</v>
      </c>
      <c r="AZ2053" t="s">
        <v>185</v>
      </c>
      <c r="BA2053">
        <v>2</v>
      </c>
      <c r="BB2053" t="s">
        <v>296</v>
      </c>
      <c r="BD2053">
        <v>2</v>
      </c>
      <c r="BE2053" t="s">
        <v>296</v>
      </c>
      <c r="BG2053" t="s">
        <v>137</v>
      </c>
      <c r="BH2053" t="s">
        <v>166</v>
      </c>
      <c r="BJ2053">
        <v>1</v>
      </c>
      <c r="BK2053">
        <v>1</v>
      </c>
      <c r="BL2053">
        <v>20</v>
      </c>
      <c r="BM2053" t="s">
        <v>510</v>
      </c>
      <c r="BN2053">
        <v>3360</v>
      </c>
      <c r="BP2053">
        <v>1</v>
      </c>
      <c r="BQ2053">
        <v>4</v>
      </c>
      <c r="BR2053" t="s">
        <v>153</v>
      </c>
      <c r="BS2053">
        <v>4</v>
      </c>
      <c r="BT2053" t="s">
        <v>153</v>
      </c>
      <c r="BU2053">
        <v>1</v>
      </c>
      <c r="BV2053" t="s">
        <v>155</v>
      </c>
      <c r="BW2053">
        <v>1</v>
      </c>
      <c r="BX2053" t="s">
        <v>199</v>
      </c>
      <c r="BY2053">
        <v>1</v>
      </c>
      <c r="BZ2053" t="s">
        <v>511</v>
      </c>
      <c r="CA2053">
        <v>0.02</v>
      </c>
      <c r="CC2053">
        <v>1</v>
      </c>
      <c r="CD2053">
        <v>0</v>
      </c>
      <c r="CE2053" t="s">
        <v>392</v>
      </c>
      <c r="CF2053">
        <v>0</v>
      </c>
      <c r="CG2053" t="s">
        <v>298</v>
      </c>
      <c r="CI2053" t="s">
        <v>137</v>
      </c>
      <c r="CJ2053" t="s">
        <v>137</v>
      </c>
      <c r="CK2053" t="s">
        <v>137</v>
      </c>
      <c r="CL2053" t="s">
        <v>174</v>
      </c>
      <c r="CM2053" t="s">
        <v>279</v>
      </c>
      <c r="CN2053">
        <v>0</v>
      </c>
      <c r="CO2053">
        <v>1</v>
      </c>
      <c r="CP2053">
        <v>0</v>
      </c>
      <c r="CQ2053">
        <v>0</v>
      </c>
      <c r="CR2053">
        <v>0</v>
      </c>
      <c r="CS2053">
        <v>1</v>
      </c>
      <c r="CT2053">
        <v>0</v>
      </c>
      <c r="CU2053" t="s">
        <v>162</v>
      </c>
      <c r="CV2053" t="s">
        <v>316</v>
      </c>
      <c r="CW2053">
        <v>0</v>
      </c>
      <c r="CX2053">
        <v>0</v>
      </c>
      <c r="CZ2053">
        <v>5</v>
      </c>
      <c r="DA2053">
        <v>5</v>
      </c>
      <c r="DB2053">
        <v>10</v>
      </c>
      <c r="DC2053">
        <v>3</v>
      </c>
      <c r="DD2053">
        <v>10</v>
      </c>
      <c r="DE2053">
        <v>5</v>
      </c>
      <c r="DF2053">
        <v>0</v>
      </c>
      <c r="DG2053">
        <v>10</v>
      </c>
      <c r="DH2053">
        <v>5</v>
      </c>
      <c r="DI2053">
        <v>5</v>
      </c>
      <c r="DJ2053">
        <v>5</v>
      </c>
      <c r="DK2053">
        <v>5</v>
      </c>
      <c r="DL2053">
        <v>5</v>
      </c>
      <c r="DM2053">
        <v>5</v>
      </c>
      <c r="DN2053">
        <v>0</v>
      </c>
      <c r="DO2053">
        <v>10</v>
      </c>
      <c r="DP2053">
        <v>5</v>
      </c>
      <c r="DQ2053">
        <v>10</v>
      </c>
      <c r="DR2053">
        <v>10</v>
      </c>
      <c r="DS2053">
        <v>5</v>
      </c>
      <c r="DT2053">
        <v>3</v>
      </c>
      <c r="DU2053">
        <v>0</v>
      </c>
      <c r="DV2053">
        <v>4</v>
      </c>
      <c r="DW2053">
        <v>0</v>
      </c>
      <c r="DX2053">
        <v>0</v>
      </c>
      <c r="DY2053">
        <v>0</v>
      </c>
      <c r="DZ2053">
        <v>10</v>
      </c>
      <c r="EA2053">
        <v>0</v>
      </c>
      <c r="EB2053">
        <v>5</v>
      </c>
      <c r="EC2053">
        <v>0</v>
      </c>
      <c r="ED2053">
        <v>181</v>
      </c>
      <c r="EE2053">
        <v>140</v>
      </c>
      <c r="EF2053">
        <v>0.77348065376281705</v>
      </c>
      <c r="EG2053" t="s">
        <v>163</v>
      </c>
      <c r="EH2053">
        <v>25742</v>
      </c>
      <c r="EI2053" t="s">
        <v>512</v>
      </c>
      <c r="EJ2053" t="s">
        <v>302</v>
      </c>
    </row>
    <row r="2054" spans="1:140" ht="15" hidden="1" x14ac:dyDescent="0.25">
      <c r="A2054" t="s">
        <v>471</v>
      </c>
      <c r="B2054" t="s">
        <v>472</v>
      </c>
      <c r="D2054" t="s">
        <v>263</v>
      </c>
      <c r="E2054">
        <v>45348</v>
      </c>
      <c r="F2054">
        <v>25742</v>
      </c>
      <c r="G2054" t="s">
        <v>132</v>
      </c>
      <c r="H2054" t="s">
        <v>199</v>
      </c>
      <c r="I2054" t="s">
        <v>166</v>
      </c>
      <c r="J2054" t="s">
        <v>208</v>
      </c>
      <c r="K2054">
        <v>552</v>
      </c>
      <c r="L2054" t="s">
        <v>152</v>
      </c>
      <c r="P2054" t="s">
        <v>209</v>
      </c>
      <c r="S2054">
        <v>31334035</v>
      </c>
      <c r="T2054" t="s">
        <v>505</v>
      </c>
      <c r="U2054" t="s">
        <v>506</v>
      </c>
      <c r="V2054">
        <v>2019</v>
      </c>
      <c r="W2054" t="s">
        <v>290</v>
      </c>
      <c r="X2054">
        <v>4156</v>
      </c>
      <c r="Y2054">
        <v>100120</v>
      </c>
      <c r="AA2054">
        <v>500.10000610351602</v>
      </c>
      <c r="AB2054" t="s">
        <v>137</v>
      </c>
      <c r="AD2054" t="s">
        <v>507</v>
      </c>
      <c r="AE2054">
        <v>500.10000610351602</v>
      </c>
      <c r="AF2054" t="s">
        <v>141</v>
      </c>
      <c r="AG2054" t="s">
        <v>361</v>
      </c>
      <c r="AH2054" t="s">
        <v>142</v>
      </c>
      <c r="AI2054">
        <v>12</v>
      </c>
      <c r="AJ2054" t="s">
        <v>163</v>
      </c>
      <c r="AK2054">
        <v>96.699996948242202</v>
      </c>
      <c r="AM2054" t="s">
        <v>137</v>
      </c>
      <c r="AN2054" t="s">
        <v>388</v>
      </c>
      <c r="AO2054" t="s">
        <v>137</v>
      </c>
      <c r="AP2054" t="s">
        <v>508</v>
      </c>
      <c r="AQ2054" t="s">
        <v>145</v>
      </c>
      <c r="AR2054" t="s">
        <v>137</v>
      </c>
      <c r="AS2054" t="s">
        <v>146</v>
      </c>
      <c r="AT2054" t="s">
        <v>137</v>
      </c>
      <c r="AU2054" t="s">
        <v>293</v>
      </c>
      <c r="AV2054" t="s">
        <v>509</v>
      </c>
      <c r="AX2054" t="s">
        <v>158</v>
      </c>
      <c r="AY2054">
        <v>0.25</v>
      </c>
      <c r="AZ2054" t="s">
        <v>185</v>
      </c>
      <c r="BA2054">
        <v>2</v>
      </c>
      <c r="BB2054" t="s">
        <v>296</v>
      </c>
      <c r="BD2054">
        <v>2</v>
      </c>
      <c r="BE2054" t="s">
        <v>296</v>
      </c>
      <c r="BG2054" t="s">
        <v>137</v>
      </c>
      <c r="BH2054" t="s">
        <v>166</v>
      </c>
      <c r="BJ2054">
        <v>1</v>
      </c>
      <c r="BK2054">
        <v>1</v>
      </c>
      <c r="BL2054">
        <v>20</v>
      </c>
      <c r="BM2054" t="s">
        <v>510</v>
      </c>
      <c r="BN2054">
        <v>3360</v>
      </c>
      <c r="BP2054">
        <v>1</v>
      </c>
      <c r="BQ2054">
        <v>4</v>
      </c>
      <c r="BR2054" t="s">
        <v>153</v>
      </c>
      <c r="BS2054">
        <v>4</v>
      </c>
      <c r="BT2054" t="s">
        <v>153</v>
      </c>
      <c r="BU2054">
        <v>1</v>
      </c>
      <c r="BV2054" t="s">
        <v>155</v>
      </c>
      <c r="BW2054">
        <v>1</v>
      </c>
      <c r="BX2054" t="s">
        <v>199</v>
      </c>
      <c r="BY2054">
        <v>1</v>
      </c>
      <c r="BZ2054" t="s">
        <v>511</v>
      </c>
      <c r="CA2054">
        <v>0.02</v>
      </c>
      <c r="CC2054">
        <v>1</v>
      </c>
      <c r="CD2054">
        <v>0</v>
      </c>
      <c r="CE2054" t="s">
        <v>392</v>
      </c>
      <c r="CF2054">
        <v>0</v>
      </c>
      <c r="CG2054" t="s">
        <v>298</v>
      </c>
      <c r="CI2054" t="s">
        <v>137</v>
      </c>
      <c r="CJ2054" t="s">
        <v>137</v>
      </c>
      <c r="CK2054" t="s">
        <v>137</v>
      </c>
      <c r="CL2054" t="s">
        <v>174</v>
      </c>
      <c r="CM2054" t="s">
        <v>279</v>
      </c>
      <c r="CN2054">
        <v>0</v>
      </c>
      <c r="CO2054">
        <v>1</v>
      </c>
      <c r="CP2054">
        <v>0</v>
      </c>
      <c r="CQ2054">
        <v>0</v>
      </c>
      <c r="CR2054">
        <v>0</v>
      </c>
      <c r="CS2054">
        <v>1</v>
      </c>
      <c r="CT2054">
        <v>0</v>
      </c>
      <c r="CU2054" t="s">
        <v>162</v>
      </c>
      <c r="CV2054" t="s">
        <v>316</v>
      </c>
      <c r="CW2054">
        <v>0</v>
      </c>
      <c r="CX2054">
        <v>0</v>
      </c>
      <c r="CZ2054">
        <v>5</v>
      </c>
      <c r="DA2054">
        <v>5</v>
      </c>
      <c r="DB2054">
        <v>10</v>
      </c>
      <c r="DC2054">
        <v>3</v>
      </c>
      <c r="DD2054">
        <v>10</v>
      </c>
      <c r="DE2054">
        <v>5</v>
      </c>
      <c r="DF2054">
        <v>0</v>
      </c>
      <c r="DG2054">
        <v>10</v>
      </c>
      <c r="DH2054">
        <v>5</v>
      </c>
      <c r="DI2054">
        <v>5</v>
      </c>
      <c r="DJ2054">
        <v>5</v>
      </c>
      <c r="DK2054">
        <v>5</v>
      </c>
      <c r="DL2054">
        <v>5</v>
      </c>
      <c r="DM2054">
        <v>5</v>
      </c>
      <c r="DN2054">
        <v>0</v>
      </c>
      <c r="DO2054">
        <v>10</v>
      </c>
      <c r="DP2054">
        <v>5</v>
      </c>
      <c r="DQ2054">
        <v>10</v>
      </c>
      <c r="DR2054">
        <v>10</v>
      </c>
      <c r="DS2054">
        <v>5</v>
      </c>
      <c r="DT2054">
        <v>3</v>
      </c>
      <c r="DU2054">
        <v>0</v>
      </c>
      <c r="DV2054">
        <v>4</v>
      </c>
      <c r="DW2054">
        <v>0</v>
      </c>
      <c r="DX2054">
        <v>0</v>
      </c>
      <c r="DY2054">
        <v>0</v>
      </c>
      <c r="DZ2054">
        <v>10</v>
      </c>
      <c r="EA2054">
        <v>0</v>
      </c>
      <c r="EB2054">
        <v>5</v>
      </c>
      <c r="EC2054">
        <v>0</v>
      </c>
      <c r="ED2054">
        <v>181</v>
      </c>
      <c r="EE2054">
        <v>140</v>
      </c>
      <c r="EF2054">
        <v>0.77348065376281705</v>
      </c>
      <c r="EG2054" t="s">
        <v>163</v>
      </c>
      <c r="EH2054">
        <v>25742</v>
      </c>
      <c r="EI2054" t="s">
        <v>512</v>
      </c>
      <c r="EJ2054" t="s">
        <v>302</v>
      </c>
    </row>
    <row r="2055" spans="1:140" ht="15" hidden="1" x14ac:dyDescent="0.25">
      <c r="A2055" t="s">
        <v>471</v>
      </c>
      <c r="B2055" t="s">
        <v>472</v>
      </c>
      <c r="D2055" t="s">
        <v>263</v>
      </c>
      <c r="E2055">
        <v>45348</v>
      </c>
      <c r="F2055">
        <v>25743</v>
      </c>
      <c r="G2055" t="s">
        <v>132</v>
      </c>
      <c r="H2055" t="s">
        <v>199</v>
      </c>
      <c r="I2055" t="s">
        <v>178</v>
      </c>
      <c r="J2055" t="s">
        <v>249</v>
      </c>
      <c r="K2055">
        <v>0.01</v>
      </c>
      <c r="L2055" t="s">
        <v>251</v>
      </c>
      <c r="S2055">
        <v>31334035</v>
      </c>
      <c r="T2055" t="s">
        <v>505</v>
      </c>
      <c r="U2055" t="s">
        <v>506</v>
      </c>
      <c r="V2055">
        <v>2019</v>
      </c>
      <c r="W2055" t="s">
        <v>290</v>
      </c>
      <c r="X2055">
        <v>4157</v>
      </c>
      <c r="Y2055">
        <v>100121</v>
      </c>
      <c r="AA2055">
        <v>500.10000610351602</v>
      </c>
      <c r="AB2055" t="s">
        <v>137</v>
      </c>
      <c r="AD2055" t="s">
        <v>507</v>
      </c>
      <c r="AE2055">
        <v>500.10000610351602</v>
      </c>
      <c r="AF2055" t="s">
        <v>141</v>
      </c>
      <c r="AG2055" t="s">
        <v>361</v>
      </c>
      <c r="AH2055" t="s">
        <v>142</v>
      </c>
      <c r="AI2055">
        <v>12</v>
      </c>
      <c r="AJ2055" t="s">
        <v>163</v>
      </c>
      <c r="AK2055">
        <v>96.699996948242202</v>
      </c>
      <c r="AM2055" t="s">
        <v>137</v>
      </c>
      <c r="AN2055" t="s">
        <v>388</v>
      </c>
      <c r="AO2055" t="s">
        <v>137</v>
      </c>
      <c r="AP2055" t="s">
        <v>508</v>
      </c>
      <c r="AQ2055" t="s">
        <v>145</v>
      </c>
      <c r="AR2055" t="s">
        <v>137</v>
      </c>
      <c r="AS2055" t="s">
        <v>146</v>
      </c>
      <c r="AT2055" t="s">
        <v>137</v>
      </c>
      <c r="AU2055" t="s">
        <v>293</v>
      </c>
      <c r="AV2055" t="s">
        <v>509</v>
      </c>
      <c r="AX2055" t="s">
        <v>158</v>
      </c>
      <c r="AY2055">
        <v>0.25</v>
      </c>
      <c r="AZ2055" t="s">
        <v>185</v>
      </c>
      <c r="BA2055">
        <v>2</v>
      </c>
      <c r="BB2055" t="s">
        <v>296</v>
      </c>
      <c r="BD2055">
        <v>2</v>
      </c>
      <c r="BE2055" t="s">
        <v>296</v>
      </c>
      <c r="BG2055" t="s">
        <v>137</v>
      </c>
      <c r="BH2055" t="s">
        <v>178</v>
      </c>
      <c r="BI2055" t="s">
        <v>186</v>
      </c>
      <c r="BJ2055">
        <v>1</v>
      </c>
      <c r="BK2055">
        <v>0</v>
      </c>
      <c r="BL2055">
        <v>20</v>
      </c>
      <c r="BM2055" t="s">
        <v>510</v>
      </c>
      <c r="BN2055">
        <v>3360</v>
      </c>
      <c r="BP2055">
        <v>1</v>
      </c>
      <c r="BQ2055">
        <v>5</v>
      </c>
      <c r="BR2055" t="s">
        <v>153</v>
      </c>
      <c r="BS2055">
        <v>5</v>
      </c>
      <c r="BT2055" t="s">
        <v>153</v>
      </c>
      <c r="BU2055">
        <v>1</v>
      </c>
      <c r="BV2055" t="s">
        <v>155</v>
      </c>
      <c r="BW2055">
        <v>1</v>
      </c>
      <c r="BX2055" t="s">
        <v>199</v>
      </c>
      <c r="BY2055">
        <v>1</v>
      </c>
      <c r="BZ2055" t="s">
        <v>511</v>
      </c>
      <c r="CA2055">
        <v>0.02</v>
      </c>
      <c r="CC2055">
        <v>1</v>
      </c>
      <c r="CD2055">
        <v>0</v>
      </c>
      <c r="CE2055" t="s">
        <v>392</v>
      </c>
      <c r="CF2055">
        <v>0</v>
      </c>
      <c r="CG2055" t="s">
        <v>298</v>
      </c>
      <c r="CI2055" t="s">
        <v>137</v>
      </c>
      <c r="CJ2055" t="s">
        <v>137</v>
      </c>
      <c r="CK2055" t="s">
        <v>137</v>
      </c>
      <c r="CL2055" t="s">
        <v>174</v>
      </c>
      <c r="CM2055" t="s">
        <v>279</v>
      </c>
      <c r="CN2055">
        <v>1</v>
      </c>
      <c r="CO2055">
        <v>1</v>
      </c>
      <c r="CP2055">
        <v>1</v>
      </c>
      <c r="CQ2055">
        <v>0</v>
      </c>
      <c r="CR2055">
        <v>0</v>
      </c>
      <c r="CS2055">
        <v>1</v>
      </c>
      <c r="CT2055">
        <v>0</v>
      </c>
      <c r="CU2055" t="s">
        <v>162</v>
      </c>
      <c r="CV2055" t="s">
        <v>316</v>
      </c>
      <c r="CW2055">
        <v>0</v>
      </c>
      <c r="CX2055">
        <v>0</v>
      </c>
      <c r="CZ2055">
        <v>5</v>
      </c>
      <c r="DA2055">
        <v>5</v>
      </c>
      <c r="DB2055">
        <v>10</v>
      </c>
      <c r="DC2055">
        <v>3</v>
      </c>
      <c r="DD2055">
        <v>10</v>
      </c>
      <c r="DE2055">
        <v>5</v>
      </c>
      <c r="DF2055">
        <v>0</v>
      </c>
      <c r="DG2055">
        <v>10</v>
      </c>
      <c r="DH2055">
        <v>5</v>
      </c>
      <c r="DI2055">
        <v>5</v>
      </c>
      <c r="DJ2055">
        <v>5</v>
      </c>
      <c r="DK2055">
        <v>5</v>
      </c>
      <c r="DL2055">
        <v>5</v>
      </c>
      <c r="DM2055">
        <v>5</v>
      </c>
      <c r="DN2055">
        <v>0</v>
      </c>
      <c r="DO2055">
        <v>10</v>
      </c>
      <c r="DP2055">
        <v>5</v>
      </c>
      <c r="DQ2055">
        <v>10</v>
      </c>
      <c r="DR2055">
        <v>10</v>
      </c>
      <c r="DS2055">
        <v>5</v>
      </c>
      <c r="DT2055">
        <v>3</v>
      </c>
      <c r="DU2055">
        <v>5</v>
      </c>
      <c r="DV2055">
        <v>4</v>
      </c>
      <c r="DW2055">
        <v>5</v>
      </c>
      <c r="DX2055">
        <v>0</v>
      </c>
      <c r="DY2055">
        <v>0</v>
      </c>
      <c r="DZ2055">
        <v>10</v>
      </c>
      <c r="EA2055">
        <v>0</v>
      </c>
      <c r="EB2055">
        <v>5</v>
      </c>
      <c r="EC2055">
        <v>0</v>
      </c>
      <c r="ED2055">
        <v>196</v>
      </c>
      <c r="EE2055">
        <v>150</v>
      </c>
      <c r="EF2055">
        <v>0.76530611515045199</v>
      </c>
      <c r="EG2055" t="s">
        <v>163</v>
      </c>
      <c r="EH2055">
        <v>25743</v>
      </c>
      <c r="EI2055" t="s">
        <v>512</v>
      </c>
      <c r="EJ2055" t="s">
        <v>302</v>
      </c>
    </row>
    <row r="2056" spans="1:140" ht="15" hidden="1" x14ac:dyDescent="0.25">
      <c r="A2056" t="s">
        <v>471</v>
      </c>
      <c r="B2056" t="s">
        <v>472</v>
      </c>
      <c r="D2056" t="s">
        <v>263</v>
      </c>
      <c r="E2056">
        <v>45348</v>
      </c>
      <c r="F2056">
        <v>25743</v>
      </c>
      <c r="G2056" t="s">
        <v>132</v>
      </c>
      <c r="H2056" t="s">
        <v>199</v>
      </c>
      <c r="I2056" t="s">
        <v>178</v>
      </c>
      <c r="J2056" t="s">
        <v>179</v>
      </c>
      <c r="K2056">
        <v>12.2</v>
      </c>
      <c r="L2056" t="s">
        <v>152</v>
      </c>
      <c r="S2056">
        <v>31334035</v>
      </c>
      <c r="T2056" t="s">
        <v>505</v>
      </c>
      <c r="U2056" t="s">
        <v>506</v>
      </c>
      <c r="V2056">
        <v>2019</v>
      </c>
      <c r="W2056" t="s">
        <v>290</v>
      </c>
      <c r="X2056">
        <v>4157</v>
      </c>
      <c r="Y2056">
        <v>100121</v>
      </c>
      <c r="AA2056">
        <v>500.10000610351602</v>
      </c>
      <c r="AB2056" t="s">
        <v>137</v>
      </c>
      <c r="AD2056" t="s">
        <v>507</v>
      </c>
      <c r="AE2056">
        <v>500.10000610351602</v>
      </c>
      <c r="AF2056" t="s">
        <v>141</v>
      </c>
      <c r="AG2056" t="s">
        <v>361</v>
      </c>
      <c r="AH2056" t="s">
        <v>142</v>
      </c>
      <c r="AI2056">
        <v>12</v>
      </c>
      <c r="AJ2056" t="s">
        <v>163</v>
      </c>
      <c r="AK2056">
        <v>96.699996948242202</v>
      </c>
      <c r="AM2056" t="s">
        <v>137</v>
      </c>
      <c r="AN2056" t="s">
        <v>388</v>
      </c>
      <c r="AO2056" t="s">
        <v>137</v>
      </c>
      <c r="AP2056" t="s">
        <v>508</v>
      </c>
      <c r="AQ2056" t="s">
        <v>145</v>
      </c>
      <c r="AR2056" t="s">
        <v>137</v>
      </c>
      <c r="AS2056" t="s">
        <v>146</v>
      </c>
      <c r="AT2056" t="s">
        <v>137</v>
      </c>
      <c r="AU2056" t="s">
        <v>293</v>
      </c>
      <c r="AV2056" t="s">
        <v>509</v>
      </c>
      <c r="AX2056" t="s">
        <v>158</v>
      </c>
      <c r="AY2056">
        <v>0.25</v>
      </c>
      <c r="AZ2056" t="s">
        <v>185</v>
      </c>
      <c r="BA2056">
        <v>2</v>
      </c>
      <c r="BB2056" t="s">
        <v>296</v>
      </c>
      <c r="BD2056">
        <v>2</v>
      </c>
      <c r="BE2056" t="s">
        <v>296</v>
      </c>
      <c r="BG2056" t="s">
        <v>137</v>
      </c>
      <c r="BH2056" t="s">
        <v>178</v>
      </c>
      <c r="BI2056" t="s">
        <v>186</v>
      </c>
      <c r="BJ2056">
        <v>1</v>
      </c>
      <c r="BK2056">
        <v>0</v>
      </c>
      <c r="BL2056">
        <v>20</v>
      </c>
      <c r="BM2056" t="s">
        <v>510</v>
      </c>
      <c r="BN2056">
        <v>3360</v>
      </c>
      <c r="BP2056">
        <v>1</v>
      </c>
      <c r="BQ2056">
        <v>5</v>
      </c>
      <c r="BR2056" t="s">
        <v>153</v>
      </c>
      <c r="BS2056">
        <v>5</v>
      </c>
      <c r="BT2056" t="s">
        <v>153</v>
      </c>
      <c r="BU2056">
        <v>1</v>
      </c>
      <c r="BV2056" t="s">
        <v>155</v>
      </c>
      <c r="BW2056">
        <v>1</v>
      </c>
      <c r="BX2056" t="s">
        <v>199</v>
      </c>
      <c r="BY2056">
        <v>1</v>
      </c>
      <c r="BZ2056" t="s">
        <v>511</v>
      </c>
      <c r="CA2056">
        <v>0.02</v>
      </c>
      <c r="CC2056">
        <v>1</v>
      </c>
      <c r="CD2056">
        <v>0</v>
      </c>
      <c r="CE2056" t="s">
        <v>392</v>
      </c>
      <c r="CF2056">
        <v>0</v>
      </c>
      <c r="CG2056" t="s">
        <v>298</v>
      </c>
      <c r="CI2056" t="s">
        <v>137</v>
      </c>
      <c r="CJ2056" t="s">
        <v>137</v>
      </c>
      <c r="CK2056" t="s">
        <v>137</v>
      </c>
      <c r="CL2056" t="s">
        <v>174</v>
      </c>
      <c r="CM2056" t="s">
        <v>279</v>
      </c>
      <c r="CN2056">
        <v>1</v>
      </c>
      <c r="CO2056">
        <v>1</v>
      </c>
      <c r="CP2056">
        <v>1</v>
      </c>
      <c r="CQ2056">
        <v>0</v>
      </c>
      <c r="CR2056">
        <v>0</v>
      </c>
      <c r="CS2056">
        <v>1</v>
      </c>
      <c r="CT2056">
        <v>0</v>
      </c>
      <c r="CU2056" t="s">
        <v>162</v>
      </c>
      <c r="CV2056" t="s">
        <v>316</v>
      </c>
      <c r="CW2056">
        <v>0</v>
      </c>
      <c r="CX2056">
        <v>0</v>
      </c>
      <c r="CZ2056">
        <v>5</v>
      </c>
      <c r="DA2056">
        <v>5</v>
      </c>
      <c r="DB2056">
        <v>10</v>
      </c>
      <c r="DC2056">
        <v>3</v>
      </c>
      <c r="DD2056">
        <v>10</v>
      </c>
      <c r="DE2056">
        <v>5</v>
      </c>
      <c r="DF2056">
        <v>0</v>
      </c>
      <c r="DG2056">
        <v>10</v>
      </c>
      <c r="DH2056">
        <v>5</v>
      </c>
      <c r="DI2056">
        <v>5</v>
      </c>
      <c r="DJ2056">
        <v>5</v>
      </c>
      <c r="DK2056">
        <v>5</v>
      </c>
      <c r="DL2056">
        <v>5</v>
      </c>
      <c r="DM2056">
        <v>5</v>
      </c>
      <c r="DN2056">
        <v>0</v>
      </c>
      <c r="DO2056">
        <v>10</v>
      </c>
      <c r="DP2056">
        <v>5</v>
      </c>
      <c r="DQ2056">
        <v>10</v>
      </c>
      <c r="DR2056">
        <v>10</v>
      </c>
      <c r="DS2056">
        <v>5</v>
      </c>
      <c r="DT2056">
        <v>3</v>
      </c>
      <c r="DU2056">
        <v>5</v>
      </c>
      <c r="DV2056">
        <v>4</v>
      </c>
      <c r="DW2056">
        <v>5</v>
      </c>
      <c r="DX2056">
        <v>0</v>
      </c>
      <c r="DY2056">
        <v>0</v>
      </c>
      <c r="DZ2056">
        <v>10</v>
      </c>
      <c r="EA2056">
        <v>0</v>
      </c>
      <c r="EB2056">
        <v>5</v>
      </c>
      <c r="EC2056">
        <v>0</v>
      </c>
      <c r="ED2056">
        <v>196</v>
      </c>
      <c r="EE2056">
        <v>150</v>
      </c>
      <c r="EF2056">
        <v>0.76530611515045199</v>
      </c>
      <c r="EG2056" t="s">
        <v>163</v>
      </c>
      <c r="EH2056">
        <v>25743</v>
      </c>
      <c r="EI2056" t="s">
        <v>512</v>
      </c>
      <c r="EJ2056" t="s">
        <v>302</v>
      </c>
    </row>
    <row r="2057" spans="1:140" ht="15" hidden="1" x14ac:dyDescent="0.25">
      <c r="A2057" t="s">
        <v>948</v>
      </c>
      <c r="B2057" t="s">
        <v>949</v>
      </c>
      <c r="D2057" t="s">
        <v>263</v>
      </c>
      <c r="E2057">
        <v>9172024</v>
      </c>
      <c r="F2057">
        <v>25670</v>
      </c>
      <c r="G2057" t="s">
        <v>132</v>
      </c>
      <c r="H2057" t="s">
        <v>199</v>
      </c>
      <c r="I2057" t="s">
        <v>178</v>
      </c>
      <c r="J2057" t="s">
        <v>210</v>
      </c>
      <c r="K2057">
        <v>478</v>
      </c>
      <c r="L2057" t="s">
        <v>152</v>
      </c>
      <c r="S2057">
        <v>31680603</v>
      </c>
      <c r="T2057" t="s">
        <v>383</v>
      </c>
      <c r="U2057" t="s">
        <v>384</v>
      </c>
      <c r="V2057">
        <v>2020</v>
      </c>
      <c r="W2057" t="s">
        <v>290</v>
      </c>
      <c r="X2057">
        <v>4084</v>
      </c>
      <c r="Y2057">
        <v>100021</v>
      </c>
      <c r="Z2057" t="s">
        <v>404</v>
      </c>
      <c r="AA2057">
        <v>514.08001708984398</v>
      </c>
      <c r="AB2057" t="s">
        <v>137</v>
      </c>
      <c r="AD2057" t="s">
        <v>953</v>
      </c>
      <c r="AE2057">
        <v>514.08001708984398</v>
      </c>
      <c r="AF2057" t="s">
        <v>141</v>
      </c>
      <c r="AG2057" t="s">
        <v>361</v>
      </c>
      <c r="AH2057" t="s">
        <v>142</v>
      </c>
      <c r="AI2057">
        <v>14</v>
      </c>
      <c r="AJ2057" t="s">
        <v>163</v>
      </c>
      <c r="AK2057">
        <v>97.800003051757798</v>
      </c>
      <c r="AL2057" t="s">
        <v>387</v>
      </c>
      <c r="AM2057" t="s">
        <v>137</v>
      </c>
      <c r="AN2057" t="s">
        <v>388</v>
      </c>
      <c r="AO2057" t="s">
        <v>137</v>
      </c>
      <c r="AP2057" t="s">
        <v>389</v>
      </c>
      <c r="AQ2057" t="s">
        <v>145</v>
      </c>
      <c r="AR2057" t="s">
        <v>137</v>
      </c>
      <c r="AS2057" t="s">
        <v>168</v>
      </c>
      <c r="AT2057" t="s">
        <v>137</v>
      </c>
      <c r="AU2057" t="s">
        <v>293</v>
      </c>
      <c r="AV2057" t="s">
        <v>390</v>
      </c>
      <c r="AX2057" t="s">
        <v>158</v>
      </c>
      <c r="AY2057">
        <v>0.25</v>
      </c>
      <c r="AZ2057" t="s">
        <v>185</v>
      </c>
      <c r="BA2057">
        <v>10</v>
      </c>
      <c r="BB2057" t="s">
        <v>296</v>
      </c>
      <c r="BD2057">
        <v>10</v>
      </c>
      <c r="BE2057" t="s">
        <v>296</v>
      </c>
      <c r="BG2057" t="s">
        <v>137</v>
      </c>
      <c r="BH2057" t="s">
        <v>178</v>
      </c>
      <c r="BI2057" t="s">
        <v>186</v>
      </c>
      <c r="BJ2057">
        <v>1</v>
      </c>
      <c r="BK2057">
        <v>0</v>
      </c>
      <c r="BL2057">
        <v>3360</v>
      </c>
      <c r="BM2057" t="s">
        <v>152</v>
      </c>
      <c r="BN2057">
        <v>3360</v>
      </c>
      <c r="BP2057">
        <v>1</v>
      </c>
      <c r="BQ2057">
        <v>5</v>
      </c>
      <c r="BR2057" t="s">
        <v>153</v>
      </c>
      <c r="BS2057">
        <v>5</v>
      </c>
      <c r="BT2057" t="s">
        <v>153</v>
      </c>
      <c r="BU2057">
        <v>1</v>
      </c>
      <c r="BV2057" t="s">
        <v>155</v>
      </c>
      <c r="BW2057">
        <v>1</v>
      </c>
      <c r="BX2057" t="s">
        <v>199</v>
      </c>
      <c r="BY2057">
        <v>1</v>
      </c>
      <c r="BZ2057" t="s">
        <v>391</v>
      </c>
      <c r="CA2057">
        <v>0.02</v>
      </c>
      <c r="CC2057">
        <v>1</v>
      </c>
      <c r="CD2057">
        <v>1</v>
      </c>
      <c r="CE2057" t="s">
        <v>392</v>
      </c>
      <c r="CF2057">
        <v>0</v>
      </c>
      <c r="CG2057" t="s">
        <v>298</v>
      </c>
      <c r="CH2057" t="s">
        <v>393</v>
      </c>
      <c r="CI2057" t="s">
        <v>137</v>
      </c>
      <c r="CJ2057" t="s">
        <v>137</v>
      </c>
      <c r="CK2057" t="s">
        <v>137</v>
      </c>
      <c r="CL2057" t="s">
        <v>174</v>
      </c>
      <c r="CM2057" t="s">
        <v>161</v>
      </c>
      <c r="CN2057">
        <v>1</v>
      </c>
      <c r="CO2057">
        <v>1</v>
      </c>
      <c r="CP2057">
        <v>1</v>
      </c>
      <c r="CQ2057">
        <v>0</v>
      </c>
      <c r="CR2057">
        <v>0</v>
      </c>
      <c r="CS2057">
        <v>1</v>
      </c>
      <c r="CT2057">
        <v>0</v>
      </c>
      <c r="CU2057" t="s">
        <v>162</v>
      </c>
      <c r="CV2057" t="s">
        <v>316</v>
      </c>
      <c r="CW2057">
        <v>0</v>
      </c>
      <c r="CX2057">
        <v>0</v>
      </c>
      <c r="CZ2057">
        <v>5</v>
      </c>
      <c r="DA2057">
        <v>5</v>
      </c>
      <c r="DB2057">
        <v>10</v>
      </c>
      <c r="DC2057">
        <v>3</v>
      </c>
      <c r="DD2057">
        <v>10</v>
      </c>
      <c r="DE2057">
        <v>5</v>
      </c>
      <c r="DF2057">
        <v>0</v>
      </c>
      <c r="DG2057">
        <v>10</v>
      </c>
      <c r="DH2057">
        <v>5</v>
      </c>
      <c r="DI2057">
        <v>5</v>
      </c>
      <c r="DJ2057">
        <v>5</v>
      </c>
      <c r="DK2057">
        <v>5</v>
      </c>
      <c r="DL2057">
        <v>5</v>
      </c>
      <c r="DM2057">
        <v>5</v>
      </c>
      <c r="DN2057">
        <v>5</v>
      </c>
      <c r="DO2057">
        <v>10</v>
      </c>
      <c r="DP2057">
        <v>5</v>
      </c>
      <c r="DQ2057">
        <v>10</v>
      </c>
      <c r="DR2057">
        <v>10</v>
      </c>
      <c r="DS2057">
        <v>5</v>
      </c>
      <c r="DT2057">
        <v>10</v>
      </c>
      <c r="DU2057">
        <v>5</v>
      </c>
      <c r="DV2057">
        <v>4</v>
      </c>
      <c r="DW2057">
        <v>5</v>
      </c>
      <c r="DX2057">
        <v>0</v>
      </c>
      <c r="DY2057">
        <v>0</v>
      </c>
      <c r="DZ2057">
        <v>10</v>
      </c>
      <c r="EA2057">
        <v>0</v>
      </c>
      <c r="EB2057">
        <v>5</v>
      </c>
      <c r="EC2057">
        <v>0</v>
      </c>
      <c r="ED2057">
        <v>196</v>
      </c>
      <c r="EE2057">
        <v>162</v>
      </c>
      <c r="EF2057">
        <v>0.82653063535690297</v>
      </c>
      <c r="EG2057" t="s">
        <v>163</v>
      </c>
      <c r="EH2057">
        <v>25670</v>
      </c>
      <c r="EI2057" t="s">
        <v>721</v>
      </c>
      <c r="EJ2057" t="s">
        <v>302</v>
      </c>
    </row>
    <row r="2058" spans="1:140" ht="15" hidden="1" x14ac:dyDescent="0.25">
      <c r="A2058" t="s">
        <v>471</v>
      </c>
      <c r="B2058" t="s">
        <v>472</v>
      </c>
      <c r="D2058" t="s">
        <v>263</v>
      </c>
      <c r="E2058">
        <v>45348</v>
      </c>
      <c r="F2058">
        <v>25743</v>
      </c>
      <c r="G2058" t="s">
        <v>132</v>
      </c>
      <c r="H2058" t="s">
        <v>199</v>
      </c>
      <c r="I2058" t="s">
        <v>178</v>
      </c>
      <c r="J2058" t="s">
        <v>397</v>
      </c>
      <c r="K2058">
        <v>19.2</v>
      </c>
      <c r="L2058" t="s">
        <v>152</v>
      </c>
      <c r="S2058">
        <v>31334035</v>
      </c>
      <c r="T2058" t="s">
        <v>505</v>
      </c>
      <c r="U2058" t="s">
        <v>506</v>
      </c>
      <c r="V2058">
        <v>2019</v>
      </c>
      <c r="W2058" t="s">
        <v>290</v>
      </c>
      <c r="X2058">
        <v>4157</v>
      </c>
      <c r="Y2058">
        <v>100121</v>
      </c>
      <c r="AA2058">
        <v>500.10000610351602</v>
      </c>
      <c r="AB2058" t="s">
        <v>137</v>
      </c>
      <c r="AD2058" t="s">
        <v>507</v>
      </c>
      <c r="AE2058">
        <v>500.10000610351602</v>
      </c>
      <c r="AF2058" t="s">
        <v>141</v>
      </c>
      <c r="AG2058" t="s">
        <v>361</v>
      </c>
      <c r="AH2058" t="s">
        <v>142</v>
      </c>
      <c r="AI2058">
        <v>12</v>
      </c>
      <c r="AJ2058" t="s">
        <v>163</v>
      </c>
      <c r="AK2058">
        <v>96.699996948242202</v>
      </c>
      <c r="AM2058" t="s">
        <v>137</v>
      </c>
      <c r="AN2058" t="s">
        <v>388</v>
      </c>
      <c r="AO2058" t="s">
        <v>137</v>
      </c>
      <c r="AP2058" t="s">
        <v>508</v>
      </c>
      <c r="AQ2058" t="s">
        <v>145</v>
      </c>
      <c r="AR2058" t="s">
        <v>137</v>
      </c>
      <c r="AS2058" t="s">
        <v>146</v>
      </c>
      <c r="AT2058" t="s">
        <v>137</v>
      </c>
      <c r="AU2058" t="s">
        <v>293</v>
      </c>
      <c r="AV2058" t="s">
        <v>509</v>
      </c>
      <c r="AX2058" t="s">
        <v>158</v>
      </c>
      <c r="AY2058">
        <v>0.25</v>
      </c>
      <c r="AZ2058" t="s">
        <v>185</v>
      </c>
      <c r="BA2058">
        <v>2</v>
      </c>
      <c r="BB2058" t="s">
        <v>296</v>
      </c>
      <c r="BD2058">
        <v>2</v>
      </c>
      <c r="BE2058" t="s">
        <v>296</v>
      </c>
      <c r="BG2058" t="s">
        <v>137</v>
      </c>
      <c r="BH2058" t="s">
        <v>178</v>
      </c>
      <c r="BI2058" t="s">
        <v>186</v>
      </c>
      <c r="BJ2058">
        <v>1</v>
      </c>
      <c r="BK2058">
        <v>0</v>
      </c>
      <c r="BL2058">
        <v>20</v>
      </c>
      <c r="BM2058" t="s">
        <v>510</v>
      </c>
      <c r="BN2058">
        <v>3360</v>
      </c>
      <c r="BP2058">
        <v>1</v>
      </c>
      <c r="BQ2058">
        <v>5</v>
      </c>
      <c r="BR2058" t="s">
        <v>153</v>
      </c>
      <c r="BS2058">
        <v>5</v>
      </c>
      <c r="BT2058" t="s">
        <v>153</v>
      </c>
      <c r="BU2058">
        <v>1</v>
      </c>
      <c r="BV2058" t="s">
        <v>155</v>
      </c>
      <c r="BW2058">
        <v>1</v>
      </c>
      <c r="BX2058" t="s">
        <v>199</v>
      </c>
      <c r="BY2058">
        <v>1</v>
      </c>
      <c r="BZ2058" t="s">
        <v>511</v>
      </c>
      <c r="CA2058">
        <v>0.02</v>
      </c>
      <c r="CC2058">
        <v>1</v>
      </c>
      <c r="CD2058">
        <v>0</v>
      </c>
      <c r="CE2058" t="s">
        <v>392</v>
      </c>
      <c r="CF2058">
        <v>0</v>
      </c>
      <c r="CG2058" t="s">
        <v>298</v>
      </c>
      <c r="CI2058" t="s">
        <v>137</v>
      </c>
      <c r="CJ2058" t="s">
        <v>137</v>
      </c>
      <c r="CK2058" t="s">
        <v>137</v>
      </c>
      <c r="CL2058" t="s">
        <v>174</v>
      </c>
      <c r="CM2058" t="s">
        <v>279</v>
      </c>
      <c r="CN2058">
        <v>1</v>
      </c>
      <c r="CO2058">
        <v>1</v>
      </c>
      <c r="CP2058">
        <v>1</v>
      </c>
      <c r="CQ2058">
        <v>0</v>
      </c>
      <c r="CR2058">
        <v>0</v>
      </c>
      <c r="CS2058">
        <v>1</v>
      </c>
      <c r="CT2058">
        <v>0</v>
      </c>
      <c r="CU2058" t="s">
        <v>162</v>
      </c>
      <c r="CV2058" t="s">
        <v>316</v>
      </c>
      <c r="CW2058">
        <v>0</v>
      </c>
      <c r="CX2058">
        <v>0</v>
      </c>
      <c r="CZ2058">
        <v>5</v>
      </c>
      <c r="DA2058">
        <v>5</v>
      </c>
      <c r="DB2058">
        <v>10</v>
      </c>
      <c r="DC2058">
        <v>3</v>
      </c>
      <c r="DD2058">
        <v>10</v>
      </c>
      <c r="DE2058">
        <v>5</v>
      </c>
      <c r="DF2058">
        <v>0</v>
      </c>
      <c r="DG2058">
        <v>10</v>
      </c>
      <c r="DH2058">
        <v>5</v>
      </c>
      <c r="DI2058">
        <v>5</v>
      </c>
      <c r="DJ2058">
        <v>5</v>
      </c>
      <c r="DK2058">
        <v>5</v>
      </c>
      <c r="DL2058">
        <v>5</v>
      </c>
      <c r="DM2058">
        <v>5</v>
      </c>
      <c r="DN2058">
        <v>0</v>
      </c>
      <c r="DO2058">
        <v>10</v>
      </c>
      <c r="DP2058">
        <v>5</v>
      </c>
      <c r="DQ2058">
        <v>10</v>
      </c>
      <c r="DR2058">
        <v>10</v>
      </c>
      <c r="DS2058">
        <v>5</v>
      </c>
      <c r="DT2058">
        <v>3</v>
      </c>
      <c r="DU2058">
        <v>5</v>
      </c>
      <c r="DV2058">
        <v>4</v>
      </c>
      <c r="DW2058">
        <v>5</v>
      </c>
      <c r="DX2058">
        <v>0</v>
      </c>
      <c r="DY2058">
        <v>0</v>
      </c>
      <c r="DZ2058">
        <v>10</v>
      </c>
      <c r="EA2058">
        <v>0</v>
      </c>
      <c r="EB2058">
        <v>5</v>
      </c>
      <c r="EC2058">
        <v>0</v>
      </c>
      <c r="ED2058">
        <v>196</v>
      </c>
      <c r="EE2058">
        <v>150</v>
      </c>
      <c r="EF2058">
        <v>0.76530611515045199</v>
      </c>
      <c r="EG2058" t="s">
        <v>163</v>
      </c>
      <c r="EH2058">
        <v>25743</v>
      </c>
      <c r="EI2058" t="s">
        <v>512</v>
      </c>
      <c r="EJ2058" t="s">
        <v>302</v>
      </c>
    </row>
    <row r="2059" spans="1:140" ht="15" hidden="1" x14ac:dyDescent="0.25">
      <c r="A2059" t="s">
        <v>471</v>
      </c>
      <c r="B2059" t="s">
        <v>472</v>
      </c>
      <c r="D2059" t="s">
        <v>263</v>
      </c>
      <c r="E2059">
        <v>45348</v>
      </c>
      <c r="F2059">
        <v>25743</v>
      </c>
      <c r="G2059" t="s">
        <v>132</v>
      </c>
      <c r="H2059" t="s">
        <v>199</v>
      </c>
      <c r="I2059" t="s">
        <v>178</v>
      </c>
      <c r="J2059" t="s">
        <v>303</v>
      </c>
      <c r="K2059">
        <v>976.8</v>
      </c>
      <c r="L2059" t="s">
        <v>152</v>
      </c>
      <c r="S2059">
        <v>31334035</v>
      </c>
      <c r="T2059" t="s">
        <v>505</v>
      </c>
      <c r="U2059" t="s">
        <v>506</v>
      </c>
      <c r="V2059">
        <v>2019</v>
      </c>
      <c r="W2059" t="s">
        <v>290</v>
      </c>
      <c r="X2059">
        <v>4157</v>
      </c>
      <c r="Y2059">
        <v>100121</v>
      </c>
      <c r="AA2059">
        <v>500.10000610351602</v>
      </c>
      <c r="AB2059" t="s">
        <v>137</v>
      </c>
      <c r="AD2059" t="s">
        <v>507</v>
      </c>
      <c r="AE2059">
        <v>500.10000610351602</v>
      </c>
      <c r="AF2059" t="s">
        <v>141</v>
      </c>
      <c r="AG2059" t="s">
        <v>361</v>
      </c>
      <c r="AH2059" t="s">
        <v>142</v>
      </c>
      <c r="AI2059">
        <v>12</v>
      </c>
      <c r="AJ2059" t="s">
        <v>163</v>
      </c>
      <c r="AK2059">
        <v>96.699996948242202</v>
      </c>
      <c r="AM2059" t="s">
        <v>137</v>
      </c>
      <c r="AN2059" t="s">
        <v>388</v>
      </c>
      <c r="AO2059" t="s">
        <v>137</v>
      </c>
      <c r="AP2059" t="s">
        <v>508</v>
      </c>
      <c r="AQ2059" t="s">
        <v>145</v>
      </c>
      <c r="AR2059" t="s">
        <v>137</v>
      </c>
      <c r="AS2059" t="s">
        <v>146</v>
      </c>
      <c r="AT2059" t="s">
        <v>137</v>
      </c>
      <c r="AU2059" t="s">
        <v>293</v>
      </c>
      <c r="AV2059" t="s">
        <v>509</v>
      </c>
      <c r="AX2059" t="s">
        <v>158</v>
      </c>
      <c r="AY2059">
        <v>0.25</v>
      </c>
      <c r="AZ2059" t="s">
        <v>185</v>
      </c>
      <c r="BA2059">
        <v>2</v>
      </c>
      <c r="BB2059" t="s">
        <v>296</v>
      </c>
      <c r="BD2059">
        <v>2</v>
      </c>
      <c r="BE2059" t="s">
        <v>296</v>
      </c>
      <c r="BG2059" t="s">
        <v>137</v>
      </c>
      <c r="BH2059" t="s">
        <v>178</v>
      </c>
      <c r="BI2059" t="s">
        <v>186</v>
      </c>
      <c r="BJ2059">
        <v>1</v>
      </c>
      <c r="BK2059">
        <v>0</v>
      </c>
      <c r="BL2059">
        <v>20</v>
      </c>
      <c r="BM2059" t="s">
        <v>510</v>
      </c>
      <c r="BN2059">
        <v>3360</v>
      </c>
      <c r="BP2059">
        <v>1</v>
      </c>
      <c r="BQ2059">
        <v>5</v>
      </c>
      <c r="BR2059" t="s">
        <v>153</v>
      </c>
      <c r="BS2059">
        <v>5</v>
      </c>
      <c r="BT2059" t="s">
        <v>153</v>
      </c>
      <c r="BU2059">
        <v>1</v>
      </c>
      <c r="BV2059" t="s">
        <v>155</v>
      </c>
      <c r="BW2059">
        <v>1</v>
      </c>
      <c r="BX2059" t="s">
        <v>199</v>
      </c>
      <c r="BY2059">
        <v>1</v>
      </c>
      <c r="BZ2059" t="s">
        <v>511</v>
      </c>
      <c r="CA2059">
        <v>0.02</v>
      </c>
      <c r="CC2059">
        <v>1</v>
      </c>
      <c r="CD2059">
        <v>0</v>
      </c>
      <c r="CE2059" t="s">
        <v>392</v>
      </c>
      <c r="CF2059">
        <v>0</v>
      </c>
      <c r="CG2059" t="s">
        <v>298</v>
      </c>
      <c r="CI2059" t="s">
        <v>137</v>
      </c>
      <c r="CJ2059" t="s">
        <v>137</v>
      </c>
      <c r="CK2059" t="s">
        <v>137</v>
      </c>
      <c r="CL2059" t="s">
        <v>174</v>
      </c>
      <c r="CM2059" t="s">
        <v>279</v>
      </c>
      <c r="CN2059">
        <v>1</v>
      </c>
      <c r="CO2059">
        <v>1</v>
      </c>
      <c r="CP2059">
        <v>1</v>
      </c>
      <c r="CQ2059">
        <v>0</v>
      </c>
      <c r="CR2059">
        <v>0</v>
      </c>
      <c r="CS2059">
        <v>1</v>
      </c>
      <c r="CT2059">
        <v>0</v>
      </c>
      <c r="CU2059" t="s">
        <v>162</v>
      </c>
      <c r="CV2059" t="s">
        <v>316</v>
      </c>
      <c r="CW2059">
        <v>0</v>
      </c>
      <c r="CX2059">
        <v>0</v>
      </c>
      <c r="CZ2059">
        <v>5</v>
      </c>
      <c r="DA2059">
        <v>5</v>
      </c>
      <c r="DB2059">
        <v>10</v>
      </c>
      <c r="DC2059">
        <v>3</v>
      </c>
      <c r="DD2059">
        <v>10</v>
      </c>
      <c r="DE2059">
        <v>5</v>
      </c>
      <c r="DF2059">
        <v>0</v>
      </c>
      <c r="DG2059">
        <v>10</v>
      </c>
      <c r="DH2059">
        <v>5</v>
      </c>
      <c r="DI2059">
        <v>5</v>
      </c>
      <c r="DJ2059">
        <v>5</v>
      </c>
      <c r="DK2059">
        <v>5</v>
      </c>
      <c r="DL2059">
        <v>5</v>
      </c>
      <c r="DM2059">
        <v>5</v>
      </c>
      <c r="DN2059">
        <v>0</v>
      </c>
      <c r="DO2059">
        <v>10</v>
      </c>
      <c r="DP2059">
        <v>5</v>
      </c>
      <c r="DQ2059">
        <v>10</v>
      </c>
      <c r="DR2059">
        <v>10</v>
      </c>
      <c r="DS2059">
        <v>5</v>
      </c>
      <c r="DT2059">
        <v>3</v>
      </c>
      <c r="DU2059">
        <v>5</v>
      </c>
      <c r="DV2059">
        <v>4</v>
      </c>
      <c r="DW2059">
        <v>5</v>
      </c>
      <c r="DX2059">
        <v>0</v>
      </c>
      <c r="DY2059">
        <v>0</v>
      </c>
      <c r="DZ2059">
        <v>10</v>
      </c>
      <c r="EA2059">
        <v>0</v>
      </c>
      <c r="EB2059">
        <v>5</v>
      </c>
      <c r="EC2059">
        <v>0</v>
      </c>
      <c r="ED2059">
        <v>196</v>
      </c>
      <c r="EE2059">
        <v>150</v>
      </c>
      <c r="EF2059">
        <v>0.76530611515045199</v>
      </c>
      <c r="EG2059" t="s">
        <v>163</v>
      </c>
      <c r="EH2059">
        <v>25743</v>
      </c>
      <c r="EI2059" t="s">
        <v>512</v>
      </c>
      <c r="EJ2059" t="s">
        <v>302</v>
      </c>
    </row>
    <row r="2060" spans="1:140" ht="15" hidden="1" x14ac:dyDescent="0.25">
      <c r="A2060" t="s">
        <v>471</v>
      </c>
      <c r="B2060" t="s">
        <v>472</v>
      </c>
      <c r="D2060" t="s">
        <v>263</v>
      </c>
      <c r="E2060">
        <v>45348</v>
      </c>
      <c r="F2060">
        <v>25743</v>
      </c>
      <c r="G2060" t="s">
        <v>132</v>
      </c>
      <c r="H2060" t="s">
        <v>199</v>
      </c>
      <c r="I2060" t="s">
        <v>178</v>
      </c>
      <c r="J2060" t="s">
        <v>284</v>
      </c>
      <c r="K2060">
        <v>8.8719999999999997E-3</v>
      </c>
      <c r="L2060" t="s">
        <v>258</v>
      </c>
      <c r="S2060">
        <v>31334035</v>
      </c>
      <c r="T2060" t="s">
        <v>505</v>
      </c>
      <c r="U2060" t="s">
        <v>506</v>
      </c>
      <c r="V2060">
        <v>2019</v>
      </c>
      <c r="W2060" t="s">
        <v>290</v>
      </c>
      <c r="X2060">
        <v>4157</v>
      </c>
      <c r="Y2060">
        <v>100121</v>
      </c>
      <c r="AA2060">
        <v>500.10000610351602</v>
      </c>
      <c r="AB2060" t="s">
        <v>137</v>
      </c>
      <c r="AD2060" t="s">
        <v>507</v>
      </c>
      <c r="AE2060">
        <v>500.10000610351602</v>
      </c>
      <c r="AF2060" t="s">
        <v>141</v>
      </c>
      <c r="AG2060" t="s">
        <v>361</v>
      </c>
      <c r="AH2060" t="s">
        <v>142</v>
      </c>
      <c r="AI2060">
        <v>12</v>
      </c>
      <c r="AJ2060" t="s">
        <v>163</v>
      </c>
      <c r="AK2060">
        <v>96.699996948242202</v>
      </c>
      <c r="AM2060" t="s">
        <v>137</v>
      </c>
      <c r="AN2060" t="s">
        <v>388</v>
      </c>
      <c r="AO2060" t="s">
        <v>137</v>
      </c>
      <c r="AP2060" t="s">
        <v>508</v>
      </c>
      <c r="AQ2060" t="s">
        <v>145</v>
      </c>
      <c r="AR2060" t="s">
        <v>137</v>
      </c>
      <c r="AS2060" t="s">
        <v>146</v>
      </c>
      <c r="AT2060" t="s">
        <v>137</v>
      </c>
      <c r="AU2060" t="s">
        <v>293</v>
      </c>
      <c r="AV2060" t="s">
        <v>509</v>
      </c>
      <c r="AX2060" t="s">
        <v>158</v>
      </c>
      <c r="AY2060">
        <v>0.25</v>
      </c>
      <c r="AZ2060" t="s">
        <v>185</v>
      </c>
      <c r="BA2060">
        <v>2</v>
      </c>
      <c r="BB2060" t="s">
        <v>296</v>
      </c>
      <c r="BD2060">
        <v>2</v>
      </c>
      <c r="BE2060" t="s">
        <v>296</v>
      </c>
      <c r="BG2060" t="s">
        <v>137</v>
      </c>
      <c r="BH2060" t="s">
        <v>178</v>
      </c>
      <c r="BI2060" t="s">
        <v>186</v>
      </c>
      <c r="BJ2060">
        <v>1</v>
      </c>
      <c r="BK2060">
        <v>0</v>
      </c>
      <c r="BL2060">
        <v>20</v>
      </c>
      <c r="BM2060" t="s">
        <v>510</v>
      </c>
      <c r="BN2060">
        <v>3360</v>
      </c>
      <c r="BP2060">
        <v>1</v>
      </c>
      <c r="BQ2060">
        <v>5</v>
      </c>
      <c r="BR2060" t="s">
        <v>153</v>
      </c>
      <c r="BS2060">
        <v>5</v>
      </c>
      <c r="BT2060" t="s">
        <v>153</v>
      </c>
      <c r="BU2060">
        <v>1</v>
      </c>
      <c r="BV2060" t="s">
        <v>155</v>
      </c>
      <c r="BW2060">
        <v>1</v>
      </c>
      <c r="BX2060" t="s">
        <v>199</v>
      </c>
      <c r="BY2060">
        <v>1</v>
      </c>
      <c r="BZ2060" t="s">
        <v>511</v>
      </c>
      <c r="CA2060">
        <v>0.02</v>
      </c>
      <c r="CC2060">
        <v>1</v>
      </c>
      <c r="CD2060">
        <v>0</v>
      </c>
      <c r="CE2060" t="s">
        <v>392</v>
      </c>
      <c r="CF2060">
        <v>0</v>
      </c>
      <c r="CG2060" t="s">
        <v>298</v>
      </c>
      <c r="CI2060" t="s">
        <v>137</v>
      </c>
      <c r="CJ2060" t="s">
        <v>137</v>
      </c>
      <c r="CK2060" t="s">
        <v>137</v>
      </c>
      <c r="CL2060" t="s">
        <v>174</v>
      </c>
      <c r="CM2060" t="s">
        <v>279</v>
      </c>
      <c r="CN2060">
        <v>1</v>
      </c>
      <c r="CO2060">
        <v>1</v>
      </c>
      <c r="CP2060">
        <v>1</v>
      </c>
      <c r="CQ2060">
        <v>0</v>
      </c>
      <c r="CR2060">
        <v>0</v>
      </c>
      <c r="CS2060">
        <v>1</v>
      </c>
      <c r="CT2060">
        <v>0</v>
      </c>
      <c r="CU2060" t="s">
        <v>162</v>
      </c>
      <c r="CV2060" t="s">
        <v>316</v>
      </c>
      <c r="CW2060">
        <v>0</v>
      </c>
      <c r="CX2060">
        <v>0</v>
      </c>
      <c r="CZ2060">
        <v>5</v>
      </c>
      <c r="DA2060">
        <v>5</v>
      </c>
      <c r="DB2060">
        <v>10</v>
      </c>
      <c r="DC2060">
        <v>3</v>
      </c>
      <c r="DD2060">
        <v>10</v>
      </c>
      <c r="DE2060">
        <v>5</v>
      </c>
      <c r="DF2060">
        <v>0</v>
      </c>
      <c r="DG2060">
        <v>10</v>
      </c>
      <c r="DH2060">
        <v>5</v>
      </c>
      <c r="DI2060">
        <v>5</v>
      </c>
      <c r="DJ2060">
        <v>5</v>
      </c>
      <c r="DK2060">
        <v>5</v>
      </c>
      <c r="DL2060">
        <v>5</v>
      </c>
      <c r="DM2060">
        <v>5</v>
      </c>
      <c r="DN2060">
        <v>0</v>
      </c>
      <c r="DO2060">
        <v>10</v>
      </c>
      <c r="DP2060">
        <v>5</v>
      </c>
      <c r="DQ2060">
        <v>10</v>
      </c>
      <c r="DR2060">
        <v>10</v>
      </c>
      <c r="DS2060">
        <v>5</v>
      </c>
      <c r="DT2060">
        <v>3</v>
      </c>
      <c r="DU2060">
        <v>5</v>
      </c>
      <c r="DV2060">
        <v>4</v>
      </c>
      <c r="DW2060">
        <v>5</v>
      </c>
      <c r="DX2060">
        <v>0</v>
      </c>
      <c r="DY2060">
        <v>0</v>
      </c>
      <c r="DZ2060">
        <v>10</v>
      </c>
      <c r="EA2060">
        <v>0</v>
      </c>
      <c r="EB2060">
        <v>5</v>
      </c>
      <c r="EC2060">
        <v>0</v>
      </c>
      <c r="ED2060">
        <v>196</v>
      </c>
      <c r="EE2060">
        <v>150</v>
      </c>
      <c r="EF2060">
        <v>0.76530611515045199</v>
      </c>
      <c r="EG2060" t="s">
        <v>163</v>
      </c>
      <c r="EH2060">
        <v>25743</v>
      </c>
      <c r="EI2060" t="s">
        <v>512</v>
      </c>
      <c r="EJ2060" t="s">
        <v>302</v>
      </c>
    </row>
    <row r="2061" spans="1:140" ht="15" hidden="1" x14ac:dyDescent="0.25">
      <c r="A2061" t="s">
        <v>471</v>
      </c>
      <c r="B2061" t="s">
        <v>472</v>
      </c>
      <c r="D2061" t="s">
        <v>263</v>
      </c>
      <c r="E2061">
        <v>45348</v>
      </c>
      <c r="F2061">
        <v>25743</v>
      </c>
      <c r="G2061" t="s">
        <v>132</v>
      </c>
      <c r="H2061" t="s">
        <v>199</v>
      </c>
      <c r="I2061" t="s">
        <v>178</v>
      </c>
      <c r="J2061" t="s">
        <v>398</v>
      </c>
      <c r="K2061">
        <v>8.8699999999999992</v>
      </c>
      <c r="L2061" t="s">
        <v>513</v>
      </c>
      <c r="S2061">
        <v>31334035</v>
      </c>
      <c r="T2061" t="s">
        <v>505</v>
      </c>
      <c r="U2061" t="s">
        <v>506</v>
      </c>
      <c r="V2061">
        <v>2019</v>
      </c>
      <c r="W2061" t="s">
        <v>290</v>
      </c>
      <c r="X2061">
        <v>4157</v>
      </c>
      <c r="Y2061">
        <v>100121</v>
      </c>
      <c r="AA2061">
        <v>500.10000610351602</v>
      </c>
      <c r="AB2061" t="s">
        <v>137</v>
      </c>
      <c r="AD2061" t="s">
        <v>507</v>
      </c>
      <c r="AE2061">
        <v>500.10000610351602</v>
      </c>
      <c r="AF2061" t="s">
        <v>141</v>
      </c>
      <c r="AG2061" t="s">
        <v>361</v>
      </c>
      <c r="AH2061" t="s">
        <v>142</v>
      </c>
      <c r="AI2061">
        <v>12</v>
      </c>
      <c r="AJ2061" t="s">
        <v>163</v>
      </c>
      <c r="AK2061">
        <v>96.699996948242202</v>
      </c>
      <c r="AM2061" t="s">
        <v>137</v>
      </c>
      <c r="AN2061" t="s">
        <v>388</v>
      </c>
      <c r="AO2061" t="s">
        <v>137</v>
      </c>
      <c r="AP2061" t="s">
        <v>508</v>
      </c>
      <c r="AQ2061" t="s">
        <v>145</v>
      </c>
      <c r="AR2061" t="s">
        <v>137</v>
      </c>
      <c r="AS2061" t="s">
        <v>146</v>
      </c>
      <c r="AT2061" t="s">
        <v>137</v>
      </c>
      <c r="AU2061" t="s">
        <v>293</v>
      </c>
      <c r="AV2061" t="s">
        <v>509</v>
      </c>
      <c r="AX2061" t="s">
        <v>158</v>
      </c>
      <c r="AY2061">
        <v>0.25</v>
      </c>
      <c r="AZ2061" t="s">
        <v>185</v>
      </c>
      <c r="BA2061">
        <v>2</v>
      </c>
      <c r="BB2061" t="s">
        <v>296</v>
      </c>
      <c r="BD2061">
        <v>2</v>
      </c>
      <c r="BE2061" t="s">
        <v>296</v>
      </c>
      <c r="BG2061" t="s">
        <v>137</v>
      </c>
      <c r="BH2061" t="s">
        <v>178</v>
      </c>
      <c r="BI2061" t="s">
        <v>186</v>
      </c>
      <c r="BJ2061">
        <v>1</v>
      </c>
      <c r="BK2061">
        <v>0</v>
      </c>
      <c r="BL2061">
        <v>20</v>
      </c>
      <c r="BM2061" t="s">
        <v>510</v>
      </c>
      <c r="BN2061">
        <v>3360</v>
      </c>
      <c r="BP2061">
        <v>1</v>
      </c>
      <c r="BQ2061">
        <v>5</v>
      </c>
      <c r="BR2061" t="s">
        <v>153</v>
      </c>
      <c r="BS2061">
        <v>5</v>
      </c>
      <c r="BT2061" t="s">
        <v>153</v>
      </c>
      <c r="BU2061">
        <v>1</v>
      </c>
      <c r="BV2061" t="s">
        <v>155</v>
      </c>
      <c r="BW2061">
        <v>1</v>
      </c>
      <c r="BX2061" t="s">
        <v>199</v>
      </c>
      <c r="BY2061">
        <v>1</v>
      </c>
      <c r="BZ2061" t="s">
        <v>511</v>
      </c>
      <c r="CA2061">
        <v>0.02</v>
      </c>
      <c r="CC2061">
        <v>1</v>
      </c>
      <c r="CD2061">
        <v>0</v>
      </c>
      <c r="CE2061" t="s">
        <v>392</v>
      </c>
      <c r="CF2061">
        <v>0</v>
      </c>
      <c r="CG2061" t="s">
        <v>298</v>
      </c>
      <c r="CI2061" t="s">
        <v>137</v>
      </c>
      <c r="CJ2061" t="s">
        <v>137</v>
      </c>
      <c r="CK2061" t="s">
        <v>137</v>
      </c>
      <c r="CL2061" t="s">
        <v>174</v>
      </c>
      <c r="CM2061" t="s">
        <v>279</v>
      </c>
      <c r="CN2061">
        <v>1</v>
      </c>
      <c r="CO2061">
        <v>1</v>
      </c>
      <c r="CP2061">
        <v>1</v>
      </c>
      <c r="CQ2061">
        <v>0</v>
      </c>
      <c r="CR2061">
        <v>0</v>
      </c>
      <c r="CS2061">
        <v>1</v>
      </c>
      <c r="CT2061">
        <v>0</v>
      </c>
      <c r="CU2061" t="s">
        <v>162</v>
      </c>
      <c r="CV2061" t="s">
        <v>316</v>
      </c>
      <c r="CW2061">
        <v>0</v>
      </c>
      <c r="CX2061">
        <v>0</v>
      </c>
      <c r="CZ2061">
        <v>5</v>
      </c>
      <c r="DA2061">
        <v>5</v>
      </c>
      <c r="DB2061">
        <v>10</v>
      </c>
      <c r="DC2061">
        <v>3</v>
      </c>
      <c r="DD2061">
        <v>10</v>
      </c>
      <c r="DE2061">
        <v>5</v>
      </c>
      <c r="DF2061">
        <v>0</v>
      </c>
      <c r="DG2061">
        <v>10</v>
      </c>
      <c r="DH2061">
        <v>5</v>
      </c>
      <c r="DI2061">
        <v>5</v>
      </c>
      <c r="DJ2061">
        <v>5</v>
      </c>
      <c r="DK2061">
        <v>5</v>
      </c>
      <c r="DL2061">
        <v>5</v>
      </c>
      <c r="DM2061">
        <v>5</v>
      </c>
      <c r="DN2061">
        <v>0</v>
      </c>
      <c r="DO2061">
        <v>10</v>
      </c>
      <c r="DP2061">
        <v>5</v>
      </c>
      <c r="DQ2061">
        <v>10</v>
      </c>
      <c r="DR2061">
        <v>10</v>
      </c>
      <c r="DS2061">
        <v>5</v>
      </c>
      <c r="DT2061">
        <v>3</v>
      </c>
      <c r="DU2061">
        <v>5</v>
      </c>
      <c r="DV2061">
        <v>4</v>
      </c>
      <c r="DW2061">
        <v>5</v>
      </c>
      <c r="DX2061">
        <v>0</v>
      </c>
      <c r="DY2061">
        <v>0</v>
      </c>
      <c r="DZ2061">
        <v>10</v>
      </c>
      <c r="EA2061">
        <v>0</v>
      </c>
      <c r="EB2061">
        <v>5</v>
      </c>
      <c r="EC2061">
        <v>0</v>
      </c>
      <c r="ED2061">
        <v>196</v>
      </c>
      <c r="EE2061">
        <v>150</v>
      </c>
      <c r="EF2061">
        <v>0.76530611515045199</v>
      </c>
      <c r="EG2061" t="s">
        <v>163</v>
      </c>
      <c r="EH2061">
        <v>25743</v>
      </c>
      <c r="EI2061" t="s">
        <v>512</v>
      </c>
      <c r="EJ2061" t="s">
        <v>302</v>
      </c>
    </row>
    <row r="2062" spans="1:140" ht="15" hidden="1" x14ac:dyDescent="0.25">
      <c r="A2062" t="s">
        <v>471</v>
      </c>
      <c r="B2062" t="s">
        <v>472</v>
      </c>
      <c r="D2062" t="s">
        <v>263</v>
      </c>
      <c r="E2062">
        <v>45348</v>
      </c>
      <c r="F2062">
        <v>25743</v>
      </c>
      <c r="G2062" t="s">
        <v>132</v>
      </c>
      <c r="H2062" t="s">
        <v>199</v>
      </c>
      <c r="I2062" t="s">
        <v>178</v>
      </c>
      <c r="J2062" t="s">
        <v>252</v>
      </c>
      <c r="K2062">
        <v>0.22600000000000001</v>
      </c>
      <c r="L2062" t="s">
        <v>253</v>
      </c>
      <c r="S2062">
        <v>31334035</v>
      </c>
      <c r="T2062" t="s">
        <v>505</v>
      </c>
      <c r="U2062" t="s">
        <v>506</v>
      </c>
      <c r="V2062">
        <v>2019</v>
      </c>
      <c r="W2062" t="s">
        <v>290</v>
      </c>
      <c r="X2062">
        <v>4157</v>
      </c>
      <c r="Y2062">
        <v>100121</v>
      </c>
      <c r="AA2062">
        <v>500.10000610351602</v>
      </c>
      <c r="AB2062" t="s">
        <v>137</v>
      </c>
      <c r="AD2062" t="s">
        <v>507</v>
      </c>
      <c r="AE2062">
        <v>500.10000610351602</v>
      </c>
      <c r="AF2062" t="s">
        <v>141</v>
      </c>
      <c r="AG2062" t="s">
        <v>361</v>
      </c>
      <c r="AH2062" t="s">
        <v>142</v>
      </c>
      <c r="AI2062">
        <v>12</v>
      </c>
      <c r="AJ2062" t="s">
        <v>163</v>
      </c>
      <c r="AK2062">
        <v>96.699996948242202</v>
      </c>
      <c r="AM2062" t="s">
        <v>137</v>
      </c>
      <c r="AN2062" t="s">
        <v>388</v>
      </c>
      <c r="AO2062" t="s">
        <v>137</v>
      </c>
      <c r="AP2062" t="s">
        <v>508</v>
      </c>
      <c r="AQ2062" t="s">
        <v>145</v>
      </c>
      <c r="AR2062" t="s">
        <v>137</v>
      </c>
      <c r="AS2062" t="s">
        <v>146</v>
      </c>
      <c r="AT2062" t="s">
        <v>137</v>
      </c>
      <c r="AU2062" t="s">
        <v>293</v>
      </c>
      <c r="AV2062" t="s">
        <v>509</v>
      </c>
      <c r="AX2062" t="s">
        <v>158</v>
      </c>
      <c r="AY2062">
        <v>0.25</v>
      </c>
      <c r="AZ2062" t="s">
        <v>185</v>
      </c>
      <c r="BA2062">
        <v>2</v>
      </c>
      <c r="BB2062" t="s">
        <v>296</v>
      </c>
      <c r="BD2062">
        <v>2</v>
      </c>
      <c r="BE2062" t="s">
        <v>296</v>
      </c>
      <c r="BG2062" t="s">
        <v>137</v>
      </c>
      <c r="BH2062" t="s">
        <v>178</v>
      </c>
      <c r="BI2062" t="s">
        <v>186</v>
      </c>
      <c r="BJ2062">
        <v>1</v>
      </c>
      <c r="BK2062">
        <v>0</v>
      </c>
      <c r="BL2062">
        <v>20</v>
      </c>
      <c r="BM2062" t="s">
        <v>510</v>
      </c>
      <c r="BN2062">
        <v>3360</v>
      </c>
      <c r="BP2062">
        <v>1</v>
      </c>
      <c r="BQ2062">
        <v>5</v>
      </c>
      <c r="BR2062" t="s">
        <v>153</v>
      </c>
      <c r="BS2062">
        <v>5</v>
      </c>
      <c r="BT2062" t="s">
        <v>153</v>
      </c>
      <c r="BU2062">
        <v>1</v>
      </c>
      <c r="BV2062" t="s">
        <v>155</v>
      </c>
      <c r="BW2062">
        <v>1</v>
      </c>
      <c r="BX2062" t="s">
        <v>199</v>
      </c>
      <c r="BY2062">
        <v>1</v>
      </c>
      <c r="BZ2062" t="s">
        <v>511</v>
      </c>
      <c r="CA2062">
        <v>0.02</v>
      </c>
      <c r="CC2062">
        <v>1</v>
      </c>
      <c r="CD2062">
        <v>0</v>
      </c>
      <c r="CE2062" t="s">
        <v>392</v>
      </c>
      <c r="CF2062">
        <v>0</v>
      </c>
      <c r="CG2062" t="s">
        <v>298</v>
      </c>
      <c r="CI2062" t="s">
        <v>137</v>
      </c>
      <c r="CJ2062" t="s">
        <v>137</v>
      </c>
      <c r="CK2062" t="s">
        <v>137</v>
      </c>
      <c r="CL2062" t="s">
        <v>174</v>
      </c>
      <c r="CM2062" t="s">
        <v>279</v>
      </c>
      <c r="CN2062">
        <v>1</v>
      </c>
      <c r="CO2062">
        <v>1</v>
      </c>
      <c r="CP2062">
        <v>1</v>
      </c>
      <c r="CQ2062">
        <v>0</v>
      </c>
      <c r="CR2062">
        <v>0</v>
      </c>
      <c r="CS2062">
        <v>1</v>
      </c>
      <c r="CT2062">
        <v>0</v>
      </c>
      <c r="CU2062" t="s">
        <v>162</v>
      </c>
      <c r="CV2062" t="s">
        <v>316</v>
      </c>
      <c r="CW2062">
        <v>0</v>
      </c>
      <c r="CX2062">
        <v>0</v>
      </c>
      <c r="CZ2062">
        <v>5</v>
      </c>
      <c r="DA2062">
        <v>5</v>
      </c>
      <c r="DB2062">
        <v>10</v>
      </c>
      <c r="DC2062">
        <v>3</v>
      </c>
      <c r="DD2062">
        <v>10</v>
      </c>
      <c r="DE2062">
        <v>5</v>
      </c>
      <c r="DF2062">
        <v>0</v>
      </c>
      <c r="DG2062">
        <v>10</v>
      </c>
      <c r="DH2062">
        <v>5</v>
      </c>
      <c r="DI2062">
        <v>5</v>
      </c>
      <c r="DJ2062">
        <v>5</v>
      </c>
      <c r="DK2062">
        <v>5</v>
      </c>
      <c r="DL2062">
        <v>5</v>
      </c>
      <c r="DM2062">
        <v>5</v>
      </c>
      <c r="DN2062">
        <v>0</v>
      </c>
      <c r="DO2062">
        <v>10</v>
      </c>
      <c r="DP2062">
        <v>5</v>
      </c>
      <c r="DQ2062">
        <v>10</v>
      </c>
      <c r="DR2062">
        <v>10</v>
      </c>
      <c r="DS2062">
        <v>5</v>
      </c>
      <c r="DT2062">
        <v>3</v>
      </c>
      <c r="DU2062">
        <v>5</v>
      </c>
      <c r="DV2062">
        <v>4</v>
      </c>
      <c r="DW2062">
        <v>5</v>
      </c>
      <c r="DX2062">
        <v>0</v>
      </c>
      <c r="DY2062">
        <v>0</v>
      </c>
      <c r="DZ2062">
        <v>10</v>
      </c>
      <c r="EA2062">
        <v>0</v>
      </c>
      <c r="EB2062">
        <v>5</v>
      </c>
      <c r="EC2062">
        <v>0</v>
      </c>
      <c r="ED2062">
        <v>196</v>
      </c>
      <c r="EE2062">
        <v>150</v>
      </c>
      <c r="EF2062">
        <v>0.76530611515045199</v>
      </c>
      <c r="EG2062" t="s">
        <v>163</v>
      </c>
      <c r="EH2062">
        <v>25743</v>
      </c>
      <c r="EI2062" t="s">
        <v>512</v>
      </c>
      <c r="EJ2062" t="s">
        <v>302</v>
      </c>
    </row>
    <row r="2063" spans="1:140" ht="15" hidden="1" x14ac:dyDescent="0.25">
      <c r="A2063" t="s">
        <v>471</v>
      </c>
      <c r="B2063" t="s">
        <v>472</v>
      </c>
      <c r="D2063" t="s">
        <v>263</v>
      </c>
      <c r="E2063">
        <v>45348</v>
      </c>
      <c r="F2063">
        <v>25743</v>
      </c>
      <c r="G2063" t="s">
        <v>132</v>
      </c>
      <c r="H2063" t="s">
        <v>199</v>
      </c>
      <c r="I2063" t="s">
        <v>178</v>
      </c>
      <c r="J2063" t="s">
        <v>400</v>
      </c>
      <c r="K2063">
        <v>0.222</v>
      </c>
      <c r="L2063" t="s">
        <v>136</v>
      </c>
      <c r="S2063">
        <v>31334035</v>
      </c>
      <c r="T2063" t="s">
        <v>505</v>
      </c>
      <c r="U2063" t="s">
        <v>506</v>
      </c>
      <c r="V2063">
        <v>2019</v>
      </c>
      <c r="W2063" t="s">
        <v>290</v>
      </c>
      <c r="X2063">
        <v>4157</v>
      </c>
      <c r="Y2063">
        <v>100121</v>
      </c>
      <c r="AA2063">
        <v>500.10000610351602</v>
      </c>
      <c r="AB2063" t="s">
        <v>137</v>
      </c>
      <c r="AD2063" t="s">
        <v>507</v>
      </c>
      <c r="AE2063">
        <v>500.10000610351602</v>
      </c>
      <c r="AF2063" t="s">
        <v>141</v>
      </c>
      <c r="AG2063" t="s">
        <v>361</v>
      </c>
      <c r="AH2063" t="s">
        <v>142</v>
      </c>
      <c r="AI2063">
        <v>12</v>
      </c>
      <c r="AJ2063" t="s">
        <v>163</v>
      </c>
      <c r="AK2063">
        <v>96.699996948242202</v>
      </c>
      <c r="AM2063" t="s">
        <v>137</v>
      </c>
      <c r="AN2063" t="s">
        <v>388</v>
      </c>
      <c r="AO2063" t="s">
        <v>137</v>
      </c>
      <c r="AP2063" t="s">
        <v>508</v>
      </c>
      <c r="AQ2063" t="s">
        <v>145</v>
      </c>
      <c r="AR2063" t="s">
        <v>137</v>
      </c>
      <c r="AS2063" t="s">
        <v>146</v>
      </c>
      <c r="AT2063" t="s">
        <v>137</v>
      </c>
      <c r="AU2063" t="s">
        <v>293</v>
      </c>
      <c r="AV2063" t="s">
        <v>509</v>
      </c>
      <c r="AX2063" t="s">
        <v>158</v>
      </c>
      <c r="AY2063">
        <v>0.25</v>
      </c>
      <c r="AZ2063" t="s">
        <v>185</v>
      </c>
      <c r="BA2063">
        <v>2</v>
      </c>
      <c r="BB2063" t="s">
        <v>296</v>
      </c>
      <c r="BD2063">
        <v>2</v>
      </c>
      <c r="BE2063" t="s">
        <v>296</v>
      </c>
      <c r="BG2063" t="s">
        <v>137</v>
      </c>
      <c r="BH2063" t="s">
        <v>178</v>
      </c>
      <c r="BI2063" t="s">
        <v>186</v>
      </c>
      <c r="BJ2063">
        <v>1</v>
      </c>
      <c r="BK2063">
        <v>0</v>
      </c>
      <c r="BL2063">
        <v>20</v>
      </c>
      <c r="BM2063" t="s">
        <v>510</v>
      </c>
      <c r="BN2063">
        <v>3360</v>
      </c>
      <c r="BP2063">
        <v>1</v>
      </c>
      <c r="BQ2063">
        <v>5</v>
      </c>
      <c r="BR2063" t="s">
        <v>153</v>
      </c>
      <c r="BS2063">
        <v>5</v>
      </c>
      <c r="BT2063" t="s">
        <v>153</v>
      </c>
      <c r="BU2063">
        <v>1</v>
      </c>
      <c r="BV2063" t="s">
        <v>155</v>
      </c>
      <c r="BW2063">
        <v>1</v>
      </c>
      <c r="BX2063" t="s">
        <v>199</v>
      </c>
      <c r="BY2063">
        <v>1</v>
      </c>
      <c r="BZ2063" t="s">
        <v>511</v>
      </c>
      <c r="CA2063">
        <v>0.02</v>
      </c>
      <c r="CC2063">
        <v>1</v>
      </c>
      <c r="CD2063">
        <v>0</v>
      </c>
      <c r="CE2063" t="s">
        <v>392</v>
      </c>
      <c r="CF2063">
        <v>0</v>
      </c>
      <c r="CG2063" t="s">
        <v>298</v>
      </c>
      <c r="CI2063" t="s">
        <v>137</v>
      </c>
      <c r="CJ2063" t="s">
        <v>137</v>
      </c>
      <c r="CK2063" t="s">
        <v>137</v>
      </c>
      <c r="CL2063" t="s">
        <v>174</v>
      </c>
      <c r="CM2063" t="s">
        <v>279</v>
      </c>
      <c r="CN2063">
        <v>1</v>
      </c>
      <c r="CO2063">
        <v>1</v>
      </c>
      <c r="CP2063">
        <v>1</v>
      </c>
      <c r="CQ2063">
        <v>0</v>
      </c>
      <c r="CR2063">
        <v>0</v>
      </c>
      <c r="CS2063">
        <v>1</v>
      </c>
      <c r="CT2063">
        <v>0</v>
      </c>
      <c r="CU2063" t="s">
        <v>162</v>
      </c>
      <c r="CV2063" t="s">
        <v>316</v>
      </c>
      <c r="CW2063">
        <v>0</v>
      </c>
      <c r="CX2063">
        <v>0</v>
      </c>
      <c r="CZ2063">
        <v>5</v>
      </c>
      <c r="DA2063">
        <v>5</v>
      </c>
      <c r="DB2063">
        <v>10</v>
      </c>
      <c r="DC2063">
        <v>3</v>
      </c>
      <c r="DD2063">
        <v>10</v>
      </c>
      <c r="DE2063">
        <v>5</v>
      </c>
      <c r="DF2063">
        <v>0</v>
      </c>
      <c r="DG2063">
        <v>10</v>
      </c>
      <c r="DH2063">
        <v>5</v>
      </c>
      <c r="DI2063">
        <v>5</v>
      </c>
      <c r="DJ2063">
        <v>5</v>
      </c>
      <c r="DK2063">
        <v>5</v>
      </c>
      <c r="DL2063">
        <v>5</v>
      </c>
      <c r="DM2063">
        <v>5</v>
      </c>
      <c r="DN2063">
        <v>0</v>
      </c>
      <c r="DO2063">
        <v>10</v>
      </c>
      <c r="DP2063">
        <v>5</v>
      </c>
      <c r="DQ2063">
        <v>10</v>
      </c>
      <c r="DR2063">
        <v>10</v>
      </c>
      <c r="DS2063">
        <v>5</v>
      </c>
      <c r="DT2063">
        <v>3</v>
      </c>
      <c r="DU2063">
        <v>5</v>
      </c>
      <c r="DV2063">
        <v>4</v>
      </c>
      <c r="DW2063">
        <v>5</v>
      </c>
      <c r="DX2063">
        <v>0</v>
      </c>
      <c r="DY2063">
        <v>0</v>
      </c>
      <c r="DZ2063">
        <v>10</v>
      </c>
      <c r="EA2063">
        <v>0</v>
      </c>
      <c r="EB2063">
        <v>5</v>
      </c>
      <c r="EC2063">
        <v>0</v>
      </c>
      <c r="ED2063">
        <v>196</v>
      </c>
      <c r="EE2063">
        <v>150</v>
      </c>
      <c r="EF2063">
        <v>0.76530611515045199</v>
      </c>
      <c r="EG2063" t="s">
        <v>163</v>
      </c>
      <c r="EH2063">
        <v>25743</v>
      </c>
      <c r="EI2063" t="s">
        <v>512</v>
      </c>
      <c r="EJ2063" t="s">
        <v>302</v>
      </c>
    </row>
    <row r="2064" spans="1:140" ht="15" hidden="1" x14ac:dyDescent="0.25">
      <c r="A2064" t="s">
        <v>471</v>
      </c>
      <c r="B2064" t="s">
        <v>472</v>
      </c>
      <c r="D2064" t="s">
        <v>263</v>
      </c>
      <c r="E2064">
        <v>45348</v>
      </c>
      <c r="F2064">
        <v>25743</v>
      </c>
      <c r="G2064" t="s">
        <v>132</v>
      </c>
      <c r="H2064" t="s">
        <v>199</v>
      </c>
      <c r="I2064" t="s">
        <v>178</v>
      </c>
      <c r="J2064" t="s">
        <v>401</v>
      </c>
      <c r="K2064">
        <v>9.3399999999999997E-2</v>
      </c>
      <c r="L2064" t="s">
        <v>136</v>
      </c>
      <c r="S2064">
        <v>31334035</v>
      </c>
      <c r="T2064" t="s">
        <v>505</v>
      </c>
      <c r="U2064" t="s">
        <v>506</v>
      </c>
      <c r="V2064">
        <v>2019</v>
      </c>
      <c r="W2064" t="s">
        <v>290</v>
      </c>
      <c r="X2064">
        <v>4157</v>
      </c>
      <c r="Y2064">
        <v>100121</v>
      </c>
      <c r="AA2064">
        <v>500.10000610351602</v>
      </c>
      <c r="AB2064" t="s">
        <v>137</v>
      </c>
      <c r="AD2064" t="s">
        <v>507</v>
      </c>
      <c r="AE2064">
        <v>500.10000610351602</v>
      </c>
      <c r="AF2064" t="s">
        <v>141</v>
      </c>
      <c r="AG2064" t="s">
        <v>361</v>
      </c>
      <c r="AH2064" t="s">
        <v>142</v>
      </c>
      <c r="AI2064">
        <v>12</v>
      </c>
      <c r="AJ2064" t="s">
        <v>163</v>
      </c>
      <c r="AK2064">
        <v>96.699996948242202</v>
      </c>
      <c r="AM2064" t="s">
        <v>137</v>
      </c>
      <c r="AN2064" t="s">
        <v>388</v>
      </c>
      <c r="AO2064" t="s">
        <v>137</v>
      </c>
      <c r="AP2064" t="s">
        <v>508</v>
      </c>
      <c r="AQ2064" t="s">
        <v>145</v>
      </c>
      <c r="AR2064" t="s">
        <v>137</v>
      </c>
      <c r="AS2064" t="s">
        <v>146</v>
      </c>
      <c r="AT2064" t="s">
        <v>137</v>
      </c>
      <c r="AU2064" t="s">
        <v>293</v>
      </c>
      <c r="AV2064" t="s">
        <v>509</v>
      </c>
      <c r="AX2064" t="s">
        <v>158</v>
      </c>
      <c r="AY2064">
        <v>0.25</v>
      </c>
      <c r="AZ2064" t="s">
        <v>185</v>
      </c>
      <c r="BA2064">
        <v>2</v>
      </c>
      <c r="BB2064" t="s">
        <v>296</v>
      </c>
      <c r="BD2064">
        <v>2</v>
      </c>
      <c r="BE2064" t="s">
        <v>296</v>
      </c>
      <c r="BG2064" t="s">
        <v>137</v>
      </c>
      <c r="BH2064" t="s">
        <v>178</v>
      </c>
      <c r="BI2064" t="s">
        <v>186</v>
      </c>
      <c r="BJ2064">
        <v>1</v>
      </c>
      <c r="BK2064">
        <v>0</v>
      </c>
      <c r="BL2064">
        <v>20</v>
      </c>
      <c r="BM2064" t="s">
        <v>510</v>
      </c>
      <c r="BN2064">
        <v>3360</v>
      </c>
      <c r="BP2064">
        <v>1</v>
      </c>
      <c r="BQ2064">
        <v>5</v>
      </c>
      <c r="BR2064" t="s">
        <v>153</v>
      </c>
      <c r="BS2064">
        <v>5</v>
      </c>
      <c r="BT2064" t="s">
        <v>153</v>
      </c>
      <c r="BU2064">
        <v>1</v>
      </c>
      <c r="BV2064" t="s">
        <v>155</v>
      </c>
      <c r="BW2064">
        <v>1</v>
      </c>
      <c r="BX2064" t="s">
        <v>199</v>
      </c>
      <c r="BY2064">
        <v>1</v>
      </c>
      <c r="BZ2064" t="s">
        <v>511</v>
      </c>
      <c r="CA2064">
        <v>0.02</v>
      </c>
      <c r="CC2064">
        <v>1</v>
      </c>
      <c r="CD2064">
        <v>0</v>
      </c>
      <c r="CE2064" t="s">
        <v>392</v>
      </c>
      <c r="CF2064">
        <v>0</v>
      </c>
      <c r="CG2064" t="s">
        <v>298</v>
      </c>
      <c r="CI2064" t="s">
        <v>137</v>
      </c>
      <c r="CJ2064" t="s">
        <v>137</v>
      </c>
      <c r="CK2064" t="s">
        <v>137</v>
      </c>
      <c r="CL2064" t="s">
        <v>174</v>
      </c>
      <c r="CM2064" t="s">
        <v>279</v>
      </c>
      <c r="CN2064">
        <v>1</v>
      </c>
      <c r="CO2064">
        <v>1</v>
      </c>
      <c r="CP2064">
        <v>1</v>
      </c>
      <c r="CQ2064">
        <v>0</v>
      </c>
      <c r="CR2064">
        <v>0</v>
      </c>
      <c r="CS2064">
        <v>1</v>
      </c>
      <c r="CT2064">
        <v>0</v>
      </c>
      <c r="CU2064" t="s">
        <v>162</v>
      </c>
      <c r="CV2064" t="s">
        <v>316</v>
      </c>
      <c r="CW2064">
        <v>0</v>
      </c>
      <c r="CX2064">
        <v>0</v>
      </c>
      <c r="CZ2064">
        <v>5</v>
      </c>
      <c r="DA2064">
        <v>5</v>
      </c>
      <c r="DB2064">
        <v>10</v>
      </c>
      <c r="DC2064">
        <v>3</v>
      </c>
      <c r="DD2064">
        <v>10</v>
      </c>
      <c r="DE2064">
        <v>5</v>
      </c>
      <c r="DF2064">
        <v>0</v>
      </c>
      <c r="DG2064">
        <v>10</v>
      </c>
      <c r="DH2064">
        <v>5</v>
      </c>
      <c r="DI2064">
        <v>5</v>
      </c>
      <c r="DJ2064">
        <v>5</v>
      </c>
      <c r="DK2064">
        <v>5</v>
      </c>
      <c r="DL2064">
        <v>5</v>
      </c>
      <c r="DM2064">
        <v>5</v>
      </c>
      <c r="DN2064">
        <v>0</v>
      </c>
      <c r="DO2064">
        <v>10</v>
      </c>
      <c r="DP2064">
        <v>5</v>
      </c>
      <c r="DQ2064">
        <v>10</v>
      </c>
      <c r="DR2064">
        <v>10</v>
      </c>
      <c r="DS2064">
        <v>5</v>
      </c>
      <c r="DT2064">
        <v>3</v>
      </c>
      <c r="DU2064">
        <v>5</v>
      </c>
      <c r="DV2064">
        <v>4</v>
      </c>
      <c r="DW2064">
        <v>5</v>
      </c>
      <c r="DX2064">
        <v>0</v>
      </c>
      <c r="DY2064">
        <v>0</v>
      </c>
      <c r="DZ2064">
        <v>10</v>
      </c>
      <c r="EA2064">
        <v>0</v>
      </c>
      <c r="EB2064">
        <v>5</v>
      </c>
      <c r="EC2064">
        <v>0</v>
      </c>
      <c r="ED2064">
        <v>196</v>
      </c>
      <c r="EE2064">
        <v>150</v>
      </c>
      <c r="EF2064">
        <v>0.76530611515045199</v>
      </c>
      <c r="EG2064" t="s">
        <v>163</v>
      </c>
      <c r="EH2064">
        <v>25743</v>
      </c>
      <c r="EI2064" t="s">
        <v>512</v>
      </c>
      <c r="EJ2064" t="s">
        <v>302</v>
      </c>
    </row>
    <row r="2065" spans="1:140" ht="15" hidden="1" x14ac:dyDescent="0.25">
      <c r="A2065" t="s">
        <v>471</v>
      </c>
      <c r="B2065" t="s">
        <v>472</v>
      </c>
      <c r="D2065" t="s">
        <v>263</v>
      </c>
      <c r="E2065">
        <v>45348</v>
      </c>
      <c r="F2065">
        <v>25743</v>
      </c>
      <c r="G2065" t="s">
        <v>132</v>
      </c>
      <c r="H2065" t="s">
        <v>199</v>
      </c>
      <c r="I2065" t="s">
        <v>178</v>
      </c>
      <c r="J2065" t="s">
        <v>146</v>
      </c>
      <c r="K2065">
        <v>165</v>
      </c>
      <c r="L2065" t="s">
        <v>247</v>
      </c>
      <c r="S2065">
        <v>31334035</v>
      </c>
      <c r="T2065" t="s">
        <v>505</v>
      </c>
      <c r="U2065" t="s">
        <v>506</v>
      </c>
      <c r="V2065">
        <v>2019</v>
      </c>
      <c r="W2065" t="s">
        <v>290</v>
      </c>
      <c r="X2065">
        <v>4157</v>
      </c>
      <c r="Y2065">
        <v>100121</v>
      </c>
      <c r="AA2065">
        <v>500.10000610351602</v>
      </c>
      <c r="AB2065" t="s">
        <v>137</v>
      </c>
      <c r="AD2065" t="s">
        <v>507</v>
      </c>
      <c r="AE2065">
        <v>500.10000610351602</v>
      </c>
      <c r="AF2065" t="s">
        <v>141</v>
      </c>
      <c r="AG2065" t="s">
        <v>361</v>
      </c>
      <c r="AH2065" t="s">
        <v>142</v>
      </c>
      <c r="AI2065">
        <v>12</v>
      </c>
      <c r="AJ2065" t="s">
        <v>163</v>
      </c>
      <c r="AK2065">
        <v>96.699996948242202</v>
      </c>
      <c r="AM2065" t="s">
        <v>137</v>
      </c>
      <c r="AN2065" t="s">
        <v>388</v>
      </c>
      <c r="AO2065" t="s">
        <v>137</v>
      </c>
      <c r="AP2065" t="s">
        <v>508</v>
      </c>
      <c r="AQ2065" t="s">
        <v>145</v>
      </c>
      <c r="AR2065" t="s">
        <v>137</v>
      </c>
      <c r="AS2065" t="s">
        <v>146</v>
      </c>
      <c r="AT2065" t="s">
        <v>137</v>
      </c>
      <c r="AU2065" t="s">
        <v>293</v>
      </c>
      <c r="AV2065" t="s">
        <v>509</v>
      </c>
      <c r="AX2065" t="s">
        <v>158</v>
      </c>
      <c r="AY2065">
        <v>0.25</v>
      </c>
      <c r="AZ2065" t="s">
        <v>185</v>
      </c>
      <c r="BA2065">
        <v>2</v>
      </c>
      <c r="BB2065" t="s">
        <v>296</v>
      </c>
      <c r="BD2065">
        <v>2</v>
      </c>
      <c r="BE2065" t="s">
        <v>296</v>
      </c>
      <c r="BG2065" t="s">
        <v>137</v>
      </c>
      <c r="BH2065" t="s">
        <v>178</v>
      </c>
      <c r="BI2065" t="s">
        <v>186</v>
      </c>
      <c r="BJ2065">
        <v>1</v>
      </c>
      <c r="BK2065">
        <v>0</v>
      </c>
      <c r="BL2065">
        <v>20</v>
      </c>
      <c r="BM2065" t="s">
        <v>510</v>
      </c>
      <c r="BN2065">
        <v>3360</v>
      </c>
      <c r="BP2065">
        <v>1</v>
      </c>
      <c r="BQ2065">
        <v>5</v>
      </c>
      <c r="BR2065" t="s">
        <v>153</v>
      </c>
      <c r="BS2065">
        <v>5</v>
      </c>
      <c r="BT2065" t="s">
        <v>153</v>
      </c>
      <c r="BU2065">
        <v>1</v>
      </c>
      <c r="BV2065" t="s">
        <v>155</v>
      </c>
      <c r="BW2065">
        <v>1</v>
      </c>
      <c r="BX2065" t="s">
        <v>199</v>
      </c>
      <c r="BY2065">
        <v>1</v>
      </c>
      <c r="BZ2065" t="s">
        <v>511</v>
      </c>
      <c r="CA2065">
        <v>0.02</v>
      </c>
      <c r="CC2065">
        <v>1</v>
      </c>
      <c r="CD2065">
        <v>0</v>
      </c>
      <c r="CE2065" t="s">
        <v>392</v>
      </c>
      <c r="CF2065">
        <v>0</v>
      </c>
      <c r="CG2065" t="s">
        <v>298</v>
      </c>
      <c r="CI2065" t="s">
        <v>137</v>
      </c>
      <c r="CJ2065" t="s">
        <v>137</v>
      </c>
      <c r="CK2065" t="s">
        <v>137</v>
      </c>
      <c r="CL2065" t="s">
        <v>174</v>
      </c>
      <c r="CM2065" t="s">
        <v>279</v>
      </c>
      <c r="CN2065">
        <v>1</v>
      </c>
      <c r="CO2065">
        <v>1</v>
      </c>
      <c r="CP2065">
        <v>1</v>
      </c>
      <c r="CQ2065">
        <v>0</v>
      </c>
      <c r="CR2065">
        <v>0</v>
      </c>
      <c r="CS2065">
        <v>1</v>
      </c>
      <c r="CT2065">
        <v>0</v>
      </c>
      <c r="CU2065" t="s">
        <v>162</v>
      </c>
      <c r="CV2065" t="s">
        <v>316</v>
      </c>
      <c r="CW2065">
        <v>0</v>
      </c>
      <c r="CX2065">
        <v>0</v>
      </c>
      <c r="CZ2065">
        <v>5</v>
      </c>
      <c r="DA2065">
        <v>5</v>
      </c>
      <c r="DB2065">
        <v>10</v>
      </c>
      <c r="DC2065">
        <v>3</v>
      </c>
      <c r="DD2065">
        <v>10</v>
      </c>
      <c r="DE2065">
        <v>5</v>
      </c>
      <c r="DF2065">
        <v>0</v>
      </c>
      <c r="DG2065">
        <v>10</v>
      </c>
      <c r="DH2065">
        <v>5</v>
      </c>
      <c r="DI2065">
        <v>5</v>
      </c>
      <c r="DJ2065">
        <v>5</v>
      </c>
      <c r="DK2065">
        <v>5</v>
      </c>
      <c r="DL2065">
        <v>5</v>
      </c>
      <c r="DM2065">
        <v>5</v>
      </c>
      <c r="DN2065">
        <v>0</v>
      </c>
      <c r="DO2065">
        <v>10</v>
      </c>
      <c r="DP2065">
        <v>5</v>
      </c>
      <c r="DQ2065">
        <v>10</v>
      </c>
      <c r="DR2065">
        <v>10</v>
      </c>
      <c r="DS2065">
        <v>5</v>
      </c>
      <c r="DT2065">
        <v>3</v>
      </c>
      <c r="DU2065">
        <v>5</v>
      </c>
      <c r="DV2065">
        <v>4</v>
      </c>
      <c r="DW2065">
        <v>5</v>
      </c>
      <c r="DX2065">
        <v>0</v>
      </c>
      <c r="DY2065">
        <v>0</v>
      </c>
      <c r="DZ2065">
        <v>10</v>
      </c>
      <c r="EA2065">
        <v>0</v>
      </c>
      <c r="EB2065">
        <v>5</v>
      </c>
      <c r="EC2065">
        <v>0</v>
      </c>
      <c r="ED2065">
        <v>196</v>
      </c>
      <c r="EE2065">
        <v>150</v>
      </c>
      <c r="EF2065">
        <v>0.76530611515045199</v>
      </c>
      <c r="EG2065" t="s">
        <v>163</v>
      </c>
      <c r="EH2065">
        <v>25743</v>
      </c>
      <c r="EI2065" t="s">
        <v>512</v>
      </c>
      <c r="EJ2065" t="s">
        <v>302</v>
      </c>
    </row>
    <row r="2066" spans="1:140" ht="15" hidden="1" x14ac:dyDescent="0.25">
      <c r="A2066" t="s">
        <v>471</v>
      </c>
      <c r="B2066" t="s">
        <v>472</v>
      </c>
      <c r="D2066" t="s">
        <v>263</v>
      </c>
      <c r="E2066">
        <v>45348</v>
      </c>
      <c r="F2066">
        <v>25743</v>
      </c>
      <c r="G2066" t="s">
        <v>132</v>
      </c>
      <c r="H2066" t="s">
        <v>199</v>
      </c>
      <c r="I2066" t="s">
        <v>178</v>
      </c>
      <c r="J2066" t="s">
        <v>196</v>
      </c>
      <c r="K2066">
        <v>1.0169999999999999E-3</v>
      </c>
      <c r="L2066" t="s">
        <v>197</v>
      </c>
      <c r="P2066" t="s">
        <v>402</v>
      </c>
      <c r="S2066">
        <v>31334035</v>
      </c>
      <c r="T2066" t="s">
        <v>505</v>
      </c>
      <c r="U2066" t="s">
        <v>506</v>
      </c>
      <c r="V2066">
        <v>2019</v>
      </c>
      <c r="W2066" t="s">
        <v>290</v>
      </c>
      <c r="X2066">
        <v>4157</v>
      </c>
      <c r="Y2066">
        <v>100121</v>
      </c>
      <c r="AA2066">
        <v>500.10000610351602</v>
      </c>
      <c r="AB2066" t="s">
        <v>137</v>
      </c>
      <c r="AD2066" t="s">
        <v>507</v>
      </c>
      <c r="AE2066">
        <v>500.10000610351602</v>
      </c>
      <c r="AF2066" t="s">
        <v>141</v>
      </c>
      <c r="AG2066" t="s">
        <v>361</v>
      </c>
      <c r="AH2066" t="s">
        <v>142</v>
      </c>
      <c r="AI2066">
        <v>12</v>
      </c>
      <c r="AJ2066" t="s">
        <v>163</v>
      </c>
      <c r="AK2066">
        <v>96.699996948242202</v>
      </c>
      <c r="AM2066" t="s">
        <v>137</v>
      </c>
      <c r="AN2066" t="s">
        <v>388</v>
      </c>
      <c r="AO2066" t="s">
        <v>137</v>
      </c>
      <c r="AP2066" t="s">
        <v>508</v>
      </c>
      <c r="AQ2066" t="s">
        <v>145</v>
      </c>
      <c r="AR2066" t="s">
        <v>137</v>
      </c>
      <c r="AS2066" t="s">
        <v>146</v>
      </c>
      <c r="AT2066" t="s">
        <v>137</v>
      </c>
      <c r="AU2066" t="s">
        <v>293</v>
      </c>
      <c r="AV2066" t="s">
        <v>509</v>
      </c>
      <c r="AX2066" t="s">
        <v>158</v>
      </c>
      <c r="AY2066">
        <v>0.25</v>
      </c>
      <c r="AZ2066" t="s">
        <v>185</v>
      </c>
      <c r="BA2066">
        <v>2</v>
      </c>
      <c r="BB2066" t="s">
        <v>296</v>
      </c>
      <c r="BD2066">
        <v>2</v>
      </c>
      <c r="BE2066" t="s">
        <v>296</v>
      </c>
      <c r="BG2066" t="s">
        <v>137</v>
      </c>
      <c r="BH2066" t="s">
        <v>178</v>
      </c>
      <c r="BI2066" t="s">
        <v>186</v>
      </c>
      <c r="BJ2066">
        <v>1</v>
      </c>
      <c r="BK2066">
        <v>0</v>
      </c>
      <c r="BL2066">
        <v>20</v>
      </c>
      <c r="BM2066" t="s">
        <v>510</v>
      </c>
      <c r="BN2066">
        <v>3360</v>
      </c>
      <c r="BP2066">
        <v>1</v>
      </c>
      <c r="BQ2066">
        <v>5</v>
      </c>
      <c r="BR2066" t="s">
        <v>153</v>
      </c>
      <c r="BS2066">
        <v>5</v>
      </c>
      <c r="BT2066" t="s">
        <v>153</v>
      </c>
      <c r="BU2066">
        <v>1</v>
      </c>
      <c r="BV2066" t="s">
        <v>155</v>
      </c>
      <c r="BW2066">
        <v>1</v>
      </c>
      <c r="BX2066" t="s">
        <v>199</v>
      </c>
      <c r="BY2066">
        <v>1</v>
      </c>
      <c r="BZ2066" t="s">
        <v>511</v>
      </c>
      <c r="CA2066">
        <v>0.02</v>
      </c>
      <c r="CC2066">
        <v>1</v>
      </c>
      <c r="CD2066">
        <v>0</v>
      </c>
      <c r="CE2066" t="s">
        <v>392</v>
      </c>
      <c r="CF2066">
        <v>0</v>
      </c>
      <c r="CG2066" t="s">
        <v>298</v>
      </c>
      <c r="CI2066" t="s">
        <v>137</v>
      </c>
      <c r="CJ2066" t="s">
        <v>137</v>
      </c>
      <c r="CK2066" t="s">
        <v>137</v>
      </c>
      <c r="CL2066" t="s">
        <v>174</v>
      </c>
      <c r="CM2066" t="s">
        <v>279</v>
      </c>
      <c r="CN2066">
        <v>1</v>
      </c>
      <c r="CO2066">
        <v>1</v>
      </c>
      <c r="CP2066">
        <v>1</v>
      </c>
      <c r="CQ2066">
        <v>0</v>
      </c>
      <c r="CR2066">
        <v>0</v>
      </c>
      <c r="CS2066">
        <v>1</v>
      </c>
      <c r="CT2066">
        <v>0</v>
      </c>
      <c r="CU2066" t="s">
        <v>162</v>
      </c>
      <c r="CV2066" t="s">
        <v>316</v>
      </c>
      <c r="CW2066">
        <v>0</v>
      </c>
      <c r="CX2066">
        <v>0</v>
      </c>
      <c r="CZ2066">
        <v>5</v>
      </c>
      <c r="DA2066">
        <v>5</v>
      </c>
      <c r="DB2066">
        <v>10</v>
      </c>
      <c r="DC2066">
        <v>3</v>
      </c>
      <c r="DD2066">
        <v>10</v>
      </c>
      <c r="DE2066">
        <v>5</v>
      </c>
      <c r="DF2066">
        <v>0</v>
      </c>
      <c r="DG2066">
        <v>10</v>
      </c>
      <c r="DH2066">
        <v>5</v>
      </c>
      <c r="DI2066">
        <v>5</v>
      </c>
      <c r="DJ2066">
        <v>5</v>
      </c>
      <c r="DK2066">
        <v>5</v>
      </c>
      <c r="DL2066">
        <v>5</v>
      </c>
      <c r="DM2066">
        <v>5</v>
      </c>
      <c r="DN2066">
        <v>0</v>
      </c>
      <c r="DO2066">
        <v>10</v>
      </c>
      <c r="DP2066">
        <v>5</v>
      </c>
      <c r="DQ2066">
        <v>10</v>
      </c>
      <c r="DR2066">
        <v>10</v>
      </c>
      <c r="DS2066">
        <v>5</v>
      </c>
      <c r="DT2066">
        <v>3</v>
      </c>
      <c r="DU2066">
        <v>5</v>
      </c>
      <c r="DV2066">
        <v>4</v>
      </c>
      <c r="DW2066">
        <v>5</v>
      </c>
      <c r="DX2066">
        <v>0</v>
      </c>
      <c r="DY2066">
        <v>0</v>
      </c>
      <c r="DZ2066">
        <v>10</v>
      </c>
      <c r="EA2066">
        <v>0</v>
      </c>
      <c r="EB2066">
        <v>5</v>
      </c>
      <c r="EC2066">
        <v>0</v>
      </c>
      <c r="ED2066">
        <v>196</v>
      </c>
      <c r="EE2066">
        <v>150</v>
      </c>
      <c r="EF2066">
        <v>0.76530611515045199</v>
      </c>
      <c r="EG2066" t="s">
        <v>163</v>
      </c>
      <c r="EH2066">
        <v>25743</v>
      </c>
      <c r="EI2066" t="s">
        <v>512</v>
      </c>
      <c r="EJ2066" t="s">
        <v>302</v>
      </c>
    </row>
    <row r="2067" spans="1:140" ht="15" hidden="1" x14ac:dyDescent="0.25">
      <c r="A2067" t="s">
        <v>471</v>
      </c>
      <c r="B2067" t="s">
        <v>472</v>
      </c>
      <c r="D2067" t="s">
        <v>263</v>
      </c>
      <c r="E2067">
        <v>45348</v>
      </c>
      <c r="F2067">
        <v>25743</v>
      </c>
      <c r="G2067" t="s">
        <v>132</v>
      </c>
      <c r="H2067" t="s">
        <v>199</v>
      </c>
      <c r="I2067" t="s">
        <v>178</v>
      </c>
      <c r="J2067" t="s">
        <v>208</v>
      </c>
      <c r="K2067">
        <v>681.6</v>
      </c>
      <c r="L2067" t="s">
        <v>152</v>
      </c>
      <c r="P2067" t="s">
        <v>209</v>
      </c>
      <c r="S2067">
        <v>31334035</v>
      </c>
      <c r="T2067" t="s">
        <v>505</v>
      </c>
      <c r="U2067" t="s">
        <v>506</v>
      </c>
      <c r="V2067">
        <v>2019</v>
      </c>
      <c r="W2067" t="s">
        <v>290</v>
      </c>
      <c r="X2067">
        <v>4157</v>
      </c>
      <c r="Y2067">
        <v>100121</v>
      </c>
      <c r="AA2067">
        <v>500.10000610351602</v>
      </c>
      <c r="AB2067" t="s">
        <v>137</v>
      </c>
      <c r="AD2067" t="s">
        <v>507</v>
      </c>
      <c r="AE2067">
        <v>500.10000610351602</v>
      </c>
      <c r="AF2067" t="s">
        <v>141</v>
      </c>
      <c r="AG2067" t="s">
        <v>361</v>
      </c>
      <c r="AH2067" t="s">
        <v>142</v>
      </c>
      <c r="AI2067">
        <v>12</v>
      </c>
      <c r="AJ2067" t="s">
        <v>163</v>
      </c>
      <c r="AK2067">
        <v>96.699996948242202</v>
      </c>
      <c r="AM2067" t="s">
        <v>137</v>
      </c>
      <c r="AN2067" t="s">
        <v>388</v>
      </c>
      <c r="AO2067" t="s">
        <v>137</v>
      </c>
      <c r="AP2067" t="s">
        <v>508</v>
      </c>
      <c r="AQ2067" t="s">
        <v>145</v>
      </c>
      <c r="AR2067" t="s">
        <v>137</v>
      </c>
      <c r="AS2067" t="s">
        <v>146</v>
      </c>
      <c r="AT2067" t="s">
        <v>137</v>
      </c>
      <c r="AU2067" t="s">
        <v>293</v>
      </c>
      <c r="AV2067" t="s">
        <v>509</v>
      </c>
      <c r="AX2067" t="s">
        <v>158</v>
      </c>
      <c r="AY2067">
        <v>0.25</v>
      </c>
      <c r="AZ2067" t="s">
        <v>185</v>
      </c>
      <c r="BA2067">
        <v>2</v>
      </c>
      <c r="BB2067" t="s">
        <v>296</v>
      </c>
      <c r="BD2067">
        <v>2</v>
      </c>
      <c r="BE2067" t="s">
        <v>296</v>
      </c>
      <c r="BG2067" t="s">
        <v>137</v>
      </c>
      <c r="BH2067" t="s">
        <v>178</v>
      </c>
      <c r="BI2067" t="s">
        <v>186</v>
      </c>
      <c r="BJ2067">
        <v>1</v>
      </c>
      <c r="BK2067">
        <v>0</v>
      </c>
      <c r="BL2067">
        <v>20</v>
      </c>
      <c r="BM2067" t="s">
        <v>510</v>
      </c>
      <c r="BN2067">
        <v>3360</v>
      </c>
      <c r="BP2067">
        <v>1</v>
      </c>
      <c r="BQ2067">
        <v>5</v>
      </c>
      <c r="BR2067" t="s">
        <v>153</v>
      </c>
      <c r="BS2067">
        <v>5</v>
      </c>
      <c r="BT2067" t="s">
        <v>153</v>
      </c>
      <c r="BU2067">
        <v>1</v>
      </c>
      <c r="BV2067" t="s">
        <v>155</v>
      </c>
      <c r="BW2067">
        <v>1</v>
      </c>
      <c r="BX2067" t="s">
        <v>199</v>
      </c>
      <c r="BY2067">
        <v>1</v>
      </c>
      <c r="BZ2067" t="s">
        <v>511</v>
      </c>
      <c r="CA2067">
        <v>0.02</v>
      </c>
      <c r="CC2067">
        <v>1</v>
      </c>
      <c r="CD2067">
        <v>0</v>
      </c>
      <c r="CE2067" t="s">
        <v>392</v>
      </c>
      <c r="CF2067">
        <v>0</v>
      </c>
      <c r="CG2067" t="s">
        <v>298</v>
      </c>
      <c r="CI2067" t="s">
        <v>137</v>
      </c>
      <c r="CJ2067" t="s">
        <v>137</v>
      </c>
      <c r="CK2067" t="s">
        <v>137</v>
      </c>
      <c r="CL2067" t="s">
        <v>174</v>
      </c>
      <c r="CM2067" t="s">
        <v>279</v>
      </c>
      <c r="CN2067">
        <v>1</v>
      </c>
      <c r="CO2067">
        <v>1</v>
      </c>
      <c r="CP2067">
        <v>1</v>
      </c>
      <c r="CQ2067">
        <v>0</v>
      </c>
      <c r="CR2067">
        <v>0</v>
      </c>
      <c r="CS2067">
        <v>1</v>
      </c>
      <c r="CT2067">
        <v>0</v>
      </c>
      <c r="CU2067" t="s">
        <v>162</v>
      </c>
      <c r="CV2067" t="s">
        <v>316</v>
      </c>
      <c r="CW2067">
        <v>0</v>
      </c>
      <c r="CX2067">
        <v>0</v>
      </c>
      <c r="CZ2067">
        <v>5</v>
      </c>
      <c r="DA2067">
        <v>5</v>
      </c>
      <c r="DB2067">
        <v>10</v>
      </c>
      <c r="DC2067">
        <v>3</v>
      </c>
      <c r="DD2067">
        <v>10</v>
      </c>
      <c r="DE2067">
        <v>5</v>
      </c>
      <c r="DF2067">
        <v>0</v>
      </c>
      <c r="DG2067">
        <v>10</v>
      </c>
      <c r="DH2067">
        <v>5</v>
      </c>
      <c r="DI2067">
        <v>5</v>
      </c>
      <c r="DJ2067">
        <v>5</v>
      </c>
      <c r="DK2067">
        <v>5</v>
      </c>
      <c r="DL2067">
        <v>5</v>
      </c>
      <c r="DM2067">
        <v>5</v>
      </c>
      <c r="DN2067">
        <v>0</v>
      </c>
      <c r="DO2067">
        <v>10</v>
      </c>
      <c r="DP2067">
        <v>5</v>
      </c>
      <c r="DQ2067">
        <v>10</v>
      </c>
      <c r="DR2067">
        <v>10</v>
      </c>
      <c r="DS2067">
        <v>5</v>
      </c>
      <c r="DT2067">
        <v>3</v>
      </c>
      <c r="DU2067">
        <v>5</v>
      </c>
      <c r="DV2067">
        <v>4</v>
      </c>
      <c r="DW2067">
        <v>5</v>
      </c>
      <c r="DX2067">
        <v>0</v>
      </c>
      <c r="DY2067">
        <v>0</v>
      </c>
      <c r="DZ2067">
        <v>10</v>
      </c>
      <c r="EA2067">
        <v>0</v>
      </c>
      <c r="EB2067">
        <v>5</v>
      </c>
      <c r="EC2067">
        <v>0</v>
      </c>
      <c r="ED2067">
        <v>196</v>
      </c>
      <c r="EE2067">
        <v>150</v>
      </c>
      <c r="EF2067">
        <v>0.76530611515045199</v>
      </c>
      <c r="EG2067" t="s">
        <v>163</v>
      </c>
      <c r="EH2067">
        <v>25743</v>
      </c>
      <c r="EI2067" t="s">
        <v>512</v>
      </c>
      <c r="EJ2067" t="s">
        <v>302</v>
      </c>
    </row>
    <row r="2068" spans="1:140" ht="15" hidden="1" x14ac:dyDescent="0.25">
      <c r="A2068" t="s">
        <v>471</v>
      </c>
      <c r="B2068" t="s">
        <v>472</v>
      </c>
      <c r="D2068" t="s">
        <v>263</v>
      </c>
      <c r="E2068">
        <v>45348</v>
      </c>
      <c r="F2068">
        <v>25744</v>
      </c>
      <c r="G2068" t="s">
        <v>132</v>
      </c>
      <c r="H2068" t="s">
        <v>199</v>
      </c>
      <c r="I2068" t="s">
        <v>178</v>
      </c>
      <c r="J2068" t="s">
        <v>249</v>
      </c>
      <c r="K2068">
        <v>7.0010000000000003E-2</v>
      </c>
      <c r="L2068" t="s">
        <v>251</v>
      </c>
      <c r="S2068">
        <v>31334035</v>
      </c>
      <c r="T2068" t="s">
        <v>505</v>
      </c>
      <c r="U2068" t="s">
        <v>506</v>
      </c>
      <c r="V2068">
        <v>2019</v>
      </c>
      <c r="W2068" t="s">
        <v>290</v>
      </c>
      <c r="X2068">
        <v>4158</v>
      </c>
      <c r="Y2068">
        <v>100122</v>
      </c>
      <c r="AA2068">
        <v>500.10000610351602</v>
      </c>
      <c r="AB2068" t="s">
        <v>137</v>
      </c>
      <c r="AD2068" t="s">
        <v>507</v>
      </c>
      <c r="AE2068">
        <v>500.10000610351602</v>
      </c>
      <c r="AF2068" t="s">
        <v>141</v>
      </c>
      <c r="AG2068" t="s">
        <v>361</v>
      </c>
      <c r="AH2068" t="s">
        <v>142</v>
      </c>
      <c r="AI2068">
        <v>12</v>
      </c>
      <c r="AJ2068" t="s">
        <v>163</v>
      </c>
      <c r="AK2068">
        <v>96.699996948242202</v>
      </c>
      <c r="AM2068" t="s">
        <v>137</v>
      </c>
      <c r="AN2068" t="s">
        <v>388</v>
      </c>
      <c r="AO2068" t="s">
        <v>137</v>
      </c>
      <c r="AP2068" t="s">
        <v>508</v>
      </c>
      <c r="AQ2068" t="s">
        <v>145</v>
      </c>
      <c r="AR2068" t="s">
        <v>137</v>
      </c>
      <c r="AS2068" t="s">
        <v>146</v>
      </c>
      <c r="AT2068" t="s">
        <v>137</v>
      </c>
      <c r="AU2068" t="s">
        <v>293</v>
      </c>
      <c r="AV2068" t="s">
        <v>509</v>
      </c>
      <c r="AX2068" t="s">
        <v>158</v>
      </c>
      <c r="AY2068">
        <v>0.25</v>
      </c>
      <c r="AZ2068" t="s">
        <v>185</v>
      </c>
      <c r="BA2068">
        <v>2</v>
      </c>
      <c r="BB2068" t="s">
        <v>296</v>
      </c>
      <c r="BD2068">
        <v>2</v>
      </c>
      <c r="BE2068" t="s">
        <v>296</v>
      </c>
      <c r="BF2068" t="s">
        <v>514</v>
      </c>
      <c r="BG2068" t="s">
        <v>137</v>
      </c>
      <c r="BH2068" t="s">
        <v>178</v>
      </c>
      <c r="BI2068" t="s">
        <v>186</v>
      </c>
      <c r="BJ2068">
        <v>1</v>
      </c>
      <c r="BK2068">
        <v>0</v>
      </c>
      <c r="BL2068">
        <v>20</v>
      </c>
      <c r="BM2068" t="s">
        <v>510</v>
      </c>
      <c r="BN2068">
        <v>3360</v>
      </c>
      <c r="BP2068">
        <v>1</v>
      </c>
      <c r="BQ2068">
        <v>5</v>
      </c>
      <c r="BR2068" t="s">
        <v>153</v>
      </c>
      <c r="BS2068">
        <v>5</v>
      </c>
      <c r="BT2068" t="s">
        <v>153</v>
      </c>
      <c r="BU2068">
        <v>1</v>
      </c>
      <c r="BV2068" t="s">
        <v>372</v>
      </c>
      <c r="BW2068">
        <v>1</v>
      </c>
      <c r="BX2068" t="s">
        <v>199</v>
      </c>
      <c r="BY2068">
        <v>1</v>
      </c>
      <c r="BZ2068" t="s">
        <v>511</v>
      </c>
      <c r="CA2068">
        <v>0.02</v>
      </c>
      <c r="CC2068">
        <v>1</v>
      </c>
      <c r="CD2068">
        <v>0</v>
      </c>
      <c r="CE2068" t="s">
        <v>392</v>
      </c>
      <c r="CF2068">
        <v>0</v>
      </c>
      <c r="CG2068" t="s">
        <v>298</v>
      </c>
      <c r="CI2068" t="s">
        <v>137</v>
      </c>
      <c r="CJ2068" t="s">
        <v>137</v>
      </c>
      <c r="CK2068" t="s">
        <v>137</v>
      </c>
      <c r="CL2068" t="s">
        <v>174</v>
      </c>
      <c r="CM2068" t="s">
        <v>279</v>
      </c>
      <c r="CN2068">
        <v>1</v>
      </c>
      <c r="CO2068">
        <v>1</v>
      </c>
      <c r="CP2068">
        <v>1</v>
      </c>
      <c r="CQ2068">
        <v>0</v>
      </c>
      <c r="CR2068">
        <v>0</v>
      </c>
      <c r="CS2068">
        <v>1</v>
      </c>
      <c r="CT2068">
        <v>0</v>
      </c>
      <c r="CU2068" t="s">
        <v>162</v>
      </c>
      <c r="CV2068" t="s">
        <v>316</v>
      </c>
      <c r="CW2068">
        <v>0</v>
      </c>
      <c r="CX2068">
        <v>0</v>
      </c>
      <c r="CZ2068">
        <v>5</v>
      </c>
      <c r="DA2068">
        <v>5</v>
      </c>
      <c r="DB2068">
        <v>10</v>
      </c>
      <c r="DC2068">
        <v>3</v>
      </c>
      <c r="DD2068">
        <v>10</v>
      </c>
      <c r="DE2068">
        <v>5</v>
      </c>
      <c r="DF2068">
        <v>0</v>
      </c>
      <c r="DG2068">
        <v>10</v>
      </c>
      <c r="DH2068">
        <v>5</v>
      </c>
      <c r="DI2068">
        <v>5</v>
      </c>
      <c r="DJ2068">
        <v>5</v>
      </c>
      <c r="DK2068">
        <v>5</v>
      </c>
      <c r="DL2068">
        <v>5</v>
      </c>
      <c r="DM2068">
        <v>5</v>
      </c>
      <c r="DN2068">
        <v>0</v>
      </c>
      <c r="DO2068">
        <v>10</v>
      </c>
      <c r="DP2068">
        <v>5</v>
      </c>
      <c r="DQ2068">
        <v>10</v>
      </c>
      <c r="DR2068">
        <v>10</v>
      </c>
      <c r="DS2068">
        <v>5</v>
      </c>
      <c r="DT2068">
        <v>3</v>
      </c>
      <c r="DU2068">
        <v>5</v>
      </c>
      <c r="DV2068">
        <v>4</v>
      </c>
      <c r="DW2068">
        <v>5</v>
      </c>
      <c r="DX2068">
        <v>0</v>
      </c>
      <c r="DY2068">
        <v>0</v>
      </c>
      <c r="DZ2068">
        <v>10</v>
      </c>
      <c r="EA2068">
        <v>0</v>
      </c>
      <c r="EB2068">
        <v>5</v>
      </c>
      <c r="EC2068">
        <v>0</v>
      </c>
      <c r="ED2068">
        <v>196</v>
      </c>
      <c r="EE2068">
        <v>150</v>
      </c>
      <c r="EF2068">
        <v>0.76530611515045199</v>
      </c>
      <c r="EG2068" t="s">
        <v>163</v>
      </c>
      <c r="EH2068">
        <v>25744</v>
      </c>
      <c r="EI2068" t="s">
        <v>512</v>
      </c>
      <c r="EJ2068" t="s">
        <v>302</v>
      </c>
    </row>
    <row r="2069" spans="1:140" ht="15" hidden="1" x14ac:dyDescent="0.25">
      <c r="A2069" t="s">
        <v>471</v>
      </c>
      <c r="B2069" t="s">
        <v>472</v>
      </c>
      <c r="D2069" t="s">
        <v>263</v>
      </c>
      <c r="E2069">
        <v>45348</v>
      </c>
      <c r="F2069">
        <v>25744</v>
      </c>
      <c r="G2069" t="s">
        <v>132</v>
      </c>
      <c r="H2069" t="s">
        <v>199</v>
      </c>
      <c r="I2069" t="s">
        <v>178</v>
      </c>
      <c r="J2069" t="s">
        <v>179</v>
      </c>
      <c r="K2069">
        <v>0.92</v>
      </c>
      <c r="L2069" t="s">
        <v>152</v>
      </c>
      <c r="S2069">
        <v>31334035</v>
      </c>
      <c r="T2069" t="s">
        <v>505</v>
      </c>
      <c r="U2069" t="s">
        <v>506</v>
      </c>
      <c r="V2069">
        <v>2019</v>
      </c>
      <c r="W2069" t="s">
        <v>290</v>
      </c>
      <c r="X2069">
        <v>4158</v>
      </c>
      <c r="Y2069">
        <v>100122</v>
      </c>
      <c r="AA2069">
        <v>500.10000610351602</v>
      </c>
      <c r="AB2069" t="s">
        <v>137</v>
      </c>
      <c r="AD2069" t="s">
        <v>507</v>
      </c>
      <c r="AE2069">
        <v>500.10000610351602</v>
      </c>
      <c r="AF2069" t="s">
        <v>141</v>
      </c>
      <c r="AG2069" t="s">
        <v>361</v>
      </c>
      <c r="AH2069" t="s">
        <v>142</v>
      </c>
      <c r="AI2069">
        <v>12</v>
      </c>
      <c r="AJ2069" t="s">
        <v>163</v>
      </c>
      <c r="AK2069">
        <v>96.699996948242202</v>
      </c>
      <c r="AM2069" t="s">
        <v>137</v>
      </c>
      <c r="AN2069" t="s">
        <v>388</v>
      </c>
      <c r="AO2069" t="s">
        <v>137</v>
      </c>
      <c r="AP2069" t="s">
        <v>508</v>
      </c>
      <c r="AQ2069" t="s">
        <v>145</v>
      </c>
      <c r="AR2069" t="s">
        <v>137</v>
      </c>
      <c r="AS2069" t="s">
        <v>146</v>
      </c>
      <c r="AT2069" t="s">
        <v>137</v>
      </c>
      <c r="AU2069" t="s">
        <v>293</v>
      </c>
      <c r="AV2069" t="s">
        <v>509</v>
      </c>
      <c r="AX2069" t="s">
        <v>158</v>
      </c>
      <c r="AY2069">
        <v>0.25</v>
      </c>
      <c r="AZ2069" t="s">
        <v>185</v>
      </c>
      <c r="BA2069">
        <v>2</v>
      </c>
      <c r="BB2069" t="s">
        <v>296</v>
      </c>
      <c r="BD2069">
        <v>2</v>
      </c>
      <c r="BE2069" t="s">
        <v>296</v>
      </c>
      <c r="BF2069" t="s">
        <v>514</v>
      </c>
      <c r="BG2069" t="s">
        <v>137</v>
      </c>
      <c r="BH2069" t="s">
        <v>178</v>
      </c>
      <c r="BI2069" t="s">
        <v>186</v>
      </c>
      <c r="BJ2069">
        <v>1</v>
      </c>
      <c r="BK2069">
        <v>0</v>
      </c>
      <c r="BL2069">
        <v>20</v>
      </c>
      <c r="BM2069" t="s">
        <v>510</v>
      </c>
      <c r="BN2069">
        <v>3360</v>
      </c>
      <c r="BP2069">
        <v>1</v>
      </c>
      <c r="BQ2069">
        <v>5</v>
      </c>
      <c r="BR2069" t="s">
        <v>153</v>
      </c>
      <c r="BS2069">
        <v>5</v>
      </c>
      <c r="BT2069" t="s">
        <v>153</v>
      </c>
      <c r="BU2069">
        <v>1</v>
      </c>
      <c r="BV2069" t="s">
        <v>372</v>
      </c>
      <c r="BW2069">
        <v>1</v>
      </c>
      <c r="BX2069" t="s">
        <v>199</v>
      </c>
      <c r="BY2069">
        <v>1</v>
      </c>
      <c r="BZ2069" t="s">
        <v>511</v>
      </c>
      <c r="CA2069">
        <v>0.02</v>
      </c>
      <c r="CC2069">
        <v>1</v>
      </c>
      <c r="CD2069">
        <v>0</v>
      </c>
      <c r="CE2069" t="s">
        <v>392</v>
      </c>
      <c r="CF2069">
        <v>0</v>
      </c>
      <c r="CG2069" t="s">
        <v>298</v>
      </c>
      <c r="CI2069" t="s">
        <v>137</v>
      </c>
      <c r="CJ2069" t="s">
        <v>137</v>
      </c>
      <c r="CK2069" t="s">
        <v>137</v>
      </c>
      <c r="CL2069" t="s">
        <v>174</v>
      </c>
      <c r="CM2069" t="s">
        <v>279</v>
      </c>
      <c r="CN2069">
        <v>1</v>
      </c>
      <c r="CO2069">
        <v>1</v>
      </c>
      <c r="CP2069">
        <v>1</v>
      </c>
      <c r="CQ2069">
        <v>0</v>
      </c>
      <c r="CR2069">
        <v>0</v>
      </c>
      <c r="CS2069">
        <v>1</v>
      </c>
      <c r="CT2069">
        <v>0</v>
      </c>
      <c r="CU2069" t="s">
        <v>162</v>
      </c>
      <c r="CV2069" t="s">
        <v>316</v>
      </c>
      <c r="CW2069">
        <v>0</v>
      </c>
      <c r="CX2069">
        <v>0</v>
      </c>
      <c r="CZ2069">
        <v>5</v>
      </c>
      <c r="DA2069">
        <v>5</v>
      </c>
      <c r="DB2069">
        <v>10</v>
      </c>
      <c r="DC2069">
        <v>3</v>
      </c>
      <c r="DD2069">
        <v>10</v>
      </c>
      <c r="DE2069">
        <v>5</v>
      </c>
      <c r="DF2069">
        <v>0</v>
      </c>
      <c r="DG2069">
        <v>10</v>
      </c>
      <c r="DH2069">
        <v>5</v>
      </c>
      <c r="DI2069">
        <v>5</v>
      </c>
      <c r="DJ2069">
        <v>5</v>
      </c>
      <c r="DK2069">
        <v>5</v>
      </c>
      <c r="DL2069">
        <v>5</v>
      </c>
      <c r="DM2069">
        <v>5</v>
      </c>
      <c r="DN2069">
        <v>0</v>
      </c>
      <c r="DO2069">
        <v>10</v>
      </c>
      <c r="DP2069">
        <v>5</v>
      </c>
      <c r="DQ2069">
        <v>10</v>
      </c>
      <c r="DR2069">
        <v>10</v>
      </c>
      <c r="DS2069">
        <v>5</v>
      </c>
      <c r="DT2069">
        <v>3</v>
      </c>
      <c r="DU2069">
        <v>5</v>
      </c>
      <c r="DV2069">
        <v>4</v>
      </c>
      <c r="DW2069">
        <v>5</v>
      </c>
      <c r="DX2069">
        <v>0</v>
      </c>
      <c r="DY2069">
        <v>0</v>
      </c>
      <c r="DZ2069">
        <v>10</v>
      </c>
      <c r="EA2069">
        <v>0</v>
      </c>
      <c r="EB2069">
        <v>5</v>
      </c>
      <c r="EC2069">
        <v>0</v>
      </c>
      <c r="ED2069">
        <v>196</v>
      </c>
      <c r="EE2069">
        <v>150</v>
      </c>
      <c r="EF2069">
        <v>0.76530611515045199</v>
      </c>
      <c r="EG2069" t="s">
        <v>163</v>
      </c>
      <c r="EH2069">
        <v>25744</v>
      </c>
      <c r="EI2069" t="s">
        <v>512</v>
      </c>
      <c r="EJ2069" t="s">
        <v>302</v>
      </c>
    </row>
    <row r="2070" spans="1:140" ht="15" hidden="1" x14ac:dyDescent="0.25">
      <c r="A2070" t="s">
        <v>581</v>
      </c>
      <c r="B2070" t="s">
        <v>582</v>
      </c>
      <c r="D2070" t="s">
        <v>263</v>
      </c>
      <c r="E2070">
        <v>45348</v>
      </c>
      <c r="F2070">
        <v>25985</v>
      </c>
      <c r="G2070" t="s">
        <v>132</v>
      </c>
      <c r="H2070" t="s">
        <v>177</v>
      </c>
      <c r="I2070" t="s">
        <v>178</v>
      </c>
      <c r="J2070" t="s">
        <v>210</v>
      </c>
      <c r="K2070">
        <v>480</v>
      </c>
      <c r="L2070" t="s">
        <v>152</v>
      </c>
      <c r="S2070">
        <v>17695932</v>
      </c>
      <c r="U2070" t="s">
        <v>180</v>
      </c>
      <c r="V2070">
        <v>2007</v>
      </c>
      <c r="W2070" t="s">
        <v>290</v>
      </c>
      <c r="X2070">
        <v>4399</v>
      </c>
      <c r="Y2070">
        <v>100852</v>
      </c>
      <c r="AA2070">
        <v>414.07000732421898</v>
      </c>
      <c r="AB2070" t="s">
        <v>174</v>
      </c>
      <c r="AD2070" t="s">
        <v>322</v>
      </c>
      <c r="AE2070">
        <v>544.09997558593795</v>
      </c>
      <c r="AF2070" t="s">
        <v>182</v>
      </c>
      <c r="AG2070">
        <v>4</v>
      </c>
      <c r="AH2070" t="s">
        <v>163</v>
      </c>
      <c r="AI2070">
        <v>8</v>
      </c>
      <c r="AJ2070" t="s">
        <v>142</v>
      </c>
      <c r="AK2070">
        <v>97</v>
      </c>
      <c r="AM2070" t="s">
        <v>137</v>
      </c>
      <c r="AN2070" t="s">
        <v>308</v>
      </c>
      <c r="AO2070" t="s">
        <v>137</v>
      </c>
      <c r="AQ2070" t="s">
        <v>203</v>
      </c>
      <c r="AR2070" t="s">
        <v>204</v>
      </c>
      <c r="AS2070" t="s">
        <v>168</v>
      </c>
      <c r="AT2070" t="s">
        <v>137</v>
      </c>
      <c r="AU2070" t="s">
        <v>293</v>
      </c>
      <c r="AV2070" t="s">
        <v>323</v>
      </c>
      <c r="AX2070" t="s">
        <v>158</v>
      </c>
      <c r="AY2070">
        <v>0.25</v>
      </c>
      <c r="AZ2070" t="s">
        <v>185</v>
      </c>
      <c r="BA2070">
        <v>200</v>
      </c>
      <c r="BB2070" t="s">
        <v>296</v>
      </c>
      <c r="BD2070">
        <v>200</v>
      </c>
      <c r="BE2070" t="s">
        <v>296</v>
      </c>
      <c r="BG2070" t="s">
        <v>137</v>
      </c>
      <c r="BH2070" t="s">
        <v>178</v>
      </c>
      <c r="BI2070" t="s">
        <v>186</v>
      </c>
      <c r="BJ2070">
        <v>1</v>
      </c>
      <c r="BK2070">
        <v>0</v>
      </c>
      <c r="BL2070">
        <v>15</v>
      </c>
      <c r="BM2070" t="s">
        <v>187</v>
      </c>
      <c r="BN2070">
        <v>360</v>
      </c>
      <c r="BP2070">
        <v>1</v>
      </c>
      <c r="BQ2070">
        <v>5</v>
      </c>
      <c r="BR2070" t="s">
        <v>153</v>
      </c>
      <c r="BS2070">
        <v>5</v>
      </c>
      <c r="BT2070" t="s">
        <v>153</v>
      </c>
      <c r="BU2070">
        <v>1</v>
      </c>
      <c r="BV2070" t="s">
        <v>155</v>
      </c>
      <c r="BW2070">
        <v>1</v>
      </c>
      <c r="BX2070" t="s">
        <v>177</v>
      </c>
      <c r="BY2070">
        <v>1</v>
      </c>
      <c r="BZ2070" t="s">
        <v>324</v>
      </c>
      <c r="CA2070">
        <v>5.0000000000000001E-3</v>
      </c>
      <c r="CC2070">
        <v>1</v>
      </c>
      <c r="CD2070">
        <v>1</v>
      </c>
      <c r="CE2070" t="s">
        <v>325</v>
      </c>
      <c r="CF2070">
        <v>0</v>
      </c>
      <c r="CK2070" t="s">
        <v>137</v>
      </c>
      <c r="CL2070" t="s">
        <v>174</v>
      </c>
      <c r="CN2070">
        <v>0</v>
      </c>
      <c r="CO2070">
        <v>1</v>
      </c>
      <c r="CP2070">
        <v>1</v>
      </c>
      <c r="CQ2070">
        <v>0</v>
      </c>
      <c r="CR2070">
        <v>0</v>
      </c>
      <c r="CS2070">
        <v>0</v>
      </c>
      <c r="CT2070">
        <v>0</v>
      </c>
      <c r="CU2070" t="s">
        <v>162</v>
      </c>
      <c r="CV2070" t="s">
        <v>326</v>
      </c>
      <c r="CW2070">
        <v>0</v>
      </c>
      <c r="CX2070">
        <v>0</v>
      </c>
      <c r="CZ2070">
        <v>5</v>
      </c>
      <c r="DA2070">
        <v>10</v>
      </c>
      <c r="DB2070">
        <v>8</v>
      </c>
      <c r="DC2070">
        <v>3</v>
      </c>
      <c r="DD2070">
        <v>10</v>
      </c>
      <c r="DE2070">
        <v>3</v>
      </c>
      <c r="DF2070">
        <v>0</v>
      </c>
      <c r="DG2070">
        <v>10</v>
      </c>
      <c r="DH2070">
        <v>5</v>
      </c>
      <c r="DI2070">
        <v>5</v>
      </c>
      <c r="DJ2070">
        <v>5</v>
      </c>
      <c r="DK2070">
        <v>5</v>
      </c>
      <c r="DL2070">
        <v>5</v>
      </c>
      <c r="DM2070">
        <v>5</v>
      </c>
      <c r="DN2070">
        <v>5</v>
      </c>
      <c r="DO2070">
        <v>10</v>
      </c>
      <c r="DP2070">
        <v>0</v>
      </c>
      <c r="DQ2070">
        <v>0</v>
      </c>
      <c r="DR2070">
        <v>10</v>
      </c>
      <c r="DS2070">
        <v>5</v>
      </c>
      <c r="DT2070">
        <v>0</v>
      </c>
      <c r="DU2070">
        <v>0</v>
      </c>
      <c r="DV2070">
        <v>4</v>
      </c>
      <c r="DW2070">
        <v>5</v>
      </c>
      <c r="DX2070">
        <v>0</v>
      </c>
      <c r="DY2070">
        <v>0</v>
      </c>
      <c r="DZ2070">
        <v>0</v>
      </c>
      <c r="EA2070">
        <v>0</v>
      </c>
      <c r="EB2070">
        <v>5</v>
      </c>
      <c r="EC2070">
        <v>0</v>
      </c>
      <c r="ED2070">
        <v>196</v>
      </c>
      <c r="EE2070">
        <v>123</v>
      </c>
      <c r="EF2070">
        <v>0.62755101919174205</v>
      </c>
      <c r="EG2070" t="s">
        <v>163</v>
      </c>
      <c r="EH2070">
        <v>25985</v>
      </c>
      <c r="EI2070" t="s">
        <v>327</v>
      </c>
      <c r="EJ2070" t="s">
        <v>302</v>
      </c>
    </row>
    <row r="2071" spans="1:140" ht="15" hidden="1" x14ac:dyDescent="0.25">
      <c r="A2071" t="s">
        <v>471</v>
      </c>
      <c r="B2071" t="s">
        <v>472</v>
      </c>
      <c r="D2071" t="s">
        <v>263</v>
      </c>
      <c r="E2071">
        <v>45348</v>
      </c>
      <c r="F2071">
        <v>25744</v>
      </c>
      <c r="G2071" t="s">
        <v>132</v>
      </c>
      <c r="H2071" t="s">
        <v>199</v>
      </c>
      <c r="I2071" t="s">
        <v>178</v>
      </c>
      <c r="J2071" t="s">
        <v>397</v>
      </c>
      <c r="K2071">
        <v>7.2</v>
      </c>
      <c r="L2071" t="s">
        <v>152</v>
      </c>
      <c r="S2071">
        <v>31334035</v>
      </c>
      <c r="T2071" t="s">
        <v>505</v>
      </c>
      <c r="U2071" t="s">
        <v>506</v>
      </c>
      <c r="V2071">
        <v>2019</v>
      </c>
      <c r="W2071" t="s">
        <v>290</v>
      </c>
      <c r="X2071">
        <v>4158</v>
      </c>
      <c r="Y2071">
        <v>100122</v>
      </c>
      <c r="AA2071">
        <v>500.10000610351602</v>
      </c>
      <c r="AB2071" t="s">
        <v>137</v>
      </c>
      <c r="AD2071" t="s">
        <v>507</v>
      </c>
      <c r="AE2071">
        <v>500.10000610351602</v>
      </c>
      <c r="AF2071" t="s">
        <v>141</v>
      </c>
      <c r="AG2071" t="s">
        <v>361</v>
      </c>
      <c r="AH2071" t="s">
        <v>142</v>
      </c>
      <c r="AI2071">
        <v>12</v>
      </c>
      <c r="AJ2071" t="s">
        <v>163</v>
      </c>
      <c r="AK2071">
        <v>96.699996948242202</v>
      </c>
      <c r="AM2071" t="s">
        <v>137</v>
      </c>
      <c r="AN2071" t="s">
        <v>388</v>
      </c>
      <c r="AO2071" t="s">
        <v>137</v>
      </c>
      <c r="AP2071" t="s">
        <v>508</v>
      </c>
      <c r="AQ2071" t="s">
        <v>145</v>
      </c>
      <c r="AR2071" t="s">
        <v>137</v>
      </c>
      <c r="AS2071" t="s">
        <v>146</v>
      </c>
      <c r="AT2071" t="s">
        <v>137</v>
      </c>
      <c r="AU2071" t="s">
        <v>293</v>
      </c>
      <c r="AV2071" t="s">
        <v>509</v>
      </c>
      <c r="AX2071" t="s">
        <v>158</v>
      </c>
      <c r="AY2071">
        <v>0.25</v>
      </c>
      <c r="AZ2071" t="s">
        <v>185</v>
      </c>
      <c r="BA2071">
        <v>2</v>
      </c>
      <c r="BB2071" t="s">
        <v>296</v>
      </c>
      <c r="BD2071">
        <v>2</v>
      </c>
      <c r="BE2071" t="s">
        <v>296</v>
      </c>
      <c r="BF2071" t="s">
        <v>514</v>
      </c>
      <c r="BG2071" t="s">
        <v>137</v>
      </c>
      <c r="BH2071" t="s">
        <v>178</v>
      </c>
      <c r="BI2071" t="s">
        <v>186</v>
      </c>
      <c r="BJ2071">
        <v>1</v>
      </c>
      <c r="BK2071">
        <v>0</v>
      </c>
      <c r="BL2071">
        <v>20</v>
      </c>
      <c r="BM2071" t="s">
        <v>510</v>
      </c>
      <c r="BN2071">
        <v>3360</v>
      </c>
      <c r="BP2071">
        <v>1</v>
      </c>
      <c r="BQ2071">
        <v>5</v>
      </c>
      <c r="BR2071" t="s">
        <v>153</v>
      </c>
      <c r="BS2071">
        <v>5</v>
      </c>
      <c r="BT2071" t="s">
        <v>153</v>
      </c>
      <c r="BU2071">
        <v>1</v>
      </c>
      <c r="BV2071" t="s">
        <v>372</v>
      </c>
      <c r="BW2071">
        <v>1</v>
      </c>
      <c r="BX2071" t="s">
        <v>199</v>
      </c>
      <c r="BY2071">
        <v>1</v>
      </c>
      <c r="BZ2071" t="s">
        <v>511</v>
      </c>
      <c r="CA2071">
        <v>0.02</v>
      </c>
      <c r="CC2071">
        <v>1</v>
      </c>
      <c r="CD2071">
        <v>0</v>
      </c>
      <c r="CE2071" t="s">
        <v>392</v>
      </c>
      <c r="CF2071">
        <v>0</v>
      </c>
      <c r="CG2071" t="s">
        <v>298</v>
      </c>
      <c r="CI2071" t="s">
        <v>137</v>
      </c>
      <c r="CJ2071" t="s">
        <v>137</v>
      </c>
      <c r="CK2071" t="s">
        <v>137</v>
      </c>
      <c r="CL2071" t="s">
        <v>174</v>
      </c>
      <c r="CM2071" t="s">
        <v>279</v>
      </c>
      <c r="CN2071">
        <v>1</v>
      </c>
      <c r="CO2071">
        <v>1</v>
      </c>
      <c r="CP2071">
        <v>1</v>
      </c>
      <c r="CQ2071">
        <v>0</v>
      </c>
      <c r="CR2071">
        <v>0</v>
      </c>
      <c r="CS2071">
        <v>1</v>
      </c>
      <c r="CT2071">
        <v>0</v>
      </c>
      <c r="CU2071" t="s">
        <v>162</v>
      </c>
      <c r="CV2071" t="s">
        <v>316</v>
      </c>
      <c r="CW2071">
        <v>0</v>
      </c>
      <c r="CX2071">
        <v>0</v>
      </c>
      <c r="CZ2071">
        <v>5</v>
      </c>
      <c r="DA2071">
        <v>5</v>
      </c>
      <c r="DB2071">
        <v>10</v>
      </c>
      <c r="DC2071">
        <v>3</v>
      </c>
      <c r="DD2071">
        <v>10</v>
      </c>
      <c r="DE2071">
        <v>5</v>
      </c>
      <c r="DF2071">
        <v>0</v>
      </c>
      <c r="DG2071">
        <v>10</v>
      </c>
      <c r="DH2071">
        <v>5</v>
      </c>
      <c r="DI2071">
        <v>5</v>
      </c>
      <c r="DJ2071">
        <v>5</v>
      </c>
      <c r="DK2071">
        <v>5</v>
      </c>
      <c r="DL2071">
        <v>5</v>
      </c>
      <c r="DM2071">
        <v>5</v>
      </c>
      <c r="DN2071">
        <v>0</v>
      </c>
      <c r="DO2071">
        <v>10</v>
      </c>
      <c r="DP2071">
        <v>5</v>
      </c>
      <c r="DQ2071">
        <v>10</v>
      </c>
      <c r="DR2071">
        <v>10</v>
      </c>
      <c r="DS2071">
        <v>5</v>
      </c>
      <c r="DT2071">
        <v>3</v>
      </c>
      <c r="DU2071">
        <v>5</v>
      </c>
      <c r="DV2071">
        <v>4</v>
      </c>
      <c r="DW2071">
        <v>5</v>
      </c>
      <c r="DX2071">
        <v>0</v>
      </c>
      <c r="DY2071">
        <v>0</v>
      </c>
      <c r="DZ2071">
        <v>10</v>
      </c>
      <c r="EA2071">
        <v>0</v>
      </c>
      <c r="EB2071">
        <v>5</v>
      </c>
      <c r="EC2071">
        <v>0</v>
      </c>
      <c r="ED2071">
        <v>196</v>
      </c>
      <c r="EE2071">
        <v>150</v>
      </c>
      <c r="EF2071">
        <v>0.76530611515045199</v>
      </c>
      <c r="EG2071" t="s">
        <v>163</v>
      </c>
      <c r="EH2071">
        <v>25744</v>
      </c>
      <c r="EI2071" t="s">
        <v>512</v>
      </c>
      <c r="EJ2071" t="s">
        <v>302</v>
      </c>
    </row>
    <row r="2072" spans="1:140" ht="15" hidden="1" x14ac:dyDescent="0.25">
      <c r="A2072" t="s">
        <v>471</v>
      </c>
      <c r="B2072" t="s">
        <v>472</v>
      </c>
      <c r="D2072" t="s">
        <v>263</v>
      </c>
      <c r="E2072">
        <v>45348</v>
      </c>
      <c r="F2072">
        <v>25744</v>
      </c>
      <c r="G2072" t="s">
        <v>132</v>
      </c>
      <c r="H2072" t="s">
        <v>199</v>
      </c>
      <c r="I2072" t="s">
        <v>178</v>
      </c>
      <c r="J2072" t="s">
        <v>303</v>
      </c>
      <c r="K2072">
        <v>960</v>
      </c>
      <c r="L2072" t="s">
        <v>152</v>
      </c>
      <c r="S2072">
        <v>31334035</v>
      </c>
      <c r="T2072" t="s">
        <v>505</v>
      </c>
      <c r="U2072" t="s">
        <v>506</v>
      </c>
      <c r="V2072">
        <v>2019</v>
      </c>
      <c r="W2072" t="s">
        <v>290</v>
      </c>
      <c r="X2072">
        <v>4158</v>
      </c>
      <c r="Y2072">
        <v>100122</v>
      </c>
      <c r="AA2072">
        <v>500.10000610351602</v>
      </c>
      <c r="AB2072" t="s">
        <v>137</v>
      </c>
      <c r="AD2072" t="s">
        <v>507</v>
      </c>
      <c r="AE2072">
        <v>500.10000610351602</v>
      </c>
      <c r="AF2072" t="s">
        <v>141</v>
      </c>
      <c r="AG2072" t="s">
        <v>361</v>
      </c>
      <c r="AH2072" t="s">
        <v>142</v>
      </c>
      <c r="AI2072">
        <v>12</v>
      </c>
      <c r="AJ2072" t="s">
        <v>163</v>
      </c>
      <c r="AK2072">
        <v>96.699996948242202</v>
      </c>
      <c r="AM2072" t="s">
        <v>137</v>
      </c>
      <c r="AN2072" t="s">
        <v>388</v>
      </c>
      <c r="AO2072" t="s">
        <v>137</v>
      </c>
      <c r="AP2072" t="s">
        <v>508</v>
      </c>
      <c r="AQ2072" t="s">
        <v>145</v>
      </c>
      <c r="AR2072" t="s">
        <v>137</v>
      </c>
      <c r="AS2072" t="s">
        <v>146</v>
      </c>
      <c r="AT2072" t="s">
        <v>137</v>
      </c>
      <c r="AU2072" t="s">
        <v>293</v>
      </c>
      <c r="AV2072" t="s">
        <v>509</v>
      </c>
      <c r="AX2072" t="s">
        <v>158</v>
      </c>
      <c r="AY2072">
        <v>0.25</v>
      </c>
      <c r="AZ2072" t="s">
        <v>185</v>
      </c>
      <c r="BA2072">
        <v>2</v>
      </c>
      <c r="BB2072" t="s">
        <v>296</v>
      </c>
      <c r="BD2072">
        <v>2</v>
      </c>
      <c r="BE2072" t="s">
        <v>296</v>
      </c>
      <c r="BF2072" t="s">
        <v>514</v>
      </c>
      <c r="BG2072" t="s">
        <v>137</v>
      </c>
      <c r="BH2072" t="s">
        <v>178</v>
      </c>
      <c r="BI2072" t="s">
        <v>186</v>
      </c>
      <c r="BJ2072">
        <v>1</v>
      </c>
      <c r="BK2072">
        <v>0</v>
      </c>
      <c r="BL2072">
        <v>20</v>
      </c>
      <c r="BM2072" t="s">
        <v>510</v>
      </c>
      <c r="BN2072">
        <v>3360</v>
      </c>
      <c r="BP2072">
        <v>1</v>
      </c>
      <c r="BQ2072">
        <v>5</v>
      </c>
      <c r="BR2072" t="s">
        <v>153</v>
      </c>
      <c r="BS2072">
        <v>5</v>
      </c>
      <c r="BT2072" t="s">
        <v>153</v>
      </c>
      <c r="BU2072">
        <v>1</v>
      </c>
      <c r="BV2072" t="s">
        <v>372</v>
      </c>
      <c r="BW2072">
        <v>1</v>
      </c>
      <c r="BX2072" t="s">
        <v>199</v>
      </c>
      <c r="BY2072">
        <v>1</v>
      </c>
      <c r="BZ2072" t="s">
        <v>511</v>
      </c>
      <c r="CA2072">
        <v>0.02</v>
      </c>
      <c r="CC2072">
        <v>1</v>
      </c>
      <c r="CD2072">
        <v>0</v>
      </c>
      <c r="CE2072" t="s">
        <v>392</v>
      </c>
      <c r="CF2072">
        <v>0</v>
      </c>
      <c r="CG2072" t="s">
        <v>298</v>
      </c>
      <c r="CI2072" t="s">
        <v>137</v>
      </c>
      <c r="CJ2072" t="s">
        <v>137</v>
      </c>
      <c r="CK2072" t="s">
        <v>137</v>
      </c>
      <c r="CL2072" t="s">
        <v>174</v>
      </c>
      <c r="CM2072" t="s">
        <v>279</v>
      </c>
      <c r="CN2072">
        <v>1</v>
      </c>
      <c r="CO2072">
        <v>1</v>
      </c>
      <c r="CP2072">
        <v>1</v>
      </c>
      <c r="CQ2072">
        <v>0</v>
      </c>
      <c r="CR2072">
        <v>0</v>
      </c>
      <c r="CS2072">
        <v>1</v>
      </c>
      <c r="CT2072">
        <v>0</v>
      </c>
      <c r="CU2072" t="s">
        <v>162</v>
      </c>
      <c r="CV2072" t="s">
        <v>316</v>
      </c>
      <c r="CW2072">
        <v>0</v>
      </c>
      <c r="CX2072">
        <v>0</v>
      </c>
      <c r="CZ2072">
        <v>5</v>
      </c>
      <c r="DA2072">
        <v>5</v>
      </c>
      <c r="DB2072">
        <v>10</v>
      </c>
      <c r="DC2072">
        <v>3</v>
      </c>
      <c r="DD2072">
        <v>10</v>
      </c>
      <c r="DE2072">
        <v>5</v>
      </c>
      <c r="DF2072">
        <v>0</v>
      </c>
      <c r="DG2072">
        <v>10</v>
      </c>
      <c r="DH2072">
        <v>5</v>
      </c>
      <c r="DI2072">
        <v>5</v>
      </c>
      <c r="DJ2072">
        <v>5</v>
      </c>
      <c r="DK2072">
        <v>5</v>
      </c>
      <c r="DL2072">
        <v>5</v>
      </c>
      <c r="DM2072">
        <v>5</v>
      </c>
      <c r="DN2072">
        <v>0</v>
      </c>
      <c r="DO2072">
        <v>10</v>
      </c>
      <c r="DP2072">
        <v>5</v>
      </c>
      <c r="DQ2072">
        <v>10</v>
      </c>
      <c r="DR2072">
        <v>10</v>
      </c>
      <c r="DS2072">
        <v>5</v>
      </c>
      <c r="DT2072">
        <v>3</v>
      </c>
      <c r="DU2072">
        <v>5</v>
      </c>
      <c r="DV2072">
        <v>4</v>
      </c>
      <c r="DW2072">
        <v>5</v>
      </c>
      <c r="DX2072">
        <v>0</v>
      </c>
      <c r="DY2072">
        <v>0</v>
      </c>
      <c r="DZ2072">
        <v>10</v>
      </c>
      <c r="EA2072">
        <v>0</v>
      </c>
      <c r="EB2072">
        <v>5</v>
      </c>
      <c r="EC2072">
        <v>0</v>
      </c>
      <c r="ED2072">
        <v>196</v>
      </c>
      <c r="EE2072">
        <v>150</v>
      </c>
      <c r="EF2072">
        <v>0.76530611515045199</v>
      </c>
      <c r="EG2072" t="s">
        <v>163</v>
      </c>
      <c r="EH2072">
        <v>25744</v>
      </c>
      <c r="EI2072" t="s">
        <v>512</v>
      </c>
      <c r="EJ2072" t="s">
        <v>302</v>
      </c>
    </row>
    <row r="2073" spans="1:140" ht="15" hidden="1" x14ac:dyDescent="0.25">
      <c r="A2073" t="s">
        <v>471</v>
      </c>
      <c r="B2073" t="s">
        <v>472</v>
      </c>
      <c r="D2073" t="s">
        <v>263</v>
      </c>
      <c r="E2073">
        <v>45348</v>
      </c>
      <c r="F2073">
        <v>25744</v>
      </c>
      <c r="G2073" t="s">
        <v>132</v>
      </c>
      <c r="H2073" t="s">
        <v>199</v>
      </c>
      <c r="I2073" t="s">
        <v>178</v>
      </c>
      <c r="J2073" t="s">
        <v>284</v>
      </c>
      <c r="K2073">
        <v>4.4600000000000001E-2</v>
      </c>
      <c r="L2073" t="s">
        <v>258</v>
      </c>
      <c r="S2073">
        <v>31334035</v>
      </c>
      <c r="T2073" t="s">
        <v>505</v>
      </c>
      <c r="U2073" t="s">
        <v>506</v>
      </c>
      <c r="V2073">
        <v>2019</v>
      </c>
      <c r="W2073" t="s">
        <v>290</v>
      </c>
      <c r="X2073">
        <v>4158</v>
      </c>
      <c r="Y2073">
        <v>100122</v>
      </c>
      <c r="AA2073">
        <v>500.10000610351602</v>
      </c>
      <c r="AB2073" t="s">
        <v>137</v>
      </c>
      <c r="AD2073" t="s">
        <v>507</v>
      </c>
      <c r="AE2073">
        <v>500.10000610351602</v>
      </c>
      <c r="AF2073" t="s">
        <v>141</v>
      </c>
      <c r="AG2073" t="s">
        <v>361</v>
      </c>
      <c r="AH2073" t="s">
        <v>142</v>
      </c>
      <c r="AI2073">
        <v>12</v>
      </c>
      <c r="AJ2073" t="s">
        <v>163</v>
      </c>
      <c r="AK2073">
        <v>96.699996948242202</v>
      </c>
      <c r="AM2073" t="s">
        <v>137</v>
      </c>
      <c r="AN2073" t="s">
        <v>388</v>
      </c>
      <c r="AO2073" t="s">
        <v>137</v>
      </c>
      <c r="AP2073" t="s">
        <v>508</v>
      </c>
      <c r="AQ2073" t="s">
        <v>145</v>
      </c>
      <c r="AR2073" t="s">
        <v>137</v>
      </c>
      <c r="AS2073" t="s">
        <v>146</v>
      </c>
      <c r="AT2073" t="s">
        <v>137</v>
      </c>
      <c r="AU2073" t="s">
        <v>293</v>
      </c>
      <c r="AV2073" t="s">
        <v>509</v>
      </c>
      <c r="AX2073" t="s">
        <v>158</v>
      </c>
      <c r="AY2073">
        <v>0.25</v>
      </c>
      <c r="AZ2073" t="s">
        <v>185</v>
      </c>
      <c r="BA2073">
        <v>2</v>
      </c>
      <c r="BB2073" t="s">
        <v>296</v>
      </c>
      <c r="BD2073">
        <v>2</v>
      </c>
      <c r="BE2073" t="s">
        <v>296</v>
      </c>
      <c r="BF2073" t="s">
        <v>514</v>
      </c>
      <c r="BG2073" t="s">
        <v>137</v>
      </c>
      <c r="BH2073" t="s">
        <v>178</v>
      </c>
      <c r="BI2073" t="s">
        <v>186</v>
      </c>
      <c r="BJ2073">
        <v>1</v>
      </c>
      <c r="BK2073">
        <v>0</v>
      </c>
      <c r="BL2073">
        <v>20</v>
      </c>
      <c r="BM2073" t="s">
        <v>510</v>
      </c>
      <c r="BN2073">
        <v>3360</v>
      </c>
      <c r="BP2073">
        <v>1</v>
      </c>
      <c r="BQ2073">
        <v>5</v>
      </c>
      <c r="BR2073" t="s">
        <v>153</v>
      </c>
      <c r="BS2073">
        <v>5</v>
      </c>
      <c r="BT2073" t="s">
        <v>153</v>
      </c>
      <c r="BU2073">
        <v>1</v>
      </c>
      <c r="BV2073" t="s">
        <v>372</v>
      </c>
      <c r="BW2073">
        <v>1</v>
      </c>
      <c r="BX2073" t="s">
        <v>199</v>
      </c>
      <c r="BY2073">
        <v>1</v>
      </c>
      <c r="BZ2073" t="s">
        <v>511</v>
      </c>
      <c r="CA2073">
        <v>0.02</v>
      </c>
      <c r="CC2073">
        <v>1</v>
      </c>
      <c r="CD2073">
        <v>0</v>
      </c>
      <c r="CE2073" t="s">
        <v>392</v>
      </c>
      <c r="CF2073">
        <v>0</v>
      </c>
      <c r="CG2073" t="s">
        <v>298</v>
      </c>
      <c r="CI2073" t="s">
        <v>137</v>
      </c>
      <c r="CJ2073" t="s">
        <v>137</v>
      </c>
      <c r="CK2073" t="s">
        <v>137</v>
      </c>
      <c r="CL2073" t="s">
        <v>174</v>
      </c>
      <c r="CM2073" t="s">
        <v>279</v>
      </c>
      <c r="CN2073">
        <v>1</v>
      </c>
      <c r="CO2073">
        <v>1</v>
      </c>
      <c r="CP2073">
        <v>1</v>
      </c>
      <c r="CQ2073">
        <v>0</v>
      </c>
      <c r="CR2073">
        <v>0</v>
      </c>
      <c r="CS2073">
        <v>1</v>
      </c>
      <c r="CT2073">
        <v>0</v>
      </c>
      <c r="CU2073" t="s">
        <v>162</v>
      </c>
      <c r="CV2073" t="s">
        <v>316</v>
      </c>
      <c r="CW2073">
        <v>0</v>
      </c>
      <c r="CX2073">
        <v>0</v>
      </c>
      <c r="CZ2073">
        <v>5</v>
      </c>
      <c r="DA2073">
        <v>5</v>
      </c>
      <c r="DB2073">
        <v>10</v>
      </c>
      <c r="DC2073">
        <v>3</v>
      </c>
      <c r="DD2073">
        <v>10</v>
      </c>
      <c r="DE2073">
        <v>5</v>
      </c>
      <c r="DF2073">
        <v>0</v>
      </c>
      <c r="DG2073">
        <v>10</v>
      </c>
      <c r="DH2073">
        <v>5</v>
      </c>
      <c r="DI2073">
        <v>5</v>
      </c>
      <c r="DJ2073">
        <v>5</v>
      </c>
      <c r="DK2073">
        <v>5</v>
      </c>
      <c r="DL2073">
        <v>5</v>
      </c>
      <c r="DM2073">
        <v>5</v>
      </c>
      <c r="DN2073">
        <v>0</v>
      </c>
      <c r="DO2073">
        <v>10</v>
      </c>
      <c r="DP2073">
        <v>5</v>
      </c>
      <c r="DQ2073">
        <v>10</v>
      </c>
      <c r="DR2073">
        <v>10</v>
      </c>
      <c r="DS2073">
        <v>5</v>
      </c>
      <c r="DT2073">
        <v>3</v>
      </c>
      <c r="DU2073">
        <v>5</v>
      </c>
      <c r="DV2073">
        <v>4</v>
      </c>
      <c r="DW2073">
        <v>5</v>
      </c>
      <c r="DX2073">
        <v>0</v>
      </c>
      <c r="DY2073">
        <v>0</v>
      </c>
      <c r="DZ2073">
        <v>10</v>
      </c>
      <c r="EA2073">
        <v>0</v>
      </c>
      <c r="EB2073">
        <v>5</v>
      </c>
      <c r="EC2073">
        <v>0</v>
      </c>
      <c r="ED2073">
        <v>196</v>
      </c>
      <c r="EE2073">
        <v>150</v>
      </c>
      <c r="EF2073">
        <v>0.76530611515045199</v>
      </c>
      <c r="EG2073" t="s">
        <v>163</v>
      </c>
      <c r="EH2073">
        <v>25744</v>
      </c>
      <c r="EI2073" t="s">
        <v>512</v>
      </c>
      <c r="EJ2073" t="s">
        <v>302</v>
      </c>
    </row>
    <row r="2074" spans="1:140" ht="15" hidden="1" x14ac:dyDescent="0.25">
      <c r="A2074" t="s">
        <v>471</v>
      </c>
      <c r="B2074" t="s">
        <v>472</v>
      </c>
      <c r="D2074" t="s">
        <v>263</v>
      </c>
      <c r="E2074">
        <v>45348</v>
      </c>
      <c r="F2074">
        <v>25744</v>
      </c>
      <c r="G2074" t="s">
        <v>132</v>
      </c>
      <c r="H2074" t="s">
        <v>199</v>
      </c>
      <c r="I2074" t="s">
        <v>178</v>
      </c>
      <c r="J2074" t="s">
        <v>398</v>
      </c>
      <c r="K2074">
        <v>8.92</v>
      </c>
      <c r="L2074" t="s">
        <v>513</v>
      </c>
      <c r="S2074">
        <v>31334035</v>
      </c>
      <c r="T2074" t="s">
        <v>505</v>
      </c>
      <c r="U2074" t="s">
        <v>506</v>
      </c>
      <c r="V2074">
        <v>2019</v>
      </c>
      <c r="W2074" t="s">
        <v>290</v>
      </c>
      <c r="X2074">
        <v>4158</v>
      </c>
      <c r="Y2074">
        <v>100122</v>
      </c>
      <c r="AA2074">
        <v>500.10000610351602</v>
      </c>
      <c r="AB2074" t="s">
        <v>137</v>
      </c>
      <c r="AD2074" t="s">
        <v>507</v>
      </c>
      <c r="AE2074">
        <v>500.10000610351602</v>
      </c>
      <c r="AF2074" t="s">
        <v>141</v>
      </c>
      <c r="AG2074" t="s">
        <v>361</v>
      </c>
      <c r="AH2074" t="s">
        <v>142</v>
      </c>
      <c r="AI2074">
        <v>12</v>
      </c>
      <c r="AJ2074" t="s">
        <v>163</v>
      </c>
      <c r="AK2074">
        <v>96.699996948242202</v>
      </c>
      <c r="AM2074" t="s">
        <v>137</v>
      </c>
      <c r="AN2074" t="s">
        <v>388</v>
      </c>
      <c r="AO2074" t="s">
        <v>137</v>
      </c>
      <c r="AP2074" t="s">
        <v>508</v>
      </c>
      <c r="AQ2074" t="s">
        <v>145</v>
      </c>
      <c r="AR2074" t="s">
        <v>137</v>
      </c>
      <c r="AS2074" t="s">
        <v>146</v>
      </c>
      <c r="AT2074" t="s">
        <v>137</v>
      </c>
      <c r="AU2074" t="s">
        <v>293</v>
      </c>
      <c r="AV2074" t="s">
        <v>509</v>
      </c>
      <c r="AX2074" t="s">
        <v>158</v>
      </c>
      <c r="AY2074">
        <v>0.25</v>
      </c>
      <c r="AZ2074" t="s">
        <v>185</v>
      </c>
      <c r="BA2074">
        <v>2</v>
      </c>
      <c r="BB2074" t="s">
        <v>296</v>
      </c>
      <c r="BD2074">
        <v>2</v>
      </c>
      <c r="BE2074" t="s">
        <v>296</v>
      </c>
      <c r="BF2074" t="s">
        <v>514</v>
      </c>
      <c r="BG2074" t="s">
        <v>137</v>
      </c>
      <c r="BH2074" t="s">
        <v>178</v>
      </c>
      <c r="BI2074" t="s">
        <v>186</v>
      </c>
      <c r="BJ2074">
        <v>1</v>
      </c>
      <c r="BK2074">
        <v>0</v>
      </c>
      <c r="BL2074">
        <v>20</v>
      </c>
      <c r="BM2074" t="s">
        <v>510</v>
      </c>
      <c r="BN2074">
        <v>3360</v>
      </c>
      <c r="BP2074">
        <v>1</v>
      </c>
      <c r="BQ2074">
        <v>5</v>
      </c>
      <c r="BR2074" t="s">
        <v>153</v>
      </c>
      <c r="BS2074">
        <v>5</v>
      </c>
      <c r="BT2074" t="s">
        <v>153</v>
      </c>
      <c r="BU2074">
        <v>1</v>
      </c>
      <c r="BV2074" t="s">
        <v>372</v>
      </c>
      <c r="BW2074">
        <v>1</v>
      </c>
      <c r="BX2074" t="s">
        <v>199</v>
      </c>
      <c r="BY2074">
        <v>1</v>
      </c>
      <c r="BZ2074" t="s">
        <v>511</v>
      </c>
      <c r="CA2074">
        <v>0.02</v>
      </c>
      <c r="CC2074">
        <v>1</v>
      </c>
      <c r="CD2074">
        <v>0</v>
      </c>
      <c r="CE2074" t="s">
        <v>392</v>
      </c>
      <c r="CF2074">
        <v>0</v>
      </c>
      <c r="CG2074" t="s">
        <v>298</v>
      </c>
      <c r="CI2074" t="s">
        <v>137</v>
      </c>
      <c r="CJ2074" t="s">
        <v>137</v>
      </c>
      <c r="CK2074" t="s">
        <v>137</v>
      </c>
      <c r="CL2074" t="s">
        <v>174</v>
      </c>
      <c r="CM2074" t="s">
        <v>279</v>
      </c>
      <c r="CN2074">
        <v>1</v>
      </c>
      <c r="CO2074">
        <v>1</v>
      </c>
      <c r="CP2074">
        <v>1</v>
      </c>
      <c r="CQ2074">
        <v>0</v>
      </c>
      <c r="CR2074">
        <v>0</v>
      </c>
      <c r="CS2074">
        <v>1</v>
      </c>
      <c r="CT2074">
        <v>0</v>
      </c>
      <c r="CU2074" t="s">
        <v>162</v>
      </c>
      <c r="CV2074" t="s">
        <v>316</v>
      </c>
      <c r="CW2074">
        <v>0</v>
      </c>
      <c r="CX2074">
        <v>0</v>
      </c>
      <c r="CZ2074">
        <v>5</v>
      </c>
      <c r="DA2074">
        <v>5</v>
      </c>
      <c r="DB2074">
        <v>10</v>
      </c>
      <c r="DC2074">
        <v>3</v>
      </c>
      <c r="DD2074">
        <v>10</v>
      </c>
      <c r="DE2074">
        <v>5</v>
      </c>
      <c r="DF2074">
        <v>0</v>
      </c>
      <c r="DG2074">
        <v>10</v>
      </c>
      <c r="DH2074">
        <v>5</v>
      </c>
      <c r="DI2074">
        <v>5</v>
      </c>
      <c r="DJ2074">
        <v>5</v>
      </c>
      <c r="DK2074">
        <v>5</v>
      </c>
      <c r="DL2074">
        <v>5</v>
      </c>
      <c r="DM2074">
        <v>5</v>
      </c>
      <c r="DN2074">
        <v>0</v>
      </c>
      <c r="DO2074">
        <v>10</v>
      </c>
      <c r="DP2074">
        <v>5</v>
      </c>
      <c r="DQ2074">
        <v>10</v>
      </c>
      <c r="DR2074">
        <v>10</v>
      </c>
      <c r="DS2074">
        <v>5</v>
      </c>
      <c r="DT2074">
        <v>3</v>
      </c>
      <c r="DU2074">
        <v>5</v>
      </c>
      <c r="DV2074">
        <v>4</v>
      </c>
      <c r="DW2074">
        <v>5</v>
      </c>
      <c r="DX2074">
        <v>0</v>
      </c>
      <c r="DY2074">
        <v>0</v>
      </c>
      <c r="DZ2074">
        <v>10</v>
      </c>
      <c r="EA2074">
        <v>0</v>
      </c>
      <c r="EB2074">
        <v>5</v>
      </c>
      <c r="EC2074">
        <v>0</v>
      </c>
      <c r="ED2074">
        <v>196</v>
      </c>
      <c r="EE2074">
        <v>150</v>
      </c>
      <c r="EF2074">
        <v>0.76530611515045199</v>
      </c>
      <c r="EG2074" t="s">
        <v>163</v>
      </c>
      <c r="EH2074">
        <v>25744</v>
      </c>
      <c r="EI2074" t="s">
        <v>512</v>
      </c>
      <c r="EJ2074" t="s">
        <v>302</v>
      </c>
    </row>
    <row r="2075" spans="1:140" ht="15" hidden="1" x14ac:dyDescent="0.25">
      <c r="A2075" t="s">
        <v>471</v>
      </c>
      <c r="B2075" t="s">
        <v>472</v>
      </c>
      <c r="D2075" t="s">
        <v>263</v>
      </c>
      <c r="E2075">
        <v>45348</v>
      </c>
      <c r="F2075">
        <v>25744</v>
      </c>
      <c r="G2075" t="s">
        <v>132</v>
      </c>
      <c r="H2075" t="s">
        <v>199</v>
      </c>
      <c r="I2075" t="s">
        <v>178</v>
      </c>
      <c r="J2075" t="s">
        <v>252</v>
      </c>
      <c r="K2075">
        <v>4.4999999999999998E-2</v>
      </c>
      <c r="L2075" t="s">
        <v>253</v>
      </c>
      <c r="S2075">
        <v>31334035</v>
      </c>
      <c r="T2075" t="s">
        <v>505</v>
      </c>
      <c r="U2075" t="s">
        <v>506</v>
      </c>
      <c r="V2075">
        <v>2019</v>
      </c>
      <c r="W2075" t="s">
        <v>290</v>
      </c>
      <c r="X2075">
        <v>4158</v>
      </c>
      <c r="Y2075">
        <v>100122</v>
      </c>
      <c r="AA2075">
        <v>500.10000610351602</v>
      </c>
      <c r="AB2075" t="s">
        <v>137</v>
      </c>
      <c r="AD2075" t="s">
        <v>507</v>
      </c>
      <c r="AE2075">
        <v>500.10000610351602</v>
      </c>
      <c r="AF2075" t="s">
        <v>141</v>
      </c>
      <c r="AG2075" t="s">
        <v>361</v>
      </c>
      <c r="AH2075" t="s">
        <v>142</v>
      </c>
      <c r="AI2075">
        <v>12</v>
      </c>
      <c r="AJ2075" t="s">
        <v>163</v>
      </c>
      <c r="AK2075">
        <v>96.699996948242202</v>
      </c>
      <c r="AM2075" t="s">
        <v>137</v>
      </c>
      <c r="AN2075" t="s">
        <v>388</v>
      </c>
      <c r="AO2075" t="s">
        <v>137</v>
      </c>
      <c r="AP2075" t="s">
        <v>508</v>
      </c>
      <c r="AQ2075" t="s">
        <v>145</v>
      </c>
      <c r="AR2075" t="s">
        <v>137</v>
      </c>
      <c r="AS2075" t="s">
        <v>146</v>
      </c>
      <c r="AT2075" t="s">
        <v>137</v>
      </c>
      <c r="AU2075" t="s">
        <v>293</v>
      </c>
      <c r="AV2075" t="s">
        <v>509</v>
      </c>
      <c r="AX2075" t="s">
        <v>158</v>
      </c>
      <c r="AY2075">
        <v>0.25</v>
      </c>
      <c r="AZ2075" t="s">
        <v>185</v>
      </c>
      <c r="BA2075">
        <v>2</v>
      </c>
      <c r="BB2075" t="s">
        <v>296</v>
      </c>
      <c r="BD2075">
        <v>2</v>
      </c>
      <c r="BE2075" t="s">
        <v>296</v>
      </c>
      <c r="BF2075" t="s">
        <v>514</v>
      </c>
      <c r="BG2075" t="s">
        <v>137</v>
      </c>
      <c r="BH2075" t="s">
        <v>178</v>
      </c>
      <c r="BI2075" t="s">
        <v>186</v>
      </c>
      <c r="BJ2075">
        <v>1</v>
      </c>
      <c r="BK2075">
        <v>0</v>
      </c>
      <c r="BL2075">
        <v>20</v>
      </c>
      <c r="BM2075" t="s">
        <v>510</v>
      </c>
      <c r="BN2075">
        <v>3360</v>
      </c>
      <c r="BP2075">
        <v>1</v>
      </c>
      <c r="BQ2075">
        <v>5</v>
      </c>
      <c r="BR2075" t="s">
        <v>153</v>
      </c>
      <c r="BS2075">
        <v>5</v>
      </c>
      <c r="BT2075" t="s">
        <v>153</v>
      </c>
      <c r="BU2075">
        <v>1</v>
      </c>
      <c r="BV2075" t="s">
        <v>372</v>
      </c>
      <c r="BW2075">
        <v>1</v>
      </c>
      <c r="BX2075" t="s">
        <v>199</v>
      </c>
      <c r="BY2075">
        <v>1</v>
      </c>
      <c r="BZ2075" t="s">
        <v>511</v>
      </c>
      <c r="CA2075">
        <v>0.02</v>
      </c>
      <c r="CC2075">
        <v>1</v>
      </c>
      <c r="CD2075">
        <v>0</v>
      </c>
      <c r="CE2075" t="s">
        <v>392</v>
      </c>
      <c r="CF2075">
        <v>0</v>
      </c>
      <c r="CG2075" t="s">
        <v>298</v>
      </c>
      <c r="CI2075" t="s">
        <v>137</v>
      </c>
      <c r="CJ2075" t="s">
        <v>137</v>
      </c>
      <c r="CK2075" t="s">
        <v>137</v>
      </c>
      <c r="CL2075" t="s">
        <v>174</v>
      </c>
      <c r="CM2075" t="s">
        <v>279</v>
      </c>
      <c r="CN2075">
        <v>1</v>
      </c>
      <c r="CO2075">
        <v>1</v>
      </c>
      <c r="CP2075">
        <v>1</v>
      </c>
      <c r="CQ2075">
        <v>0</v>
      </c>
      <c r="CR2075">
        <v>0</v>
      </c>
      <c r="CS2075">
        <v>1</v>
      </c>
      <c r="CT2075">
        <v>0</v>
      </c>
      <c r="CU2075" t="s">
        <v>162</v>
      </c>
      <c r="CV2075" t="s">
        <v>316</v>
      </c>
      <c r="CW2075">
        <v>0</v>
      </c>
      <c r="CX2075">
        <v>0</v>
      </c>
      <c r="CZ2075">
        <v>5</v>
      </c>
      <c r="DA2075">
        <v>5</v>
      </c>
      <c r="DB2075">
        <v>10</v>
      </c>
      <c r="DC2075">
        <v>3</v>
      </c>
      <c r="DD2075">
        <v>10</v>
      </c>
      <c r="DE2075">
        <v>5</v>
      </c>
      <c r="DF2075">
        <v>0</v>
      </c>
      <c r="DG2075">
        <v>10</v>
      </c>
      <c r="DH2075">
        <v>5</v>
      </c>
      <c r="DI2075">
        <v>5</v>
      </c>
      <c r="DJ2075">
        <v>5</v>
      </c>
      <c r="DK2075">
        <v>5</v>
      </c>
      <c r="DL2075">
        <v>5</v>
      </c>
      <c r="DM2075">
        <v>5</v>
      </c>
      <c r="DN2075">
        <v>0</v>
      </c>
      <c r="DO2075">
        <v>10</v>
      </c>
      <c r="DP2075">
        <v>5</v>
      </c>
      <c r="DQ2075">
        <v>10</v>
      </c>
      <c r="DR2075">
        <v>10</v>
      </c>
      <c r="DS2075">
        <v>5</v>
      </c>
      <c r="DT2075">
        <v>3</v>
      </c>
      <c r="DU2075">
        <v>5</v>
      </c>
      <c r="DV2075">
        <v>4</v>
      </c>
      <c r="DW2075">
        <v>5</v>
      </c>
      <c r="DX2075">
        <v>0</v>
      </c>
      <c r="DY2075">
        <v>0</v>
      </c>
      <c r="DZ2075">
        <v>10</v>
      </c>
      <c r="EA2075">
        <v>0</v>
      </c>
      <c r="EB2075">
        <v>5</v>
      </c>
      <c r="EC2075">
        <v>0</v>
      </c>
      <c r="ED2075">
        <v>196</v>
      </c>
      <c r="EE2075">
        <v>150</v>
      </c>
      <c r="EF2075">
        <v>0.76530611515045199</v>
      </c>
      <c r="EG2075" t="s">
        <v>163</v>
      </c>
      <c r="EH2075">
        <v>25744</v>
      </c>
      <c r="EI2075" t="s">
        <v>512</v>
      </c>
      <c r="EJ2075" t="s">
        <v>302</v>
      </c>
    </row>
    <row r="2076" spans="1:140" ht="15" hidden="1" x14ac:dyDescent="0.25">
      <c r="A2076" t="s">
        <v>471</v>
      </c>
      <c r="B2076" t="s">
        <v>472</v>
      </c>
      <c r="D2076" t="s">
        <v>263</v>
      </c>
      <c r="E2076">
        <v>45348</v>
      </c>
      <c r="F2076">
        <v>25744</v>
      </c>
      <c r="G2076" t="s">
        <v>132</v>
      </c>
      <c r="H2076" t="s">
        <v>199</v>
      </c>
      <c r="I2076" t="s">
        <v>178</v>
      </c>
      <c r="J2076" t="s">
        <v>400</v>
      </c>
      <c r="K2076">
        <v>0.13600000000000001</v>
      </c>
      <c r="L2076" t="s">
        <v>136</v>
      </c>
      <c r="S2076">
        <v>31334035</v>
      </c>
      <c r="T2076" t="s">
        <v>505</v>
      </c>
      <c r="U2076" t="s">
        <v>506</v>
      </c>
      <c r="V2076">
        <v>2019</v>
      </c>
      <c r="W2076" t="s">
        <v>290</v>
      </c>
      <c r="X2076">
        <v>4158</v>
      </c>
      <c r="Y2076">
        <v>100122</v>
      </c>
      <c r="AA2076">
        <v>500.10000610351602</v>
      </c>
      <c r="AB2076" t="s">
        <v>137</v>
      </c>
      <c r="AD2076" t="s">
        <v>507</v>
      </c>
      <c r="AE2076">
        <v>500.10000610351602</v>
      </c>
      <c r="AF2076" t="s">
        <v>141</v>
      </c>
      <c r="AG2076" t="s">
        <v>361</v>
      </c>
      <c r="AH2076" t="s">
        <v>142</v>
      </c>
      <c r="AI2076">
        <v>12</v>
      </c>
      <c r="AJ2076" t="s">
        <v>163</v>
      </c>
      <c r="AK2076">
        <v>96.699996948242202</v>
      </c>
      <c r="AM2076" t="s">
        <v>137</v>
      </c>
      <c r="AN2076" t="s">
        <v>388</v>
      </c>
      <c r="AO2076" t="s">
        <v>137</v>
      </c>
      <c r="AP2076" t="s">
        <v>508</v>
      </c>
      <c r="AQ2076" t="s">
        <v>145</v>
      </c>
      <c r="AR2076" t="s">
        <v>137</v>
      </c>
      <c r="AS2076" t="s">
        <v>146</v>
      </c>
      <c r="AT2076" t="s">
        <v>137</v>
      </c>
      <c r="AU2076" t="s">
        <v>293</v>
      </c>
      <c r="AV2076" t="s">
        <v>509</v>
      </c>
      <c r="AX2076" t="s">
        <v>158</v>
      </c>
      <c r="AY2076">
        <v>0.25</v>
      </c>
      <c r="AZ2076" t="s">
        <v>185</v>
      </c>
      <c r="BA2076">
        <v>2</v>
      </c>
      <c r="BB2076" t="s">
        <v>296</v>
      </c>
      <c r="BD2076">
        <v>2</v>
      </c>
      <c r="BE2076" t="s">
        <v>296</v>
      </c>
      <c r="BF2076" t="s">
        <v>514</v>
      </c>
      <c r="BG2076" t="s">
        <v>137</v>
      </c>
      <c r="BH2076" t="s">
        <v>178</v>
      </c>
      <c r="BI2076" t="s">
        <v>186</v>
      </c>
      <c r="BJ2076">
        <v>1</v>
      </c>
      <c r="BK2076">
        <v>0</v>
      </c>
      <c r="BL2076">
        <v>20</v>
      </c>
      <c r="BM2076" t="s">
        <v>510</v>
      </c>
      <c r="BN2076">
        <v>3360</v>
      </c>
      <c r="BP2076">
        <v>1</v>
      </c>
      <c r="BQ2076">
        <v>5</v>
      </c>
      <c r="BR2076" t="s">
        <v>153</v>
      </c>
      <c r="BS2076">
        <v>5</v>
      </c>
      <c r="BT2076" t="s">
        <v>153</v>
      </c>
      <c r="BU2076">
        <v>1</v>
      </c>
      <c r="BV2076" t="s">
        <v>372</v>
      </c>
      <c r="BW2076">
        <v>1</v>
      </c>
      <c r="BX2076" t="s">
        <v>199</v>
      </c>
      <c r="BY2076">
        <v>1</v>
      </c>
      <c r="BZ2076" t="s">
        <v>511</v>
      </c>
      <c r="CA2076">
        <v>0.02</v>
      </c>
      <c r="CC2076">
        <v>1</v>
      </c>
      <c r="CD2076">
        <v>0</v>
      </c>
      <c r="CE2076" t="s">
        <v>392</v>
      </c>
      <c r="CF2076">
        <v>0</v>
      </c>
      <c r="CG2076" t="s">
        <v>298</v>
      </c>
      <c r="CI2076" t="s">
        <v>137</v>
      </c>
      <c r="CJ2076" t="s">
        <v>137</v>
      </c>
      <c r="CK2076" t="s">
        <v>137</v>
      </c>
      <c r="CL2076" t="s">
        <v>174</v>
      </c>
      <c r="CM2076" t="s">
        <v>279</v>
      </c>
      <c r="CN2076">
        <v>1</v>
      </c>
      <c r="CO2076">
        <v>1</v>
      </c>
      <c r="CP2076">
        <v>1</v>
      </c>
      <c r="CQ2076">
        <v>0</v>
      </c>
      <c r="CR2076">
        <v>0</v>
      </c>
      <c r="CS2076">
        <v>1</v>
      </c>
      <c r="CT2076">
        <v>0</v>
      </c>
      <c r="CU2076" t="s">
        <v>162</v>
      </c>
      <c r="CV2076" t="s">
        <v>316</v>
      </c>
      <c r="CW2076">
        <v>0</v>
      </c>
      <c r="CX2076">
        <v>0</v>
      </c>
      <c r="CZ2076">
        <v>5</v>
      </c>
      <c r="DA2076">
        <v>5</v>
      </c>
      <c r="DB2076">
        <v>10</v>
      </c>
      <c r="DC2076">
        <v>3</v>
      </c>
      <c r="DD2076">
        <v>10</v>
      </c>
      <c r="DE2076">
        <v>5</v>
      </c>
      <c r="DF2076">
        <v>0</v>
      </c>
      <c r="DG2076">
        <v>10</v>
      </c>
      <c r="DH2076">
        <v>5</v>
      </c>
      <c r="DI2076">
        <v>5</v>
      </c>
      <c r="DJ2076">
        <v>5</v>
      </c>
      <c r="DK2076">
        <v>5</v>
      </c>
      <c r="DL2076">
        <v>5</v>
      </c>
      <c r="DM2076">
        <v>5</v>
      </c>
      <c r="DN2076">
        <v>0</v>
      </c>
      <c r="DO2076">
        <v>10</v>
      </c>
      <c r="DP2076">
        <v>5</v>
      </c>
      <c r="DQ2076">
        <v>10</v>
      </c>
      <c r="DR2076">
        <v>10</v>
      </c>
      <c r="DS2076">
        <v>5</v>
      </c>
      <c r="DT2076">
        <v>3</v>
      </c>
      <c r="DU2076">
        <v>5</v>
      </c>
      <c r="DV2076">
        <v>4</v>
      </c>
      <c r="DW2076">
        <v>5</v>
      </c>
      <c r="DX2076">
        <v>0</v>
      </c>
      <c r="DY2076">
        <v>0</v>
      </c>
      <c r="DZ2076">
        <v>10</v>
      </c>
      <c r="EA2076">
        <v>0</v>
      </c>
      <c r="EB2076">
        <v>5</v>
      </c>
      <c r="EC2076">
        <v>0</v>
      </c>
      <c r="ED2076">
        <v>196</v>
      </c>
      <c r="EE2076">
        <v>150</v>
      </c>
      <c r="EF2076">
        <v>0.76530611515045199</v>
      </c>
      <c r="EG2076" t="s">
        <v>163</v>
      </c>
      <c r="EH2076">
        <v>25744</v>
      </c>
      <c r="EI2076" t="s">
        <v>512</v>
      </c>
      <c r="EJ2076" t="s">
        <v>302</v>
      </c>
    </row>
    <row r="2077" spans="1:140" ht="15" hidden="1" x14ac:dyDescent="0.25">
      <c r="A2077" t="s">
        <v>471</v>
      </c>
      <c r="B2077" t="s">
        <v>472</v>
      </c>
      <c r="D2077" t="s">
        <v>263</v>
      </c>
      <c r="E2077">
        <v>45348</v>
      </c>
      <c r="F2077">
        <v>25744</v>
      </c>
      <c r="G2077" t="s">
        <v>132</v>
      </c>
      <c r="H2077" t="s">
        <v>199</v>
      </c>
      <c r="I2077" t="s">
        <v>178</v>
      </c>
      <c r="J2077" t="s">
        <v>401</v>
      </c>
      <c r="K2077">
        <v>8.6300000000000002E-2</v>
      </c>
      <c r="L2077" t="s">
        <v>136</v>
      </c>
      <c r="S2077">
        <v>31334035</v>
      </c>
      <c r="T2077" t="s">
        <v>505</v>
      </c>
      <c r="U2077" t="s">
        <v>506</v>
      </c>
      <c r="V2077">
        <v>2019</v>
      </c>
      <c r="W2077" t="s">
        <v>290</v>
      </c>
      <c r="X2077">
        <v>4158</v>
      </c>
      <c r="Y2077">
        <v>100122</v>
      </c>
      <c r="AA2077">
        <v>500.10000610351602</v>
      </c>
      <c r="AB2077" t="s">
        <v>137</v>
      </c>
      <c r="AD2077" t="s">
        <v>507</v>
      </c>
      <c r="AE2077">
        <v>500.10000610351602</v>
      </c>
      <c r="AF2077" t="s">
        <v>141</v>
      </c>
      <c r="AG2077" t="s">
        <v>361</v>
      </c>
      <c r="AH2077" t="s">
        <v>142</v>
      </c>
      <c r="AI2077">
        <v>12</v>
      </c>
      <c r="AJ2077" t="s">
        <v>163</v>
      </c>
      <c r="AK2077">
        <v>96.699996948242202</v>
      </c>
      <c r="AM2077" t="s">
        <v>137</v>
      </c>
      <c r="AN2077" t="s">
        <v>388</v>
      </c>
      <c r="AO2077" t="s">
        <v>137</v>
      </c>
      <c r="AP2077" t="s">
        <v>508</v>
      </c>
      <c r="AQ2077" t="s">
        <v>145</v>
      </c>
      <c r="AR2077" t="s">
        <v>137</v>
      </c>
      <c r="AS2077" t="s">
        <v>146</v>
      </c>
      <c r="AT2077" t="s">
        <v>137</v>
      </c>
      <c r="AU2077" t="s">
        <v>293</v>
      </c>
      <c r="AV2077" t="s">
        <v>509</v>
      </c>
      <c r="AX2077" t="s">
        <v>158</v>
      </c>
      <c r="AY2077">
        <v>0.25</v>
      </c>
      <c r="AZ2077" t="s">
        <v>185</v>
      </c>
      <c r="BA2077">
        <v>2</v>
      </c>
      <c r="BB2077" t="s">
        <v>296</v>
      </c>
      <c r="BD2077">
        <v>2</v>
      </c>
      <c r="BE2077" t="s">
        <v>296</v>
      </c>
      <c r="BF2077" t="s">
        <v>514</v>
      </c>
      <c r="BG2077" t="s">
        <v>137</v>
      </c>
      <c r="BH2077" t="s">
        <v>178</v>
      </c>
      <c r="BI2077" t="s">
        <v>186</v>
      </c>
      <c r="BJ2077">
        <v>1</v>
      </c>
      <c r="BK2077">
        <v>0</v>
      </c>
      <c r="BL2077">
        <v>20</v>
      </c>
      <c r="BM2077" t="s">
        <v>510</v>
      </c>
      <c r="BN2077">
        <v>3360</v>
      </c>
      <c r="BP2077">
        <v>1</v>
      </c>
      <c r="BQ2077">
        <v>5</v>
      </c>
      <c r="BR2077" t="s">
        <v>153</v>
      </c>
      <c r="BS2077">
        <v>5</v>
      </c>
      <c r="BT2077" t="s">
        <v>153</v>
      </c>
      <c r="BU2077">
        <v>1</v>
      </c>
      <c r="BV2077" t="s">
        <v>372</v>
      </c>
      <c r="BW2077">
        <v>1</v>
      </c>
      <c r="BX2077" t="s">
        <v>199</v>
      </c>
      <c r="BY2077">
        <v>1</v>
      </c>
      <c r="BZ2077" t="s">
        <v>511</v>
      </c>
      <c r="CA2077">
        <v>0.02</v>
      </c>
      <c r="CC2077">
        <v>1</v>
      </c>
      <c r="CD2077">
        <v>0</v>
      </c>
      <c r="CE2077" t="s">
        <v>392</v>
      </c>
      <c r="CF2077">
        <v>0</v>
      </c>
      <c r="CG2077" t="s">
        <v>298</v>
      </c>
      <c r="CI2077" t="s">
        <v>137</v>
      </c>
      <c r="CJ2077" t="s">
        <v>137</v>
      </c>
      <c r="CK2077" t="s">
        <v>137</v>
      </c>
      <c r="CL2077" t="s">
        <v>174</v>
      </c>
      <c r="CM2077" t="s">
        <v>279</v>
      </c>
      <c r="CN2077">
        <v>1</v>
      </c>
      <c r="CO2077">
        <v>1</v>
      </c>
      <c r="CP2077">
        <v>1</v>
      </c>
      <c r="CQ2077">
        <v>0</v>
      </c>
      <c r="CR2077">
        <v>0</v>
      </c>
      <c r="CS2077">
        <v>1</v>
      </c>
      <c r="CT2077">
        <v>0</v>
      </c>
      <c r="CU2077" t="s">
        <v>162</v>
      </c>
      <c r="CV2077" t="s">
        <v>316</v>
      </c>
      <c r="CW2077">
        <v>0</v>
      </c>
      <c r="CX2077">
        <v>0</v>
      </c>
      <c r="CZ2077">
        <v>5</v>
      </c>
      <c r="DA2077">
        <v>5</v>
      </c>
      <c r="DB2077">
        <v>10</v>
      </c>
      <c r="DC2077">
        <v>3</v>
      </c>
      <c r="DD2077">
        <v>10</v>
      </c>
      <c r="DE2077">
        <v>5</v>
      </c>
      <c r="DF2077">
        <v>0</v>
      </c>
      <c r="DG2077">
        <v>10</v>
      </c>
      <c r="DH2077">
        <v>5</v>
      </c>
      <c r="DI2077">
        <v>5</v>
      </c>
      <c r="DJ2077">
        <v>5</v>
      </c>
      <c r="DK2077">
        <v>5</v>
      </c>
      <c r="DL2077">
        <v>5</v>
      </c>
      <c r="DM2077">
        <v>5</v>
      </c>
      <c r="DN2077">
        <v>0</v>
      </c>
      <c r="DO2077">
        <v>10</v>
      </c>
      <c r="DP2077">
        <v>5</v>
      </c>
      <c r="DQ2077">
        <v>10</v>
      </c>
      <c r="DR2077">
        <v>10</v>
      </c>
      <c r="DS2077">
        <v>5</v>
      </c>
      <c r="DT2077">
        <v>3</v>
      </c>
      <c r="DU2077">
        <v>5</v>
      </c>
      <c r="DV2077">
        <v>4</v>
      </c>
      <c r="DW2077">
        <v>5</v>
      </c>
      <c r="DX2077">
        <v>0</v>
      </c>
      <c r="DY2077">
        <v>0</v>
      </c>
      <c r="DZ2077">
        <v>10</v>
      </c>
      <c r="EA2077">
        <v>0</v>
      </c>
      <c r="EB2077">
        <v>5</v>
      </c>
      <c r="EC2077">
        <v>0</v>
      </c>
      <c r="ED2077">
        <v>196</v>
      </c>
      <c r="EE2077">
        <v>150</v>
      </c>
      <c r="EF2077">
        <v>0.76530611515045199</v>
      </c>
      <c r="EG2077" t="s">
        <v>163</v>
      </c>
      <c r="EH2077">
        <v>25744</v>
      </c>
      <c r="EI2077" t="s">
        <v>512</v>
      </c>
      <c r="EJ2077" t="s">
        <v>302</v>
      </c>
    </row>
    <row r="2078" spans="1:140" ht="15" hidden="1" x14ac:dyDescent="0.25">
      <c r="A2078" t="s">
        <v>471</v>
      </c>
      <c r="B2078" t="s">
        <v>472</v>
      </c>
      <c r="D2078" t="s">
        <v>263</v>
      </c>
      <c r="E2078">
        <v>45348</v>
      </c>
      <c r="F2078">
        <v>25744</v>
      </c>
      <c r="G2078" t="s">
        <v>132</v>
      </c>
      <c r="H2078" t="s">
        <v>199</v>
      </c>
      <c r="I2078" t="s">
        <v>178</v>
      </c>
      <c r="J2078" t="s">
        <v>146</v>
      </c>
      <c r="K2078">
        <v>166</v>
      </c>
      <c r="L2078" t="s">
        <v>247</v>
      </c>
      <c r="S2078">
        <v>31334035</v>
      </c>
      <c r="T2078" t="s">
        <v>505</v>
      </c>
      <c r="U2078" t="s">
        <v>506</v>
      </c>
      <c r="V2078">
        <v>2019</v>
      </c>
      <c r="W2078" t="s">
        <v>290</v>
      </c>
      <c r="X2078">
        <v>4158</v>
      </c>
      <c r="Y2078">
        <v>100122</v>
      </c>
      <c r="AA2078">
        <v>500.10000610351602</v>
      </c>
      <c r="AB2078" t="s">
        <v>137</v>
      </c>
      <c r="AD2078" t="s">
        <v>507</v>
      </c>
      <c r="AE2078">
        <v>500.10000610351602</v>
      </c>
      <c r="AF2078" t="s">
        <v>141</v>
      </c>
      <c r="AG2078" t="s">
        <v>361</v>
      </c>
      <c r="AH2078" t="s">
        <v>142</v>
      </c>
      <c r="AI2078">
        <v>12</v>
      </c>
      <c r="AJ2078" t="s">
        <v>163</v>
      </c>
      <c r="AK2078">
        <v>96.699996948242202</v>
      </c>
      <c r="AM2078" t="s">
        <v>137</v>
      </c>
      <c r="AN2078" t="s">
        <v>388</v>
      </c>
      <c r="AO2078" t="s">
        <v>137</v>
      </c>
      <c r="AP2078" t="s">
        <v>508</v>
      </c>
      <c r="AQ2078" t="s">
        <v>145</v>
      </c>
      <c r="AR2078" t="s">
        <v>137</v>
      </c>
      <c r="AS2078" t="s">
        <v>146</v>
      </c>
      <c r="AT2078" t="s">
        <v>137</v>
      </c>
      <c r="AU2078" t="s">
        <v>293</v>
      </c>
      <c r="AV2078" t="s">
        <v>509</v>
      </c>
      <c r="AX2078" t="s">
        <v>158</v>
      </c>
      <c r="AY2078">
        <v>0.25</v>
      </c>
      <c r="AZ2078" t="s">
        <v>185</v>
      </c>
      <c r="BA2078">
        <v>2</v>
      </c>
      <c r="BB2078" t="s">
        <v>296</v>
      </c>
      <c r="BD2078">
        <v>2</v>
      </c>
      <c r="BE2078" t="s">
        <v>296</v>
      </c>
      <c r="BF2078" t="s">
        <v>514</v>
      </c>
      <c r="BG2078" t="s">
        <v>137</v>
      </c>
      <c r="BH2078" t="s">
        <v>178</v>
      </c>
      <c r="BI2078" t="s">
        <v>186</v>
      </c>
      <c r="BJ2078">
        <v>1</v>
      </c>
      <c r="BK2078">
        <v>0</v>
      </c>
      <c r="BL2078">
        <v>20</v>
      </c>
      <c r="BM2078" t="s">
        <v>510</v>
      </c>
      <c r="BN2078">
        <v>3360</v>
      </c>
      <c r="BP2078">
        <v>1</v>
      </c>
      <c r="BQ2078">
        <v>5</v>
      </c>
      <c r="BR2078" t="s">
        <v>153</v>
      </c>
      <c r="BS2078">
        <v>5</v>
      </c>
      <c r="BT2078" t="s">
        <v>153</v>
      </c>
      <c r="BU2078">
        <v>1</v>
      </c>
      <c r="BV2078" t="s">
        <v>372</v>
      </c>
      <c r="BW2078">
        <v>1</v>
      </c>
      <c r="BX2078" t="s">
        <v>199</v>
      </c>
      <c r="BY2078">
        <v>1</v>
      </c>
      <c r="BZ2078" t="s">
        <v>511</v>
      </c>
      <c r="CA2078">
        <v>0.02</v>
      </c>
      <c r="CC2078">
        <v>1</v>
      </c>
      <c r="CD2078">
        <v>0</v>
      </c>
      <c r="CE2078" t="s">
        <v>392</v>
      </c>
      <c r="CF2078">
        <v>0</v>
      </c>
      <c r="CG2078" t="s">
        <v>298</v>
      </c>
      <c r="CI2078" t="s">
        <v>137</v>
      </c>
      <c r="CJ2078" t="s">
        <v>137</v>
      </c>
      <c r="CK2078" t="s">
        <v>137</v>
      </c>
      <c r="CL2078" t="s">
        <v>174</v>
      </c>
      <c r="CM2078" t="s">
        <v>279</v>
      </c>
      <c r="CN2078">
        <v>1</v>
      </c>
      <c r="CO2078">
        <v>1</v>
      </c>
      <c r="CP2078">
        <v>1</v>
      </c>
      <c r="CQ2078">
        <v>0</v>
      </c>
      <c r="CR2078">
        <v>0</v>
      </c>
      <c r="CS2078">
        <v>1</v>
      </c>
      <c r="CT2078">
        <v>0</v>
      </c>
      <c r="CU2078" t="s">
        <v>162</v>
      </c>
      <c r="CV2078" t="s">
        <v>316</v>
      </c>
      <c r="CW2078">
        <v>0</v>
      </c>
      <c r="CX2078">
        <v>0</v>
      </c>
      <c r="CZ2078">
        <v>5</v>
      </c>
      <c r="DA2078">
        <v>5</v>
      </c>
      <c r="DB2078">
        <v>10</v>
      </c>
      <c r="DC2078">
        <v>3</v>
      </c>
      <c r="DD2078">
        <v>10</v>
      </c>
      <c r="DE2078">
        <v>5</v>
      </c>
      <c r="DF2078">
        <v>0</v>
      </c>
      <c r="DG2078">
        <v>10</v>
      </c>
      <c r="DH2078">
        <v>5</v>
      </c>
      <c r="DI2078">
        <v>5</v>
      </c>
      <c r="DJ2078">
        <v>5</v>
      </c>
      <c r="DK2078">
        <v>5</v>
      </c>
      <c r="DL2078">
        <v>5</v>
      </c>
      <c r="DM2078">
        <v>5</v>
      </c>
      <c r="DN2078">
        <v>0</v>
      </c>
      <c r="DO2078">
        <v>10</v>
      </c>
      <c r="DP2078">
        <v>5</v>
      </c>
      <c r="DQ2078">
        <v>10</v>
      </c>
      <c r="DR2078">
        <v>10</v>
      </c>
      <c r="DS2078">
        <v>5</v>
      </c>
      <c r="DT2078">
        <v>3</v>
      </c>
      <c r="DU2078">
        <v>5</v>
      </c>
      <c r="DV2078">
        <v>4</v>
      </c>
      <c r="DW2078">
        <v>5</v>
      </c>
      <c r="DX2078">
        <v>0</v>
      </c>
      <c r="DY2078">
        <v>0</v>
      </c>
      <c r="DZ2078">
        <v>10</v>
      </c>
      <c r="EA2078">
        <v>0</v>
      </c>
      <c r="EB2078">
        <v>5</v>
      </c>
      <c r="EC2078">
        <v>0</v>
      </c>
      <c r="ED2078">
        <v>196</v>
      </c>
      <c r="EE2078">
        <v>150</v>
      </c>
      <c r="EF2078">
        <v>0.76530611515045199</v>
      </c>
      <c r="EG2078" t="s">
        <v>163</v>
      </c>
      <c r="EH2078">
        <v>25744</v>
      </c>
      <c r="EI2078" t="s">
        <v>512</v>
      </c>
      <c r="EJ2078" t="s">
        <v>302</v>
      </c>
    </row>
    <row r="2079" spans="1:140" ht="15" hidden="1" x14ac:dyDescent="0.25">
      <c r="A2079" t="s">
        <v>471</v>
      </c>
      <c r="B2079" t="s">
        <v>472</v>
      </c>
      <c r="D2079" t="s">
        <v>263</v>
      </c>
      <c r="E2079">
        <v>45348</v>
      </c>
      <c r="F2079">
        <v>25744</v>
      </c>
      <c r="G2079" t="s">
        <v>132</v>
      </c>
      <c r="H2079" t="s">
        <v>199</v>
      </c>
      <c r="I2079" t="s">
        <v>178</v>
      </c>
      <c r="J2079" t="s">
        <v>196</v>
      </c>
      <c r="K2079">
        <v>1.369E-3</v>
      </c>
      <c r="L2079" t="s">
        <v>197</v>
      </c>
      <c r="P2079" t="s">
        <v>402</v>
      </c>
      <c r="S2079">
        <v>31334035</v>
      </c>
      <c r="T2079" t="s">
        <v>505</v>
      </c>
      <c r="U2079" t="s">
        <v>506</v>
      </c>
      <c r="V2079">
        <v>2019</v>
      </c>
      <c r="W2079" t="s">
        <v>290</v>
      </c>
      <c r="X2079">
        <v>4158</v>
      </c>
      <c r="Y2079">
        <v>100122</v>
      </c>
      <c r="AA2079">
        <v>500.10000610351602</v>
      </c>
      <c r="AB2079" t="s">
        <v>137</v>
      </c>
      <c r="AD2079" t="s">
        <v>507</v>
      </c>
      <c r="AE2079">
        <v>500.10000610351602</v>
      </c>
      <c r="AF2079" t="s">
        <v>141</v>
      </c>
      <c r="AG2079" t="s">
        <v>361</v>
      </c>
      <c r="AH2079" t="s">
        <v>142</v>
      </c>
      <c r="AI2079">
        <v>12</v>
      </c>
      <c r="AJ2079" t="s">
        <v>163</v>
      </c>
      <c r="AK2079">
        <v>96.699996948242202</v>
      </c>
      <c r="AM2079" t="s">
        <v>137</v>
      </c>
      <c r="AN2079" t="s">
        <v>388</v>
      </c>
      <c r="AO2079" t="s">
        <v>137</v>
      </c>
      <c r="AP2079" t="s">
        <v>508</v>
      </c>
      <c r="AQ2079" t="s">
        <v>145</v>
      </c>
      <c r="AR2079" t="s">
        <v>137</v>
      </c>
      <c r="AS2079" t="s">
        <v>146</v>
      </c>
      <c r="AT2079" t="s">
        <v>137</v>
      </c>
      <c r="AU2079" t="s">
        <v>293</v>
      </c>
      <c r="AV2079" t="s">
        <v>509</v>
      </c>
      <c r="AX2079" t="s">
        <v>158</v>
      </c>
      <c r="AY2079">
        <v>0.25</v>
      </c>
      <c r="AZ2079" t="s">
        <v>185</v>
      </c>
      <c r="BA2079">
        <v>2</v>
      </c>
      <c r="BB2079" t="s">
        <v>296</v>
      </c>
      <c r="BD2079">
        <v>2</v>
      </c>
      <c r="BE2079" t="s">
        <v>296</v>
      </c>
      <c r="BF2079" t="s">
        <v>514</v>
      </c>
      <c r="BG2079" t="s">
        <v>137</v>
      </c>
      <c r="BH2079" t="s">
        <v>178</v>
      </c>
      <c r="BI2079" t="s">
        <v>186</v>
      </c>
      <c r="BJ2079">
        <v>1</v>
      </c>
      <c r="BK2079">
        <v>0</v>
      </c>
      <c r="BL2079">
        <v>20</v>
      </c>
      <c r="BM2079" t="s">
        <v>510</v>
      </c>
      <c r="BN2079">
        <v>3360</v>
      </c>
      <c r="BP2079">
        <v>1</v>
      </c>
      <c r="BQ2079">
        <v>5</v>
      </c>
      <c r="BR2079" t="s">
        <v>153</v>
      </c>
      <c r="BS2079">
        <v>5</v>
      </c>
      <c r="BT2079" t="s">
        <v>153</v>
      </c>
      <c r="BU2079">
        <v>1</v>
      </c>
      <c r="BV2079" t="s">
        <v>372</v>
      </c>
      <c r="BW2079">
        <v>1</v>
      </c>
      <c r="BX2079" t="s">
        <v>199</v>
      </c>
      <c r="BY2079">
        <v>1</v>
      </c>
      <c r="BZ2079" t="s">
        <v>511</v>
      </c>
      <c r="CA2079">
        <v>0.02</v>
      </c>
      <c r="CC2079">
        <v>1</v>
      </c>
      <c r="CD2079">
        <v>0</v>
      </c>
      <c r="CE2079" t="s">
        <v>392</v>
      </c>
      <c r="CF2079">
        <v>0</v>
      </c>
      <c r="CG2079" t="s">
        <v>298</v>
      </c>
      <c r="CI2079" t="s">
        <v>137</v>
      </c>
      <c r="CJ2079" t="s">
        <v>137</v>
      </c>
      <c r="CK2079" t="s">
        <v>137</v>
      </c>
      <c r="CL2079" t="s">
        <v>174</v>
      </c>
      <c r="CM2079" t="s">
        <v>279</v>
      </c>
      <c r="CN2079">
        <v>1</v>
      </c>
      <c r="CO2079">
        <v>1</v>
      </c>
      <c r="CP2079">
        <v>1</v>
      </c>
      <c r="CQ2079">
        <v>0</v>
      </c>
      <c r="CR2079">
        <v>0</v>
      </c>
      <c r="CS2079">
        <v>1</v>
      </c>
      <c r="CT2079">
        <v>0</v>
      </c>
      <c r="CU2079" t="s">
        <v>162</v>
      </c>
      <c r="CV2079" t="s">
        <v>316</v>
      </c>
      <c r="CW2079">
        <v>0</v>
      </c>
      <c r="CX2079">
        <v>0</v>
      </c>
      <c r="CZ2079">
        <v>5</v>
      </c>
      <c r="DA2079">
        <v>5</v>
      </c>
      <c r="DB2079">
        <v>10</v>
      </c>
      <c r="DC2079">
        <v>3</v>
      </c>
      <c r="DD2079">
        <v>10</v>
      </c>
      <c r="DE2079">
        <v>5</v>
      </c>
      <c r="DF2079">
        <v>0</v>
      </c>
      <c r="DG2079">
        <v>10</v>
      </c>
      <c r="DH2079">
        <v>5</v>
      </c>
      <c r="DI2079">
        <v>5</v>
      </c>
      <c r="DJ2079">
        <v>5</v>
      </c>
      <c r="DK2079">
        <v>5</v>
      </c>
      <c r="DL2079">
        <v>5</v>
      </c>
      <c r="DM2079">
        <v>5</v>
      </c>
      <c r="DN2079">
        <v>0</v>
      </c>
      <c r="DO2079">
        <v>10</v>
      </c>
      <c r="DP2079">
        <v>5</v>
      </c>
      <c r="DQ2079">
        <v>10</v>
      </c>
      <c r="DR2079">
        <v>10</v>
      </c>
      <c r="DS2079">
        <v>5</v>
      </c>
      <c r="DT2079">
        <v>3</v>
      </c>
      <c r="DU2079">
        <v>5</v>
      </c>
      <c r="DV2079">
        <v>4</v>
      </c>
      <c r="DW2079">
        <v>5</v>
      </c>
      <c r="DX2079">
        <v>0</v>
      </c>
      <c r="DY2079">
        <v>0</v>
      </c>
      <c r="DZ2079">
        <v>10</v>
      </c>
      <c r="EA2079">
        <v>0</v>
      </c>
      <c r="EB2079">
        <v>5</v>
      </c>
      <c r="EC2079">
        <v>0</v>
      </c>
      <c r="ED2079">
        <v>196</v>
      </c>
      <c r="EE2079">
        <v>150</v>
      </c>
      <c r="EF2079">
        <v>0.76530611515045199</v>
      </c>
      <c r="EG2079" t="s">
        <v>163</v>
      </c>
      <c r="EH2079">
        <v>25744</v>
      </c>
      <c r="EI2079" t="s">
        <v>512</v>
      </c>
      <c r="EJ2079" t="s">
        <v>302</v>
      </c>
    </row>
    <row r="2080" spans="1:140" ht="15" hidden="1" x14ac:dyDescent="0.25">
      <c r="A2080" t="s">
        <v>471</v>
      </c>
      <c r="B2080" t="s">
        <v>472</v>
      </c>
      <c r="D2080" t="s">
        <v>263</v>
      </c>
      <c r="E2080">
        <v>45348</v>
      </c>
      <c r="F2080">
        <v>25744</v>
      </c>
      <c r="G2080" t="s">
        <v>132</v>
      </c>
      <c r="H2080" t="s">
        <v>199</v>
      </c>
      <c r="I2080" t="s">
        <v>178</v>
      </c>
      <c r="J2080" t="s">
        <v>208</v>
      </c>
      <c r="K2080">
        <v>506.4</v>
      </c>
      <c r="L2080" t="s">
        <v>152</v>
      </c>
      <c r="P2080" t="s">
        <v>209</v>
      </c>
      <c r="S2080">
        <v>31334035</v>
      </c>
      <c r="T2080" t="s">
        <v>505</v>
      </c>
      <c r="U2080" t="s">
        <v>506</v>
      </c>
      <c r="V2080">
        <v>2019</v>
      </c>
      <c r="W2080" t="s">
        <v>290</v>
      </c>
      <c r="X2080">
        <v>4158</v>
      </c>
      <c r="Y2080">
        <v>100122</v>
      </c>
      <c r="AA2080">
        <v>500.10000610351602</v>
      </c>
      <c r="AB2080" t="s">
        <v>137</v>
      </c>
      <c r="AD2080" t="s">
        <v>507</v>
      </c>
      <c r="AE2080">
        <v>500.10000610351602</v>
      </c>
      <c r="AF2080" t="s">
        <v>141</v>
      </c>
      <c r="AG2080" t="s">
        <v>361</v>
      </c>
      <c r="AH2080" t="s">
        <v>142</v>
      </c>
      <c r="AI2080">
        <v>12</v>
      </c>
      <c r="AJ2080" t="s">
        <v>163</v>
      </c>
      <c r="AK2080">
        <v>96.699996948242202</v>
      </c>
      <c r="AM2080" t="s">
        <v>137</v>
      </c>
      <c r="AN2080" t="s">
        <v>388</v>
      </c>
      <c r="AO2080" t="s">
        <v>137</v>
      </c>
      <c r="AP2080" t="s">
        <v>508</v>
      </c>
      <c r="AQ2080" t="s">
        <v>145</v>
      </c>
      <c r="AR2080" t="s">
        <v>137</v>
      </c>
      <c r="AS2080" t="s">
        <v>146</v>
      </c>
      <c r="AT2080" t="s">
        <v>137</v>
      </c>
      <c r="AU2080" t="s">
        <v>293</v>
      </c>
      <c r="AV2080" t="s">
        <v>509</v>
      </c>
      <c r="AX2080" t="s">
        <v>158</v>
      </c>
      <c r="AY2080">
        <v>0.25</v>
      </c>
      <c r="AZ2080" t="s">
        <v>185</v>
      </c>
      <c r="BA2080">
        <v>2</v>
      </c>
      <c r="BB2080" t="s">
        <v>296</v>
      </c>
      <c r="BD2080">
        <v>2</v>
      </c>
      <c r="BE2080" t="s">
        <v>296</v>
      </c>
      <c r="BF2080" t="s">
        <v>514</v>
      </c>
      <c r="BG2080" t="s">
        <v>137</v>
      </c>
      <c r="BH2080" t="s">
        <v>178</v>
      </c>
      <c r="BI2080" t="s">
        <v>186</v>
      </c>
      <c r="BJ2080">
        <v>1</v>
      </c>
      <c r="BK2080">
        <v>0</v>
      </c>
      <c r="BL2080">
        <v>20</v>
      </c>
      <c r="BM2080" t="s">
        <v>510</v>
      </c>
      <c r="BN2080">
        <v>3360</v>
      </c>
      <c r="BP2080">
        <v>1</v>
      </c>
      <c r="BQ2080">
        <v>5</v>
      </c>
      <c r="BR2080" t="s">
        <v>153</v>
      </c>
      <c r="BS2080">
        <v>5</v>
      </c>
      <c r="BT2080" t="s">
        <v>153</v>
      </c>
      <c r="BU2080">
        <v>1</v>
      </c>
      <c r="BV2080" t="s">
        <v>372</v>
      </c>
      <c r="BW2080">
        <v>1</v>
      </c>
      <c r="BX2080" t="s">
        <v>199</v>
      </c>
      <c r="BY2080">
        <v>1</v>
      </c>
      <c r="BZ2080" t="s">
        <v>511</v>
      </c>
      <c r="CA2080">
        <v>0.02</v>
      </c>
      <c r="CC2080">
        <v>1</v>
      </c>
      <c r="CD2080">
        <v>0</v>
      </c>
      <c r="CE2080" t="s">
        <v>392</v>
      </c>
      <c r="CF2080">
        <v>0</v>
      </c>
      <c r="CG2080" t="s">
        <v>298</v>
      </c>
      <c r="CI2080" t="s">
        <v>137</v>
      </c>
      <c r="CJ2080" t="s">
        <v>137</v>
      </c>
      <c r="CK2080" t="s">
        <v>137</v>
      </c>
      <c r="CL2080" t="s">
        <v>174</v>
      </c>
      <c r="CM2080" t="s">
        <v>279</v>
      </c>
      <c r="CN2080">
        <v>1</v>
      </c>
      <c r="CO2080">
        <v>1</v>
      </c>
      <c r="CP2080">
        <v>1</v>
      </c>
      <c r="CQ2080">
        <v>0</v>
      </c>
      <c r="CR2080">
        <v>0</v>
      </c>
      <c r="CS2080">
        <v>1</v>
      </c>
      <c r="CT2080">
        <v>0</v>
      </c>
      <c r="CU2080" t="s">
        <v>162</v>
      </c>
      <c r="CV2080" t="s">
        <v>316</v>
      </c>
      <c r="CW2080">
        <v>0</v>
      </c>
      <c r="CX2080">
        <v>0</v>
      </c>
      <c r="CZ2080">
        <v>5</v>
      </c>
      <c r="DA2080">
        <v>5</v>
      </c>
      <c r="DB2080">
        <v>10</v>
      </c>
      <c r="DC2080">
        <v>3</v>
      </c>
      <c r="DD2080">
        <v>10</v>
      </c>
      <c r="DE2080">
        <v>5</v>
      </c>
      <c r="DF2080">
        <v>0</v>
      </c>
      <c r="DG2080">
        <v>10</v>
      </c>
      <c r="DH2080">
        <v>5</v>
      </c>
      <c r="DI2080">
        <v>5</v>
      </c>
      <c r="DJ2080">
        <v>5</v>
      </c>
      <c r="DK2080">
        <v>5</v>
      </c>
      <c r="DL2080">
        <v>5</v>
      </c>
      <c r="DM2080">
        <v>5</v>
      </c>
      <c r="DN2080">
        <v>0</v>
      </c>
      <c r="DO2080">
        <v>10</v>
      </c>
      <c r="DP2080">
        <v>5</v>
      </c>
      <c r="DQ2080">
        <v>10</v>
      </c>
      <c r="DR2080">
        <v>10</v>
      </c>
      <c r="DS2080">
        <v>5</v>
      </c>
      <c r="DT2080">
        <v>3</v>
      </c>
      <c r="DU2080">
        <v>5</v>
      </c>
      <c r="DV2080">
        <v>4</v>
      </c>
      <c r="DW2080">
        <v>5</v>
      </c>
      <c r="DX2080">
        <v>0</v>
      </c>
      <c r="DY2080">
        <v>0</v>
      </c>
      <c r="DZ2080">
        <v>10</v>
      </c>
      <c r="EA2080">
        <v>0</v>
      </c>
      <c r="EB2080">
        <v>5</v>
      </c>
      <c r="EC2080">
        <v>0</v>
      </c>
      <c r="ED2080">
        <v>196</v>
      </c>
      <c r="EE2080">
        <v>150</v>
      </c>
      <c r="EF2080">
        <v>0.76530611515045199</v>
      </c>
      <c r="EG2080" t="s">
        <v>163</v>
      </c>
      <c r="EH2080">
        <v>25744</v>
      </c>
      <c r="EI2080" t="s">
        <v>512</v>
      </c>
      <c r="EJ2080" t="s">
        <v>302</v>
      </c>
    </row>
    <row r="2081" spans="1:140" ht="15" hidden="1" x14ac:dyDescent="0.25">
      <c r="A2081" t="s">
        <v>471</v>
      </c>
      <c r="B2081" t="s">
        <v>472</v>
      </c>
      <c r="D2081" t="s">
        <v>263</v>
      </c>
      <c r="E2081">
        <v>45348</v>
      </c>
      <c r="F2081">
        <v>25745</v>
      </c>
      <c r="G2081" t="s">
        <v>132</v>
      </c>
      <c r="H2081" t="s">
        <v>199</v>
      </c>
      <c r="I2081" t="s">
        <v>178</v>
      </c>
      <c r="J2081" t="s">
        <v>249</v>
      </c>
      <c r="K2081">
        <v>0.13500000000000001</v>
      </c>
      <c r="L2081" t="s">
        <v>251</v>
      </c>
      <c r="S2081">
        <v>31334035</v>
      </c>
      <c r="T2081" t="s">
        <v>505</v>
      </c>
      <c r="U2081" t="s">
        <v>506</v>
      </c>
      <c r="V2081">
        <v>2019</v>
      </c>
      <c r="W2081" t="s">
        <v>290</v>
      </c>
      <c r="X2081">
        <v>4159</v>
      </c>
      <c r="Y2081">
        <v>100123</v>
      </c>
      <c r="AA2081">
        <v>500.10000610351602</v>
      </c>
      <c r="AB2081" t="s">
        <v>137</v>
      </c>
      <c r="AD2081" t="s">
        <v>507</v>
      </c>
      <c r="AE2081">
        <v>500.10000610351602</v>
      </c>
      <c r="AF2081" t="s">
        <v>141</v>
      </c>
      <c r="AG2081" t="s">
        <v>361</v>
      </c>
      <c r="AH2081" t="s">
        <v>142</v>
      </c>
      <c r="AI2081">
        <v>12</v>
      </c>
      <c r="AJ2081" t="s">
        <v>163</v>
      </c>
      <c r="AK2081">
        <v>96.699996948242202</v>
      </c>
      <c r="AM2081" t="s">
        <v>137</v>
      </c>
      <c r="AN2081" t="s">
        <v>388</v>
      </c>
      <c r="AO2081" t="s">
        <v>137</v>
      </c>
      <c r="AP2081" t="s">
        <v>508</v>
      </c>
      <c r="AQ2081" t="s">
        <v>145</v>
      </c>
      <c r="AR2081" t="s">
        <v>137</v>
      </c>
      <c r="AS2081" t="s">
        <v>146</v>
      </c>
      <c r="AT2081" t="s">
        <v>137</v>
      </c>
      <c r="AU2081" t="s">
        <v>293</v>
      </c>
      <c r="AV2081" t="s">
        <v>515</v>
      </c>
      <c r="AX2081" t="s">
        <v>158</v>
      </c>
      <c r="AY2081">
        <v>0.25</v>
      </c>
      <c r="AZ2081" t="s">
        <v>185</v>
      </c>
      <c r="BA2081">
        <v>20</v>
      </c>
      <c r="BB2081" t="s">
        <v>296</v>
      </c>
      <c r="BD2081">
        <v>20</v>
      </c>
      <c r="BE2081" t="s">
        <v>296</v>
      </c>
      <c r="BG2081" t="s">
        <v>137</v>
      </c>
      <c r="BH2081" t="s">
        <v>178</v>
      </c>
      <c r="BI2081" t="s">
        <v>186</v>
      </c>
      <c r="BJ2081">
        <v>1</v>
      </c>
      <c r="BK2081">
        <v>0</v>
      </c>
      <c r="BL2081">
        <v>20</v>
      </c>
      <c r="BM2081" t="s">
        <v>510</v>
      </c>
      <c r="BN2081">
        <v>3360</v>
      </c>
      <c r="BP2081">
        <v>1</v>
      </c>
      <c r="BQ2081">
        <v>5</v>
      </c>
      <c r="BR2081" t="s">
        <v>153</v>
      </c>
      <c r="BS2081">
        <v>5</v>
      </c>
      <c r="BT2081" t="s">
        <v>153</v>
      </c>
      <c r="BU2081">
        <v>1</v>
      </c>
      <c r="BV2081" t="s">
        <v>155</v>
      </c>
      <c r="BW2081">
        <v>1</v>
      </c>
      <c r="BX2081" t="s">
        <v>199</v>
      </c>
      <c r="BY2081">
        <v>1</v>
      </c>
      <c r="BZ2081" t="s">
        <v>511</v>
      </c>
      <c r="CA2081">
        <v>0.02</v>
      </c>
      <c r="CC2081">
        <v>1</v>
      </c>
      <c r="CD2081">
        <v>0</v>
      </c>
      <c r="CE2081" t="s">
        <v>392</v>
      </c>
      <c r="CF2081">
        <v>0</v>
      </c>
      <c r="CG2081" t="s">
        <v>298</v>
      </c>
      <c r="CI2081" t="s">
        <v>137</v>
      </c>
      <c r="CJ2081" t="s">
        <v>137</v>
      </c>
      <c r="CK2081" t="s">
        <v>137</v>
      </c>
      <c r="CL2081" t="s">
        <v>174</v>
      </c>
      <c r="CM2081" t="s">
        <v>279</v>
      </c>
      <c r="CN2081">
        <v>1</v>
      </c>
      <c r="CO2081">
        <v>1</v>
      </c>
      <c r="CP2081">
        <v>1</v>
      </c>
      <c r="CQ2081">
        <v>0</v>
      </c>
      <c r="CR2081">
        <v>0</v>
      </c>
      <c r="CS2081">
        <v>1</v>
      </c>
      <c r="CT2081">
        <v>0</v>
      </c>
      <c r="CU2081" t="s">
        <v>162</v>
      </c>
      <c r="CV2081" t="s">
        <v>316</v>
      </c>
      <c r="CW2081">
        <v>0</v>
      </c>
      <c r="CX2081">
        <v>0</v>
      </c>
      <c r="CZ2081">
        <v>5</v>
      </c>
      <c r="DA2081">
        <v>5</v>
      </c>
      <c r="DB2081">
        <v>10</v>
      </c>
      <c r="DC2081">
        <v>3</v>
      </c>
      <c r="DD2081">
        <v>10</v>
      </c>
      <c r="DE2081">
        <v>5</v>
      </c>
      <c r="DF2081">
        <v>0</v>
      </c>
      <c r="DG2081">
        <v>10</v>
      </c>
      <c r="DH2081">
        <v>5</v>
      </c>
      <c r="DI2081">
        <v>5</v>
      </c>
      <c r="DJ2081">
        <v>5</v>
      </c>
      <c r="DK2081">
        <v>5</v>
      </c>
      <c r="DL2081">
        <v>5</v>
      </c>
      <c r="DM2081">
        <v>5</v>
      </c>
      <c r="DN2081">
        <v>0</v>
      </c>
      <c r="DO2081">
        <v>10</v>
      </c>
      <c r="DP2081">
        <v>5</v>
      </c>
      <c r="DQ2081">
        <v>10</v>
      </c>
      <c r="DR2081">
        <v>10</v>
      </c>
      <c r="DS2081">
        <v>5</v>
      </c>
      <c r="DT2081">
        <v>3</v>
      </c>
      <c r="DU2081">
        <v>5</v>
      </c>
      <c r="DV2081">
        <v>4</v>
      </c>
      <c r="DW2081">
        <v>5</v>
      </c>
      <c r="DX2081">
        <v>0</v>
      </c>
      <c r="DY2081">
        <v>0</v>
      </c>
      <c r="DZ2081">
        <v>10</v>
      </c>
      <c r="EA2081">
        <v>0</v>
      </c>
      <c r="EB2081">
        <v>5</v>
      </c>
      <c r="EC2081">
        <v>0</v>
      </c>
      <c r="ED2081">
        <v>196</v>
      </c>
      <c r="EE2081">
        <v>150</v>
      </c>
      <c r="EF2081">
        <v>0.76530611515045199</v>
      </c>
      <c r="EG2081" t="s">
        <v>163</v>
      </c>
      <c r="EH2081">
        <v>25745</v>
      </c>
      <c r="EI2081" t="s">
        <v>516</v>
      </c>
      <c r="EJ2081" t="s">
        <v>302</v>
      </c>
    </row>
    <row r="2082" spans="1:140" ht="15" hidden="1" x14ac:dyDescent="0.25">
      <c r="A2082" t="s">
        <v>471</v>
      </c>
      <c r="B2082" t="s">
        <v>472</v>
      </c>
      <c r="D2082" t="s">
        <v>263</v>
      </c>
      <c r="E2082">
        <v>45348</v>
      </c>
      <c r="F2082">
        <v>25745</v>
      </c>
      <c r="G2082" t="s">
        <v>132</v>
      </c>
      <c r="H2082" t="s">
        <v>199</v>
      </c>
      <c r="I2082" t="s">
        <v>178</v>
      </c>
      <c r="J2082" t="s">
        <v>179</v>
      </c>
      <c r="K2082">
        <v>13.7</v>
      </c>
      <c r="L2082" t="s">
        <v>152</v>
      </c>
      <c r="S2082">
        <v>31334035</v>
      </c>
      <c r="T2082" t="s">
        <v>505</v>
      </c>
      <c r="U2082" t="s">
        <v>506</v>
      </c>
      <c r="V2082">
        <v>2019</v>
      </c>
      <c r="W2082" t="s">
        <v>290</v>
      </c>
      <c r="X2082">
        <v>4159</v>
      </c>
      <c r="Y2082">
        <v>100123</v>
      </c>
      <c r="AA2082">
        <v>500.10000610351602</v>
      </c>
      <c r="AB2082" t="s">
        <v>137</v>
      </c>
      <c r="AD2082" t="s">
        <v>507</v>
      </c>
      <c r="AE2082">
        <v>500.10000610351602</v>
      </c>
      <c r="AF2082" t="s">
        <v>141</v>
      </c>
      <c r="AG2082" t="s">
        <v>361</v>
      </c>
      <c r="AH2082" t="s">
        <v>142</v>
      </c>
      <c r="AI2082">
        <v>12</v>
      </c>
      <c r="AJ2082" t="s">
        <v>163</v>
      </c>
      <c r="AK2082">
        <v>96.699996948242202</v>
      </c>
      <c r="AM2082" t="s">
        <v>137</v>
      </c>
      <c r="AN2082" t="s">
        <v>388</v>
      </c>
      <c r="AO2082" t="s">
        <v>137</v>
      </c>
      <c r="AP2082" t="s">
        <v>508</v>
      </c>
      <c r="AQ2082" t="s">
        <v>145</v>
      </c>
      <c r="AR2082" t="s">
        <v>137</v>
      </c>
      <c r="AS2082" t="s">
        <v>146</v>
      </c>
      <c r="AT2082" t="s">
        <v>137</v>
      </c>
      <c r="AU2082" t="s">
        <v>293</v>
      </c>
      <c r="AV2082" t="s">
        <v>515</v>
      </c>
      <c r="AX2082" t="s">
        <v>158</v>
      </c>
      <c r="AY2082">
        <v>0.25</v>
      </c>
      <c r="AZ2082" t="s">
        <v>185</v>
      </c>
      <c r="BA2082">
        <v>20</v>
      </c>
      <c r="BB2082" t="s">
        <v>296</v>
      </c>
      <c r="BD2082">
        <v>20</v>
      </c>
      <c r="BE2082" t="s">
        <v>296</v>
      </c>
      <c r="BG2082" t="s">
        <v>137</v>
      </c>
      <c r="BH2082" t="s">
        <v>178</v>
      </c>
      <c r="BI2082" t="s">
        <v>186</v>
      </c>
      <c r="BJ2082">
        <v>1</v>
      </c>
      <c r="BK2082">
        <v>0</v>
      </c>
      <c r="BL2082">
        <v>20</v>
      </c>
      <c r="BM2082" t="s">
        <v>510</v>
      </c>
      <c r="BN2082">
        <v>3360</v>
      </c>
      <c r="BP2082">
        <v>1</v>
      </c>
      <c r="BQ2082">
        <v>5</v>
      </c>
      <c r="BR2082" t="s">
        <v>153</v>
      </c>
      <c r="BS2082">
        <v>5</v>
      </c>
      <c r="BT2082" t="s">
        <v>153</v>
      </c>
      <c r="BU2082">
        <v>1</v>
      </c>
      <c r="BV2082" t="s">
        <v>155</v>
      </c>
      <c r="BW2082">
        <v>1</v>
      </c>
      <c r="BX2082" t="s">
        <v>199</v>
      </c>
      <c r="BY2082">
        <v>1</v>
      </c>
      <c r="BZ2082" t="s">
        <v>511</v>
      </c>
      <c r="CA2082">
        <v>0.02</v>
      </c>
      <c r="CC2082">
        <v>1</v>
      </c>
      <c r="CD2082">
        <v>0</v>
      </c>
      <c r="CE2082" t="s">
        <v>392</v>
      </c>
      <c r="CF2082">
        <v>0</v>
      </c>
      <c r="CG2082" t="s">
        <v>298</v>
      </c>
      <c r="CI2082" t="s">
        <v>137</v>
      </c>
      <c r="CJ2082" t="s">
        <v>137</v>
      </c>
      <c r="CK2082" t="s">
        <v>137</v>
      </c>
      <c r="CL2082" t="s">
        <v>174</v>
      </c>
      <c r="CM2082" t="s">
        <v>279</v>
      </c>
      <c r="CN2082">
        <v>1</v>
      </c>
      <c r="CO2082">
        <v>1</v>
      </c>
      <c r="CP2082">
        <v>1</v>
      </c>
      <c r="CQ2082">
        <v>0</v>
      </c>
      <c r="CR2082">
        <v>0</v>
      </c>
      <c r="CS2082">
        <v>1</v>
      </c>
      <c r="CT2082">
        <v>0</v>
      </c>
      <c r="CU2082" t="s">
        <v>162</v>
      </c>
      <c r="CV2082" t="s">
        <v>316</v>
      </c>
      <c r="CW2082">
        <v>0</v>
      </c>
      <c r="CX2082">
        <v>0</v>
      </c>
      <c r="CZ2082">
        <v>5</v>
      </c>
      <c r="DA2082">
        <v>5</v>
      </c>
      <c r="DB2082">
        <v>10</v>
      </c>
      <c r="DC2082">
        <v>3</v>
      </c>
      <c r="DD2082">
        <v>10</v>
      </c>
      <c r="DE2082">
        <v>5</v>
      </c>
      <c r="DF2082">
        <v>0</v>
      </c>
      <c r="DG2082">
        <v>10</v>
      </c>
      <c r="DH2082">
        <v>5</v>
      </c>
      <c r="DI2082">
        <v>5</v>
      </c>
      <c r="DJ2082">
        <v>5</v>
      </c>
      <c r="DK2082">
        <v>5</v>
      </c>
      <c r="DL2082">
        <v>5</v>
      </c>
      <c r="DM2082">
        <v>5</v>
      </c>
      <c r="DN2082">
        <v>0</v>
      </c>
      <c r="DO2082">
        <v>10</v>
      </c>
      <c r="DP2082">
        <v>5</v>
      </c>
      <c r="DQ2082">
        <v>10</v>
      </c>
      <c r="DR2082">
        <v>10</v>
      </c>
      <c r="DS2082">
        <v>5</v>
      </c>
      <c r="DT2082">
        <v>3</v>
      </c>
      <c r="DU2082">
        <v>5</v>
      </c>
      <c r="DV2082">
        <v>4</v>
      </c>
      <c r="DW2082">
        <v>5</v>
      </c>
      <c r="DX2082">
        <v>0</v>
      </c>
      <c r="DY2082">
        <v>0</v>
      </c>
      <c r="DZ2082">
        <v>10</v>
      </c>
      <c r="EA2082">
        <v>0</v>
      </c>
      <c r="EB2082">
        <v>5</v>
      </c>
      <c r="EC2082">
        <v>0</v>
      </c>
      <c r="ED2082">
        <v>196</v>
      </c>
      <c r="EE2082">
        <v>150</v>
      </c>
      <c r="EF2082">
        <v>0.76530611515045199</v>
      </c>
      <c r="EG2082" t="s">
        <v>163</v>
      </c>
      <c r="EH2082">
        <v>25745</v>
      </c>
      <c r="EI2082" t="s">
        <v>516</v>
      </c>
      <c r="EJ2082" t="s">
        <v>302</v>
      </c>
    </row>
    <row r="2083" spans="1:140" ht="15" hidden="1" x14ac:dyDescent="0.25">
      <c r="A2083" t="s">
        <v>948</v>
      </c>
      <c r="B2083" t="s">
        <v>949</v>
      </c>
      <c r="D2083" t="s">
        <v>263</v>
      </c>
      <c r="E2083">
        <v>9172024</v>
      </c>
      <c r="F2083">
        <v>25672</v>
      </c>
      <c r="G2083" t="s">
        <v>132</v>
      </c>
      <c r="H2083" t="s">
        <v>199</v>
      </c>
      <c r="I2083" t="s">
        <v>178</v>
      </c>
      <c r="J2083" t="s">
        <v>210</v>
      </c>
      <c r="K2083">
        <v>485</v>
      </c>
      <c r="L2083" t="s">
        <v>152</v>
      </c>
      <c r="S2083">
        <v>31680603</v>
      </c>
      <c r="T2083" t="s">
        <v>383</v>
      </c>
      <c r="U2083" t="s">
        <v>384</v>
      </c>
      <c r="V2083">
        <v>2020</v>
      </c>
      <c r="W2083" t="s">
        <v>290</v>
      </c>
      <c r="X2083">
        <v>4086</v>
      </c>
      <c r="Y2083">
        <v>100023</v>
      </c>
      <c r="Z2083" t="s">
        <v>404</v>
      </c>
      <c r="AA2083">
        <v>514.08001708984398</v>
      </c>
      <c r="AB2083" t="s">
        <v>137</v>
      </c>
      <c r="AD2083" t="s">
        <v>953</v>
      </c>
      <c r="AE2083">
        <v>514.08001708984398</v>
      </c>
      <c r="AF2083" t="s">
        <v>141</v>
      </c>
      <c r="AG2083" t="s">
        <v>361</v>
      </c>
      <c r="AH2083" t="s">
        <v>142</v>
      </c>
      <c r="AI2083">
        <v>14</v>
      </c>
      <c r="AJ2083" t="s">
        <v>163</v>
      </c>
      <c r="AK2083">
        <v>97.800003051757798</v>
      </c>
      <c r="AL2083" t="s">
        <v>387</v>
      </c>
      <c r="AM2083" t="s">
        <v>137</v>
      </c>
      <c r="AN2083" t="s">
        <v>388</v>
      </c>
      <c r="AO2083" t="s">
        <v>137</v>
      </c>
      <c r="AP2083" t="s">
        <v>389</v>
      </c>
      <c r="AQ2083" t="s">
        <v>145</v>
      </c>
      <c r="AR2083" t="s">
        <v>137</v>
      </c>
      <c r="AS2083" t="s">
        <v>168</v>
      </c>
      <c r="AT2083" t="s">
        <v>137</v>
      </c>
      <c r="AU2083" t="s">
        <v>293</v>
      </c>
      <c r="AV2083" t="s">
        <v>390</v>
      </c>
      <c r="AX2083" t="s">
        <v>158</v>
      </c>
      <c r="AY2083">
        <v>0.25</v>
      </c>
      <c r="AZ2083" t="s">
        <v>185</v>
      </c>
      <c r="BA2083">
        <v>20</v>
      </c>
      <c r="BB2083" t="s">
        <v>296</v>
      </c>
      <c r="BD2083">
        <v>20</v>
      </c>
      <c r="BE2083" t="s">
        <v>296</v>
      </c>
      <c r="BG2083" t="s">
        <v>137</v>
      </c>
      <c r="BH2083" t="s">
        <v>178</v>
      </c>
      <c r="BI2083" t="s">
        <v>186</v>
      </c>
      <c r="BJ2083">
        <v>1</v>
      </c>
      <c r="BK2083">
        <v>0</v>
      </c>
      <c r="BL2083">
        <v>3360</v>
      </c>
      <c r="BM2083" t="s">
        <v>152</v>
      </c>
      <c r="BN2083">
        <v>3360</v>
      </c>
      <c r="BP2083">
        <v>1</v>
      </c>
      <c r="BQ2083">
        <v>5</v>
      </c>
      <c r="BR2083" t="s">
        <v>153</v>
      </c>
      <c r="BS2083">
        <v>5</v>
      </c>
      <c r="BT2083" t="s">
        <v>153</v>
      </c>
      <c r="BU2083">
        <v>1</v>
      </c>
      <c r="BV2083" t="s">
        <v>155</v>
      </c>
      <c r="BW2083">
        <v>1</v>
      </c>
      <c r="BX2083" t="s">
        <v>199</v>
      </c>
      <c r="BY2083">
        <v>1</v>
      </c>
      <c r="BZ2083" t="s">
        <v>391</v>
      </c>
      <c r="CA2083">
        <v>0.02</v>
      </c>
      <c r="CC2083">
        <v>1</v>
      </c>
      <c r="CD2083">
        <v>1</v>
      </c>
      <c r="CE2083" t="s">
        <v>392</v>
      </c>
      <c r="CF2083">
        <v>0</v>
      </c>
      <c r="CG2083" t="s">
        <v>298</v>
      </c>
      <c r="CH2083" t="s">
        <v>393</v>
      </c>
      <c r="CI2083" t="s">
        <v>137</v>
      </c>
      <c r="CJ2083" t="s">
        <v>137</v>
      </c>
      <c r="CK2083" t="s">
        <v>137</v>
      </c>
      <c r="CL2083" t="s">
        <v>174</v>
      </c>
      <c r="CM2083" t="s">
        <v>161</v>
      </c>
      <c r="CN2083">
        <v>1</v>
      </c>
      <c r="CO2083">
        <v>1</v>
      </c>
      <c r="CP2083">
        <v>1</v>
      </c>
      <c r="CQ2083">
        <v>0</v>
      </c>
      <c r="CR2083">
        <v>0</v>
      </c>
      <c r="CS2083">
        <v>1</v>
      </c>
      <c r="CT2083">
        <v>0</v>
      </c>
      <c r="CU2083" t="s">
        <v>162</v>
      </c>
      <c r="CV2083" t="s">
        <v>316</v>
      </c>
      <c r="CW2083">
        <v>0</v>
      </c>
      <c r="CX2083">
        <v>0</v>
      </c>
      <c r="CZ2083">
        <v>5</v>
      </c>
      <c r="DA2083">
        <v>5</v>
      </c>
      <c r="DB2083">
        <v>10</v>
      </c>
      <c r="DC2083">
        <v>3</v>
      </c>
      <c r="DD2083">
        <v>10</v>
      </c>
      <c r="DE2083">
        <v>5</v>
      </c>
      <c r="DF2083">
        <v>0</v>
      </c>
      <c r="DG2083">
        <v>10</v>
      </c>
      <c r="DH2083">
        <v>5</v>
      </c>
      <c r="DI2083">
        <v>5</v>
      </c>
      <c r="DJ2083">
        <v>5</v>
      </c>
      <c r="DK2083">
        <v>5</v>
      </c>
      <c r="DL2083">
        <v>5</v>
      </c>
      <c r="DM2083">
        <v>5</v>
      </c>
      <c r="DN2083">
        <v>5</v>
      </c>
      <c r="DO2083">
        <v>10</v>
      </c>
      <c r="DP2083">
        <v>5</v>
      </c>
      <c r="DQ2083">
        <v>10</v>
      </c>
      <c r="DR2083">
        <v>10</v>
      </c>
      <c r="DS2083">
        <v>5</v>
      </c>
      <c r="DT2083">
        <v>10</v>
      </c>
      <c r="DU2083">
        <v>5</v>
      </c>
      <c r="DV2083">
        <v>4</v>
      </c>
      <c r="DW2083">
        <v>5</v>
      </c>
      <c r="DX2083">
        <v>0</v>
      </c>
      <c r="DY2083">
        <v>0</v>
      </c>
      <c r="DZ2083">
        <v>10</v>
      </c>
      <c r="EA2083">
        <v>0</v>
      </c>
      <c r="EB2083">
        <v>5</v>
      </c>
      <c r="EC2083">
        <v>0</v>
      </c>
      <c r="ED2083">
        <v>196</v>
      </c>
      <c r="EE2083">
        <v>162</v>
      </c>
      <c r="EF2083">
        <v>0.82653063535690297</v>
      </c>
      <c r="EG2083" t="s">
        <v>163</v>
      </c>
      <c r="EH2083">
        <v>25672</v>
      </c>
      <c r="EI2083" t="s">
        <v>721</v>
      </c>
      <c r="EJ2083" t="s">
        <v>302</v>
      </c>
    </row>
    <row r="2084" spans="1:140" ht="15" hidden="1" x14ac:dyDescent="0.25">
      <c r="A2084" t="s">
        <v>471</v>
      </c>
      <c r="B2084" t="s">
        <v>472</v>
      </c>
      <c r="D2084" t="s">
        <v>263</v>
      </c>
      <c r="E2084">
        <v>45348</v>
      </c>
      <c r="F2084">
        <v>25745</v>
      </c>
      <c r="G2084" t="s">
        <v>132</v>
      </c>
      <c r="H2084" t="s">
        <v>199</v>
      </c>
      <c r="I2084" t="s">
        <v>178</v>
      </c>
      <c r="J2084" t="s">
        <v>397</v>
      </c>
      <c r="K2084">
        <v>52.8</v>
      </c>
      <c r="L2084" t="s">
        <v>152</v>
      </c>
      <c r="S2084">
        <v>31334035</v>
      </c>
      <c r="T2084" t="s">
        <v>505</v>
      </c>
      <c r="U2084" t="s">
        <v>506</v>
      </c>
      <c r="V2084">
        <v>2019</v>
      </c>
      <c r="W2084" t="s">
        <v>290</v>
      </c>
      <c r="X2084">
        <v>4159</v>
      </c>
      <c r="Y2084">
        <v>100123</v>
      </c>
      <c r="AA2084">
        <v>500.10000610351602</v>
      </c>
      <c r="AB2084" t="s">
        <v>137</v>
      </c>
      <c r="AD2084" t="s">
        <v>507</v>
      </c>
      <c r="AE2084">
        <v>500.10000610351602</v>
      </c>
      <c r="AF2084" t="s">
        <v>141</v>
      </c>
      <c r="AG2084" t="s">
        <v>361</v>
      </c>
      <c r="AH2084" t="s">
        <v>142</v>
      </c>
      <c r="AI2084">
        <v>12</v>
      </c>
      <c r="AJ2084" t="s">
        <v>163</v>
      </c>
      <c r="AK2084">
        <v>96.699996948242202</v>
      </c>
      <c r="AM2084" t="s">
        <v>137</v>
      </c>
      <c r="AN2084" t="s">
        <v>388</v>
      </c>
      <c r="AO2084" t="s">
        <v>137</v>
      </c>
      <c r="AP2084" t="s">
        <v>508</v>
      </c>
      <c r="AQ2084" t="s">
        <v>145</v>
      </c>
      <c r="AR2084" t="s">
        <v>137</v>
      </c>
      <c r="AS2084" t="s">
        <v>146</v>
      </c>
      <c r="AT2084" t="s">
        <v>137</v>
      </c>
      <c r="AU2084" t="s">
        <v>293</v>
      </c>
      <c r="AV2084" t="s">
        <v>515</v>
      </c>
      <c r="AX2084" t="s">
        <v>158</v>
      </c>
      <c r="AY2084">
        <v>0.25</v>
      </c>
      <c r="AZ2084" t="s">
        <v>185</v>
      </c>
      <c r="BA2084">
        <v>20</v>
      </c>
      <c r="BB2084" t="s">
        <v>296</v>
      </c>
      <c r="BD2084">
        <v>20</v>
      </c>
      <c r="BE2084" t="s">
        <v>296</v>
      </c>
      <c r="BG2084" t="s">
        <v>137</v>
      </c>
      <c r="BH2084" t="s">
        <v>178</v>
      </c>
      <c r="BI2084" t="s">
        <v>186</v>
      </c>
      <c r="BJ2084">
        <v>1</v>
      </c>
      <c r="BK2084">
        <v>0</v>
      </c>
      <c r="BL2084">
        <v>20</v>
      </c>
      <c r="BM2084" t="s">
        <v>510</v>
      </c>
      <c r="BN2084">
        <v>3360</v>
      </c>
      <c r="BP2084">
        <v>1</v>
      </c>
      <c r="BQ2084">
        <v>5</v>
      </c>
      <c r="BR2084" t="s">
        <v>153</v>
      </c>
      <c r="BS2084">
        <v>5</v>
      </c>
      <c r="BT2084" t="s">
        <v>153</v>
      </c>
      <c r="BU2084">
        <v>1</v>
      </c>
      <c r="BV2084" t="s">
        <v>155</v>
      </c>
      <c r="BW2084">
        <v>1</v>
      </c>
      <c r="BX2084" t="s">
        <v>199</v>
      </c>
      <c r="BY2084">
        <v>1</v>
      </c>
      <c r="BZ2084" t="s">
        <v>511</v>
      </c>
      <c r="CA2084">
        <v>0.02</v>
      </c>
      <c r="CC2084">
        <v>1</v>
      </c>
      <c r="CD2084">
        <v>0</v>
      </c>
      <c r="CE2084" t="s">
        <v>392</v>
      </c>
      <c r="CF2084">
        <v>0</v>
      </c>
      <c r="CG2084" t="s">
        <v>298</v>
      </c>
      <c r="CI2084" t="s">
        <v>137</v>
      </c>
      <c r="CJ2084" t="s">
        <v>137</v>
      </c>
      <c r="CK2084" t="s">
        <v>137</v>
      </c>
      <c r="CL2084" t="s">
        <v>174</v>
      </c>
      <c r="CM2084" t="s">
        <v>279</v>
      </c>
      <c r="CN2084">
        <v>1</v>
      </c>
      <c r="CO2084">
        <v>1</v>
      </c>
      <c r="CP2084">
        <v>1</v>
      </c>
      <c r="CQ2084">
        <v>0</v>
      </c>
      <c r="CR2084">
        <v>0</v>
      </c>
      <c r="CS2084">
        <v>1</v>
      </c>
      <c r="CT2084">
        <v>0</v>
      </c>
      <c r="CU2084" t="s">
        <v>162</v>
      </c>
      <c r="CV2084" t="s">
        <v>316</v>
      </c>
      <c r="CW2084">
        <v>0</v>
      </c>
      <c r="CX2084">
        <v>0</v>
      </c>
      <c r="CZ2084">
        <v>5</v>
      </c>
      <c r="DA2084">
        <v>5</v>
      </c>
      <c r="DB2084">
        <v>10</v>
      </c>
      <c r="DC2084">
        <v>3</v>
      </c>
      <c r="DD2084">
        <v>10</v>
      </c>
      <c r="DE2084">
        <v>5</v>
      </c>
      <c r="DF2084">
        <v>0</v>
      </c>
      <c r="DG2084">
        <v>10</v>
      </c>
      <c r="DH2084">
        <v>5</v>
      </c>
      <c r="DI2084">
        <v>5</v>
      </c>
      <c r="DJ2084">
        <v>5</v>
      </c>
      <c r="DK2084">
        <v>5</v>
      </c>
      <c r="DL2084">
        <v>5</v>
      </c>
      <c r="DM2084">
        <v>5</v>
      </c>
      <c r="DN2084">
        <v>0</v>
      </c>
      <c r="DO2084">
        <v>10</v>
      </c>
      <c r="DP2084">
        <v>5</v>
      </c>
      <c r="DQ2084">
        <v>10</v>
      </c>
      <c r="DR2084">
        <v>10</v>
      </c>
      <c r="DS2084">
        <v>5</v>
      </c>
      <c r="DT2084">
        <v>3</v>
      </c>
      <c r="DU2084">
        <v>5</v>
      </c>
      <c r="DV2084">
        <v>4</v>
      </c>
      <c r="DW2084">
        <v>5</v>
      </c>
      <c r="DX2084">
        <v>0</v>
      </c>
      <c r="DY2084">
        <v>0</v>
      </c>
      <c r="DZ2084">
        <v>10</v>
      </c>
      <c r="EA2084">
        <v>0</v>
      </c>
      <c r="EB2084">
        <v>5</v>
      </c>
      <c r="EC2084">
        <v>0</v>
      </c>
      <c r="ED2084">
        <v>196</v>
      </c>
      <c r="EE2084">
        <v>150</v>
      </c>
      <c r="EF2084">
        <v>0.76530611515045199</v>
      </c>
      <c r="EG2084" t="s">
        <v>163</v>
      </c>
      <c r="EH2084">
        <v>25745</v>
      </c>
      <c r="EI2084" t="s">
        <v>516</v>
      </c>
      <c r="EJ2084" t="s">
        <v>302</v>
      </c>
    </row>
    <row r="2085" spans="1:140" ht="15" hidden="1" x14ac:dyDescent="0.25">
      <c r="A2085" t="s">
        <v>471</v>
      </c>
      <c r="B2085" t="s">
        <v>472</v>
      </c>
      <c r="D2085" t="s">
        <v>263</v>
      </c>
      <c r="E2085">
        <v>45348</v>
      </c>
      <c r="F2085">
        <v>25745</v>
      </c>
      <c r="G2085" t="s">
        <v>132</v>
      </c>
      <c r="H2085" t="s">
        <v>199</v>
      </c>
      <c r="I2085" t="s">
        <v>178</v>
      </c>
      <c r="J2085" t="s">
        <v>303</v>
      </c>
      <c r="K2085">
        <v>864</v>
      </c>
      <c r="L2085" t="s">
        <v>152</v>
      </c>
      <c r="S2085">
        <v>31334035</v>
      </c>
      <c r="T2085" t="s">
        <v>505</v>
      </c>
      <c r="U2085" t="s">
        <v>506</v>
      </c>
      <c r="V2085">
        <v>2019</v>
      </c>
      <c r="W2085" t="s">
        <v>290</v>
      </c>
      <c r="X2085">
        <v>4159</v>
      </c>
      <c r="Y2085">
        <v>100123</v>
      </c>
      <c r="AA2085">
        <v>500.10000610351602</v>
      </c>
      <c r="AB2085" t="s">
        <v>137</v>
      </c>
      <c r="AD2085" t="s">
        <v>507</v>
      </c>
      <c r="AE2085">
        <v>500.10000610351602</v>
      </c>
      <c r="AF2085" t="s">
        <v>141</v>
      </c>
      <c r="AG2085" t="s">
        <v>361</v>
      </c>
      <c r="AH2085" t="s">
        <v>142</v>
      </c>
      <c r="AI2085">
        <v>12</v>
      </c>
      <c r="AJ2085" t="s">
        <v>163</v>
      </c>
      <c r="AK2085">
        <v>96.699996948242202</v>
      </c>
      <c r="AM2085" t="s">
        <v>137</v>
      </c>
      <c r="AN2085" t="s">
        <v>388</v>
      </c>
      <c r="AO2085" t="s">
        <v>137</v>
      </c>
      <c r="AP2085" t="s">
        <v>508</v>
      </c>
      <c r="AQ2085" t="s">
        <v>145</v>
      </c>
      <c r="AR2085" t="s">
        <v>137</v>
      </c>
      <c r="AS2085" t="s">
        <v>146</v>
      </c>
      <c r="AT2085" t="s">
        <v>137</v>
      </c>
      <c r="AU2085" t="s">
        <v>293</v>
      </c>
      <c r="AV2085" t="s">
        <v>515</v>
      </c>
      <c r="AX2085" t="s">
        <v>158</v>
      </c>
      <c r="AY2085">
        <v>0.25</v>
      </c>
      <c r="AZ2085" t="s">
        <v>185</v>
      </c>
      <c r="BA2085">
        <v>20</v>
      </c>
      <c r="BB2085" t="s">
        <v>296</v>
      </c>
      <c r="BD2085">
        <v>20</v>
      </c>
      <c r="BE2085" t="s">
        <v>296</v>
      </c>
      <c r="BG2085" t="s">
        <v>137</v>
      </c>
      <c r="BH2085" t="s">
        <v>178</v>
      </c>
      <c r="BI2085" t="s">
        <v>186</v>
      </c>
      <c r="BJ2085">
        <v>1</v>
      </c>
      <c r="BK2085">
        <v>0</v>
      </c>
      <c r="BL2085">
        <v>20</v>
      </c>
      <c r="BM2085" t="s">
        <v>510</v>
      </c>
      <c r="BN2085">
        <v>3360</v>
      </c>
      <c r="BP2085">
        <v>1</v>
      </c>
      <c r="BQ2085">
        <v>5</v>
      </c>
      <c r="BR2085" t="s">
        <v>153</v>
      </c>
      <c r="BS2085">
        <v>5</v>
      </c>
      <c r="BT2085" t="s">
        <v>153</v>
      </c>
      <c r="BU2085">
        <v>1</v>
      </c>
      <c r="BV2085" t="s">
        <v>155</v>
      </c>
      <c r="BW2085">
        <v>1</v>
      </c>
      <c r="BX2085" t="s">
        <v>199</v>
      </c>
      <c r="BY2085">
        <v>1</v>
      </c>
      <c r="BZ2085" t="s">
        <v>511</v>
      </c>
      <c r="CA2085">
        <v>0.02</v>
      </c>
      <c r="CC2085">
        <v>1</v>
      </c>
      <c r="CD2085">
        <v>0</v>
      </c>
      <c r="CE2085" t="s">
        <v>392</v>
      </c>
      <c r="CF2085">
        <v>0</v>
      </c>
      <c r="CG2085" t="s">
        <v>298</v>
      </c>
      <c r="CI2085" t="s">
        <v>137</v>
      </c>
      <c r="CJ2085" t="s">
        <v>137</v>
      </c>
      <c r="CK2085" t="s">
        <v>137</v>
      </c>
      <c r="CL2085" t="s">
        <v>174</v>
      </c>
      <c r="CM2085" t="s">
        <v>279</v>
      </c>
      <c r="CN2085">
        <v>1</v>
      </c>
      <c r="CO2085">
        <v>1</v>
      </c>
      <c r="CP2085">
        <v>1</v>
      </c>
      <c r="CQ2085">
        <v>0</v>
      </c>
      <c r="CR2085">
        <v>0</v>
      </c>
      <c r="CS2085">
        <v>1</v>
      </c>
      <c r="CT2085">
        <v>0</v>
      </c>
      <c r="CU2085" t="s">
        <v>162</v>
      </c>
      <c r="CV2085" t="s">
        <v>316</v>
      </c>
      <c r="CW2085">
        <v>0</v>
      </c>
      <c r="CX2085">
        <v>0</v>
      </c>
      <c r="CZ2085">
        <v>5</v>
      </c>
      <c r="DA2085">
        <v>5</v>
      </c>
      <c r="DB2085">
        <v>10</v>
      </c>
      <c r="DC2085">
        <v>3</v>
      </c>
      <c r="DD2085">
        <v>10</v>
      </c>
      <c r="DE2085">
        <v>5</v>
      </c>
      <c r="DF2085">
        <v>0</v>
      </c>
      <c r="DG2085">
        <v>10</v>
      </c>
      <c r="DH2085">
        <v>5</v>
      </c>
      <c r="DI2085">
        <v>5</v>
      </c>
      <c r="DJ2085">
        <v>5</v>
      </c>
      <c r="DK2085">
        <v>5</v>
      </c>
      <c r="DL2085">
        <v>5</v>
      </c>
      <c r="DM2085">
        <v>5</v>
      </c>
      <c r="DN2085">
        <v>0</v>
      </c>
      <c r="DO2085">
        <v>10</v>
      </c>
      <c r="DP2085">
        <v>5</v>
      </c>
      <c r="DQ2085">
        <v>10</v>
      </c>
      <c r="DR2085">
        <v>10</v>
      </c>
      <c r="DS2085">
        <v>5</v>
      </c>
      <c r="DT2085">
        <v>3</v>
      </c>
      <c r="DU2085">
        <v>5</v>
      </c>
      <c r="DV2085">
        <v>4</v>
      </c>
      <c r="DW2085">
        <v>5</v>
      </c>
      <c r="DX2085">
        <v>0</v>
      </c>
      <c r="DY2085">
        <v>0</v>
      </c>
      <c r="DZ2085">
        <v>10</v>
      </c>
      <c r="EA2085">
        <v>0</v>
      </c>
      <c r="EB2085">
        <v>5</v>
      </c>
      <c r="EC2085">
        <v>0</v>
      </c>
      <c r="ED2085">
        <v>196</v>
      </c>
      <c r="EE2085">
        <v>150</v>
      </c>
      <c r="EF2085">
        <v>0.76530611515045199</v>
      </c>
      <c r="EG2085" t="s">
        <v>163</v>
      </c>
      <c r="EH2085">
        <v>25745</v>
      </c>
      <c r="EI2085" t="s">
        <v>516</v>
      </c>
      <c r="EJ2085" t="s">
        <v>302</v>
      </c>
    </row>
    <row r="2086" spans="1:140" ht="15" hidden="1" x14ac:dyDescent="0.25">
      <c r="A2086" t="s">
        <v>471</v>
      </c>
      <c r="B2086" t="s">
        <v>472</v>
      </c>
      <c r="D2086" t="s">
        <v>263</v>
      </c>
      <c r="E2086">
        <v>45348</v>
      </c>
      <c r="F2086">
        <v>25745</v>
      </c>
      <c r="G2086" t="s">
        <v>132</v>
      </c>
      <c r="H2086" t="s">
        <v>199</v>
      </c>
      <c r="I2086" t="s">
        <v>178</v>
      </c>
      <c r="J2086" t="s">
        <v>284</v>
      </c>
      <c r="K2086">
        <v>0.107</v>
      </c>
      <c r="L2086" t="s">
        <v>258</v>
      </c>
      <c r="S2086">
        <v>31334035</v>
      </c>
      <c r="T2086" t="s">
        <v>505</v>
      </c>
      <c r="U2086" t="s">
        <v>506</v>
      </c>
      <c r="V2086">
        <v>2019</v>
      </c>
      <c r="W2086" t="s">
        <v>290</v>
      </c>
      <c r="X2086">
        <v>4159</v>
      </c>
      <c r="Y2086">
        <v>100123</v>
      </c>
      <c r="AA2086">
        <v>500.10000610351602</v>
      </c>
      <c r="AB2086" t="s">
        <v>137</v>
      </c>
      <c r="AD2086" t="s">
        <v>507</v>
      </c>
      <c r="AE2086">
        <v>500.10000610351602</v>
      </c>
      <c r="AF2086" t="s">
        <v>141</v>
      </c>
      <c r="AG2086" t="s">
        <v>361</v>
      </c>
      <c r="AH2086" t="s">
        <v>142</v>
      </c>
      <c r="AI2086">
        <v>12</v>
      </c>
      <c r="AJ2086" t="s">
        <v>163</v>
      </c>
      <c r="AK2086">
        <v>96.699996948242202</v>
      </c>
      <c r="AM2086" t="s">
        <v>137</v>
      </c>
      <c r="AN2086" t="s">
        <v>388</v>
      </c>
      <c r="AO2086" t="s">
        <v>137</v>
      </c>
      <c r="AP2086" t="s">
        <v>508</v>
      </c>
      <c r="AQ2086" t="s">
        <v>145</v>
      </c>
      <c r="AR2086" t="s">
        <v>137</v>
      </c>
      <c r="AS2086" t="s">
        <v>146</v>
      </c>
      <c r="AT2086" t="s">
        <v>137</v>
      </c>
      <c r="AU2086" t="s">
        <v>293</v>
      </c>
      <c r="AV2086" t="s">
        <v>515</v>
      </c>
      <c r="AX2086" t="s">
        <v>158</v>
      </c>
      <c r="AY2086">
        <v>0.25</v>
      </c>
      <c r="AZ2086" t="s">
        <v>185</v>
      </c>
      <c r="BA2086">
        <v>20</v>
      </c>
      <c r="BB2086" t="s">
        <v>296</v>
      </c>
      <c r="BD2086">
        <v>20</v>
      </c>
      <c r="BE2086" t="s">
        <v>296</v>
      </c>
      <c r="BG2086" t="s">
        <v>137</v>
      </c>
      <c r="BH2086" t="s">
        <v>178</v>
      </c>
      <c r="BI2086" t="s">
        <v>186</v>
      </c>
      <c r="BJ2086">
        <v>1</v>
      </c>
      <c r="BK2086">
        <v>0</v>
      </c>
      <c r="BL2086">
        <v>20</v>
      </c>
      <c r="BM2086" t="s">
        <v>510</v>
      </c>
      <c r="BN2086">
        <v>3360</v>
      </c>
      <c r="BP2086">
        <v>1</v>
      </c>
      <c r="BQ2086">
        <v>5</v>
      </c>
      <c r="BR2086" t="s">
        <v>153</v>
      </c>
      <c r="BS2086">
        <v>5</v>
      </c>
      <c r="BT2086" t="s">
        <v>153</v>
      </c>
      <c r="BU2086">
        <v>1</v>
      </c>
      <c r="BV2086" t="s">
        <v>155</v>
      </c>
      <c r="BW2086">
        <v>1</v>
      </c>
      <c r="BX2086" t="s">
        <v>199</v>
      </c>
      <c r="BY2086">
        <v>1</v>
      </c>
      <c r="BZ2086" t="s">
        <v>511</v>
      </c>
      <c r="CA2086">
        <v>0.02</v>
      </c>
      <c r="CC2086">
        <v>1</v>
      </c>
      <c r="CD2086">
        <v>0</v>
      </c>
      <c r="CE2086" t="s">
        <v>392</v>
      </c>
      <c r="CF2086">
        <v>0</v>
      </c>
      <c r="CG2086" t="s">
        <v>298</v>
      </c>
      <c r="CI2086" t="s">
        <v>137</v>
      </c>
      <c r="CJ2086" t="s">
        <v>137</v>
      </c>
      <c r="CK2086" t="s">
        <v>137</v>
      </c>
      <c r="CL2086" t="s">
        <v>174</v>
      </c>
      <c r="CM2086" t="s">
        <v>279</v>
      </c>
      <c r="CN2086">
        <v>1</v>
      </c>
      <c r="CO2086">
        <v>1</v>
      </c>
      <c r="CP2086">
        <v>1</v>
      </c>
      <c r="CQ2086">
        <v>0</v>
      </c>
      <c r="CR2086">
        <v>0</v>
      </c>
      <c r="CS2086">
        <v>1</v>
      </c>
      <c r="CT2086">
        <v>0</v>
      </c>
      <c r="CU2086" t="s">
        <v>162</v>
      </c>
      <c r="CV2086" t="s">
        <v>316</v>
      </c>
      <c r="CW2086">
        <v>0</v>
      </c>
      <c r="CX2086">
        <v>0</v>
      </c>
      <c r="CZ2086">
        <v>5</v>
      </c>
      <c r="DA2086">
        <v>5</v>
      </c>
      <c r="DB2086">
        <v>10</v>
      </c>
      <c r="DC2086">
        <v>3</v>
      </c>
      <c r="DD2086">
        <v>10</v>
      </c>
      <c r="DE2086">
        <v>5</v>
      </c>
      <c r="DF2086">
        <v>0</v>
      </c>
      <c r="DG2086">
        <v>10</v>
      </c>
      <c r="DH2086">
        <v>5</v>
      </c>
      <c r="DI2086">
        <v>5</v>
      </c>
      <c r="DJ2086">
        <v>5</v>
      </c>
      <c r="DK2086">
        <v>5</v>
      </c>
      <c r="DL2086">
        <v>5</v>
      </c>
      <c r="DM2086">
        <v>5</v>
      </c>
      <c r="DN2086">
        <v>0</v>
      </c>
      <c r="DO2086">
        <v>10</v>
      </c>
      <c r="DP2086">
        <v>5</v>
      </c>
      <c r="DQ2086">
        <v>10</v>
      </c>
      <c r="DR2086">
        <v>10</v>
      </c>
      <c r="DS2086">
        <v>5</v>
      </c>
      <c r="DT2086">
        <v>3</v>
      </c>
      <c r="DU2086">
        <v>5</v>
      </c>
      <c r="DV2086">
        <v>4</v>
      </c>
      <c r="DW2086">
        <v>5</v>
      </c>
      <c r="DX2086">
        <v>0</v>
      </c>
      <c r="DY2086">
        <v>0</v>
      </c>
      <c r="DZ2086">
        <v>10</v>
      </c>
      <c r="EA2086">
        <v>0</v>
      </c>
      <c r="EB2086">
        <v>5</v>
      </c>
      <c r="EC2086">
        <v>0</v>
      </c>
      <c r="ED2086">
        <v>196</v>
      </c>
      <c r="EE2086">
        <v>150</v>
      </c>
      <c r="EF2086">
        <v>0.76530611515045199</v>
      </c>
      <c r="EG2086" t="s">
        <v>163</v>
      </c>
      <c r="EH2086">
        <v>25745</v>
      </c>
      <c r="EI2086" t="s">
        <v>516</v>
      </c>
      <c r="EJ2086" t="s">
        <v>302</v>
      </c>
    </row>
    <row r="2087" spans="1:140" ht="15" hidden="1" x14ac:dyDescent="0.25">
      <c r="A2087" t="s">
        <v>471</v>
      </c>
      <c r="B2087" t="s">
        <v>472</v>
      </c>
      <c r="D2087" t="s">
        <v>263</v>
      </c>
      <c r="E2087">
        <v>45348</v>
      </c>
      <c r="F2087">
        <v>25745</v>
      </c>
      <c r="G2087" t="s">
        <v>132</v>
      </c>
      <c r="H2087" t="s">
        <v>199</v>
      </c>
      <c r="I2087" t="s">
        <v>178</v>
      </c>
      <c r="J2087" t="s">
        <v>398</v>
      </c>
      <c r="K2087">
        <v>10.67</v>
      </c>
      <c r="L2087" t="s">
        <v>513</v>
      </c>
      <c r="S2087">
        <v>31334035</v>
      </c>
      <c r="T2087" t="s">
        <v>505</v>
      </c>
      <c r="U2087" t="s">
        <v>506</v>
      </c>
      <c r="V2087">
        <v>2019</v>
      </c>
      <c r="W2087" t="s">
        <v>290</v>
      </c>
      <c r="X2087">
        <v>4159</v>
      </c>
      <c r="Y2087">
        <v>100123</v>
      </c>
      <c r="AA2087">
        <v>500.10000610351602</v>
      </c>
      <c r="AB2087" t="s">
        <v>137</v>
      </c>
      <c r="AD2087" t="s">
        <v>507</v>
      </c>
      <c r="AE2087">
        <v>500.10000610351602</v>
      </c>
      <c r="AF2087" t="s">
        <v>141</v>
      </c>
      <c r="AG2087" t="s">
        <v>361</v>
      </c>
      <c r="AH2087" t="s">
        <v>142</v>
      </c>
      <c r="AI2087">
        <v>12</v>
      </c>
      <c r="AJ2087" t="s">
        <v>163</v>
      </c>
      <c r="AK2087">
        <v>96.699996948242202</v>
      </c>
      <c r="AM2087" t="s">
        <v>137</v>
      </c>
      <c r="AN2087" t="s">
        <v>388</v>
      </c>
      <c r="AO2087" t="s">
        <v>137</v>
      </c>
      <c r="AP2087" t="s">
        <v>508</v>
      </c>
      <c r="AQ2087" t="s">
        <v>145</v>
      </c>
      <c r="AR2087" t="s">
        <v>137</v>
      </c>
      <c r="AS2087" t="s">
        <v>146</v>
      </c>
      <c r="AT2087" t="s">
        <v>137</v>
      </c>
      <c r="AU2087" t="s">
        <v>293</v>
      </c>
      <c r="AV2087" t="s">
        <v>515</v>
      </c>
      <c r="AX2087" t="s">
        <v>158</v>
      </c>
      <c r="AY2087">
        <v>0.25</v>
      </c>
      <c r="AZ2087" t="s">
        <v>185</v>
      </c>
      <c r="BA2087">
        <v>20</v>
      </c>
      <c r="BB2087" t="s">
        <v>296</v>
      </c>
      <c r="BD2087">
        <v>20</v>
      </c>
      <c r="BE2087" t="s">
        <v>296</v>
      </c>
      <c r="BG2087" t="s">
        <v>137</v>
      </c>
      <c r="BH2087" t="s">
        <v>178</v>
      </c>
      <c r="BI2087" t="s">
        <v>186</v>
      </c>
      <c r="BJ2087">
        <v>1</v>
      </c>
      <c r="BK2087">
        <v>0</v>
      </c>
      <c r="BL2087">
        <v>20</v>
      </c>
      <c r="BM2087" t="s">
        <v>510</v>
      </c>
      <c r="BN2087">
        <v>3360</v>
      </c>
      <c r="BP2087">
        <v>1</v>
      </c>
      <c r="BQ2087">
        <v>5</v>
      </c>
      <c r="BR2087" t="s">
        <v>153</v>
      </c>
      <c r="BS2087">
        <v>5</v>
      </c>
      <c r="BT2087" t="s">
        <v>153</v>
      </c>
      <c r="BU2087">
        <v>1</v>
      </c>
      <c r="BV2087" t="s">
        <v>155</v>
      </c>
      <c r="BW2087">
        <v>1</v>
      </c>
      <c r="BX2087" t="s">
        <v>199</v>
      </c>
      <c r="BY2087">
        <v>1</v>
      </c>
      <c r="BZ2087" t="s">
        <v>511</v>
      </c>
      <c r="CA2087">
        <v>0.02</v>
      </c>
      <c r="CC2087">
        <v>1</v>
      </c>
      <c r="CD2087">
        <v>0</v>
      </c>
      <c r="CE2087" t="s">
        <v>392</v>
      </c>
      <c r="CF2087">
        <v>0</v>
      </c>
      <c r="CG2087" t="s">
        <v>298</v>
      </c>
      <c r="CI2087" t="s">
        <v>137</v>
      </c>
      <c r="CJ2087" t="s">
        <v>137</v>
      </c>
      <c r="CK2087" t="s">
        <v>137</v>
      </c>
      <c r="CL2087" t="s">
        <v>174</v>
      </c>
      <c r="CM2087" t="s">
        <v>279</v>
      </c>
      <c r="CN2087">
        <v>1</v>
      </c>
      <c r="CO2087">
        <v>1</v>
      </c>
      <c r="CP2087">
        <v>1</v>
      </c>
      <c r="CQ2087">
        <v>0</v>
      </c>
      <c r="CR2087">
        <v>0</v>
      </c>
      <c r="CS2087">
        <v>1</v>
      </c>
      <c r="CT2087">
        <v>0</v>
      </c>
      <c r="CU2087" t="s">
        <v>162</v>
      </c>
      <c r="CV2087" t="s">
        <v>316</v>
      </c>
      <c r="CW2087">
        <v>0</v>
      </c>
      <c r="CX2087">
        <v>0</v>
      </c>
      <c r="CZ2087">
        <v>5</v>
      </c>
      <c r="DA2087">
        <v>5</v>
      </c>
      <c r="DB2087">
        <v>10</v>
      </c>
      <c r="DC2087">
        <v>3</v>
      </c>
      <c r="DD2087">
        <v>10</v>
      </c>
      <c r="DE2087">
        <v>5</v>
      </c>
      <c r="DF2087">
        <v>0</v>
      </c>
      <c r="DG2087">
        <v>10</v>
      </c>
      <c r="DH2087">
        <v>5</v>
      </c>
      <c r="DI2087">
        <v>5</v>
      </c>
      <c r="DJ2087">
        <v>5</v>
      </c>
      <c r="DK2087">
        <v>5</v>
      </c>
      <c r="DL2087">
        <v>5</v>
      </c>
      <c r="DM2087">
        <v>5</v>
      </c>
      <c r="DN2087">
        <v>0</v>
      </c>
      <c r="DO2087">
        <v>10</v>
      </c>
      <c r="DP2087">
        <v>5</v>
      </c>
      <c r="DQ2087">
        <v>10</v>
      </c>
      <c r="DR2087">
        <v>10</v>
      </c>
      <c r="DS2087">
        <v>5</v>
      </c>
      <c r="DT2087">
        <v>3</v>
      </c>
      <c r="DU2087">
        <v>5</v>
      </c>
      <c r="DV2087">
        <v>4</v>
      </c>
      <c r="DW2087">
        <v>5</v>
      </c>
      <c r="DX2087">
        <v>0</v>
      </c>
      <c r="DY2087">
        <v>0</v>
      </c>
      <c r="DZ2087">
        <v>10</v>
      </c>
      <c r="EA2087">
        <v>0</v>
      </c>
      <c r="EB2087">
        <v>5</v>
      </c>
      <c r="EC2087">
        <v>0</v>
      </c>
      <c r="ED2087">
        <v>196</v>
      </c>
      <c r="EE2087">
        <v>150</v>
      </c>
      <c r="EF2087">
        <v>0.76530611515045199</v>
      </c>
      <c r="EG2087" t="s">
        <v>163</v>
      </c>
      <c r="EH2087">
        <v>25745</v>
      </c>
      <c r="EI2087" t="s">
        <v>516</v>
      </c>
      <c r="EJ2087" t="s">
        <v>302</v>
      </c>
    </row>
    <row r="2088" spans="1:140" ht="15" hidden="1" x14ac:dyDescent="0.25">
      <c r="A2088" t="s">
        <v>471</v>
      </c>
      <c r="B2088" t="s">
        <v>472</v>
      </c>
      <c r="D2088" t="s">
        <v>263</v>
      </c>
      <c r="E2088">
        <v>45348</v>
      </c>
      <c r="F2088">
        <v>25745</v>
      </c>
      <c r="G2088" t="s">
        <v>132</v>
      </c>
      <c r="H2088" t="s">
        <v>199</v>
      </c>
      <c r="I2088" t="s">
        <v>178</v>
      </c>
      <c r="J2088" t="s">
        <v>252</v>
      </c>
      <c r="K2088">
        <v>0.186</v>
      </c>
      <c r="L2088" t="s">
        <v>253</v>
      </c>
      <c r="S2088">
        <v>31334035</v>
      </c>
      <c r="T2088" t="s">
        <v>505</v>
      </c>
      <c r="U2088" t="s">
        <v>506</v>
      </c>
      <c r="V2088">
        <v>2019</v>
      </c>
      <c r="W2088" t="s">
        <v>290</v>
      </c>
      <c r="X2088">
        <v>4159</v>
      </c>
      <c r="Y2088">
        <v>100123</v>
      </c>
      <c r="AA2088">
        <v>500.10000610351602</v>
      </c>
      <c r="AB2088" t="s">
        <v>137</v>
      </c>
      <c r="AD2088" t="s">
        <v>507</v>
      </c>
      <c r="AE2088">
        <v>500.10000610351602</v>
      </c>
      <c r="AF2088" t="s">
        <v>141</v>
      </c>
      <c r="AG2088" t="s">
        <v>361</v>
      </c>
      <c r="AH2088" t="s">
        <v>142</v>
      </c>
      <c r="AI2088">
        <v>12</v>
      </c>
      <c r="AJ2088" t="s">
        <v>163</v>
      </c>
      <c r="AK2088">
        <v>96.699996948242202</v>
      </c>
      <c r="AM2088" t="s">
        <v>137</v>
      </c>
      <c r="AN2088" t="s">
        <v>388</v>
      </c>
      <c r="AO2088" t="s">
        <v>137</v>
      </c>
      <c r="AP2088" t="s">
        <v>508</v>
      </c>
      <c r="AQ2088" t="s">
        <v>145</v>
      </c>
      <c r="AR2088" t="s">
        <v>137</v>
      </c>
      <c r="AS2088" t="s">
        <v>146</v>
      </c>
      <c r="AT2088" t="s">
        <v>137</v>
      </c>
      <c r="AU2088" t="s">
        <v>293</v>
      </c>
      <c r="AV2088" t="s">
        <v>515</v>
      </c>
      <c r="AX2088" t="s">
        <v>158</v>
      </c>
      <c r="AY2088">
        <v>0.25</v>
      </c>
      <c r="AZ2088" t="s">
        <v>185</v>
      </c>
      <c r="BA2088">
        <v>20</v>
      </c>
      <c r="BB2088" t="s">
        <v>296</v>
      </c>
      <c r="BD2088">
        <v>20</v>
      </c>
      <c r="BE2088" t="s">
        <v>296</v>
      </c>
      <c r="BG2088" t="s">
        <v>137</v>
      </c>
      <c r="BH2088" t="s">
        <v>178</v>
      </c>
      <c r="BI2088" t="s">
        <v>186</v>
      </c>
      <c r="BJ2088">
        <v>1</v>
      </c>
      <c r="BK2088">
        <v>0</v>
      </c>
      <c r="BL2088">
        <v>20</v>
      </c>
      <c r="BM2088" t="s">
        <v>510</v>
      </c>
      <c r="BN2088">
        <v>3360</v>
      </c>
      <c r="BP2088">
        <v>1</v>
      </c>
      <c r="BQ2088">
        <v>5</v>
      </c>
      <c r="BR2088" t="s">
        <v>153</v>
      </c>
      <c r="BS2088">
        <v>5</v>
      </c>
      <c r="BT2088" t="s">
        <v>153</v>
      </c>
      <c r="BU2088">
        <v>1</v>
      </c>
      <c r="BV2088" t="s">
        <v>155</v>
      </c>
      <c r="BW2088">
        <v>1</v>
      </c>
      <c r="BX2088" t="s">
        <v>199</v>
      </c>
      <c r="BY2088">
        <v>1</v>
      </c>
      <c r="BZ2088" t="s">
        <v>511</v>
      </c>
      <c r="CA2088">
        <v>0.02</v>
      </c>
      <c r="CC2088">
        <v>1</v>
      </c>
      <c r="CD2088">
        <v>0</v>
      </c>
      <c r="CE2088" t="s">
        <v>392</v>
      </c>
      <c r="CF2088">
        <v>0</v>
      </c>
      <c r="CG2088" t="s">
        <v>298</v>
      </c>
      <c r="CI2088" t="s">
        <v>137</v>
      </c>
      <c r="CJ2088" t="s">
        <v>137</v>
      </c>
      <c r="CK2088" t="s">
        <v>137</v>
      </c>
      <c r="CL2088" t="s">
        <v>174</v>
      </c>
      <c r="CM2088" t="s">
        <v>279</v>
      </c>
      <c r="CN2088">
        <v>1</v>
      </c>
      <c r="CO2088">
        <v>1</v>
      </c>
      <c r="CP2088">
        <v>1</v>
      </c>
      <c r="CQ2088">
        <v>0</v>
      </c>
      <c r="CR2088">
        <v>0</v>
      </c>
      <c r="CS2088">
        <v>1</v>
      </c>
      <c r="CT2088">
        <v>0</v>
      </c>
      <c r="CU2088" t="s">
        <v>162</v>
      </c>
      <c r="CV2088" t="s">
        <v>316</v>
      </c>
      <c r="CW2088">
        <v>0</v>
      </c>
      <c r="CX2088">
        <v>0</v>
      </c>
      <c r="CZ2088">
        <v>5</v>
      </c>
      <c r="DA2088">
        <v>5</v>
      </c>
      <c r="DB2088">
        <v>10</v>
      </c>
      <c r="DC2088">
        <v>3</v>
      </c>
      <c r="DD2088">
        <v>10</v>
      </c>
      <c r="DE2088">
        <v>5</v>
      </c>
      <c r="DF2088">
        <v>0</v>
      </c>
      <c r="DG2088">
        <v>10</v>
      </c>
      <c r="DH2088">
        <v>5</v>
      </c>
      <c r="DI2088">
        <v>5</v>
      </c>
      <c r="DJ2088">
        <v>5</v>
      </c>
      <c r="DK2088">
        <v>5</v>
      </c>
      <c r="DL2088">
        <v>5</v>
      </c>
      <c r="DM2088">
        <v>5</v>
      </c>
      <c r="DN2088">
        <v>0</v>
      </c>
      <c r="DO2088">
        <v>10</v>
      </c>
      <c r="DP2088">
        <v>5</v>
      </c>
      <c r="DQ2088">
        <v>10</v>
      </c>
      <c r="DR2088">
        <v>10</v>
      </c>
      <c r="DS2088">
        <v>5</v>
      </c>
      <c r="DT2088">
        <v>3</v>
      </c>
      <c r="DU2088">
        <v>5</v>
      </c>
      <c r="DV2088">
        <v>4</v>
      </c>
      <c r="DW2088">
        <v>5</v>
      </c>
      <c r="DX2088">
        <v>0</v>
      </c>
      <c r="DY2088">
        <v>0</v>
      </c>
      <c r="DZ2088">
        <v>10</v>
      </c>
      <c r="EA2088">
        <v>0</v>
      </c>
      <c r="EB2088">
        <v>5</v>
      </c>
      <c r="EC2088">
        <v>0</v>
      </c>
      <c r="ED2088">
        <v>196</v>
      </c>
      <c r="EE2088">
        <v>150</v>
      </c>
      <c r="EF2088">
        <v>0.76530611515045199</v>
      </c>
      <c r="EG2088" t="s">
        <v>163</v>
      </c>
      <c r="EH2088">
        <v>25745</v>
      </c>
      <c r="EI2088" t="s">
        <v>516</v>
      </c>
      <c r="EJ2088" t="s">
        <v>302</v>
      </c>
    </row>
    <row r="2089" spans="1:140" ht="15" hidden="1" x14ac:dyDescent="0.25">
      <c r="A2089" t="s">
        <v>471</v>
      </c>
      <c r="B2089" t="s">
        <v>472</v>
      </c>
      <c r="D2089" t="s">
        <v>263</v>
      </c>
      <c r="E2089">
        <v>45348</v>
      </c>
      <c r="F2089">
        <v>25745</v>
      </c>
      <c r="G2089" t="s">
        <v>132</v>
      </c>
      <c r="H2089" t="s">
        <v>199</v>
      </c>
      <c r="I2089" t="s">
        <v>178</v>
      </c>
      <c r="J2089" t="s">
        <v>400</v>
      </c>
      <c r="K2089">
        <v>2.7900000000000001E-2</v>
      </c>
      <c r="L2089" t="s">
        <v>136</v>
      </c>
      <c r="S2089">
        <v>31334035</v>
      </c>
      <c r="T2089" t="s">
        <v>505</v>
      </c>
      <c r="U2089" t="s">
        <v>506</v>
      </c>
      <c r="V2089">
        <v>2019</v>
      </c>
      <c r="W2089" t="s">
        <v>290</v>
      </c>
      <c r="X2089">
        <v>4159</v>
      </c>
      <c r="Y2089">
        <v>100123</v>
      </c>
      <c r="AA2089">
        <v>500.10000610351602</v>
      </c>
      <c r="AB2089" t="s">
        <v>137</v>
      </c>
      <c r="AD2089" t="s">
        <v>507</v>
      </c>
      <c r="AE2089">
        <v>500.10000610351602</v>
      </c>
      <c r="AF2089" t="s">
        <v>141</v>
      </c>
      <c r="AG2089" t="s">
        <v>361</v>
      </c>
      <c r="AH2089" t="s">
        <v>142</v>
      </c>
      <c r="AI2089">
        <v>12</v>
      </c>
      <c r="AJ2089" t="s">
        <v>163</v>
      </c>
      <c r="AK2089">
        <v>96.699996948242202</v>
      </c>
      <c r="AM2089" t="s">
        <v>137</v>
      </c>
      <c r="AN2089" t="s">
        <v>388</v>
      </c>
      <c r="AO2089" t="s">
        <v>137</v>
      </c>
      <c r="AP2089" t="s">
        <v>508</v>
      </c>
      <c r="AQ2089" t="s">
        <v>145</v>
      </c>
      <c r="AR2089" t="s">
        <v>137</v>
      </c>
      <c r="AS2089" t="s">
        <v>146</v>
      </c>
      <c r="AT2089" t="s">
        <v>137</v>
      </c>
      <c r="AU2089" t="s">
        <v>293</v>
      </c>
      <c r="AV2089" t="s">
        <v>515</v>
      </c>
      <c r="AX2089" t="s">
        <v>158</v>
      </c>
      <c r="AY2089">
        <v>0.25</v>
      </c>
      <c r="AZ2089" t="s">
        <v>185</v>
      </c>
      <c r="BA2089">
        <v>20</v>
      </c>
      <c r="BB2089" t="s">
        <v>296</v>
      </c>
      <c r="BD2089">
        <v>20</v>
      </c>
      <c r="BE2089" t="s">
        <v>296</v>
      </c>
      <c r="BG2089" t="s">
        <v>137</v>
      </c>
      <c r="BH2089" t="s">
        <v>178</v>
      </c>
      <c r="BI2089" t="s">
        <v>186</v>
      </c>
      <c r="BJ2089">
        <v>1</v>
      </c>
      <c r="BK2089">
        <v>0</v>
      </c>
      <c r="BL2089">
        <v>20</v>
      </c>
      <c r="BM2089" t="s">
        <v>510</v>
      </c>
      <c r="BN2089">
        <v>3360</v>
      </c>
      <c r="BP2089">
        <v>1</v>
      </c>
      <c r="BQ2089">
        <v>5</v>
      </c>
      <c r="BR2089" t="s">
        <v>153</v>
      </c>
      <c r="BS2089">
        <v>5</v>
      </c>
      <c r="BT2089" t="s">
        <v>153</v>
      </c>
      <c r="BU2089">
        <v>1</v>
      </c>
      <c r="BV2089" t="s">
        <v>155</v>
      </c>
      <c r="BW2089">
        <v>1</v>
      </c>
      <c r="BX2089" t="s">
        <v>199</v>
      </c>
      <c r="BY2089">
        <v>1</v>
      </c>
      <c r="BZ2089" t="s">
        <v>511</v>
      </c>
      <c r="CA2089">
        <v>0.02</v>
      </c>
      <c r="CC2089">
        <v>1</v>
      </c>
      <c r="CD2089">
        <v>0</v>
      </c>
      <c r="CE2089" t="s">
        <v>392</v>
      </c>
      <c r="CF2089">
        <v>0</v>
      </c>
      <c r="CG2089" t="s">
        <v>298</v>
      </c>
      <c r="CI2089" t="s">
        <v>137</v>
      </c>
      <c r="CJ2089" t="s">
        <v>137</v>
      </c>
      <c r="CK2089" t="s">
        <v>137</v>
      </c>
      <c r="CL2089" t="s">
        <v>174</v>
      </c>
      <c r="CM2089" t="s">
        <v>279</v>
      </c>
      <c r="CN2089">
        <v>1</v>
      </c>
      <c r="CO2089">
        <v>1</v>
      </c>
      <c r="CP2089">
        <v>1</v>
      </c>
      <c r="CQ2089">
        <v>0</v>
      </c>
      <c r="CR2089">
        <v>0</v>
      </c>
      <c r="CS2089">
        <v>1</v>
      </c>
      <c r="CT2089">
        <v>0</v>
      </c>
      <c r="CU2089" t="s">
        <v>162</v>
      </c>
      <c r="CV2089" t="s">
        <v>316</v>
      </c>
      <c r="CW2089">
        <v>0</v>
      </c>
      <c r="CX2089">
        <v>0</v>
      </c>
      <c r="CZ2089">
        <v>5</v>
      </c>
      <c r="DA2089">
        <v>5</v>
      </c>
      <c r="DB2089">
        <v>10</v>
      </c>
      <c r="DC2089">
        <v>3</v>
      </c>
      <c r="DD2089">
        <v>10</v>
      </c>
      <c r="DE2089">
        <v>5</v>
      </c>
      <c r="DF2089">
        <v>0</v>
      </c>
      <c r="DG2089">
        <v>10</v>
      </c>
      <c r="DH2089">
        <v>5</v>
      </c>
      <c r="DI2089">
        <v>5</v>
      </c>
      <c r="DJ2089">
        <v>5</v>
      </c>
      <c r="DK2089">
        <v>5</v>
      </c>
      <c r="DL2089">
        <v>5</v>
      </c>
      <c r="DM2089">
        <v>5</v>
      </c>
      <c r="DN2089">
        <v>0</v>
      </c>
      <c r="DO2089">
        <v>10</v>
      </c>
      <c r="DP2089">
        <v>5</v>
      </c>
      <c r="DQ2089">
        <v>10</v>
      </c>
      <c r="DR2089">
        <v>10</v>
      </c>
      <c r="DS2089">
        <v>5</v>
      </c>
      <c r="DT2089">
        <v>3</v>
      </c>
      <c r="DU2089">
        <v>5</v>
      </c>
      <c r="DV2089">
        <v>4</v>
      </c>
      <c r="DW2089">
        <v>5</v>
      </c>
      <c r="DX2089">
        <v>0</v>
      </c>
      <c r="DY2089">
        <v>0</v>
      </c>
      <c r="DZ2089">
        <v>10</v>
      </c>
      <c r="EA2089">
        <v>0</v>
      </c>
      <c r="EB2089">
        <v>5</v>
      </c>
      <c r="EC2089">
        <v>0</v>
      </c>
      <c r="ED2089">
        <v>196</v>
      </c>
      <c r="EE2089">
        <v>150</v>
      </c>
      <c r="EF2089">
        <v>0.76530611515045199</v>
      </c>
      <c r="EG2089" t="s">
        <v>163</v>
      </c>
      <c r="EH2089">
        <v>25745</v>
      </c>
      <c r="EI2089" t="s">
        <v>516</v>
      </c>
      <c r="EJ2089" t="s">
        <v>302</v>
      </c>
    </row>
    <row r="2090" spans="1:140" ht="15" hidden="1" x14ac:dyDescent="0.25">
      <c r="A2090" t="s">
        <v>471</v>
      </c>
      <c r="B2090" t="s">
        <v>472</v>
      </c>
      <c r="D2090" t="s">
        <v>263</v>
      </c>
      <c r="E2090">
        <v>45348</v>
      </c>
      <c r="F2090">
        <v>25745</v>
      </c>
      <c r="G2090" t="s">
        <v>132</v>
      </c>
      <c r="H2090" t="s">
        <v>199</v>
      </c>
      <c r="I2090" t="s">
        <v>178</v>
      </c>
      <c r="J2090" t="s">
        <v>401</v>
      </c>
      <c r="K2090">
        <v>2.75E-2</v>
      </c>
      <c r="L2090" t="s">
        <v>136</v>
      </c>
      <c r="S2090">
        <v>31334035</v>
      </c>
      <c r="T2090" t="s">
        <v>505</v>
      </c>
      <c r="U2090" t="s">
        <v>506</v>
      </c>
      <c r="V2090">
        <v>2019</v>
      </c>
      <c r="W2090" t="s">
        <v>290</v>
      </c>
      <c r="X2090">
        <v>4159</v>
      </c>
      <c r="Y2090">
        <v>100123</v>
      </c>
      <c r="AA2090">
        <v>500.10000610351602</v>
      </c>
      <c r="AB2090" t="s">
        <v>137</v>
      </c>
      <c r="AD2090" t="s">
        <v>507</v>
      </c>
      <c r="AE2090">
        <v>500.10000610351602</v>
      </c>
      <c r="AF2090" t="s">
        <v>141</v>
      </c>
      <c r="AG2090" t="s">
        <v>361</v>
      </c>
      <c r="AH2090" t="s">
        <v>142</v>
      </c>
      <c r="AI2090">
        <v>12</v>
      </c>
      <c r="AJ2090" t="s">
        <v>163</v>
      </c>
      <c r="AK2090">
        <v>96.699996948242202</v>
      </c>
      <c r="AM2090" t="s">
        <v>137</v>
      </c>
      <c r="AN2090" t="s">
        <v>388</v>
      </c>
      <c r="AO2090" t="s">
        <v>137</v>
      </c>
      <c r="AP2090" t="s">
        <v>508</v>
      </c>
      <c r="AQ2090" t="s">
        <v>145</v>
      </c>
      <c r="AR2090" t="s">
        <v>137</v>
      </c>
      <c r="AS2090" t="s">
        <v>146</v>
      </c>
      <c r="AT2090" t="s">
        <v>137</v>
      </c>
      <c r="AU2090" t="s">
        <v>293</v>
      </c>
      <c r="AV2090" t="s">
        <v>515</v>
      </c>
      <c r="AX2090" t="s">
        <v>158</v>
      </c>
      <c r="AY2090">
        <v>0.25</v>
      </c>
      <c r="AZ2090" t="s">
        <v>185</v>
      </c>
      <c r="BA2090">
        <v>20</v>
      </c>
      <c r="BB2090" t="s">
        <v>296</v>
      </c>
      <c r="BD2090">
        <v>20</v>
      </c>
      <c r="BE2090" t="s">
        <v>296</v>
      </c>
      <c r="BG2090" t="s">
        <v>137</v>
      </c>
      <c r="BH2090" t="s">
        <v>178</v>
      </c>
      <c r="BI2090" t="s">
        <v>186</v>
      </c>
      <c r="BJ2090">
        <v>1</v>
      </c>
      <c r="BK2090">
        <v>0</v>
      </c>
      <c r="BL2090">
        <v>20</v>
      </c>
      <c r="BM2090" t="s">
        <v>510</v>
      </c>
      <c r="BN2090">
        <v>3360</v>
      </c>
      <c r="BP2090">
        <v>1</v>
      </c>
      <c r="BQ2090">
        <v>5</v>
      </c>
      <c r="BR2090" t="s">
        <v>153</v>
      </c>
      <c r="BS2090">
        <v>5</v>
      </c>
      <c r="BT2090" t="s">
        <v>153</v>
      </c>
      <c r="BU2090">
        <v>1</v>
      </c>
      <c r="BV2090" t="s">
        <v>155</v>
      </c>
      <c r="BW2090">
        <v>1</v>
      </c>
      <c r="BX2090" t="s">
        <v>199</v>
      </c>
      <c r="BY2090">
        <v>1</v>
      </c>
      <c r="BZ2090" t="s">
        <v>511</v>
      </c>
      <c r="CA2090">
        <v>0.02</v>
      </c>
      <c r="CC2090">
        <v>1</v>
      </c>
      <c r="CD2090">
        <v>0</v>
      </c>
      <c r="CE2090" t="s">
        <v>392</v>
      </c>
      <c r="CF2090">
        <v>0</v>
      </c>
      <c r="CG2090" t="s">
        <v>298</v>
      </c>
      <c r="CI2090" t="s">
        <v>137</v>
      </c>
      <c r="CJ2090" t="s">
        <v>137</v>
      </c>
      <c r="CK2090" t="s">
        <v>137</v>
      </c>
      <c r="CL2090" t="s">
        <v>174</v>
      </c>
      <c r="CM2090" t="s">
        <v>279</v>
      </c>
      <c r="CN2090">
        <v>1</v>
      </c>
      <c r="CO2090">
        <v>1</v>
      </c>
      <c r="CP2090">
        <v>1</v>
      </c>
      <c r="CQ2090">
        <v>0</v>
      </c>
      <c r="CR2090">
        <v>0</v>
      </c>
      <c r="CS2090">
        <v>1</v>
      </c>
      <c r="CT2090">
        <v>0</v>
      </c>
      <c r="CU2090" t="s">
        <v>162</v>
      </c>
      <c r="CV2090" t="s">
        <v>316</v>
      </c>
      <c r="CW2090">
        <v>0</v>
      </c>
      <c r="CX2090">
        <v>0</v>
      </c>
      <c r="CZ2090">
        <v>5</v>
      </c>
      <c r="DA2090">
        <v>5</v>
      </c>
      <c r="DB2090">
        <v>10</v>
      </c>
      <c r="DC2090">
        <v>3</v>
      </c>
      <c r="DD2090">
        <v>10</v>
      </c>
      <c r="DE2090">
        <v>5</v>
      </c>
      <c r="DF2090">
        <v>0</v>
      </c>
      <c r="DG2090">
        <v>10</v>
      </c>
      <c r="DH2090">
        <v>5</v>
      </c>
      <c r="DI2090">
        <v>5</v>
      </c>
      <c r="DJ2090">
        <v>5</v>
      </c>
      <c r="DK2090">
        <v>5</v>
      </c>
      <c r="DL2090">
        <v>5</v>
      </c>
      <c r="DM2090">
        <v>5</v>
      </c>
      <c r="DN2090">
        <v>0</v>
      </c>
      <c r="DO2090">
        <v>10</v>
      </c>
      <c r="DP2090">
        <v>5</v>
      </c>
      <c r="DQ2090">
        <v>10</v>
      </c>
      <c r="DR2090">
        <v>10</v>
      </c>
      <c r="DS2090">
        <v>5</v>
      </c>
      <c r="DT2090">
        <v>3</v>
      </c>
      <c r="DU2090">
        <v>5</v>
      </c>
      <c r="DV2090">
        <v>4</v>
      </c>
      <c r="DW2090">
        <v>5</v>
      </c>
      <c r="DX2090">
        <v>0</v>
      </c>
      <c r="DY2090">
        <v>0</v>
      </c>
      <c r="DZ2090">
        <v>10</v>
      </c>
      <c r="EA2090">
        <v>0</v>
      </c>
      <c r="EB2090">
        <v>5</v>
      </c>
      <c r="EC2090">
        <v>0</v>
      </c>
      <c r="ED2090">
        <v>196</v>
      </c>
      <c r="EE2090">
        <v>150</v>
      </c>
      <c r="EF2090">
        <v>0.76530611515045199</v>
      </c>
      <c r="EG2090" t="s">
        <v>163</v>
      </c>
      <c r="EH2090">
        <v>25745</v>
      </c>
      <c r="EI2090" t="s">
        <v>516</v>
      </c>
      <c r="EJ2090" t="s">
        <v>302</v>
      </c>
    </row>
    <row r="2091" spans="1:140" ht="15" hidden="1" x14ac:dyDescent="0.25">
      <c r="A2091" t="s">
        <v>471</v>
      </c>
      <c r="B2091" t="s">
        <v>472</v>
      </c>
      <c r="D2091" t="s">
        <v>263</v>
      </c>
      <c r="E2091">
        <v>45348</v>
      </c>
      <c r="F2091">
        <v>25745</v>
      </c>
      <c r="G2091" t="s">
        <v>132</v>
      </c>
      <c r="H2091" t="s">
        <v>199</v>
      </c>
      <c r="I2091" t="s">
        <v>178</v>
      </c>
      <c r="J2091" t="s">
        <v>146</v>
      </c>
      <c r="K2091">
        <v>200</v>
      </c>
      <c r="L2091" t="s">
        <v>247</v>
      </c>
      <c r="S2091">
        <v>31334035</v>
      </c>
      <c r="T2091" t="s">
        <v>505</v>
      </c>
      <c r="U2091" t="s">
        <v>506</v>
      </c>
      <c r="V2091">
        <v>2019</v>
      </c>
      <c r="W2091" t="s">
        <v>290</v>
      </c>
      <c r="X2091">
        <v>4159</v>
      </c>
      <c r="Y2091">
        <v>100123</v>
      </c>
      <c r="AA2091">
        <v>500.10000610351602</v>
      </c>
      <c r="AB2091" t="s">
        <v>137</v>
      </c>
      <c r="AD2091" t="s">
        <v>507</v>
      </c>
      <c r="AE2091">
        <v>500.10000610351602</v>
      </c>
      <c r="AF2091" t="s">
        <v>141</v>
      </c>
      <c r="AG2091" t="s">
        <v>361</v>
      </c>
      <c r="AH2091" t="s">
        <v>142</v>
      </c>
      <c r="AI2091">
        <v>12</v>
      </c>
      <c r="AJ2091" t="s">
        <v>163</v>
      </c>
      <c r="AK2091">
        <v>96.699996948242202</v>
      </c>
      <c r="AM2091" t="s">
        <v>137</v>
      </c>
      <c r="AN2091" t="s">
        <v>388</v>
      </c>
      <c r="AO2091" t="s">
        <v>137</v>
      </c>
      <c r="AP2091" t="s">
        <v>508</v>
      </c>
      <c r="AQ2091" t="s">
        <v>145</v>
      </c>
      <c r="AR2091" t="s">
        <v>137</v>
      </c>
      <c r="AS2091" t="s">
        <v>146</v>
      </c>
      <c r="AT2091" t="s">
        <v>137</v>
      </c>
      <c r="AU2091" t="s">
        <v>293</v>
      </c>
      <c r="AV2091" t="s">
        <v>515</v>
      </c>
      <c r="AX2091" t="s">
        <v>158</v>
      </c>
      <c r="AY2091">
        <v>0.25</v>
      </c>
      <c r="AZ2091" t="s">
        <v>185</v>
      </c>
      <c r="BA2091">
        <v>20</v>
      </c>
      <c r="BB2091" t="s">
        <v>296</v>
      </c>
      <c r="BD2091">
        <v>20</v>
      </c>
      <c r="BE2091" t="s">
        <v>296</v>
      </c>
      <c r="BG2091" t="s">
        <v>137</v>
      </c>
      <c r="BH2091" t="s">
        <v>178</v>
      </c>
      <c r="BI2091" t="s">
        <v>186</v>
      </c>
      <c r="BJ2091">
        <v>1</v>
      </c>
      <c r="BK2091">
        <v>0</v>
      </c>
      <c r="BL2091">
        <v>20</v>
      </c>
      <c r="BM2091" t="s">
        <v>510</v>
      </c>
      <c r="BN2091">
        <v>3360</v>
      </c>
      <c r="BP2091">
        <v>1</v>
      </c>
      <c r="BQ2091">
        <v>5</v>
      </c>
      <c r="BR2091" t="s">
        <v>153</v>
      </c>
      <c r="BS2091">
        <v>5</v>
      </c>
      <c r="BT2091" t="s">
        <v>153</v>
      </c>
      <c r="BU2091">
        <v>1</v>
      </c>
      <c r="BV2091" t="s">
        <v>155</v>
      </c>
      <c r="BW2091">
        <v>1</v>
      </c>
      <c r="BX2091" t="s">
        <v>199</v>
      </c>
      <c r="BY2091">
        <v>1</v>
      </c>
      <c r="BZ2091" t="s">
        <v>511</v>
      </c>
      <c r="CA2091">
        <v>0.02</v>
      </c>
      <c r="CC2091">
        <v>1</v>
      </c>
      <c r="CD2091">
        <v>0</v>
      </c>
      <c r="CE2091" t="s">
        <v>392</v>
      </c>
      <c r="CF2091">
        <v>0</v>
      </c>
      <c r="CG2091" t="s">
        <v>298</v>
      </c>
      <c r="CI2091" t="s">
        <v>137</v>
      </c>
      <c r="CJ2091" t="s">
        <v>137</v>
      </c>
      <c r="CK2091" t="s">
        <v>137</v>
      </c>
      <c r="CL2091" t="s">
        <v>174</v>
      </c>
      <c r="CM2091" t="s">
        <v>279</v>
      </c>
      <c r="CN2091">
        <v>1</v>
      </c>
      <c r="CO2091">
        <v>1</v>
      </c>
      <c r="CP2091">
        <v>1</v>
      </c>
      <c r="CQ2091">
        <v>0</v>
      </c>
      <c r="CR2091">
        <v>0</v>
      </c>
      <c r="CS2091">
        <v>1</v>
      </c>
      <c r="CT2091">
        <v>0</v>
      </c>
      <c r="CU2091" t="s">
        <v>162</v>
      </c>
      <c r="CV2091" t="s">
        <v>316</v>
      </c>
      <c r="CW2091">
        <v>0</v>
      </c>
      <c r="CX2091">
        <v>0</v>
      </c>
      <c r="CZ2091">
        <v>5</v>
      </c>
      <c r="DA2091">
        <v>5</v>
      </c>
      <c r="DB2091">
        <v>10</v>
      </c>
      <c r="DC2091">
        <v>3</v>
      </c>
      <c r="DD2091">
        <v>10</v>
      </c>
      <c r="DE2091">
        <v>5</v>
      </c>
      <c r="DF2091">
        <v>0</v>
      </c>
      <c r="DG2091">
        <v>10</v>
      </c>
      <c r="DH2091">
        <v>5</v>
      </c>
      <c r="DI2091">
        <v>5</v>
      </c>
      <c r="DJ2091">
        <v>5</v>
      </c>
      <c r="DK2091">
        <v>5</v>
      </c>
      <c r="DL2091">
        <v>5</v>
      </c>
      <c r="DM2091">
        <v>5</v>
      </c>
      <c r="DN2091">
        <v>0</v>
      </c>
      <c r="DO2091">
        <v>10</v>
      </c>
      <c r="DP2091">
        <v>5</v>
      </c>
      <c r="DQ2091">
        <v>10</v>
      </c>
      <c r="DR2091">
        <v>10</v>
      </c>
      <c r="DS2091">
        <v>5</v>
      </c>
      <c r="DT2091">
        <v>3</v>
      </c>
      <c r="DU2091">
        <v>5</v>
      </c>
      <c r="DV2091">
        <v>4</v>
      </c>
      <c r="DW2091">
        <v>5</v>
      </c>
      <c r="DX2091">
        <v>0</v>
      </c>
      <c r="DY2091">
        <v>0</v>
      </c>
      <c r="DZ2091">
        <v>10</v>
      </c>
      <c r="EA2091">
        <v>0</v>
      </c>
      <c r="EB2091">
        <v>5</v>
      </c>
      <c r="EC2091">
        <v>0</v>
      </c>
      <c r="ED2091">
        <v>196</v>
      </c>
      <c r="EE2091">
        <v>150</v>
      </c>
      <c r="EF2091">
        <v>0.76530611515045199</v>
      </c>
      <c r="EG2091" t="s">
        <v>163</v>
      </c>
      <c r="EH2091">
        <v>25745</v>
      </c>
      <c r="EI2091" t="s">
        <v>516</v>
      </c>
      <c r="EJ2091" t="s">
        <v>302</v>
      </c>
    </row>
    <row r="2092" spans="1:140" ht="15" hidden="1" x14ac:dyDescent="0.25">
      <c r="A2092" t="s">
        <v>471</v>
      </c>
      <c r="B2092" t="s">
        <v>472</v>
      </c>
      <c r="D2092" t="s">
        <v>263</v>
      </c>
      <c r="E2092">
        <v>45348</v>
      </c>
      <c r="F2092">
        <v>25745</v>
      </c>
      <c r="G2092" t="s">
        <v>132</v>
      </c>
      <c r="H2092" t="s">
        <v>199</v>
      </c>
      <c r="I2092" t="s">
        <v>178</v>
      </c>
      <c r="J2092" t="s">
        <v>196</v>
      </c>
      <c r="K2092">
        <v>1.604E-3</v>
      </c>
      <c r="L2092" t="s">
        <v>197</v>
      </c>
      <c r="P2092" t="s">
        <v>402</v>
      </c>
      <c r="S2092">
        <v>31334035</v>
      </c>
      <c r="T2092" t="s">
        <v>505</v>
      </c>
      <c r="U2092" t="s">
        <v>506</v>
      </c>
      <c r="V2092">
        <v>2019</v>
      </c>
      <c r="W2092" t="s">
        <v>290</v>
      </c>
      <c r="X2092">
        <v>4159</v>
      </c>
      <c r="Y2092">
        <v>100123</v>
      </c>
      <c r="AA2092">
        <v>500.10000610351602</v>
      </c>
      <c r="AB2092" t="s">
        <v>137</v>
      </c>
      <c r="AD2092" t="s">
        <v>507</v>
      </c>
      <c r="AE2092">
        <v>500.10000610351602</v>
      </c>
      <c r="AF2092" t="s">
        <v>141</v>
      </c>
      <c r="AG2092" t="s">
        <v>361</v>
      </c>
      <c r="AH2092" t="s">
        <v>142</v>
      </c>
      <c r="AI2092">
        <v>12</v>
      </c>
      <c r="AJ2092" t="s">
        <v>163</v>
      </c>
      <c r="AK2092">
        <v>96.699996948242202</v>
      </c>
      <c r="AM2092" t="s">
        <v>137</v>
      </c>
      <c r="AN2092" t="s">
        <v>388</v>
      </c>
      <c r="AO2092" t="s">
        <v>137</v>
      </c>
      <c r="AP2092" t="s">
        <v>508</v>
      </c>
      <c r="AQ2092" t="s">
        <v>145</v>
      </c>
      <c r="AR2092" t="s">
        <v>137</v>
      </c>
      <c r="AS2092" t="s">
        <v>146</v>
      </c>
      <c r="AT2092" t="s">
        <v>137</v>
      </c>
      <c r="AU2092" t="s">
        <v>293</v>
      </c>
      <c r="AV2092" t="s">
        <v>515</v>
      </c>
      <c r="AX2092" t="s">
        <v>158</v>
      </c>
      <c r="AY2092">
        <v>0.25</v>
      </c>
      <c r="AZ2092" t="s">
        <v>185</v>
      </c>
      <c r="BA2092">
        <v>20</v>
      </c>
      <c r="BB2092" t="s">
        <v>296</v>
      </c>
      <c r="BD2092">
        <v>20</v>
      </c>
      <c r="BE2092" t="s">
        <v>296</v>
      </c>
      <c r="BG2092" t="s">
        <v>137</v>
      </c>
      <c r="BH2092" t="s">
        <v>178</v>
      </c>
      <c r="BI2092" t="s">
        <v>186</v>
      </c>
      <c r="BJ2092">
        <v>1</v>
      </c>
      <c r="BK2092">
        <v>0</v>
      </c>
      <c r="BL2092">
        <v>20</v>
      </c>
      <c r="BM2092" t="s">
        <v>510</v>
      </c>
      <c r="BN2092">
        <v>3360</v>
      </c>
      <c r="BP2092">
        <v>1</v>
      </c>
      <c r="BQ2092">
        <v>5</v>
      </c>
      <c r="BR2092" t="s">
        <v>153</v>
      </c>
      <c r="BS2092">
        <v>5</v>
      </c>
      <c r="BT2092" t="s">
        <v>153</v>
      </c>
      <c r="BU2092">
        <v>1</v>
      </c>
      <c r="BV2092" t="s">
        <v>155</v>
      </c>
      <c r="BW2092">
        <v>1</v>
      </c>
      <c r="BX2092" t="s">
        <v>199</v>
      </c>
      <c r="BY2092">
        <v>1</v>
      </c>
      <c r="BZ2092" t="s">
        <v>511</v>
      </c>
      <c r="CA2092">
        <v>0.02</v>
      </c>
      <c r="CC2092">
        <v>1</v>
      </c>
      <c r="CD2092">
        <v>0</v>
      </c>
      <c r="CE2092" t="s">
        <v>392</v>
      </c>
      <c r="CF2092">
        <v>0</v>
      </c>
      <c r="CG2092" t="s">
        <v>298</v>
      </c>
      <c r="CI2092" t="s">
        <v>137</v>
      </c>
      <c r="CJ2092" t="s">
        <v>137</v>
      </c>
      <c r="CK2092" t="s">
        <v>137</v>
      </c>
      <c r="CL2092" t="s">
        <v>174</v>
      </c>
      <c r="CM2092" t="s">
        <v>279</v>
      </c>
      <c r="CN2092">
        <v>1</v>
      </c>
      <c r="CO2092">
        <v>1</v>
      </c>
      <c r="CP2092">
        <v>1</v>
      </c>
      <c r="CQ2092">
        <v>0</v>
      </c>
      <c r="CR2092">
        <v>0</v>
      </c>
      <c r="CS2092">
        <v>1</v>
      </c>
      <c r="CT2092">
        <v>0</v>
      </c>
      <c r="CU2092" t="s">
        <v>162</v>
      </c>
      <c r="CV2092" t="s">
        <v>316</v>
      </c>
      <c r="CW2092">
        <v>0</v>
      </c>
      <c r="CX2092">
        <v>0</v>
      </c>
      <c r="CZ2092">
        <v>5</v>
      </c>
      <c r="DA2092">
        <v>5</v>
      </c>
      <c r="DB2092">
        <v>10</v>
      </c>
      <c r="DC2092">
        <v>3</v>
      </c>
      <c r="DD2092">
        <v>10</v>
      </c>
      <c r="DE2092">
        <v>5</v>
      </c>
      <c r="DF2092">
        <v>0</v>
      </c>
      <c r="DG2092">
        <v>10</v>
      </c>
      <c r="DH2092">
        <v>5</v>
      </c>
      <c r="DI2092">
        <v>5</v>
      </c>
      <c r="DJ2092">
        <v>5</v>
      </c>
      <c r="DK2092">
        <v>5</v>
      </c>
      <c r="DL2092">
        <v>5</v>
      </c>
      <c r="DM2092">
        <v>5</v>
      </c>
      <c r="DN2092">
        <v>0</v>
      </c>
      <c r="DO2092">
        <v>10</v>
      </c>
      <c r="DP2092">
        <v>5</v>
      </c>
      <c r="DQ2092">
        <v>10</v>
      </c>
      <c r="DR2092">
        <v>10</v>
      </c>
      <c r="DS2092">
        <v>5</v>
      </c>
      <c r="DT2092">
        <v>3</v>
      </c>
      <c r="DU2092">
        <v>5</v>
      </c>
      <c r="DV2092">
        <v>4</v>
      </c>
      <c r="DW2092">
        <v>5</v>
      </c>
      <c r="DX2092">
        <v>0</v>
      </c>
      <c r="DY2092">
        <v>0</v>
      </c>
      <c r="DZ2092">
        <v>10</v>
      </c>
      <c r="EA2092">
        <v>0</v>
      </c>
      <c r="EB2092">
        <v>5</v>
      </c>
      <c r="EC2092">
        <v>0</v>
      </c>
      <c r="ED2092">
        <v>196</v>
      </c>
      <c r="EE2092">
        <v>150</v>
      </c>
      <c r="EF2092">
        <v>0.76530611515045199</v>
      </c>
      <c r="EG2092" t="s">
        <v>163</v>
      </c>
      <c r="EH2092">
        <v>25745</v>
      </c>
      <c r="EI2092" t="s">
        <v>516</v>
      </c>
      <c r="EJ2092" t="s">
        <v>302</v>
      </c>
    </row>
    <row r="2093" spans="1:140" ht="15" hidden="1" x14ac:dyDescent="0.25">
      <c r="A2093" t="s">
        <v>471</v>
      </c>
      <c r="B2093" t="s">
        <v>472</v>
      </c>
      <c r="D2093" t="s">
        <v>263</v>
      </c>
      <c r="E2093">
        <v>45348</v>
      </c>
      <c r="F2093">
        <v>25745</v>
      </c>
      <c r="G2093" t="s">
        <v>132</v>
      </c>
      <c r="H2093" t="s">
        <v>199</v>
      </c>
      <c r="I2093" t="s">
        <v>178</v>
      </c>
      <c r="J2093" t="s">
        <v>208</v>
      </c>
      <c r="K2093">
        <v>432</v>
      </c>
      <c r="L2093" t="s">
        <v>152</v>
      </c>
      <c r="P2093" t="s">
        <v>209</v>
      </c>
      <c r="S2093">
        <v>31334035</v>
      </c>
      <c r="T2093" t="s">
        <v>505</v>
      </c>
      <c r="U2093" t="s">
        <v>506</v>
      </c>
      <c r="V2093">
        <v>2019</v>
      </c>
      <c r="W2093" t="s">
        <v>290</v>
      </c>
      <c r="X2093">
        <v>4159</v>
      </c>
      <c r="Y2093">
        <v>100123</v>
      </c>
      <c r="AA2093">
        <v>500.10000610351602</v>
      </c>
      <c r="AB2093" t="s">
        <v>137</v>
      </c>
      <c r="AD2093" t="s">
        <v>507</v>
      </c>
      <c r="AE2093">
        <v>500.10000610351602</v>
      </c>
      <c r="AF2093" t="s">
        <v>141</v>
      </c>
      <c r="AG2093" t="s">
        <v>361</v>
      </c>
      <c r="AH2093" t="s">
        <v>142</v>
      </c>
      <c r="AI2093">
        <v>12</v>
      </c>
      <c r="AJ2093" t="s">
        <v>163</v>
      </c>
      <c r="AK2093">
        <v>96.699996948242202</v>
      </c>
      <c r="AM2093" t="s">
        <v>137</v>
      </c>
      <c r="AN2093" t="s">
        <v>388</v>
      </c>
      <c r="AO2093" t="s">
        <v>137</v>
      </c>
      <c r="AP2093" t="s">
        <v>508</v>
      </c>
      <c r="AQ2093" t="s">
        <v>145</v>
      </c>
      <c r="AR2093" t="s">
        <v>137</v>
      </c>
      <c r="AS2093" t="s">
        <v>146</v>
      </c>
      <c r="AT2093" t="s">
        <v>137</v>
      </c>
      <c r="AU2093" t="s">
        <v>293</v>
      </c>
      <c r="AV2093" t="s">
        <v>515</v>
      </c>
      <c r="AX2093" t="s">
        <v>158</v>
      </c>
      <c r="AY2093">
        <v>0.25</v>
      </c>
      <c r="AZ2093" t="s">
        <v>185</v>
      </c>
      <c r="BA2093">
        <v>20</v>
      </c>
      <c r="BB2093" t="s">
        <v>296</v>
      </c>
      <c r="BD2093">
        <v>20</v>
      </c>
      <c r="BE2093" t="s">
        <v>296</v>
      </c>
      <c r="BG2093" t="s">
        <v>137</v>
      </c>
      <c r="BH2093" t="s">
        <v>178</v>
      </c>
      <c r="BI2093" t="s">
        <v>186</v>
      </c>
      <c r="BJ2093">
        <v>1</v>
      </c>
      <c r="BK2093">
        <v>0</v>
      </c>
      <c r="BL2093">
        <v>20</v>
      </c>
      <c r="BM2093" t="s">
        <v>510</v>
      </c>
      <c r="BN2093">
        <v>3360</v>
      </c>
      <c r="BP2093">
        <v>1</v>
      </c>
      <c r="BQ2093">
        <v>5</v>
      </c>
      <c r="BR2093" t="s">
        <v>153</v>
      </c>
      <c r="BS2093">
        <v>5</v>
      </c>
      <c r="BT2093" t="s">
        <v>153</v>
      </c>
      <c r="BU2093">
        <v>1</v>
      </c>
      <c r="BV2093" t="s">
        <v>155</v>
      </c>
      <c r="BW2093">
        <v>1</v>
      </c>
      <c r="BX2093" t="s">
        <v>199</v>
      </c>
      <c r="BY2093">
        <v>1</v>
      </c>
      <c r="BZ2093" t="s">
        <v>511</v>
      </c>
      <c r="CA2093">
        <v>0.02</v>
      </c>
      <c r="CC2093">
        <v>1</v>
      </c>
      <c r="CD2093">
        <v>0</v>
      </c>
      <c r="CE2093" t="s">
        <v>392</v>
      </c>
      <c r="CF2093">
        <v>0</v>
      </c>
      <c r="CG2093" t="s">
        <v>298</v>
      </c>
      <c r="CI2093" t="s">
        <v>137</v>
      </c>
      <c r="CJ2093" t="s">
        <v>137</v>
      </c>
      <c r="CK2093" t="s">
        <v>137</v>
      </c>
      <c r="CL2093" t="s">
        <v>174</v>
      </c>
      <c r="CM2093" t="s">
        <v>279</v>
      </c>
      <c r="CN2093">
        <v>1</v>
      </c>
      <c r="CO2093">
        <v>1</v>
      </c>
      <c r="CP2093">
        <v>1</v>
      </c>
      <c r="CQ2093">
        <v>0</v>
      </c>
      <c r="CR2093">
        <v>0</v>
      </c>
      <c r="CS2093">
        <v>1</v>
      </c>
      <c r="CT2093">
        <v>0</v>
      </c>
      <c r="CU2093" t="s">
        <v>162</v>
      </c>
      <c r="CV2093" t="s">
        <v>316</v>
      </c>
      <c r="CW2093">
        <v>0</v>
      </c>
      <c r="CX2093">
        <v>0</v>
      </c>
      <c r="CZ2093">
        <v>5</v>
      </c>
      <c r="DA2093">
        <v>5</v>
      </c>
      <c r="DB2093">
        <v>10</v>
      </c>
      <c r="DC2093">
        <v>3</v>
      </c>
      <c r="DD2093">
        <v>10</v>
      </c>
      <c r="DE2093">
        <v>5</v>
      </c>
      <c r="DF2093">
        <v>0</v>
      </c>
      <c r="DG2093">
        <v>10</v>
      </c>
      <c r="DH2093">
        <v>5</v>
      </c>
      <c r="DI2093">
        <v>5</v>
      </c>
      <c r="DJ2093">
        <v>5</v>
      </c>
      <c r="DK2093">
        <v>5</v>
      </c>
      <c r="DL2093">
        <v>5</v>
      </c>
      <c r="DM2093">
        <v>5</v>
      </c>
      <c r="DN2093">
        <v>0</v>
      </c>
      <c r="DO2093">
        <v>10</v>
      </c>
      <c r="DP2093">
        <v>5</v>
      </c>
      <c r="DQ2093">
        <v>10</v>
      </c>
      <c r="DR2093">
        <v>10</v>
      </c>
      <c r="DS2093">
        <v>5</v>
      </c>
      <c r="DT2093">
        <v>3</v>
      </c>
      <c r="DU2093">
        <v>5</v>
      </c>
      <c r="DV2093">
        <v>4</v>
      </c>
      <c r="DW2093">
        <v>5</v>
      </c>
      <c r="DX2093">
        <v>0</v>
      </c>
      <c r="DY2093">
        <v>0</v>
      </c>
      <c r="DZ2093">
        <v>10</v>
      </c>
      <c r="EA2093">
        <v>0</v>
      </c>
      <c r="EB2093">
        <v>5</v>
      </c>
      <c r="EC2093">
        <v>0</v>
      </c>
      <c r="ED2093">
        <v>196</v>
      </c>
      <c r="EE2093">
        <v>150</v>
      </c>
      <c r="EF2093">
        <v>0.76530611515045199</v>
      </c>
      <c r="EG2093" t="s">
        <v>163</v>
      </c>
      <c r="EH2093">
        <v>25745</v>
      </c>
      <c r="EI2093" t="s">
        <v>516</v>
      </c>
      <c r="EJ2093" t="s">
        <v>302</v>
      </c>
    </row>
    <row r="2094" spans="1:140" ht="15" hidden="1" x14ac:dyDescent="0.25">
      <c r="A2094" t="s">
        <v>471</v>
      </c>
      <c r="B2094" t="s">
        <v>472</v>
      </c>
      <c r="D2094" t="s">
        <v>263</v>
      </c>
      <c r="E2094">
        <v>45348</v>
      </c>
      <c r="F2094">
        <v>25839</v>
      </c>
      <c r="G2094" t="s">
        <v>132</v>
      </c>
      <c r="H2094" t="s">
        <v>423</v>
      </c>
      <c r="I2094" t="s">
        <v>178</v>
      </c>
      <c r="J2094" t="s">
        <v>367</v>
      </c>
      <c r="K2094">
        <v>2360</v>
      </c>
      <c r="L2094" t="s">
        <v>424</v>
      </c>
      <c r="S2094">
        <v>28496036</v>
      </c>
      <c r="T2094" t="s">
        <v>425</v>
      </c>
      <c r="U2094" t="s">
        <v>426</v>
      </c>
      <c r="V2094">
        <v>2017</v>
      </c>
      <c r="W2094" t="s">
        <v>290</v>
      </c>
      <c r="X2094">
        <v>4253</v>
      </c>
      <c r="Y2094">
        <v>100292</v>
      </c>
      <c r="AA2094">
        <v>500.13000488281199</v>
      </c>
      <c r="AB2094" t="s">
        <v>174</v>
      </c>
      <c r="AD2094" t="s">
        <v>517</v>
      </c>
      <c r="AF2094" t="s">
        <v>141</v>
      </c>
      <c r="AG2094" t="s">
        <v>427</v>
      </c>
      <c r="AH2094" t="s">
        <v>170</v>
      </c>
      <c r="AI2094">
        <v>13</v>
      </c>
      <c r="AJ2094" t="s">
        <v>163</v>
      </c>
      <c r="AL2094" t="s">
        <v>158</v>
      </c>
      <c r="AM2094" t="s">
        <v>137</v>
      </c>
      <c r="AN2094" t="s">
        <v>292</v>
      </c>
      <c r="AO2094" t="s">
        <v>137</v>
      </c>
      <c r="AQ2094" t="s">
        <v>203</v>
      </c>
      <c r="AR2094" t="s">
        <v>204</v>
      </c>
      <c r="AS2094" t="s">
        <v>168</v>
      </c>
      <c r="AT2094" t="s">
        <v>137</v>
      </c>
      <c r="AU2094" t="s">
        <v>293</v>
      </c>
      <c r="AV2094" t="s">
        <v>294</v>
      </c>
      <c r="AX2094" t="s">
        <v>158</v>
      </c>
      <c r="AY2094">
        <v>0.25</v>
      </c>
      <c r="AZ2094" t="s">
        <v>185</v>
      </c>
      <c r="BA2094">
        <v>100</v>
      </c>
      <c r="BB2094" t="s">
        <v>428</v>
      </c>
      <c r="BD2094">
        <v>0.10000000149011599</v>
      </c>
      <c r="BE2094" t="s">
        <v>296</v>
      </c>
      <c r="BG2094" t="s">
        <v>137</v>
      </c>
      <c r="BH2094" t="s">
        <v>178</v>
      </c>
      <c r="BI2094" t="s">
        <v>186</v>
      </c>
      <c r="BJ2094">
        <v>1</v>
      </c>
      <c r="BK2094">
        <v>0</v>
      </c>
      <c r="BL2094">
        <v>28</v>
      </c>
      <c r="BM2094" t="s">
        <v>187</v>
      </c>
      <c r="BN2094">
        <v>672</v>
      </c>
      <c r="BP2094">
        <v>1</v>
      </c>
      <c r="BQ2094">
        <v>1</v>
      </c>
      <c r="BR2094" t="s">
        <v>153</v>
      </c>
      <c r="BS2094">
        <v>1</v>
      </c>
      <c r="BT2094" t="s">
        <v>153</v>
      </c>
      <c r="BU2094">
        <v>1</v>
      </c>
      <c r="BV2094" t="s">
        <v>155</v>
      </c>
      <c r="BW2094">
        <v>1</v>
      </c>
      <c r="BX2094" t="s">
        <v>423</v>
      </c>
      <c r="BY2094">
        <v>1</v>
      </c>
      <c r="BZ2094" t="s">
        <v>429</v>
      </c>
      <c r="CC2094">
        <v>1</v>
      </c>
      <c r="CD2094">
        <v>1</v>
      </c>
      <c r="CE2094" t="s">
        <v>430</v>
      </c>
      <c r="CF2094">
        <v>0</v>
      </c>
      <c r="CG2094" t="s">
        <v>518</v>
      </c>
      <c r="CH2094" t="s">
        <v>519</v>
      </c>
      <c r="CI2094" t="s">
        <v>204</v>
      </c>
      <c r="CK2094" t="s">
        <v>137</v>
      </c>
      <c r="CL2094" t="s">
        <v>137</v>
      </c>
      <c r="CM2094" t="s">
        <v>279</v>
      </c>
      <c r="CN2094">
        <v>0</v>
      </c>
      <c r="CO2094">
        <v>1</v>
      </c>
      <c r="CP2094">
        <v>0</v>
      </c>
      <c r="CQ2094">
        <v>0</v>
      </c>
      <c r="CR2094">
        <v>0</v>
      </c>
      <c r="CS2094">
        <v>1</v>
      </c>
      <c r="CT2094">
        <v>0</v>
      </c>
      <c r="CU2094" t="s">
        <v>162</v>
      </c>
      <c r="CV2094" t="s">
        <v>316</v>
      </c>
      <c r="CW2094">
        <v>0</v>
      </c>
      <c r="CX2094">
        <v>0</v>
      </c>
      <c r="CZ2094">
        <v>5</v>
      </c>
      <c r="DA2094">
        <v>1</v>
      </c>
      <c r="DB2094">
        <v>10</v>
      </c>
      <c r="DC2094">
        <v>1</v>
      </c>
      <c r="DD2094">
        <v>10</v>
      </c>
      <c r="DE2094">
        <v>3</v>
      </c>
      <c r="DF2094">
        <v>0</v>
      </c>
      <c r="DG2094">
        <v>10</v>
      </c>
      <c r="DH2094">
        <v>5</v>
      </c>
      <c r="DI2094">
        <v>5</v>
      </c>
      <c r="DJ2094">
        <v>5</v>
      </c>
      <c r="DK2094">
        <v>5</v>
      </c>
      <c r="DL2094">
        <v>5</v>
      </c>
      <c r="DM2094">
        <v>5</v>
      </c>
      <c r="DN2094">
        <v>5</v>
      </c>
      <c r="DO2094">
        <v>10</v>
      </c>
      <c r="DP2094">
        <v>3</v>
      </c>
      <c r="DQ2094">
        <v>0</v>
      </c>
      <c r="DR2094">
        <v>10</v>
      </c>
      <c r="DS2094">
        <v>10</v>
      </c>
      <c r="DT2094">
        <v>3</v>
      </c>
      <c r="DU2094">
        <v>0</v>
      </c>
      <c r="DV2094">
        <v>4</v>
      </c>
      <c r="DW2094">
        <v>0</v>
      </c>
      <c r="DX2094">
        <v>0</v>
      </c>
      <c r="DY2094">
        <v>0</v>
      </c>
      <c r="DZ2094">
        <v>10</v>
      </c>
      <c r="EA2094">
        <v>0</v>
      </c>
      <c r="EB2094">
        <v>5</v>
      </c>
      <c r="EC2094">
        <v>0</v>
      </c>
      <c r="ED2094">
        <v>196</v>
      </c>
      <c r="EE2094">
        <v>130</v>
      </c>
      <c r="EF2094">
        <v>0.66326528787612904</v>
      </c>
      <c r="EG2094" t="s">
        <v>163</v>
      </c>
      <c r="EH2094">
        <v>25839</v>
      </c>
      <c r="EI2094" t="s">
        <v>520</v>
      </c>
      <c r="EJ2094" t="s">
        <v>302</v>
      </c>
    </row>
    <row r="2095" spans="1:140" ht="15" hidden="1" x14ac:dyDescent="0.25">
      <c r="A2095" t="s">
        <v>471</v>
      </c>
      <c r="B2095" t="s">
        <v>472</v>
      </c>
      <c r="D2095" t="s">
        <v>263</v>
      </c>
      <c r="E2095">
        <v>45348</v>
      </c>
      <c r="F2095">
        <v>25839</v>
      </c>
      <c r="G2095" t="s">
        <v>132</v>
      </c>
      <c r="H2095" t="s">
        <v>423</v>
      </c>
      <c r="I2095" t="s">
        <v>178</v>
      </c>
      <c r="J2095" t="s">
        <v>249</v>
      </c>
      <c r="K2095">
        <v>2730</v>
      </c>
      <c r="L2095" t="s">
        <v>424</v>
      </c>
      <c r="S2095">
        <v>28496036</v>
      </c>
      <c r="T2095" t="s">
        <v>425</v>
      </c>
      <c r="U2095" t="s">
        <v>426</v>
      </c>
      <c r="V2095">
        <v>2017</v>
      </c>
      <c r="W2095" t="s">
        <v>290</v>
      </c>
      <c r="X2095">
        <v>4253</v>
      </c>
      <c r="Y2095">
        <v>100292</v>
      </c>
      <c r="AA2095">
        <v>500.13000488281199</v>
      </c>
      <c r="AB2095" t="s">
        <v>174</v>
      </c>
      <c r="AD2095" t="s">
        <v>517</v>
      </c>
      <c r="AF2095" t="s">
        <v>141</v>
      </c>
      <c r="AG2095" t="s">
        <v>427</v>
      </c>
      <c r="AH2095" t="s">
        <v>170</v>
      </c>
      <c r="AI2095">
        <v>13</v>
      </c>
      <c r="AJ2095" t="s">
        <v>163</v>
      </c>
      <c r="AL2095" t="s">
        <v>158</v>
      </c>
      <c r="AM2095" t="s">
        <v>137</v>
      </c>
      <c r="AN2095" t="s">
        <v>292</v>
      </c>
      <c r="AO2095" t="s">
        <v>137</v>
      </c>
      <c r="AQ2095" t="s">
        <v>203</v>
      </c>
      <c r="AR2095" t="s">
        <v>204</v>
      </c>
      <c r="AS2095" t="s">
        <v>168</v>
      </c>
      <c r="AT2095" t="s">
        <v>137</v>
      </c>
      <c r="AU2095" t="s">
        <v>293</v>
      </c>
      <c r="AV2095" t="s">
        <v>294</v>
      </c>
      <c r="AX2095" t="s">
        <v>158</v>
      </c>
      <c r="AY2095">
        <v>0.25</v>
      </c>
      <c r="AZ2095" t="s">
        <v>185</v>
      </c>
      <c r="BA2095">
        <v>100</v>
      </c>
      <c r="BB2095" t="s">
        <v>428</v>
      </c>
      <c r="BD2095">
        <v>0.10000000149011599</v>
      </c>
      <c r="BE2095" t="s">
        <v>296</v>
      </c>
      <c r="BG2095" t="s">
        <v>137</v>
      </c>
      <c r="BH2095" t="s">
        <v>178</v>
      </c>
      <c r="BI2095" t="s">
        <v>186</v>
      </c>
      <c r="BJ2095">
        <v>1</v>
      </c>
      <c r="BK2095">
        <v>0</v>
      </c>
      <c r="BL2095">
        <v>28</v>
      </c>
      <c r="BM2095" t="s">
        <v>187</v>
      </c>
      <c r="BN2095">
        <v>672</v>
      </c>
      <c r="BP2095">
        <v>1</v>
      </c>
      <c r="BQ2095">
        <v>1</v>
      </c>
      <c r="BR2095" t="s">
        <v>153</v>
      </c>
      <c r="BS2095">
        <v>1</v>
      </c>
      <c r="BT2095" t="s">
        <v>153</v>
      </c>
      <c r="BU2095">
        <v>1</v>
      </c>
      <c r="BV2095" t="s">
        <v>155</v>
      </c>
      <c r="BW2095">
        <v>1</v>
      </c>
      <c r="BX2095" t="s">
        <v>423</v>
      </c>
      <c r="BY2095">
        <v>1</v>
      </c>
      <c r="BZ2095" t="s">
        <v>429</v>
      </c>
      <c r="CC2095">
        <v>1</v>
      </c>
      <c r="CD2095">
        <v>1</v>
      </c>
      <c r="CE2095" t="s">
        <v>430</v>
      </c>
      <c r="CF2095">
        <v>0</v>
      </c>
      <c r="CG2095" t="s">
        <v>518</v>
      </c>
      <c r="CH2095" t="s">
        <v>519</v>
      </c>
      <c r="CI2095" t="s">
        <v>204</v>
      </c>
      <c r="CK2095" t="s">
        <v>137</v>
      </c>
      <c r="CL2095" t="s">
        <v>137</v>
      </c>
      <c r="CM2095" t="s">
        <v>279</v>
      </c>
      <c r="CN2095">
        <v>0</v>
      </c>
      <c r="CO2095">
        <v>1</v>
      </c>
      <c r="CP2095">
        <v>0</v>
      </c>
      <c r="CQ2095">
        <v>0</v>
      </c>
      <c r="CR2095">
        <v>0</v>
      </c>
      <c r="CS2095">
        <v>1</v>
      </c>
      <c r="CT2095">
        <v>0</v>
      </c>
      <c r="CU2095" t="s">
        <v>162</v>
      </c>
      <c r="CV2095" t="s">
        <v>316</v>
      </c>
      <c r="CW2095">
        <v>0</v>
      </c>
      <c r="CX2095">
        <v>0</v>
      </c>
      <c r="CZ2095">
        <v>5</v>
      </c>
      <c r="DA2095">
        <v>1</v>
      </c>
      <c r="DB2095">
        <v>10</v>
      </c>
      <c r="DC2095">
        <v>1</v>
      </c>
      <c r="DD2095">
        <v>10</v>
      </c>
      <c r="DE2095">
        <v>3</v>
      </c>
      <c r="DF2095">
        <v>0</v>
      </c>
      <c r="DG2095">
        <v>10</v>
      </c>
      <c r="DH2095">
        <v>5</v>
      </c>
      <c r="DI2095">
        <v>5</v>
      </c>
      <c r="DJ2095">
        <v>5</v>
      </c>
      <c r="DK2095">
        <v>5</v>
      </c>
      <c r="DL2095">
        <v>5</v>
      </c>
      <c r="DM2095">
        <v>5</v>
      </c>
      <c r="DN2095">
        <v>5</v>
      </c>
      <c r="DO2095">
        <v>10</v>
      </c>
      <c r="DP2095">
        <v>3</v>
      </c>
      <c r="DQ2095">
        <v>0</v>
      </c>
      <c r="DR2095">
        <v>10</v>
      </c>
      <c r="DS2095">
        <v>10</v>
      </c>
      <c r="DT2095">
        <v>3</v>
      </c>
      <c r="DU2095">
        <v>0</v>
      </c>
      <c r="DV2095">
        <v>4</v>
      </c>
      <c r="DW2095">
        <v>0</v>
      </c>
      <c r="DX2095">
        <v>0</v>
      </c>
      <c r="DY2095">
        <v>0</v>
      </c>
      <c r="DZ2095">
        <v>10</v>
      </c>
      <c r="EA2095">
        <v>0</v>
      </c>
      <c r="EB2095">
        <v>5</v>
      </c>
      <c r="EC2095">
        <v>0</v>
      </c>
      <c r="ED2095">
        <v>196</v>
      </c>
      <c r="EE2095">
        <v>130</v>
      </c>
      <c r="EF2095">
        <v>0.66326528787612904</v>
      </c>
      <c r="EG2095" t="s">
        <v>163</v>
      </c>
      <c r="EH2095">
        <v>25839</v>
      </c>
      <c r="EI2095" t="s">
        <v>520</v>
      </c>
      <c r="EJ2095" t="s">
        <v>302</v>
      </c>
    </row>
    <row r="2096" spans="1:140" ht="15" hidden="1" x14ac:dyDescent="0.25">
      <c r="A2096" t="s">
        <v>471</v>
      </c>
      <c r="B2096" t="s">
        <v>472</v>
      </c>
      <c r="D2096" t="s">
        <v>263</v>
      </c>
      <c r="E2096">
        <v>45348</v>
      </c>
      <c r="F2096">
        <v>25839</v>
      </c>
      <c r="G2096" t="s">
        <v>132</v>
      </c>
      <c r="H2096" t="s">
        <v>423</v>
      </c>
      <c r="I2096" t="s">
        <v>178</v>
      </c>
      <c r="J2096" t="s">
        <v>196</v>
      </c>
      <c r="K2096">
        <v>3.7500000000000001E-4</v>
      </c>
      <c r="L2096" t="s">
        <v>197</v>
      </c>
      <c r="S2096">
        <v>28496036</v>
      </c>
      <c r="T2096" t="s">
        <v>425</v>
      </c>
      <c r="U2096" t="s">
        <v>426</v>
      </c>
      <c r="V2096">
        <v>2017</v>
      </c>
      <c r="W2096" t="s">
        <v>290</v>
      </c>
      <c r="X2096">
        <v>4253</v>
      </c>
      <c r="Y2096">
        <v>100292</v>
      </c>
      <c r="AA2096">
        <v>500.13000488281199</v>
      </c>
      <c r="AB2096" t="s">
        <v>174</v>
      </c>
      <c r="AD2096" t="s">
        <v>517</v>
      </c>
      <c r="AF2096" t="s">
        <v>141</v>
      </c>
      <c r="AG2096" t="s">
        <v>427</v>
      </c>
      <c r="AH2096" t="s">
        <v>170</v>
      </c>
      <c r="AI2096">
        <v>13</v>
      </c>
      <c r="AJ2096" t="s">
        <v>163</v>
      </c>
      <c r="AL2096" t="s">
        <v>158</v>
      </c>
      <c r="AM2096" t="s">
        <v>137</v>
      </c>
      <c r="AN2096" t="s">
        <v>292</v>
      </c>
      <c r="AO2096" t="s">
        <v>137</v>
      </c>
      <c r="AQ2096" t="s">
        <v>203</v>
      </c>
      <c r="AR2096" t="s">
        <v>204</v>
      </c>
      <c r="AS2096" t="s">
        <v>168</v>
      </c>
      <c r="AT2096" t="s">
        <v>137</v>
      </c>
      <c r="AU2096" t="s">
        <v>293</v>
      </c>
      <c r="AV2096" t="s">
        <v>294</v>
      </c>
      <c r="AX2096" t="s">
        <v>158</v>
      </c>
      <c r="AY2096">
        <v>0.25</v>
      </c>
      <c r="AZ2096" t="s">
        <v>185</v>
      </c>
      <c r="BA2096">
        <v>100</v>
      </c>
      <c r="BB2096" t="s">
        <v>428</v>
      </c>
      <c r="BD2096">
        <v>0.10000000149011599</v>
      </c>
      <c r="BE2096" t="s">
        <v>296</v>
      </c>
      <c r="BG2096" t="s">
        <v>137</v>
      </c>
      <c r="BH2096" t="s">
        <v>178</v>
      </c>
      <c r="BI2096" t="s">
        <v>186</v>
      </c>
      <c r="BJ2096">
        <v>1</v>
      </c>
      <c r="BK2096">
        <v>0</v>
      </c>
      <c r="BL2096">
        <v>28</v>
      </c>
      <c r="BM2096" t="s">
        <v>187</v>
      </c>
      <c r="BN2096">
        <v>672</v>
      </c>
      <c r="BP2096">
        <v>1</v>
      </c>
      <c r="BQ2096">
        <v>1</v>
      </c>
      <c r="BR2096" t="s">
        <v>153</v>
      </c>
      <c r="BS2096">
        <v>1</v>
      </c>
      <c r="BT2096" t="s">
        <v>153</v>
      </c>
      <c r="BU2096">
        <v>1</v>
      </c>
      <c r="BV2096" t="s">
        <v>155</v>
      </c>
      <c r="BW2096">
        <v>1</v>
      </c>
      <c r="BX2096" t="s">
        <v>423</v>
      </c>
      <c r="BY2096">
        <v>1</v>
      </c>
      <c r="BZ2096" t="s">
        <v>429</v>
      </c>
      <c r="CC2096">
        <v>1</v>
      </c>
      <c r="CD2096">
        <v>1</v>
      </c>
      <c r="CE2096" t="s">
        <v>430</v>
      </c>
      <c r="CF2096">
        <v>0</v>
      </c>
      <c r="CG2096" t="s">
        <v>518</v>
      </c>
      <c r="CH2096" t="s">
        <v>519</v>
      </c>
      <c r="CI2096" t="s">
        <v>204</v>
      </c>
      <c r="CK2096" t="s">
        <v>137</v>
      </c>
      <c r="CL2096" t="s">
        <v>137</v>
      </c>
      <c r="CM2096" t="s">
        <v>279</v>
      </c>
      <c r="CN2096">
        <v>0</v>
      </c>
      <c r="CO2096">
        <v>1</v>
      </c>
      <c r="CP2096">
        <v>0</v>
      </c>
      <c r="CQ2096">
        <v>0</v>
      </c>
      <c r="CR2096">
        <v>0</v>
      </c>
      <c r="CS2096">
        <v>1</v>
      </c>
      <c r="CT2096">
        <v>0</v>
      </c>
      <c r="CU2096" t="s">
        <v>162</v>
      </c>
      <c r="CV2096" t="s">
        <v>316</v>
      </c>
      <c r="CW2096">
        <v>0</v>
      </c>
      <c r="CX2096">
        <v>0</v>
      </c>
      <c r="CZ2096">
        <v>5</v>
      </c>
      <c r="DA2096">
        <v>1</v>
      </c>
      <c r="DB2096">
        <v>10</v>
      </c>
      <c r="DC2096">
        <v>1</v>
      </c>
      <c r="DD2096">
        <v>10</v>
      </c>
      <c r="DE2096">
        <v>3</v>
      </c>
      <c r="DF2096">
        <v>0</v>
      </c>
      <c r="DG2096">
        <v>10</v>
      </c>
      <c r="DH2096">
        <v>5</v>
      </c>
      <c r="DI2096">
        <v>5</v>
      </c>
      <c r="DJ2096">
        <v>5</v>
      </c>
      <c r="DK2096">
        <v>5</v>
      </c>
      <c r="DL2096">
        <v>5</v>
      </c>
      <c r="DM2096">
        <v>5</v>
      </c>
      <c r="DN2096">
        <v>5</v>
      </c>
      <c r="DO2096">
        <v>10</v>
      </c>
      <c r="DP2096">
        <v>3</v>
      </c>
      <c r="DQ2096">
        <v>0</v>
      </c>
      <c r="DR2096">
        <v>10</v>
      </c>
      <c r="DS2096">
        <v>10</v>
      </c>
      <c r="DT2096">
        <v>3</v>
      </c>
      <c r="DU2096">
        <v>0</v>
      </c>
      <c r="DV2096">
        <v>4</v>
      </c>
      <c r="DW2096">
        <v>0</v>
      </c>
      <c r="DX2096">
        <v>0</v>
      </c>
      <c r="DY2096">
        <v>0</v>
      </c>
      <c r="DZ2096">
        <v>10</v>
      </c>
      <c r="EA2096">
        <v>0</v>
      </c>
      <c r="EB2096">
        <v>5</v>
      </c>
      <c r="EC2096">
        <v>0</v>
      </c>
      <c r="ED2096">
        <v>196</v>
      </c>
      <c r="EE2096">
        <v>130</v>
      </c>
      <c r="EF2096">
        <v>0.66326528787612904</v>
      </c>
      <c r="EG2096" t="s">
        <v>163</v>
      </c>
      <c r="EH2096">
        <v>25839</v>
      </c>
      <c r="EI2096" t="s">
        <v>520</v>
      </c>
      <c r="EJ2096" t="s">
        <v>302</v>
      </c>
    </row>
    <row r="2097" spans="1:140" ht="15" hidden="1" x14ac:dyDescent="0.25">
      <c r="A2097" t="s">
        <v>800</v>
      </c>
      <c r="B2097" t="s">
        <v>801</v>
      </c>
      <c r="D2097" t="s">
        <v>263</v>
      </c>
      <c r="E2097">
        <v>45348</v>
      </c>
      <c r="F2097">
        <v>25844</v>
      </c>
      <c r="G2097" t="s">
        <v>132</v>
      </c>
      <c r="H2097" t="s">
        <v>199</v>
      </c>
      <c r="I2097" t="s">
        <v>166</v>
      </c>
      <c r="J2097" t="s">
        <v>210</v>
      </c>
      <c r="K2097">
        <v>496.8</v>
      </c>
      <c r="L2097" t="s">
        <v>152</v>
      </c>
      <c r="S2097">
        <v>27637925</v>
      </c>
      <c r="T2097" t="s">
        <v>522</v>
      </c>
      <c r="U2097" t="s">
        <v>523</v>
      </c>
      <c r="V2097">
        <v>2016</v>
      </c>
      <c r="W2097" t="s">
        <v>290</v>
      </c>
      <c r="X2097">
        <v>4258</v>
      </c>
      <c r="Y2097">
        <v>100301</v>
      </c>
      <c r="AA2097">
        <v>400.10998535156199</v>
      </c>
      <c r="AB2097" t="s">
        <v>174</v>
      </c>
      <c r="AD2097" t="s">
        <v>804</v>
      </c>
      <c r="AF2097" t="s">
        <v>141</v>
      </c>
      <c r="AG2097">
        <v>5</v>
      </c>
      <c r="AH2097" t="s">
        <v>163</v>
      </c>
      <c r="AI2097">
        <v>12</v>
      </c>
      <c r="AJ2097" t="s">
        <v>163</v>
      </c>
      <c r="AK2097">
        <v>99.5</v>
      </c>
      <c r="AL2097" t="s">
        <v>524</v>
      </c>
      <c r="AM2097" t="s">
        <v>137</v>
      </c>
      <c r="AN2097" t="s">
        <v>308</v>
      </c>
      <c r="AO2097" t="s">
        <v>137</v>
      </c>
      <c r="AQ2097" t="s">
        <v>203</v>
      </c>
      <c r="AR2097" t="s">
        <v>204</v>
      </c>
      <c r="AS2097" t="s">
        <v>168</v>
      </c>
      <c r="AT2097" t="s">
        <v>137</v>
      </c>
      <c r="AU2097" t="s">
        <v>293</v>
      </c>
      <c r="AV2097" t="s">
        <v>294</v>
      </c>
      <c r="AX2097" t="s">
        <v>158</v>
      </c>
      <c r="AY2097">
        <v>0.25</v>
      </c>
      <c r="AZ2097" t="s">
        <v>185</v>
      </c>
      <c r="BA2097">
        <v>4</v>
      </c>
      <c r="BB2097" t="s">
        <v>296</v>
      </c>
      <c r="BD2097">
        <v>4</v>
      </c>
      <c r="BE2097" t="s">
        <v>296</v>
      </c>
      <c r="BG2097" t="s">
        <v>137</v>
      </c>
      <c r="BH2097" t="s">
        <v>166</v>
      </c>
      <c r="BJ2097">
        <v>1</v>
      </c>
      <c r="BK2097">
        <v>1</v>
      </c>
      <c r="BL2097">
        <v>72</v>
      </c>
      <c r="BM2097" t="s">
        <v>187</v>
      </c>
      <c r="BN2097">
        <v>1728</v>
      </c>
      <c r="BP2097">
        <v>1</v>
      </c>
      <c r="BU2097">
        <v>0</v>
      </c>
      <c r="BV2097" t="s">
        <v>155</v>
      </c>
      <c r="BW2097">
        <v>1</v>
      </c>
      <c r="BX2097" t="s">
        <v>199</v>
      </c>
      <c r="BY2097">
        <v>1</v>
      </c>
      <c r="BZ2097" t="s">
        <v>167</v>
      </c>
      <c r="CC2097">
        <v>1</v>
      </c>
      <c r="CD2097">
        <v>0</v>
      </c>
      <c r="CE2097" t="s">
        <v>525</v>
      </c>
      <c r="CF2097">
        <v>0</v>
      </c>
      <c r="CG2097" t="s">
        <v>298</v>
      </c>
      <c r="CI2097" t="s">
        <v>137</v>
      </c>
      <c r="CJ2097" t="s">
        <v>137</v>
      </c>
      <c r="CK2097" t="s">
        <v>137</v>
      </c>
      <c r="CL2097" t="s">
        <v>174</v>
      </c>
      <c r="CM2097" t="s">
        <v>161</v>
      </c>
      <c r="CN2097">
        <v>0</v>
      </c>
      <c r="CO2097">
        <v>1</v>
      </c>
      <c r="CP2097">
        <v>0</v>
      </c>
      <c r="CQ2097">
        <v>0</v>
      </c>
      <c r="CR2097">
        <v>0</v>
      </c>
      <c r="CS2097">
        <v>1</v>
      </c>
      <c r="CT2097">
        <v>0</v>
      </c>
      <c r="CU2097" t="s">
        <v>162</v>
      </c>
      <c r="CV2097" t="s">
        <v>526</v>
      </c>
      <c r="CW2097">
        <v>0</v>
      </c>
      <c r="CX2097">
        <v>0</v>
      </c>
      <c r="CZ2097">
        <v>5</v>
      </c>
      <c r="DA2097">
        <v>10</v>
      </c>
      <c r="DB2097">
        <v>10</v>
      </c>
      <c r="DC2097">
        <v>5</v>
      </c>
      <c r="DD2097">
        <v>10</v>
      </c>
      <c r="DE2097">
        <v>3</v>
      </c>
      <c r="DF2097">
        <v>0</v>
      </c>
      <c r="DG2097">
        <v>10</v>
      </c>
      <c r="DH2097">
        <v>0</v>
      </c>
      <c r="DI2097">
        <v>5</v>
      </c>
      <c r="DJ2097">
        <v>5</v>
      </c>
      <c r="DK2097">
        <v>5</v>
      </c>
      <c r="DL2097">
        <v>5</v>
      </c>
      <c r="DM2097">
        <v>5</v>
      </c>
      <c r="DN2097">
        <v>0</v>
      </c>
      <c r="DO2097">
        <v>10</v>
      </c>
      <c r="DP2097">
        <v>5</v>
      </c>
      <c r="DQ2097">
        <v>10</v>
      </c>
      <c r="DR2097">
        <v>10</v>
      </c>
      <c r="DS2097">
        <v>5</v>
      </c>
      <c r="DT2097">
        <v>10</v>
      </c>
      <c r="DU2097">
        <v>0</v>
      </c>
      <c r="DV2097">
        <v>4</v>
      </c>
      <c r="DW2097">
        <v>0</v>
      </c>
      <c r="DX2097">
        <v>0</v>
      </c>
      <c r="DY2097">
        <v>0</v>
      </c>
      <c r="DZ2097">
        <v>10</v>
      </c>
      <c r="EA2097">
        <v>0</v>
      </c>
      <c r="EB2097">
        <v>5</v>
      </c>
      <c r="EC2097">
        <v>0</v>
      </c>
      <c r="ED2097">
        <v>181</v>
      </c>
      <c r="EE2097">
        <v>147</v>
      </c>
      <c r="EF2097">
        <v>0.81215471029281605</v>
      </c>
      <c r="EG2097" t="s">
        <v>163</v>
      </c>
      <c r="EH2097">
        <v>25844</v>
      </c>
      <c r="EI2097" t="s">
        <v>521</v>
      </c>
      <c r="EJ2097" t="s">
        <v>302</v>
      </c>
    </row>
    <row r="2098" spans="1:140" ht="15" hidden="1" x14ac:dyDescent="0.25">
      <c r="A2098" t="s">
        <v>471</v>
      </c>
      <c r="B2098" t="s">
        <v>472</v>
      </c>
      <c r="D2098" t="s">
        <v>263</v>
      </c>
      <c r="E2098">
        <v>45348</v>
      </c>
      <c r="F2098">
        <v>25839</v>
      </c>
      <c r="G2098" t="s">
        <v>132</v>
      </c>
      <c r="H2098" t="s">
        <v>423</v>
      </c>
      <c r="I2098" t="s">
        <v>178</v>
      </c>
      <c r="J2098" t="s">
        <v>284</v>
      </c>
      <c r="K2098">
        <v>240000</v>
      </c>
      <c r="L2098" t="s">
        <v>432</v>
      </c>
      <c r="S2098">
        <v>28496036</v>
      </c>
      <c r="T2098" t="s">
        <v>425</v>
      </c>
      <c r="U2098" t="s">
        <v>426</v>
      </c>
      <c r="V2098">
        <v>2017</v>
      </c>
      <c r="W2098" t="s">
        <v>290</v>
      </c>
      <c r="X2098">
        <v>4253</v>
      </c>
      <c r="Y2098">
        <v>100292</v>
      </c>
      <c r="AA2098">
        <v>500.13000488281199</v>
      </c>
      <c r="AB2098" t="s">
        <v>174</v>
      </c>
      <c r="AD2098" t="s">
        <v>517</v>
      </c>
      <c r="AF2098" t="s">
        <v>141</v>
      </c>
      <c r="AG2098" t="s">
        <v>427</v>
      </c>
      <c r="AH2098" t="s">
        <v>170</v>
      </c>
      <c r="AI2098">
        <v>13</v>
      </c>
      <c r="AJ2098" t="s">
        <v>163</v>
      </c>
      <c r="AL2098" t="s">
        <v>158</v>
      </c>
      <c r="AM2098" t="s">
        <v>137</v>
      </c>
      <c r="AN2098" t="s">
        <v>292</v>
      </c>
      <c r="AO2098" t="s">
        <v>137</v>
      </c>
      <c r="AQ2098" t="s">
        <v>203</v>
      </c>
      <c r="AR2098" t="s">
        <v>204</v>
      </c>
      <c r="AS2098" t="s">
        <v>168</v>
      </c>
      <c r="AT2098" t="s">
        <v>137</v>
      </c>
      <c r="AU2098" t="s">
        <v>293</v>
      </c>
      <c r="AV2098" t="s">
        <v>294</v>
      </c>
      <c r="AX2098" t="s">
        <v>158</v>
      </c>
      <c r="AY2098">
        <v>0.25</v>
      </c>
      <c r="AZ2098" t="s">
        <v>185</v>
      </c>
      <c r="BA2098">
        <v>100</v>
      </c>
      <c r="BB2098" t="s">
        <v>428</v>
      </c>
      <c r="BD2098">
        <v>0.10000000149011599</v>
      </c>
      <c r="BE2098" t="s">
        <v>296</v>
      </c>
      <c r="BG2098" t="s">
        <v>137</v>
      </c>
      <c r="BH2098" t="s">
        <v>178</v>
      </c>
      <c r="BI2098" t="s">
        <v>186</v>
      </c>
      <c r="BJ2098">
        <v>1</v>
      </c>
      <c r="BK2098">
        <v>0</v>
      </c>
      <c r="BL2098">
        <v>28</v>
      </c>
      <c r="BM2098" t="s">
        <v>187</v>
      </c>
      <c r="BN2098">
        <v>672</v>
      </c>
      <c r="BP2098">
        <v>1</v>
      </c>
      <c r="BQ2098">
        <v>1</v>
      </c>
      <c r="BR2098" t="s">
        <v>153</v>
      </c>
      <c r="BS2098">
        <v>1</v>
      </c>
      <c r="BT2098" t="s">
        <v>153</v>
      </c>
      <c r="BU2098">
        <v>1</v>
      </c>
      <c r="BV2098" t="s">
        <v>155</v>
      </c>
      <c r="BW2098">
        <v>1</v>
      </c>
      <c r="BX2098" t="s">
        <v>423</v>
      </c>
      <c r="BY2098">
        <v>1</v>
      </c>
      <c r="BZ2098" t="s">
        <v>429</v>
      </c>
      <c r="CC2098">
        <v>1</v>
      </c>
      <c r="CD2098">
        <v>1</v>
      </c>
      <c r="CE2098" t="s">
        <v>430</v>
      </c>
      <c r="CF2098">
        <v>0</v>
      </c>
      <c r="CG2098" t="s">
        <v>518</v>
      </c>
      <c r="CH2098" t="s">
        <v>519</v>
      </c>
      <c r="CI2098" t="s">
        <v>204</v>
      </c>
      <c r="CK2098" t="s">
        <v>137</v>
      </c>
      <c r="CL2098" t="s">
        <v>137</v>
      </c>
      <c r="CM2098" t="s">
        <v>279</v>
      </c>
      <c r="CN2098">
        <v>0</v>
      </c>
      <c r="CO2098">
        <v>1</v>
      </c>
      <c r="CP2098">
        <v>0</v>
      </c>
      <c r="CQ2098">
        <v>0</v>
      </c>
      <c r="CR2098">
        <v>0</v>
      </c>
      <c r="CS2098">
        <v>1</v>
      </c>
      <c r="CT2098">
        <v>0</v>
      </c>
      <c r="CU2098" t="s">
        <v>162</v>
      </c>
      <c r="CV2098" t="s">
        <v>316</v>
      </c>
      <c r="CW2098">
        <v>0</v>
      </c>
      <c r="CX2098">
        <v>0</v>
      </c>
      <c r="CZ2098">
        <v>5</v>
      </c>
      <c r="DA2098">
        <v>1</v>
      </c>
      <c r="DB2098">
        <v>10</v>
      </c>
      <c r="DC2098">
        <v>1</v>
      </c>
      <c r="DD2098">
        <v>10</v>
      </c>
      <c r="DE2098">
        <v>3</v>
      </c>
      <c r="DF2098">
        <v>0</v>
      </c>
      <c r="DG2098">
        <v>10</v>
      </c>
      <c r="DH2098">
        <v>5</v>
      </c>
      <c r="DI2098">
        <v>5</v>
      </c>
      <c r="DJ2098">
        <v>5</v>
      </c>
      <c r="DK2098">
        <v>5</v>
      </c>
      <c r="DL2098">
        <v>5</v>
      </c>
      <c r="DM2098">
        <v>5</v>
      </c>
      <c r="DN2098">
        <v>5</v>
      </c>
      <c r="DO2098">
        <v>10</v>
      </c>
      <c r="DP2098">
        <v>3</v>
      </c>
      <c r="DQ2098">
        <v>0</v>
      </c>
      <c r="DR2098">
        <v>10</v>
      </c>
      <c r="DS2098">
        <v>10</v>
      </c>
      <c r="DT2098">
        <v>3</v>
      </c>
      <c r="DU2098">
        <v>0</v>
      </c>
      <c r="DV2098">
        <v>4</v>
      </c>
      <c r="DW2098">
        <v>0</v>
      </c>
      <c r="DX2098">
        <v>0</v>
      </c>
      <c r="DY2098">
        <v>0</v>
      </c>
      <c r="DZ2098">
        <v>10</v>
      </c>
      <c r="EA2098">
        <v>0</v>
      </c>
      <c r="EB2098">
        <v>5</v>
      </c>
      <c r="EC2098">
        <v>0</v>
      </c>
      <c r="ED2098">
        <v>196</v>
      </c>
      <c r="EE2098">
        <v>130</v>
      </c>
      <c r="EF2098">
        <v>0.66326528787612904</v>
      </c>
      <c r="EG2098" t="s">
        <v>163</v>
      </c>
      <c r="EH2098">
        <v>25839</v>
      </c>
      <c r="EI2098" t="s">
        <v>520</v>
      </c>
      <c r="EJ2098" t="s">
        <v>302</v>
      </c>
    </row>
    <row r="2099" spans="1:140" ht="15" hidden="1" x14ac:dyDescent="0.25">
      <c r="A2099" t="s">
        <v>471</v>
      </c>
      <c r="B2099" t="s">
        <v>472</v>
      </c>
      <c r="D2099" t="s">
        <v>263</v>
      </c>
      <c r="E2099">
        <v>45348</v>
      </c>
      <c r="F2099">
        <v>25839</v>
      </c>
      <c r="G2099" t="s">
        <v>132</v>
      </c>
      <c r="H2099" t="s">
        <v>423</v>
      </c>
      <c r="I2099" t="s">
        <v>178</v>
      </c>
      <c r="J2099" t="s">
        <v>433</v>
      </c>
      <c r="K2099">
        <v>4.2999999999999997E-2</v>
      </c>
      <c r="L2099" t="s">
        <v>434</v>
      </c>
      <c r="S2099">
        <v>28496036</v>
      </c>
      <c r="T2099" t="s">
        <v>425</v>
      </c>
      <c r="U2099" t="s">
        <v>426</v>
      </c>
      <c r="V2099">
        <v>2017</v>
      </c>
      <c r="W2099" t="s">
        <v>290</v>
      </c>
      <c r="X2099">
        <v>4253</v>
      </c>
      <c r="Y2099">
        <v>100292</v>
      </c>
      <c r="AA2099">
        <v>500.13000488281199</v>
      </c>
      <c r="AB2099" t="s">
        <v>174</v>
      </c>
      <c r="AD2099" t="s">
        <v>517</v>
      </c>
      <c r="AF2099" t="s">
        <v>141</v>
      </c>
      <c r="AG2099" t="s">
        <v>427</v>
      </c>
      <c r="AH2099" t="s">
        <v>170</v>
      </c>
      <c r="AI2099">
        <v>13</v>
      </c>
      <c r="AJ2099" t="s">
        <v>163</v>
      </c>
      <c r="AL2099" t="s">
        <v>158</v>
      </c>
      <c r="AM2099" t="s">
        <v>137</v>
      </c>
      <c r="AN2099" t="s">
        <v>292</v>
      </c>
      <c r="AO2099" t="s">
        <v>137</v>
      </c>
      <c r="AQ2099" t="s">
        <v>203</v>
      </c>
      <c r="AR2099" t="s">
        <v>204</v>
      </c>
      <c r="AS2099" t="s">
        <v>168</v>
      </c>
      <c r="AT2099" t="s">
        <v>137</v>
      </c>
      <c r="AU2099" t="s">
        <v>293</v>
      </c>
      <c r="AV2099" t="s">
        <v>294</v>
      </c>
      <c r="AX2099" t="s">
        <v>158</v>
      </c>
      <c r="AY2099">
        <v>0.25</v>
      </c>
      <c r="AZ2099" t="s">
        <v>185</v>
      </c>
      <c r="BA2099">
        <v>100</v>
      </c>
      <c r="BB2099" t="s">
        <v>428</v>
      </c>
      <c r="BD2099">
        <v>0.10000000149011599</v>
      </c>
      <c r="BE2099" t="s">
        <v>296</v>
      </c>
      <c r="BG2099" t="s">
        <v>137</v>
      </c>
      <c r="BH2099" t="s">
        <v>178</v>
      </c>
      <c r="BI2099" t="s">
        <v>186</v>
      </c>
      <c r="BJ2099">
        <v>1</v>
      </c>
      <c r="BK2099">
        <v>0</v>
      </c>
      <c r="BL2099">
        <v>28</v>
      </c>
      <c r="BM2099" t="s">
        <v>187</v>
      </c>
      <c r="BN2099">
        <v>672</v>
      </c>
      <c r="BP2099">
        <v>1</v>
      </c>
      <c r="BQ2099">
        <v>1</v>
      </c>
      <c r="BR2099" t="s">
        <v>153</v>
      </c>
      <c r="BS2099">
        <v>1</v>
      </c>
      <c r="BT2099" t="s">
        <v>153</v>
      </c>
      <c r="BU2099">
        <v>1</v>
      </c>
      <c r="BV2099" t="s">
        <v>155</v>
      </c>
      <c r="BW2099">
        <v>1</v>
      </c>
      <c r="BX2099" t="s">
        <v>423</v>
      </c>
      <c r="BY2099">
        <v>1</v>
      </c>
      <c r="BZ2099" t="s">
        <v>429</v>
      </c>
      <c r="CC2099">
        <v>1</v>
      </c>
      <c r="CD2099">
        <v>1</v>
      </c>
      <c r="CE2099" t="s">
        <v>430</v>
      </c>
      <c r="CF2099">
        <v>0</v>
      </c>
      <c r="CG2099" t="s">
        <v>518</v>
      </c>
      <c r="CH2099" t="s">
        <v>519</v>
      </c>
      <c r="CI2099" t="s">
        <v>204</v>
      </c>
      <c r="CK2099" t="s">
        <v>137</v>
      </c>
      <c r="CL2099" t="s">
        <v>137</v>
      </c>
      <c r="CM2099" t="s">
        <v>279</v>
      </c>
      <c r="CN2099">
        <v>0</v>
      </c>
      <c r="CO2099">
        <v>1</v>
      </c>
      <c r="CP2099">
        <v>0</v>
      </c>
      <c r="CQ2099">
        <v>0</v>
      </c>
      <c r="CR2099">
        <v>0</v>
      </c>
      <c r="CS2099">
        <v>1</v>
      </c>
      <c r="CT2099">
        <v>0</v>
      </c>
      <c r="CU2099" t="s">
        <v>162</v>
      </c>
      <c r="CV2099" t="s">
        <v>316</v>
      </c>
      <c r="CW2099">
        <v>0</v>
      </c>
      <c r="CX2099">
        <v>0</v>
      </c>
      <c r="CZ2099">
        <v>5</v>
      </c>
      <c r="DA2099">
        <v>1</v>
      </c>
      <c r="DB2099">
        <v>10</v>
      </c>
      <c r="DC2099">
        <v>1</v>
      </c>
      <c r="DD2099">
        <v>10</v>
      </c>
      <c r="DE2099">
        <v>3</v>
      </c>
      <c r="DF2099">
        <v>0</v>
      </c>
      <c r="DG2099">
        <v>10</v>
      </c>
      <c r="DH2099">
        <v>5</v>
      </c>
      <c r="DI2099">
        <v>5</v>
      </c>
      <c r="DJ2099">
        <v>5</v>
      </c>
      <c r="DK2099">
        <v>5</v>
      </c>
      <c r="DL2099">
        <v>5</v>
      </c>
      <c r="DM2099">
        <v>5</v>
      </c>
      <c r="DN2099">
        <v>5</v>
      </c>
      <c r="DO2099">
        <v>10</v>
      </c>
      <c r="DP2099">
        <v>3</v>
      </c>
      <c r="DQ2099">
        <v>0</v>
      </c>
      <c r="DR2099">
        <v>10</v>
      </c>
      <c r="DS2099">
        <v>10</v>
      </c>
      <c r="DT2099">
        <v>3</v>
      </c>
      <c r="DU2099">
        <v>0</v>
      </c>
      <c r="DV2099">
        <v>4</v>
      </c>
      <c r="DW2099">
        <v>0</v>
      </c>
      <c r="DX2099">
        <v>0</v>
      </c>
      <c r="DY2099">
        <v>0</v>
      </c>
      <c r="DZ2099">
        <v>10</v>
      </c>
      <c r="EA2099">
        <v>0</v>
      </c>
      <c r="EB2099">
        <v>5</v>
      </c>
      <c r="EC2099">
        <v>0</v>
      </c>
      <c r="ED2099">
        <v>196</v>
      </c>
      <c r="EE2099">
        <v>130</v>
      </c>
      <c r="EF2099">
        <v>0.66326528787612904</v>
      </c>
      <c r="EG2099" t="s">
        <v>163</v>
      </c>
      <c r="EH2099">
        <v>25839</v>
      </c>
      <c r="EI2099" t="s">
        <v>520</v>
      </c>
      <c r="EJ2099" t="s">
        <v>302</v>
      </c>
    </row>
    <row r="2100" spans="1:140" ht="15" hidden="1" x14ac:dyDescent="0.25">
      <c r="A2100" t="s">
        <v>471</v>
      </c>
      <c r="B2100" t="s">
        <v>472</v>
      </c>
      <c r="D2100" t="s">
        <v>263</v>
      </c>
      <c r="E2100">
        <v>45348</v>
      </c>
      <c r="F2100">
        <v>25839</v>
      </c>
      <c r="G2100" t="s">
        <v>132</v>
      </c>
      <c r="H2100" t="s">
        <v>423</v>
      </c>
      <c r="I2100" t="s">
        <v>178</v>
      </c>
      <c r="J2100" t="s">
        <v>435</v>
      </c>
      <c r="K2100">
        <v>100</v>
      </c>
      <c r="L2100" t="s">
        <v>247</v>
      </c>
      <c r="S2100">
        <v>28496036</v>
      </c>
      <c r="T2100" t="s">
        <v>425</v>
      </c>
      <c r="U2100" t="s">
        <v>426</v>
      </c>
      <c r="V2100">
        <v>2017</v>
      </c>
      <c r="W2100" t="s">
        <v>290</v>
      </c>
      <c r="X2100">
        <v>4253</v>
      </c>
      <c r="Y2100">
        <v>100292</v>
      </c>
      <c r="AA2100">
        <v>500.13000488281199</v>
      </c>
      <c r="AB2100" t="s">
        <v>174</v>
      </c>
      <c r="AD2100" t="s">
        <v>517</v>
      </c>
      <c r="AF2100" t="s">
        <v>141</v>
      </c>
      <c r="AG2100" t="s">
        <v>427</v>
      </c>
      <c r="AH2100" t="s">
        <v>170</v>
      </c>
      <c r="AI2100">
        <v>13</v>
      </c>
      <c r="AJ2100" t="s">
        <v>163</v>
      </c>
      <c r="AL2100" t="s">
        <v>158</v>
      </c>
      <c r="AM2100" t="s">
        <v>137</v>
      </c>
      <c r="AN2100" t="s">
        <v>292</v>
      </c>
      <c r="AO2100" t="s">
        <v>137</v>
      </c>
      <c r="AQ2100" t="s">
        <v>203</v>
      </c>
      <c r="AR2100" t="s">
        <v>204</v>
      </c>
      <c r="AS2100" t="s">
        <v>168</v>
      </c>
      <c r="AT2100" t="s">
        <v>137</v>
      </c>
      <c r="AU2100" t="s">
        <v>293</v>
      </c>
      <c r="AV2100" t="s">
        <v>294</v>
      </c>
      <c r="AX2100" t="s">
        <v>158</v>
      </c>
      <c r="AY2100">
        <v>0.25</v>
      </c>
      <c r="AZ2100" t="s">
        <v>185</v>
      </c>
      <c r="BA2100">
        <v>100</v>
      </c>
      <c r="BB2100" t="s">
        <v>428</v>
      </c>
      <c r="BD2100">
        <v>0.10000000149011599</v>
      </c>
      <c r="BE2100" t="s">
        <v>296</v>
      </c>
      <c r="BG2100" t="s">
        <v>137</v>
      </c>
      <c r="BH2100" t="s">
        <v>178</v>
      </c>
      <c r="BI2100" t="s">
        <v>186</v>
      </c>
      <c r="BJ2100">
        <v>1</v>
      </c>
      <c r="BK2100">
        <v>0</v>
      </c>
      <c r="BL2100">
        <v>28</v>
      </c>
      <c r="BM2100" t="s">
        <v>187</v>
      </c>
      <c r="BN2100">
        <v>672</v>
      </c>
      <c r="BP2100">
        <v>1</v>
      </c>
      <c r="BQ2100">
        <v>1</v>
      </c>
      <c r="BR2100" t="s">
        <v>153</v>
      </c>
      <c r="BS2100">
        <v>1</v>
      </c>
      <c r="BT2100" t="s">
        <v>153</v>
      </c>
      <c r="BU2100">
        <v>1</v>
      </c>
      <c r="BV2100" t="s">
        <v>155</v>
      </c>
      <c r="BW2100">
        <v>1</v>
      </c>
      <c r="BX2100" t="s">
        <v>423</v>
      </c>
      <c r="BY2100">
        <v>1</v>
      </c>
      <c r="BZ2100" t="s">
        <v>429</v>
      </c>
      <c r="CC2100">
        <v>1</v>
      </c>
      <c r="CD2100">
        <v>1</v>
      </c>
      <c r="CE2100" t="s">
        <v>430</v>
      </c>
      <c r="CF2100">
        <v>0</v>
      </c>
      <c r="CG2100" t="s">
        <v>518</v>
      </c>
      <c r="CH2100" t="s">
        <v>519</v>
      </c>
      <c r="CI2100" t="s">
        <v>204</v>
      </c>
      <c r="CK2100" t="s">
        <v>137</v>
      </c>
      <c r="CL2100" t="s">
        <v>137</v>
      </c>
      <c r="CM2100" t="s">
        <v>279</v>
      </c>
      <c r="CN2100">
        <v>0</v>
      </c>
      <c r="CO2100">
        <v>1</v>
      </c>
      <c r="CP2100">
        <v>0</v>
      </c>
      <c r="CQ2100">
        <v>0</v>
      </c>
      <c r="CR2100">
        <v>0</v>
      </c>
      <c r="CS2100">
        <v>1</v>
      </c>
      <c r="CT2100">
        <v>0</v>
      </c>
      <c r="CU2100" t="s">
        <v>162</v>
      </c>
      <c r="CV2100" t="s">
        <v>316</v>
      </c>
      <c r="CW2100">
        <v>0</v>
      </c>
      <c r="CX2100">
        <v>0</v>
      </c>
      <c r="CZ2100">
        <v>5</v>
      </c>
      <c r="DA2100">
        <v>1</v>
      </c>
      <c r="DB2100">
        <v>10</v>
      </c>
      <c r="DC2100">
        <v>1</v>
      </c>
      <c r="DD2100">
        <v>10</v>
      </c>
      <c r="DE2100">
        <v>3</v>
      </c>
      <c r="DF2100">
        <v>0</v>
      </c>
      <c r="DG2100">
        <v>10</v>
      </c>
      <c r="DH2100">
        <v>5</v>
      </c>
      <c r="DI2100">
        <v>5</v>
      </c>
      <c r="DJ2100">
        <v>5</v>
      </c>
      <c r="DK2100">
        <v>5</v>
      </c>
      <c r="DL2100">
        <v>5</v>
      </c>
      <c r="DM2100">
        <v>5</v>
      </c>
      <c r="DN2100">
        <v>5</v>
      </c>
      <c r="DO2100">
        <v>10</v>
      </c>
      <c r="DP2100">
        <v>3</v>
      </c>
      <c r="DQ2100">
        <v>0</v>
      </c>
      <c r="DR2100">
        <v>10</v>
      </c>
      <c r="DS2100">
        <v>10</v>
      </c>
      <c r="DT2100">
        <v>3</v>
      </c>
      <c r="DU2100">
        <v>0</v>
      </c>
      <c r="DV2100">
        <v>4</v>
      </c>
      <c r="DW2100">
        <v>0</v>
      </c>
      <c r="DX2100">
        <v>0</v>
      </c>
      <c r="DY2100">
        <v>0</v>
      </c>
      <c r="DZ2100">
        <v>10</v>
      </c>
      <c r="EA2100">
        <v>0</v>
      </c>
      <c r="EB2100">
        <v>5</v>
      </c>
      <c r="EC2100">
        <v>0</v>
      </c>
      <c r="ED2100">
        <v>196</v>
      </c>
      <c r="EE2100">
        <v>130</v>
      </c>
      <c r="EF2100">
        <v>0.66326528787612904</v>
      </c>
      <c r="EG2100" t="s">
        <v>163</v>
      </c>
      <c r="EH2100">
        <v>25839</v>
      </c>
      <c r="EI2100" t="s">
        <v>520</v>
      </c>
      <c r="EJ2100" t="s">
        <v>302</v>
      </c>
    </row>
    <row r="2101" spans="1:140" ht="15" hidden="1" x14ac:dyDescent="0.25">
      <c r="A2101" t="s">
        <v>471</v>
      </c>
      <c r="B2101" t="s">
        <v>472</v>
      </c>
      <c r="D2101" t="s">
        <v>263</v>
      </c>
      <c r="E2101">
        <v>45348</v>
      </c>
      <c r="F2101">
        <v>25839</v>
      </c>
      <c r="G2101" t="s">
        <v>132</v>
      </c>
      <c r="H2101" t="s">
        <v>423</v>
      </c>
      <c r="I2101" t="s">
        <v>178</v>
      </c>
      <c r="J2101" t="s">
        <v>208</v>
      </c>
      <c r="K2101">
        <v>1944</v>
      </c>
      <c r="L2101" t="s">
        <v>152</v>
      </c>
      <c r="P2101" t="s">
        <v>209</v>
      </c>
      <c r="S2101">
        <v>28496036</v>
      </c>
      <c r="T2101" t="s">
        <v>425</v>
      </c>
      <c r="U2101" t="s">
        <v>426</v>
      </c>
      <c r="V2101">
        <v>2017</v>
      </c>
      <c r="W2101" t="s">
        <v>290</v>
      </c>
      <c r="X2101">
        <v>4253</v>
      </c>
      <c r="Y2101">
        <v>100292</v>
      </c>
      <c r="AA2101">
        <v>500.13000488281199</v>
      </c>
      <c r="AB2101" t="s">
        <v>174</v>
      </c>
      <c r="AD2101" t="s">
        <v>517</v>
      </c>
      <c r="AF2101" t="s">
        <v>141</v>
      </c>
      <c r="AG2101" t="s">
        <v>427</v>
      </c>
      <c r="AH2101" t="s">
        <v>170</v>
      </c>
      <c r="AI2101">
        <v>13</v>
      </c>
      <c r="AJ2101" t="s">
        <v>163</v>
      </c>
      <c r="AL2101" t="s">
        <v>158</v>
      </c>
      <c r="AM2101" t="s">
        <v>137</v>
      </c>
      <c r="AN2101" t="s">
        <v>292</v>
      </c>
      <c r="AO2101" t="s">
        <v>137</v>
      </c>
      <c r="AQ2101" t="s">
        <v>203</v>
      </c>
      <c r="AR2101" t="s">
        <v>204</v>
      </c>
      <c r="AS2101" t="s">
        <v>168</v>
      </c>
      <c r="AT2101" t="s">
        <v>137</v>
      </c>
      <c r="AU2101" t="s">
        <v>293</v>
      </c>
      <c r="AV2101" t="s">
        <v>294</v>
      </c>
      <c r="AX2101" t="s">
        <v>158</v>
      </c>
      <c r="AY2101">
        <v>0.25</v>
      </c>
      <c r="AZ2101" t="s">
        <v>185</v>
      </c>
      <c r="BA2101">
        <v>100</v>
      </c>
      <c r="BB2101" t="s">
        <v>428</v>
      </c>
      <c r="BD2101">
        <v>0.10000000149011599</v>
      </c>
      <c r="BE2101" t="s">
        <v>296</v>
      </c>
      <c r="BG2101" t="s">
        <v>137</v>
      </c>
      <c r="BH2101" t="s">
        <v>178</v>
      </c>
      <c r="BI2101" t="s">
        <v>186</v>
      </c>
      <c r="BJ2101">
        <v>1</v>
      </c>
      <c r="BK2101">
        <v>0</v>
      </c>
      <c r="BL2101">
        <v>28</v>
      </c>
      <c r="BM2101" t="s">
        <v>187</v>
      </c>
      <c r="BN2101">
        <v>672</v>
      </c>
      <c r="BP2101">
        <v>1</v>
      </c>
      <c r="BQ2101">
        <v>1</v>
      </c>
      <c r="BR2101" t="s">
        <v>153</v>
      </c>
      <c r="BS2101">
        <v>1</v>
      </c>
      <c r="BT2101" t="s">
        <v>153</v>
      </c>
      <c r="BU2101">
        <v>1</v>
      </c>
      <c r="BV2101" t="s">
        <v>155</v>
      </c>
      <c r="BW2101">
        <v>1</v>
      </c>
      <c r="BX2101" t="s">
        <v>423</v>
      </c>
      <c r="BY2101">
        <v>1</v>
      </c>
      <c r="BZ2101" t="s">
        <v>429</v>
      </c>
      <c r="CC2101">
        <v>1</v>
      </c>
      <c r="CD2101">
        <v>1</v>
      </c>
      <c r="CE2101" t="s">
        <v>430</v>
      </c>
      <c r="CF2101">
        <v>0</v>
      </c>
      <c r="CG2101" t="s">
        <v>518</v>
      </c>
      <c r="CH2101" t="s">
        <v>519</v>
      </c>
      <c r="CI2101" t="s">
        <v>204</v>
      </c>
      <c r="CK2101" t="s">
        <v>137</v>
      </c>
      <c r="CL2101" t="s">
        <v>137</v>
      </c>
      <c r="CM2101" t="s">
        <v>279</v>
      </c>
      <c r="CN2101">
        <v>0</v>
      </c>
      <c r="CO2101">
        <v>1</v>
      </c>
      <c r="CP2101">
        <v>0</v>
      </c>
      <c r="CQ2101">
        <v>0</v>
      </c>
      <c r="CR2101">
        <v>0</v>
      </c>
      <c r="CS2101">
        <v>1</v>
      </c>
      <c r="CT2101">
        <v>0</v>
      </c>
      <c r="CU2101" t="s">
        <v>162</v>
      </c>
      <c r="CV2101" t="s">
        <v>316</v>
      </c>
      <c r="CW2101">
        <v>0</v>
      </c>
      <c r="CX2101">
        <v>0</v>
      </c>
      <c r="CZ2101">
        <v>5</v>
      </c>
      <c r="DA2101">
        <v>1</v>
      </c>
      <c r="DB2101">
        <v>10</v>
      </c>
      <c r="DC2101">
        <v>1</v>
      </c>
      <c r="DD2101">
        <v>10</v>
      </c>
      <c r="DE2101">
        <v>3</v>
      </c>
      <c r="DF2101">
        <v>0</v>
      </c>
      <c r="DG2101">
        <v>10</v>
      </c>
      <c r="DH2101">
        <v>5</v>
      </c>
      <c r="DI2101">
        <v>5</v>
      </c>
      <c r="DJ2101">
        <v>5</v>
      </c>
      <c r="DK2101">
        <v>5</v>
      </c>
      <c r="DL2101">
        <v>5</v>
      </c>
      <c r="DM2101">
        <v>5</v>
      </c>
      <c r="DN2101">
        <v>5</v>
      </c>
      <c r="DO2101">
        <v>10</v>
      </c>
      <c r="DP2101">
        <v>3</v>
      </c>
      <c r="DQ2101">
        <v>0</v>
      </c>
      <c r="DR2101">
        <v>10</v>
      </c>
      <c r="DS2101">
        <v>10</v>
      </c>
      <c r="DT2101">
        <v>3</v>
      </c>
      <c r="DU2101">
        <v>0</v>
      </c>
      <c r="DV2101">
        <v>4</v>
      </c>
      <c r="DW2101">
        <v>0</v>
      </c>
      <c r="DX2101">
        <v>0</v>
      </c>
      <c r="DY2101">
        <v>0</v>
      </c>
      <c r="DZ2101">
        <v>10</v>
      </c>
      <c r="EA2101">
        <v>0</v>
      </c>
      <c r="EB2101">
        <v>5</v>
      </c>
      <c r="EC2101">
        <v>0</v>
      </c>
      <c r="ED2101">
        <v>196</v>
      </c>
      <c r="EE2101">
        <v>130</v>
      </c>
      <c r="EF2101">
        <v>0.66326528787612904</v>
      </c>
      <c r="EG2101" t="s">
        <v>163</v>
      </c>
      <c r="EH2101">
        <v>25839</v>
      </c>
      <c r="EI2101" t="s">
        <v>520</v>
      </c>
      <c r="EJ2101" t="s">
        <v>302</v>
      </c>
    </row>
    <row r="2102" spans="1:140" ht="15" hidden="1" x14ac:dyDescent="0.25">
      <c r="A2102" t="s">
        <v>471</v>
      </c>
      <c r="B2102" t="s">
        <v>472</v>
      </c>
      <c r="D2102" t="s">
        <v>263</v>
      </c>
      <c r="E2102">
        <v>45348</v>
      </c>
      <c r="F2102">
        <v>25840</v>
      </c>
      <c r="G2102" t="s">
        <v>132</v>
      </c>
      <c r="H2102" t="s">
        <v>436</v>
      </c>
      <c r="I2102" t="s">
        <v>178</v>
      </c>
      <c r="J2102" t="s">
        <v>367</v>
      </c>
      <c r="K2102">
        <v>124</v>
      </c>
      <c r="L2102" t="s">
        <v>424</v>
      </c>
      <c r="S2102">
        <v>28496036</v>
      </c>
      <c r="T2102" t="s">
        <v>425</v>
      </c>
      <c r="U2102" t="s">
        <v>426</v>
      </c>
      <c r="V2102">
        <v>2017</v>
      </c>
      <c r="W2102" t="s">
        <v>290</v>
      </c>
      <c r="X2102">
        <v>4254</v>
      </c>
      <c r="Y2102">
        <v>100293</v>
      </c>
      <c r="AA2102">
        <v>500.13000488281199</v>
      </c>
      <c r="AB2102" t="s">
        <v>174</v>
      </c>
      <c r="AD2102" t="s">
        <v>517</v>
      </c>
      <c r="AF2102" t="s">
        <v>141</v>
      </c>
      <c r="AG2102" t="s">
        <v>427</v>
      </c>
      <c r="AH2102" t="s">
        <v>170</v>
      </c>
      <c r="AI2102">
        <v>13</v>
      </c>
      <c r="AJ2102" t="s">
        <v>163</v>
      </c>
      <c r="AL2102" t="s">
        <v>158</v>
      </c>
      <c r="AM2102" t="s">
        <v>137</v>
      </c>
      <c r="AN2102" t="s">
        <v>292</v>
      </c>
      <c r="AO2102" t="s">
        <v>137</v>
      </c>
      <c r="AQ2102" t="s">
        <v>203</v>
      </c>
      <c r="AR2102" t="s">
        <v>204</v>
      </c>
      <c r="AS2102" t="s">
        <v>168</v>
      </c>
      <c r="AT2102" t="s">
        <v>137</v>
      </c>
      <c r="AU2102" t="s">
        <v>293</v>
      </c>
      <c r="AV2102" t="s">
        <v>294</v>
      </c>
      <c r="AX2102" t="s">
        <v>158</v>
      </c>
      <c r="AY2102">
        <v>0.25</v>
      </c>
      <c r="AZ2102" t="s">
        <v>185</v>
      </c>
      <c r="BA2102">
        <v>100</v>
      </c>
      <c r="BB2102" t="s">
        <v>428</v>
      </c>
      <c r="BD2102">
        <v>0.10000000149011599</v>
      </c>
      <c r="BE2102" t="s">
        <v>296</v>
      </c>
      <c r="BG2102" t="s">
        <v>137</v>
      </c>
      <c r="BH2102" t="s">
        <v>178</v>
      </c>
      <c r="BI2102" t="s">
        <v>186</v>
      </c>
      <c r="BJ2102">
        <v>1</v>
      </c>
      <c r="BK2102">
        <v>0</v>
      </c>
      <c r="BL2102">
        <v>28</v>
      </c>
      <c r="BM2102" t="s">
        <v>187</v>
      </c>
      <c r="BN2102">
        <v>672</v>
      </c>
      <c r="BP2102">
        <v>1</v>
      </c>
      <c r="BQ2102">
        <v>1</v>
      </c>
      <c r="BR2102" t="s">
        <v>153</v>
      </c>
      <c r="BS2102">
        <v>1</v>
      </c>
      <c r="BT2102" t="s">
        <v>153</v>
      </c>
      <c r="BU2102">
        <v>1</v>
      </c>
      <c r="BV2102" t="s">
        <v>155</v>
      </c>
      <c r="BW2102">
        <v>1</v>
      </c>
      <c r="BX2102" t="s">
        <v>436</v>
      </c>
      <c r="BY2102">
        <v>1</v>
      </c>
      <c r="BZ2102" t="s">
        <v>429</v>
      </c>
      <c r="CC2102">
        <v>1</v>
      </c>
      <c r="CD2102">
        <v>1</v>
      </c>
      <c r="CE2102" t="s">
        <v>430</v>
      </c>
      <c r="CF2102">
        <v>0</v>
      </c>
      <c r="CG2102" t="s">
        <v>518</v>
      </c>
      <c r="CH2102" t="s">
        <v>519</v>
      </c>
      <c r="CI2102" t="s">
        <v>204</v>
      </c>
      <c r="CK2102" t="s">
        <v>137</v>
      </c>
      <c r="CL2102" t="s">
        <v>137</v>
      </c>
      <c r="CM2102" t="s">
        <v>279</v>
      </c>
      <c r="CN2102">
        <v>0</v>
      </c>
      <c r="CO2102">
        <v>1</v>
      </c>
      <c r="CP2102">
        <v>0</v>
      </c>
      <c r="CQ2102">
        <v>0</v>
      </c>
      <c r="CR2102">
        <v>0</v>
      </c>
      <c r="CS2102">
        <v>1</v>
      </c>
      <c r="CT2102">
        <v>0</v>
      </c>
      <c r="CU2102" t="s">
        <v>162</v>
      </c>
      <c r="CV2102" t="s">
        <v>316</v>
      </c>
      <c r="CW2102">
        <v>0</v>
      </c>
      <c r="CX2102">
        <v>0</v>
      </c>
      <c r="CZ2102">
        <v>5</v>
      </c>
      <c r="DA2102">
        <v>1</v>
      </c>
      <c r="DB2102">
        <v>10</v>
      </c>
      <c r="DC2102">
        <v>1</v>
      </c>
      <c r="DD2102">
        <v>10</v>
      </c>
      <c r="DE2102">
        <v>3</v>
      </c>
      <c r="DF2102">
        <v>0</v>
      </c>
      <c r="DG2102">
        <v>10</v>
      </c>
      <c r="DH2102">
        <v>5</v>
      </c>
      <c r="DI2102">
        <v>5</v>
      </c>
      <c r="DJ2102">
        <v>5</v>
      </c>
      <c r="DK2102">
        <v>5</v>
      </c>
      <c r="DL2102">
        <v>5</v>
      </c>
      <c r="DM2102">
        <v>5</v>
      </c>
      <c r="DN2102">
        <v>5</v>
      </c>
      <c r="DO2102">
        <v>10</v>
      </c>
      <c r="DP2102">
        <v>3</v>
      </c>
      <c r="DQ2102">
        <v>0</v>
      </c>
      <c r="DR2102">
        <v>10</v>
      </c>
      <c r="DS2102">
        <v>10</v>
      </c>
      <c r="DT2102">
        <v>3</v>
      </c>
      <c r="DU2102">
        <v>0</v>
      </c>
      <c r="DV2102">
        <v>4</v>
      </c>
      <c r="DW2102">
        <v>0</v>
      </c>
      <c r="DX2102">
        <v>0</v>
      </c>
      <c r="DY2102">
        <v>0</v>
      </c>
      <c r="DZ2102">
        <v>10</v>
      </c>
      <c r="EA2102">
        <v>0</v>
      </c>
      <c r="EB2102">
        <v>5</v>
      </c>
      <c r="EC2102">
        <v>0</v>
      </c>
      <c r="ED2102">
        <v>196</v>
      </c>
      <c r="EE2102">
        <v>130</v>
      </c>
      <c r="EF2102">
        <v>0.66326528787612904</v>
      </c>
      <c r="EG2102" t="s">
        <v>163</v>
      </c>
      <c r="EH2102">
        <v>25840</v>
      </c>
      <c r="EI2102" t="s">
        <v>520</v>
      </c>
      <c r="EJ2102" t="s">
        <v>302</v>
      </c>
    </row>
    <row r="2103" spans="1:140" ht="15" hidden="1" x14ac:dyDescent="0.25">
      <c r="A2103" t="s">
        <v>471</v>
      </c>
      <c r="B2103" t="s">
        <v>472</v>
      </c>
      <c r="D2103" t="s">
        <v>263</v>
      </c>
      <c r="E2103">
        <v>45348</v>
      </c>
      <c r="F2103">
        <v>25840</v>
      </c>
      <c r="G2103" t="s">
        <v>132</v>
      </c>
      <c r="H2103" t="s">
        <v>436</v>
      </c>
      <c r="I2103" t="s">
        <v>178</v>
      </c>
      <c r="J2103" t="s">
        <v>249</v>
      </c>
      <c r="K2103">
        <v>197</v>
      </c>
      <c r="L2103" t="s">
        <v>424</v>
      </c>
      <c r="S2103">
        <v>28496036</v>
      </c>
      <c r="T2103" t="s">
        <v>425</v>
      </c>
      <c r="U2103" t="s">
        <v>426</v>
      </c>
      <c r="V2103">
        <v>2017</v>
      </c>
      <c r="W2103" t="s">
        <v>290</v>
      </c>
      <c r="X2103">
        <v>4254</v>
      </c>
      <c r="Y2103">
        <v>100293</v>
      </c>
      <c r="AA2103">
        <v>500.13000488281199</v>
      </c>
      <c r="AB2103" t="s">
        <v>174</v>
      </c>
      <c r="AD2103" t="s">
        <v>517</v>
      </c>
      <c r="AF2103" t="s">
        <v>141</v>
      </c>
      <c r="AG2103" t="s">
        <v>427</v>
      </c>
      <c r="AH2103" t="s">
        <v>170</v>
      </c>
      <c r="AI2103">
        <v>13</v>
      </c>
      <c r="AJ2103" t="s">
        <v>163</v>
      </c>
      <c r="AL2103" t="s">
        <v>158</v>
      </c>
      <c r="AM2103" t="s">
        <v>137</v>
      </c>
      <c r="AN2103" t="s">
        <v>292</v>
      </c>
      <c r="AO2103" t="s">
        <v>137</v>
      </c>
      <c r="AQ2103" t="s">
        <v>203</v>
      </c>
      <c r="AR2103" t="s">
        <v>204</v>
      </c>
      <c r="AS2103" t="s">
        <v>168</v>
      </c>
      <c r="AT2103" t="s">
        <v>137</v>
      </c>
      <c r="AU2103" t="s">
        <v>293</v>
      </c>
      <c r="AV2103" t="s">
        <v>294</v>
      </c>
      <c r="AX2103" t="s">
        <v>158</v>
      </c>
      <c r="AY2103">
        <v>0.25</v>
      </c>
      <c r="AZ2103" t="s">
        <v>185</v>
      </c>
      <c r="BA2103">
        <v>100</v>
      </c>
      <c r="BB2103" t="s">
        <v>428</v>
      </c>
      <c r="BD2103">
        <v>0.10000000149011599</v>
      </c>
      <c r="BE2103" t="s">
        <v>296</v>
      </c>
      <c r="BG2103" t="s">
        <v>137</v>
      </c>
      <c r="BH2103" t="s">
        <v>178</v>
      </c>
      <c r="BI2103" t="s">
        <v>186</v>
      </c>
      <c r="BJ2103">
        <v>1</v>
      </c>
      <c r="BK2103">
        <v>0</v>
      </c>
      <c r="BL2103">
        <v>28</v>
      </c>
      <c r="BM2103" t="s">
        <v>187</v>
      </c>
      <c r="BN2103">
        <v>672</v>
      </c>
      <c r="BP2103">
        <v>1</v>
      </c>
      <c r="BQ2103">
        <v>1</v>
      </c>
      <c r="BR2103" t="s">
        <v>153</v>
      </c>
      <c r="BS2103">
        <v>1</v>
      </c>
      <c r="BT2103" t="s">
        <v>153</v>
      </c>
      <c r="BU2103">
        <v>1</v>
      </c>
      <c r="BV2103" t="s">
        <v>155</v>
      </c>
      <c r="BW2103">
        <v>1</v>
      </c>
      <c r="BX2103" t="s">
        <v>436</v>
      </c>
      <c r="BY2103">
        <v>1</v>
      </c>
      <c r="BZ2103" t="s">
        <v>429</v>
      </c>
      <c r="CC2103">
        <v>1</v>
      </c>
      <c r="CD2103">
        <v>1</v>
      </c>
      <c r="CE2103" t="s">
        <v>430</v>
      </c>
      <c r="CF2103">
        <v>0</v>
      </c>
      <c r="CG2103" t="s">
        <v>518</v>
      </c>
      <c r="CH2103" t="s">
        <v>519</v>
      </c>
      <c r="CI2103" t="s">
        <v>204</v>
      </c>
      <c r="CK2103" t="s">
        <v>137</v>
      </c>
      <c r="CL2103" t="s">
        <v>137</v>
      </c>
      <c r="CM2103" t="s">
        <v>279</v>
      </c>
      <c r="CN2103">
        <v>0</v>
      </c>
      <c r="CO2103">
        <v>1</v>
      </c>
      <c r="CP2103">
        <v>0</v>
      </c>
      <c r="CQ2103">
        <v>0</v>
      </c>
      <c r="CR2103">
        <v>0</v>
      </c>
      <c r="CS2103">
        <v>1</v>
      </c>
      <c r="CT2103">
        <v>0</v>
      </c>
      <c r="CU2103" t="s">
        <v>162</v>
      </c>
      <c r="CV2103" t="s">
        <v>316</v>
      </c>
      <c r="CW2103">
        <v>0</v>
      </c>
      <c r="CX2103">
        <v>0</v>
      </c>
      <c r="CZ2103">
        <v>5</v>
      </c>
      <c r="DA2103">
        <v>1</v>
      </c>
      <c r="DB2103">
        <v>10</v>
      </c>
      <c r="DC2103">
        <v>1</v>
      </c>
      <c r="DD2103">
        <v>10</v>
      </c>
      <c r="DE2103">
        <v>3</v>
      </c>
      <c r="DF2103">
        <v>0</v>
      </c>
      <c r="DG2103">
        <v>10</v>
      </c>
      <c r="DH2103">
        <v>5</v>
      </c>
      <c r="DI2103">
        <v>5</v>
      </c>
      <c r="DJ2103">
        <v>5</v>
      </c>
      <c r="DK2103">
        <v>5</v>
      </c>
      <c r="DL2103">
        <v>5</v>
      </c>
      <c r="DM2103">
        <v>5</v>
      </c>
      <c r="DN2103">
        <v>5</v>
      </c>
      <c r="DO2103">
        <v>10</v>
      </c>
      <c r="DP2103">
        <v>3</v>
      </c>
      <c r="DQ2103">
        <v>0</v>
      </c>
      <c r="DR2103">
        <v>10</v>
      </c>
      <c r="DS2103">
        <v>10</v>
      </c>
      <c r="DT2103">
        <v>3</v>
      </c>
      <c r="DU2103">
        <v>0</v>
      </c>
      <c r="DV2103">
        <v>4</v>
      </c>
      <c r="DW2103">
        <v>0</v>
      </c>
      <c r="DX2103">
        <v>0</v>
      </c>
      <c r="DY2103">
        <v>0</v>
      </c>
      <c r="DZ2103">
        <v>10</v>
      </c>
      <c r="EA2103">
        <v>0</v>
      </c>
      <c r="EB2103">
        <v>5</v>
      </c>
      <c r="EC2103">
        <v>0</v>
      </c>
      <c r="ED2103">
        <v>196</v>
      </c>
      <c r="EE2103">
        <v>130</v>
      </c>
      <c r="EF2103">
        <v>0.66326528787612904</v>
      </c>
      <c r="EG2103" t="s">
        <v>163</v>
      </c>
      <c r="EH2103">
        <v>25840</v>
      </c>
      <c r="EI2103" t="s">
        <v>520</v>
      </c>
      <c r="EJ2103" t="s">
        <v>302</v>
      </c>
    </row>
    <row r="2104" spans="1:140" ht="15" hidden="1" x14ac:dyDescent="0.25">
      <c r="A2104" t="s">
        <v>471</v>
      </c>
      <c r="B2104" t="s">
        <v>472</v>
      </c>
      <c r="D2104" t="s">
        <v>263</v>
      </c>
      <c r="E2104">
        <v>45348</v>
      </c>
      <c r="F2104">
        <v>25840</v>
      </c>
      <c r="G2104" t="s">
        <v>132</v>
      </c>
      <c r="H2104" t="s">
        <v>436</v>
      </c>
      <c r="I2104" t="s">
        <v>178</v>
      </c>
      <c r="J2104" t="s">
        <v>196</v>
      </c>
      <c r="K2104">
        <v>1.6670000000000001E-3</v>
      </c>
      <c r="L2104" t="s">
        <v>197</v>
      </c>
      <c r="S2104">
        <v>28496036</v>
      </c>
      <c r="T2104" t="s">
        <v>425</v>
      </c>
      <c r="U2104" t="s">
        <v>426</v>
      </c>
      <c r="V2104">
        <v>2017</v>
      </c>
      <c r="W2104" t="s">
        <v>290</v>
      </c>
      <c r="X2104">
        <v>4254</v>
      </c>
      <c r="Y2104">
        <v>100293</v>
      </c>
      <c r="AA2104">
        <v>500.13000488281199</v>
      </c>
      <c r="AB2104" t="s">
        <v>174</v>
      </c>
      <c r="AD2104" t="s">
        <v>517</v>
      </c>
      <c r="AF2104" t="s">
        <v>141</v>
      </c>
      <c r="AG2104" t="s">
        <v>427</v>
      </c>
      <c r="AH2104" t="s">
        <v>170</v>
      </c>
      <c r="AI2104">
        <v>13</v>
      </c>
      <c r="AJ2104" t="s">
        <v>163</v>
      </c>
      <c r="AL2104" t="s">
        <v>158</v>
      </c>
      <c r="AM2104" t="s">
        <v>137</v>
      </c>
      <c r="AN2104" t="s">
        <v>292</v>
      </c>
      <c r="AO2104" t="s">
        <v>137</v>
      </c>
      <c r="AQ2104" t="s">
        <v>203</v>
      </c>
      <c r="AR2104" t="s">
        <v>204</v>
      </c>
      <c r="AS2104" t="s">
        <v>168</v>
      </c>
      <c r="AT2104" t="s">
        <v>137</v>
      </c>
      <c r="AU2104" t="s">
        <v>293</v>
      </c>
      <c r="AV2104" t="s">
        <v>294</v>
      </c>
      <c r="AX2104" t="s">
        <v>158</v>
      </c>
      <c r="AY2104">
        <v>0.25</v>
      </c>
      <c r="AZ2104" t="s">
        <v>185</v>
      </c>
      <c r="BA2104">
        <v>100</v>
      </c>
      <c r="BB2104" t="s">
        <v>428</v>
      </c>
      <c r="BD2104">
        <v>0.10000000149011599</v>
      </c>
      <c r="BE2104" t="s">
        <v>296</v>
      </c>
      <c r="BG2104" t="s">
        <v>137</v>
      </c>
      <c r="BH2104" t="s">
        <v>178</v>
      </c>
      <c r="BI2104" t="s">
        <v>186</v>
      </c>
      <c r="BJ2104">
        <v>1</v>
      </c>
      <c r="BK2104">
        <v>0</v>
      </c>
      <c r="BL2104">
        <v>28</v>
      </c>
      <c r="BM2104" t="s">
        <v>187</v>
      </c>
      <c r="BN2104">
        <v>672</v>
      </c>
      <c r="BP2104">
        <v>1</v>
      </c>
      <c r="BQ2104">
        <v>1</v>
      </c>
      <c r="BR2104" t="s">
        <v>153</v>
      </c>
      <c r="BS2104">
        <v>1</v>
      </c>
      <c r="BT2104" t="s">
        <v>153</v>
      </c>
      <c r="BU2104">
        <v>1</v>
      </c>
      <c r="BV2104" t="s">
        <v>155</v>
      </c>
      <c r="BW2104">
        <v>1</v>
      </c>
      <c r="BX2104" t="s">
        <v>436</v>
      </c>
      <c r="BY2104">
        <v>1</v>
      </c>
      <c r="BZ2104" t="s">
        <v>429</v>
      </c>
      <c r="CC2104">
        <v>1</v>
      </c>
      <c r="CD2104">
        <v>1</v>
      </c>
      <c r="CE2104" t="s">
        <v>430</v>
      </c>
      <c r="CF2104">
        <v>0</v>
      </c>
      <c r="CG2104" t="s">
        <v>518</v>
      </c>
      <c r="CH2104" t="s">
        <v>519</v>
      </c>
      <c r="CI2104" t="s">
        <v>204</v>
      </c>
      <c r="CK2104" t="s">
        <v>137</v>
      </c>
      <c r="CL2104" t="s">
        <v>137</v>
      </c>
      <c r="CM2104" t="s">
        <v>279</v>
      </c>
      <c r="CN2104">
        <v>0</v>
      </c>
      <c r="CO2104">
        <v>1</v>
      </c>
      <c r="CP2104">
        <v>0</v>
      </c>
      <c r="CQ2104">
        <v>0</v>
      </c>
      <c r="CR2104">
        <v>0</v>
      </c>
      <c r="CS2104">
        <v>1</v>
      </c>
      <c r="CT2104">
        <v>0</v>
      </c>
      <c r="CU2104" t="s">
        <v>162</v>
      </c>
      <c r="CV2104" t="s">
        <v>316</v>
      </c>
      <c r="CW2104">
        <v>0</v>
      </c>
      <c r="CX2104">
        <v>0</v>
      </c>
      <c r="CZ2104">
        <v>5</v>
      </c>
      <c r="DA2104">
        <v>1</v>
      </c>
      <c r="DB2104">
        <v>10</v>
      </c>
      <c r="DC2104">
        <v>1</v>
      </c>
      <c r="DD2104">
        <v>10</v>
      </c>
      <c r="DE2104">
        <v>3</v>
      </c>
      <c r="DF2104">
        <v>0</v>
      </c>
      <c r="DG2104">
        <v>10</v>
      </c>
      <c r="DH2104">
        <v>5</v>
      </c>
      <c r="DI2104">
        <v>5</v>
      </c>
      <c r="DJ2104">
        <v>5</v>
      </c>
      <c r="DK2104">
        <v>5</v>
      </c>
      <c r="DL2104">
        <v>5</v>
      </c>
      <c r="DM2104">
        <v>5</v>
      </c>
      <c r="DN2104">
        <v>5</v>
      </c>
      <c r="DO2104">
        <v>10</v>
      </c>
      <c r="DP2104">
        <v>3</v>
      </c>
      <c r="DQ2104">
        <v>0</v>
      </c>
      <c r="DR2104">
        <v>10</v>
      </c>
      <c r="DS2104">
        <v>10</v>
      </c>
      <c r="DT2104">
        <v>3</v>
      </c>
      <c r="DU2104">
        <v>0</v>
      </c>
      <c r="DV2104">
        <v>4</v>
      </c>
      <c r="DW2104">
        <v>0</v>
      </c>
      <c r="DX2104">
        <v>0</v>
      </c>
      <c r="DY2104">
        <v>0</v>
      </c>
      <c r="DZ2104">
        <v>10</v>
      </c>
      <c r="EA2104">
        <v>0</v>
      </c>
      <c r="EB2104">
        <v>5</v>
      </c>
      <c r="EC2104">
        <v>0</v>
      </c>
      <c r="ED2104">
        <v>196</v>
      </c>
      <c r="EE2104">
        <v>130</v>
      </c>
      <c r="EF2104">
        <v>0.66326528787612904</v>
      </c>
      <c r="EG2104" t="s">
        <v>163</v>
      </c>
      <c r="EH2104">
        <v>25840</v>
      </c>
      <c r="EI2104" t="s">
        <v>520</v>
      </c>
      <c r="EJ2104" t="s">
        <v>302</v>
      </c>
    </row>
    <row r="2105" spans="1:140" ht="15" x14ac:dyDescent="0.25">
      <c r="A2105" t="s">
        <v>688</v>
      </c>
      <c r="B2105" t="s">
        <v>689</v>
      </c>
      <c r="D2105" t="s">
        <v>263</v>
      </c>
      <c r="E2105">
        <v>45348</v>
      </c>
      <c r="F2105">
        <v>25836</v>
      </c>
      <c r="G2105" t="s">
        <v>132</v>
      </c>
      <c r="H2105" t="s">
        <v>436</v>
      </c>
      <c r="I2105" t="s">
        <v>178</v>
      </c>
      <c r="J2105" t="s">
        <v>210</v>
      </c>
      <c r="K2105">
        <v>504</v>
      </c>
      <c r="L2105" t="s">
        <v>152</v>
      </c>
      <c r="S2105">
        <v>28496036</v>
      </c>
      <c r="T2105" t="s">
        <v>425</v>
      </c>
      <c r="U2105" t="s">
        <v>426</v>
      </c>
      <c r="V2105">
        <v>2017</v>
      </c>
      <c r="W2105" t="s">
        <v>290</v>
      </c>
      <c r="X2105">
        <v>4250</v>
      </c>
      <c r="Y2105">
        <v>100289</v>
      </c>
      <c r="AA2105">
        <v>464.07998657226602</v>
      </c>
      <c r="AB2105" t="s">
        <v>174</v>
      </c>
      <c r="AD2105" t="s">
        <v>694</v>
      </c>
      <c r="AF2105" t="s">
        <v>141</v>
      </c>
      <c r="AG2105" t="s">
        <v>427</v>
      </c>
      <c r="AH2105" t="s">
        <v>170</v>
      </c>
      <c r="AI2105">
        <v>13</v>
      </c>
      <c r="AJ2105" t="s">
        <v>163</v>
      </c>
      <c r="AL2105" t="s">
        <v>158</v>
      </c>
      <c r="AM2105" t="s">
        <v>137</v>
      </c>
      <c r="AN2105" t="s">
        <v>292</v>
      </c>
      <c r="AO2105" t="s">
        <v>137</v>
      </c>
      <c r="AQ2105" t="s">
        <v>203</v>
      </c>
      <c r="AR2105" t="s">
        <v>204</v>
      </c>
      <c r="AS2105" t="s">
        <v>168</v>
      </c>
      <c r="AT2105" t="s">
        <v>137</v>
      </c>
      <c r="AU2105" t="s">
        <v>293</v>
      </c>
      <c r="AV2105" t="s">
        <v>294</v>
      </c>
      <c r="AX2105" t="s">
        <v>158</v>
      </c>
      <c r="AY2105">
        <v>0.25</v>
      </c>
      <c r="AZ2105" t="s">
        <v>185</v>
      </c>
      <c r="BA2105">
        <v>50</v>
      </c>
      <c r="BB2105" t="s">
        <v>428</v>
      </c>
      <c r="BD2105">
        <v>5.0000000745058101E-2</v>
      </c>
      <c r="BE2105" t="s">
        <v>296</v>
      </c>
      <c r="BG2105" t="s">
        <v>137</v>
      </c>
      <c r="BH2105" t="s">
        <v>178</v>
      </c>
      <c r="BI2105" t="s">
        <v>186</v>
      </c>
      <c r="BJ2105">
        <v>1</v>
      </c>
      <c r="BK2105">
        <v>0</v>
      </c>
      <c r="BL2105">
        <v>28</v>
      </c>
      <c r="BM2105" t="s">
        <v>187</v>
      </c>
      <c r="BN2105">
        <v>672</v>
      </c>
      <c r="BP2105">
        <v>1</v>
      </c>
      <c r="BQ2105">
        <v>1</v>
      </c>
      <c r="BR2105" t="s">
        <v>153</v>
      </c>
      <c r="BS2105">
        <v>1</v>
      </c>
      <c r="BT2105" t="s">
        <v>153</v>
      </c>
      <c r="BU2105">
        <v>1</v>
      </c>
      <c r="BV2105" t="s">
        <v>155</v>
      </c>
      <c r="BW2105">
        <v>1</v>
      </c>
      <c r="BX2105" t="s">
        <v>436</v>
      </c>
      <c r="BY2105">
        <v>1</v>
      </c>
      <c r="BZ2105" t="s">
        <v>429</v>
      </c>
      <c r="CC2105">
        <v>1</v>
      </c>
      <c r="CD2105">
        <v>1</v>
      </c>
      <c r="CE2105" t="s">
        <v>430</v>
      </c>
      <c r="CF2105">
        <v>0</v>
      </c>
      <c r="CG2105" t="s">
        <v>518</v>
      </c>
      <c r="CH2105" t="s">
        <v>519</v>
      </c>
      <c r="CI2105" t="s">
        <v>204</v>
      </c>
      <c r="CK2105" t="s">
        <v>137</v>
      </c>
      <c r="CL2105" t="s">
        <v>137</v>
      </c>
      <c r="CM2105" t="s">
        <v>279</v>
      </c>
      <c r="CN2105">
        <v>0</v>
      </c>
      <c r="CO2105">
        <v>1</v>
      </c>
      <c r="CP2105">
        <v>0</v>
      </c>
      <c r="CQ2105">
        <v>0</v>
      </c>
      <c r="CR2105">
        <v>0</v>
      </c>
      <c r="CS2105">
        <v>1</v>
      </c>
      <c r="CT2105">
        <v>0</v>
      </c>
      <c r="CU2105" t="s">
        <v>162</v>
      </c>
      <c r="CV2105" t="s">
        <v>316</v>
      </c>
      <c r="CW2105">
        <v>0</v>
      </c>
      <c r="CX2105">
        <v>0</v>
      </c>
      <c r="CZ2105">
        <v>5</v>
      </c>
      <c r="DA2105">
        <v>1</v>
      </c>
      <c r="DB2105">
        <v>10</v>
      </c>
      <c r="DC2105">
        <v>1</v>
      </c>
      <c r="DD2105">
        <v>10</v>
      </c>
      <c r="DE2105">
        <v>3</v>
      </c>
      <c r="DF2105">
        <v>0</v>
      </c>
      <c r="DG2105">
        <v>10</v>
      </c>
      <c r="DH2105">
        <v>5</v>
      </c>
      <c r="DI2105">
        <v>5</v>
      </c>
      <c r="DJ2105">
        <v>5</v>
      </c>
      <c r="DK2105">
        <v>5</v>
      </c>
      <c r="DL2105">
        <v>5</v>
      </c>
      <c r="DM2105">
        <v>5</v>
      </c>
      <c r="DN2105">
        <v>5</v>
      </c>
      <c r="DO2105">
        <v>10</v>
      </c>
      <c r="DP2105">
        <v>3</v>
      </c>
      <c r="DQ2105">
        <v>0</v>
      </c>
      <c r="DR2105">
        <v>10</v>
      </c>
      <c r="DS2105">
        <v>10</v>
      </c>
      <c r="DT2105">
        <v>3</v>
      </c>
      <c r="DU2105">
        <v>0</v>
      </c>
      <c r="DV2105">
        <v>4</v>
      </c>
      <c r="DW2105">
        <v>0</v>
      </c>
      <c r="DX2105">
        <v>0</v>
      </c>
      <c r="DY2105">
        <v>0</v>
      </c>
      <c r="DZ2105">
        <v>10</v>
      </c>
      <c r="EA2105">
        <v>0</v>
      </c>
      <c r="EB2105">
        <v>5</v>
      </c>
      <c r="EC2105">
        <v>0</v>
      </c>
      <c r="ED2105">
        <v>196</v>
      </c>
      <c r="EE2105">
        <v>130</v>
      </c>
      <c r="EF2105">
        <v>0.66326528787612904</v>
      </c>
      <c r="EG2105" t="s">
        <v>163</v>
      </c>
      <c r="EH2105">
        <v>25836</v>
      </c>
      <c r="EI2105" t="s">
        <v>520</v>
      </c>
      <c r="EJ2105" t="s">
        <v>302</v>
      </c>
    </row>
    <row r="2106" spans="1:140" ht="15" hidden="1" x14ac:dyDescent="0.25">
      <c r="A2106" t="s">
        <v>471</v>
      </c>
      <c r="B2106" t="s">
        <v>472</v>
      </c>
      <c r="D2106" t="s">
        <v>263</v>
      </c>
      <c r="E2106">
        <v>45348</v>
      </c>
      <c r="F2106">
        <v>25840</v>
      </c>
      <c r="G2106" t="s">
        <v>132</v>
      </c>
      <c r="H2106" t="s">
        <v>436</v>
      </c>
      <c r="I2106" t="s">
        <v>178</v>
      </c>
      <c r="J2106" t="s">
        <v>284</v>
      </c>
      <c r="K2106">
        <v>2300</v>
      </c>
      <c r="L2106" t="s">
        <v>432</v>
      </c>
      <c r="S2106">
        <v>28496036</v>
      </c>
      <c r="T2106" t="s">
        <v>425</v>
      </c>
      <c r="U2106" t="s">
        <v>426</v>
      </c>
      <c r="V2106">
        <v>2017</v>
      </c>
      <c r="W2106" t="s">
        <v>290</v>
      </c>
      <c r="X2106">
        <v>4254</v>
      </c>
      <c r="Y2106">
        <v>100293</v>
      </c>
      <c r="AA2106">
        <v>500.13000488281199</v>
      </c>
      <c r="AB2106" t="s">
        <v>174</v>
      </c>
      <c r="AD2106" t="s">
        <v>517</v>
      </c>
      <c r="AF2106" t="s">
        <v>141</v>
      </c>
      <c r="AG2106" t="s">
        <v>427</v>
      </c>
      <c r="AH2106" t="s">
        <v>170</v>
      </c>
      <c r="AI2106">
        <v>13</v>
      </c>
      <c r="AJ2106" t="s">
        <v>163</v>
      </c>
      <c r="AL2106" t="s">
        <v>158</v>
      </c>
      <c r="AM2106" t="s">
        <v>137</v>
      </c>
      <c r="AN2106" t="s">
        <v>292</v>
      </c>
      <c r="AO2106" t="s">
        <v>137</v>
      </c>
      <c r="AQ2106" t="s">
        <v>203</v>
      </c>
      <c r="AR2106" t="s">
        <v>204</v>
      </c>
      <c r="AS2106" t="s">
        <v>168</v>
      </c>
      <c r="AT2106" t="s">
        <v>137</v>
      </c>
      <c r="AU2106" t="s">
        <v>293</v>
      </c>
      <c r="AV2106" t="s">
        <v>294</v>
      </c>
      <c r="AX2106" t="s">
        <v>158</v>
      </c>
      <c r="AY2106">
        <v>0.25</v>
      </c>
      <c r="AZ2106" t="s">
        <v>185</v>
      </c>
      <c r="BA2106">
        <v>100</v>
      </c>
      <c r="BB2106" t="s">
        <v>428</v>
      </c>
      <c r="BD2106">
        <v>0.10000000149011599</v>
      </c>
      <c r="BE2106" t="s">
        <v>296</v>
      </c>
      <c r="BG2106" t="s">
        <v>137</v>
      </c>
      <c r="BH2106" t="s">
        <v>178</v>
      </c>
      <c r="BI2106" t="s">
        <v>186</v>
      </c>
      <c r="BJ2106">
        <v>1</v>
      </c>
      <c r="BK2106">
        <v>0</v>
      </c>
      <c r="BL2106">
        <v>28</v>
      </c>
      <c r="BM2106" t="s">
        <v>187</v>
      </c>
      <c r="BN2106">
        <v>672</v>
      </c>
      <c r="BP2106">
        <v>1</v>
      </c>
      <c r="BQ2106">
        <v>1</v>
      </c>
      <c r="BR2106" t="s">
        <v>153</v>
      </c>
      <c r="BS2106">
        <v>1</v>
      </c>
      <c r="BT2106" t="s">
        <v>153</v>
      </c>
      <c r="BU2106">
        <v>1</v>
      </c>
      <c r="BV2106" t="s">
        <v>155</v>
      </c>
      <c r="BW2106">
        <v>1</v>
      </c>
      <c r="BX2106" t="s">
        <v>436</v>
      </c>
      <c r="BY2106">
        <v>1</v>
      </c>
      <c r="BZ2106" t="s">
        <v>429</v>
      </c>
      <c r="CC2106">
        <v>1</v>
      </c>
      <c r="CD2106">
        <v>1</v>
      </c>
      <c r="CE2106" t="s">
        <v>430</v>
      </c>
      <c r="CF2106">
        <v>0</v>
      </c>
      <c r="CG2106" t="s">
        <v>518</v>
      </c>
      <c r="CH2106" t="s">
        <v>519</v>
      </c>
      <c r="CI2106" t="s">
        <v>204</v>
      </c>
      <c r="CK2106" t="s">
        <v>137</v>
      </c>
      <c r="CL2106" t="s">
        <v>137</v>
      </c>
      <c r="CM2106" t="s">
        <v>279</v>
      </c>
      <c r="CN2106">
        <v>0</v>
      </c>
      <c r="CO2106">
        <v>1</v>
      </c>
      <c r="CP2106">
        <v>0</v>
      </c>
      <c r="CQ2106">
        <v>0</v>
      </c>
      <c r="CR2106">
        <v>0</v>
      </c>
      <c r="CS2106">
        <v>1</v>
      </c>
      <c r="CT2106">
        <v>0</v>
      </c>
      <c r="CU2106" t="s">
        <v>162</v>
      </c>
      <c r="CV2106" t="s">
        <v>316</v>
      </c>
      <c r="CW2106">
        <v>0</v>
      </c>
      <c r="CX2106">
        <v>0</v>
      </c>
      <c r="CZ2106">
        <v>5</v>
      </c>
      <c r="DA2106">
        <v>1</v>
      </c>
      <c r="DB2106">
        <v>10</v>
      </c>
      <c r="DC2106">
        <v>1</v>
      </c>
      <c r="DD2106">
        <v>10</v>
      </c>
      <c r="DE2106">
        <v>3</v>
      </c>
      <c r="DF2106">
        <v>0</v>
      </c>
      <c r="DG2106">
        <v>10</v>
      </c>
      <c r="DH2106">
        <v>5</v>
      </c>
      <c r="DI2106">
        <v>5</v>
      </c>
      <c r="DJ2106">
        <v>5</v>
      </c>
      <c r="DK2106">
        <v>5</v>
      </c>
      <c r="DL2106">
        <v>5</v>
      </c>
      <c r="DM2106">
        <v>5</v>
      </c>
      <c r="DN2106">
        <v>5</v>
      </c>
      <c r="DO2106">
        <v>10</v>
      </c>
      <c r="DP2106">
        <v>3</v>
      </c>
      <c r="DQ2106">
        <v>0</v>
      </c>
      <c r="DR2106">
        <v>10</v>
      </c>
      <c r="DS2106">
        <v>10</v>
      </c>
      <c r="DT2106">
        <v>3</v>
      </c>
      <c r="DU2106">
        <v>0</v>
      </c>
      <c r="DV2106">
        <v>4</v>
      </c>
      <c r="DW2106">
        <v>0</v>
      </c>
      <c r="DX2106">
        <v>0</v>
      </c>
      <c r="DY2106">
        <v>0</v>
      </c>
      <c r="DZ2106">
        <v>10</v>
      </c>
      <c r="EA2106">
        <v>0</v>
      </c>
      <c r="EB2106">
        <v>5</v>
      </c>
      <c r="EC2106">
        <v>0</v>
      </c>
      <c r="ED2106">
        <v>196</v>
      </c>
      <c r="EE2106">
        <v>130</v>
      </c>
      <c r="EF2106">
        <v>0.66326528787612904</v>
      </c>
      <c r="EG2106" t="s">
        <v>163</v>
      </c>
      <c r="EH2106">
        <v>25840</v>
      </c>
      <c r="EI2106" t="s">
        <v>520</v>
      </c>
      <c r="EJ2106" t="s">
        <v>302</v>
      </c>
    </row>
    <row r="2107" spans="1:140" ht="15" hidden="1" x14ac:dyDescent="0.25">
      <c r="A2107" t="s">
        <v>471</v>
      </c>
      <c r="B2107" t="s">
        <v>472</v>
      </c>
      <c r="D2107" t="s">
        <v>263</v>
      </c>
      <c r="E2107">
        <v>45348</v>
      </c>
      <c r="F2107">
        <v>25840</v>
      </c>
      <c r="G2107" t="s">
        <v>132</v>
      </c>
      <c r="H2107" t="s">
        <v>436</v>
      </c>
      <c r="I2107" t="s">
        <v>178</v>
      </c>
      <c r="J2107" t="s">
        <v>433</v>
      </c>
      <c r="K2107">
        <v>0.85</v>
      </c>
      <c r="L2107" t="s">
        <v>434</v>
      </c>
      <c r="S2107">
        <v>28496036</v>
      </c>
      <c r="T2107" t="s">
        <v>425</v>
      </c>
      <c r="U2107" t="s">
        <v>426</v>
      </c>
      <c r="V2107">
        <v>2017</v>
      </c>
      <c r="W2107" t="s">
        <v>290</v>
      </c>
      <c r="X2107">
        <v>4254</v>
      </c>
      <c r="Y2107">
        <v>100293</v>
      </c>
      <c r="AA2107">
        <v>500.13000488281199</v>
      </c>
      <c r="AB2107" t="s">
        <v>174</v>
      </c>
      <c r="AD2107" t="s">
        <v>517</v>
      </c>
      <c r="AF2107" t="s">
        <v>141</v>
      </c>
      <c r="AG2107" t="s">
        <v>427</v>
      </c>
      <c r="AH2107" t="s">
        <v>170</v>
      </c>
      <c r="AI2107">
        <v>13</v>
      </c>
      <c r="AJ2107" t="s">
        <v>163</v>
      </c>
      <c r="AL2107" t="s">
        <v>158</v>
      </c>
      <c r="AM2107" t="s">
        <v>137</v>
      </c>
      <c r="AN2107" t="s">
        <v>292</v>
      </c>
      <c r="AO2107" t="s">
        <v>137</v>
      </c>
      <c r="AQ2107" t="s">
        <v>203</v>
      </c>
      <c r="AR2107" t="s">
        <v>204</v>
      </c>
      <c r="AS2107" t="s">
        <v>168</v>
      </c>
      <c r="AT2107" t="s">
        <v>137</v>
      </c>
      <c r="AU2107" t="s">
        <v>293</v>
      </c>
      <c r="AV2107" t="s">
        <v>294</v>
      </c>
      <c r="AX2107" t="s">
        <v>158</v>
      </c>
      <c r="AY2107">
        <v>0.25</v>
      </c>
      <c r="AZ2107" t="s">
        <v>185</v>
      </c>
      <c r="BA2107">
        <v>100</v>
      </c>
      <c r="BB2107" t="s">
        <v>428</v>
      </c>
      <c r="BD2107">
        <v>0.10000000149011599</v>
      </c>
      <c r="BE2107" t="s">
        <v>296</v>
      </c>
      <c r="BG2107" t="s">
        <v>137</v>
      </c>
      <c r="BH2107" t="s">
        <v>178</v>
      </c>
      <c r="BI2107" t="s">
        <v>186</v>
      </c>
      <c r="BJ2107">
        <v>1</v>
      </c>
      <c r="BK2107">
        <v>0</v>
      </c>
      <c r="BL2107">
        <v>28</v>
      </c>
      <c r="BM2107" t="s">
        <v>187</v>
      </c>
      <c r="BN2107">
        <v>672</v>
      </c>
      <c r="BP2107">
        <v>1</v>
      </c>
      <c r="BQ2107">
        <v>1</v>
      </c>
      <c r="BR2107" t="s">
        <v>153</v>
      </c>
      <c r="BS2107">
        <v>1</v>
      </c>
      <c r="BT2107" t="s">
        <v>153</v>
      </c>
      <c r="BU2107">
        <v>1</v>
      </c>
      <c r="BV2107" t="s">
        <v>155</v>
      </c>
      <c r="BW2107">
        <v>1</v>
      </c>
      <c r="BX2107" t="s">
        <v>436</v>
      </c>
      <c r="BY2107">
        <v>1</v>
      </c>
      <c r="BZ2107" t="s">
        <v>429</v>
      </c>
      <c r="CC2107">
        <v>1</v>
      </c>
      <c r="CD2107">
        <v>1</v>
      </c>
      <c r="CE2107" t="s">
        <v>430</v>
      </c>
      <c r="CF2107">
        <v>0</v>
      </c>
      <c r="CG2107" t="s">
        <v>518</v>
      </c>
      <c r="CH2107" t="s">
        <v>519</v>
      </c>
      <c r="CI2107" t="s">
        <v>204</v>
      </c>
      <c r="CK2107" t="s">
        <v>137</v>
      </c>
      <c r="CL2107" t="s">
        <v>137</v>
      </c>
      <c r="CM2107" t="s">
        <v>279</v>
      </c>
      <c r="CN2107">
        <v>0</v>
      </c>
      <c r="CO2107">
        <v>1</v>
      </c>
      <c r="CP2107">
        <v>0</v>
      </c>
      <c r="CQ2107">
        <v>0</v>
      </c>
      <c r="CR2107">
        <v>0</v>
      </c>
      <c r="CS2107">
        <v>1</v>
      </c>
      <c r="CT2107">
        <v>0</v>
      </c>
      <c r="CU2107" t="s">
        <v>162</v>
      </c>
      <c r="CV2107" t="s">
        <v>316</v>
      </c>
      <c r="CW2107">
        <v>0</v>
      </c>
      <c r="CX2107">
        <v>0</v>
      </c>
      <c r="CZ2107">
        <v>5</v>
      </c>
      <c r="DA2107">
        <v>1</v>
      </c>
      <c r="DB2107">
        <v>10</v>
      </c>
      <c r="DC2107">
        <v>1</v>
      </c>
      <c r="DD2107">
        <v>10</v>
      </c>
      <c r="DE2107">
        <v>3</v>
      </c>
      <c r="DF2107">
        <v>0</v>
      </c>
      <c r="DG2107">
        <v>10</v>
      </c>
      <c r="DH2107">
        <v>5</v>
      </c>
      <c r="DI2107">
        <v>5</v>
      </c>
      <c r="DJ2107">
        <v>5</v>
      </c>
      <c r="DK2107">
        <v>5</v>
      </c>
      <c r="DL2107">
        <v>5</v>
      </c>
      <c r="DM2107">
        <v>5</v>
      </c>
      <c r="DN2107">
        <v>5</v>
      </c>
      <c r="DO2107">
        <v>10</v>
      </c>
      <c r="DP2107">
        <v>3</v>
      </c>
      <c r="DQ2107">
        <v>0</v>
      </c>
      <c r="DR2107">
        <v>10</v>
      </c>
      <c r="DS2107">
        <v>10</v>
      </c>
      <c r="DT2107">
        <v>3</v>
      </c>
      <c r="DU2107">
        <v>0</v>
      </c>
      <c r="DV2107">
        <v>4</v>
      </c>
      <c r="DW2107">
        <v>0</v>
      </c>
      <c r="DX2107">
        <v>0</v>
      </c>
      <c r="DY2107">
        <v>0</v>
      </c>
      <c r="DZ2107">
        <v>10</v>
      </c>
      <c r="EA2107">
        <v>0</v>
      </c>
      <c r="EB2107">
        <v>5</v>
      </c>
      <c r="EC2107">
        <v>0</v>
      </c>
      <c r="ED2107">
        <v>196</v>
      </c>
      <c r="EE2107">
        <v>130</v>
      </c>
      <c r="EF2107">
        <v>0.66326528787612904</v>
      </c>
      <c r="EG2107" t="s">
        <v>163</v>
      </c>
      <c r="EH2107">
        <v>25840</v>
      </c>
      <c r="EI2107" t="s">
        <v>520</v>
      </c>
      <c r="EJ2107" t="s">
        <v>302</v>
      </c>
    </row>
    <row r="2108" spans="1:140" ht="15" hidden="1" x14ac:dyDescent="0.25">
      <c r="A2108" t="s">
        <v>471</v>
      </c>
      <c r="B2108" t="s">
        <v>472</v>
      </c>
      <c r="D2108" t="s">
        <v>263</v>
      </c>
      <c r="E2108">
        <v>45348</v>
      </c>
      <c r="F2108">
        <v>25840</v>
      </c>
      <c r="G2108" t="s">
        <v>132</v>
      </c>
      <c r="H2108" t="s">
        <v>436</v>
      </c>
      <c r="I2108" t="s">
        <v>178</v>
      </c>
      <c r="J2108" t="s">
        <v>435</v>
      </c>
      <c r="K2108">
        <v>0.73</v>
      </c>
      <c r="L2108" t="s">
        <v>247</v>
      </c>
      <c r="S2108">
        <v>28496036</v>
      </c>
      <c r="T2108" t="s">
        <v>425</v>
      </c>
      <c r="U2108" t="s">
        <v>426</v>
      </c>
      <c r="V2108">
        <v>2017</v>
      </c>
      <c r="W2108" t="s">
        <v>290</v>
      </c>
      <c r="X2108">
        <v>4254</v>
      </c>
      <c r="Y2108">
        <v>100293</v>
      </c>
      <c r="AA2108">
        <v>500.13000488281199</v>
      </c>
      <c r="AB2108" t="s">
        <v>174</v>
      </c>
      <c r="AD2108" t="s">
        <v>517</v>
      </c>
      <c r="AF2108" t="s">
        <v>141</v>
      </c>
      <c r="AG2108" t="s">
        <v>427</v>
      </c>
      <c r="AH2108" t="s">
        <v>170</v>
      </c>
      <c r="AI2108">
        <v>13</v>
      </c>
      <c r="AJ2108" t="s">
        <v>163</v>
      </c>
      <c r="AL2108" t="s">
        <v>158</v>
      </c>
      <c r="AM2108" t="s">
        <v>137</v>
      </c>
      <c r="AN2108" t="s">
        <v>292</v>
      </c>
      <c r="AO2108" t="s">
        <v>137</v>
      </c>
      <c r="AQ2108" t="s">
        <v>203</v>
      </c>
      <c r="AR2108" t="s">
        <v>204</v>
      </c>
      <c r="AS2108" t="s">
        <v>168</v>
      </c>
      <c r="AT2108" t="s">
        <v>137</v>
      </c>
      <c r="AU2108" t="s">
        <v>293</v>
      </c>
      <c r="AV2108" t="s">
        <v>294</v>
      </c>
      <c r="AX2108" t="s">
        <v>158</v>
      </c>
      <c r="AY2108">
        <v>0.25</v>
      </c>
      <c r="AZ2108" t="s">
        <v>185</v>
      </c>
      <c r="BA2108">
        <v>100</v>
      </c>
      <c r="BB2108" t="s">
        <v>428</v>
      </c>
      <c r="BD2108">
        <v>0.10000000149011599</v>
      </c>
      <c r="BE2108" t="s">
        <v>296</v>
      </c>
      <c r="BG2108" t="s">
        <v>137</v>
      </c>
      <c r="BH2108" t="s">
        <v>178</v>
      </c>
      <c r="BI2108" t="s">
        <v>186</v>
      </c>
      <c r="BJ2108">
        <v>1</v>
      </c>
      <c r="BK2108">
        <v>0</v>
      </c>
      <c r="BL2108">
        <v>28</v>
      </c>
      <c r="BM2108" t="s">
        <v>187</v>
      </c>
      <c r="BN2108">
        <v>672</v>
      </c>
      <c r="BP2108">
        <v>1</v>
      </c>
      <c r="BQ2108">
        <v>1</v>
      </c>
      <c r="BR2108" t="s">
        <v>153</v>
      </c>
      <c r="BS2108">
        <v>1</v>
      </c>
      <c r="BT2108" t="s">
        <v>153</v>
      </c>
      <c r="BU2108">
        <v>1</v>
      </c>
      <c r="BV2108" t="s">
        <v>155</v>
      </c>
      <c r="BW2108">
        <v>1</v>
      </c>
      <c r="BX2108" t="s">
        <v>436</v>
      </c>
      <c r="BY2108">
        <v>1</v>
      </c>
      <c r="BZ2108" t="s">
        <v>429</v>
      </c>
      <c r="CC2108">
        <v>1</v>
      </c>
      <c r="CD2108">
        <v>1</v>
      </c>
      <c r="CE2108" t="s">
        <v>430</v>
      </c>
      <c r="CF2108">
        <v>0</v>
      </c>
      <c r="CG2108" t="s">
        <v>518</v>
      </c>
      <c r="CH2108" t="s">
        <v>519</v>
      </c>
      <c r="CI2108" t="s">
        <v>204</v>
      </c>
      <c r="CK2108" t="s">
        <v>137</v>
      </c>
      <c r="CL2108" t="s">
        <v>137</v>
      </c>
      <c r="CM2108" t="s">
        <v>279</v>
      </c>
      <c r="CN2108">
        <v>0</v>
      </c>
      <c r="CO2108">
        <v>1</v>
      </c>
      <c r="CP2108">
        <v>0</v>
      </c>
      <c r="CQ2108">
        <v>0</v>
      </c>
      <c r="CR2108">
        <v>0</v>
      </c>
      <c r="CS2108">
        <v>1</v>
      </c>
      <c r="CT2108">
        <v>0</v>
      </c>
      <c r="CU2108" t="s">
        <v>162</v>
      </c>
      <c r="CV2108" t="s">
        <v>316</v>
      </c>
      <c r="CW2108">
        <v>0</v>
      </c>
      <c r="CX2108">
        <v>0</v>
      </c>
      <c r="CZ2108">
        <v>5</v>
      </c>
      <c r="DA2108">
        <v>1</v>
      </c>
      <c r="DB2108">
        <v>10</v>
      </c>
      <c r="DC2108">
        <v>1</v>
      </c>
      <c r="DD2108">
        <v>10</v>
      </c>
      <c r="DE2108">
        <v>3</v>
      </c>
      <c r="DF2108">
        <v>0</v>
      </c>
      <c r="DG2108">
        <v>10</v>
      </c>
      <c r="DH2108">
        <v>5</v>
      </c>
      <c r="DI2108">
        <v>5</v>
      </c>
      <c r="DJ2108">
        <v>5</v>
      </c>
      <c r="DK2108">
        <v>5</v>
      </c>
      <c r="DL2108">
        <v>5</v>
      </c>
      <c r="DM2108">
        <v>5</v>
      </c>
      <c r="DN2108">
        <v>5</v>
      </c>
      <c r="DO2108">
        <v>10</v>
      </c>
      <c r="DP2108">
        <v>3</v>
      </c>
      <c r="DQ2108">
        <v>0</v>
      </c>
      <c r="DR2108">
        <v>10</v>
      </c>
      <c r="DS2108">
        <v>10</v>
      </c>
      <c r="DT2108">
        <v>3</v>
      </c>
      <c r="DU2108">
        <v>0</v>
      </c>
      <c r="DV2108">
        <v>4</v>
      </c>
      <c r="DW2108">
        <v>0</v>
      </c>
      <c r="DX2108">
        <v>0</v>
      </c>
      <c r="DY2108">
        <v>0</v>
      </c>
      <c r="DZ2108">
        <v>10</v>
      </c>
      <c r="EA2108">
        <v>0</v>
      </c>
      <c r="EB2108">
        <v>5</v>
      </c>
      <c r="EC2108">
        <v>0</v>
      </c>
      <c r="ED2108">
        <v>196</v>
      </c>
      <c r="EE2108">
        <v>130</v>
      </c>
      <c r="EF2108">
        <v>0.66326528787612904</v>
      </c>
      <c r="EG2108" t="s">
        <v>163</v>
      </c>
      <c r="EH2108">
        <v>25840</v>
      </c>
      <c r="EI2108" t="s">
        <v>520</v>
      </c>
      <c r="EJ2108" t="s">
        <v>302</v>
      </c>
    </row>
    <row r="2109" spans="1:140" ht="15" hidden="1" x14ac:dyDescent="0.25">
      <c r="A2109" t="s">
        <v>471</v>
      </c>
      <c r="B2109" t="s">
        <v>472</v>
      </c>
      <c r="D2109" t="s">
        <v>263</v>
      </c>
      <c r="E2109">
        <v>45348</v>
      </c>
      <c r="F2109">
        <v>25840</v>
      </c>
      <c r="G2109" t="s">
        <v>132</v>
      </c>
      <c r="H2109" t="s">
        <v>436</v>
      </c>
      <c r="I2109" t="s">
        <v>178</v>
      </c>
      <c r="J2109" t="s">
        <v>208</v>
      </c>
      <c r="K2109">
        <v>408</v>
      </c>
      <c r="L2109" t="s">
        <v>152</v>
      </c>
      <c r="P2109" t="s">
        <v>209</v>
      </c>
      <c r="S2109">
        <v>28496036</v>
      </c>
      <c r="T2109" t="s">
        <v>425</v>
      </c>
      <c r="U2109" t="s">
        <v>426</v>
      </c>
      <c r="V2109">
        <v>2017</v>
      </c>
      <c r="W2109" t="s">
        <v>290</v>
      </c>
      <c r="X2109">
        <v>4254</v>
      </c>
      <c r="Y2109">
        <v>100293</v>
      </c>
      <c r="AA2109">
        <v>500.13000488281199</v>
      </c>
      <c r="AB2109" t="s">
        <v>174</v>
      </c>
      <c r="AD2109" t="s">
        <v>517</v>
      </c>
      <c r="AF2109" t="s">
        <v>141</v>
      </c>
      <c r="AG2109" t="s">
        <v>427</v>
      </c>
      <c r="AH2109" t="s">
        <v>170</v>
      </c>
      <c r="AI2109">
        <v>13</v>
      </c>
      <c r="AJ2109" t="s">
        <v>163</v>
      </c>
      <c r="AL2109" t="s">
        <v>158</v>
      </c>
      <c r="AM2109" t="s">
        <v>137</v>
      </c>
      <c r="AN2109" t="s">
        <v>292</v>
      </c>
      <c r="AO2109" t="s">
        <v>137</v>
      </c>
      <c r="AQ2109" t="s">
        <v>203</v>
      </c>
      <c r="AR2109" t="s">
        <v>204</v>
      </c>
      <c r="AS2109" t="s">
        <v>168</v>
      </c>
      <c r="AT2109" t="s">
        <v>137</v>
      </c>
      <c r="AU2109" t="s">
        <v>293</v>
      </c>
      <c r="AV2109" t="s">
        <v>294</v>
      </c>
      <c r="AX2109" t="s">
        <v>158</v>
      </c>
      <c r="AY2109">
        <v>0.25</v>
      </c>
      <c r="AZ2109" t="s">
        <v>185</v>
      </c>
      <c r="BA2109">
        <v>100</v>
      </c>
      <c r="BB2109" t="s">
        <v>428</v>
      </c>
      <c r="BD2109">
        <v>0.10000000149011599</v>
      </c>
      <c r="BE2109" t="s">
        <v>296</v>
      </c>
      <c r="BG2109" t="s">
        <v>137</v>
      </c>
      <c r="BH2109" t="s">
        <v>178</v>
      </c>
      <c r="BI2109" t="s">
        <v>186</v>
      </c>
      <c r="BJ2109">
        <v>1</v>
      </c>
      <c r="BK2109">
        <v>0</v>
      </c>
      <c r="BL2109">
        <v>28</v>
      </c>
      <c r="BM2109" t="s">
        <v>187</v>
      </c>
      <c r="BN2109">
        <v>672</v>
      </c>
      <c r="BP2109">
        <v>1</v>
      </c>
      <c r="BQ2109">
        <v>1</v>
      </c>
      <c r="BR2109" t="s">
        <v>153</v>
      </c>
      <c r="BS2109">
        <v>1</v>
      </c>
      <c r="BT2109" t="s">
        <v>153</v>
      </c>
      <c r="BU2109">
        <v>1</v>
      </c>
      <c r="BV2109" t="s">
        <v>155</v>
      </c>
      <c r="BW2109">
        <v>1</v>
      </c>
      <c r="BX2109" t="s">
        <v>436</v>
      </c>
      <c r="BY2109">
        <v>1</v>
      </c>
      <c r="BZ2109" t="s">
        <v>429</v>
      </c>
      <c r="CC2109">
        <v>1</v>
      </c>
      <c r="CD2109">
        <v>1</v>
      </c>
      <c r="CE2109" t="s">
        <v>430</v>
      </c>
      <c r="CF2109">
        <v>0</v>
      </c>
      <c r="CG2109" t="s">
        <v>518</v>
      </c>
      <c r="CH2109" t="s">
        <v>519</v>
      </c>
      <c r="CI2109" t="s">
        <v>204</v>
      </c>
      <c r="CK2109" t="s">
        <v>137</v>
      </c>
      <c r="CL2109" t="s">
        <v>137</v>
      </c>
      <c r="CM2109" t="s">
        <v>279</v>
      </c>
      <c r="CN2109">
        <v>0</v>
      </c>
      <c r="CO2109">
        <v>1</v>
      </c>
      <c r="CP2109">
        <v>0</v>
      </c>
      <c r="CQ2109">
        <v>0</v>
      </c>
      <c r="CR2109">
        <v>0</v>
      </c>
      <c r="CS2109">
        <v>1</v>
      </c>
      <c r="CT2109">
        <v>0</v>
      </c>
      <c r="CU2109" t="s">
        <v>162</v>
      </c>
      <c r="CV2109" t="s">
        <v>316</v>
      </c>
      <c r="CW2109">
        <v>0</v>
      </c>
      <c r="CX2109">
        <v>0</v>
      </c>
      <c r="CZ2109">
        <v>5</v>
      </c>
      <c r="DA2109">
        <v>1</v>
      </c>
      <c r="DB2109">
        <v>10</v>
      </c>
      <c r="DC2109">
        <v>1</v>
      </c>
      <c r="DD2109">
        <v>10</v>
      </c>
      <c r="DE2109">
        <v>3</v>
      </c>
      <c r="DF2109">
        <v>0</v>
      </c>
      <c r="DG2109">
        <v>10</v>
      </c>
      <c r="DH2109">
        <v>5</v>
      </c>
      <c r="DI2109">
        <v>5</v>
      </c>
      <c r="DJ2109">
        <v>5</v>
      </c>
      <c r="DK2109">
        <v>5</v>
      </c>
      <c r="DL2109">
        <v>5</v>
      </c>
      <c r="DM2109">
        <v>5</v>
      </c>
      <c r="DN2109">
        <v>5</v>
      </c>
      <c r="DO2109">
        <v>10</v>
      </c>
      <c r="DP2109">
        <v>3</v>
      </c>
      <c r="DQ2109">
        <v>0</v>
      </c>
      <c r="DR2109">
        <v>10</v>
      </c>
      <c r="DS2109">
        <v>10</v>
      </c>
      <c r="DT2109">
        <v>3</v>
      </c>
      <c r="DU2109">
        <v>0</v>
      </c>
      <c r="DV2109">
        <v>4</v>
      </c>
      <c r="DW2109">
        <v>0</v>
      </c>
      <c r="DX2109">
        <v>0</v>
      </c>
      <c r="DY2109">
        <v>0</v>
      </c>
      <c r="DZ2109">
        <v>10</v>
      </c>
      <c r="EA2109">
        <v>0</v>
      </c>
      <c r="EB2109">
        <v>5</v>
      </c>
      <c r="EC2109">
        <v>0</v>
      </c>
      <c r="ED2109">
        <v>196</v>
      </c>
      <c r="EE2109">
        <v>130</v>
      </c>
      <c r="EF2109">
        <v>0.66326528787612904</v>
      </c>
      <c r="EG2109" t="s">
        <v>163</v>
      </c>
      <c r="EH2109">
        <v>25840</v>
      </c>
      <c r="EI2109" t="s">
        <v>520</v>
      </c>
      <c r="EJ2109" t="s">
        <v>302</v>
      </c>
    </row>
    <row r="2110" spans="1:140" ht="15" hidden="1" x14ac:dyDescent="0.25">
      <c r="A2110" t="s">
        <v>471</v>
      </c>
      <c r="B2110" t="s">
        <v>472</v>
      </c>
      <c r="D2110" t="s">
        <v>263</v>
      </c>
      <c r="E2110">
        <v>45348</v>
      </c>
      <c r="F2110">
        <v>25841</v>
      </c>
      <c r="G2110" t="s">
        <v>132</v>
      </c>
      <c r="H2110" t="s">
        <v>177</v>
      </c>
      <c r="I2110" t="s">
        <v>178</v>
      </c>
      <c r="J2110" t="s">
        <v>367</v>
      </c>
      <c r="K2110">
        <v>39.6</v>
      </c>
      <c r="L2110" t="s">
        <v>424</v>
      </c>
      <c r="S2110">
        <v>28496036</v>
      </c>
      <c r="T2110" t="s">
        <v>425</v>
      </c>
      <c r="U2110" t="s">
        <v>426</v>
      </c>
      <c r="V2110">
        <v>2017</v>
      </c>
      <c r="W2110" t="s">
        <v>290</v>
      </c>
      <c r="X2110">
        <v>4255</v>
      </c>
      <c r="Y2110">
        <v>100294</v>
      </c>
      <c r="AA2110">
        <v>500.13000488281199</v>
      </c>
      <c r="AB2110" t="s">
        <v>174</v>
      </c>
      <c r="AD2110" t="s">
        <v>517</v>
      </c>
      <c r="AF2110" t="s">
        <v>141</v>
      </c>
      <c r="AG2110" t="s">
        <v>427</v>
      </c>
      <c r="AH2110" t="s">
        <v>170</v>
      </c>
      <c r="AI2110">
        <v>13</v>
      </c>
      <c r="AJ2110" t="s">
        <v>163</v>
      </c>
      <c r="AL2110" t="s">
        <v>158</v>
      </c>
      <c r="AM2110" t="s">
        <v>137</v>
      </c>
      <c r="AN2110" t="s">
        <v>292</v>
      </c>
      <c r="AO2110" t="s">
        <v>137</v>
      </c>
      <c r="AQ2110" t="s">
        <v>203</v>
      </c>
      <c r="AR2110" t="s">
        <v>204</v>
      </c>
      <c r="AS2110" t="s">
        <v>168</v>
      </c>
      <c r="AT2110" t="s">
        <v>137</v>
      </c>
      <c r="AU2110" t="s">
        <v>293</v>
      </c>
      <c r="AV2110" t="s">
        <v>294</v>
      </c>
      <c r="AX2110" t="s">
        <v>158</v>
      </c>
      <c r="AY2110">
        <v>0.25</v>
      </c>
      <c r="AZ2110" t="s">
        <v>185</v>
      </c>
      <c r="BA2110">
        <v>100</v>
      </c>
      <c r="BB2110" t="s">
        <v>428</v>
      </c>
      <c r="BD2110">
        <v>0.10000000149011599</v>
      </c>
      <c r="BE2110" t="s">
        <v>296</v>
      </c>
      <c r="BG2110" t="s">
        <v>137</v>
      </c>
      <c r="BH2110" t="s">
        <v>178</v>
      </c>
      <c r="BI2110" t="s">
        <v>186</v>
      </c>
      <c r="BJ2110">
        <v>1</v>
      </c>
      <c r="BK2110">
        <v>0</v>
      </c>
      <c r="BL2110">
        <v>28</v>
      </c>
      <c r="BM2110" t="s">
        <v>187</v>
      </c>
      <c r="BN2110">
        <v>672</v>
      </c>
      <c r="BP2110">
        <v>1</v>
      </c>
      <c r="BQ2110">
        <v>1</v>
      </c>
      <c r="BR2110" t="s">
        <v>153</v>
      </c>
      <c r="BS2110">
        <v>1</v>
      </c>
      <c r="BT2110" t="s">
        <v>153</v>
      </c>
      <c r="BU2110">
        <v>1</v>
      </c>
      <c r="BV2110" t="s">
        <v>155</v>
      </c>
      <c r="BW2110">
        <v>1</v>
      </c>
      <c r="BX2110" t="s">
        <v>177</v>
      </c>
      <c r="BY2110">
        <v>1</v>
      </c>
      <c r="BZ2110" t="s">
        <v>429</v>
      </c>
      <c r="CC2110">
        <v>1</v>
      </c>
      <c r="CD2110">
        <v>1</v>
      </c>
      <c r="CE2110" t="s">
        <v>430</v>
      </c>
      <c r="CF2110">
        <v>0</v>
      </c>
      <c r="CG2110" t="s">
        <v>518</v>
      </c>
      <c r="CH2110" t="s">
        <v>519</v>
      </c>
      <c r="CI2110" t="s">
        <v>204</v>
      </c>
      <c r="CK2110" t="s">
        <v>137</v>
      </c>
      <c r="CL2110" t="s">
        <v>137</v>
      </c>
      <c r="CM2110" t="s">
        <v>279</v>
      </c>
      <c r="CN2110">
        <v>0</v>
      </c>
      <c r="CO2110">
        <v>1</v>
      </c>
      <c r="CP2110">
        <v>0</v>
      </c>
      <c r="CQ2110">
        <v>0</v>
      </c>
      <c r="CR2110">
        <v>0</v>
      </c>
      <c r="CS2110">
        <v>1</v>
      </c>
      <c r="CT2110">
        <v>0</v>
      </c>
      <c r="CU2110" t="s">
        <v>162</v>
      </c>
      <c r="CV2110" t="s">
        <v>316</v>
      </c>
      <c r="CW2110">
        <v>0</v>
      </c>
      <c r="CX2110">
        <v>0</v>
      </c>
      <c r="CZ2110">
        <v>5</v>
      </c>
      <c r="DA2110">
        <v>1</v>
      </c>
      <c r="DB2110">
        <v>10</v>
      </c>
      <c r="DC2110">
        <v>1</v>
      </c>
      <c r="DD2110">
        <v>10</v>
      </c>
      <c r="DE2110">
        <v>3</v>
      </c>
      <c r="DF2110">
        <v>0</v>
      </c>
      <c r="DG2110">
        <v>10</v>
      </c>
      <c r="DH2110">
        <v>5</v>
      </c>
      <c r="DI2110">
        <v>5</v>
      </c>
      <c r="DJ2110">
        <v>5</v>
      </c>
      <c r="DK2110">
        <v>5</v>
      </c>
      <c r="DL2110">
        <v>5</v>
      </c>
      <c r="DM2110">
        <v>5</v>
      </c>
      <c r="DN2110">
        <v>5</v>
      </c>
      <c r="DO2110">
        <v>10</v>
      </c>
      <c r="DP2110">
        <v>3</v>
      </c>
      <c r="DQ2110">
        <v>0</v>
      </c>
      <c r="DR2110">
        <v>10</v>
      </c>
      <c r="DS2110">
        <v>10</v>
      </c>
      <c r="DT2110">
        <v>3</v>
      </c>
      <c r="DU2110">
        <v>0</v>
      </c>
      <c r="DV2110">
        <v>4</v>
      </c>
      <c r="DW2110">
        <v>0</v>
      </c>
      <c r="DX2110">
        <v>0</v>
      </c>
      <c r="DY2110">
        <v>0</v>
      </c>
      <c r="DZ2110">
        <v>10</v>
      </c>
      <c r="EA2110">
        <v>0</v>
      </c>
      <c r="EB2110">
        <v>5</v>
      </c>
      <c r="EC2110">
        <v>0</v>
      </c>
      <c r="ED2110">
        <v>196</v>
      </c>
      <c r="EE2110">
        <v>130</v>
      </c>
      <c r="EF2110">
        <v>0.66326528787612904</v>
      </c>
      <c r="EG2110" t="s">
        <v>163</v>
      </c>
      <c r="EH2110">
        <v>25841</v>
      </c>
      <c r="EI2110" t="s">
        <v>521</v>
      </c>
      <c r="EJ2110" t="s">
        <v>302</v>
      </c>
    </row>
    <row r="2111" spans="1:140" ht="15" hidden="1" x14ac:dyDescent="0.25">
      <c r="A2111" t="s">
        <v>471</v>
      </c>
      <c r="B2111" t="s">
        <v>472</v>
      </c>
      <c r="D2111" t="s">
        <v>263</v>
      </c>
      <c r="E2111">
        <v>45348</v>
      </c>
      <c r="F2111">
        <v>25841</v>
      </c>
      <c r="G2111" t="s">
        <v>132</v>
      </c>
      <c r="H2111" t="s">
        <v>177</v>
      </c>
      <c r="I2111" t="s">
        <v>178</v>
      </c>
      <c r="J2111" t="s">
        <v>249</v>
      </c>
      <c r="K2111">
        <v>52.6</v>
      </c>
      <c r="L2111" t="s">
        <v>424</v>
      </c>
      <c r="S2111">
        <v>28496036</v>
      </c>
      <c r="T2111" t="s">
        <v>425</v>
      </c>
      <c r="U2111" t="s">
        <v>426</v>
      </c>
      <c r="V2111">
        <v>2017</v>
      </c>
      <c r="W2111" t="s">
        <v>290</v>
      </c>
      <c r="X2111">
        <v>4255</v>
      </c>
      <c r="Y2111">
        <v>100294</v>
      </c>
      <c r="AA2111">
        <v>500.13000488281199</v>
      </c>
      <c r="AB2111" t="s">
        <v>174</v>
      </c>
      <c r="AD2111" t="s">
        <v>517</v>
      </c>
      <c r="AF2111" t="s">
        <v>141</v>
      </c>
      <c r="AG2111" t="s">
        <v>427</v>
      </c>
      <c r="AH2111" t="s">
        <v>170</v>
      </c>
      <c r="AI2111">
        <v>13</v>
      </c>
      <c r="AJ2111" t="s">
        <v>163</v>
      </c>
      <c r="AL2111" t="s">
        <v>158</v>
      </c>
      <c r="AM2111" t="s">
        <v>137</v>
      </c>
      <c r="AN2111" t="s">
        <v>292</v>
      </c>
      <c r="AO2111" t="s">
        <v>137</v>
      </c>
      <c r="AQ2111" t="s">
        <v>203</v>
      </c>
      <c r="AR2111" t="s">
        <v>204</v>
      </c>
      <c r="AS2111" t="s">
        <v>168</v>
      </c>
      <c r="AT2111" t="s">
        <v>137</v>
      </c>
      <c r="AU2111" t="s">
        <v>293</v>
      </c>
      <c r="AV2111" t="s">
        <v>294</v>
      </c>
      <c r="AX2111" t="s">
        <v>158</v>
      </c>
      <c r="AY2111">
        <v>0.25</v>
      </c>
      <c r="AZ2111" t="s">
        <v>185</v>
      </c>
      <c r="BA2111">
        <v>100</v>
      </c>
      <c r="BB2111" t="s">
        <v>428</v>
      </c>
      <c r="BD2111">
        <v>0.10000000149011599</v>
      </c>
      <c r="BE2111" t="s">
        <v>296</v>
      </c>
      <c r="BG2111" t="s">
        <v>137</v>
      </c>
      <c r="BH2111" t="s">
        <v>178</v>
      </c>
      <c r="BI2111" t="s">
        <v>186</v>
      </c>
      <c r="BJ2111">
        <v>1</v>
      </c>
      <c r="BK2111">
        <v>0</v>
      </c>
      <c r="BL2111">
        <v>28</v>
      </c>
      <c r="BM2111" t="s">
        <v>187</v>
      </c>
      <c r="BN2111">
        <v>672</v>
      </c>
      <c r="BP2111">
        <v>1</v>
      </c>
      <c r="BQ2111">
        <v>1</v>
      </c>
      <c r="BR2111" t="s">
        <v>153</v>
      </c>
      <c r="BS2111">
        <v>1</v>
      </c>
      <c r="BT2111" t="s">
        <v>153</v>
      </c>
      <c r="BU2111">
        <v>1</v>
      </c>
      <c r="BV2111" t="s">
        <v>155</v>
      </c>
      <c r="BW2111">
        <v>1</v>
      </c>
      <c r="BX2111" t="s">
        <v>177</v>
      </c>
      <c r="BY2111">
        <v>1</v>
      </c>
      <c r="BZ2111" t="s">
        <v>429</v>
      </c>
      <c r="CC2111">
        <v>1</v>
      </c>
      <c r="CD2111">
        <v>1</v>
      </c>
      <c r="CE2111" t="s">
        <v>430</v>
      </c>
      <c r="CF2111">
        <v>0</v>
      </c>
      <c r="CG2111" t="s">
        <v>518</v>
      </c>
      <c r="CH2111" t="s">
        <v>519</v>
      </c>
      <c r="CI2111" t="s">
        <v>204</v>
      </c>
      <c r="CK2111" t="s">
        <v>137</v>
      </c>
      <c r="CL2111" t="s">
        <v>137</v>
      </c>
      <c r="CM2111" t="s">
        <v>279</v>
      </c>
      <c r="CN2111">
        <v>0</v>
      </c>
      <c r="CO2111">
        <v>1</v>
      </c>
      <c r="CP2111">
        <v>0</v>
      </c>
      <c r="CQ2111">
        <v>0</v>
      </c>
      <c r="CR2111">
        <v>0</v>
      </c>
      <c r="CS2111">
        <v>1</v>
      </c>
      <c r="CT2111">
        <v>0</v>
      </c>
      <c r="CU2111" t="s">
        <v>162</v>
      </c>
      <c r="CV2111" t="s">
        <v>316</v>
      </c>
      <c r="CW2111">
        <v>0</v>
      </c>
      <c r="CX2111">
        <v>0</v>
      </c>
      <c r="CZ2111">
        <v>5</v>
      </c>
      <c r="DA2111">
        <v>1</v>
      </c>
      <c r="DB2111">
        <v>10</v>
      </c>
      <c r="DC2111">
        <v>1</v>
      </c>
      <c r="DD2111">
        <v>10</v>
      </c>
      <c r="DE2111">
        <v>3</v>
      </c>
      <c r="DF2111">
        <v>0</v>
      </c>
      <c r="DG2111">
        <v>10</v>
      </c>
      <c r="DH2111">
        <v>5</v>
      </c>
      <c r="DI2111">
        <v>5</v>
      </c>
      <c r="DJ2111">
        <v>5</v>
      </c>
      <c r="DK2111">
        <v>5</v>
      </c>
      <c r="DL2111">
        <v>5</v>
      </c>
      <c r="DM2111">
        <v>5</v>
      </c>
      <c r="DN2111">
        <v>5</v>
      </c>
      <c r="DO2111">
        <v>10</v>
      </c>
      <c r="DP2111">
        <v>3</v>
      </c>
      <c r="DQ2111">
        <v>0</v>
      </c>
      <c r="DR2111">
        <v>10</v>
      </c>
      <c r="DS2111">
        <v>10</v>
      </c>
      <c r="DT2111">
        <v>3</v>
      </c>
      <c r="DU2111">
        <v>0</v>
      </c>
      <c r="DV2111">
        <v>4</v>
      </c>
      <c r="DW2111">
        <v>0</v>
      </c>
      <c r="DX2111">
        <v>0</v>
      </c>
      <c r="DY2111">
        <v>0</v>
      </c>
      <c r="DZ2111">
        <v>10</v>
      </c>
      <c r="EA2111">
        <v>0</v>
      </c>
      <c r="EB2111">
        <v>5</v>
      </c>
      <c r="EC2111">
        <v>0</v>
      </c>
      <c r="ED2111">
        <v>196</v>
      </c>
      <c r="EE2111">
        <v>130</v>
      </c>
      <c r="EF2111">
        <v>0.66326528787612904</v>
      </c>
      <c r="EG2111" t="s">
        <v>163</v>
      </c>
      <c r="EH2111">
        <v>25841</v>
      </c>
      <c r="EI2111" t="s">
        <v>521</v>
      </c>
      <c r="EJ2111" t="s">
        <v>302</v>
      </c>
    </row>
    <row r="2112" spans="1:140" ht="15" hidden="1" x14ac:dyDescent="0.25">
      <c r="A2112" t="s">
        <v>471</v>
      </c>
      <c r="B2112" t="s">
        <v>472</v>
      </c>
      <c r="D2112" t="s">
        <v>263</v>
      </c>
      <c r="E2112">
        <v>45348</v>
      </c>
      <c r="F2112">
        <v>25841</v>
      </c>
      <c r="G2112" t="s">
        <v>132</v>
      </c>
      <c r="H2112" t="s">
        <v>177</v>
      </c>
      <c r="I2112" t="s">
        <v>178</v>
      </c>
      <c r="J2112" t="s">
        <v>196</v>
      </c>
      <c r="K2112">
        <v>7.0830000000000003E-4</v>
      </c>
      <c r="L2112" t="s">
        <v>197</v>
      </c>
      <c r="S2112">
        <v>28496036</v>
      </c>
      <c r="T2112" t="s">
        <v>425</v>
      </c>
      <c r="U2112" t="s">
        <v>426</v>
      </c>
      <c r="V2112">
        <v>2017</v>
      </c>
      <c r="W2112" t="s">
        <v>290</v>
      </c>
      <c r="X2112">
        <v>4255</v>
      </c>
      <c r="Y2112">
        <v>100294</v>
      </c>
      <c r="AA2112">
        <v>500.13000488281199</v>
      </c>
      <c r="AB2112" t="s">
        <v>174</v>
      </c>
      <c r="AD2112" t="s">
        <v>517</v>
      </c>
      <c r="AF2112" t="s">
        <v>141</v>
      </c>
      <c r="AG2112" t="s">
        <v>427</v>
      </c>
      <c r="AH2112" t="s">
        <v>170</v>
      </c>
      <c r="AI2112">
        <v>13</v>
      </c>
      <c r="AJ2112" t="s">
        <v>163</v>
      </c>
      <c r="AL2112" t="s">
        <v>158</v>
      </c>
      <c r="AM2112" t="s">
        <v>137</v>
      </c>
      <c r="AN2112" t="s">
        <v>292</v>
      </c>
      <c r="AO2112" t="s">
        <v>137</v>
      </c>
      <c r="AQ2112" t="s">
        <v>203</v>
      </c>
      <c r="AR2112" t="s">
        <v>204</v>
      </c>
      <c r="AS2112" t="s">
        <v>168</v>
      </c>
      <c r="AT2112" t="s">
        <v>137</v>
      </c>
      <c r="AU2112" t="s">
        <v>293</v>
      </c>
      <c r="AV2112" t="s">
        <v>294</v>
      </c>
      <c r="AX2112" t="s">
        <v>158</v>
      </c>
      <c r="AY2112">
        <v>0.25</v>
      </c>
      <c r="AZ2112" t="s">
        <v>185</v>
      </c>
      <c r="BA2112">
        <v>100</v>
      </c>
      <c r="BB2112" t="s">
        <v>428</v>
      </c>
      <c r="BD2112">
        <v>0.10000000149011599</v>
      </c>
      <c r="BE2112" t="s">
        <v>296</v>
      </c>
      <c r="BG2112" t="s">
        <v>137</v>
      </c>
      <c r="BH2112" t="s">
        <v>178</v>
      </c>
      <c r="BI2112" t="s">
        <v>186</v>
      </c>
      <c r="BJ2112">
        <v>1</v>
      </c>
      <c r="BK2112">
        <v>0</v>
      </c>
      <c r="BL2112">
        <v>28</v>
      </c>
      <c r="BM2112" t="s">
        <v>187</v>
      </c>
      <c r="BN2112">
        <v>672</v>
      </c>
      <c r="BP2112">
        <v>1</v>
      </c>
      <c r="BQ2112">
        <v>1</v>
      </c>
      <c r="BR2112" t="s">
        <v>153</v>
      </c>
      <c r="BS2112">
        <v>1</v>
      </c>
      <c r="BT2112" t="s">
        <v>153</v>
      </c>
      <c r="BU2112">
        <v>1</v>
      </c>
      <c r="BV2112" t="s">
        <v>155</v>
      </c>
      <c r="BW2112">
        <v>1</v>
      </c>
      <c r="BX2112" t="s">
        <v>177</v>
      </c>
      <c r="BY2112">
        <v>1</v>
      </c>
      <c r="BZ2112" t="s">
        <v>429</v>
      </c>
      <c r="CC2112">
        <v>1</v>
      </c>
      <c r="CD2112">
        <v>1</v>
      </c>
      <c r="CE2112" t="s">
        <v>430</v>
      </c>
      <c r="CF2112">
        <v>0</v>
      </c>
      <c r="CG2112" t="s">
        <v>518</v>
      </c>
      <c r="CH2112" t="s">
        <v>519</v>
      </c>
      <c r="CI2112" t="s">
        <v>204</v>
      </c>
      <c r="CK2112" t="s">
        <v>137</v>
      </c>
      <c r="CL2112" t="s">
        <v>137</v>
      </c>
      <c r="CM2112" t="s">
        <v>279</v>
      </c>
      <c r="CN2112">
        <v>0</v>
      </c>
      <c r="CO2112">
        <v>1</v>
      </c>
      <c r="CP2112">
        <v>0</v>
      </c>
      <c r="CQ2112">
        <v>0</v>
      </c>
      <c r="CR2112">
        <v>0</v>
      </c>
      <c r="CS2112">
        <v>1</v>
      </c>
      <c r="CT2112">
        <v>0</v>
      </c>
      <c r="CU2112" t="s">
        <v>162</v>
      </c>
      <c r="CV2112" t="s">
        <v>316</v>
      </c>
      <c r="CW2112">
        <v>0</v>
      </c>
      <c r="CX2112">
        <v>0</v>
      </c>
      <c r="CZ2112">
        <v>5</v>
      </c>
      <c r="DA2112">
        <v>1</v>
      </c>
      <c r="DB2112">
        <v>10</v>
      </c>
      <c r="DC2112">
        <v>1</v>
      </c>
      <c r="DD2112">
        <v>10</v>
      </c>
      <c r="DE2112">
        <v>3</v>
      </c>
      <c r="DF2112">
        <v>0</v>
      </c>
      <c r="DG2112">
        <v>10</v>
      </c>
      <c r="DH2112">
        <v>5</v>
      </c>
      <c r="DI2112">
        <v>5</v>
      </c>
      <c r="DJ2112">
        <v>5</v>
      </c>
      <c r="DK2112">
        <v>5</v>
      </c>
      <c r="DL2112">
        <v>5</v>
      </c>
      <c r="DM2112">
        <v>5</v>
      </c>
      <c r="DN2112">
        <v>5</v>
      </c>
      <c r="DO2112">
        <v>10</v>
      </c>
      <c r="DP2112">
        <v>3</v>
      </c>
      <c r="DQ2112">
        <v>0</v>
      </c>
      <c r="DR2112">
        <v>10</v>
      </c>
      <c r="DS2112">
        <v>10</v>
      </c>
      <c r="DT2112">
        <v>3</v>
      </c>
      <c r="DU2112">
        <v>0</v>
      </c>
      <c r="DV2112">
        <v>4</v>
      </c>
      <c r="DW2112">
        <v>0</v>
      </c>
      <c r="DX2112">
        <v>0</v>
      </c>
      <c r="DY2112">
        <v>0</v>
      </c>
      <c r="DZ2112">
        <v>10</v>
      </c>
      <c r="EA2112">
        <v>0</v>
      </c>
      <c r="EB2112">
        <v>5</v>
      </c>
      <c r="EC2112">
        <v>0</v>
      </c>
      <c r="ED2112">
        <v>196</v>
      </c>
      <c r="EE2112">
        <v>130</v>
      </c>
      <c r="EF2112">
        <v>0.66326528787612904</v>
      </c>
      <c r="EG2112" t="s">
        <v>163</v>
      </c>
      <c r="EH2112">
        <v>25841</v>
      </c>
      <c r="EI2112" t="s">
        <v>521</v>
      </c>
      <c r="EJ2112" t="s">
        <v>302</v>
      </c>
    </row>
    <row r="2113" spans="1:140" ht="15" hidden="1" x14ac:dyDescent="0.25">
      <c r="A2113" t="s">
        <v>948</v>
      </c>
      <c r="B2113" t="s">
        <v>949</v>
      </c>
      <c r="D2113" t="s">
        <v>263</v>
      </c>
      <c r="E2113">
        <v>9172024</v>
      </c>
      <c r="F2113">
        <v>25667</v>
      </c>
      <c r="G2113" t="s">
        <v>132</v>
      </c>
      <c r="H2113" t="s">
        <v>199</v>
      </c>
      <c r="I2113" t="s">
        <v>166</v>
      </c>
      <c r="J2113" t="s">
        <v>210</v>
      </c>
      <c r="K2113">
        <v>506</v>
      </c>
      <c r="L2113" t="s">
        <v>152</v>
      </c>
      <c r="S2113">
        <v>31680603</v>
      </c>
      <c r="T2113" t="s">
        <v>383</v>
      </c>
      <c r="U2113" t="s">
        <v>384</v>
      </c>
      <c r="V2113">
        <v>2020</v>
      </c>
      <c r="W2113" t="s">
        <v>290</v>
      </c>
      <c r="X2113">
        <v>4081</v>
      </c>
      <c r="Y2113">
        <v>100018</v>
      </c>
      <c r="Z2113" t="s">
        <v>385</v>
      </c>
      <c r="AA2113">
        <v>514.08001708984398</v>
      </c>
      <c r="AB2113" t="s">
        <v>137</v>
      </c>
      <c r="AD2113" t="s">
        <v>953</v>
      </c>
      <c r="AE2113">
        <v>514.08001708984398</v>
      </c>
      <c r="AF2113" t="s">
        <v>141</v>
      </c>
      <c r="AG2113" t="s">
        <v>361</v>
      </c>
      <c r="AH2113" t="s">
        <v>142</v>
      </c>
      <c r="AI2113">
        <v>13</v>
      </c>
      <c r="AJ2113" t="s">
        <v>163</v>
      </c>
      <c r="AK2113">
        <v>97.800003051757798</v>
      </c>
      <c r="AL2113" t="s">
        <v>387</v>
      </c>
      <c r="AM2113" t="s">
        <v>137</v>
      </c>
      <c r="AN2113" t="s">
        <v>388</v>
      </c>
      <c r="AO2113" t="s">
        <v>137</v>
      </c>
      <c r="AP2113" t="s">
        <v>389</v>
      </c>
      <c r="AQ2113" t="s">
        <v>145</v>
      </c>
      <c r="AR2113" t="s">
        <v>137</v>
      </c>
      <c r="AS2113" t="s">
        <v>146</v>
      </c>
      <c r="AT2113" t="s">
        <v>137</v>
      </c>
      <c r="AU2113" t="s">
        <v>293</v>
      </c>
      <c r="AV2113" t="s">
        <v>390</v>
      </c>
      <c r="AX2113" t="s">
        <v>158</v>
      </c>
      <c r="AY2113">
        <v>0.25</v>
      </c>
      <c r="AZ2113" t="s">
        <v>185</v>
      </c>
      <c r="BA2113">
        <v>2</v>
      </c>
      <c r="BB2113" t="s">
        <v>296</v>
      </c>
      <c r="BD2113">
        <v>2</v>
      </c>
      <c r="BE2113" t="s">
        <v>296</v>
      </c>
      <c r="BG2113" t="s">
        <v>137</v>
      </c>
      <c r="BH2113" t="s">
        <v>166</v>
      </c>
      <c r="BJ2113">
        <v>1</v>
      </c>
      <c r="BK2113">
        <v>1</v>
      </c>
      <c r="BL2113">
        <v>3360</v>
      </c>
      <c r="BM2113" t="s">
        <v>152</v>
      </c>
      <c r="BN2113">
        <v>3360</v>
      </c>
      <c r="BP2113">
        <v>1</v>
      </c>
      <c r="BQ2113">
        <v>4</v>
      </c>
      <c r="BR2113" t="s">
        <v>153</v>
      </c>
      <c r="BS2113">
        <v>4</v>
      </c>
      <c r="BT2113" t="s">
        <v>153</v>
      </c>
      <c r="BU2113">
        <v>1</v>
      </c>
      <c r="BV2113" t="s">
        <v>155</v>
      </c>
      <c r="BW2113">
        <v>1</v>
      </c>
      <c r="BX2113" t="s">
        <v>199</v>
      </c>
      <c r="BY2113">
        <v>1</v>
      </c>
      <c r="BZ2113" t="s">
        <v>391</v>
      </c>
      <c r="CA2113">
        <v>0.02</v>
      </c>
      <c r="CC2113">
        <v>1</v>
      </c>
      <c r="CD2113">
        <v>1</v>
      </c>
      <c r="CE2113" t="s">
        <v>392</v>
      </c>
      <c r="CF2113">
        <v>0</v>
      </c>
      <c r="CG2113" t="s">
        <v>298</v>
      </c>
      <c r="CH2113" t="s">
        <v>393</v>
      </c>
      <c r="CI2113" t="s">
        <v>137</v>
      </c>
      <c r="CJ2113" t="s">
        <v>137</v>
      </c>
      <c r="CK2113" t="s">
        <v>137</v>
      </c>
      <c r="CL2113" t="s">
        <v>174</v>
      </c>
      <c r="CM2113" t="s">
        <v>161</v>
      </c>
      <c r="CN2113">
        <v>0</v>
      </c>
      <c r="CO2113">
        <v>1</v>
      </c>
      <c r="CP2113">
        <v>0</v>
      </c>
      <c r="CQ2113">
        <v>0</v>
      </c>
      <c r="CR2113">
        <v>0</v>
      </c>
      <c r="CS2113">
        <v>1</v>
      </c>
      <c r="CT2113">
        <v>0</v>
      </c>
      <c r="CU2113" t="s">
        <v>162</v>
      </c>
      <c r="CV2113" t="s">
        <v>316</v>
      </c>
      <c r="CW2113">
        <v>0</v>
      </c>
      <c r="CX2113">
        <v>0</v>
      </c>
      <c r="CZ2113">
        <v>5</v>
      </c>
      <c r="DA2113">
        <v>5</v>
      </c>
      <c r="DB2113">
        <v>10</v>
      </c>
      <c r="DC2113">
        <v>3</v>
      </c>
      <c r="DD2113">
        <v>10</v>
      </c>
      <c r="DE2113">
        <v>5</v>
      </c>
      <c r="DF2113">
        <v>0</v>
      </c>
      <c r="DG2113">
        <v>10</v>
      </c>
      <c r="DH2113">
        <v>5</v>
      </c>
      <c r="DI2113">
        <v>5</v>
      </c>
      <c r="DJ2113">
        <v>5</v>
      </c>
      <c r="DK2113">
        <v>5</v>
      </c>
      <c r="DL2113">
        <v>5</v>
      </c>
      <c r="DM2113">
        <v>5</v>
      </c>
      <c r="DN2113">
        <v>5</v>
      </c>
      <c r="DO2113">
        <v>10</v>
      </c>
      <c r="DP2113">
        <v>5</v>
      </c>
      <c r="DQ2113">
        <v>10</v>
      </c>
      <c r="DR2113">
        <v>10</v>
      </c>
      <c r="DS2113">
        <v>5</v>
      </c>
      <c r="DT2113">
        <v>10</v>
      </c>
      <c r="DU2113">
        <v>0</v>
      </c>
      <c r="DV2113">
        <v>4</v>
      </c>
      <c r="DW2113">
        <v>0</v>
      </c>
      <c r="DX2113">
        <v>0</v>
      </c>
      <c r="DY2113">
        <v>0</v>
      </c>
      <c r="DZ2113">
        <v>10</v>
      </c>
      <c r="EA2113">
        <v>0</v>
      </c>
      <c r="EB2113">
        <v>5</v>
      </c>
      <c r="EC2113">
        <v>0</v>
      </c>
      <c r="ED2113">
        <v>181</v>
      </c>
      <c r="EE2113">
        <v>152</v>
      </c>
      <c r="EF2113">
        <v>0.83977901935577404</v>
      </c>
      <c r="EG2113" t="s">
        <v>163</v>
      </c>
      <c r="EH2113">
        <v>25667</v>
      </c>
      <c r="EI2113" t="s">
        <v>598</v>
      </c>
      <c r="EJ2113" t="s">
        <v>302</v>
      </c>
    </row>
    <row r="2114" spans="1:140" ht="15" hidden="1" x14ac:dyDescent="0.25">
      <c r="A2114" t="s">
        <v>471</v>
      </c>
      <c r="B2114" t="s">
        <v>472</v>
      </c>
      <c r="D2114" t="s">
        <v>263</v>
      </c>
      <c r="E2114">
        <v>45348</v>
      </c>
      <c r="F2114">
        <v>25841</v>
      </c>
      <c r="G2114" t="s">
        <v>132</v>
      </c>
      <c r="H2114" t="s">
        <v>177</v>
      </c>
      <c r="I2114" t="s">
        <v>178</v>
      </c>
      <c r="J2114" t="s">
        <v>284</v>
      </c>
      <c r="K2114">
        <v>1800</v>
      </c>
      <c r="L2114" t="s">
        <v>432</v>
      </c>
      <c r="S2114">
        <v>28496036</v>
      </c>
      <c r="T2114" t="s">
        <v>425</v>
      </c>
      <c r="U2114" t="s">
        <v>426</v>
      </c>
      <c r="V2114">
        <v>2017</v>
      </c>
      <c r="W2114" t="s">
        <v>290</v>
      </c>
      <c r="X2114">
        <v>4255</v>
      </c>
      <c r="Y2114">
        <v>100294</v>
      </c>
      <c r="AA2114">
        <v>500.13000488281199</v>
      </c>
      <c r="AB2114" t="s">
        <v>174</v>
      </c>
      <c r="AD2114" t="s">
        <v>517</v>
      </c>
      <c r="AF2114" t="s">
        <v>141</v>
      </c>
      <c r="AG2114" t="s">
        <v>427</v>
      </c>
      <c r="AH2114" t="s">
        <v>170</v>
      </c>
      <c r="AI2114">
        <v>13</v>
      </c>
      <c r="AJ2114" t="s">
        <v>163</v>
      </c>
      <c r="AL2114" t="s">
        <v>158</v>
      </c>
      <c r="AM2114" t="s">
        <v>137</v>
      </c>
      <c r="AN2114" t="s">
        <v>292</v>
      </c>
      <c r="AO2114" t="s">
        <v>137</v>
      </c>
      <c r="AQ2114" t="s">
        <v>203</v>
      </c>
      <c r="AR2114" t="s">
        <v>204</v>
      </c>
      <c r="AS2114" t="s">
        <v>168</v>
      </c>
      <c r="AT2114" t="s">
        <v>137</v>
      </c>
      <c r="AU2114" t="s">
        <v>293</v>
      </c>
      <c r="AV2114" t="s">
        <v>294</v>
      </c>
      <c r="AX2114" t="s">
        <v>158</v>
      </c>
      <c r="AY2114">
        <v>0.25</v>
      </c>
      <c r="AZ2114" t="s">
        <v>185</v>
      </c>
      <c r="BA2114">
        <v>100</v>
      </c>
      <c r="BB2114" t="s">
        <v>428</v>
      </c>
      <c r="BD2114">
        <v>0.10000000149011599</v>
      </c>
      <c r="BE2114" t="s">
        <v>296</v>
      </c>
      <c r="BG2114" t="s">
        <v>137</v>
      </c>
      <c r="BH2114" t="s">
        <v>178</v>
      </c>
      <c r="BI2114" t="s">
        <v>186</v>
      </c>
      <c r="BJ2114">
        <v>1</v>
      </c>
      <c r="BK2114">
        <v>0</v>
      </c>
      <c r="BL2114">
        <v>28</v>
      </c>
      <c r="BM2114" t="s">
        <v>187</v>
      </c>
      <c r="BN2114">
        <v>672</v>
      </c>
      <c r="BP2114">
        <v>1</v>
      </c>
      <c r="BQ2114">
        <v>1</v>
      </c>
      <c r="BR2114" t="s">
        <v>153</v>
      </c>
      <c r="BS2114">
        <v>1</v>
      </c>
      <c r="BT2114" t="s">
        <v>153</v>
      </c>
      <c r="BU2114">
        <v>1</v>
      </c>
      <c r="BV2114" t="s">
        <v>155</v>
      </c>
      <c r="BW2114">
        <v>1</v>
      </c>
      <c r="BX2114" t="s">
        <v>177</v>
      </c>
      <c r="BY2114">
        <v>1</v>
      </c>
      <c r="BZ2114" t="s">
        <v>429</v>
      </c>
      <c r="CC2114">
        <v>1</v>
      </c>
      <c r="CD2114">
        <v>1</v>
      </c>
      <c r="CE2114" t="s">
        <v>430</v>
      </c>
      <c r="CF2114">
        <v>0</v>
      </c>
      <c r="CG2114" t="s">
        <v>518</v>
      </c>
      <c r="CH2114" t="s">
        <v>519</v>
      </c>
      <c r="CI2114" t="s">
        <v>204</v>
      </c>
      <c r="CK2114" t="s">
        <v>137</v>
      </c>
      <c r="CL2114" t="s">
        <v>137</v>
      </c>
      <c r="CM2114" t="s">
        <v>279</v>
      </c>
      <c r="CN2114">
        <v>0</v>
      </c>
      <c r="CO2114">
        <v>1</v>
      </c>
      <c r="CP2114">
        <v>0</v>
      </c>
      <c r="CQ2114">
        <v>0</v>
      </c>
      <c r="CR2114">
        <v>0</v>
      </c>
      <c r="CS2114">
        <v>1</v>
      </c>
      <c r="CT2114">
        <v>0</v>
      </c>
      <c r="CU2114" t="s">
        <v>162</v>
      </c>
      <c r="CV2114" t="s">
        <v>316</v>
      </c>
      <c r="CW2114">
        <v>0</v>
      </c>
      <c r="CX2114">
        <v>0</v>
      </c>
      <c r="CZ2114">
        <v>5</v>
      </c>
      <c r="DA2114">
        <v>1</v>
      </c>
      <c r="DB2114">
        <v>10</v>
      </c>
      <c r="DC2114">
        <v>1</v>
      </c>
      <c r="DD2114">
        <v>10</v>
      </c>
      <c r="DE2114">
        <v>3</v>
      </c>
      <c r="DF2114">
        <v>0</v>
      </c>
      <c r="DG2114">
        <v>10</v>
      </c>
      <c r="DH2114">
        <v>5</v>
      </c>
      <c r="DI2114">
        <v>5</v>
      </c>
      <c r="DJ2114">
        <v>5</v>
      </c>
      <c r="DK2114">
        <v>5</v>
      </c>
      <c r="DL2114">
        <v>5</v>
      </c>
      <c r="DM2114">
        <v>5</v>
      </c>
      <c r="DN2114">
        <v>5</v>
      </c>
      <c r="DO2114">
        <v>10</v>
      </c>
      <c r="DP2114">
        <v>3</v>
      </c>
      <c r="DQ2114">
        <v>0</v>
      </c>
      <c r="DR2114">
        <v>10</v>
      </c>
      <c r="DS2114">
        <v>10</v>
      </c>
      <c r="DT2114">
        <v>3</v>
      </c>
      <c r="DU2114">
        <v>0</v>
      </c>
      <c r="DV2114">
        <v>4</v>
      </c>
      <c r="DW2114">
        <v>0</v>
      </c>
      <c r="DX2114">
        <v>0</v>
      </c>
      <c r="DY2114">
        <v>0</v>
      </c>
      <c r="DZ2114">
        <v>10</v>
      </c>
      <c r="EA2114">
        <v>0</v>
      </c>
      <c r="EB2114">
        <v>5</v>
      </c>
      <c r="EC2114">
        <v>0</v>
      </c>
      <c r="ED2114">
        <v>196</v>
      </c>
      <c r="EE2114">
        <v>130</v>
      </c>
      <c r="EF2114">
        <v>0.66326528787612904</v>
      </c>
      <c r="EG2114" t="s">
        <v>163</v>
      </c>
      <c r="EH2114">
        <v>25841</v>
      </c>
      <c r="EI2114" t="s">
        <v>521</v>
      </c>
      <c r="EJ2114" t="s">
        <v>302</v>
      </c>
    </row>
    <row r="2115" spans="1:140" ht="15" hidden="1" x14ac:dyDescent="0.25">
      <c r="A2115" t="s">
        <v>471</v>
      </c>
      <c r="B2115" t="s">
        <v>472</v>
      </c>
      <c r="D2115" t="s">
        <v>263</v>
      </c>
      <c r="E2115">
        <v>45348</v>
      </c>
      <c r="F2115">
        <v>25841</v>
      </c>
      <c r="G2115" t="s">
        <v>132</v>
      </c>
      <c r="H2115" t="s">
        <v>177</v>
      </c>
      <c r="I2115" t="s">
        <v>178</v>
      </c>
      <c r="J2115" t="s">
        <v>433</v>
      </c>
      <c r="K2115">
        <v>2.5</v>
      </c>
      <c r="L2115" t="s">
        <v>434</v>
      </c>
      <c r="S2115">
        <v>28496036</v>
      </c>
      <c r="T2115" t="s">
        <v>425</v>
      </c>
      <c r="U2115" t="s">
        <v>426</v>
      </c>
      <c r="V2115">
        <v>2017</v>
      </c>
      <c r="W2115" t="s">
        <v>290</v>
      </c>
      <c r="X2115">
        <v>4255</v>
      </c>
      <c r="Y2115">
        <v>100294</v>
      </c>
      <c r="AA2115">
        <v>500.13000488281199</v>
      </c>
      <c r="AB2115" t="s">
        <v>174</v>
      </c>
      <c r="AD2115" t="s">
        <v>517</v>
      </c>
      <c r="AF2115" t="s">
        <v>141</v>
      </c>
      <c r="AG2115" t="s">
        <v>427</v>
      </c>
      <c r="AH2115" t="s">
        <v>170</v>
      </c>
      <c r="AI2115">
        <v>13</v>
      </c>
      <c r="AJ2115" t="s">
        <v>163</v>
      </c>
      <c r="AL2115" t="s">
        <v>158</v>
      </c>
      <c r="AM2115" t="s">
        <v>137</v>
      </c>
      <c r="AN2115" t="s">
        <v>292</v>
      </c>
      <c r="AO2115" t="s">
        <v>137</v>
      </c>
      <c r="AQ2115" t="s">
        <v>203</v>
      </c>
      <c r="AR2115" t="s">
        <v>204</v>
      </c>
      <c r="AS2115" t="s">
        <v>168</v>
      </c>
      <c r="AT2115" t="s">
        <v>137</v>
      </c>
      <c r="AU2115" t="s">
        <v>293</v>
      </c>
      <c r="AV2115" t="s">
        <v>294</v>
      </c>
      <c r="AX2115" t="s">
        <v>158</v>
      </c>
      <c r="AY2115">
        <v>0.25</v>
      </c>
      <c r="AZ2115" t="s">
        <v>185</v>
      </c>
      <c r="BA2115">
        <v>100</v>
      </c>
      <c r="BB2115" t="s">
        <v>428</v>
      </c>
      <c r="BD2115">
        <v>0.10000000149011599</v>
      </c>
      <c r="BE2115" t="s">
        <v>296</v>
      </c>
      <c r="BG2115" t="s">
        <v>137</v>
      </c>
      <c r="BH2115" t="s">
        <v>178</v>
      </c>
      <c r="BI2115" t="s">
        <v>186</v>
      </c>
      <c r="BJ2115">
        <v>1</v>
      </c>
      <c r="BK2115">
        <v>0</v>
      </c>
      <c r="BL2115">
        <v>28</v>
      </c>
      <c r="BM2115" t="s">
        <v>187</v>
      </c>
      <c r="BN2115">
        <v>672</v>
      </c>
      <c r="BP2115">
        <v>1</v>
      </c>
      <c r="BQ2115">
        <v>1</v>
      </c>
      <c r="BR2115" t="s">
        <v>153</v>
      </c>
      <c r="BS2115">
        <v>1</v>
      </c>
      <c r="BT2115" t="s">
        <v>153</v>
      </c>
      <c r="BU2115">
        <v>1</v>
      </c>
      <c r="BV2115" t="s">
        <v>155</v>
      </c>
      <c r="BW2115">
        <v>1</v>
      </c>
      <c r="BX2115" t="s">
        <v>177</v>
      </c>
      <c r="BY2115">
        <v>1</v>
      </c>
      <c r="BZ2115" t="s">
        <v>429</v>
      </c>
      <c r="CC2115">
        <v>1</v>
      </c>
      <c r="CD2115">
        <v>1</v>
      </c>
      <c r="CE2115" t="s">
        <v>430</v>
      </c>
      <c r="CF2115">
        <v>0</v>
      </c>
      <c r="CG2115" t="s">
        <v>518</v>
      </c>
      <c r="CH2115" t="s">
        <v>519</v>
      </c>
      <c r="CI2115" t="s">
        <v>204</v>
      </c>
      <c r="CK2115" t="s">
        <v>137</v>
      </c>
      <c r="CL2115" t="s">
        <v>137</v>
      </c>
      <c r="CM2115" t="s">
        <v>279</v>
      </c>
      <c r="CN2115">
        <v>0</v>
      </c>
      <c r="CO2115">
        <v>1</v>
      </c>
      <c r="CP2115">
        <v>0</v>
      </c>
      <c r="CQ2115">
        <v>0</v>
      </c>
      <c r="CR2115">
        <v>0</v>
      </c>
      <c r="CS2115">
        <v>1</v>
      </c>
      <c r="CT2115">
        <v>0</v>
      </c>
      <c r="CU2115" t="s">
        <v>162</v>
      </c>
      <c r="CV2115" t="s">
        <v>316</v>
      </c>
      <c r="CW2115">
        <v>0</v>
      </c>
      <c r="CX2115">
        <v>0</v>
      </c>
      <c r="CZ2115">
        <v>5</v>
      </c>
      <c r="DA2115">
        <v>1</v>
      </c>
      <c r="DB2115">
        <v>10</v>
      </c>
      <c r="DC2115">
        <v>1</v>
      </c>
      <c r="DD2115">
        <v>10</v>
      </c>
      <c r="DE2115">
        <v>3</v>
      </c>
      <c r="DF2115">
        <v>0</v>
      </c>
      <c r="DG2115">
        <v>10</v>
      </c>
      <c r="DH2115">
        <v>5</v>
      </c>
      <c r="DI2115">
        <v>5</v>
      </c>
      <c r="DJ2115">
        <v>5</v>
      </c>
      <c r="DK2115">
        <v>5</v>
      </c>
      <c r="DL2115">
        <v>5</v>
      </c>
      <c r="DM2115">
        <v>5</v>
      </c>
      <c r="DN2115">
        <v>5</v>
      </c>
      <c r="DO2115">
        <v>10</v>
      </c>
      <c r="DP2115">
        <v>3</v>
      </c>
      <c r="DQ2115">
        <v>0</v>
      </c>
      <c r="DR2115">
        <v>10</v>
      </c>
      <c r="DS2115">
        <v>10</v>
      </c>
      <c r="DT2115">
        <v>3</v>
      </c>
      <c r="DU2115">
        <v>0</v>
      </c>
      <c r="DV2115">
        <v>4</v>
      </c>
      <c r="DW2115">
        <v>0</v>
      </c>
      <c r="DX2115">
        <v>0</v>
      </c>
      <c r="DY2115">
        <v>0</v>
      </c>
      <c r="DZ2115">
        <v>10</v>
      </c>
      <c r="EA2115">
        <v>0</v>
      </c>
      <c r="EB2115">
        <v>5</v>
      </c>
      <c r="EC2115">
        <v>0</v>
      </c>
      <c r="ED2115">
        <v>196</v>
      </c>
      <c r="EE2115">
        <v>130</v>
      </c>
      <c r="EF2115">
        <v>0.66326528787612904</v>
      </c>
      <c r="EG2115" t="s">
        <v>163</v>
      </c>
      <c r="EH2115">
        <v>25841</v>
      </c>
      <c r="EI2115" t="s">
        <v>521</v>
      </c>
      <c r="EJ2115" t="s">
        <v>302</v>
      </c>
    </row>
    <row r="2116" spans="1:140" ht="15" hidden="1" x14ac:dyDescent="0.25">
      <c r="A2116" t="s">
        <v>471</v>
      </c>
      <c r="B2116" t="s">
        <v>472</v>
      </c>
      <c r="D2116" t="s">
        <v>263</v>
      </c>
      <c r="E2116">
        <v>45348</v>
      </c>
      <c r="F2116">
        <v>25841</v>
      </c>
      <c r="G2116" t="s">
        <v>132</v>
      </c>
      <c r="H2116" t="s">
        <v>177</v>
      </c>
      <c r="I2116" t="s">
        <v>178</v>
      </c>
      <c r="J2116" t="s">
        <v>435</v>
      </c>
      <c r="K2116">
        <v>1.6</v>
      </c>
      <c r="L2116" t="s">
        <v>247</v>
      </c>
      <c r="S2116">
        <v>28496036</v>
      </c>
      <c r="T2116" t="s">
        <v>425</v>
      </c>
      <c r="U2116" t="s">
        <v>426</v>
      </c>
      <c r="V2116">
        <v>2017</v>
      </c>
      <c r="W2116" t="s">
        <v>290</v>
      </c>
      <c r="X2116">
        <v>4255</v>
      </c>
      <c r="Y2116">
        <v>100294</v>
      </c>
      <c r="AA2116">
        <v>500.13000488281199</v>
      </c>
      <c r="AB2116" t="s">
        <v>174</v>
      </c>
      <c r="AD2116" t="s">
        <v>517</v>
      </c>
      <c r="AF2116" t="s">
        <v>141</v>
      </c>
      <c r="AG2116" t="s">
        <v>427</v>
      </c>
      <c r="AH2116" t="s">
        <v>170</v>
      </c>
      <c r="AI2116">
        <v>13</v>
      </c>
      <c r="AJ2116" t="s">
        <v>163</v>
      </c>
      <c r="AL2116" t="s">
        <v>158</v>
      </c>
      <c r="AM2116" t="s">
        <v>137</v>
      </c>
      <c r="AN2116" t="s">
        <v>292</v>
      </c>
      <c r="AO2116" t="s">
        <v>137</v>
      </c>
      <c r="AQ2116" t="s">
        <v>203</v>
      </c>
      <c r="AR2116" t="s">
        <v>204</v>
      </c>
      <c r="AS2116" t="s">
        <v>168</v>
      </c>
      <c r="AT2116" t="s">
        <v>137</v>
      </c>
      <c r="AU2116" t="s">
        <v>293</v>
      </c>
      <c r="AV2116" t="s">
        <v>294</v>
      </c>
      <c r="AX2116" t="s">
        <v>158</v>
      </c>
      <c r="AY2116">
        <v>0.25</v>
      </c>
      <c r="AZ2116" t="s">
        <v>185</v>
      </c>
      <c r="BA2116">
        <v>100</v>
      </c>
      <c r="BB2116" t="s">
        <v>428</v>
      </c>
      <c r="BD2116">
        <v>0.10000000149011599</v>
      </c>
      <c r="BE2116" t="s">
        <v>296</v>
      </c>
      <c r="BG2116" t="s">
        <v>137</v>
      </c>
      <c r="BH2116" t="s">
        <v>178</v>
      </c>
      <c r="BI2116" t="s">
        <v>186</v>
      </c>
      <c r="BJ2116">
        <v>1</v>
      </c>
      <c r="BK2116">
        <v>0</v>
      </c>
      <c r="BL2116">
        <v>28</v>
      </c>
      <c r="BM2116" t="s">
        <v>187</v>
      </c>
      <c r="BN2116">
        <v>672</v>
      </c>
      <c r="BP2116">
        <v>1</v>
      </c>
      <c r="BQ2116">
        <v>1</v>
      </c>
      <c r="BR2116" t="s">
        <v>153</v>
      </c>
      <c r="BS2116">
        <v>1</v>
      </c>
      <c r="BT2116" t="s">
        <v>153</v>
      </c>
      <c r="BU2116">
        <v>1</v>
      </c>
      <c r="BV2116" t="s">
        <v>155</v>
      </c>
      <c r="BW2116">
        <v>1</v>
      </c>
      <c r="BX2116" t="s">
        <v>177</v>
      </c>
      <c r="BY2116">
        <v>1</v>
      </c>
      <c r="BZ2116" t="s">
        <v>429</v>
      </c>
      <c r="CC2116">
        <v>1</v>
      </c>
      <c r="CD2116">
        <v>1</v>
      </c>
      <c r="CE2116" t="s">
        <v>430</v>
      </c>
      <c r="CF2116">
        <v>0</v>
      </c>
      <c r="CG2116" t="s">
        <v>518</v>
      </c>
      <c r="CH2116" t="s">
        <v>519</v>
      </c>
      <c r="CI2116" t="s">
        <v>204</v>
      </c>
      <c r="CK2116" t="s">
        <v>137</v>
      </c>
      <c r="CL2116" t="s">
        <v>137</v>
      </c>
      <c r="CM2116" t="s">
        <v>279</v>
      </c>
      <c r="CN2116">
        <v>0</v>
      </c>
      <c r="CO2116">
        <v>1</v>
      </c>
      <c r="CP2116">
        <v>0</v>
      </c>
      <c r="CQ2116">
        <v>0</v>
      </c>
      <c r="CR2116">
        <v>0</v>
      </c>
      <c r="CS2116">
        <v>1</v>
      </c>
      <c r="CT2116">
        <v>0</v>
      </c>
      <c r="CU2116" t="s">
        <v>162</v>
      </c>
      <c r="CV2116" t="s">
        <v>316</v>
      </c>
      <c r="CW2116">
        <v>0</v>
      </c>
      <c r="CX2116">
        <v>0</v>
      </c>
      <c r="CZ2116">
        <v>5</v>
      </c>
      <c r="DA2116">
        <v>1</v>
      </c>
      <c r="DB2116">
        <v>10</v>
      </c>
      <c r="DC2116">
        <v>1</v>
      </c>
      <c r="DD2116">
        <v>10</v>
      </c>
      <c r="DE2116">
        <v>3</v>
      </c>
      <c r="DF2116">
        <v>0</v>
      </c>
      <c r="DG2116">
        <v>10</v>
      </c>
      <c r="DH2116">
        <v>5</v>
      </c>
      <c r="DI2116">
        <v>5</v>
      </c>
      <c r="DJ2116">
        <v>5</v>
      </c>
      <c r="DK2116">
        <v>5</v>
      </c>
      <c r="DL2116">
        <v>5</v>
      </c>
      <c r="DM2116">
        <v>5</v>
      </c>
      <c r="DN2116">
        <v>5</v>
      </c>
      <c r="DO2116">
        <v>10</v>
      </c>
      <c r="DP2116">
        <v>3</v>
      </c>
      <c r="DQ2116">
        <v>0</v>
      </c>
      <c r="DR2116">
        <v>10</v>
      </c>
      <c r="DS2116">
        <v>10</v>
      </c>
      <c r="DT2116">
        <v>3</v>
      </c>
      <c r="DU2116">
        <v>0</v>
      </c>
      <c r="DV2116">
        <v>4</v>
      </c>
      <c r="DW2116">
        <v>0</v>
      </c>
      <c r="DX2116">
        <v>0</v>
      </c>
      <c r="DY2116">
        <v>0</v>
      </c>
      <c r="DZ2116">
        <v>10</v>
      </c>
      <c r="EA2116">
        <v>0</v>
      </c>
      <c r="EB2116">
        <v>5</v>
      </c>
      <c r="EC2116">
        <v>0</v>
      </c>
      <c r="ED2116">
        <v>196</v>
      </c>
      <c r="EE2116">
        <v>130</v>
      </c>
      <c r="EF2116">
        <v>0.66326528787612904</v>
      </c>
      <c r="EG2116" t="s">
        <v>163</v>
      </c>
      <c r="EH2116">
        <v>25841</v>
      </c>
      <c r="EI2116" t="s">
        <v>521</v>
      </c>
      <c r="EJ2116" t="s">
        <v>302</v>
      </c>
    </row>
    <row r="2117" spans="1:140" ht="15" hidden="1" x14ac:dyDescent="0.25">
      <c r="A2117" t="s">
        <v>471</v>
      </c>
      <c r="B2117" t="s">
        <v>472</v>
      </c>
      <c r="D2117" t="s">
        <v>263</v>
      </c>
      <c r="E2117">
        <v>45348</v>
      </c>
      <c r="F2117">
        <v>25841</v>
      </c>
      <c r="G2117" t="s">
        <v>132</v>
      </c>
      <c r="H2117" t="s">
        <v>177</v>
      </c>
      <c r="I2117" t="s">
        <v>178</v>
      </c>
      <c r="J2117" t="s">
        <v>208</v>
      </c>
      <c r="K2117">
        <v>984</v>
      </c>
      <c r="L2117" t="s">
        <v>152</v>
      </c>
      <c r="P2117" t="s">
        <v>209</v>
      </c>
      <c r="S2117">
        <v>28496036</v>
      </c>
      <c r="T2117" t="s">
        <v>425</v>
      </c>
      <c r="U2117" t="s">
        <v>426</v>
      </c>
      <c r="V2117">
        <v>2017</v>
      </c>
      <c r="W2117" t="s">
        <v>290</v>
      </c>
      <c r="X2117">
        <v>4255</v>
      </c>
      <c r="Y2117">
        <v>100294</v>
      </c>
      <c r="AA2117">
        <v>500.13000488281199</v>
      </c>
      <c r="AB2117" t="s">
        <v>174</v>
      </c>
      <c r="AD2117" t="s">
        <v>517</v>
      </c>
      <c r="AF2117" t="s">
        <v>141</v>
      </c>
      <c r="AG2117" t="s">
        <v>427</v>
      </c>
      <c r="AH2117" t="s">
        <v>170</v>
      </c>
      <c r="AI2117">
        <v>13</v>
      </c>
      <c r="AJ2117" t="s">
        <v>163</v>
      </c>
      <c r="AL2117" t="s">
        <v>158</v>
      </c>
      <c r="AM2117" t="s">
        <v>137</v>
      </c>
      <c r="AN2117" t="s">
        <v>292</v>
      </c>
      <c r="AO2117" t="s">
        <v>137</v>
      </c>
      <c r="AQ2117" t="s">
        <v>203</v>
      </c>
      <c r="AR2117" t="s">
        <v>204</v>
      </c>
      <c r="AS2117" t="s">
        <v>168</v>
      </c>
      <c r="AT2117" t="s">
        <v>137</v>
      </c>
      <c r="AU2117" t="s">
        <v>293</v>
      </c>
      <c r="AV2117" t="s">
        <v>294</v>
      </c>
      <c r="AX2117" t="s">
        <v>158</v>
      </c>
      <c r="AY2117">
        <v>0.25</v>
      </c>
      <c r="AZ2117" t="s">
        <v>185</v>
      </c>
      <c r="BA2117">
        <v>100</v>
      </c>
      <c r="BB2117" t="s">
        <v>428</v>
      </c>
      <c r="BD2117">
        <v>0.10000000149011599</v>
      </c>
      <c r="BE2117" t="s">
        <v>296</v>
      </c>
      <c r="BG2117" t="s">
        <v>137</v>
      </c>
      <c r="BH2117" t="s">
        <v>178</v>
      </c>
      <c r="BI2117" t="s">
        <v>186</v>
      </c>
      <c r="BJ2117">
        <v>1</v>
      </c>
      <c r="BK2117">
        <v>0</v>
      </c>
      <c r="BL2117">
        <v>28</v>
      </c>
      <c r="BM2117" t="s">
        <v>187</v>
      </c>
      <c r="BN2117">
        <v>672</v>
      </c>
      <c r="BP2117">
        <v>1</v>
      </c>
      <c r="BQ2117">
        <v>1</v>
      </c>
      <c r="BR2117" t="s">
        <v>153</v>
      </c>
      <c r="BS2117">
        <v>1</v>
      </c>
      <c r="BT2117" t="s">
        <v>153</v>
      </c>
      <c r="BU2117">
        <v>1</v>
      </c>
      <c r="BV2117" t="s">
        <v>155</v>
      </c>
      <c r="BW2117">
        <v>1</v>
      </c>
      <c r="BX2117" t="s">
        <v>177</v>
      </c>
      <c r="BY2117">
        <v>1</v>
      </c>
      <c r="BZ2117" t="s">
        <v>429</v>
      </c>
      <c r="CC2117">
        <v>1</v>
      </c>
      <c r="CD2117">
        <v>1</v>
      </c>
      <c r="CE2117" t="s">
        <v>430</v>
      </c>
      <c r="CF2117">
        <v>0</v>
      </c>
      <c r="CG2117" t="s">
        <v>518</v>
      </c>
      <c r="CH2117" t="s">
        <v>519</v>
      </c>
      <c r="CI2117" t="s">
        <v>204</v>
      </c>
      <c r="CK2117" t="s">
        <v>137</v>
      </c>
      <c r="CL2117" t="s">
        <v>137</v>
      </c>
      <c r="CM2117" t="s">
        <v>279</v>
      </c>
      <c r="CN2117">
        <v>0</v>
      </c>
      <c r="CO2117">
        <v>1</v>
      </c>
      <c r="CP2117">
        <v>0</v>
      </c>
      <c r="CQ2117">
        <v>0</v>
      </c>
      <c r="CR2117">
        <v>0</v>
      </c>
      <c r="CS2117">
        <v>1</v>
      </c>
      <c r="CT2117">
        <v>0</v>
      </c>
      <c r="CU2117" t="s">
        <v>162</v>
      </c>
      <c r="CV2117" t="s">
        <v>316</v>
      </c>
      <c r="CW2117">
        <v>0</v>
      </c>
      <c r="CX2117">
        <v>0</v>
      </c>
      <c r="CZ2117">
        <v>5</v>
      </c>
      <c r="DA2117">
        <v>1</v>
      </c>
      <c r="DB2117">
        <v>10</v>
      </c>
      <c r="DC2117">
        <v>1</v>
      </c>
      <c r="DD2117">
        <v>10</v>
      </c>
      <c r="DE2117">
        <v>3</v>
      </c>
      <c r="DF2117">
        <v>0</v>
      </c>
      <c r="DG2117">
        <v>10</v>
      </c>
      <c r="DH2117">
        <v>5</v>
      </c>
      <c r="DI2117">
        <v>5</v>
      </c>
      <c r="DJ2117">
        <v>5</v>
      </c>
      <c r="DK2117">
        <v>5</v>
      </c>
      <c r="DL2117">
        <v>5</v>
      </c>
      <c r="DM2117">
        <v>5</v>
      </c>
      <c r="DN2117">
        <v>5</v>
      </c>
      <c r="DO2117">
        <v>10</v>
      </c>
      <c r="DP2117">
        <v>3</v>
      </c>
      <c r="DQ2117">
        <v>0</v>
      </c>
      <c r="DR2117">
        <v>10</v>
      </c>
      <c r="DS2117">
        <v>10</v>
      </c>
      <c r="DT2117">
        <v>3</v>
      </c>
      <c r="DU2117">
        <v>0</v>
      </c>
      <c r="DV2117">
        <v>4</v>
      </c>
      <c r="DW2117">
        <v>0</v>
      </c>
      <c r="DX2117">
        <v>0</v>
      </c>
      <c r="DY2117">
        <v>0</v>
      </c>
      <c r="DZ2117">
        <v>10</v>
      </c>
      <c r="EA2117">
        <v>0</v>
      </c>
      <c r="EB2117">
        <v>5</v>
      </c>
      <c r="EC2117">
        <v>0</v>
      </c>
      <c r="ED2117">
        <v>196</v>
      </c>
      <c r="EE2117">
        <v>130</v>
      </c>
      <c r="EF2117">
        <v>0.66326528787612904</v>
      </c>
      <c r="EG2117" t="s">
        <v>163</v>
      </c>
      <c r="EH2117">
        <v>25841</v>
      </c>
      <c r="EI2117" t="s">
        <v>521</v>
      </c>
      <c r="EJ2117" t="s">
        <v>302</v>
      </c>
    </row>
    <row r="2118" spans="1:140" ht="15" hidden="1" x14ac:dyDescent="0.25">
      <c r="A2118" t="s">
        <v>471</v>
      </c>
      <c r="B2118" t="s">
        <v>472</v>
      </c>
      <c r="D2118" t="s">
        <v>263</v>
      </c>
      <c r="E2118">
        <v>45348</v>
      </c>
      <c r="F2118">
        <v>25842</v>
      </c>
      <c r="G2118" t="s">
        <v>132</v>
      </c>
      <c r="H2118" t="s">
        <v>133</v>
      </c>
      <c r="I2118" t="s">
        <v>178</v>
      </c>
      <c r="J2118" t="s">
        <v>367</v>
      </c>
      <c r="K2118">
        <v>105</v>
      </c>
      <c r="L2118" t="s">
        <v>424</v>
      </c>
      <c r="S2118">
        <v>28496036</v>
      </c>
      <c r="T2118" t="s">
        <v>425</v>
      </c>
      <c r="U2118" t="s">
        <v>426</v>
      </c>
      <c r="V2118">
        <v>2017</v>
      </c>
      <c r="W2118" t="s">
        <v>290</v>
      </c>
      <c r="X2118">
        <v>4256</v>
      </c>
      <c r="Y2118">
        <v>100295</v>
      </c>
      <c r="AA2118">
        <v>500.13000488281199</v>
      </c>
      <c r="AB2118" t="s">
        <v>174</v>
      </c>
      <c r="AD2118" t="s">
        <v>517</v>
      </c>
      <c r="AF2118" t="s">
        <v>141</v>
      </c>
      <c r="AG2118" t="s">
        <v>427</v>
      </c>
      <c r="AH2118" t="s">
        <v>170</v>
      </c>
      <c r="AI2118">
        <v>13</v>
      </c>
      <c r="AJ2118" t="s">
        <v>163</v>
      </c>
      <c r="AL2118" t="s">
        <v>158</v>
      </c>
      <c r="AM2118" t="s">
        <v>137</v>
      </c>
      <c r="AN2118" t="s">
        <v>292</v>
      </c>
      <c r="AO2118" t="s">
        <v>137</v>
      </c>
      <c r="AQ2118" t="s">
        <v>203</v>
      </c>
      <c r="AR2118" t="s">
        <v>204</v>
      </c>
      <c r="AS2118" t="s">
        <v>168</v>
      </c>
      <c r="AT2118" t="s">
        <v>137</v>
      </c>
      <c r="AU2118" t="s">
        <v>293</v>
      </c>
      <c r="AV2118" t="s">
        <v>294</v>
      </c>
      <c r="AX2118" t="s">
        <v>158</v>
      </c>
      <c r="AY2118">
        <v>0.25</v>
      </c>
      <c r="AZ2118" t="s">
        <v>185</v>
      </c>
      <c r="BA2118">
        <v>100</v>
      </c>
      <c r="BB2118" t="s">
        <v>428</v>
      </c>
      <c r="BD2118">
        <v>0.10000000149011599</v>
      </c>
      <c r="BE2118" t="s">
        <v>296</v>
      </c>
      <c r="BG2118" t="s">
        <v>137</v>
      </c>
      <c r="BH2118" t="s">
        <v>178</v>
      </c>
      <c r="BI2118" t="s">
        <v>186</v>
      </c>
      <c r="BJ2118">
        <v>1</v>
      </c>
      <c r="BK2118">
        <v>0</v>
      </c>
      <c r="BL2118">
        <v>28</v>
      </c>
      <c r="BM2118" t="s">
        <v>187</v>
      </c>
      <c r="BN2118">
        <v>672</v>
      </c>
      <c r="BP2118">
        <v>1</v>
      </c>
      <c r="BQ2118">
        <v>1</v>
      </c>
      <c r="BR2118" t="s">
        <v>153</v>
      </c>
      <c r="BS2118">
        <v>1</v>
      </c>
      <c r="BT2118" t="s">
        <v>153</v>
      </c>
      <c r="BU2118">
        <v>1</v>
      </c>
      <c r="BV2118" t="s">
        <v>155</v>
      </c>
      <c r="BW2118">
        <v>1</v>
      </c>
      <c r="BX2118" t="s">
        <v>133</v>
      </c>
      <c r="BY2118">
        <v>1</v>
      </c>
      <c r="BZ2118" t="s">
        <v>429</v>
      </c>
      <c r="CC2118">
        <v>1</v>
      </c>
      <c r="CD2118">
        <v>1</v>
      </c>
      <c r="CE2118" t="s">
        <v>430</v>
      </c>
      <c r="CF2118">
        <v>0</v>
      </c>
      <c r="CG2118" t="s">
        <v>518</v>
      </c>
      <c r="CH2118" t="s">
        <v>519</v>
      </c>
      <c r="CI2118" t="s">
        <v>204</v>
      </c>
      <c r="CK2118" t="s">
        <v>137</v>
      </c>
      <c r="CL2118" t="s">
        <v>137</v>
      </c>
      <c r="CM2118" t="s">
        <v>279</v>
      </c>
      <c r="CN2118">
        <v>0</v>
      </c>
      <c r="CO2118">
        <v>1</v>
      </c>
      <c r="CP2118">
        <v>0</v>
      </c>
      <c r="CQ2118">
        <v>0</v>
      </c>
      <c r="CR2118">
        <v>0</v>
      </c>
      <c r="CS2118">
        <v>1</v>
      </c>
      <c r="CT2118">
        <v>0</v>
      </c>
      <c r="CU2118" t="s">
        <v>162</v>
      </c>
      <c r="CV2118" t="s">
        <v>316</v>
      </c>
      <c r="CW2118">
        <v>0</v>
      </c>
      <c r="CX2118">
        <v>0</v>
      </c>
      <c r="CZ2118">
        <v>5</v>
      </c>
      <c r="DA2118">
        <v>1</v>
      </c>
      <c r="DB2118">
        <v>10</v>
      </c>
      <c r="DC2118">
        <v>1</v>
      </c>
      <c r="DD2118">
        <v>10</v>
      </c>
      <c r="DE2118">
        <v>3</v>
      </c>
      <c r="DF2118">
        <v>0</v>
      </c>
      <c r="DG2118">
        <v>10</v>
      </c>
      <c r="DH2118">
        <v>5</v>
      </c>
      <c r="DI2118">
        <v>5</v>
      </c>
      <c r="DJ2118">
        <v>5</v>
      </c>
      <c r="DK2118">
        <v>5</v>
      </c>
      <c r="DL2118">
        <v>5</v>
      </c>
      <c r="DM2118">
        <v>5</v>
      </c>
      <c r="DN2118">
        <v>5</v>
      </c>
      <c r="DO2118">
        <v>10</v>
      </c>
      <c r="DP2118">
        <v>3</v>
      </c>
      <c r="DQ2118">
        <v>0</v>
      </c>
      <c r="DR2118">
        <v>10</v>
      </c>
      <c r="DS2118">
        <v>10</v>
      </c>
      <c r="DT2118">
        <v>3</v>
      </c>
      <c r="DU2118">
        <v>0</v>
      </c>
      <c r="DV2118">
        <v>4</v>
      </c>
      <c r="DW2118">
        <v>0</v>
      </c>
      <c r="DX2118">
        <v>0</v>
      </c>
      <c r="DY2118">
        <v>0</v>
      </c>
      <c r="DZ2118">
        <v>10</v>
      </c>
      <c r="EA2118">
        <v>0</v>
      </c>
      <c r="EB2118">
        <v>5</v>
      </c>
      <c r="EC2118">
        <v>0</v>
      </c>
      <c r="ED2118">
        <v>196</v>
      </c>
      <c r="EE2118">
        <v>130</v>
      </c>
      <c r="EF2118">
        <v>0.66326528787612904</v>
      </c>
      <c r="EG2118" t="s">
        <v>163</v>
      </c>
      <c r="EH2118">
        <v>25842</v>
      </c>
      <c r="EI2118" t="s">
        <v>521</v>
      </c>
      <c r="EJ2118" t="s">
        <v>302</v>
      </c>
    </row>
    <row r="2119" spans="1:140" ht="15" hidden="1" x14ac:dyDescent="0.25">
      <c r="A2119" t="s">
        <v>471</v>
      </c>
      <c r="B2119" t="s">
        <v>472</v>
      </c>
      <c r="D2119" t="s">
        <v>263</v>
      </c>
      <c r="E2119">
        <v>45348</v>
      </c>
      <c r="F2119">
        <v>25842</v>
      </c>
      <c r="G2119" t="s">
        <v>132</v>
      </c>
      <c r="H2119" t="s">
        <v>133</v>
      </c>
      <c r="I2119" t="s">
        <v>178</v>
      </c>
      <c r="J2119" t="s">
        <v>249</v>
      </c>
      <c r="K2119">
        <v>127</v>
      </c>
      <c r="L2119" t="s">
        <v>424</v>
      </c>
      <c r="S2119">
        <v>28496036</v>
      </c>
      <c r="T2119" t="s">
        <v>425</v>
      </c>
      <c r="U2119" t="s">
        <v>426</v>
      </c>
      <c r="V2119">
        <v>2017</v>
      </c>
      <c r="W2119" t="s">
        <v>290</v>
      </c>
      <c r="X2119">
        <v>4256</v>
      </c>
      <c r="Y2119">
        <v>100295</v>
      </c>
      <c r="AA2119">
        <v>500.13000488281199</v>
      </c>
      <c r="AB2119" t="s">
        <v>174</v>
      </c>
      <c r="AD2119" t="s">
        <v>517</v>
      </c>
      <c r="AF2119" t="s">
        <v>141</v>
      </c>
      <c r="AG2119" t="s">
        <v>427</v>
      </c>
      <c r="AH2119" t="s">
        <v>170</v>
      </c>
      <c r="AI2119">
        <v>13</v>
      </c>
      <c r="AJ2119" t="s">
        <v>163</v>
      </c>
      <c r="AL2119" t="s">
        <v>158</v>
      </c>
      <c r="AM2119" t="s">
        <v>137</v>
      </c>
      <c r="AN2119" t="s">
        <v>292</v>
      </c>
      <c r="AO2119" t="s">
        <v>137</v>
      </c>
      <c r="AQ2119" t="s">
        <v>203</v>
      </c>
      <c r="AR2119" t="s">
        <v>204</v>
      </c>
      <c r="AS2119" t="s">
        <v>168</v>
      </c>
      <c r="AT2119" t="s">
        <v>137</v>
      </c>
      <c r="AU2119" t="s">
        <v>293</v>
      </c>
      <c r="AV2119" t="s">
        <v>294</v>
      </c>
      <c r="AX2119" t="s">
        <v>158</v>
      </c>
      <c r="AY2119">
        <v>0.25</v>
      </c>
      <c r="AZ2119" t="s">
        <v>185</v>
      </c>
      <c r="BA2119">
        <v>100</v>
      </c>
      <c r="BB2119" t="s">
        <v>428</v>
      </c>
      <c r="BD2119">
        <v>0.10000000149011599</v>
      </c>
      <c r="BE2119" t="s">
        <v>296</v>
      </c>
      <c r="BG2119" t="s">
        <v>137</v>
      </c>
      <c r="BH2119" t="s">
        <v>178</v>
      </c>
      <c r="BI2119" t="s">
        <v>186</v>
      </c>
      <c r="BJ2119">
        <v>1</v>
      </c>
      <c r="BK2119">
        <v>0</v>
      </c>
      <c r="BL2119">
        <v>28</v>
      </c>
      <c r="BM2119" t="s">
        <v>187</v>
      </c>
      <c r="BN2119">
        <v>672</v>
      </c>
      <c r="BP2119">
        <v>1</v>
      </c>
      <c r="BQ2119">
        <v>1</v>
      </c>
      <c r="BR2119" t="s">
        <v>153</v>
      </c>
      <c r="BS2119">
        <v>1</v>
      </c>
      <c r="BT2119" t="s">
        <v>153</v>
      </c>
      <c r="BU2119">
        <v>1</v>
      </c>
      <c r="BV2119" t="s">
        <v>155</v>
      </c>
      <c r="BW2119">
        <v>1</v>
      </c>
      <c r="BX2119" t="s">
        <v>133</v>
      </c>
      <c r="BY2119">
        <v>1</v>
      </c>
      <c r="BZ2119" t="s">
        <v>429</v>
      </c>
      <c r="CC2119">
        <v>1</v>
      </c>
      <c r="CD2119">
        <v>1</v>
      </c>
      <c r="CE2119" t="s">
        <v>430</v>
      </c>
      <c r="CF2119">
        <v>0</v>
      </c>
      <c r="CG2119" t="s">
        <v>518</v>
      </c>
      <c r="CH2119" t="s">
        <v>519</v>
      </c>
      <c r="CI2119" t="s">
        <v>204</v>
      </c>
      <c r="CK2119" t="s">
        <v>137</v>
      </c>
      <c r="CL2119" t="s">
        <v>137</v>
      </c>
      <c r="CM2119" t="s">
        <v>279</v>
      </c>
      <c r="CN2119">
        <v>0</v>
      </c>
      <c r="CO2119">
        <v>1</v>
      </c>
      <c r="CP2119">
        <v>0</v>
      </c>
      <c r="CQ2119">
        <v>0</v>
      </c>
      <c r="CR2119">
        <v>0</v>
      </c>
      <c r="CS2119">
        <v>1</v>
      </c>
      <c r="CT2119">
        <v>0</v>
      </c>
      <c r="CU2119" t="s">
        <v>162</v>
      </c>
      <c r="CV2119" t="s">
        <v>316</v>
      </c>
      <c r="CW2119">
        <v>0</v>
      </c>
      <c r="CX2119">
        <v>0</v>
      </c>
      <c r="CZ2119">
        <v>5</v>
      </c>
      <c r="DA2119">
        <v>1</v>
      </c>
      <c r="DB2119">
        <v>10</v>
      </c>
      <c r="DC2119">
        <v>1</v>
      </c>
      <c r="DD2119">
        <v>10</v>
      </c>
      <c r="DE2119">
        <v>3</v>
      </c>
      <c r="DF2119">
        <v>0</v>
      </c>
      <c r="DG2119">
        <v>10</v>
      </c>
      <c r="DH2119">
        <v>5</v>
      </c>
      <c r="DI2119">
        <v>5</v>
      </c>
      <c r="DJ2119">
        <v>5</v>
      </c>
      <c r="DK2119">
        <v>5</v>
      </c>
      <c r="DL2119">
        <v>5</v>
      </c>
      <c r="DM2119">
        <v>5</v>
      </c>
      <c r="DN2119">
        <v>5</v>
      </c>
      <c r="DO2119">
        <v>10</v>
      </c>
      <c r="DP2119">
        <v>3</v>
      </c>
      <c r="DQ2119">
        <v>0</v>
      </c>
      <c r="DR2119">
        <v>10</v>
      </c>
      <c r="DS2119">
        <v>10</v>
      </c>
      <c r="DT2119">
        <v>3</v>
      </c>
      <c r="DU2119">
        <v>0</v>
      </c>
      <c r="DV2119">
        <v>4</v>
      </c>
      <c r="DW2119">
        <v>0</v>
      </c>
      <c r="DX2119">
        <v>0</v>
      </c>
      <c r="DY2119">
        <v>0</v>
      </c>
      <c r="DZ2119">
        <v>10</v>
      </c>
      <c r="EA2119">
        <v>0</v>
      </c>
      <c r="EB2119">
        <v>5</v>
      </c>
      <c r="EC2119">
        <v>0</v>
      </c>
      <c r="ED2119">
        <v>196</v>
      </c>
      <c r="EE2119">
        <v>130</v>
      </c>
      <c r="EF2119">
        <v>0.66326528787612904</v>
      </c>
      <c r="EG2119" t="s">
        <v>163</v>
      </c>
      <c r="EH2119">
        <v>25842</v>
      </c>
      <c r="EI2119" t="s">
        <v>521</v>
      </c>
      <c r="EJ2119" t="s">
        <v>302</v>
      </c>
    </row>
    <row r="2120" spans="1:140" ht="15" hidden="1" x14ac:dyDescent="0.25">
      <c r="A2120" t="s">
        <v>471</v>
      </c>
      <c r="B2120" t="s">
        <v>472</v>
      </c>
      <c r="D2120" t="s">
        <v>263</v>
      </c>
      <c r="E2120">
        <v>45348</v>
      </c>
      <c r="F2120">
        <v>25842</v>
      </c>
      <c r="G2120" t="s">
        <v>132</v>
      </c>
      <c r="H2120" t="s">
        <v>133</v>
      </c>
      <c r="I2120" t="s">
        <v>178</v>
      </c>
      <c r="J2120" t="s">
        <v>196</v>
      </c>
      <c r="K2120">
        <v>1.583E-3</v>
      </c>
      <c r="L2120" t="s">
        <v>197</v>
      </c>
      <c r="S2120">
        <v>28496036</v>
      </c>
      <c r="T2120" t="s">
        <v>425</v>
      </c>
      <c r="U2120" t="s">
        <v>426</v>
      </c>
      <c r="V2120">
        <v>2017</v>
      </c>
      <c r="W2120" t="s">
        <v>290</v>
      </c>
      <c r="X2120">
        <v>4256</v>
      </c>
      <c r="Y2120">
        <v>100295</v>
      </c>
      <c r="AA2120">
        <v>500.13000488281199</v>
      </c>
      <c r="AB2120" t="s">
        <v>174</v>
      </c>
      <c r="AD2120" t="s">
        <v>517</v>
      </c>
      <c r="AF2120" t="s">
        <v>141</v>
      </c>
      <c r="AG2120" t="s">
        <v>427</v>
      </c>
      <c r="AH2120" t="s">
        <v>170</v>
      </c>
      <c r="AI2120">
        <v>13</v>
      </c>
      <c r="AJ2120" t="s">
        <v>163</v>
      </c>
      <c r="AL2120" t="s">
        <v>158</v>
      </c>
      <c r="AM2120" t="s">
        <v>137</v>
      </c>
      <c r="AN2120" t="s">
        <v>292</v>
      </c>
      <c r="AO2120" t="s">
        <v>137</v>
      </c>
      <c r="AQ2120" t="s">
        <v>203</v>
      </c>
      <c r="AR2120" t="s">
        <v>204</v>
      </c>
      <c r="AS2120" t="s">
        <v>168</v>
      </c>
      <c r="AT2120" t="s">
        <v>137</v>
      </c>
      <c r="AU2120" t="s">
        <v>293</v>
      </c>
      <c r="AV2120" t="s">
        <v>294</v>
      </c>
      <c r="AX2120" t="s">
        <v>158</v>
      </c>
      <c r="AY2120">
        <v>0.25</v>
      </c>
      <c r="AZ2120" t="s">
        <v>185</v>
      </c>
      <c r="BA2120">
        <v>100</v>
      </c>
      <c r="BB2120" t="s">
        <v>428</v>
      </c>
      <c r="BD2120">
        <v>0.10000000149011599</v>
      </c>
      <c r="BE2120" t="s">
        <v>296</v>
      </c>
      <c r="BG2120" t="s">
        <v>137</v>
      </c>
      <c r="BH2120" t="s">
        <v>178</v>
      </c>
      <c r="BI2120" t="s">
        <v>186</v>
      </c>
      <c r="BJ2120">
        <v>1</v>
      </c>
      <c r="BK2120">
        <v>0</v>
      </c>
      <c r="BL2120">
        <v>28</v>
      </c>
      <c r="BM2120" t="s">
        <v>187</v>
      </c>
      <c r="BN2120">
        <v>672</v>
      </c>
      <c r="BP2120">
        <v>1</v>
      </c>
      <c r="BQ2120">
        <v>1</v>
      </c>
      <c r="BR2120" t="s">
        <v>153</v>
      </c>
      <c r="BS2120">
        <v>1</v>
      </c>
      <c r="BT2120" t="s">
        <v>153</v>
      </c>
      <c r="BU2120">
        <v>1</v>
      </c>
      <c r="BV2120" t="s">
        <v>155</v>
      </c>
      <c r="BW2120">
        <v>1</v>
      </c>
      <c r="BX2120" t="s">
        <v>133</v>
      </c>
      <c r="BY2120">
        <v>1</v>
      </c>
      <c r="BZ2120" t="s">
        <v>429</v>
      </c>
      <c r="CC2120">
        <v>1</v>
      </c>
      <c r="CD2120">
        <v>1</v>
      </c>
      <c r="CE2120" t="s">
        <v>430</v>
      </c>
      <c r="CF2120">
        <v>0</v>
      </c>
      <c r="CG2120" t="s">
        <v>518</v>
      </c>
      <c r="CH2120" t="s">
        <v>519</v>
      </c>
      <c r="CI2120" t="s">
        <v>204</v>
      </c>
      <c r="CK2120" t="s">
        <v>137</v>
      </c>
      <c r="CL2120" t="s">
        <v>137</v>
      </c>
      <c r="CM2120" t="s">
        <v>279</v>
      </c>
      <c r="CN2120">
        <v>0</v>
      </c>
      <c r="CO2120">
        <v>1</v>
      </c>
      <c r="CP2120">
        <v>0</v>
      </c>
      <c r="CQ2120">
        <v>0</v>
      </c>
      <c r="CR2120">
        <v>0</v>
      </c>
      <c r="CS2120">
        <v>1</v>
      </c>
      <c r="CT2120">
        <v>0</v>
      </c>
      <c r="CU2120" t="s">
        <v>162</v>
      </c>
      <c r="CV2120" t="s">
        <v>316</v>
      </c>
      <c r="CW2120">
        <v>0</v>
      </c>
      <c r="CX2120">
        <v>0</v>
      </c>
      <c r="CZ2120">
        <v>5</v>
      </c>
      <c r="DA2120">
        <v>1</v>
      </c>
      <c r="DB2120">
        <v>10</v>
      </c>
      <c r="DC2120">
        <v>1</v>
      </c>
      <c r="DD2120">
        <v>10</v>
      </c>
      <c r="DE2120">
        <v>3</v>
      </c>
      <c r="DF2120">
        <v>0</v>
      </c>
      <c r="DG2120">
        <v>10</v>
      </c>
      <c r="DH2120">
        <v>5</v>
      </c>
      <c r="DI2120">
        <v>5</v>
      </c>
      <c r="DJ2120">
        <v>5</v>
      </c>
      <c r="DK2120">
        <v>5</v>
      </c>
      <c r="DL2120">
        <v>5</v>
      </c>
      <c r="DM2120">
        <v>5</v>
      </c>
      <c r="DN2120">
        <v>5</v>
      </c>
      <c r="DO2120">
        <v>10</v>
      </c>
      <c r="DP2120">
        <v>3</v>
      </c>
      <c r="DQ2120">
        <v>0</v>
      </c>
      <c r="DR2120">
        <v>10</v>
      </c>
      <c r="DS2120">
        <v>10</v>
      </c>
      <c r="DT2120">
        <v>3</v>
      </c>
      <c r="DU2120">
        <v>0</v>
      </c>
      <c r="DV2120">
        <v>4</v>
      </c>
      <c r="DW2120">
        <v>0</v>
      </c>
      <c r="DX2120">
        <v>0</v>
      </c>
      <c r="DY2120">
        <v>0</v>
      </c>
      <c r="DZ2120">
        <v>10</v>
      </c>
      <c r="EA2120">
        <v>0</v>
      </c>
      <c r="EB2120">
        <v>5</v>
      </c>
      <c r="EC2120">
        <v>0</v>
      </c>
      <c r="ED2120">
        <v>196</v>
      </c>
      <c r="EE2120">
        <v>130</v>
      </c>
      <c r="EF2120">
        <v>0.66326528787612904</v>
      </c>
      <c r="EG2120" t="s">
        <v>163</v>
      </c>
      <c r="EH2120">
        <v>25842</v>
      </c>
      <c r="EI2120" t="s">
        <v>521</v>
      </c>
      <c r="EJ2120" t="s">
        <v>302</v>
      </c>
    </row>
    <row r="2121" spans="1:140" ht="15" hidden="1" x14ac:dyDescent="0.25">
      <c r="A2121" t="s">
        <v>471</v>
      </c>
      <c r="B2121" t="s">
        <v>472</v>
      </c>
      <c r="D2121" t="s">
        <v>263</v>
      </c>
      <c r="E2121">
        <v>45348</v>
      </c>
      <c r="F2121">
        <v>25744</v>
      </c>
      <c r="G2121" t="s">
        <v>132</v>
      </c>
      <c r="H2121" t="s">
        <v>199</v>
      </c>
      <c r="I2121" t="s">
        <v>178</v>
      </c>
      <c r="J2121" t="s">
        <v>210</v>
      </c>
      <c r="K2121">
        <v>506.4</v>
      </c>
      <c r="L2121" t="s">
        <v>152</v>
      </c>
      <c r="S2121">
        <v>31334035</v>
      </c>
      <c r="T2121" t="s">
        <v>505</v>
      </c>
      <c r="U2121" t="s">
        <v>506</v>
      </c>
      <c r="V2121">
        <v>2019</v>
      </c>
      <c r="W2121" t="s">
        <v>290</v>
      </c>
      <c r="X2121">
        <v>4158</v>
      </c>
      <c r="Y2121">
        <v>100122</v>
      </c>
      <c r="AA2121">
        <v>500.10000610351602</v>
      </c>
      <c r="AB2121" t="s">
        <v>137</v>
      </c>
      <c r="AD2121" t="s">
        <v>507</v>
      </c>
      <c r="AE2121">
        <v>500.10000610351602</v>
      </c>
      <c r="AF2121" t="s">
        <v>141</v>
      </c>
      <c r="AG2121" t="s">
        <v>361</v>
      </c>
      <c r="AH2121" t="s">
        <v>142</v>
      </c>
      <c r="AI2121">
        <v>12</v>
      </c>
      <c r="AJ2121" t="s">
        <v>163</v>
      </c>
      <c r="AK2121">
        <v>96.699996948242202</v>
      </c>
      <c r="AM2121" t="s">
        <v>137</v>
      </c>
      <c r="AN2121" t="s">
        <v>388</v>
      </c>
      <c r="AO2121" t="s">
        <v>137</v>
      </c>
      <c r="AP2121" t="s">
        <v>508</v>
      </c>
      <c r="AQ2121" t="s">
        <v>145</v>
      </c>
      <c r="AR2121" t="s">
        <v>137</v>
      </c>
      <c r="AS2121" t="s">
        <v>146</v>
      </c>
      <c r="AT2121" t="s">
        <v>137</v>
      </c>
      <c r="AU2121" t="s">
        <v>293</v>
      </c>
      <c r="AV2121" t="s">
        <v>509</v>
      </c>
      <c r="AX2121" t="s">
        <v>158</v>
      </c>
      <c r="AY2121">
        <v>0.25</v>
      </c>
      <c r="AZ2121" t="s">
        <v>185</v>
      </c>
      <c r="BA2121">
        <v>2</v>
      </c>
      <c r="BB2121" t="s">
        <v>296</v>
      </c>
      <c r="BD2121">
        <v>2</v>
      </c>
      <c r="BE2121" t="s">
        <v>296</v>
      </c>
      <c r="BF2121" t="s">
        <v>514</v>
      </c>
      <c r="BG2121" t="s">
        <v>137</v>
      </c>
      <c r="BH2121" t="s">
        <v>178</v>
      </c>
      <c r="BI2121" t="s">
        <v>186</v>
      </c>
      <c r="BJ2121">
        <v>1</v>
      </c>
      <c r="BK2121">
        <v>0</v>
      </c>
      <c r="BL2121">
        <v>20</v>
      </c>
      <c r="BM2121" t="s">
        <v>510</v>
      </c>
      <c r="BN2121">
        <v>3360</v>
      </c>
      <c r="BP2121">
        <v>1</v>
      </c>
      <c r="BQ2121">
        <v>5</v>
      </c>
      <c r="BR2121" t="s">
        <v>153</v>
      </c>
      <c r="BS2121">
        <v>5</v>
      </c>
      <c r="BT2121" t="s">
        <v>153</v>
      </c>
      <c r="BU2121">
        <v>1</v>
      </c>
      <c r="BV2121" t="s">
        <v>372</v>
      </c>
      <c r="BW2121">
        <v>1</v>
      </c>
      <c r="BX2121" t="s">
        <v>199</v>
      </c>
      <c r="BY2121">
        <v>1</v>
      </c>
      <c r="BZ2121" t="s">
        <v>511</v>
      </c>
      <c r="CA2121">
        <v>0.02</v>
      </c>
      <c r="CC2121">
        <v>1</v>
      </c>
      <c r="CD2121">
        <v>0</v>
      </c>
      <c r="CE2121" t="s">
        <v>392</v>
      </c>
      <c r="CF2121">
        <v>0</v>
      </c>
      <c r="CG2121" t="s">
        <v>298</v>
      </c>
      <c r="CI2121" t="s">
        <v>137</v>
      </c>
      <c r="CJ2121" t="s">
        <v>137</v>
      </c>
      <c r="CK2121" t="s">
        <v>137</v>
      </c>
      <c r="CL2121" t="s">
        <v>174</v>
      </c>
      <c r="CM2121" t="s">
        <v>279</v>
      </c>
      <c r="CN2121">
        <v>1</v>
      </c>
      <c r="CO2121">
        <v>1</v>
      </c>
      <c r="CP2121">
        <v>1</v>
      </c>
      <c r="CQ2121">
        <v>0</v>
      </c>
      <c r="CR2121">
        <v>0</v>
      </c>
      <c r="CS2121">
        <v>1</v>
      </c>
      <c r="CT2121">
        <v>0</v>
      </c>
      <c r="CU2121" t="s">
        <v>162</v>
      </c>
      <c r="CV2121" t="s">
        <v>316</v>
      </c>
      <c r="CW2121">
        <v>0</v>
      </c>
      <c r="CX2121">
        <v>0</v>
      </c>
      <c r="CZ2121">
        <v>5</v>
      </c>
      <c r="DA2121">
        <v>5</v>
      </c>
      <c r="DB2121">
        <v>10</v>
      </c>
      <c r="DC2121">
        <v>3</v>
      </c>
      <c r="DD2121">
        <v>10</v>
      </c>
      <c r="DE2121">
        <v>5</v>
      </c>
      <c r="DF2121">
        <v>0</v>
      </c>
      <c r="DG2121">
        <v>10</v>
      </c>
      <c r="DH2121">
        <v>5</v>
      </c>
      <c r="DI2121">
        <v>5</v>
      </c>
      <c r="DJ2121">
        <v>5</v>
      </c>
      <c r="DK2121">
        <v>5</v>
      </c>
      <c r="DL2121">
        <v>5</v>
      </c>
      <c r="DM2121">
        <v>5</v>
      </c>
      <c r="DN2121">
        <v>0</v>
      </c>
      <c r="DO2121">
        <v>10</v>
      </c>
      <c r="DP2121">
        <v>5</v>
      </c>
      <c r="DQ2121">
        <v>10</v>
      </c>
      <c r="DR2121">
        <v>10</v>
      </c>
      <c r="DS2121">
        <v>5</v>
      </c>
      <c r="DT2121">
        <v>3</v>
      </c>
      <c r="DU2121">
        <v>5</v>
      </c>
      <c r="DV2121">
        <v>4</v>
      </c>
      <c r="DW2121">
        <v>5</v>
      </c>
      <c r="DX2121">
        <v>0</v>
      </c>
      <c r="DY2121">
        <v>0</v>
      </c>
      <c r="DZ2121">
        <v>10</v>
      </c>
      <c r="EA2121">
        <v>0</v>
      </c>
      <c r="EB2121">
        <v>5</v>
      </c>
      <c r="EC2121">
        <v>0</v>
      </c>
      <c r="ED2121">
        <v>196</v>
      </c>
      <c r="EE2121">
        <v>150</v>
      </c>
      <c r="EF2121">
        <v>0.76530611515045199</v>
      </c>
      <c r="EG2121" t="s">
        <v>163</v>
      </c>
      <c r="EH2121">
        <v>25744</v>
      </c>
      <c r="EI2121" t="s">
        <v>512</v>
      </c>
      <c r="EJ2121" t="s">
        <v>302</v>
      </c>
    </row>
    <row r="2122" spans="1:140" ht="15" hidden="1" x14ac:dyDescent="0.25">
      <c r="A2122" t="s">
        <v>471</v>
      </c>
      <c r="B2122" t="s">
        <v>472</v>
      </c>
      <c r="D2122" t="s">
        <v>263</v>
      </c>
      <c r="E2122">
        <v>45348</v>
      </c>
      <c r="F2122">
        <v>25842</v>
      </c>
      <c r="G2122" t="s">
        <v>132</v>
      </c>
      <c r="H2122" t="s">
        <v>133</v>
      </c>
      <c r="I2122" t="s">
        <v>178</v>
      </c>
      <c r="J2122" t="s">
        <v>284</v>
      </c>
      <c r="K2122">
        <v>2200</v>
      </c>
      <c r="L2122" t="s">
        <v>432</v>
      </c>
      <c r="S2122">
        <v>28496036</v>
      </c>
      <c r="T2122" t="s">
        <v>425</v>
      </c>
      <c r="U2122" t="s">
        <v>426</v>
      </c>
      <c r="V2122">
        <v>2017</v>
      </c>
      <c r="W2122" t="s">
        <v>290</v>
      </c>
      <c r="X2122">
        <v>4256</v>
      </c>
      <c r="Y2122">
        <v>100295</v>
      </c>
      <c r="AA2122">
        <v>500.13000488281199</v>
      </c>
      <c r="AB2122" t="s">
        <v>174</v>
      </c>
      <c r="AD2122" t="s">
        <v>517</v>
      </c>
      <c r="AF2122" t="s">
        <v>141</v>
      </c>
      <c r="AG2122" t="s">
        <v>427</v>
      </c>
      <c r="AH2122" t="s">
        <v>170</v>
      </c>
      <c r="AI2122">
        <v>13</v>
      </c>
      <c r="AJ2122" t="s">
        <v>163</v>
      </c>
      <c r="AL2122" t="s">
        <v>158</v>
      </c>
      <c r="AM2122" t="s">
        <v>137</v>
      </c>
      <c r="AN2122" t="s">
        <v>292</v>
      </c>
      <c r="AO2122" t="s">
        <v>137</v>
      </c>
      <c r="AQ2122" t="s">
        <v>203</v>
      </c>
      <c r="AR2122" t="s">
        <v>204</v>
      </c>
      <c r="AS2122" t="s">
        <v>168</v>
      </c>
      <c r="AT2122" t="s">
        <v>137</v>
      </c>
      <c r="AU2122" t="s">
        <v>293</v>
      </c>
      <c r="AV2122" t="s">
        <v>294</v>
      </c>
      <c r="AX2122" t="s">
        <v>158</v>
      </c>
      <c r="AY2122">
        <v>0.25</v>
      </c>
      <c r="AZ2122" t="s">
        <v>185</v>
      </c>
      <c r="BA2122">
        <v>100</v>
      </c>
      <c r="BB2122" t="s">
        <v>428</v>
      </c>
      <c r="BD2122">
        <v>0.10000000149011599</v>
      </c>
      <c r="BE2122" t="s">
        <v>296</v>
      </c>
      <c r="BG2122" t="s">
        <v>137</v>
      </c>
      <c r="BH2122" t="s">
        <v>178</v>
      </c>
      <c r="BI2122" t="s">
        <v>186</v>
      </c>
      <c r="BJ2122">
        <v>1</v>
      </c>
      <c r="BK2122">
        <v>0</v>
      </c>
      <c r="BL2122">
        <v>28</v>
      </c>
      <c r="BM2122" t="s">
        <v>187</v>
      </c>
      <c r="BN2122">
        <v>672</v>
      </c>
      <c r="BP2122">
        <v>1</v>
      </c>
      <c r="BQ2122">
        <v>1</v>
      </c>
      <c r="BR2122" t="s">
        <v>153</v>
      </c>
      <c r="BS2122">
        <v>1</v>
      </c>
      <c r="BT2122" t="s">
        <v>153</v>
      </c>
      <c r="BU2122">
        <v>1</v>
      </c>
      <c r="BV2122" t="s">
        <v>155</v>
      </c>
      <c r="BW2122">
        <v>1</v>
      </c>
      <c r="BX2122" t="s">
        <v>133</v>
      </c>
      <c r="BY2122">
        <v>1</v>
      </c>
      <c r="BZ2122" t="s">
        <v>429</v>
      </c>
      <c r="CC2122">
        <v>1</v>
      </c>
      <c r="CD2122">
        <v>1</v>
      </c>
      <c r="CE2122" t="s">
        <v>430</v>
      </c>
      <c r="CF2122">
        <v>0</v>
      </c>
      <c r="CG2122" t="s">
        <v>518</v>
      </c>
      <c r="CH2122" t="s">
        <v>519</v>
      </c>
      <c r="CI2122" t="s">
        <v>204</v>
      </c>
      <c r="CK2122" t="s">
        <v>137</v>
      </c>
      <c r="CL2122" t="s">
        <v>137</v>
      </c>
      <c r="CM2122" t="s">
        <v>279</v>
      </c>
      <c r="CN2122">
        <v>0</v>
      </c>
      <c r="CO2122">
        <v>1</v>
      </c>
      <c r="CP2122">
        <v>0</v>
      </c>
      <c r="CQ2122">
        <v>0</v>
      </c>
      <c r="CR2122">
        <v>0</v>
      </c>
      <c r="CS2122">
        <v>1</v>
      </c>
      <c r="CT2122">
        <v>0</v>
      </c>
      <c r="CU2122" t="s">
        <v>162</v>
      </c>
      <c r="CV2122" t="s">
        <v>316</v>
      </c>
      <c r="CW2122">
        <v>0</v>
      </c>
      <c r="CX2122">
        <v>0</v>
      </c>
      <c r="CZ2122">
        <v>5</v>
      </c>
      <c r="DA2122">
        <v>1</v>
      </c>
      <c r="DB2122">
        <v>10</v>
      </c>
      <c r="DC2122">
        <v>1</v>
      </c>
      <c r="DD2122">
        <v>10</v>
      </c>
      <c r="DE2122">
        <v>3</v>
      </c>
      <c r="DF2122">
        <v>0</v>
      </c>
      <c r="DG2122">
        <v>10</v>
      </c>
      <c r="DH2122">
        <v>5</v>
      </c>
      <c r="DI2122">
        <v>5</v>
      </c>
      <c r="DJ2122">
        <v>5</v>
      </c>
      <c r="DK2122">
        <v>5</v>
      </c>
      <c r="DL2122">
        <v>5</v>
      </c>
      <c r="DM2122">
        <v>5</v>
      </c>
      <c r="DN2122">
        <v>5</v>
      </c>
      <c r="DO2122">
        <v>10</v>
      </c>
      <c r="DP2122">
        <v>3</v>
      </c>
      <c r="DQ2122">
        <v>0</v>
      </c>
      <c r="DR2122">
        <v>10</v>
      </c>
      <c r="DS2122">
        <v>10</v>
      </c>
      <c r="DT2122">
        <v>3</v>
      </c>
      <c r="DU2122">
        <v>0</v>
      </c>
      <c r="DV2122">
        <v>4</v>
      </c>
      <c r="DW2122">
        <v>0</v>
      </c>
      <c r="DX2122">
        <v>0</v>
      </c>
      <c r="DY2122">
        <v>0</v>
      </c>
      <c r="DZ2122">
        <v>10</v>
      </c>
      <c r="EA2122">
        <v>0</v>
      </c>
      <c r="EB2122">
        <v>5</v>
      </c>
      <c r="EC2122">
        <v>0</v>
      </c>
      <c r="ED2122">
        <v>196</v>
      </c>
      <c r="EE2122">
        <v>130</v>
      </c>
      <c r="EF2122">
        <v>0.66326528787612904</v>
      </c>
      <c r="EG2122" t="s">
        <v>163</v>
      </c>
      <c r="EH2122">
        <v>25842</v>
      </c>
      <c r="EI2122" t="s">
        <v>521</v>
      </c>
      <c r="EJ2122" t="s">
        <v>302</v>
      </c>
    </row>
    <row r="2123" spans="1:140" ht="15" hidden="1" x14ac:dyDescent="0.25">
      <c r="A2123" t="s">
        <v>471</v>
      </c>
      <c r="B2123" t="s">
        <v>472</v>
      </c>
      <c r="D2123" t="s">
        <v>263</v>
      </c>
      <c r="E2123">
        <v>45348</v>
      </c>
      <c r="F2123">
        <v>25842</v>
      </c>
      <c r="G2123" t="s">
        <v>132</v>
      </c>
      <c r="H2123" t="s">
        <v>133</v>
      </c>
      <c r="I2123" t="s">
        <v>178</v>
      </c>
      <c r="J2123" t="s">
        <v>433</v>
      </c>
      <c r="K2123">
        <v>0.96</v>
      </c>
      <c r="L2123" t="s">
        <v>434</v>
      </c>
      <c r="S2123">
        <v>28496036</v>
      </c>
      <c r="T2123" t="s">
        <v>425</v>
      </c>
      <c r="U2123" t="s">
        <v>426</v>
      </c>
      <c r="V2123">
        <v>2017</v>
      </c>
      <c r="W2123" t="s">
        <v>290</v>
      </c>
      <c r="X2123">
        <v>4256</v>
      </c>
      <c r="Y2123">
        <v>100295</v>
      </c>
      <c r="AA2123">
        <v>500.13000488281199</v>
      </c>
      <c r="AB2123" t="s">
        <v>174</v>
      </c>
      <c r="AD2123" t="s">
        <v>517</v>
      </c>
      <c r="AF2123" t="s">
        <v>141</v>
      </c>
      <c r="AG2123" t="s">
        <v>427</v>
      </c>
      <c r="AH2123" t="s">
        <v>170</v>
      </c>
      <c r="AI2123">
        <v>13</v>
      </c>
      <c r="AJ2123" t="s">
        <v>163</v>
      </c>
      <c r="AL2123" t="s">
        <v>158</v>
      </c>
      <c r="AM2123" t="s">
        <v>137</v>
      </c>
      <c r="AN2123" t="s">
        <v>292</v>
      </c>
      <c r="AO2123" t="s">
        <v>137</v>
      </c>
      <c r="AQ2123" t="s">
        <v>203</v>
      </c>
      <c r="AR2123" t="s">
        <v>204</v>
      </c>
      <c r="AS2123" t="s">
        <v>168</v>
      </c>
      <c r="AT2123" t="s">
        <v>137</v>
      </c>
      <c r="AU2123" t="s">
        <v>293</v>
      </c>
      <c r="AV2123" t="s">
        <v>294</v>
      </c>
      <c r="AX2123" t="s">
        <v>158</v>
      </c>
      <c r="AY2123">
        <v>0.25</v>
      </c>
      <c r="AZ2123" t="s">
        <v>185</v>
      </c>
      <c r="BA2123">
        <v>100</v>
      </c>
      <c r="BB2123" t="s">
        <v>428</v>
      </c>
      <c r="BD2123">
        <v>0.10000000149011599</v>
      </c>
      <c r="BE2123" t="s">
        <v>296</v>
      </c>
      <c r="BG2123" t="s">
        <v>137</v>
      </c>
      <c r="BH2123" t="s">
        <v>178</v>
      </c>
      <c r="BI2123" t="s">
        <v>186</v>
      </c>
      <c r="BJ2123">
        <v>1</v>
      </c>
      <c r="BK2123">
        <v>0</v>
      </c>
      <c r="BL2123">
        <v>28</v>
      </c>
      <c r="BM2123" t="s">
        <v>187</v>
      </c>
      <c r="BN2123">
        <v>672</v>
      </c>
      <c r="BP2123">
        <v>1</v>
      </c>
      <c r="BQ2123">
        <v>1</v>
      </c>
      <c r="BR2123" t="s">
        <v>153</v>
      </c>
      <c r="BS2123">
        <v>1</v>
      </c>
      <c r="BT2123" t="s">
        <v>153</v>
      </c>
      <c r="BU2123">
        <v>1</v>
      </c>
      <c r="BV2123" t="s">
        <v>155</v>
      </c>
      <c r="BW2123">
        <v>1</v>
      </c>
      <c r="BX2123" t="s">
        <v>133</v>
      </c>
      <c r="BY2123">
        <v>1</v>
      </c>
      <c r="BZ2123" t="s">
        <v>429</v>
      </c>
      <c r="CC2123">
        <v>1</v>
      </c>
      <c r="CD2123">
        <v>1</v>
      </c>
      <c r="CE2123" t="s">
        <v>430</v>
      </c>
      <c r="CF2123">
        <v>0</v>
      </c>
      <c r="CG2123" t="s">
        <v>518</v>
      </c>
      <c r="CH2123" t="s">
        <v>519</v>
      </c>
      <c r="CI2123" t="s">
        <v>204</v>
      </c>
      <c r="CK2123" t="s">
        <v>137</v>
      </c>
      <c r="CL2123" t="s">
        <v>137</v>
      </c>
      <c r="CM2123" t="s">
        <v>279</v>
      </c>
      <c r="CN2123">
        <v>0</v>
      </c>
      <c r="CO2123">
        <v>1</v>
      </c>
      <c r="CP2123">
        <v>0</v>
      </c>
      <c r="CQ2123">
        <v>0</v>
      </c>
      <c r="CR2123">
        <v>0</v>
      </c>
      <c r="CS2123">
        <v>1</v>
      </c>
      <c r="CT2123">
        <v>0</v>
      </c>
      <c r="CU2123" t="s">
        <v>162</v>
      </c>
      <c r="CV2123" t="s">
        <v>316</v>
      </c>
      <c r="CW2123">
        <v>0</v>
      </c>
      <c r="CX2123">
        <v>0</v>
      </c>
      <c r="CZ2123">
        <v>5</v>
      </c>
      <c r="DA2123">
        <v>1</v>
      </c>
      <c r="DB2123">
        <v>10</v>
      </c>
      <c r="DC2123">
        <v>1</v>
      </c>
      <c r="DD2123">
        <v>10</v>
      </c>
      <c r="DE2123">
        <v>3</v>
      </c>
      <c r="DF2123">
        <v>0</v>
      </c>
      <c r="DG2123">
        <v>10</v>
      </c>
      <c r="DH2123">
        <v>5</v>
      </c>
      <c r="DI2123">
        <v>5</v>
      </c>
      <c r="DJ2123">
        <v>5</v>
      </c>
      <c r="DK2123">
        <v>5</v>
      </c>
      <c r="DL2123">
        <v>5</v>
      </c>
      <c r="DM2123">
        <v>5</v>
      </c>
      <c r="DN2123">
        <v>5</v>
      </c>
      <c r="DO2123">
        <v>10</v>
      </c>
      <c r="DP2123">
        <v>3</v>
      </c>
      <c r="DQ2123">
        <v>0</v>
      </c>
      <c r="DR2123">
        <v>10</v>
      </c>
      <c r="DS2123">
        <v>10</v>
      </c>
      <c r="DT2123">
        <v>3</v>
      </c>
      <c r="DU2123">
        <v>0</v>
      </c>
      <c r="DV2123">
        <v>4</v>
      </c>
      <c r="DW2123">
        <v>0</v>
      </c>
      <c r="DX2123">
        <v>0</v>
      </c>
      <c r="DY2123">
        <v>0</v>
      </c>
      <c r="DZ2123">
        <v>10</v>
      </c>
      <c r="EA2123">
        <v>0</v>
      </c>
      <c r="EB2123">
        <v>5</v>
      </c>
      <c r="EC2123">
        <v>0</v>
      </c>
      <c r="ED2123">
        <v>196</v>
      </c>
      <c r="EE2123">
        <v>130</v>
      </c>
      <c r="EF2123">
        <v>0.66326528787612904</v>
      </c>
      <c r="EG2123" t="s">
        <v>163</v>
      </c>
      <c r="EH2123">
        <v>25842</v>
      </c>
      <c r="EI2123" t="s">
        <v>521</v>
      </c>
      <c r="EJ2123" t="s">
        <v>302</v>
      </c>
    </row>
    <row r="2124" spans="1:140" ht="15" hidden="1" x14ac:dyDescent="0.25">
      <c r="A2124" t="s">
        <v>471</v>
      </c>
      <c r="B2124" t="s">
        <v>472</v>
      </c>
      <c r="D2124" t="s">
        <v>263</v>
      </c>
      <c r="E2124">
        <v>45348</v>
      </c>
      <c r="F2124">
        <v>25842</v>
      </c>
      <c r="G2124" t="s">
        <v>132</v>
      </c>
      <c r="H2124" t="s">
        <v>133</v>
      </c>
      <c r="I2124" t="s">
        <v>178</v>
      </c>
      <c r="J2124" t="s">
        <v>435</v>
      </c>
      <c r="K2124">
        <v>2.6</v>
      </c>
      <c r="L2124" t="s">
        <v>247</v>
      </c>
      <c r="S2124">
        <v>28496036</v>
      </c>
      <c r="T2124" t="s">
        <v>425</v>
      </c>
      <c r="U2124" t="s">
        <v>426</v>
      </c>
      <c r="V2124">
        <v>2017</v>
      </c>
      <c r="W2124" t="s">
        <v>290</v>
      </c>
      <c r="X2124">
        <v>4256</v>
      </c>
      <c r="Y2124">
        <v>100295</v>
      </c>
      <c r="AA2124">
        <v>500.13000488281199</v>
      </c>
      <c r="AB2124" t="s">
        <v>174</v>
      </c>
      <c r="AD2124" t="s">
        <v>517</v>
      </c>
      <c r="AF2124" t="s">
        <v>141</v>
      </c>
      <c r="AG2124" t="s">
        <v>427</v>
      </c>
      <c r="AH2124" t="s">
        <v>170</v>
      </c>
      <c r="AI2124">
        <v>13</v>
      </c>
      <c r="AJ2124" t="s">
        <v>163</v>
      </c>
      <c r="AL2124" t="s">
        <v>158</v>
      </c>
      <c r="AM2124" t="s">
        <v>137</v>
      </c>
      <c r="AN2124" t="s">
        <v>292</v>
      </c>
      <c r="AO2124" t="s">
        <v>137</v>
      </c>
      <c r="AQ2124" t="s">
        <v>203</v>
      </c>
      <c r="AR2124" t="s">
        <v>204</v>
      </c>
      <c r="AS2124" t="s">
        <v>168</v>
      </c>
      <c r="AT2124" t="s">
        <v>137</v>
      </c>
      <c r="AU2124" t="s">
        <v>293</v>
      </c>
      <c r="AV2124" t="s">
        <v>294</v>
      </c>
      <c r="AX2124" t="s">
        <v>158</v>
      </c>
      <c r="AY2124">
        <v>0.25</v>
      </c>
      <c r="AZ2124" t="s">
        <v>185</v>
      </c>
      <c r="BA2124">
        <v>100</v>
      </c>
      <c r="BB2124" t="s">
        <v>428</v>
      </c>
      <c r="BD2124">
        <v>0.10000000149011599</v>
      </c>
      <c r="BE2124" t="s">
        <v>296</v>
      </c>
      <c r="BG2124" t="s">
        <v>137</v>
      </c>
      <c r="BH2124" t="s">
        <v>178</v>
      </c>
      <c r="BI2124" t="s">
        <v>186</v>
      </c>
      <c r="BJ2124">
        <v>1</v>
      </c>
      <c r="BK2124">
        <v>0</v>
      </c>
      <c r="BL2124">
        <v>28</v>
      </c>
      <c r="BM2124" t="s">
        <v>187</v>
      </c>
      <c r="BN2124">
        <v>672</v>
      </c>
      <c r="BP2124">
        <v>1</v>
      </c>
      <c r="BQ2124">
        <v>1</v>
      </c>
      <c r="BR2124" t="s">
        <v>153</v>
      </c>
      <c r="BS2124">
        <v>1</v>
      </c>
      <c r="BT2124" t="s">
        <v>153</v>
      </c>
      <c r="BU2124">
        <v>1</v>
      </c>
      <c r="BV2124" t="s">
        <v>155</v>
      </c>
      <c r="BW2124">
        <v>1</v>
      </c>
      <c r="BX2124" t="s">
        <v>133</v>
      </c>
      <c r="BY2124">
        <v>1</v>
      </c>
      <c r="BZ2124" t="s">
        <v>429</v>
      </c>
      <c r="CC2124">
        <v>1</v>
      </c>
      <c r="CD2124">
        <v>1</v>
      </c>
      <c r="CE2124" t="s">
        <v>430</v>
      </c>
      <c r="CF2124">
        <v>0</v>
      </c>
      <c r="CG2124" t="s">
        <v>518</v>
      </c>
      <c r="CH2124" t="s">
        <v>519</v>
      </c>
      <c r="CI2124" t="s">
        <v>204</v>
      </c>
      <c r="CK2124" t="s">
        <v>137</v>
      </c>
      <c r="CL2124" t="s">
        <v>137</v>
      </c>
      <c r="CM2124" t="s">
        <v>279</v>
      </c>
      <c r="CN2124">
        <v>0</v>
      </c>
      <c r="CO2124">
        <v>1</v>
      </c>
      <c r="CP2124">
        <v>0</v>
      </c>
      <c r="CQ2124">
        <v>0</v>
      </c>
      <c r="CR2124">
        <v>0</v>
      </c>
      <c r="CS2124">
        <v>1</v>
      </c>
      <c r="CT2124">
        <v>0</v>
      </c>
      <c r="CU2124" t="s">
        <v>162</v>
      </c>
      <c r="CV2124" t="s">
        <v>316</v>
      </c>
      <c r="CW2124">
        <v>0</v>
      </c>
      <c r="CX2124">
        <v>0</v>
      </c>
      <c r="CZ2124">
        <v>5</v>
      </c>
      <c r="DA2124">
        <v>1</v>
      </c>
      <c r="DB2124">
        <v>10</v>
      </c>
      <c r="DC2124">
        <v>1</v>
      </c>
      <c r="DD2124">
        <v>10</v>
      </c>
      <c r="DE2124">
        <v>3</v>
      </c>
      <c r="DF2124">
        <v>0</v>
      </c>
      <c r="DG2124">
        <v>10</v>
      </c>
      <c r="DH2124">
        <v>5</v>
      </c>
      <c r="DI2124">
        <v>5</v>
      </c>
      <c r="DJ2124">
        <v>5</v>
      </c>
      <c r="DK2124">
        <v>5</v>
      </c>
      <c r="DL2124">
        <v>5</v>
      </c>
      <c r="DM2124">
        <v>5</v>
      </c>
      <c r="DN2124">
        <v>5</v>
      </c>
      <c r="DO2124">
        <v>10</v>
      </c>
      <c r="DP2124">
        <v>3</v>
      </c>
      <c r="DQ2124">
        <v>0</v>
      </c>
      <c r="DR2124">
        <v>10</v>
      </c>
      <c r="DS2124">
        <v>10</v>
      </c>
      <c r="DT2124">
        <v>3</v>
      </c>
      <c r="DU2124">
        <v>0</v>
      </c>
      <c r="DV2124">
        <v>4</v>
      </c>
      <c r="DW2124">
        <v>0</v>
      </c>
      <c r="DX2124">
        <v>0</v>
      </c>
      <c r="DY2124">
        <v>0</v>
      </c>
      <c r="DZ2124">
        <v>10</v>
      </c>
      <c r="EA2124">
        <v>0</v>
      </c>
      <c r="EB2124">
        <v>5</v>
      </c>
      <c r="EC2124">
        <v>0</v>
      </c>
      <c r="ED2124">
        <v>196</v>
      </c>
      <c r="EE2124">
        <v>130</v>
      </c>
      <c r="EF2124">
        <v>0.66326528787612904</v>
      </c>
      <c r="EG2124" t="s">
        <v>163</v>
      </c>
      <c r="EH2124">
        <v>25842</v>
      </c>
      <c r="EI2124" t="s">
        <v>521</v>
      </c>
      <c r="EJ2124" t="s">
        <v>302</v>
      </c>
    </row>
    <row r="2125" spans="1:140" ht="15" hidden="1" x14ac:dyDescent="0.25">
      <c r="A2125" t="s">
        <v>471</v>
      </c>
      <c r="B2125" t="s">
        <v>472</v>
      </c>
      <c r="D2125" t="s">
        <v>263</v>
      </c>
      <c r="E2125">
        <v>45348</v>
      </c>
      <c r="F2125">
        <v>25842</v>
      </c>
      <c r="G2125" t="s">
        <v>132</v>
      </c>
      <c r="H2125" t="s">
        <v>133</v>
      </c>
      <c r="I2125" t="s">
        <v>178</v>
      </c>
      <c r="J2125" t="s">
        <v>208</v>
      </c>
      <c r="K2125">
        <v>432</v>
      </c>
      <c r="L2125" t="s">
        <v>152</v>
      </c>
      <c r="P2125" t="s">
        <v>209</v>
      </c>
      <c r="S2125">
        <v>28496036</v>
      </c>
      <c r="T2125" t="s">
        <v>425</v>
      </c>
      <c r="U2125" t="s">
        <v>426</v>
      </c>
      <c r="V2125">
        <v>2017</v>
      </c>
      <c r="W2125" t="s">
        <v>290</v>
      </c>
      <c r="X2125">
        <v>4256</v>
      </c>
      <c r="Y2125">
        <v>100295</v>
      </c>
      <c r="AA2125">
        <v>500.13000488281199</v>
      </c>
      <c r="AB2125" t="s">
        <v>174</v>
      </c>
      <c r="AD2125" t="s">
        <v>517</v>
      </c>
      <c r="AF2125" t="s">
        <v>141</v>
      </c>
      <c r="AG2125" t="s">
        <v>427</v>
      </c>
      <c r="AH2125" t="s">
        <v>170</v>
      </c>
      <c r="AI2125">
        <v>13</v>
      </c>
      <c r="AJ2125" t="s">
        <v>163</v>
      </c>
      <c r="AL2125" t="s">
        <v>158</v>
      </c>
      <c r="AM2125" t="s">
        <v>137</v>
      </c>
      <c r="AN2125" t="s">
        <v>292</v>
      </c>
      <c r="AO2125" t="s">
        <v>137</v>
      </c>
      <c r="AQ2125" t="s">
        <v>203</v>
      </c>
      <c r="AR2125" t="s">
        <v>204</v>
      </c>
      <c r="AS2125" t="s">
        <v>168</v>
      </c>
      <c r="AT2125" t="s">
        <v>137</v>
      </c>
      <c r="AU2125" t="s">
        <v>293</v>
      </c>
      <c r="AV2125" t="s">
        <v>294</v>
      </c>
      <c r="AX2125" t="s">
        <v>158</v>
      </c>
      <c r="AY2125">
        <v>0.25</v>
      </c>
      <c r="AZ2125" t="s">
        <v>185</v>
      </c>
      <c r="BA2125">
        <v>100</v>
      </c>
      <c r="BB2125" t="s">
        <v>428</v>
      </c>
      <c r="BD2125">
        <v>0.10000000149011599</v>
      </c>
      <c r="BE2125" t="s">
        <v>296</v>
      </c>
      <c r="BG2125" t="s">
        <v>137</v>
      </c>
      <c r="BH2125" t="s">
        <v>178</v>
      </c>
      <c r="BI2125" t="s">
        <v>186</v>
      </c>
      <c r="BJ2125">
        <v>1</v>
      </c>
      <c r="BK2125">
        <v>0</v>
      </c>
      <c r="BL2125">
        <v>28</v>
      </c>
      <c r="BM2125" t="s">
        <v>187</v>
      </c>
      <c r="BN2125">
        <v>672</v>
      </c>
      <c r="BP2125">
        <v>1</v>
      </c>
      <c r="BQ2125">
        <v>1</v>
      </c>
      <c r="BR2125" t="s">
        <v>153</v>
      </c>
      <c r="BS2125">
        <v>1</v>
      </c>
      <c r="BT2125" t="s">
        <v>153</v>
      </c>
      <c r="BU2125">
        <v>1</v>
      </c>
      <c r="BV2125" t="s">
        <v>155</v>
      </c>
      <c r="BW2125">
        <v>1</v>
      </c>
      <c r="BX2125" t="s">
        <v>133</v>
      </c>
      <c r="BY2125">
        <v>1</v>
      </c>
      <c r="BZ2125" t="s">
        <v>429</v>
      </c>
      <c r="CC2125">
        <v>1</v>
      </c>
      <c r="CD2125">
        <v>1</v>
      </c>
      <c r="CE2125" t="s">
        <v>430</v>
      </c>
      <c r="CF2125">
        <v>0</v>
      </c>
      <c r="CG2125" t="s">
        <v>518</v>
      </c>
      <c r="CH2125" t="s">
        <v>519</v>
      </c>
      <c r="CI2125" t="s">
        <v>204</v>
      </c>
      <c r="CK2125" t="s">
        <v>137</v>
      </c>
      <c r="CL2125" t="s">
        <v>137</v>
      </c>
      <c r="CM2125" t="s">
        <v>279</v>
      </c>
      <c r="CN2125">
        <v>0</v>
      </c>
      <c r="CO2125">
        <v>1</v>
      </c>
      <c r="CP2125">
        <v>0</v>
      </c>
      <c r="CQ2125">
        <v>0</v>
      </c>
      <c r="CR2125">
        <v>0</v>
      </c>
      <c r="CS2125">
        <v>1</v>
      </c>
      <c r="CT2125">
        <v>0</v>
      </c>
      <c r="CU2125" t="s">
        <v>162</v>
      </c>
      <c r="CV2125" t="s">
        <v>316</v>
      </c>
      <c r="CW2125">
        <v>0</v>
      </c>
      <c r="CX2125">
        <v>0</v>
      </c>
      <c r="CZ2125">
        <v>5</v>
      </c>
      <c r="DA2125">
        <v>1</v>
      </c>
      <c r="DB2125">
        <v>10</v>
      </c>
      <c r="DC2125">
        <v>1</v>
      </c>
      <c r="DD2125">
        <v>10</v>
      </c>
      <c r="DE2125">
        <v>3</v>
      </c>
      <c r="DF2125">
        <v>0</v>
      </c>
      <c r="DG2125">
        <v>10</v>
      </c>
      <c r="DH2125">
        <v>5</v>
      </c>
      <c r="DI2125">
        <v>5</v>
      </c>
      <c r="DJ2125">
        <v>5</v>
      </c>
      <c r="DK2125">
        <v>5</v>
      </c>
      <c r="DL2125">
        <v>5</v>
      </c>
      <c r="DM2125">
        <v>5</v>
      </c>
      <c r="DN2125">
        <v>5</v>
      </c>
      <c r="DO2125">
        <v>10</v>
      </c>
      <c r="DP2125">
        <v>3</v>
      </c>
      <c r="DQ2125">
        <v>0</v>
      </c>
      <c r="DR2125">
        <v>10</v>
      </c>
      <c r="DS2125">
        <v>10</v>
      </c>
      <c r="DT2125">
        <v>3</v>
      </c>
      <c r="DU2125">
        <v>0</v>
      </c>
      <c r="DV2125">
        <v>4</v>
      </c>
      <c r="DW2125">
        <v>0</v>
      </c>
      <c r="DX2125">
        <v>0</v>
      </c>
      <c r="DY2125">
        <v>0</v>
      </c>
      <c r="DZ2125">
        <v>10</v>
      </c>
      <c r="EA2125">
        <v>0</v>
      </c>
      <c r="EB2125">
        <v>5</v>
      </c>
      <c r="EC2125">
        <v>0</v>
      </c>
      <c r="ED2125">
        <v>196</v>
      </c>
      <c r="EE2125">
        <v>130</v>
      </c>
      <c r="EF2125">
        <v>0.66326528787612904</v>
      </c>
      <c r="EG2125" t="s">
        <v>163</v>
      </c>
      <c r="EH2125">
        <v>25842</v>
      </c>
      <c r="EI2125" t="s">
        <v>521</v>
      </c>
      <c r="EJ2125" t="s">
        <v>302</v>
      </c>
    </row>
    <row r="2126" spans="1:140" ht="15" hidden="1" x14ac:dyDescent="0.25">
      <c r="A2126" t="s">
        <v>471</v>
      </c>
      <c r="B2126" t="s">
        <v>472</v>
      </c>
      <c r="D2126" t="s">
        <v>263</v>
      </c>
      <c r="E2126">
        <v>45348</v>
      </c>
      <c r="F2126">
        <v>25851</v>
      </c>
      <c r="G2126" t="s">
        <v>132</v>
      </c>
      <c r="H2126" t="s">
        <v>199</v>
      </c>
      <c r="I2126" t="s">
        <v>134</v>
      </c>
      <c r="J2126" t="s">
        <v>257</v>
      </c>
      <c r="K2126">
        <v>6.5449999999999999</v>
      </c>
      <c r="L2126" t="s">
        <v>258</v>
      </c>
      <c r="S2126">
        <v>27637925</v>
      </c>
      <c r="T2126" t="s">
        <v>522</v>
      </c>
      <c r="U2126" t="s">
        <v>523</v>
      </c>
      <c r="V2126">
        <v>2016</v>
      </c>
      <c r="W2126" t="s">
        <v>290</v>
      </c>
      <c r="X2126">
        <v>4265</v>
      </c>
      <c r="Y2126">
        <v>100308</v>
      </c>
      <c r="AA2126">
        <v>500.13000488281199</v>
      </c>
      <c r="AB2126" t="s">
        <v>174</v>
      </c>
      <c r="AD2126" t="s">
        <v>507</v>
      </c>
      <c r="AF2126" t="s">
        <v>141</v>
      </c>
      <c r="AG2126">
        <v>5</v>
      </c>
      <c r="AH2126" t="s">
        <v>163</v>
      </c>
      <c r="AI2126">
        <v>21</v>
      </c>
      <c r="AJ2126" t="s">
        <v>163</v>
      </c>
      <c r="AK2126">
        <v>99.099998474121094</v>
      </c>
      <c r="AL2126" t="s">
        <v>524</v>
      </c>
      <c r="AM2126" t="s">
        <v>137</v>
      </c>
      <c r="AN2126" t="s">
        <v>308</v>
      </c>
      <c r="AO2126" t="s">
        <v>137</v>
      </c>
      <c r="AQ2126" t="s">
        <v>203</v>
      </c>
      <c r="AR2126" t="s">
        <v>204</v>
      </c>
      <c r="AS2126" t="s">
        <v>168</v>
      </c>
      <c r="AT2126" t="s">
        <v>137</v>
      </c>
      <c r="AU2126" t="s">
        <v>293</v>
      </c>
      <c r="AV2126" t="s">
        <v>294</v>
      </c>
      <c r="AX2126" t="s">
        <v>158</v>
      </c>
      <c r="AY2126">
        <v>0.25</v>
      </c>
      <c r="AZ2126" t="s">
        <v>185</v>
      </c>
      <c r="BA2126">
        <v>2</v>
      </c>
      <c r="BB2126" t="s">
        <v>296</v>
      </c>
      <c r="BD2126">
        <v>2</v>
      </c>
      <c r="BE2126" t="s">
        <v>296</v>
      </c>
      <c r="BG2126" t="s">
        <v>137</v>
      </c>
      <c r="BH2126" t="s">
        <v>134</v>
      </c>
      <c r="BJ2126">
        <v>1</v>
      </c>
      <c r="BK2126">
        <v>0</v>
      </c>
      <c r="BL2126">
        <v>70</v>
      </c>
      <c r="BM2126" t="s">
        <v>187</v>
      </c>
      <c r="BN2126">
        <v>1680</v>
      </c>
      <c r="BP2126">
        <v>1</v>
      </c>
      <c r="BU2126">
        <v>0</v>
      </c>
      <c r="BV2126" t="s">
        <v>155</v>
      </c>
      <c r="BW2126">
        <v>1</v>
      </c>
      <c r="BX2126" t="s">
        <v>199</v>
      </c>
      <c r="BY2126">
        <v>1</v>
      </c>
      <c r="BZ2126" t="s">
        <v>233</v>
      </c>
      <c r="CC2126">
        <v>1</v>
      </c>
      <c r="CD2126">
        <v>0</v>
      </c>
      <c r="CE2126" t="s">
        <v>525</v>
      </c>
      <c r="CF2126">
        <v>0</v>
      </c>
      <c r="CG2126" t="s">
        <v>298</v>
      </c>
      <c r="CI2126" t="s">
        <v>137</v>
      </c>
      <c r="CJ2126" t="s">
        <v>137</v>
      </c>
      <c r="CK2126" t="s">
        <v>137</v>
      </c>
      <c r="CL2126" t="s">
        <v>174</v>
      </c>
      <c r="CM2126" t="s">
        <v>161</v>
      </c>
      <c r="CN2126">
        <v>0</v>
      </c>
      <c r="CO2126">
        <v>1</v>
      </c>
      <c r="CP2126">
        <v>1</v>
      </c>
      <c r="CQ2126">
        <v>0</v>
      </c>
      <c r="CR2126">
        <v>0</v>
      </c>
      <c r="CS2126">
        <v>1</v>
      </c>
      <c r="CT2126">
        <v>0</v>
      </c>
      <c r="CU2126" t="s">
        <v>162</v>
      </c>
      <c r="CV2126" t="s">
        <v>526</v>
      </c>
      <c r="CW2126">
        <v>0</v>
      </c>
      <c r="CX2126">
        <v>0</v>
      </c>
      <c r="CZ2126">
        <v>5</v>
      </c>
      <c r="DA2126">
        <v>10</v>
      </c>
      <c r="DB2126">
        <v>10</v>
      </c>
      <c r="DC2126">
        <v>5</v>
      </c>
      <c r="DD2126">
        <v>10</v>
      </c>
      <c r="DE2126">
        <v>3</v>
      </c>
      <c r="DF2126">
        <v>0</v>
      </c>
      <c r="DG2126">
        <v>10</v>
      </c>
      <c r="DH2126">
        <v>0</v>
      </c>
      <c r="DI2126">
        <v>5</v>
      </c>
      <c r="DJ2126">
        <v>5</v>
      </c>
      <c r="DK2126">
        <v>5</v>
      </c>
      <c r="DL2126">
        <v>5</v>
      </c>
      <c r="DM2126">
        <v>5</v>
      </c>
      <c r="DN2126">
        <v>0</v>
      </c>
      <c r="DO2126">
        <v>10</v>
      </c>
      <c r="DP2126">
        <v>5</v>
      </c>
      <c r="DQ2126">
        <v>10</v>
      </c>
      <c r="DR2126">
        <v>10</v>
      </c>
      <c r="DS2126">
        <v>5</v>
      </c>
      <c r="DT2126">
        <v>10</v>
      </c>
      <c r="DU2126">
        <v>0</v>
      </c>
      <c r="DV2126">
        <v>4</v>
      </c>
      <c r="DW2126">
        <v>5</v>
      </c>
      <c r="DX2126">
        <v>0</v>
      </c>
      <c r="DY2126">
        <v>0</v>
      </c>
      <c r="DZ2126">
        <v>10</v>
      </c>
      <c r="EA2126">
        <v>0</v>
      </c>
      <c r="EB2126">
        <v>5</v>
      </c>
      <c r="EC2126">
        <v>0</v>
      </c>
      <c r="ED2126">
        <v>196</v>
      </c>
      <c r="EE2126">
        <v>152</v>
      </c>
      <c r="EF2126">
        <v>0.77551019191741899</v>
      </c>
      <c r="EG2126" t="s">
        <v>163</v>
      </c>
      <c r="EH2126">
        <v>25851</v>
      </c>
      <c r="EI2126" t="s">
        <v>527</v>
      </c>
      <c r="EJ2126" t="s">
        <v>302</v>
      </c>
    </row>
    <row r="2127" spans="1:140" ht="15" hidden="1" x14ac:dyDescent="0.25">
      <c r="A2127" t="s">
        <v>471</v>
      </c>
      <c r="B2127" t="s">
        <v>472</v>
      </c>
      <c r="D2127" t="s">
        <v>263</v>
      </c>
      <c r="E2127">
        <v>45348</v>
      </c>
      <c r="F2127">
        <v>25851</v>
      </c>
      <c r="G2127" t="s">
        <v>132</v>
      </c>
      <c r="H2127" t="s">
        <v>199</v>
      </c>
      <c r="I2127" t="s">
        <v>134</v>
      </c>
      <c r="J2127" t="s">
        <v>252</v>
      </c>
      <c r="K2127">
        <v>0.3054</v>
      </c>
      <c r="L2127" t="s">
        <v>253</v>
      </c>
      <c r="S2127">
        <v>27637925</v>
      </c>
      <c r="T2127" t="s">
        <v>522</v>
      </c>
      <c r="U2127" t="s">
        <v>523</v>
      </c>
      <c r="V2127">
        <v>2016</v>
      </c>
      <c r="W2127" t="s">
        <v>290</v>
      </c>
      <c r="X2127">
        <v>4265</v>
      </c>
      <c r="Y2127">
        <v>100308</v>
      </c>
      <c r="AA2127">
        <v>500.13000488281199</v>
      </c>
      <c r="AB2127" t="s">
        <v>174</v>
      </c>
      <c r="AD2127" t="s">
        <v>507</v>
      </c>
      <c r="AF2127" t="s">
        <v>141</v>
      </c>
      <c r="AG2127">
        <v>5</v>
      </c>
      <c r="AH2127" t="s">
        <v>163</v>
      </c>
      <c r="AI2127">
        <v>21</v>
      </c>
      <c r="AJ2127" t="s">
        <v>163</v>
      </c>
      <c r="AK2127">
        <v>99.099998474121094</v>
      </c>
      <c r="AL2127" t="s">
        <v>524</v>
      </c>
      <c r="AM2127" t="s">
        <v>137</v>
      </c>
      <c r="AN2127" t="s">
        <v>308</v>
      </c>
      <c r="AO2127" t="s">
        <v>137</v>
      </c>
      <c r="AQ2127" t="s">
        <v>203</v>
      </c>
      <c r="AR2127" t="s">
        <v>204</v>
      </c>
      <c r="AS2127" t="s">
        <v>168</v>
      </c>
      <c r="AT2127" t="s">
        <v>137</v>
      </c>
      <c r="AU2127" t="s">
        <v>293</v>
      </c>
      <c r="AV2127" t="s">
        <v>294</v>
      </c>
      <c r="AX2127" t="s">
        <v>158</v>
      </c>
      <c r="AY2127">
        <v>0.25</v>
      </c>
      <c r="AZ2127" t="s">
        <v>185</v>
      </c>
      <c r="BA2127">
        <v>2</v>
      </c>
      <c r="BB2127" t="s">
        <v>296</v>
      </c>
      <c r="BD2127">
        <v>2</v>
      </c>
      <c r="BE2127" t="s">
        <v>296</v>
      </c>
      <c r="BG2127" t="s">
        <v>137</v>
      </c>
      <c r="BH2127" t="s">
        <v>134</v>
      </c>
      <c r="BJ2127">
        <v>1</v>
      </c>
      <c r="BK2127">
        <v>0</v>
      </c>
      <c r="BL2127">
        <v>70</v>
      </c>
      <c r="BM2127" t="s">
        <v>187</v>
      </c>
      <c r="BN2127">
        <v>1680</v>
      </c>
      <c r="BP2127">
        <v>1</v>
      </c>
      <c r="BU2127">
        <v>0</v>
      </c>
      <c r="BV2127" t="s">
        <v>155</v>
      </c>
      <c r="BW2127">
        <v>1</v>
      </c>
      <c r="BX2127" t="s">
        <v>199</v>
      </c>
      <c r="BY2127">
        <v>1</v>
      </c>
      <c r="BZ2127" t="s">
        <v>233</v>
      </c>
      <c r="CC2127">
        <v>1</v>
      </c>
      <c r="CD2127">
        <v>0</v>
      </c>
      <c r="CE2127" t="s">
        <v>525</v>
      </c>
      <c r="CF2127">
        <v>0</v>
      </c>
      <c r="CG2127" t="s">
        <v>298</v>
      </c>
      <c r="CI2127" t="s">
        <v>137</v>
      </c>
      <c r="CJ2127" t="s">
        <v>137</v>
      </c>
      <c r="CK2127" t="s">
        <v>137</v>
      </c>
      <c r="CL2127" t="s">
        <v>174</v>
      </c>
      <c r="CM2127" t="s">
        <v>161</v>
      </c>
      <c r="CN2127">
        <v>0</v>
      </c>
      <c r="CO2127">
        <v>1</v>
      </c>
      <c r="CP2127">
        <v>1</v>
      </c>
      <c r="CQ2127">
        <v>0</v>
      </c>
      <c r="CR2127">
        <v>0</v>
      </c>
      <c r="CS2127">
        <v>1</v>
      </c>
      <c r="CT2127">
        <v>0</v>
      </c>
      <c r="CU2127" t="s">
        <v>162</v>
      </c>
      <c r="CV2127" t="s">
        <v>526</v>
      </c>
      <c r="CW2127">
        <v>0</v>
      </c>
      <c r="CX2127">
        <v>0</v>
      </c>
      <c r="CZ2127">
        <v>5</v>
      </c>
      <c r="DA2127">
        <v>10</v>
      </c>
      <c r="DB2127">
        <v>10</v>
      </c>
      <c r="DC2127">
        <v>5</v>
      </c>
      <c r="DD2127">
        <v>10</v>
      </c>
      <c r="DE2127">
        <v>3</v>
      </c>
      <c r="DF2127">
        <v>0</v>
      </c>
      <c r="DG2127">
        <v>10</v>
      </c>
      <c r="DH2127">
        <v>0</v>
      </c>
      <c r="DI2127">
        <v>5</v>
      </c>
      <c r="DJ2127">
        <v>5</v>
      </c>
      <c r="DK2127">
        <v>5</v>
      </c>
      <c r="DL2127">
        <v>5</v>
      </c>
      <c r="DM2127">
        <v>5</v>
      </c>
      <c r="DN2127">
        <v>0</v>
      </c>
      <c r="DO2127">
        <v>10</v>
      </c>
      <c r="DP2127">
        <v>5</v>
      </c>
      <c r="DQ2127">
        <v>10</v>
      </c>
      <c r="DR2127">
        <v>10</v>
      </c>
      <c r="DS2127">
        <v>5</v>
      </c>
      <c r="DT2127">
        <v>10</v>
      </c>
      <c r="DU2127">
        <v>0</v>
      </c>
      <c r="DV2127">
        <v>4</v>
      </c>
      <c r="DW2127">
        <v>5</v>
      </c>
      <c r="DX2127">
        <v>0</v>
      </c>
      <c r="DY2127">
        <v>0</v>
      </c>
      <c r="DZ2127">
        <v>10</v>
      </c>
      <c r="EA2127">
        <v>0</v>
      </c>
      <c r="EB2127">
        <v>5</v>
      </c>
      <c r="EC2127">
        <v>0</v>
      </c>
      <c r="ED2127">
        <v>196</v>
      </c>
      <c r="EE2127">
        <v>152</v>
      </c>
      <c r="EF2127">
        <v>0.77551019191741899</v>
      </c>
      <c r="EG2127" t="s">
        <v>163</v>
      </c>
      <c r="EH2127">
        <v>25851</v>
      </c>
      <c r="EI2127" t="s">
        <v>527</v>
      </c>
      <c r="EJ2127" t="s">
        <v>302</v>
      </c>
    </row>
    <row r="2128" spans="1:140" ht="15" hidden="1" x14ac:dyDescent="0.25">
      <c r="A2128" t="s">
        <v>471</v>
      </c>
      <c r="B2128" t="s">
        <v>472</v>
      </c>
      <c r="D2128" t="s">
        <v>263</v>
      </c>
      <c r="E2128">
        <v>45348</v>
      </c>
      <c r="F2128">
        <v>25851</v>
      </c>
      <c r="G2128" t="s">
        <v>132</v>
      </c>
      <c r="H2128" t="s">
        <v>199</v>
      </c>
      <c r="I2128" t="s">
        <v>134</v>
      </c>
      <c r="J2128" t="s">
        <v>249</v>
      </c>
      <c r="K2128">
        <v>6.7099999999999998E-3</v>
      </c>
      <c r="L2128" t="s">
        <v>251</v>
      </c>
      <c r="S2128">
        <v>27637925</v>
      </c>
      <c r="T2128" t="s">
        <v>522</v>
      </c>
      <c r="U2128" t="s">
        <v>523</v>
      </c>
      <c r="V2128">
        <v>2016</v>
      </c>
      <c r="W2128" t="s">
        <v>290</v>
      </c>
      <c r="X2128">
        <v>4265</v>
      </c>
      <c r="Y2128">
        <v>100308</v>
      </c>
      <c r="AA2128">
        <v>500.13000488281199</v>
      </c>
      <c r="AB2128" t="s">
        <v>174</v>
      </c>
      <c r="AD2128" t="s">
        <v>507</v>
      </c>
      <c r="AF2128" t="s">
        <v>141</v>
      </c>
      <c r="AG2128">
        <v>5</v>
      </c>
      <c r="AH2128" t="s">
        <v>163</v>
      </c>
      <c r="AI2128">
        <v>21</v>
      </c>
      <c r="AJ2128" t="s">
        <v>163</v>
      </c>
      <c r="AK2128">
        <v>99.099998474121094</v>
      </c>
      <c r="AL2128" t="s">
        <v>524</v>
      </c>
      <c r="AM2128" t="s">
        <v>137</v>
      </c>
      <c r="AN2128" t="s">
        <v>308</v>
      </c>
      <c r="AO2128" t="s">
        <v>137</v>
      </c>
      <c r="AQ2128" t="s">
        <v>203</v>
      </c>
      <c r="AR2128" t="s">
        <v>204</v>
      </c>
      <c r="AS2128" t="s">
        <v>168</v>
      </c>
      <c r="AT2128" t="s">
        <v>137</v>
      </c>
      <c r="AU2128" t="s">
        <v>293</v>
      </c>
      <c r="AV2128" t="s">
        <v>294</v>
      </c>
      <c r="AX2128" t="s">
        <v>158</v>
      </c>
      <c r="AY2128">
        <v>0.25</v>
      </c>
      <c r="AZ2128" t="s">
        <v>185</v>
      </c>
      <c r="BA2128">
        <v>2</v>
      </c>
      <c r="BB2128" t="s">
        <v>296</v>
      </c>
      <c r="BD2128">
        <v>2</v>
      </c>
      <c r="BE2128" t="s">
        <v>296</v>
      </c>
      <c r="BG2128" t="s">
        <v>137</v>
      </c>
      <c r="BH2128" t="s">
        <v>134</v>
      </c>
      <c r="BJ2128">
        <v>1</v>
      </c>
      <c r="BK2128">
        <v>0</v>
      </c>
      <c r="BL2128">
        <v>70</v>
      </c>
      <c r="BM2128" t="s">
        <v>187</v>
      </c>
      <c r="BN2128">
        <v>1680</v>
      </c>
      <c r="BP2128">
        <v>1</v>
      </c>
      <c r="BU2128">
        <v>0</v>
      </c>
      <c r="BV2128" t="s">
        <v>155</v>
      </c>
      <c r="BW2128">
        <v>1</v>
      </c>
      <c r="BX2128" t="s">
        <v>199</v>
      </c>
      <c r="BY2128">
        <v>1</v>
      </c>
      <c r="BZ2128" t="s">
        <v>233</v>
      </c>
      <c r="CC2128">
        <v>1</v>
      </c>
      <c r="CD2128">
        <v>0</v>
      </c>
      <c r="CE2128" t="s">
        <v>525</v>
      </c>
      <c r="CF2128">
        <v>0</v>
      </c>
      <c r="CG2128" t="s">
        <v>298</v>
      </c>
      <c r="CI2128" t="s">
        <v>137</v>
      </c>
      <c r="CJ2128" t="s">
        <v>137</v>
      </c>
      <c r="CK2128" t="s">
        <v>137</v>
      </c>
      <c r="CL2128" t="s">
        <v>174</v>
      </c>
      <c r="CM2128" t="s">
        <v>161</v>
      </c>
      <c r="CN2128">
        <v>0</v>
      </c>
      <c r="CO2128">
        <v>1</v>
      </c>
      <c r="CP2128">
        <v>1</v>
      </c>
      <c r="CQ2128">
        <v>0</v>
      </c>
      <c r="CR2128">
        <v>0</v>
      </c>
      <c r="CS2128">
        <v>1</v>
      </c>
      <c r="CT2128">
        <v>0</v>
      </c>
      <c r="CU2128" t="s">
        <v>162</v>
      </c>
      <c r="CV2128" t="s">
        <v>526</v>
      </c>
      <c r="CW2128">
        <v>0</v>
      </c>
      <c r="CX2128">
        <v>0</v>
      </c>
      <c r="CZ2128">
        <v>5</v>
      </c>
      <c r="DA2128">
        <v>10</v>
      </c>
      <c r="DB2128">
        <v>10</v>
      </c>
      <c r="DC2128">
        <v>5</v>
      </c>
      <c r="DD2128">
        <v>10</v>
      </c>
      <c r="DE2128">
        <v>3</v>
      </c>
      <c r="DF2128">
        <v>0</v>
      </c>
      <c r="DG2128">
        <v>10</v>
      </c>
      <c r="DH2128">
        <v>0</v>
      </c>
      <c r="DI2128">
        <v>5</v>
      </c>
      <c r="DJ2128">
        <v>5</v>
      </c>
      <c r="DK2128">
        <v>5</v>
      </c>
      <c r="DL2128">
        <v>5</v>
      </c>
      <c r="DM2128">
        <v>5</v>
      </c>
      <c r="DN2128">
        <v>0</v>
      </c>
      <c r="DO2128">
        <v>10</v>
      </c>
      <c r="DP2128">
        <v>5</v>
      </c>
      <c r="DQ2128">
        <v>10</v>
      </c>
      <c r="DR2128">
        <v>10</v>
      </c>
      <c r="DS2128">
        <v>5</v>
      </c>
      <c r="DT2128">
        <v>10</v>
      </c>
      <c r="DU2128">
        <v>0</v>
      </c>
      <c r="DV2128">
        <v>4</v>
      </c>
      <c r="DW2128">
        <v>5</v>
      </c>
      <c r="DX2128">
        <v>0</v>
      </c>
      <c r="DY2128">
        <v>0</v>
      </c>
      <c r="DZ2128">
        <v>10</v>
      </c>
      <c r="EA2128">
        <v>0</v>
      </c>
      <c r="EB2128">
        <v>5</v>
      </c>
      <c r="EC2128">
        <v>0</v>
      </c>
      <c r="ED2128">
        <v>196</v>
      </c>
      <c r="EE2128">
        <v>152</v>
      </c>
      <c r="EF2128">
        <v>0.77551019191741899</v>
      </c>
      <c r="EG2128" t="s">
        <v>163</v>
      </c>
      <c r="EH2128">
        <v>25851</v>
      </c>
      <c r="EI2128" t="s">
        <v>527</v>
      </c>
      <c r="EJ2128" t="s">
        <v>302</v>
      </c>
    </row>
    <row r="2129" spans="1:140" ht="15" hidden="1" x14ac:dyDescent="0.25">
      <c r="A2129" t="s">
        <v>471</v>
      </c>
      <c r="B2129" t="s">
        <v>472</v>
      </c>
      <c r="D2129" t="s">
        <v>263</v>
      </c>
      <c r="E2129">
        <v>45348</v>
      </c>
      <c r="F2129">
        <v>25738</v>
      </c>
      <c r="G2129" t="s">
        <v>132</v>
      </c>
      <c r="H2129" t="s">
        <v>199</v>
      </c>
      <c r="I2129" t="s">
        <v>166</v>
      </c>
      <c r="J2129" t="s">
        <v>210</v>
      </c>
      <c r="K2129">
        <v>528</v>
      </c>
      <c r="L2129" t="s">
        <v>152</v>
      </c>
      <c r="S2129">
        <v>31334035</v>
      </c>
      <c r="T2129" t="s">
        <v>505</v>
      </c>
      <c r="U2129" t="s">
        <v>506</v>
      </c>
      <c r="V2129">
        <v>2019</v>
      </c>
      <c r="W2129" t="s">
        <v>290</v>
      </c>
      <c r="X2129">
        <v>4152</v>
      </c>
      <c r="Y2129">
        <v>100116</v>
      </c>
      <c r="AA2129">
        <v>500.10000610351602</v>
      </c>
      <c r="AB2129" t="s">
        <v>137</v>
      </c>
      <c r="AD2129" t="s">
        <v>507</v>
      </c>
      <c r="AE2129">
        <v>500.10000610351602</v>
      </c>
      <c r="AF2129" t="s">
        <v>141</v>
      </c>
      <c r="AG2129" t="s">
        <v>361</v>
      </c>
      <c r="AH2129" t="s">
        <v>142</v>
      </c>
      <c r="AI2129">
        <v>12</v>
      </c>
      <c r="AJ2129" t="s">
        <v>163</v>
      </c>
      <c r="AK2129">
        <v>96.699996948242202</v>
      </c>
      <c r="AM2129" t="s">
        <v>137</v>
      </c>
      <c r="AN2129" t="s">
        <v>388</v>
      </c>
      <c r="AO2129" t="s">
        <v>137</v>
      </c>
      <c r="AP2129" t="s">
        <v>508</v>
      </c>
      <c r="AQ2129" t="s">
        <v>145</v>
      </c>
      <c r="AR2129" t="s">
        <v>137</v>
      </c>
      <c r="AS2129" t="s">
        <v>168</v>
      </c>
      <c r="AT2129" t="s">
        <v>137</v>
      </c>
      <c r="AU2129" t="s">
        <v>293</v>
      </c>
      <c r="AV2129" t="s">
        <v>509</v>
      </c>
      <c r="AX2129" t="s">
        <v>158</v>
      </c>
      <c r="AY2129">
        <v>0.25</v>
      </c>
      <c r="AZ2129" t="s">
        <v>185</v>
      </c>
      <c r="BA2129">
        <v>2</v>
      </c>
      <c r="BB2129" t="s">
        <v>296</v>
      </c>
      <c r="BD2129">
        <v>2</v>
      </c>
      <c r="BE2129" t="s">
        <v>296</v>
      </c>
      <c r="BG2129" t="s">
        <v>137</v>
      </c>
      <c r="BH2129" t="s">
        <v>166</v>
      </c>
      <c r="BJ2129">
        <v>1</v>
      </c>
      <c r="BK2129">
        <v>1</v>
      </c>
      <c r="BL2129">
        <v>20</v>
      </c>
      <c r="BM2129" t="s">
        <v>510</v>
      </c>
      <c r="BN2129">
        <v>3360</v>
      </c>
      <c r="BP2129">
        <v>1</v>
      </c>
      <c r="BQ2129">
        <v>4</v>
      </c>
      <c r="BR2129" t="s">
        <v>153</v>
      </c>
      <c r="BS2129">
        <v>4</v>
      </c>
      <c r="BT2129" t="s">
        <v>153</v>
      </c>
      <c r="BU2129">
        <v>1</v>
      </c>
      <c r="BV2129" t="s">
        <v>155</v>
      </c>
      <c r="BW2129">
        <v>1</v>
      </c>
      <c r="BX2129" t="s">
        <v>199</v>
      </c>
      <c r="BY2129">
        <v>1</v>
      </c>
      <c r="BZ2129" t="s">
        <v>511</v>
      </c>
      <c r="CA2129">
        <v>0.02</v>
      </c>
      <c r="CC2129">
        <v>1</v>
      </c>
      <c r="CD2129">
        <v>0</v>
      </c>
      <c r="CE2129" t="s">
        <v>392</v>
      </c>
      <c r="CF2129">
        <v>0</v>
      </c>
      <c r="CG2129" t="s">
        <v>298</v>
      </c>
      <c r="CI2129" t="s">
        <v>137</v>
      </c>
      <c r="CJ2129" t="s">
        <v>137</v>
      </c>
      <c r="CK2129" t="s">
        <v>137</v>
      </c>
      <c r="CL2129" t="s">
        <v>174</v>
      </c>
      <c r="CM2129" t="s">
        <v>279</v>
      </c>
      <c r="CN2129">
        <v>0</v>
      </c>
      <c r="CO2129">
        <v>1</v>
      </c>
      <c r="CP2129">
        <v>0</v>
      </c>
      <c r="CQ2129">
        <v>0</v>
      </c>
      <c r="CR2129">
        <v>0</v>
      </c>
      <c r="CS2129">
        <v>1</v>
      </c>
      <c r="CT2129">
        <v>0</v>
      </c>
      <c r="CU2129" t="s">
        <v>162</v>
      </c>
      <c r="CV2129" t="s">
        <v>316</v>
      </c>
      <c r="CW2129">
        <v>0</v>
      </c>
      <c r="CX2129">
        <v>0</v>
      </c>
      <c r="CZ2129">
        <v>5</v>
      </c>
      <c r="DA2129">
        <v>5</v>
      </c>
      <c r="DB2129">
        <v>10</v>
      </c>
      <c r="DC2129">
        <v>3</v>
      </c>
      <c r="DD2129">
        <v>10</v>
      </c>
      <c r="DE2129">
        <v>5</v>
      </c>
      <c r="DF2129">
        <v>0</v>
      </c>
      <c r="DG2129">
        <v>10</v>
      </c>
      <c r="DH2129">
        <v>5</v>
      </c>
      <c r="DI2129">
        <v>5</v>
      </c>
      <c r="DJ2129">
        <v>5</v>
      </c>
      <c r="DK2129">
        <v>5</v>
      </c>
      <c r="DL2129">
        <v>5</v>
      </c>
      <c r="DM2129">
        <v>5</v>
      </c>
      <c r="DN2129">
        <v>0</v>
      </c>
      <c r="DO2129">
        <v>10</v>
      </c>
      <c r="DP2129">
        <v>5</v>
      </c>
      <c r="DQ2129">
        <v>10</v>
      </c>
      <c r="DR2129">
        <v>10</v>
      </c>
      <c r="DS2129">
        <v>5</v>
      </c>
      <c r="DT2129">
        <v>3</v>
      </c>
      <c r="DU2129">
        <v>0</v>
      </c>
      <c r="DV2129">
        <v>4</v>
      </c>
      <c r="DW2129">
        <v>0</v>
      </c>
      <c r="DX2129">
        <v>0</v>
      </c>
      <c r="DY2129">
        <v>0</v>
      </c>
      <c r="DZ2129">
        <v>10</v>
      </c>
      <c r="EA2129">
        <v>0</v>
      </c>
      <c r="EB2129">
        <v>5</v>
      </c>
      <c r="EC2129">
        <v>0</v>
      </c>
      <c r="ED2129">
        <v>181</v>
      </c>
      <c r="EE2129">
        <v>140</v>
      </c>
      <c r="EF2129">
        <v>0.77348065376281705</v>
      </c>
      <c r="EG2129" t="s">
        <v>163</v>
      </c>
      <c r="EH2129">
        <v>25738</v>
      </c>
      <c r="EI2129" t="s">
        <v>512</v>
      </c>
      <c r="EJ2129" t="s">
        <v>302</v>
      </c>
    </row>
    <row r="2130" spans="1:140" ht="15" hidden="1" x14ac:dyDescent="0.25">
      <c r="A2130" t="s">
        <v>471</v>
      </c>
      <c r="B2130" t="s">
        <v>472</v>
      </c>
      <c r="D2130" t="s">
        <v>263</v>
      </c>
      <c r="E2130">
        <v>45348</v>
      </c>
      <c r="F2130">
        <v>25851</v>
      </c>
      <c r="G2130" t="s">
        <v>132</v>
      </c>
      <c r="H2130" t="s">
        <v>199</v>
      </c>
      <c r="I2130" t="s">
        <v>134</v>
      </c>
      <c r="J2130" t="s">
        <v>179</v>
      </c>
      <c r="K2130">
        <v>10.8</v>
      </c>
      <c r="L2130" t="s">
        <v>152</v>
      </c>
      <c r="S2130">
        <v>27637925</v>
      </c>
      <c r="T2130" t="s">
        <v>522</v>
      </c>
      <c r="U2130" t="s">
        <v>523</v>
      </c>
      <c r="V2130">
        <v>2016</v>
      </c>
      <c r="W2130" t="s">
        <v>290</v>
      </c>
      <c r="X2130">
        <v>4265</v>
      </c>
      <c r="Y2130">
        <v>100308</v>
      </c>
      <c r="AA2130">
        <v>500.13000488281199</v>
      </c>
      <c r="AB2130" t="s">
        <v>174</v>
      </c>
      <c r="AD2130" t="s">
        <v>507</v>
      </c>
      <c r="AF2130" t="s">
        <v>141</v>
      </c>
      <c r="AG2130">
        <v>5</v>
      </c>
      <c r="AH2130" t="s">
        <v>163</v>
      </c>
      <c r="AI2130">
        <v>21</v>
      </c>
      <c r="AJ2130" t="s">
        <v>163</v>
      </c>
      <c r="AK2130">
        <v>99.099998474121094</v>
      </c>
      <c r="AL2130" t="s">
        <v>524</v>
      </c>
      <c r="AM2130" t="s">
        <v>137</v>
      </c>
      <c r="AN2130" t="s">
        <v>308</v>
      </c>
      <c r="AO2130" t="s">
        <v>137</v>
      </c>
      <c r="AQ2130" t="s">
        <v>203</v>
      </c>
      <c r="AR2130" t="s">
        <v>204</v>
      </c>
      <c r="AS2130" t="s">
        <v>168</v>
      </c>
      <c r="AT2130" t="s">
        <v>137</v>
      </c>
      <c r="AU2130" t="s">
        <v>293</v>
      </c>
      <c r="AV2130" t="s">
        <v>294</v>
      </c>
      <c r="AX2130" t="s">
        <v>158</v>
      </c>
      <c r="AY2130">
        <v>0.25</v>
      </c>
      <c r="AZ2130" t="s">
        <v>185</v>
      </c>
      <c r="BA2130">
        <v>2</v>
      </c>
      <c r="BB2130" t="s">
        <v>296</v>
      </c>
      <c r="BD2130">
        <v>2</v>
      </c>
      <c r="BE2130" t="s">
        <v>296</v>
      </c>
      <c r="BG2130" t="s">
        <v>137</v>
      </c>
      <c r="BH2130" t="s">
        <v>134</v>
      </c>
      <c r="BJ2130">
        <v>1</v>
      </c>
      <c r="BK2130">
        <v>0</v>
      </c>
      <c r="BL2130">
        <v>70</v>
      </c>
      <c r="BM2130" t="s">
        <v>187</v>
      </c>
      <c r="BN2130">
        <v>1680</v>
      </c>
      <c r="BP2130">
        <v>1</v>
      </c>
      <c r="BU2130">
        <v>0</v>
      </c>
      <c r="BV2130" t="s">
        <v>155</v>
      </c>
      <c r="BW2130">
        <v>1</v>
      </c>
      <c r="BX2130" t="s">
        <v>199</v>
      </c>
      <c r="BY2130">
        <v>1</v>
      </c>
      <c r="BZ2130" t="s">
        <v>233</v>
      </c>
      <c r="CC2130">
        <v>1</v>
      </c>
      <c r="CD2130">
        <v>0</v>
      </c>
      <c r="CE2130" t="s">
        <v>525</v>
      </c>
      <c r="CF2130">
        <v>0</v>
      </c>
      <c r="CG2130" t="s">
        <v>298</v>
      </c>
      <c r="CI2130" t="s">
        <v>137</v>
      </c>
      <c r="CJ2130" t="s">
        <v>137</v>
      </c>
      <c r="CK2130" t="s">
        <v>137</v>
      </c>
      <c r="CL2130" t="s">
        <v>174</v>
      </c>
      <c r="CM2130" t="s">
        <v>161</v>
      </c>
      <c r="CN2130">
        <v>0</v>
      </c>
      <c r="CO2130">
        <v>1</v>
      </c>
      <c r="CP2130">
        <v>1</v>
      </c>
      <c r="CQ2130">
        <v>0</v>
      </c>
      <c r="CR2130">
        <v>0</v>
      </c>
      <c r="CS2130">
        <v>1</v>
      </c>
      <c r="CT2130">
        <v>0</v>
      </c>
      <c r="CU2130" t="s">
        <v>162</v>
      </c>
      <c r="CV2130" t="s">
        <v>526</v>
      </c>
      <c r="CW2130">
        <v>0</v>
      </c>
      <c r="CX2130">
        <v>0</v>
      </c>
      <c r="CZ2130">
        <v>5</v>
      </c>
      <c r="DA2130">
        <v>10</v>
      </c>
      <c r="DB2130">
        <v>10</v>
      </c>
      <c r="DC2130">
        <v>5</v>
      </c>
      <c r="DD2130">
        <v>10</v>
      </c>
      <c r="DE2130">
        <v>3</v>
      </c>
      <c r="DF2130">
        <v>0</v>
      </c>
      <c r="DG2130">
        <v>10</v>
      </c>
      <c r="DH2130">
        <v>0</v>
      </c>
      <c r="DI2130">
        <v>5</v>
      </c>
      <c r="DJ2130">
        <v>5</v>
      </c>
      <c r="DK2130">
        <v>5</v>
      </c>
      <c r="DL2130">
        <v>5</v>
      </c>
      <c r="DM2130">
        <v>5</v>
      </c>
      <c r="DN2130">
        <v>0</v>
      </c>
      <c r="DO2130">
        <v>10</v>
      </c>
      <c r="DP2130">
        <v>5</v>
      </c>
      <c r="DQ2130">
        <v>10</v>
      </c>
      <c r="DR2130">
        <v>10</v>
      </c>
      <c r="DS2130">
        <v>5</v>
      </c>
      <c r="DT2130">
        <v>10</v>
      </c>
      <c r="DU2130">
        <v>0</v>
      </c>
      <c r="DV2130">
        <v>4</v>
      </c>
      <c r="DW2130">
        <v>5</v>
      </c>
      <c r="DX2130">
        <v>0</v>
      </c>
      <c r="DY2130">
        <v>0</v>
      </c>
      <c r="DZ2130">
        <v>10</v>
      </c>
      <c r="EA2130">
        <v>0</v>
      </c>
      <c r="EB2130">
        <v>5</v>
      </c>
      <c r="EC2130">
        <v>0</v>
      </c>
      <c r="ED2130">
        <v>196</v>
      </c>
      <c r="EE2130">
        <v>152</v>
      </c>
      <c r="EF2130">
        <v>0.77551019191741899</v>
      </c>
      <c r="EG2130" t="s">
        <v>163</v>
      </c>
      <c r="EH2130">
        <v>25851</v>
      </c>
      <c r="EI2130" t="s">
        <v>527</v>
      </c>
      <c r="EJ2130" t="s">
        <v>302</v>
      </c>
    </row>
    <row r="2131" spans="1:140" ht="15" hidden="1" x14ac:dyDescent="0.25">
      <c r="A2131" t="s">
        <v>471</v>
      </c>
      <c r="B2131" t="s">
        <v>472</v>
      </c>
      <c r="D2131" t="s">
        <v>263</v>
      </c>
      <c r="E2131">
        <v>45348</v>
      </c>
      <c r="F2131">
        <v>25851</v>
      </c>
      <c r="G2131" t="s">
        <v>132</v>
      </c>
      <c r="H2131" t="s">
        <v>199</v>
      </c>
      <c r="I2131" t="s">
        <v>134</v>
      </c>
      <c r="J2131" t="s">
        <v>433</v>
      </c>
      <c r="K2131">
        <v>0.27979999999999999</v>
      </c>
      <c r="L2131" t="s">
        <v>136</v>
      </c>
      <c r="S2131">
        <v>27637925</v>
      </c>
      <c r="T2131" t="s">
        <v>522</v>
      </c>
      <c r="U2131" t="s">
        <v>523</v>
      </c>
      <c r="V2131">
        <v>2016</v>
      </c>
      <c r="W2131" t="s">
        <v>290</v>
      </c>
      <c r="X2131">
        <v>4265</v>
      </c>
      <c r="Y2131">
        <v>100308</v>
      </c>
      <c r="AA2131">
        <v>500.13000488281199</v>
      </c>
      <c r="AB2131" t="s">
        <v>174</v>
      </c>
      <c r="AD2131" t="s">
        <v>507</v>
      </c>
      <c r="AF2131" t="s">
        <v>141</v>
      </c>
      <c r="AG2131">
        <v>5</v>
      </c>
      <c r="AH2131" t="s">
        <v>163</v>
      </c>
      <c r="AI2131">
        <v>21</v>
      </c>
      <c r="AJ2131" t="s">
        <v>163</v>
      </c>
      <c r="AK2131">
        <v>99.099998474121094</v>
      </c>
      <c r="AL2131" t="s">
        <v>524</v>
      </c>
      <c r="AM2131" t="s">
        <v>137</v>
      </c>
      <c r="AN2131" t="s">
        <v>308</v>
      </c>
      <c r="AO2131" t="s">
        <v>137</v>
      </c>
      <c r="AQ2131" t="s">
        <v>203</v>
      </c>
      <c r="AR2131" t="s">
        <v>204</v>
      </c>
      <c r="AS2131" t="s">
        <v>168</v>
      </c>
      <c r="AT2131" t="s">
        <v>137</v>
      </c>
      <c r="AU2131" t="s">
        <v>293</v>
      </c>
      <c r="AV2131" t="s">
        <v>294</v>
      </c>
      <c r="AX2131" t="s">
        <v>158</v>
      </c>
      <c r="AY2131">
        <v>0.25</v>
      </c>
      <c r="AZ2131" t="s">
        <v>185</v>
      </c>
      <c r="BA2131">
        <v>2</v>
      </c>
      <c r="BB2131" t="s">
        <v>296</v>
      </c>
      <c r="BD2131">
        <v>2</v>
      </c>
      <c r="BE2131" t="s">
        <v>296</v>
      </c>
      <c r="BG2131" t="s">
        <v>137</v>
      </c>
      <c r="BH2131" t="s">
        <v>134</v>
      </c>
      <c r="BJ2131">
        <v>1</v>
      </c>
      <c r="BK2131">
        <v>0</v>
      </c>
      <c r="BL2131">
        <v>70</v>
      </c>
      <c r="BM2131" t="s">
        <v>187</v>
      </c>
      <c r="BN2131">
        <v>1680</v>
      </c>
      <c r="BP2131">
        <v>1</v>
      </c>
      <c r="BU2131">
        <v>0</v>
      </c>
      <c r="BV2131" t="s">
        <v>155</v>
      </c>
      <c r="BW2131">
        <v>1</v>
      </c>
      <c r="BX2131" t="s">
        <v>199</v>
      </c>
      <c r="BY2131">
        <v>1</v>
      </c>
      <c r="BZ2131" t="s">
        <v>233</v>
      </c>
      <c r="CC2131">
        <v>1</v>
      </c>
      <c r="CD2131">
        <v>0</v>
      </c>
      <c r="CE2131" t="s">
        <v>525</v>
      </c>
      <c r="CF2131">
        <v>0</v>
      </c>
      <c r="CG2131" t="s">
        <v>298</v>
      </c>
      <c r="CI2131" t="s">
        <v>137</v>
      </c>
      <c r="CJ2131" t="s">
        <v>137</v>
      </c>
      <c r="CK2131" t="s">
        <v>137</v>
      </c>
      <c r="CL2131" t="s">
        <v>174</v>
      </c>
      <c r="CM2131" t="s">
        <v>161</v>
      </c>
      <c r="CN2131">
        <v>0</v>
      </c>
      <c r="CO2131">
        <v>1</v>
      </c>
      <c r="CP2131">
        <v>1</v>
      </c>
      <c r="CQ2131">
        <v>0</v>
      </c>
      <c r="CR2131">
        <v>0</v>
      </c>
      <c r="CS2131">
        <v>1</v>
      </c>
      <c r="CT2131">
        <v>0</v>
      </c>
      <c r="CU2131" t="s">
        <v>162</v>
      </c>
      <c r="CV2131" t="s">
        <v>526</v>
      </c>
      <c r="CW2131">
        <v>0</v>
      </c>
      <c r="CX2131">
        <v>0</v>
      </c>
      <c r="CZ2131">
        <v>5</v>
      </c>
      <c r="DA2131">
        <v>10</v>
      </c>
      <c r="DB2131">
        <v>10</v>
      </c>
      <c r="DC2131">
        <v>5</v>
      </c>
      <c r="DD2131">
        <v>10</v>
      </c>
      <c r="DE2131">
        <v>3</v>
      </c>
      <c r="DF2131">
        <v>0</v>
      </c>
      <c r="DG2131">
        <v>10</v>
      </c>
      <c r="DH2131">
        <v>0</v>
      </c>
      <c r="DI2131">
        <v>5</v>
      </c>
      <c r="DJ2131">
        <v>5</v>
      </c>
      <c r="DK2131">
        <v>5</v>
      </c>
      <c r="DL2131">
        <v>5</v>
      </c>
      <c r="DM2131">
        <v>5</v>
      </c>
      <c r="DN2131">
        <v>0</v>
      </c>
      <c r="DO2131">
        <v>10</v>
      </c>
      <c r="DP2131">
        <v>5</v>
      </c>
      <c r="DQ2131">
        <v>10</v>
      </c>
      <c r="DR2131">
        <v>10</v>
      </c>
      <c r="DS2131">
        <v>5</v>
      </c>
      <c r="DT2131">
        <v>10</v>
      </c>
      <c r="DU2131">
        <v>0</v>
      </c>
      <c r="DV2131">
        <v>4</v>
      </c>
      <c r="DW2131">
        <v>5</v>
      </c>
      <c r="DX2131">
        <v>0</v>
      </c>
      <c r="DY2131">
        <v>0</v>
      </c>
      <c r="DZ2131">
        <v>10</v>
      </c>
      <c r="EA2131">
        <v>0</v>
      </c>
      <c r="EB2131">
        <v>5</v>
      </c>
      <c r="EC2131">
        <v>0</v>
      </c>
      <c r="ED2131">
        <v>196</v>
      </c>
      <c r="EE2131">
        <v>152</v>
      </c>
      <c r="EF2131">
        <v>0.77551019191741899</v>
      </c>
      <c r="EG2131" t="s">
        <v>163</v>
      </c>
      <c r="EH2131">
        <v>25851</v>
      </c>
      <c r="EI2131" t="s">
        <v>527</v>
      </c>
      <c r="EJ2131" t="s">
        <v>302</v>
      </c>
    </row>
    <row r="2132" spans="1:140" ht="15" hidden="1" x14ac:dyDescent="0.25">
      <c r="A2132" t="s">
        <v>471</v>
      </c>
      <c r="B2132" t="s">
        <v>472</v>
      </c>
      <c r="D2132" t="s">
        <v>263</v>
      </c>
      <c r="E2132">
        <v>45348</v>
      </c>
      <c r="F2132">
        <v>25851</v>
      </c>
      <c r="G2132" t="s">
        <v>132</v>
      </c>
      <c r="H2132" t="s">
        <v>199</v>
      </c>
      <c r="I2132" t="s">
        <v>134</v>
      </c>
      <c r="J2132" t="s">
        <v>196</v>
      </c>
      <c r="K2132">
        <v>1.0920000000000001E-3</v>
      </c>
      <c r="L2132" t="s">
        <v>197</v>
      </c>
      <c r="P2132" t="s">
        <v>402</v>
      </c>
      <c r="S2132">
        <v>27637925</v>
      </c>
      <c r="T2132" t="s">
        <v>522</v>
      </c>
      <c r="U2132" t="s">
        <v>523</v>
      </c>
      <c r="V2132">
        <v>2016</v>
      </c>
      <c r="W2132" t="s">
        <v>290</v>
      </c>
      <c r="X2132">
        <v>4265</v>
      </c>
      <c r="Y2132">
        <v>100308</v>
      </c>
      <c r="AA2132">
        <v>500.13000488281199</v>
      </c>
      <c r="AB2132" t="s">
        <v>174</v>
      </c>
      <c r="AD2132" t="s">
        <v>507</v>
      </c>
      <c r="AF2132" t="s">
        <v>141</v>
      </c>
      <c r="AG2132">
        <v>5</v>
      </c>
      <c r="AH2132" t="s">
        <v>163</v>
      </c>
      <c r="AI2132">
        <v>21</v>
      </c>
      <c r="AJ2132" t="s">
        <v>163</v>
      </c>
      <c r="AK2132">
        <v>99.099998474121094</v>
      </c>
      <c r="AL2132" t="s">
        <v>524</v>
      </c>
      <c r="AM2132" t="s">
        <v>137</v>
      </c>
      <c r="AN2132" t="s">
        <v>308</v>
      </c>
      <c r="AO2132" t="s">
        <v>137</v>
      </c>
      <c r="AQ2132" t="s">
        <v>203</v>
      </c>
      <c r="AR2132" t="s">
        <v>204</v>
      </c>
      <c r="AS2132" t="s">
        <v>168</v>
      </c>
      <c r="AT2132" t="s">
        <v>137</v>
      </c>
      <c r="AU2132" t="s">
        <v>293</v>
      </c>
      <c r="AV2132" t="s">
        <v>294</v>
      </c>
      <c r="AX2132" t="s">
        <v>158</v>
      </c>
      <c r="AY2132">
        <v>0.25</v>
      </c>
      <c r="AZ2132" t="s">
        <v>185</v>
      </c>
      <c r="BA2132">
        <v>2</v>
      </c>
      <c r="BB2132" t="s">
        <v>296</v>
      </c>
      <c r="BD2132">
        <v>2</v>
      </c>
      <c r="BE2132" t="s">
        <v>296</v>
      </c>
      <c r="BG2132" t="s">
        <v>137</v>
      </c>
      <c r="BH2132" t="s">
        <v>134</v>
      </c>
      <c r="BJ2132">
        <v>1</v>
      </c>
      <c r="BK2132">
        <v>0</v>
      </c>
      <c r="BL2132">
        <v>70</v>
      </c>
      <c r="BM2132" t="s">
        <v>187</v>
      </c>
      <c r="BN2132">
        <v>1680</v>
      </c>
      <c r="BP2132">
        <v>1</v>
      </c>
      <c r="BU2132">
        <v>0</v>
      </c>
      <c r="BV2132" t="s">
        <v>155</v>
      </c>
      <c r="BW2132">
        <v>1</v>
      </c>
      <c r="BX2132" t="s">
        <v>199</v>
      </c>
      <c r="BY2132">
        <v>1</v>
      </c>
      <c r="BZ2132" t="s">
        <v>233</v>
      </c>
      <c r="CC2132">
        <v>1</v>
      </c>
      <c r="CD2132">
        <v>0</v>
      </c>
      <c r="CE2132" t="s">
        <v>525</v>
      </c>
      <c r="CF2132">
        <v>0</v>
      </c>
      <c r="CG2132" t="s">
        <v>298</v>
      </c>
      <c r="CI2132" t="s">
        <v>137</v>
      </c>
      <c r="CJ2132" t="s">
        <v>137</v>
      </c>
      <c r="CK2132" t="s">
        <v>137</v>
      </c>
      <c r="CL2132" t="s">
        <v>174</v>
      </c>
      <c r="CM2132" t="s">
        <v>161</v>
      </c>
      <c r="CN2132">
        <v>0</v>
      </c>
      <c r="CO2132">
        <v>1</v>
      </c>
      <c r="CP2132">
        <v>1</v>
      </c>
      <c r="CQ2132">
        <v>0</v>
      </c>
      <c r="CR2132">
        <v>0</v>
      </c>
      <c r="CS2132">
        <v>1</v>
      </c>
      <c r="CT2132">
        <v>0</v>
      </c>
      <c r="CU2132" t="s">
        <v>162</v>
      </c>
      <c r="CV2132" t="s">
        <v>526</v>
      </c>
      <c r="CW2132">
        <v>0</v>
      </c>
      <c r="CX2132">
        <v>0</v>
      </c>
      <c r="CZ2132">
        <v>5</v>
      </c>
      <c r="DA2132">
        <v>10</v>
      </c>
      <c r="DB2132">
        <v>10</v>
      </c>
      <c r="DC2132">
        <v>5</v>
      </c>
      <c r="DD2132">
        <v>10</v>
      </c>
      <c r="DE2132">
        <v>3</v>
      </c>
      <c r="DF2132">
        <v>0</v>
      </c>
      <c r="DG2132">
        <v>10</v>
      </c>
      <c r="DH2132">
        <v>0</v>
      </c>
      <c r="DI2132">
        <v>5</v>
      </c>
      <c r="DJ2132">
        <v>5</v>
      </c>
      <c r="DK2132">
        <v>5</v>
      </c>
      <c r="DL2132">
        <v>5</v>
      </c>
      <c r="DM2132">
        <v>5</v>
      </c>
      <c r="DN2132">
        <v>0</v>
      </c>
      <c r="DO2132">
        <v>10</v>
      </c>
      <c r="DP2132">
        <v>5</v>
      </c>
      <c r="DQ2132">
        <v>10</v>
      </c>
      <c r="DR2132">
        <v>10</v>
      </c>
      <c r="DS2132">
        <v>5</v>
      </c>
      <c r="DT2132">
        <v>10</v>
      </c>
      <c r="DU2132">
        <v>0</v>
      </c>
      <c r="DV2132">
        <v>4</v>
      </c>
      <c r="DW2132">
        <v>5</v>
      </c>
      <c r="DX2132">
        <v>0</v>
      </c>
      <c r="DY2132">
        <v>0</v>
      </c>
      <c r="DZ2132">
        <v>10</v>
      </c>
      <c r="EA2132">
        <v>0</v>
      </c>
      <c r="EB2132">
        <v>5</v>
      </c>
      <c r="EC2132">
        <v>0</v>
      </c>
      <c r="ED2132">
        <v>196</v>
      </c>
      <c r="EE2132">
        <v>152</v>
      </c>
      <c r="EF2132">
        <v>0.77551019191741899</v>
      </c>
      <c r="EG2132" t="s">
        <v>163</v>
      </c>
      <c r="EH2132">
        <v>25851</v>
      </c>
      <c r="EI2132" t="s">
        <v>527</v>
      </c>
      <c r="EJ2132" t="s">
        <v>302</v>
      </c>
    </row>
    <row r="2133" spans="1:140" ht="15" hidden="1" x14ac:dyDescent="0.25">
      <c r="A2133" t="s">
        <v>471</v>
      </c>
      <c r="B2133" t="s">
        <v>472</v>
      </c>
      <c r="D2133" t="s">
        <v>263</v>
      </c>
      <c r="E2133">
        <v>45348</v>
      </c>
      <c r="F2133">
        <v>25851</v>
      </c>
      <c r="G2133" t="s">
        <v>132</v>
      </c>
      <c r="H2133" t="s">
        <v>199</v>
      </c>
      <c r="I2133" t="s">
        <v>134</v>
      </c>
      <c r="J2133" t="s">
        <v>208</v>
      </c>
      <c r="K2133">
        <v>634.6</v>
      </c>
      <c r="L2133" t="s">
        <v>152</v>
      </c>
      <c r="P2133" t="s">
        <v>209</v>
      </c>
      <c r="S2133">
        <v>27637925</v>
      </c>
      <c r="T2133" t="s">
        <v>522</v>
      </c>
      <c r="U2133" t="s">
        <v>523</v>
      </c>
      <c r="V2133">
        <v>2016</v>
      </c>
      <c r="W2133" t="s">
        <v>290</v>
      </c>
      <c r="X2133">
        <v>4265</v>
      </c>
      <c r="Y2133">
        <v>100308</v>
      </c>
      <c r="AA2133">
        <v>500.13000488281199</v>
      </c>
      <c r="AB2133" t="s">
        <v>174</v>
      </c>
      <c r="AD2133" t="s">
        <v>507</v>
      </c>
      <c r="AF2133" t="s">
        <v>141</v>
      </c>
      <c r="AG2133">
        <v>5</v>
      </c>
      <c r="AH2133" t="s">
        <v>163</v>
      </c>
      <c r="AI2133">
        <v>21</v>
      </c>
      <c r="AJ2133" t="s">
        <v>163</v>
      </c>
      <c r="AK2133">
        <v>99.099998474121094</v>
      </c>
      <c r="AL2133" t="s">
        <v>524</v>
      </c>
      <c r="AM2133" t="s">
        <v>137</v>
      </c>
      <c r="AN2133" t="s">
        <v>308</v>
      </c>
      <c r="AO2133" t="s">
        <v>137</v>
      </c>
      <c r="AQ2133" t="s">
        <v>203</v>
      </c>
      <c r="AR2133" t="s">
        <v>204</v>
      </c>
      <c r="AS2133" t="s">
        <v>168</v>
      </c>
      <c r="AT2133" t="s">
        <v>137</v>
      </c>
      <c r="AU2133" t="s">
        <v>293</v>
      </c>
      <c r="AV2133" t="s">
        <v>294</v>
      </c>
      <c r="AX2133" t="s">
        <v>158</v>
      </c>
      <c r="AY2133">
        <v>0.25</v>
      </c>
      <c r="AZ2133" t="s">
        <v>185</v>
      </c>
      <c r="BA2133">
        <v>2</v>
      </c>
      <c r="BB2133" t="s">
        <v>296</v>
      </c>
      <c r="BD2133">
        <v>2</v>
      </c>
      <c r="BE2133" t="s">
        <v>296</v>
      </c>
      <c r="BG2133" t="s">
        <v>137</v>
      </c>
      <c r="BH2133" t="s">
        <v>134</v>
      </c>
      <c r="BJ2133">
        <v>1</v>
      </c>
      <c r="BK2133">
        <v>0</v>
      </c>
      <c r="BL2133">
        <v>70</v>
      </c>
      <c r="BM2133" t="s">
        <v>187</v>
      </c>
      <c r="BN2133">
        <v>1680</v>
      </c>
      <c r="BP2133">
        <v>1</v>
      </c>
      <c r="BU2133">
        <v>0</v>
      </c>
      <c r="BV2133" t="s">
        <v>155</v>
      </c>
      <c r="BW2133">
        <v>1</v>
      </c>
      <c r="BX2133" t="s">
        <v>199</v>
      </c>
      <c r="BY2133">
        <v>1</v>
      </c>
      <c r="BZ2133" t="s">
        <v>233</v>
      </c>
      <c r="CC2133">
        <v>1</v>
      </c>
      <c r="CD2133">
        <v>0</v>
      </c>
      <c r="CE2133" t="s">
        <v>525</v>
      </c>
      <c r="CF2133">
        <v>0</v>
      </c>
      <c r="CG2133" t="s">
        <v>298</v>
      </c>
      <c r="CI2133" t="s">
        <v>137</v>
      </c>
      <c r="CJ2133" t="s">
        <v>137</v>
      </c>
      <c r="CK2133" t="s">
        <v>137</v>
      </c>
      <c r="CL2133" t="s">
        <v>174</v>
      </c>
      <c r="CM2133" t="s">
        <v>161</v>
      </c>
      <c r="CN2133">
        <v>0</v>
      </c>
      <c r="CO2133">
        <v>1</v>
      </c>
      <c r="CP2133">
        <v>1</v>
      </c>
      <c r="CQ2133">
        <v>0</v>
      </c>
      <c r="CR2133">
        <v>0</v>
      </c>
      <c r="CS2133">
        <v>1</v>
      </c>
      <c r="CT2133">
        <v>0</v>
      </c>
      <c r="CU2133" t="s">
        <v>162</v>
      </c>
      <c r="CV2133" t="s">
        <v>526</v>
      </c>
      <c r="CW2133">
        <v>0</v>
      </c>
      <c r="CX2133">
        <v>0</v>
      </c>
      <c r="CZ2133">
        <v>5</v>
      </c>
      <c r="DA2133">
        <v>10</v>
      </c>
      <c r="DB2133">
        <v>10</v>
      </c>
      <c r="DC2133">
        <v>5</v>
      </c>
      <c r="DD2133">
        <v>10</v>
      </c>
      <c r="DE2133">
        <v>3</v>
      </c>
      <c r="DF2133">
        <v>0</v>
      </c>
      <c r="DG2133">
        <v>10</v>
      </c>
      <c r="DH2133">
        <v>0</v>
      </c>
      <c r="DI2133">
        <v>5</v>
      </c>
      <c r="DJ2133">
        <v>5</v>
      </c>
      <c r="DK2133">
        <v>5</v>
      </c>
      <c r="DL2133">
        <v>5</v>
      </c>
      <c r="DM2133">
        <v>5</v>
      </c>
      <c r="DN2133">
        <v>0</v>
      </c>
      <c r="DO2133">
        <v>10</v>
      </c>
      <c r="DP2133">
        <v>5</v>
      </c>
      <c r="DQ2133">
        <v>10</v>
      </c>
      <c r="DR2133">
        <v>10</v>
      </c>
      <c r="DS2133">
        <v>5</v>
      </c>
      <c r="DT2133">
        <v>10</v>
      </c>
      <c r="DU2133">
        <v>0</v>
      </c>
      <c r="DV2133">
        <v>4</v>
      </c>
      <c r="DW2133">
        <v>5</v>
      </c>
      <c r="DX2133">
        <v>0</v>
      </c>
      <c r="DY2133">
        <v>0</v>
      </c>
      <c r="DZ2133">
        <v>10</v>
      </c>
      <c r="EA2133">
        <v>0</v>
      </c>
      <c r="EB2133">
        <v>5</v>
      </c>
      <c r="EC2133">
        <v>0</v>
      </c>
      <c r="ED2133">
        <v>196</v>
      </c>
      <c r="EE2133">
        <v>152</v>
      </c>
      <c r="EF2133">
        <v>0.77551019191741899</v>
      </c>
      <c r="EG2133" t="s">
        <v>163</v>
      </c>
      <c r="EH2133">
        <v>25851</v>
      </c>
      <c r="EI2133" t="s">
        <v>527</v>
      </c>
      <c r="EJ2133" t="s">
        <v>302</v>
      </c>
    </row>
    <row r="2134" spans="1:140" ht="15" hidden="1" x14ac:dyDescent="0.25">
      <c r="A2134" t="s">
        <v>471</v>
      </c>
      <c r="B2134" t="s">
        <v>472</v>
      </c>
      <c r="D2134" t="s">
        <v>263</v>
      </c>
      <c r="E2134">
        <v>45348</v>
      </c>
      <c r="F2134">
        <v>25852</v>
      </c>
      <c r="G2134" t="s">
        <v>132</v>
      </c>
      <c r="H2134" t="s">
        <v>199</v>
      </c>
      <c r="I2134" t="s">
        <v>166</v>
      </c>
      <c r="J2134" t="s">
        <v>257</v>
      </c>
      <c r="K2134">
        <v>5.1950000000000003</v>
      </c>
      <c r="L2134" t="s">
        <v>258</v>
      </c>
      <c r="S2134">
        <v>27637925</v>
      </c>
      <c r="T2134" t="s">
        <v>522</v>
      </c>
      <c r="U2134" t="s">
        <v>523</v>
      </c>
      <c r="V2134">
        <v>2016</v>
      </c>
      <c r="W2134" t="s">
        <v>290</v>
      </c>
      <c r="X2134">
        <v>4266</v>
      </c>
      <c r="Y2134">
        <v>100309</v>
      </c>
      <c r="AA2134">
        <v>500.13000488281199</v>
      </c>
      <c r="AB2134" t="s">
        <v>174</v>
      </c>
      <c r="AD2134" t="s">
        <v>507</v>
      </c>
      <c r="AF2134" t="s">
        <v>141</v>
      </c>
      <c r="AG2134">
        <v>5</v>
      </c>
      <c r="AH2134" t="s">
        <v>163</v>
      </c>
      <c r="AI2134">
        <v>23</v>
      </c>
      <c r="AJ2134" t="s">
        <v>163</v>
      </c>
      <c r="AK2134">
        <v>99.099998474121094</v>
      </c>
      <c r="AL2134" t="s">
        <v>524</v>
      </c>
      <c r="AM2134" t="s">
        <v>137</v>
      </c>
      <c r="AN2134" t="s">
        <v>308</v>
      </c>
      <c r="AO2134" t="s">
        <v>137</v>
      </c>
      <c r="AQ2134" t="s">
        <v>203</v>
      </c>
      <c r="AR2134" t="s">
        <v>204</v>
      </c>
      <c r="AS2134" t="s">
        <v>168</v>
      </c>
      <c r="AT2134" t="s">
        <v>137</v>
      </c>
      <c r="AU2134" t="s">
        <v>293</v>
      </c>
      <c r="AV2134" t="s">
        <v>294</v>
      </c>
      <c r="AX2134" t="s">
        <v>158</v>
      </c>
      <c r="AY2134">
        <v>0.25</v>
      </c>
      <c r="AZ2134" t="s">
        <v>185</v>
      </c>
      <c r="BA2134">
        <v>2</v>
      </c>
      <c r="BB2134" t="s">
        <v>296</v>
      </c>
      <c r="BD2134">
        <v>2</v>
      </c>
      <c r="BE2134" t="s">
        <v>296</v>
      </c>
      <c r="BG2134" t="s">
        <v>137</v>
      </c>
      <c r="BH2134" t="s">
        <v>166</v>
      </c>
      <c r="BJ2134">
        <v>1</v>
      </c>
      <c r="BK2134">
        <v>1</v>
      </c>
      <c r="BL2134">
        <v>70</v>
      </c>
      <c r="BM2134" t="s">
        <v>187</v>
      </c>
      <c r="BN2134">
        <v>1680</v>
      </c>
      <c r="BP2134">
        <v>1</v>
      </c>
      <c r="BU2134">
        <v>0</v>
      </c>
      <c r="BV2134" t="s">
        <v>155</v>
      </c>
      <c r="BW2134">
        <v>1</v>
      </c>
      <c r="BX2134" t="s">
        <v>199</v>
      </c>
      <c r="BY2134">
        <v>1</v>
      </c>
      <c r="BZ2134" t="s">
        <v>167</v>
      </c>
      <c r="CC2134">
        <v>1</v>
      </c>
      <c r="CD2134">
        <v>0</v>
      </c>
      <c r="CE2134" t="s">
        <v>525</v>
      </c>
      <c r="CF2134">
        <v>0</v>
      </c>
      <c r="CG2134" t="s">
        <v>298</v>
      </c>
      <c r="CI2134" t="s">
        <v>137</v>
      </c>
      <c r="CJ2134" t="s">
        <v>137</v>
      </c>
      <c r="CK2134" t="s">
        <v>137</v>
      </c>
      <c r="CL2134" t="s">
        <v>174</v>
      </c>
      <c r="CM2134" t="s">
        <v>161</v>
      </c>
      <c r="CN2134">
        <v>0</v>
      </c>
      <c r="CO2134">
        <v>1</v>
      </c>
      <c r="CP2134">
        <v>0</v>
      </c>
      <c r="CQ2134">
        <v>0</v>
      </c>
      <c r="CR2134">
        <v>0</v>
      </c>
      <c r="CS2134">
        <v>1</v>
      </c>
      <c r="CT2134">
        <v>0</v>
      </c>
      <c r="CU2134" t="s">
        <v>162</v>
      </c>
      <c r="CV2134" t="s">
        <v>526</v>
      </c>
      <c r="CW2134">
        <v>0</v>
      </c>
      <c r="CX2134">
        <v>0</v>
      </c>
      <c r="CZ2134">
        <v>5</v>
      </c>
      <c r="DA2134">
        <v>10</v>
      </c>
      <c r="DB2134">
        <v>10</v>
      </c>
      <c r="DC2134">
        <v>5</v>
      </c>
      <c r="DD2134">
        <v>10</v>
      </c>
      <c r="DE2134">
        <v>3</v>
      </c>
      <c r="DF2134">
        <v>0</v>
      </c>
      <c r="DG2134">
        <v>10</v>
      </c>
      <c r="DH2134">
        <v>0</v>
      </c>
      <c r="DI2134">
        <v>5</v>
      </c>
      <c r="DJ2134">
        <v>5</v>
      </c>
      <c r="DK2134">
        <v>5</v>
      </c>
      <c r="DL2134">
        <v>5</v>
      </c>
      <c r="DM2134">
        <v>5</v>
      </c>
      <c r="DN2134">
        <v>0</v>
      </c>
      <c r="DO2134">
        <v>10</v>
      </c>
      <c r="DP2134">
        <v>5</v>
      </c>
      <c r="DQ2134">
        <v>10</v>
      </c>
      <c r="DR2134">
        <v>10</v>
      </c>
      <c r="DS2134">
        <v>5</v>
      </c>
      <c r="DT2134">
        <v>10</v>
      </c>
      <c r="DU2134">
        <v>0</v>
      </c>
      <c r="DV2134">
        <v>4</v>
      </c>
      <c r="DW2134">
        <v>0</v>
      </c>
      <c r="DX2134">
        <v>0</v>
      </c>
      <c r="DY2134">
        <v>0</v>
      </c>
      <c r="DZ2134">
        <v>10</v>
      </c>
      <c r="EA2134">
        <v>0</v>
      </c>
      <c r="EB2134">
        <v>5</v>
      </c>
      <c r="EC2134">
        <v>0</v>
      </c>
      <c r="ED2134">
        <v>181</v>
      </c>
      <c r="EE2134">
        <v>147</v>
      </c>
      <c r="EF2134">
        <v>0.81215471029281605</v>
      </c>
      <c r="EG2134" t="s">
        <v>163</v>
      </c>
      <c r="EH2134">
        <v>25852</v>
      </c>
      <c r="EI2134" t="s">
        <v>527</v>
      </c>
      <c r="EJ2134" t="s">
        <v>302</v>
      </c>
    </row>
    <row r="2135" spans="1:140" ht="15" hidden="1" x14ac:dyDescent="0.25">
      <c r="A2135" t="s">
        <v>471</v>
      </c>
      <c r="B2135" t="s">
        <v>472</v>
      </c>
      <c r="D2135" t="s">
        <v>263</v>
      </c>
      <c r="E2135">
        <v>45348</v>
      </c>
      <c r="F2135">
        <v>21790</v>
      </c>
      <c r="G2135" t="s">
        <v>169</v>
      </c>
      <c r="H2135" t="s">
        <v>133</v>
      </c>
      <c r="I2135" t="s">
        <v>134</v>
      </c>
      <c r="J2135" t="s">
        <v>255</v>
      </c>
      <c r="K2135">
        <v>0.20830000000000001</v>
      </c>
      <c r="L2135" t="s">
        <v>253</v>
      </c>
      <c r="P2135" t="s">
        <v>137</v>
      </c>
      <c r="S2135">
        <v>21889587</v>
      </c>
      <c r="U2135" t="s">
        <v>138</v>
      </c>
      <c r="V2135">
        <v>2012</v>
      </c>
      <c r="W2135" t="s">
        <v>139</v>
      </c>
      <c r="X2135">
        <v>204</v>
      </c>
      <c r="Y2135">
        <v>47477</v>
      </c>
      <c r="AA2135">
        <v>500.13000488281199</v>
      </c>
      <c r="AB2135" t="s">
        <v>137</v>
      </c>
      <c r="AD2135" t="s">
        <v>473</v>
      </c>
      <c r="AF2135" t="s">
        <v>141</v>
      </c>
      <c r="AG2135">
        <v>5</v>
      </c>
      <c r="AH2135" t="s">
        <v>163</v>
      </c>
      <c r="AI2135">
        <v>11</v>
      </c>
      <c r="AJ2135" t="s">
        <v>163</v>
      </c>
      <c r="AK2135">
        <v>86.900001525878906</v>
      </c>
      <c r="AM2135" t="s">
        <v>137</v>
      </c>
      <c r="AN2135" t="s">
        <v>171</v>
      </c>
      <c r="AO2135" t="s">
        <v>137</v>
      </c>
      <c r="AP2135" t="s">
        <v>474</v>
      </c>
      <c r="AQ2135" t="s">
        <v>145</v>
      </c>
      <c r="AR2135" t="s">
        <v>137</v>
      </c>
      <c r="AS2135" t="s">
        <v>146</v>
      </c>
      <c r="AT2135" t="s">
        <v>137</v>
      </c>
      <c r="AX2135" t="s">
        <v>184</v>
      </c>
      <c r="AY2135">
        <v>2.5000000372528999E-2</v>
      </c>
      <c r="AZ2135" t="s">
        <v>185</v>
      </c>
      <c r="BA2135">
        <v>20</v>
      </c>
      <c r="BB2135" t="s">
        <v>150</v>
      </c>
      <c r="BD2135">
        <v>1.9999999552965199E-2</v>
      </c>
      <c r="BE2135" t="s">
        <v>151</v>
      </c>
      <c r="BF2135" t="s">
        <v>137</v>
      </c>
      <c r="BG2135" t="s">
        <v>137</v>
      </c>
      <c r="BH2135" t="s">
        <v>134</v>
      </c>
      <c r="BJ2135">
        <v>1</v>
      </c>
      <c r="BK2135">
        <v>0</v>
      </c>
      <c r="BL2135">
        <v>141</v>
      </c>
      <c r="BM2135" t="s">
        <v>187</v>
      </c>
      <c r="BN2135">
        <v>3384</v>
      </c>
      <c r="BP2135">
        <v>1</v>
      </c>
      <c r="BV2135" t="s">
        <v>155</v>
      </c>
      <c r="BW2135">
        <v>1</v>
      </c>
      <c r="BX2135" t="s">
        <v>133</v>
      </c>
      <c r="BY2135">
        <v>1</v>
      </c>
      <c r="BZ2135" t="s">
        <v>475</v>
      </c>
      <c r="CA2135">
        <v>5.0000000000000001E-3</v>
      </c>
      <c r="CC2135">
        <v>1</v>
      </c>
      <c r="CD2135">
        <v>0</v>
      </c>
      <c r="CE2135" t="s">
        <v>158</v>
      </c>
      <c r="CG2135" t="s">
        <v>365</v>
      </c>
      <c r="CI2135" t="s">
        <v>137</v>
      </c>
      <c r="CJ2135" t="s">
        <v>137</v>
      </c>
      <c r="CK2135" t="s">
        <v>137</v>
      </c>
      <c r="CL2135" t="s">
        <v>137</v>
      </c>
      <c r="CM2135" t="s">
        <v>161</v>
      </c>
      <c r="CN2135">
        <v>0</v>
      </c>
      <c r="CO2135">
        <v>1</v>
      </c>
      <c r="CP2135">
        <v>1</v>
      </c>
      <c r="CQ2135">
        <v>0</v>
      </c>
      <c r="CR2135">
        <v>0</v>
      </c>
      <c r="CS2135">
        <v>1</v>
      </c>
      <c r="CT2135">
        <v>0</v>
      </c>
      <c r="CU2135" t="s">
        <v>162</v>
      </c>
      <c r="CW2135">
        <v>0</v>
      </c>
      <c r="CX2135">
        <v>0</v>
      </c>
      <c r="CZ2135">
        <v>5</v>
      </c>
      <c r="DA2135">
        <v>10</v>
      </c>
      <c r="DB2135">
        <v>10</v>
      </c>
      <c r="DC2135">
        <v>0</v>
      </c>
      <c r="DD2135">
        <v>10</v>
      </c>
      <c r="DE2135">
        <v>5</v>
      </c>
      <c r="DF2135">
        <v>0</v>
      </c>
      <c r="DG2135">
        <v>10</v>
      </c>
      <c r="DH2135">
        <v>0</v>
      </c>
      <c r="DI2135">
        <v>5</v>
      </c>
      <c r="DJ2135">
        <v>5</v>
      </c>
      <c r="DK2135">
        <v>5</v>
      </c>
      <c r="DL2135">
        <v>5</v>
      </c>
      <c r="DM2135">
        <v>5</v>
      </c>
      <c r="DN2135">
        <v>0</v>
      </c>
      <c r="DO2135">
        <v>2</v>
      </c>
      <c r="DP2135">
        <v>5</v>
      </c>
      <c r="DQ2135">
        <v>10</v>
      </c>
      <c r="DR2135">
        <v>10</v>
      </c>
      <c r="DS2135">
        <v>10</v>
      </c>
      <c r="DT2135">
        <v>10</v>
      </c>
      <c r="DU2135">
        <v>0</v>
      </c>
      <c r="DV2135">
        <v>4</v>
      </c>
      <c r="DW2135">
        <v>5</v>
      </c>
      <c r="DX2135">
        <v>0</v>
      </c>
      <c r="DY2135">
        <v>0</v>
      </c>
      <c r="DZ2135">
        <v>10</v>
      </c>
      <c r="EA2135">
        <v>0</v>
      </c>
      <c r="EB2135">
        <v>5</v>
      </c>
      <c r="EC2135">
        <v>0</v>
      </c>
      <c r="ED2135">
        <v>196</v>
      </c>
      <c r="EE2135">
        <v>146</v>
      </c>
      <c r="EF2135">
        <v>0.744897961616516</v>
      </c>
      <c r="EG2135" t="s">
        <v>163</v>
      </c>
      <c r="EH2135">
        <v>21790</v>
      </c>
      <c r="EI2135" t="s">
        <v>476</v>
      </c>
      <c r="EJ2135" t="s">
        <v>165</v>
      </c>
    </row>
    <row r="2136" spans="1:140" ht="15" hidden="1" x14ac:dyDescent="0.25">
      <c r="A2136" t="s">
        <v>471</v>
      </c>
      <c r="B2136" t="s">
        <v>472</v>
      </c>
      <c r="D2136" t="s">
        <v>263</v>
      </c>
      <c r="E2136">
        <v>45348</v>
      </c>
      <c r="F2136">
        <v>25852</v>
      </c>
      <c r="G2136" t="s">
        <v>132</v>
      </c>
      <c r="H2136" t="s">
        <v>199</v>
      </c>
      <c r="I2136" t="s">
        <v>166</v>
      </c>
      <c r="J2136" t="s">
        <v>528</v>
      </c>
      <c r="K2136">
        <v>0.08</v>
      </c>
      <c r="L2136" t="s">
        <v>253</v>
      </c>
      <c r="S2136">
        <v>27637925</v>
      </c>
      <c r="T2136" t="s">
        <v>522</v>
      </c>
      <c r="U2136" t="s">
        <v>523</v>
      </c>
      <c r="V2136">
        <v>2016</v>
      </c>
      <c r="W2136" t="s">
        <v>290</v>
      </c>
      <c r="X2136">
        <v>4266</v>
      </c>
      <c r="Y2136">
        <v>100309</v>
      </c>
      <c r="AA2136">
        <v>500.13000488281199</v>
      </c>
      <c r="AB2136" t="s">
        <v>174</v>
      </c>
      <c r="AD2136" t="s">
        <v>507</v>
      </c>
      <c r="AF2136" t="s">
        <v>141</v>
      </c>
      <c r="AG2136">
        <v>5</v>
      </c>
      <c r="AH2136" t="s">
        <v>163</v>
      </c>
      <c r="AI2136">
        <v>23</v>
      </c>
      <c r="AJ2136" t="s">
        <v>163</v>
      </c>
      <c r="AK2136">
        <v>99.099998474121094</v>
      </c>
      <c r="AL2136" t="s">
        <v>524</v>
      </c>
      <c r="AM2136" t="s">
        <v>137</v>
      </c>
      <c r="AN2136" t="s">
        <v>308</v>
      </c>
      <c r="AO2136" t="s">
        <v>137</v>
      </c>
      <c r="AQ2136" t="s">
        <v>203</v>
      </c>
      <c r="AR2136" t="s">
        <v>204</v>
      </c>
      <c r="AS2136" t="s">
        <v>168</v>
      </c>
      <c r="AT2136" t="s">
        <v>137</v>
      </c>
      <c r="AU2136" t="s">
        <v>293</v>
      </c>
      <c r="AV2136" t="s">
        <v>294</v>
      </c>
      <c r="AX2136" t="s">
        <v>158</v>
      </c>
      <c r="AY2136">
        <v>0.25</v>
      </c>
      <c r="AZ2136" t="s">
        <v>185</v>
      </c>
      <c r="BA2136">
        <v>2</v>
      </c>
      <c r="BB2136" t="s">
        <v>296</v>
      </c>
      <c r="BD2136">
        <v>2</v>
      </c>
      <c r="BE2136" t="s">
        <v>296</v>
      </c>
      <c r="BG2136" t="s">
        <v>137</v>
      </c>
      <c r="BH2136" t="s">
        <v>166</v>
      </c>
      <c r="BJ2136">
        <v>1</v>
      </c>
      <c r="BK2136">
        <v>1</v>
      </c>
      <c r="BL2136">
        <v>70</v>
      </c>
      <c r="BM2136" t="s">
        <v>187</v>
      </c>
      <c r="BN2136">
        <v>1680</v>
      </c>
      <c r="BP2136">
        <v>1</v>
      </c>
      <c r="BU2136">
        <v>0</v>
      </c>
      <c r="BV2136" t="s">
        <v>155</v>
      </c>
      <c r="BW2136">
        <v>1</v>
      </c>
      <c r="BX2136" t="s">
        <v>199</v>
      </c>
      <c r="BY2136">
        <v>1</v>
      </c>
      <c r="BZ2136" t="s">
        <v>167</v>
      </c>
      <c r="CC2136">
        <v>1</v>
      </c>
      <c r="CD2136">
        <v>0</v>
      </c>
      <c r="CE2136" t="s">
        <v>525</v>
      </c>
      <c r="CF2136">
        <v>0</v>
      </c>
      <c r="CG2136" t="s">
        <v>298</v>
      </c>
      <c r="CI2136" t="s">
        <v>137</v>
      </c>
      <c r="CJ2136" t="s">
        <v>137</v>
      </c>
      <c r="CK2136" t="s">
        <v>137</v>
      </c>
      <c r="CL2136" t="s">
        <v>174</v>
      </c>
      <c r="CM2136" t="s">
        <v>161</v>
      </c>
      <c r="CN2136">
        <v>0</v>
      </c>
      <c r="CO2136">
        <v>1</v>
      </c>
      <c r="CP2136">
        <v>0</v>
      </c>
      <c r="CQ2136">
        <v>0</v>
      </c>
      <c r="CR2136">
        <v>0</v>
      </c>
      <c r="CS2136">
        <v>1</v>
      </c>
      <c r="CT2136">
        <v>0</v>
      </c>
      <c r="CU2136" t="s">
        <v>162</v>
      </c>
      <c r="CV2136" t="s">
        <v>526</v>
      </c>
      <c r="CW2136">
        <v>0</v>
      </c>
      <c r="CX2136">
        <v>0</v>
      </c>
      <c r="CZ2136">
        <v>5</v>
      </c>
      <c r="DA2136">
        <v>10</v>
      </c>
      <c r="DB2136">
        <v>10</v>
      </c>
      <c r="DC2136">
        <v>5</v>
      </c>
      <c r="DD2136">
        <v>10</v>
      </c>
      <c r="DE2136">
        <v>3</v>
      </c>
      <c r="DF2136">
        <v>0</v>
      </c>
      <c r="DG2136">
        <v>10</v>
      </c>
      <c r="DH2136">
        <v>0</v>
      </c>
      <c r="DI2136">
        <v>5</v>
      </c>
      <c r="DJ2136">
        <v>5</v>
      </c>
      <c r="DK2136">
        <v>5</v>
      </c>
      <c r="DL2136">
        <v>5</v>
      </c>
      <c r="DM2136">
        <v>5</v>
      </c>
      <c r="DN2136">
        <v>0</v>
      </c>
      <c r="DO2136">
        <v>10</v>
      </c>
      <c r="DP2136">
        <v>5</v>
      </c>
      <c r="DQ2136">
        <v>10</v>
      </c>
      <c r="DR2136">
        <v>10</v>
      </c>
      <c r="DS2136">
        <v>5</v>
      </c>
      <c r="DT2136">
        <v>10</v>
      </c>
      <c r="DU2136">
        <v>0</v>
      </c>
      <c r="DV2136">
        <v>4</v>
      </c>
      <c r="DW2136">
        <v>0</v>
      </c>
      <c r="DX2136">
        <v>0</v>
      </c>
      <c r="DY2136">
        <v>0</v>
      </c>
      <c r="DZ2136">
        <v>10</v>
      </c>
      <c r="EA2136">
        <v>0</v>
      </c>
      <c r="EB2136">
        <v>5</v>
      </c>
      <c r="EC2136">
        <v>0</v>
      </c>
      <c r="ED2136">
        <v>181</v>
      </c>
      <c r="EE2136">
        <v>147</v>
      </c>
      <c r="EF2136">
        <v>0.81215471029281605</v>
      </c>
      <c r="EG2136" t="s">
        <v>163</v>
      </c>
      <c r="EH2136">
        <v>25852</v>
      </c>
      <c r="EI2136" t="s">
        <v>527</v>
      </c>
      <c r="EJ2136" t="s">
        <v>302</v>
      </c>
    </row>
    <row r="2137" spans="1:140" ht="15" hidden="1" x14ac:dyDescent="0.25">
      <c r="A2137" t="s">
        <v>471</v>
      </c>
      <c r="B2137" t="s">
        <v>472</v>
      </c>
      <c r="D2137" t="s">
        <v>263</v>
      </c>
      <c r="E2137">
        <v>45348</v>
      </c>
      <c r="F2137">
        <v>25852</v>
      </c>
      <c r="G2137" t="s">
        <v>132</v>
      </c>
      <c r="H2137" t="s">
        <v>199</v>
      </c>
      <c r="I2137" t="s">
        <v>166</v>
      </c>
      <c r="J2137" t="s">
        <v>249</v>
      </c>
      <c r="K2137">
        <v>5.2300000000000003E-3</v>
      </c>
      <c r="L2137" t="s">
        <v>251</v>
      </c>
      <c r="S2137">
        <v>27637925</v>
      </c>
      <c r="T2137" t="s">
        <v>522</v>
      </c>
      <c r="U2137" t="s">
        <v>523</v>
      </c>
      <c r="V2137">
        <v>2016</v>
      </c>
      <c r="W2137" t="s">
        <v>290</v>
      </c>
      <c r="X2137">
        <v>4266</v>
      </c>
      <c r="Y2137">
        <v>100309</v>
      </c>
      <c r="AA2137">
        <v>500.13000488281199</v>
      </c>
      <c r="AB2137" t="s">
        <v>174</v>
      </c>
      <c r="AD2137" t="s">
        <v>507</v>
      </c>
      <c r="AF2137" t="s">
        <v>141</v>
      </c>
      <c r="AG2137">
        <v>5</v>
      </c>
      <c r="AH2137" t="s">
        <v>163</v>
      </c>
      <c r="AI2137">
        <v>23</v>
      </c>
      <c r="AJ2137" t="s">
        <v>163</v>
      </c>
      <c r="AK2137">
        <v>99.099998474121094</v>
      </c>
      <c r="AL2137" t="s">
        <v>524</v>
      </c>
      <c r="AM2137" t="s">
        <v>137</v>
      </c>
      <c r="AN2137" t="s">
        <v>308</v>
      </c>
      <c r="AO2137" t="s">
        <v>137</v>
      </c>
      <c r="AQ2137" t="s">
        <v>203</v>
      </c>
      <c r="AR2137" t="s">
        <v>204</v>
      </c>
      <c r="AS2137" t="s">
        <v>168</v>
      </c>
      <c r="AT2137" t="s">
        <v>137</v>
      </c>
      <c r="AU2137" t="s">
        <v>293</v>
      </c>
      <c r="AV2137" t="s">
        <v>294</v>
      </c>
      <c r="AX2137" t="s">
        <v>158</v>
      </c>
      <c r="AY2137">
        <v>0.25</v>
      </c>
      <c r="AZ2137" t="s">
        <v>185</v>
      </c>
      <c r="BA2137">
        <v>2</v>
      </c>
      <c r="BB2137" t="s">
        <v>296</v>
      </c>
      <c r="BD2137">
        <v>2</v>
      </c>
      <c r="BE2137" t="s">
        <v>296</v>
      </c>
      <c r="BG2137" t="s">
        <v>137</v>
      </c>
      <c r="BH2137" t="s">
        <v>166</v>
      </c>
      <c r="BJ2137">
        <v>1</v>
      </c>
      <c r="BK2137">
        <v>1</v>
      </c>
      <c r="BL2137">
        <v>70</v>
      </c>
      <c r="BM2137" t="s">
        <v>187</v>
      </c>
      <c r="BN2137">
        <v>1680</v>
      </c>
      <c r="BP2137">
        <v>1</v>
      </c>
      <c r="BU2137">
        <v>0</v>
      </c>
      <c r="BV2137" t="s">
        <v>155</v>
      </c>
      <c r="BW2137">
        <v>1</v>
      </c>
      <c r="BX2137" t="s">
        <v>199</v>
      </c>
      <c r="BY2137">
        <v>1</v>
      </c>
      <c r="BZ2137" t="s">
        <v>167</v>
      </c>
      <c r="CC2137">
        <v>1</v>
      </c>
      <c r="CD2137">
        <v>0</v>
      </c>
      <c r="CE2137" t="s">
        <v>525</v>
      </c>
      <c r="CF2137">
        <v>0</v>
      </c>
      <c r="CG2137" t="s">
        <v>298</v>
      </c>
      <c r="CI2137" t="s">
        <v>137</v>
      </c>
      <c r="CJ2137" t="s">
        <v>137</v>
      </c>
      <c r="CK2137" t="s">
        <v>137</v>
      </c>
      <c r="CL2137" t="s">
        <v>174</v>
      </c>
      <c r="CM2137" t="s">
        <v>161</v>
      </c>
      <c r="CN2137">
        <v>0</v>
      </c>
      <c r="CO2137">
        <v>1</v>
      </c>
      <c r="CP2137">
        <v>0</v>
      </c>
      <c r="CQ2137">
        <v>0</v>
      </c>
      <c r="CR2137">
        <v>0</v>
      </c>
      <c r="CS2137">
        <v>1</v>
      </c>
      <c r="CT2137">
        <v>0</v>
      </c>
      <c r="CU2137" t="s">
        <v>162</v>
      </c>
      <c r="CV2137" t="s">
        <v>526</v>
      </c>
      <c r="CW2137">
        <v>0</v>
      </c>
      <c r="CX2137">
        <v>0</v>
      </c>
      <c r="CZ2137">
        <v>5</v>
      </c>
      <c r="DA2137">
        <v>10</v>
      </c>
      <c r="DB2137">
        <v>10</v>
      </c>
      <c r="DC2137">
        <v>5</v>
      </c>
      <c r="DD2137">
        <v>10</v>
      </c>
      <c r="DE2137">
        <v>3</v>
      </c>
      <c r="DF2137">
        <v>0</v>
      </c>
      <c r="DG2137">
        <v>10</v>
      </c>
      <c r="DH2137">
        <v>0</v>
      </c>
      <c r="DI2137">
        <v>5</v>
      </c>
      <c r="DJ2137">
        <v>5</v>
      </c>
      <c r="DK2137">
        <v>5</v>
      </c>
      <c r="DL2137">
        <v>5</v>
      </c>
      <c r="DM2137">
        <v>5</v>
      </c>
      <c r="DN2137">
        <v>0</v>
      </c>
      <c r="DO2137">
        <v>10</v>
      </c>
      <c r="DP2137">
        <v>5</v>
      </c>
      <c r="DQ2137">
        <v>10</v>
      </c>
      <c r="DR2137">
        <v>10</v>
      </c>
      <c r="DS2137">
        <v>5</v>
      </c>
      <c r="DT2137">
        <v>10</v>
      </c>
      <c r="DU2137">
        <v>0</v>
      </c>
      <c r="DV2137">
        <v>4</v>
      </c>
      <c r="DW2137">
        <v>0</v>
      </c>
      <c r="DX2137">
        <v>0</v>
      </c>
      <c r="DY2137">
        <v>0</v>
      </c>
      <c r="DZ2137">
        <v>10</v>
      </c>
      <c r="EA2137">
        <v>0</v>
      </c>
      <c r="EB2137">
        <v>5</v>
      </c>
      <c r="EC2137">
        <v>0</v>
      </c>
      <c r="ED2137">
        <v>181</v>
      </c>
      <c r="EE2137">
        <v>147</v>
      </c>
      <c r="EF2137">
        <v>0.81215471029281605</v>
      </c>
      <c r="EG2137" t="s">
        <v>163</v>
      </c>
      <c r="EH2137">
        <v>25852</v>
      </c>
      <c r="EI2137" t="s">
        <v>527</v>
      </c>
      <c r="EJ2137" t="s">
        <v>302</v>
      </c>
    </row>
    <row r="2138" spans="1:140" ht="15" hidden="1" x14ac:dyDescent="0.25">
      <c r="A2138" t="s">
        <v>948</v>
      </c>
      <c r="B2138" t="s">
        <v>949</v>
      </c>
      <c r="D2138" t="s">
        <v>263</v>
      </c>
      <c r="E2138">
        <v>9172024</v>
      </c>
      <c r="F2138">
        <v>25759</v>
      </c>
      <c r="G2138" t="s">
        <v>132</v>
      </c>
      <c r="H2138" t="s">
        <v>199</v>
      </c>
      <c r="I2138" t="s">
        <v>629</v>
      </c>
      <c r="J2138" t="s">
        <v>210</v>
      </c>
      <c r="K2138">
        <v>528</v>
      </c>
      <c r="L2138" t="s">
        <v>152</v>
      </c>
      <c r="S2138">
        <v>2000633</v>
      </c>
      <c r="T2138" t="s">
        <v>954</v>
      </c>
      <c r="U2138" t="s">
        <v>631</v>
      </c>
      <c r="V2138">
        <v>1991</v>
      </c>
      <c r="W2138" t="s">
        <v>290</v>
      </c>
      <c r="X2138">
        <v>4173</v>
      </c>
      <c r="Y2138">
        <v>100151</v>
      </c>
      <c r="AA2138">
        <v>514.08001708984398</v>
      </c>
      <c r="AB2138" t="s">
        <v>174</v>
      </c>
      <c r="AD2138" t="s">
        <v>955</v>
      </c>
      <c r="AF2138" t="s">
        <v>141</v>
      </c>
      <c r="AG2138">
        <v>32</v>
      </c>
      <c r="AH2138" t="s">
        <v>163</v>
      </c>
      <c r="AI2138">
        <v>8</v>
      </c>
      <c r="AJ2138" t="s">
        <v>142</v>
      </c>
      <c r="AK2138">
        <v>99</v>
      </c>
      <c r="AM2138" t="s">
        <v>137</v>
      </c>
      <c r="AN2138" t="s">
        <v>956</v>
      </c>
      <c r="AO2138" t="s">
        <v>137</v>
      </c>
      <c r="AP2138" t="s">
        <v>362</v>
      </c>
      <c r="AQ2138" t="s">
        <v>410</v>
      </c>
      <c r="AR2138" t="s">
        <v>137</v>
      </c>
      <c r="AS2138" t="s">
        <v>168</v>
      </c>
      <c r="AT2138" t="s">
        <v>137</v>
      </c>
      <c r="AU2138" t="s">
        <v>293</v>
      </c>
      <c r="AV2138" t="s">
        <v>509</v>
      </c>
      <c r="AW2138" t="s">
        <v>633</v>
      </c>
      <c r="AX2138" t="s">
        <v>412</v>
      </c>
      <c r="AY2138">
        <v>0.182500004768372</v>
      </c>
      <c r="AZ2138" t="s">
        <v>149</v>
      </c>
      <c r="BA2138">
        <v>9.4</v>
      </c>
      <c r="BB2138" t="s">
        <v>295</v>
      </c>
      <c r="BD2138">
        <v>5</v>
      </c>
      <c r="BE2138" t="s">
        <v>296</v>
      </c>
      <c r="BG2138" t="s">
        <v>137</v>
      </c>
      <c r="BH2138" t="s">
        <v>629</v>
      </c>
      <c r="BJ2138">
        <v>1</v>
      </c>
      <c r="BK2138">
        <v>0</v>
      </c>
      <c r="BL2138">
        <v>28</v>
      </c>
      <c r="BM2138" t="s">
        <v>187</v>
      </c>
      <c r="BN2138">
        <v>672</v>
      </c>
      <c r="BP2138">
        <v>1</v>
      </c>
      <c r="BQ2138">
        <v>1</v>
      </c>
      <c r="BR2138" t="s">
        <v>153</v>
      </c>
      <c r="BS2138">
        <v>1</v>
      </c>
      <c r="BT2138" t="s">
        <v>153</v>
      </c>
      <c r="BU2138">
        <v>1</v>
      </c>
      <c r="BV2138" t="s">
        <v>155</v>
      </c>
      <c r="BW2138">
        <v>1</v>
      </c>
      <c r="BX2138" t="s">
        <v>199</v>
      </c>
      <c r="BY2138">
        <v>1</v>
      </c>
      <c r="BZ2138" t="s">
        <v>957</v>
      </c>
      <c r="CA2138" s="8">
        <v>4.2361111111111106E-2</v>
      </c>
      <c r="CC2138">
        <v>1</v>
      </c>
      <c r="CD2138">
        <v>0</v>
      </c>
      <c r="CE2138" t="s">
        <v>158</v>
      </c>
      <c r="CK2138" t="s">
        <v>137</v>
      </c>
      <c r="CL2138" t="s">
        <v>137</v>
      </c>
      <c r="CN2138">
        <v>0</v>
      </c>
      <c r="CO2138">
        <v>0</v>
      </c>
      <c r="CP2138">
        <v>0</v>
      </c>
      <c r="CQ2138">
        <v>0</v>
      </c>
      <c r="CR2138">
        <v>0</v>
      </c>
      <c r="CS2138">
        <v>0</v>
      </c>
      <c r="CT2138">
        <v>0</v>
      </c>
      <c r="CU2138" t="s">
        <v>162</v>
      </c>
      <c r="CV2138" t="s">
        <v>416</v>
      </c>
      <c r="CW2138">
        <v>1</v>
      </c>
      <c r="CX2138">
        <v>1</v>
      </c>
      <c r="CY2138" t="s">
        <v>958</v>
      </c>
      <c r="CZ2138">
        <v>5</v>
      </c>
      <c r="DA2138">
        <v>10</v>
      </c>
      <c r="DB2138">
        <v>8</v>
      </c>
      <c r="DC2138">
        <v>5</v>
      </c>
      <c r="DD2138">
        <v>10</v>
      </c>
      <c r="DE2138">
        <v>5</v>
      </c>
      <c r="DF2138">
        <v>3</v>
      </c>
      <c r="DG2138">
        <v>10</v>
      </c>
      <c r="DH2138">
        <v>5</v>
      </c>
      <c r="DI2138">
        <v>5</v>
      </c>
      <c r="DJ2138">
        <v>5</v>
      </c>
      <c r="DK2138">
        <v>5</v>
      </c>
      <c r="DL2138">
        <v>5</v>
      </c>
      <c r="DM2138">
        <v>5</v>
      </c>
      <c r="DN2138">
        <v>0</v>
      </c>
      <c r="DO2138">
        <v>2</v>
      </c>
      <c r="DP2138">
        <v>0</v>
      </c>
      <c r="DQ2138">
        <v>0</v>
      </c>
      <c r="DR2138">
        <v>10</v>
      </c>
      <c r="DS2138">
        <v>10</v>
      </c>
      <c r="DT2138">
        <v>0</v>
      </c>
      <c r="DU2138">
        <v>0</v>
      </c>
      <c r="DV2138">
        <v>0</v>
      </c>
      <c r="DW2138">
        <v>0</v>
      </c>
      <c r="DX2138">
        <v>0</v>
      </c>
      <c r="DY2138">
        <v>0</v>
      </c>
      <c r="DZ2138">
        <v>0</v>
      </c>
      <c r="EA2138">
        <v>0</v>
      </c>
      <c r="EB2138">
        <v>5</v>
      </c>
      <c r="EC2138">
        <v>1</v>
      </c>
      <c r="ED2138">
        <v>196</v>
      </c>
      <c r="EE2138">
        <v>0</v>
      </c>
      <c r="EF2138">
        <v>0</v>
      </c>
      <c r="EG2138" t="s">
        <v>170</v>
      </c>
      <c r="EH2138">
        <v>25759</v>
      </c>
      <c r="EI2138" t="s">
        <v>769</v>
      </c>
      <c r="EJ2138" t="s">
        <v>302</v>
      </c>
    </row>
    <row r="2139" spans="1:140" ht="15" hidden="1" x14ac:dyDescent="0.25">
      <c r="A2139" t="s">
        <v>471</v>
      </c>
      <c r="B2139" t="s">
        <v>472</v>
      </c>
      <c r="D2139" t="s">
        <v>263</v>
      </c>
      <c r="E2139">
        <v>45348</v>
      </c>
      <c r="F2139">
        <v>25852</v>
      </c>
      <c r="G2139" t="s">
        <v>132</v>
      </c>
      <c r="H2139" t="s">
        <v>199</v>
      </c>
      <c r="I2139" t="s">
        <v>166</v>
      </c>
      <c r="J2139" t="s">
        <v>529</v>
      </c>
      <c r="K2139">
        <v>0.3826</v>
      </c>
      <c r="L2139" t="s">
        <v>136</v>
      </c>
      <c r="S2139">
        <v>27637925</v>
      </c>
      <c r="T2139" t="s">
        <v>522</v>
      </c>
      <c r="U2139" t="s">
        <v>523</v>
      </c>
      <c r="V2139">
        <v>2016</v>
      </c>
      <c r="W2139" t="s">
        <v>290</v>
      </c>
      <c r="X2139">
        <v>4266</v>
      </c>
      <c r="Y2139">
        <v>100309</v>
      </c>
      <c r="AA2139">
        <v>500.13000488281199</v>
      </c>
      <c r="AB2139" t="s">
        <v>174</v>
      </c>
      <c r="AD2139" t="s">
        <v>507</v>
      </c>
      <c r="AF2139" t="s">
        <v>141</v>
      </c>
      <c r="AG2139">
        <v>5</v>
      </c>
      <c r="AH2139" t="s">
        <v>163</v>
      </c>
      <c r="AI2139">
        <v>23</v>
      </c>
      <c r="AJ2139" t="s">
        <v>163</v>
      </c>
      <c r="AK2139">
        <v>99.099998474121094</v>
      </c>
      <c r="AL2139" t="s">
        <v>524</v>
      </c>
      <c r="AM2139" t="s">
        <v>137</v>
      </c>
      <c r="AN2139" t="s">
        <v>308</v>
      </c>
      <c r="AO2139" t="s">
        <v>137</v>
      </c>
      <c r="AQ2139" t="s">
        <v>203</v>
      </c>
      <c r="AR2139" t="s">
        <v>204</v>
      </c>
      <c r="AS2139" t="s">
        <v>168</v>
      </c>
      <c r="AT2139" t="s">
        <v>137</v>
      </c>
      <c r="AU2139" t="s">
        <v>293</v>
      </c>
      <c r="AV2139" t="s">
        <v>294</v>
      </c>
      <c r="AX2139" t="s">
        <v>158</v>
      </c>
      <c r="AY2139">
        <v>0.25</v>
      </c>
      <c r="AZ2139" t="s">
        <v>185</v>
      </c>
      <c r="BA2139">
        <v>2</v>
      </c>
      <c r="BB2139" t="s">
        <v>296</v>
      </c>
      <c r="BD2139">
        <v>2</v>
      </c>
      <c r="BE2139" t="s">
        <v>296</v>
      </c>
      <c r="BG2139" t="s">
        <v>137</v>
      </c>
      <c r="BH2139" t="s">
        <v>166</v>
      </c>
      <c r="BJ2139">
        <v>1</v>
      </c>
      <c r="BK2139">
        <v>1</v>
      </c>
      <c r="BL2139">
        <v>70</v>
      </c>
      <c r="BM2139" t="s">
        <v>187</v>
      </c>
      <c r="BN2139">
        <v>1680</v>
      </c>
      <c r="BP2139">
        <v>1</v>
      </c>
      <c r="BU2139">
        <v>0</v>
      </c>
      <c r="BV2139" t="s">
        <v>155</v>
      </c>
      <c r="BW2139">
        <v>1</v>
      </c>
      <c r="BX2139" t="s">
        <v>199</v>
      </c>
      <c r="BY2139">
        <v>1</v>
      </c>
      <c r="BZ2139" t="s">
        <v>167</v>
      </c>
      <c r="CC2139">
        <v>1</v>
      </c>
      <c r="CD2139">
        <v>0</v>
      </c>
      <c r="CE2139" t="s">
        <v>525</v>
      </c>
      <c r="CF2139">
        <v>0</v>
      </c>
      <c r="CG2139" t="s">
        <v>298</v>
      </c>
      <c r="CI2139" t="s">
        <v>137</v>
      </c>
      <c r="CJ2139" t="s">
        <v>137</v>
      </c>
      <c r="CK2139" t="s">
        <v>137</v>
      </c>
      <c r="CL2139" t="s">
        <v>174</v>
      </c>
      <c r="CM2139" t="s">
        <v>161</v>
      </c>
      <c r="CN2139">
        <v>0</v>
      </c>
      <c r="CO2139">
        <v>1</v>
      </c>
      <c r="CP2139">
        <v>0</v>
      </c>
      <c r="CQ2139">
        <v>0</v>
      </c>
      <c r="CR2139">
        <v>0</v>
      </c>
      <c r="CS2139">
        <v>1</v>
      </c>
      <c r="CT2139">
        <v>0</v>
      </c>
      <c r="CU2139" t="s">
        <v>162</v>
      </c>
      <c r="CV2139" t="s">
        <v>526</v>
      </c>
      <c r="CW2139">
        <v>0</v>
      </c>
      <c r="CX2139">
        <v>0</v>
      </c>
      <c r="CZ2139">
        <v>5</v>
      </c>
      <c r="DA2139">
        <v>10</v>
      </c>
      <c r="DB2139">
        <v>10</v>
      </c>
      <c r="DC2139">
        <v>5</v>
      </c>
      <c r="DD2139">
        <v>10</v>
      </c>
      <c r="DE2139">
        <v>3</v>
      </c>
      <c r="DF2139">
        <v>0</v>
      </c>
      <c r="DG2139">
        <v>10</v>
      </c>
      <c r="DH2139">
        <v>0</v>
      </c>
      <c r="DI2139">
        <v>5</v>
      </c>
      <c r="DJ2139">
        <v>5</v>
      </c>
      <c r="DK2139">
        <v>5</v>
      </c>
      <c r="DL2139">
        <v>5</v>
      </c>
      <c r="DM2139">
        <v>5</v>
      </c>
      <c r="DN2139">
        <v>0</v>
      </c>
      <c r="DO2139">
        <v>10</v>
      </c>
      <c r="DP2139">
        <v>5</v>
      </c>
      <c r="DQ2139">
        <v>10</v>
      </c>
      <c r="DR2139">
        <v>10</v>
      </c>
      <c r="DS2139">
        <v>5</v>
      </c>
      <c r="DT2139">
        <v>10</v>
      </c>
      <c r="DU2139">
        <v>0</v>
      </c>
      <c r="DV2139">
        <v>4</v>
      </c>
      <c r="DW2139">
        <v>0</v>
      </c>
      <c r="DX2139">
        <v>0</v>
      </c>
      <c r="DY2139">
        <v>0</v>
      </c>
      <c r="DZ2139">
        <v>10</v>
      </c>
      <c r="EA2139">
        <v>0</v>
      </c>
      <c r="EB2139">
        <v>5</v>
      </c>
      <c r="EC2139">
        <v>0</v>
      </c>
      <c r="ED2139">
        <v>181</v>
      </c>
      <c r="EE2139">
        <v>147</v>
      </c>
      <c r="EF2139">
        <v>0.81215471029281605</v>
      </c>
      <c r="EG2139" t="s">
        <v>163</v>
      </c>
      <c r="EH2139">
        <v>25852</v>
      </c>
      <c r="EI2139" t="s">
        <v>527</v>
      </c>
      <c r="EJ2139" t="s">
        <v>302</v>
      </c>
    </row>
    <row r="2140" spans="1:140" ht="15" hidden="1" x14ac:dyDescent="0.25">
      <c r="A2140" t="s">
        <v>471</v>
      </c>
      <c r="B2140" t="s">
        <v>472</v>
      </c>
      <c r="D2140" t="s">
        <v>263</v>
      </c>
      <c r="E2140">
        <v>45348</v>
      </c>
      <c r="F2140">
        <v>25852</v>
      </c>
      <c r="G2140" t="s">
        <v>132</v>
      </c>
      <c r="H2140" t="s">
        <v>199</v>
      </c>
      <c r="I2140" t="s">
        <v>166</v>
      </c>
      <c r="J2140" t="s">
        <v>196</v>
      </c>
      <c r="K2140">
        <v>1.0059999999999999E-3</v>
      </c>
      <c r="L2140" t="s">
        <v>197</v>
      </c>
      <c r="P2140" t="s">
        <v>402</v>
      </c>
      <c r="S2140">
        <v>27637925</v>
      </c>
      <c r="T2140" t="s">
        <v>522</v>
      </c>
      <c r="U2140" t="s">
        <v>523</v>
      </c>
      <c r="V2140">
        <v>2016</v>
      </c>
      <c r="W2140" t="s">
        <v>290</v>
      </c>
      <c r="X2140">
        <v>4266</v>
      </c>
      <c r="Y2140">
        <v>100309</v>
      </c>
      <c r="AA2140">
        <v>500.13000488281199</v>
      </c>
      <c r="AB2140" t="s">
        <v>174</v>
      </c>
      <c r="AD2140" t="s">
        <v>507</v>
      </c>
      <c r="AF2140" t="s">
        <v>141</v>
      </c>
      <c r="AG2140">
        <v>5</v>
      </c>
      <c r="AH2140" t="s">
        <v>163</v>
      </c>
      <c r="AI2140">
        <v>23</v>
      </c>
      <c r="AJ2140" t="s">
        <v>163</v>
      </c>
      <c r="AK2140">
        <v>99.099998474121094</v>
      </c>
      <c r="AL2140" t="s">
        <v>524</v>
      </c>
      <c r="AM2140" t="s">
        <v>137</v>
      </c>
      <c r="AN2140" t="s">
        <v>308</v>
      </c>
      <c r="AO2140" t="s">
        <v>137</v>
      </c>
      <c r="AQ2140" t="s">
        <v>203</v>
      </c>
      <c r="AR2140" t="s">
        <v>204</v>
      </c>
      <c r="AS2140" t="s">
        <v>168</v>
      </c>
      <c r="AT2140" t="s">
        <v>137</v>
      </c>
      <c r="AU2140" t="s">
        <v>293</v>
      </c>
      <c r="AV2140" t="s">
        <v>294</v>
      </c>
      <c r="AX2140" t="s">
        <v>158</v>
      </c>
      <c r="AY2140">
        <v>0.25</v>
      </c>
      <c r="AZ2140" t="s">
        <v>185</v>
      </c>
      <c r="BA2140">
        <v>2</v>
      </c>
      <c r="BB2140" t="s">
        <v>296</v>
      </c>
      <c r="BD2140">
        <v>2</v>
      </c>
      <c r="BE2140" t="s">
        <v>296</v>
      </c>
      <c r="BG2140" t="s">
        <v>137</v>
      </c>
      <c r="BH2140" t="s">
        <v>166</v>
      </c>
      <c r="BJ2140">
        <v>1</v>
      </c>
      <c r="BK2140">
        <v>1</v>
      </c>
      <c r="BL2140">
        <v>70</v>
      </c>
      <c r="BM2140" t="s">
        <v>187</v>
      </c>
      <c r="BN2140">
        <v>1680</v>
      </c>
      <c r="BP2140">
        <v>1</v>
      </c>
      <c r="BU2140">
        <v>0</v>
      </c>
      <c r="BV2140" t="s">
        <v>155</v>
      </c>
      <c r="BW2140">
        <v>1</v>
      </c>
      <c r="BX2140" t="s">
        <v>199</v>
      </c>
      <c r="BY2140">
        <v>1</v>
      </c>
      <c r="BZ2140" t="s">
        <v>167</v>
      </c>
      <c r="CC2140">
        <v>1</v>
      </c>
      <c r="CD2140">
        <v>0</v>
      </c>
      <c r="CE2140" t="s">
        <v>525</v>
      </c>
      <c r="CF2140">
        <v>0</v>
      </c>
      <c r="CG2140" t="s">
        <v>298</v>
      </c>
      <c r="CI2140" t="s">
        <v>137</v>
      </c>
      <c r="CJ2140" t="s">
        <v>137</v>
      </c>
      <c r="CK2140" t="s">
        <v>137</v>
      </c>
      <c r="CL2140" t="s">
        <v>174</v>
      </c>
      <c r="CM2140" t="s">
        <v>161</v>
      </c>
      <c r="CN2140">
        <v>0</v>
      </c>
      <c r="CO2140">
        <v>1</v>
      </c>
      <c r="CP2140">
        <v>0</v>
      </c>
      <c r="CQ2140">
        <v>0</v>
      </c>
      <c r="CR2140">
        <v>0</v>
      </c>
      <c r="CS2140">
        <v>1</v>
      </c>
      <c r="CT2140">
        <v>0</v>
      </c>
      <c r="CU2140" t="s">
        <v>162</v>
      </c>
      <c r="CV2140" t="s">
        <v>526</v>
      </c>
      <c r="CW2140">
        <v>0</v>
      </c>
      <c r="CX2140">
        <v>0</v>
      </c>
      <c r="CZ2140">
        <v>5</v>
      </c>
      <c r="DA2140">
        <v>10</v>
      </c>
      <c r="DB2140">
        <v>10</v>
      </c>
      <c r="DC2140">
        <v>5</v>
      </c>
      <c r="DD2140">
        <v>10</v>
      </c>
      <c r="DE2140">
        <v>3</v>
      </c>
      <c r="DF2140">
        <v>0</v>
      </c>
      <c r="DG2140">
        <v>10</v>
      </c>
      <c r="DH2140">
        <v>0</v>
      </c>
      <c r="DI2140">
        <v>5</v>
      </c>
      <c r="DJ2140">
        <v>5</v>
      </c>
      <c r="DK2140">
        <v>5</v>
      </c>
      <c r="DL2140">
        <v>5</v>
      </c>
      <c r="DM2140">
        <v>5</v>
      </c>
      <c r="DN2140">
        <v>0</v>
      </c>
      <c r="DO2140">
        <v>10</v>
      </c>
      <c r="DP2140">
        <v>5</v>
      </c>
      <c r="DQ2140">
        <v>10</v>
      </c>
      <c r="DR2140">
        <v>10</v>
      </c>
      <c r="DS2140">
        <v>5</v>
      </c>
      <c r="DT2140">
        <v>10</v>
      </c>
      <c r="DU2140">
        <v>0</v>
      </c>
      <c r="DV2140">
        <v>4</v>
      </c>
      <c r="DW2140">
        <v>0</v>
      </c>
      <c r="DX2140">
        <v>0</v>
      </c>
      <c r="DY2140">
        <v>0</v>
      </c>
      <c r="DZ2140">
        <v>10</v>
      </c>
      <c r="EA2140">
        <v>0</v>
      </c>
      <c r="EB2140">
        <v>5</v>
      </c>
      <c r="EC2140">
        <v>0</v>
      </c>
      <c r="ED2140">
        <v>181</v>
      </c>
      <c r="EE2140">
        <v>147</v>
      </c>
      <c r="EF2140">
        <v>0.81215471029281605</v>
      </c>
      <c r="EG2140" t="s">
        <v>163</v>
      </c>
      <c r="EH2140">
        <v>25852</v>
      </c>
      <c r="EI2140" t="s">
        <v>527</v>
      </c>
      <c r="EJ2140" t="s">
        <v>302</v>
      </c>
    </row>
    <row r="2141" spans="1:140" ht="15" hidden="1" x14ac:dyDescent="0.25">
      <c r="A2141" t="s">
        <v>471</v>
      </c>
      <c r="B2141" t="s">
        <v>472</v>
      </c>
      <c r="D2141" t="s">
        <v>263</v>
      </c>
      <c r="E2141">
        <v>45348</v>
      </c>
      <c r="F2141">
        <v>25852</v>
      </c>
      <c r="G2141" t="s">
        <v>132</v>
      </c>
      <c r="H2141" t="s">
        <v>199</v>
      </c>
      <c r="I2141" t="s">
        <v>166</v>
      </c>
      <c r="J2141" t="s">
        <v>208</v>
      </c>
      <c r="K2141">
        <v>688.8</v>
      </c>
      <c r="L2141" t="s">
        <v>152</v>
      </c>
      <c r="P2141" t="s">
        <v>209</v>
      </c>
      <c r="S2141">
        <v>27637925</v>
      </c>
      <c r="T2141" t="s">
        <v>522</v>
      </c>
      <c r="U2141" t="s">
        <v>523</v>
      </c>
      <c r="V2141">
        <v>2016</v>
      </c>
      <c r="W2141" t="s">
        <v>290</v>
      </c>
      <c r="X2141">
        <v>4266</v>
      </c>
      <c r="Y2141">
        <v>100309</v>
      </c>
      <c r="AA2141">
        <v>500.13000488281199</v>
      </c>
      <c r="AB2141" t="s">
        <v>174</v>
      </c>
      <c r="AD2141" t="s">
        <v>507</v>
      </c>
      <c r="AF2141" t="s">
        <v>141</v>
      </c>
      <c r="AG2141">
        <v>5</v>
      </c>
      <c r="AH2141" t="s">
        <v>163</v>
      </c>
      <c r="AI2141">
        <v>23</v>
      </c>
      <c r="AJ2141" t="s">
        <v>163</v>
      </c>
      <c r="AK2141">
        <v>99.099998474121094</v>
      </c>
      <c r="AL2141" t="s">
        <v>524</v>
      </c>
      <c r="AM2141" t="s">
        <v>137</v>
      </c>
      <c r="AN2141" t="s">
        <v>308</v>
      </c>
      <c r="AO2141" t="s">
        <v>137</v>
      </c>
      <c r="AQ2141" t="s">
        <v>203</v>
      </c>
      <c r="AR2141" t="s">
        <v>204</v>
      </c>
      <c r="AS2141" t="s">
        <v>168</v>
      </c>
      <c r="AT2141" t="s">
        <v>137</v>
      </c>
      <c r="AU2141" t="s">
        <v>293</v>
      </c>
      <c r="AV2141" t="s">
        <v>294</v>
      </c>
      <c r="AX2141" t="s">
        <v>158</v>
      </c>
      <c r="AY2141">
        <v>0.25</v>
      </c>
      <c r="AZ2141" t="s">
        <v>185</v>
      </c>
      <c r="BA2141">
        <v>2</v>
      </c>
      <c r="BB2141" t="s">
        <v>296</v>
      </c>
      <c r="BD2141">
        <v>2</v>
      </c>
      <c r="BE2141" t="s">
        <v>296</v>
      </c>
      <c r="BG2141" t="s">
        <v>137</v>
      </c>
      <c r="BH2141" t="s">
        <v>166</v>
      </c>
      <c r="BJ2141">
        <v>1</v>
      </c>
      <c r="BK2141">
        <v>1</v>
      </c>
      <c r="BL2141">
        <v>70</v>
      </c>
      <c r="BM2141" t="s">
        <v>187</v>
      </c>
      <c r="BN2141">
        <v>1680</v>
      </c>
      <c r="BP2141">
        <v>1</v>
      </c>
      <c r="BU2141">
        <v>0</v>
      </c>
      <c r="BV2141" t="s">
        <v>155</v>
      </c>
      <c r="BW2141">
        <v>1</v>
      </c>
      <c r="BX2141" t="s">
        <v>199</v>
      </c>
      <c r="BY2141">
        <v>1</v>
      </c>
      <c r="BZ2141" t="s">
        <v>167</v>
      </c>
      <c r="CC2141">
        <v>1</v>
      </c>
      <c r="CD2141">
        <v>0</v>
      </c>
      <c r="CE2141" t="s">
        <v>525</v>
      </c>
      <c r="CF2141">
        <v>0</v>
      </c>
      <c r="CG2141" t="s">
        <v>298</v>
      </c>
      <c r="CI2141" t="s">
        <v>137</v>
      </c>
      <c r="CJ2141" t="s">
        <v>137</v>
      </c>
      <c r="CK2141" t="s">
        <v>137</v>
      </c>
      <c r="CL2141" t="s">
        <v>174</v>
      </c>
      <c r="CM2141" t="s">
        <v>161</v>
      </c>
      <c r="CN2141">
        <v>0</v>
      </c>
      <c r="CO2141">
        <v>1</v>
      </c>
      <c r="CP2141">
        <v>0</v>
      </c>
      <c r="CQ2141">
        <v>0</v>
      </c>
      <c r="CR2141">
        <v>0</v>
      </c>
      <c r="CS2141">
        <v>1</v>
      </c>
      <c r="CT2141">
        <v>0</v>
      </c>
      <c r="CU2141" t="s">
        <v>162</v>
      </c>
      <c r="CV2141" t="s">
        <v>526</v>
      </c>
      <c r="CW2141">
        <v>0</v>
      </c>
      <c r="CX2141">
        <v>0</v>
      </c>
      <c r="CZ2141">
        <v>5</v>
      </c>
      <c r="DA2141">
        <v>10</v>
      </c>
      <c r="DB2141">
        <v>10</v>
      </c>
      <c r="DC2141">
        <v>5</v>
      </c>
      <c r="DD2141">
        <v>10</v>
      </c>
      <c r="DE2141">
        <v>3</v>
      </c>
      <c r="DF2141">
        <v>0</v>
      </c>
      <c r="DG2141">
        <v>10</v>
      </c>
      <c r="DH2141">
        <v>0</v>
      </c>
      <c r="DI2141">
        <v>5</v>
      </c>
      <c r="DJ2141">
        <v>5</v>
      </c>
      <c r="DK2141">
        <v>5</v>
      </c>
      <c r="DL2141">
        <v>5</v>
      </c>
      <c r="DM2141">
        <v>5</v>
      </c>
      <c r="DN2141">
        <v>0</v>
      </c>
      <c r="DO2141">
        <v>10</v>
      </c>
      <c r="DP2141">
        <v>5</v>
      </c>
      <c r="DQ2141">
        <v>10</v>
      </c>
      <c r="DR2141">
        <v>10</v>
      </c>
      <c r="DS2141">
        <v>5</v>
      </c>
      <c r="DT2141">
        <v>10</v>
      </c>
      <c r="DU2141">
        <v>0</v>
      </c>
      <c r="DV2141">
        <v>4</v>
      </c>
      <c r="DW2141">
        <v>0</v>
      </c>
      <c r="DX2141">
        <v>0</v>
      </c>
      <c r="DY2141">
        <v>0</v>
      </c>
      <c r="DZ2141">
        <v>10</v>
      </c>
      <c r="EA2141">
        <v>0</v>
      </c>
      <c r="EB2141">
        <v>5</v>
      </c>
      <c r="EC2141">
        <v>0</v>
      </c>
      <c r="ED2141">
        <v>181</v>
      </c>
      <c r="EE2141">
        <v>147</v>
      </c>
      <c r="EF2141">
        <v>0.81215471029281605</v>
      </c>
      <c r="EG2141" t="s">
        <v>163</v>
      </c>
      <c r="EH2141">
        <v>25852</v>
      </c>
      <c r="EI2141" t="s">
        <v>527</v>
      </c>
      <c r="EJ2141" t="s">
        <v>302</v>
      </c>
    </row>
    <row r="2142" spans="1:140" ht="15" hidden="1" x14ac:dyDescent="0.25">
      <c r="A2142" t="s">
        <v>471</v>
      </c>
      <c r="B2142" t="s">
        <v>472</v>
      </c>
      <c r="D2142" t="s">
        <v>263</v>
      </c>
      <c r="E2142">
        <v>45348</v>
      </c>
      <c r="F2142">
        <v>25853</v>
      </c>
      <c r="G2142" t="s">
        <v>132</v>
      </c>
      <c r="H2142" t="s">
        <v>199</v>
      </c>
      <c r="I2142" t="s">
        <v>134</v>
      </c>
      <c r="J2142" t="s">
        <v>257</v>
      </c>
      <c r="K2142">
        <v>5.6310000000000002</v>
      </c>
      <c r="L2142" t="s">
        <v>258</v>
      </c>
      <c r="S2142">
        <v>27637925</v>
      </c>
      <c r="T2142" t="s">
        <v>522</v>
      </c>
      <c r="U2142" t="s">
        <v>523</v>
      </c>
      <c r="V2142">
        <v>2016</v>
      </c>
      <c r="W2142" t="s">
        <v>290</v>
      </c>
      <c r="X2142">
        <v>4267</v>
      </c>
      <c r="Y2142">
        <v>100310</v>
      </c>
      <c r="AA2142">
        <v>500.13000488281199</v>
      </c>
      <c r="AB2142" t="s">
        <v>174</v>
      </c>
      <c r="AD2142" t="s">
        <v>507</v>
      </c>
      <c r="AF2142" t="s">
        <v>141</v>
      </c>
      <c r="AG2142">
        <v>5</v>
      </c>
      <c r="AH2142" t="s">
        <v>163</v>
      </c>
      <c r="AI2142">
        <v>21</v>
      </c>
      <c r="AJ2142" t="s">
        <v>163</v>
      </c>
      <c r="AK2142">
        <v>99.099998474121094</v>
      </c>
      <c r="AL2142" t="s">
        <v>524</v>
      </c>
      <c r="AM2142" t="s">
        <v>137</v>
      </c>
      <c r="AN2142" t="s">
        <v>308</v>
      </c>
      <c r="AO2142" t="s">
        <v>137</v>
      </c>
      <c r="AQ2142" t="s">
        <v>203</v>
      </c>
      <c r="AR2142" t="s">
        <v>204</v>
      </c>
      <c r="AS2142" t="s">
        <v>146</v>
      </c>
      <c r="AT2142" t="s">
        <v>137</v>
      </c>
      <c r="AU2142" t="s">
        <v>293</v>
      </c>
      <c r="AV2142" t="s">
        <v>294</v>
      </c>
      <c r="AX2142" t="s">
        <v>158</v>
      </c>
      <c r="AY2142">
        <v>0.25</v>
      </c>
      <c r="AZ2142" t="s">
        <v>185</v>
      </c>
      <c r="BA2142">
        <v>2</v>
      </c>
      <c r="BB2142" t="s">
        <v>296</v>
      </c>
      <c r="BD2142">
        <v>2</v>
      </c>
      <c r="BE2142" t="s">
        <v>296</v>
      </c>
      <c r="BG2142" t="s">
        <v>137</v>
      </c>
      <c r="BH2142" t="s">
        <v>134</v>
      </c>
      <c r="BJ2142">
        <v>1</v>
      </c>
      <c r="BK2142">
        <v>0</v>
      </c>
      <c r="BL2142">
        <v>70</v>
      </c>
      <c r="BM2142" t="s">
        <v>187</v>
      </c>
      <c r="BN2142">
        <v>1680</v>
      </c>
      <c r="BP2142">
        <v>1</v>
      </c>
      <c r="BU2142">
        <v>0</v>
      </c>
      <c r="BV2142" t="s">
        <v>155</v>
      </c>
      <c r="BW2142">
        <v>1</v>
      </c>
      <c r="BX2142" t="s">
        <v>199</v>
      </c>
      <c r="BY2142">
        <v>1</v>
      </c>
      <c r="BZ2142" t="s">
        <v>233</v>
      </c>
      <c r="CC2142">
        <v>1</v>
      </c>
      <c r="CD2142">
        <v>0</v>
      </c>
      <c r="CE2142" t="s">
        <v>525</v>
      </c>
      <c r="CF2142">
        <v>0</v>
      </c>
      <c r="CG2142" t="s">
        <v>298</v>
      </c>
      <c r="CI2142" t="s">
        <v>137</v>
      </c>
      <c r="CJ2142" t="s">
        <v>137</v>
      </c>
      <c r="CK2142" t="s">
        <v>137</v>
      </c>
      <c r="CL2142" t="s">
        <v>174</v>
      </c>
      <c r="CM2142" t="s">
        <v>161</v>
      </c>
      <c r="CN2142">
        <v>0</v>
      </c>
      <c r="CO2142">
        <v>1</v>
      </c>
      <c r="CP2142">
        <v>1</v>
      </c>
      <c r="CQ2142">
        <v>0</v>
      </c>
      <c r="CR2142">
        <v>0</v>
      </c>
      <c r="CS2142">
        <v>1</v>
      </c>
      <c r="CT2142">
        <v>0</v>
      </c>
      <c r="CU2142" t="s">
        <v>162</v>
      </c>
      <c r="CV2142" t="s">
        <v>526</v>
      </c>
      <c r="CW2142">
        <v>0</v>
      </c>
      <c r="CX2142">
        <v>0</v>
      </c>
      <c r="CZ2142">
        <v>5</v>
      </c>
      <c r="DA2142">
        <v>10</v>
      </c>
      <c r="DB2142">
        <v>10</v>
      </c>
      <c r="DC2142">
        <v>5</v>
      </c>
      <c r="DD2142">
        <v>10</v>
      </c>
      <c r="DE2142">
        <v>3</v>
      </c>
      <c r="DF2142">
        <v>0</v>
      </c>
      <c r="DG2142">
        <v>10</v>
      </c>
      <c r="DH2142">
        <v>0</v>
      </c>
      <c r="DI2142">
        <v>5</v>
      </c>
      <c r="DJ2142">
        <v>5</v>
      </c>
      <c r="DK2142">
        <v>5</v>
      </c>
      <c r="DL2142">
        <v>5</v>
      </c>
      <c r="DM2142">
        <v>5</v>
      </c>
      <c r="DN2142">
        <v>0</v>
      </c>
      <c r="DO2142">
        <v>10</v>
      </c>
      <c r="DP2142">
        <v>5</v>
      </c>
      <c r="DQ2142">
        <v>10</v>
      </c>
      <c r="DR2142">
        <v>10</v>
      </c>
      <c r="DS2142">
        <v>5</v>
      </c>
      <c r="DT2142">
        <v>10</v>
      </c>
      <c r="DU2142">
        <v>0</v>
      </c>
      <c r="DV2142">
        <v>4</v>
      </c>
      <c r="DW2142">
        <v>5</v>
      </c>
      <c r="DX2142">
        <v>0</v>
      </c>
      <c r="DY2142">
        <v>0</v>
      </c>
      <c r="DZ2142">
        <v>10</v>
      </c>
      <c r="EA2142">
        <v>0</v>
      </c>
      <c r="EB2142">
        <v>5</v>
      </c>
      <c r="EC2142">
        <v>0</v>
      </c>
      <c r="ED2142">
        <v>196</v>
      </c>
      <c r="EE2142">
        <v>152</v>
      </c>
      <c r="EF2142">
        <v>0.77551019191741899</v>
      </c>
      <c r="EG2142" t="s">
        <v>163</v>
      </c>
      <c r="EH2142">
        <v>25853</v>
      </c>
      <c r="EI2142" t="s">
        <v>527</v>
      </c>
      <c r="EJ2142" t="s">
        <v>302</v>
      </c>
    </row>
    <row r="2143" spans="1:140" ht="15" hidden="1" x14ac:dyDescent="0.25">
      <c r="A2143" t="s">
        <v>471</v>
      </c>
      <c r="B2143" t="s">
        <v>472</v>
      </c>
      <c r="D2143" t="s">
        <v>263</v>
      </c>
      <c r="E2143">
        <v>45348</v>
      </c>
      <c r="F2143">
        <v>25853</v>
      </c>
      <c r="G2143" t="s">
        <v>132</v>
      </c>
      <c r="H2143" t="s">
        <v>199</v>
      </c>
      <c r="I2143" t="s">
        <v>134</v>
      </c>
      <c r="J2143" t="s">
        <v>252</v>
      </c>
      <c r="K2143">
        <v>0.35499999999999998</v>
      </c>
      <c r="L2143" t="s">
        <v>253</v>
      </c>
      <c r="S2143">
        <v>27637925</v>
      </c>
      <c r="T2143" t="s">
        <v>522</v>
      </c>
      <c r="U2143" t="s">
        <v>523</v>
      </c>
      <c r="V2143">
        <v>2016</v>
      </c>
      <c r="W2143" t="s">
        <v>290</v>
      </c>
      <c r="X2143">
        <v>4267</v>
      </c>
      <c r="Y2143">
        <v>100310</v>
      </c>
      <c r="AA2143">
        <v>500.13000488281199</v>
      </c>
      <c r="AB2143" t="s">
        <v>174</v>
      </c>
      <c r="AD2143" t="s">
        <v>507</v>
      </c>
      <c r="AF2143" t="s">
        <v>141</v>
      </c>
      <c r="AG2143">
        <v>5</v>
      </c>
      <c r="AH2143" t="s">
        <v>163</v>
      </c>
      <c r="AI2143">
        <v>21</v>
      </c>
      <c r="AJ2143" t="s">
        <v>163</v>
      </c>
      <c r="AK2143">
        <v>99.099998474121094</v>
      </c>
      <c r="AL2143" t="s">
        <v>524</v>
      </c>
      <c r="AM2143" t="s">
        <v>137</v>
      </c>
      <c r="AN2143" t="s">
        <v>308</v>
      </c>
      <c r="AO2143" t="s">
        <v>137</v>
      </c>
      <c r="AQ2143" t="s">
        <v>203</v>
      </c>
      <c r="AR2143" t="s">
        <v>204</v>
      </c>
      <c r="AS2143" t="s">
        <v>146</v>
      </c>
      <c r="AT2143" t="s">
        <v>137</v>
      </c>
      <c r="AU2143" t="s">
        <v>293</v>
      </c>
      <c r="AV2143" t="s">
        <v>294</v>
      </c>
      <c r="AX2143" t="s">
        <v>158</v>
      </c>
      <c r="AY2143">
        <v>0.25</v>
      </c>
      <c r="AZ2143" t="s">
        <v>185</v>
      </c>
      <c r="BA2143">
        <v>2</v>
      </c>
      <c r="BB2143" t="s">
        <v>296</v>
      </c>
      <c r="BD2143">
        <v>2</v>
      </c>
      <c r="BE2143" t="s">
        <v>296</v>
      </c>
      <c r="BG2143" t="s">
        <v>137</v>
      </c>
      <c r="BH2143" t="s">
        <v>134</v>
      </c>
      <c r="BJ2143">
        <v>1</v>
      </c>
      <c r="BK2143">
        <v>0</v>
      </c>
      <c r="BL2143">
        <v>70</v>
      </c>
      <c r="BM2143" t="s">
        <v>187</v>
      </c>
      <c r="BN2143">
        <v>1680</v>
      </c>
      <c r="BP2143">
        <v>1</v>
      </c>
      <c r="BU2143">
        <v>0</v>
      </c>
      <c r="BV2143" t="s">
        <v>155</v>
      </c>
      <c r="BW2143">
        <v>1</v>
      </c>
      <c r="BX2143" t="s">
        <v>199</v>
      </c>
      <c r="BY2143">
        <v>1</v>
      </c>
      <c r="BZ2143" t="s">
        <v>233</v>
      </c>
      <c r="CC2143">
        <v>1</v>
      </c>
      <c r="CD2143">
        <v>0</v>
      </c>
      <c r="CE2143" t="s">
        <v>525</v>
      </c>
      <c r="CF2143">
        <v>0</v>
      </c>
      <c r="CG2143" t="s">
        <v>298</v>
      </c>
      <c r="CI2143" t="s">
        <v>137</v>
      </c>
      <c r="CJ2143" t="s">
        <v>137</v>
      </c>
      <c r="CK2143" t="s">
        <v>137</v>
      </c>
      <c r="CL2143" t="s">
        <v>174</v>
      </c>
      <c r="CM2143" t="s">
        <v>161</v>
      </c>
      <c r="CN2143">
        <v>0</v>
      </c>
      <c r="CO2143">
        <v>1</v>
      </c>
      <c r="CP2143">
        <v>1</v>
      </c>
      <c r="CQ2143">
        <v>0</v>
      </c>
      <c r="CR2143">
        <v>0</v>
      </c>
      <c r="CS2143">
        <v>1</v>
      </c>
      <c r="CT2143">
        <v>0</v>
      </c>
      <c r="CU2143" t="s">
        <v>162</v>
      </c>
      <c r="CV2143" t="s">
        <v>526</v>
      </c>
      <c r="CW2143">
        <v>0</v>
      </c>
      <c r="CX2143">
        <v>0</v>
      </c>
      <c r="CZ2143">
        <v>5</v>
      </c>
      <c r="DA2143">
        <v>10</v>
      </c>
      <c r="DB2143">
        <v>10</v>
      </c>
      <c r="DC2143">
        <v>5</v>
      </c>
      <c r="DD2143">
        <v>10</v>
      </c>
      <c r="DE2143">
        <v>3</v>
      </c>
      <c r="DF2143">
        <v>0</v>
      </c>
      <c r="DG2143">
        <v>10</v>
      </c>
      <c r="DH2143">
        <v>0</v>
      </c>
      <c r="DI2143">
        <v>5</v>
      </c>
      <c r="DJ2143">
        <v>5</v>
      </c>
      <c r="DK2143">
        <v>5</v>
      </c>
      <c r="DL2143">
        <v>5</v>
      </c>
      <c r="DM2143">
        <v>5</v>
      </c>
      <c r="DN2143">
        <v>0</v>
      </c>
      <c r="DO2143">
        <v>10</v>
      </c>
      <c r="DP2143">
        <v>5</v>
      </c>
      <c r="DQ2143">
        <v>10</v>
      </c>
      <c r="DR2143">
        <v>10</v>
      </c>
      <c r="DS2143">
        <v>5</v>
      </c>
      <c r="DT2143">
        <v>10</v>
      </c>
      <c r="DU2143">
        <v>0</v>
      </c>
      <c r="DV2143">
        <v>4</v>
      </c>
      <c r="DW2143">
        <v>5</v>
      </c>
      <c r="DX2143">
        <v>0</v>
      </c>
      <c r="DY2143">
        <v>0</v>
      </c>
      <c r="DZ2143">
        <v>10</v>
      </c>
      <c r="EA2143">
        <v>0</v>
      </c>
      <c r="EB2143">
        <v>5</v>
      </c>
      <c r="EC2143">
        <v>0</v>
      </c>
      <c r="ED2143">
        <v>196</v>
      </c>
      <c r="EE2143">
        <v>152</v>
      </c>
      <c r="EF2143">
        <v>0.77551019191741899</v>
      </c>
      <c r="EG2143" t="s">
        <v>163</v>
      </c>
      <c r="EH2143">
        <v>25853</v>
      </c>
      <c r="EI2143" t="s">
        <v>527</v>
      </c>
      <c r="EJ2143" t="s">
        <v>302</v>
      </c>
    </row>
    <row r="2144" spans="1:140" ht="15" hidden="1" x14ac:dyDescent="0.25">
      <c r="A2144" t="s">
        <v>471</v>
      </c>
      <c r="B2144" t="s">
        <v>472</v>
      </c>
      <c r="D2144" t="s">
        <v>263</v>
      </c>
      <c r="E2144">
        <v>45348</v>
      </c>
      <c r="F2144">
        <v>25853</v>
      </c>
      <c r="G2144" t="s">
        <v>132</v>
      </c>
      <c r="H2144" t="s">
        <v>199</v>
      </c>
      <c r="I2144" t="s">
        <v>134</v>
      </c>
      <c r="J2144" t="s">
        <v>249</v>
      </c>
      <c r="K2144">
        <v>6.6600000000000001E-3</v>
      </c>
      <c r="L2144" t="s">
        <v>251</v>
      </c>
      <c r="S2144">
        <v>27637925</v>
      </c>
      <c r="T2144" t="s">
        <v>522</v>
      </c>
      <c r="U2144" t="s">
        <v>523</v>
      </c>
      <c r="V2144">
        <v>2016</v>
      </c>
      <c r="W2144" t="s">
        <v>290</v>
      </c>
      <c r="X2144">
        <v>4267</v>
      </c>
      <c r="Y2144">
        <v>100310</v>
      </c>
      <c r="AA2144">
        <v>500.13000488281199</v>
      </c>
      <c r="AB2144" t="s">
        <v>174</v>
      </c>
      <c r="AD2144" t="s">
        <v>507</v>
      </c>
      <c r="AF2144" t="s">
        <v>141</v>
      </c>
      <c r="AG2144">
        <v>5</v>
      </c>
      <c r="AH2144" t="s">
        <v>163</v>
      </c>
      <c r="AI2144">
        <v>21</v>
      </c>
      <c r="AJ2144" t="s">
        <v>163</v>
      </c>
      <c r="AK2144">
        <v>99.099998474121094</v>
      </c>
      <c r="AL2144" t="s">
        <v>524</v>
      </c>
      <c r="AM2144" t="s">
        <v>137</v>
      </c>
      <c r="AN2144" t="s">
        <v>308</v>
      </c>
      <c r="AO2144" t="s">
        <v>137</v>
      </c>
      <c r="AQ2144" t="s">
        <v>203</v>
      </c>
      <c r="AR2144" t="s">
        <v>204</v>
      </c>
      <c r="AS2144" t="s">
        <v>146</v>
      </c>
      <c r="AT2144" t="s">
        <v>137</v>
      </c>
      <c r="AU2144" t="s">
        <v>293</v>
      </c>
      <c r="AV2144" t="s">
        <v>294</v>
      </c>
      <c r="AX2144" t="s">
        <v>158</v>
      </c>
      <c r="AY2144">
        <v>0.25</v>
      </c>
      <c r="AZ2144" t="s">
        <v>185</v>
      </c>
      <c r="BA2144">
        <v>2</v>
      </c>
      <c r="BB2144" t="s">
        <v>296</v>
      </c>
      <c r="BD2144">
        <v>2</v>
      </c>
      <c r="BE2144" t="s">
        <v>296</v>
      </c>
      <c r="BG2144" t="s">
        <v>137</v>
      </c>
      <c r="BH2144" t="s">
        <v>134</v>
      </c>
      <c r="BJ2144">
        <v>1</v>
      </c>
      <c r="BK2144">
        <v>0</v>
      </c>
      <c r="BL2144">
        <v>70</v>
      </c>
      <c r="BM2144" t="s">
        <v>187</v>
      </c>
      <c r="BN2144">
        <v>1680</v>
      </c>
      <c r="BP2144">
        <v>1</v>
      </c>
      <c r="BU2144">
        <v>0</v>
      </c>
      <c r="BV2144" t="s">
        <v>155</v>
      </c>
      <c r="BW2144">
        <v>1</v>
      </c>
      <c r="BX2144" t="s">
        <v>199</v>
      </c>
      <c r="BY2144">
        <v>1</v>
      </c>
      <c r="BZ2144" t="s">
        <v>233</v>
      </c>
      <c r="CC2144">
        <v>1</v>
      </c>
      <c r="CD2144">
        <v>0</v>
      </c>
      <c r="CE2144" t="s">
        <v>525</v>
      </c>
      <c r="CF2144">
        <v>0</v>
      </c>
      <c r="CG2144" t="s">
        <v>298</v>
      </c>
      <c r="CI2144" t="s">
        <v>137</v>
      </c>
      <c r="CJ2144" t="s">
        <v>137</v>
      </c>
      <c r="CK2144" t="s">
        <v>137</v>
      </c>
      <c r="CL2144" t="s">
        <v>174</v>
      </c>
      <c r="CM2144" t="s">
        <v>161</v>
      </c>
      <c r="CN2144">
        <v>0</v>
      </c>
      <c r="CO2144">
        <v>1</v>
      </c>
      <c r="CP2144">
        <v>1</v>
      </c>
      <c r="CQ2144">
        <v>0</v>
      </c>
      <c r="CR2144">
        <v>0</v>
      </c>
      <c r="CS2144">
        <v>1</v>
      </c>
      <c r="CT2144">
        <v>0</v>
      </c>
      <c r="CU2144" t="s">
        <v>162</v>
      </c>
      <c r="CV2144" t="s">
        <v>526</v>
      </c>
      <c r="CW2144">
        <v>0</v>
      </c>
      <c r="CX2144">
        <v>0</v>
      </c>
      <c r="CZ2144">
        <v>5</v>
      </c>
      <c r="DA2144">
        <v>10</v>
      </c>
      <c r="DB2144">
        <v>10</v>
      </c>
      <c r="DC2144">
        <v>5</v>
      </c>
      <c r="DD2144">
        <v>10</v>
      </c>
      <c r="DE2144">
        <v>3</v>
      </c>
      <c r="DF2144">
        <v>0</v>
      </c>
      <c r="DG2144">
        <v>10</v>
      </c>
      <c r="DH2144">
        <v>0</v>
      </c>
      <c r="DI2144">
        <v>5</v>
      </c>
      <c r="DJ2144">
        <v>5</v>
      </c>
      <c r="DK2144">
        <v>5</v>
      </c>
      <c r="DL2144">
        <v>5</v>
      </c>
      <c r="DM2144">
        <v>5</v>
      </c>
      <c r="DN2144">
        <v>0</v>
      </c>
      <c r="DO2144">
        <v>10</v>
      </c>
      <c r="DP2144">
        <v>5</v>
      </c>
      <c r="DQ2144">
        <v>10</v>
      </c>
      <c r="DR2144">
        <v>10</v>
      </c>
      <c r="DS2144">
        <v>5</v>
      </c>
      <c r="DT2144">
        <v>10</v>
      </c>
      <c r="DU2144">
        <v>0</v>
      </c>
      <c r="DV2144">
        <v>4</v>
      </c>
      <c r="DW2144">
        <v>5</v>
      </c>
      <c r="DX2144">
        <v>0</v>
      </c>
      <c r="DY2144">
        <v>0</v>
      </c>
      <c r="DZ2144">
        <v>10</v>
      </c>
      <c r="EA2144">
        <v>0</v>
      </c>
      <c r="EB2144">
        <v>5</v>
      </c>
      <c r="EC2144">
        <v>0</v>
      </c>
      <c r="ED2144">
        <v>196</v>
      </c>
      <c r="EE2144">
        <v>152</v>
      </c>
      <c r="EF2144">
        <v>0.77551019191741899</v>
      </c>
      <c r="EG2144" t="s">
        <v>163</v>
      </c>
      <c r="EH2144">
        <v>25853</v>
      </c>
      <c r="EI2144" t="s">
        <v>527</v>
      </c>
      <c r="EJ2144" t="s">
        <v>302</v>
      </c>
    </row>
    <row r="2145" spans="1:140" ht="15" hidden="1" x14ac:dyDescent="0.25">
      <c r="A2145" t="s">
        <v>948</v>
      </c>
      <c r="B2145" t="s">
        <v>949</v>
      </c>
      <c r="D2145" t="s">
        <v>263</v>
      </c>
      <c r="E2145">
        <v>9172024</v>
      </c>
      <c r="F2145">
        <v>25762</v>
      </c>
      <c r="G2145" t="s">
        <v>132</v>
      </c>
      <c r="H2145" t="s">
        <v>177</v>
      </c>
      <c r="I2145" t="s">
        <v>629</v>
      </c>
      <c r="J2145" t="s">
        <v>210</v>
      </c>
      <c r="K2145">
        <v>528</v>
      </c>
      <c r="L2145" t="s">
        <v>152</v>
      </c>
      <c r="S2145">
        <v>2000633</v>
      </c>
      <c r="T2145" t="s">
        <v>954</v>
      </c>
      <c r="U2145" t="s">
        <v>631</v>
      </c>
      <c r="V2145">
        <v>1991</v>
      </c>
      <c r="W2145" t="s">
        <v>290</v>
      </c>
      <c r="X2145">
        <v>4176</v>
      </c>
      <c r="Y2145">
        <v>100154</v>
      </c>
      <c r="AA2145">
        <v>514.08001708984398</v>
      </c>
      <c r="AB2145" t="s">
        <v>174</v>
      </c>
      <c r="AD2145" t="s">
        <v>955</v>
      </c>
      <c r="AF2145" t="s">
        <v>141</v>
      </c>
      <c r="AG2145">
        <v>32</v>
      </c>
      <c r="AH2145" t="s">
        <v>163</v>
      </c>
      <c r="AI2145">
        <v>8</v>
      </c>
      <c r="AJ2145" t="s">
        <v>142</v>
      </c>
      <c r="AK2145">
        <v>99</v>
      </c>
      <c r="AM2145" t="s">
        <v>137</v>
      </c>
      <c r="AN2145" t="s">
        <v>956</v>
      </c>
      <c r="AO2145" t="s">
        <v>137</v>
      </c>
      <c r="AP2145" t="s">
        <v>362</v>
      </c>
      <c r="AQ2145" t="s">
        <v>410</v>
      </c>
      <c r="AR2145" t="s">
        <v>137</v>
      </c>
      <c r="AS2145" t="s">
        <v>168</v>
      </c>
      <c r="AT2145" t="s">
        <v>137</v>
      </c>
      <c r="AU2145" t="s">
        <v>293</v>
      </c>
      <c r="AV2145" t="s">
        <v>509</v>
      </c>
      <c r="AW2145" t="s">
        <v>633</v>
      </c>
      <c r="AX2145" t="s">
        <v>412</v>
      </c>
      <c r="AY2145">
        <v>0.182500004768372</v>
      </c>
      <c r="AZ2145" t="s">
        <v>149</v>
      </c>
      <c r="BA2145">
        <v>9.4</v>
      </c>
      <c r="BB2145" t="s">
        <v>295</v>
      </c>
      <c r="BD2145">
        <v>5</v>
      </c>
      <c r="BE2145" t="s">
        <v>296</v>
      </c>
      <c r="BG2145" t="s">
        <v>137</v>
      </c>
      <c r="BH2145" t="s">
        <v>629</v>
      </c>
      <c r="BJ2145">
        <v>1</v>
      </c>
      <c r="BK2145">
        <v>0</v>
      </c>
      <c r="BL2145">
        <v>28</v>
      </c>
      <c r="BM2145" t="s">
        <v>187</v>
      </c>
      <c r="BN2145">
        <v>672</v>
      </c>
      <c r="BP2145">
        <v>1</v>
      </c>
      <c r="BQ2145">
        <v>1</v>
      </c>
      <c r="BR2145" t="s">
        <v>153</v>
      </c>
      <c r="BS2145">
        <v>1</v>
      </c>
      <c r="BT2145" t="s">
        <v>153</v>
      </c>
      <c r="BU2145">
        <v>1</v>
      </c>
      <c r="BV2145" t="s">
        <v>155</v>
      </c>
      <c r="BW2145">
        <v>1</v>
      </c>
      <c r="BX2145" t="s">
        <v>177</v>
      </c>
      <c r="BY2145">
        <v>1</v>
      </c>
      <c r="BZ2145" t="s">
        <v>957</v>
      </c>
      <c r="CA2145" s="8">
        <v>4.2361111111111106E-2</v>
      </c>
      <c r="CC2145">
        <v>1</v>
      </c>
      <c r="CD2145">
        <v>0</v>
      </c>
      <c r="CE2145" t="s">
        <v>158</v>
      </c>
      <c r="CK2145" t="s">
        <v>137</v>
      </c>
      <c r="CL2145" t="s">
        <v>137</v>
      </c>
      <c r="CN2145">
        <v>0</v>
      </c>
      <c r="CO2145">
        <v>0</v>
      </c>
      <c r="CP2145">
        <v>0</v>
      </c>
      <c r="CQ2145">
        <v>0</v>
      </c>
      <c r="CR2145">
        <v>0</v>
      </c>
      <c r="CS2145">
        <v>0</v>
      </c>
      <c r="CT2145">
        <v>0</v>
      </c>
      <c r="CU2145" t="s">
        <v>162</v>
      </c>
      <c r="CV2145" t="s">
        <v>416</v>
      </c>
      <c r="CW2145">
        <v>1</v>
      </c>
      <c r="CX2145">
        <v>1</v>
      </c>
      <c r="CY2145" t="s">
        <v>958</v>
      </c>
      <c r="CZ2145">
        <v>5</v>
      </c>
      <c r="DA2145">
        <v>10</v>
      </c>
      <c r="DB2145">
        <v>8</v>
      </c>
      <c r="DC2145">
        <v>5</v>
      </c>
      <c r="DD2145">
        <v>10</v>
      </c>
      <c r="DE2145">
        <v>5</v>
      </c>
      <c r="DF2145">
        <v>3</v>
      </c>
      <c r="DG2145">
        <v>10</v>
      </c>
      <c r="DH2145">
        <v>5</v>
      </c>
      <c r="DI2145">
        <v>5</v>
      </c>
      <c r="DJ2145">
        <v>5</v>
      </c>
      <c r="DK2145">
        <v>5</v>
      </c>
      <c r="DL2145">
        <v>5</v>
      </c>
      <c r="DM2145">
        <v>5</v>
      </c>
      <c r="DN2145">
        <v>0</v>
      </c>
      <c r="DO2145">
        <v>2</v>
      </c>
      <c r="DP2145">
        <v>0</v>
      </c>
      <c r="DQ2145">
        <v>0</v>
      </c>
      <c r="DR2145">
        <v>10</v>
      </c>
      <c r="DS2145">
        <v>10</v>
      </c>
      <c r="DT2145">
        <v>0</v>
      </c>
      <c r="DU2145">
        <v>0</v>
      </c>
      <c r="DV2145">
        <v>0</v>
      </c>
      <c r="DW2145">
        <v>0</v>
      </c>
      <c r="DX2145">
        <v>0</v>
      </c>
      <c r="DY2145">
        <v>0</v>
      </c>
      <c r="DZ2145">
        <v>0</v>
      </c>
      <c r="EA2145">
        <v>0</v>
      </c>
      <c r="EB2145">
        <v>5</v>
      </c>
      <c r="EC2145">
        <v>1</v>
      </c>
      <c r="ED2145">
        <v>196</v>
      </c>
      <c r="EE2145">
        <v>0</v>
      </c>
      <c r="EF2145">
        <v>0</v>
      </c>
      <c r="EG2145" t="s">
        <v>170</v>
      </c>
      <c r="EH2145">
        <v>25762</v>
      </c>
      <c r="EI2145" t="s">
        <v>769</v>
      </c>
      <c r="EJ2145" t="s">
        <v>302</v>
      </c>
    </row>
    <row r="2146" spans="1:140" ht="15" hidden="1" x14ac:dyDescent="0.25">
      <c r="A2146" t="s">
        <v>471</v>
      </c>
      <c r="B2146" t="s">
        <v>472</v>
      </c>
      <c r="D2146" t="s">
        <v>263</v>
      </c>
      <c r="E2146">
        <v>45348</v>
      </c>
      <c r="F2146">
        <v>25853</v>
      </c>
      <c r="G2146" t="s">
        <v>132</v>
      </c>
      <c r="H2146" t="s">
        <v>199</v>
      </c>
      <c r="I2146" t="s">
        <v>134</v>
      </c>
      <c r="J2146" t="s">
        <v>179</v>
      </c>
      <c r="K2146">
        <v>11.52</v>
      </c>
      <c r="L2146" t="s">
        <v>152</v>
      </c>
      <c r="S2146">
        <v>27637925</v>
      </c>
      <c r="T2146" t="s">
        <v>522</v>
      </c>
      <c r="U2146" t="s">
        <v>523</v>
      </c>
      <c r="V2146">
        <v>2016</v>
      </c>
      <c r="W2146" t="s">
        <v>290</v>
      </c>
      <c r="X2146">
        <v>4267</v>
      </c>
      <c r="Y2146">
        <v>100310</v>
      </c>
      <c r="AA2146">
        <v>500.13000488281199</v>
      </c>
      <c r="AB2146" t="s">
        <v>174</v>
      </c>
      <c r="AD2146" t="s">
        <v>507</v>
      </c>
      <c r="AF2146" t="s">
        <v>141</v>
      </c>
      <c r="AG2146">
        <v>5</v>
      </c>
      <c r="AH2146" t="s">
        <v>163</v>
      </c>
      <c r="AI2146">
        <v>21</v>
      </c>
      <c r="AJ2146" t="s">
        <v>163</v>
      </c>
      <c r="AK2146">
        <v>99.099998474121094</v>
      </c>
      <c r="AL2146" t="s">
        <v>524</v>
      </c>
      <c r="AM2146" t="s">
        <v>137</v>
      </c>
      <c r="AN2146" t="s">
        <v>308</v>
      </c>
      <c r="AO2146" t="s">
        <v>137</v>
      </c>
      <c r="AQ2146" t="s">
        <v>203</v>
      </c>
      <c r="AR2146" t="s">
        <v>204</v>
      </c>
      <c r="AS2146" t="s">
        <v>146</v>
      </c>
      <c r="AT2146" t="s">
        <v>137</v>
      </c>
      <c r="AU2146" t="s">
        <v>293</v>
      </c>
      <c r="AV2146" t="s">
        <v>294</v>
      </c>
      <c r="AX2146" t="s">
        <v>158</v>
      </c>
      <c r="AY2146">
        <v>0.25</v>
      </c>
      <c r="AZ2146" t="s">
        <v>185</v>
      </c>
      <c r="BA2146">
        <v>2</v>
      </c>
      <c r="BB2146" t="s">
        <v>296</v>
      </c>
      <c r="BD2146">
        <v>2</v>
      </c>
      <c r="BE2146" t="s">
        <v>296</v>
      </c>
      <c r="BG2146" t="s">
        <v>137</v>
      </c>
      <c r="BH2146" t="s">
        <v>134</v>
      </c>
      <c r="BJ2146">
        <v>1</v>
      </c>
      <c r="BK2146">
        <v>0</v>
      </c>
      <c r="BL2146">
        <v>70</v>
      </c>
      <c r="BM2146" t="s">
        <v>187</v>
      </c>
      <c r="BN2146">
        <v>1680</v>
      </c>
      <c r="BP2146">
        <v>1</v>
      </c>
      <c r="BU2146">
        <v>0</v>
      </c>
      <c r="BV2146" t="s">
        <v>155</v>
      </c>
      <c r="BW2146">
        <v>1</v>
      </c>
      <c r="BX2146" t="s">
        <v>199</v>
      </c>
      <c r="BY2146">
        <v>1</v>
      </c>
      <c r="BZ2146" t="s">
        <v>233</v>
      </c>
      <c r="CC2146">
        <v>1</v>
      </c>
      <c r="CD2146">
        <v>0</v>
      </c>
      <c r="CE2146" t="s">
        <v>525</v>
      </c>
      <c r="CF2146">
        <v>0</v>
      </c>
      <c r="CG2146" t="s">
        <v>298</v>
      </c>
      <c r="CI2146" t="s">
        <v>137</v>
      </c>
      <c r="CJ2146" t="s">
        <v>137</v>
      </c>
      <c r="CK2146" t="s">
        <v>137</v>
      </c>
      <c r="CL2146" t="s">
        <v>174</v>
      </c>
      <c r="CM2146" t="s">
        <v>161</v>
      </c>
      <c r="CN2146">
        <v>0</v>
      </c>
      <c r="CO2146">
        <v>1</v>
      </c>
      <c r="CP2146">
        <v>1</v>
      </c>
      <c r="CQ2146">
        <v>0</v>
      </c>
      <c r="CR2146">
        <v>0</v>
      </c>
      <c r="CS2146">
        <v>1</v>
      </c>
      <c r="CT2146">
        <v>0</v>
      </c>
      <c r="CU2146" t="s">
        <v>162</v>
      </c>
      <c r="CV2146" t="s">
        <v>526</v>
      </c>
      <c r="CW2146">
        <v>0</v>
      </c>
      <c r="CX2146">
        <v>0</v>
      </c>
      <c r="CZ2146">
        <v>5</v>
      </c>
      <c r="DA2146">
        <v>10</v>
      </c>
      <c r="DB2146">
        <v>10</v>
      </c>
      <c r="DC2146">
        <v>5</v>
      </c>
      <c r="DD2146">
        <v>10</v>
      </c>
      <c r="DE2146">
        <v>3</v>
      </c>
      <c r="DF2146">
        <v>0</v>
      </c>
      <c r="DG2146">
        <v>10</v>
      </c>
      <c r="DH2146">
        <v>0</v>
      </c>
      <c r="DI2146">
        <v>5</v>
      </c>
      <c r="DJ2146">
        <v>5</v>
      </c>
      <c r="DK2146">
        <v>5</v>
      </c>
      <c r="DL2146">
        <v>5</v>
      </c>
      <c r="DM2146">
        <v>5</v>
      </c>
      <c r="DN2146">
        <v>0</v>
      </c>
      <c r="DO2146">
        <v>10</v>
      </c>
      <c r="DP2146">
        <v>5</v>
      </c>
      <c r="DQ2146">
        <v>10</v>
      </c>
      <c r="DR2146">
        <v>10</v>
      </c>
      <c r="DS2146">
        <v>5</v>
      </c>
      <c r="DT2146">
        <v>10</v>
      </c>
      <c r="DU2146">
        <v>0</v>
      </c>
      <c r="DV2146">
        <v>4</v>
      </c>
      <c r="DW2146">
        <v>5</v>
      </c>
      <c r="DX2146">
        <v>0</v>
      </c>
      <c r="DY2146">
        <v>0</v>
      </c>
      <c r="DZ2146">
        <v>10</v>
      </c>
      <c r="EA2146">
        <v>0</v>
      </c>
      <c r="EB2146">
        <v>5</v>
      </c>
      <c r="EC2146">
        <v>0</v>
      </c>
      <c r="ED2146">
        <v>196</v>
      </c>
      <c r="EE2146">
        <v>152</v>
      </c>
      <c r="EF2146">
        <v>0.77551019191741899</v>
      </c>
      <c r="EG2146" t="s">
        <v>163</v>
      </c>
      <c r="EH2146">
        <v>25853</v>
      </c>
      <c r="EI2146" t="s">
        <v>527</v>
      </c>
      <c r="EJ2146" t="s">
        <v>302</v>
      </c>
    </row>
    <row r="2147" spans="1:140" ht="15" hidden="1" x14ac:dyDescent="0.25">
      <c r="A2147" t="s">
        <v>471</v>
      </c>
      <c r="B2147" t="s">
        <v>472</v>
      </c>
      <c r="D2147" t="s">
        <v>263</v>
      </c>
      <c r="E2147">
        <v>45348</v>
      </c>
      <c r="F2147">
        <v>25853</v>
      </c>
      <c r="G2147" t="s">
        <v>132</v>
      </c>
      <c r="H2147" t="s">
        <v>199</v>
      </c>
      <c r="I2147" t="s">
        <v>134</v>
      </c>
      <c r="J2147" t="s">
        <v>433</v>
      </c>
      <c r="K2147">
        <v>0.28899999999999998</v>
      </c>
      <c r="L2147" t="s">
        <v>136</v>
      </c>
      <c r="S2147">
        <v>27637925</v>
      </c>
      <c r="T2147" t="s">
        <v>522</v>
      </c>
      <c r="U2147" t="s">
        <v>523</v>
      </c>
      <c r="V2147">
        <v>2016</v>
      </c>
      <c r="W2147" t="s">
        <v>290</v>
      </c>
      <c r="X2147">
        <v>4267</v>
      </c>
      <c r="Y2147">
        <v>100310</v>
      </c>
      <c r="AA2147">
        <v>500.13000488281199</v>
      </c>
      <c r="AB2147" t="s">
        <v>174</v>
      </c>
      <c r="AD2147" t="s">
        <v>507</v>
      </c>
      <c r="AF2147" t="s">
        <v>141</v>
      </c>
      <c r="AG2147">
        <v>5</v>
      </c>
      <c r="AH2147" t="s">
        <v>163</v>
      </c>
      <c r="AI2147">
        <v>21</v>
      </c>
      <c r="AJ2147" t="s">
        <v>163</v>
      </c>
      <c r="AK2147">
        <v>99.099998474121094</v>
      </c>
      <c r="AL2147" t="s">
        <v>524</v>
      </c>
      <c r="AM2147" t="s">
        <v>137</v>
      </c>
      <c r="AN2147" t="s">
        <v>308</v>
      </c>
      <c r="AO2147" t="s">
        <v>137</v>
      </c>
      <c r="AQ2147" t="s">
        <v>203</v>
      </c>
      <c r="AR2147" t="s">
        <v>204</v>
      </c>
      <c r="AS2147" t="s">
        <v>146</v>
      </c>
      <c r="AT2147" t="s">
        <v>137</v>
      </c>
      <c r="AU2147" t="s">
        <v>293</v>
      </c>
      <c r="AV2147" t="s">
        <v>294</v>
      </c>
      <c r="AX2147" t="s">
        <v>158</v>
      </c>
      <c r="AY2147">
        <v>0.25</v>
      </c>
      <c r="AZ2147" t="s">
        <v>185</v>
      </c>
      <c r="BA2147">
        <v>2</v>
      </c>
      <c r="BB2147" t="s">
        <v>296</v>
      </c>
      <c r="BD2147">
        <v>2</v>
      </c>
      <c r="BE2147" t="s">
        <v>296</v>
      </c>
      <c r="BG2147" t="s">
        <v>137</v>
      </c>
      <c r="BH2147" t="s">
        <v>134</v>
      </c>
      <c r="BJ2147">
        <v>1</v>
      </c>
      <c r="BK2147">
        <v>0</v>
      </c>
      <c r="BL2147">
        <v>70</v>
      </c>
      <c r="BM2147" t="s">
        <v>187</v>
      </c>
      <c r="BN2147">
        <v>1680</v>
      </c>
      <c r="BP2147">
        <v>1</v>
      </c>
      <c r="BU2147">
        <v>0</v>
      </c>
      <c r="BV2147" t="s">
        <v>155</v>
      </c>
      <c r="BW2147">
        <v>1</v>
      </c>
      <c r="BX2147" t="s">
        <v>199</v>
      </c>
      <c r="BY2147">
        <v>1</v>
      </c>
      <c r="BZ2147" t="s">
        <v>233</v>
      </c>
      <c r="CC2147">
        <v>1</v>
      </c>
      <c r="CD2147">
        <v>0</v>
      </c>
      <c r="CE2147" t="s">
        <v>525</v>
      </c>
      <c r="CF2147">
        <v>0</v>
      </c>
      <c r="CG2147" t="s">
        <v>298</v>
      </c>
      <c r="CI2147" t="s">
        <v>137</v>
      </c>
      <c r="CJ2147" t="s">
        <v>137</v>
      </c>
      <c r="CK2147" t="s">
        <v>137</v>
      </c>
      <c r="CL2147" t="s">
        <v>174</v>
      </c>
      <c r="CM2147" t="s">
        <v>161</v>
      </c>
      <c r="CN2147">
        <v>0</v>
      </c>
      <c r="CO2147">
        <v>1</v>
      </c>
      <c r="CP2147">
        <v>1</v>
      </c>
      <c r="CQ2147">
        <v>0</v>
      </c>
      <c r="CR2147">
        <v>0</v>
      </c>
      <c r="CS2147">
        <v>1</v>
      </c>
      <c r="CT2147">
        <v>0</v>
      </c>
      <c r="CU2147" t="s">
        <v>162</v>
      </c>
      <c r="CV2147" t="s">
        <v>526</v>
      </c>
      <c r="CW2147">
        <v>0</v>
      </c>
      <c r="CX2147">
        <v>0</v>
      </c>
      <c r="CZ2147">
        <v>5</v>
      </c>
      <c r="DA2147">
        <v>10</v>
      </c>
      <c r="DB2147">
        <v>10</v>
      </c>
      <c r="DC2147">
        <v>5</v>
      </c>
      <c r="DD2147">
        <v>10</v>
      </c>
      <c r="DE2147">
        <v>3</v>
      </c>
      <c r="DF2147">
        <v>0</v>
      </c>
      <c r="DG2147">
        <v>10</v>
      </c>
      <c r="DH2147">
        <v>0</v>
      </c>
      <c r="DI2147">
        <v>5</v>
      </c>
      <c r="DJ2147">
        <v>5</v>
      </c>
      <c r="DK2147">
        <v>5</v>
      </c>
      <c r="DL2147">
        <v>5</v>
      </c>
      <c r="DM2147">
        <v>5</v>
      </c>
      <c r="DN2147">
        <v>0</v>
      </c>
      <c r="DO2147">
        <v>10</v>
      </c>
      <c r="DP2147">
        <v>5</v>
      </c>
      <c r="DQ2147">
        <v>10</v>
      </c>
      <c r="DR2147">
        <v>10</v>
      </c>
      <c r="DS2147">
        <v>5</v>
      </c>
      <c r="DT2147">
        <v>10</v>
      </c>
      <c r="DU2147">
        <v>0</v>
      </c>
      <c r="DV2147">
        <v>4</v>
      </c>
      <c r="DW2147">
        <v>5</v>
      </c>
      <c r="DX2147">
        <v>0</v>
      </c>
      <c r="DY2147">
        <v>0</v>
      </c>
      <c r="DZ2147">
        <v>10</v>
      </c>
      <c r="EA2147">
        <v>0</v>
      </c>
      <c r="EB2147">
        <v>5</v>
      </c>
      <c r="EC2147">
        <v>0</v>
      </c>
      <c r="ED2147">
        <v>196</v>
      </c>
      <c r="EE2147">
        <v>152</v>
      </c>
      <c r="EF2147">
        <v>0.77551019191741899</v>
      </c>
      <c r="EG2147" t="s">
        <v>163</v>
      </c>
      <c r="EH2147">
        <v>25853</v>
      </c>
      <c r="EI2147" t="s">
        <v>527</v>
      </c>
      <c r="EJ2147" t="s">
        <v>302</v>
      </c>
    </row>
    <row r="2148" spans="1:140" ht="15" hidden="1" x14ac:dyDescent="0.25">
      <c r="A2148" t="s">
        <v>471</v>
      </c>
      <c r="B2148" t="s">
        <v>472</v>
      </c>
      <c r="D2148" t="s">
        <v>263</v>
      </c>
      <c r="E2148">
        <v>45348</v>
      </c>
      <c r="F2148">
        <v>25853</v>
      </c>
      <c r="G2148" t="s">
        <v>132</v>
      </c>
      <c r="H2148" t="s">
        <v>199</v>
      </c>
      <c r="I2148" t="s">
        <v>134</v>
      </c>
      <c r="J2148" t="s">
        <v>196</v>
      </c>
      <c r="K2148">
        <v>1.2290000000000001E-3</v>
      </c>
      <c r="L2148" t="s">
        <v>197</v>
      </c>
      <c r="P2148" t="s">
        <v>402</v>
      </c>
      <c r="S2148">
        <v>27637925</v>
      </c>
      <c r="T2148" t="s">
        <v>522</v>
      </c>
      <c r="U2148" t="s">
        <v>523</v>
      </c>
      <c r="V2148">
        <v>2016</v>
      </c>
      <c r="W2148" t="s">
        <v>290</v>
      </c>
      <c r="X2148">
        <v>4267</v>
      </c>
      <c r="Y2148">
        <v>100310</v>
      </c>
      <c r="AA2148">
        <v>500.13000488281199</v>
      </c>
      <c r="AB2148" t="s">
        <v>174</v>
      </c>
      <c r="AD2148" t="s">
        <v>507</v>
      </c>
      <c r="AF2148" t="s">
        <v>141</v>
      </c>
      <c r="AG2148">
        <v>5</v>
      </c>
      <c r="AH2148" t="s">
        <v>163</v>
      </c>
      <c r="AI2148">
        <v>21</v>
      </c>
      <c r="AJ2148" t="s">
        <v>163</v>
      </c>
      <c r="AK2148">
        <v>99.099998474121094</v>
      </c>
      <c r="AL2148" t="s">
        <v>524</v>
      </c>
      <c r="AM2148" t="s">
        <v>137</v>
      </c>
      <c r="AN2148" t="s">
        <v>308</v>
      </c>
      <c r="AO2148" t="s">
        <v>137</v>
      </c>
      <c r="AQ2148" t="s">
        <v>203</v>
      </c>
      <c r="AR2148" t="s">
        <v>204</v>
      </c>
      <c r="AS2148" t="s">
        <v>146</v>
      </c>
      <c r="AT2148" t="s">
        <v>137</v>
      </c>
      <c r="AU2148" t="s">
        <v>293</v>
      </c>
      <c r="AV2148" t="s">
        <v>294</v>
      </c>
      <c r="AX2148" t="s">
        <v>158</v>
      </c>
      <c r="AY2148">
        <v>0.25</v>
      </c>
      <c r="AZ2148" t="s">
        <v>185</v>
      </c>
      <c r="BA2148">
        <v>2</v>
      </c>
      <c r="BB2148" t="s">
        <v>296</v>
      </c>
      <c r="BD2148">
        <v>2</v>
      </c>
      <c r="BE2148" t="s">
        <v>296</v>
      </c>
      <c r="BG2148" t="s">
        <v>137</v>
      </c>
      <c r="BH2148" t="s">
        <v>134</v>
      </c>
      <c r="BJ2148">
        <v>1</v>
      </c>
      <c r="BK2148">
        <v>0</v>
      </c>
      <c r="BL2148">
        <v>70</v>
      </c>
      <c r="BM2148" t="s">
        <v>187</v>
      </c>
      <c r="BN2148">
        <v>1680</v>
      </c>
      <c r="BP2148">
        <v>1</v>
      </c>
      <c r="BU2148">
        <v>0</v>
      </c>
      <c r="BV2148" t="s">
        <v>155</v>
      </c>
      <c r="BW2148">
        <v>1</v>
      </c>
      <c r="BX2148" t="s">
        <v>199</v>
      </c>
      <c r="BY2148">
        <v>1</v>
      </c>
      <c r="BZ2148" t="s">
        <v>233</v>
      </c>
      <c r="CC2148">
        <v>1</v>
      </c>
      <c r="CD2148">
        <v>0</v>
      </c>
      <c r="CE2148" t="s">
        <v>525</v>
      </c>
      <c r="CF2148">
        <v>0</v>
      </c>
      <c r="CG2148" t="s">
        <v>298</v>
      </c>
      <c r="CI2148" t="s">
        <v>137</v>
      </c>
      <c r="CJ2148" t="s">
        <v>137</v>
      </c>
      <c r="CK2148" t="s">
        <v>137</v>
      </c>
      <c r="CL2148" t="s">
        <v>174</v>
      </c>
      <c r="CM2148" t="s">
        <v>161</v>
      </c>
      <c r="CN2148">
        <v>0</v>
      </c>
      <c r="CO2148">
        <v>1</v>
      </c>
      <c r="CP2148">
        <v>1</v>
      </c>
      <c r="CQ2148">
        <v>0</v>
      </c>
      <c r="CR2148">
        <v>0</v>
      </c>
      <c r="CS2148">
        <v>1</v>
      </c>
      <c r="CT2148">
        <v>0</v>
      </c>
      <c r="CU2148" t="s">
        <v>162</v>
      </c>
      <c r="CV2148" t="s">
        <v>526</v>
      </c>
      <c r="CW2148">
        <v>0</v>
      </c>
      <c r="CX2148">
        <v>0</v>
      </c>
      <c r="CZ2148">
        <v>5</v>
      </c>
      <c r="DA2148">
        <v>10</v>
      </c>
      <c r="DB2148">
        <v>10</v>
      </c>
      <c r="DC2148">
        <v>5</v>
      </c>
      <c r="DD2148">
        <v>10</v>
      </c>
      <c r="DE2148">
        <v>3</v>
      </c>
      <c r="DF2148">
        <v>0</v>
      </c>
      <c r="DG2148">
        <v>10</v>
      </c>
      <c r="DH2148">
        <v>0</v>
      </c>
      <c r="DI2148">
        <v>5</v>
      </c>
      <c r="DJ2148">
        <v>5</v>
      </c>
      <c r="DK2148">
        <v>5</v>
      </c>
      <c r="DL2148">
        <v>5</v>
      </c>
      <c r="DM2148">
        <v>5</v>
      </c>
      <c r="DN2148">
        <v>0</v>
      </c>
      <c r="DO2148">
        <v>10</v>
      </c>
      <c r="DP2148">
        <v>5</v>
      </c>
      <c r="DQ2148">
        <v>10</v>
      </c>
      <c r="DR2148">
        <v>10</v>
      </c>
      <c r="DS2148">
        <v>5</v>
      </c>
      <c r="DT2148">
        <v>10</v>
      </c>
      <c r="DU2148">
        <v>0</v>
      </c>
      <c r="DV2148">
        <v>4</v>
      </c>
      <c r="DW2148">
        <v>5</v>
      </c>
      <c r="DX2148">
        <v>0</v>
      </c>
      <c r="DY2148">
        <v>0</v>
      </c>
      <c r="DZ2148">
        <v>10</v>
      </c>
      <c r="EA2148">
        <v>0</v>
      </c>
      <c r="EB2148">
        <v>5</v>
      </c>
      <c r="EC2148">
        <v>0</v>
      </c>
      <c r="ED2148">
        <v>196</v>
      </c>
      <c r="EE2148">
        <v>152</v>
      </c>
      <c r="EF2148">
        <v>0.77551019191741899</v>
      </c>
      <c r="EG2148" t="s">
        <v>163</v>
      </c>
      <c r="EH2148">
        <v>25853</v>
      </c>
      <c r="EI2148" t="s">
        <v>527</v>
      </c>
      <c r="EJ2148" t="s">
        <v>302</v>
      </c>
    </row>
    <row r="2149" spans="1:140" ht="15" hidden="1" x14ac:dyDescent="0.25">
      <c r="A2149" t="s">
        <v>471</v>
      </c>
      <c r="B2149" t="s">
        <v>472</v>
      </c>
      <c r="D2149" t="s">
        <v>263</v>
      </c>
      <c r="E2149">
        <v>45348</v>
      </c>
      <c r="F2149">
        <v>25853</v>
      </c>
      <c r="G2149" t="s">
        <v>132</v>
      </c>
      <c r="H2149" t="s">
        <v>199</v>
      </c>
      <c r="I2149" t="s">
        <v>134</v>
      </c>
      <c r="J2149" t="s">
        <v>208</v>
      </c>
      <c r="K2149">
        <v>564</v>
      </c>
      <c r="L2149" t="s">
        <v>152</v>
      </c>
      <c r="P2149" t="s">
        <v>209</v>
      </c>
      <c r="S2149">
        <v>27637925</v>
      </c>
      <c r="T2149" t="s">
        <v>522</v>
      </c>
      <c r="U2149" t="s">
        <v>523</v>
      </c>
      <c r="V2149">
        <v>2016</v>
      </c>
      <c r="W2149" t="s">
        <v>290</v>
      </c>
      <c r="X2149">
        <v>4267</v>
      </c>
      <c r="Y2149">
        <v>100310</v>
      </c>
      <c r="AA2149">
        <v>500.13000488281199</v>
      </c>
      <c r="AB2149" t="s">
        <v>174</v>
      </c>
      <c r="AD2149" t="s">
        <v>507</v>
      </c>
      <c r="AF2149" t="s">
        <v>141</v>
      </c>
      <c r="AG2149">
        <v>5</v>
      </c>
      <c r="AH2149" t="s">
        <v>163</v>
      </c>
      <c r="AI2149">
        <v>21</v>
      </c>
      <c r="AJ2149" t="s">
        <v>163</v>
      </c>
      <c r="AK2149">
        <v>99.099998474121094</v>
      </c>
      <c r="AL2149" t="s">
        <v>524</v>
      </c>
      <c r="AM2149" t="s">
        <v>137</v>
      </c>
      <c r="AN2149" t="s">
        <v>308</v>
      </c>
      <c r="AO2149" t="s">
        <v>137</v>
      </c>
      <c r="AQ2149" t="s">
        <v>203</v>
      </c>
      <c r="AR2149" t="s">
        <v>204</v>
      </c>
      <c r="AS2149" t="s">
        <v>146</v>
      </c>
      <c r="AT2149" t="s">
        <v>137</v>
      </c>
      <c r="AU2149" t="s">
        <v>293</v>
      </c>
      <c r="AV2149" t="s">
        <v>294</v>
      </c>
      <c r="AX2149" t="s">
        <v>158</v>
      </c>
      <c r="AY2149">
        <v>0.25</v>
      </c>
      <c r="AZ2149" t="s">
        <v>185</v>
      </c>
      <c r="BA2149">
        <v>2</v>
      </c>
      <c r="BB2149" t="s">
        <v>296</v>
      </c>
      <c r="BD2149">
        <v>2</v>
      </c>
      <c r="BE2149" t="s">
        <v>296</v>
      </c>
      <c r="BG2149" t="s">
        <v>137</v>
      </c>
      <c r="BH2149" t="s">
        <v>134</v>
      </c>
      <c r="BJ2149">
        <v>1</v>
      </c>
      <c r="BK2149">
        <v>0</v>
      </c>
      <c r="BL2149">
        <v>70</v>
      </c>
      <c r="BM2149" t="s">
        <v>187</v>
      </c>
      <c r="BN2149">
        <v>1680</v>
      </c>
      <c r="BP2149">
        <v>1</v>
      </c>
      <c r="BU2149">
        <v>0</v>
      </c>
      <c r="BV2149" t="s">
        <v>155</v>
      </c>
      <c r="BW2149">
        <v>1</v>
      </c>
      <c r="BX2149" t="s">
        <v>199</v>
      </c>
      <c r="BY2149">
        <v>1</v>
      </c>
      <c r="BZ2149" t="s">
        <v>233</v>
      </c>
      <c r="CC2149">
        <v>1</v>
      </c>
      <c r="CD2149">
        <v>0</v>
      </c>
      <c r="CE2149" t="s">
        <v>525</v>
      </c>
      <c r="CF2149">
        <v>0</v>
      </c>
      <c r="CG2149" t="s">
        <v>298</v>
      </c>
      <c r="CI2149" t="s">
        <v>137</v>
      </c>
      <c r="CJ2149" t="s">
        <v>137</v>
      </c>
      <c r="CK2149" t="s">
        <v>137</v>
      </c>
      <c r="CL2149" t="s">
        <v>174</v>
      </c>
      <c r="CM2149" t="s">
        <v>161</v>
      </c>
      <c r="CN2149">
        <v>0</v>
      </c>
      <c r="CO2149">
        <v>1</v>
      </c>
      <c r="CP2149">
        <v>1</v>
      </c>
      <c r="CQ2149">
        <v>0</v>
      </c>
      <c r="CR2149">
        <v>0</v>
      </c>
      <c r="CS2149">
        <v>1</v>
      </c>
      <c r="CT2149">
        <v>0</v>
      </c>
      <c r="CU2149" t="s">
        <v>162</v>
      </c>
      <c r="CV2149" t="s">
        <v>526</v>
      </c>
      <c r="CW2149">
        <v>0</v>
      </c>
      <c r="CX2149">
        <v>0</v>
      </c>
      <c r="CZ2149">
        <v>5</v>
      </c>
      <c r="DA2149">
        <v>10</v>
      </c>
      <c r="DB2149">
        <v>10</v>
      </c>
      <c r="DC2149">
        <v>5</v>
      </c>
      <c r="DD2149">
        <v>10</v>
      </c>
      <c r="DE2149">
        <v>3</v>
      </c>
      <c r="DF2149">
        <v>0</v>
      </c>
      <c r="DG2149">
        <v>10</v>
      </c>
      <c r="DH2149">
        <v>0</v>
      </c>
      <c r="DI2149">
        <v>5</v>
      </c>
      <c r="DJ2149">
        <v>5</v>
      </c>
      <c r="DK2149">
        <v>5</v>
      </c>
      <c r="DL2149">
        <v>5</v>
      </c>
      <c r="DM2149">
        <v>5</v>
      </c>
      <c r="DN2149">
        <v>0</v>
      </c>
      <c r="DO2149">
        <v>10</v>
      </c>
      <c r="DP2149">
        <v>5</v>
      </c>
      <c r="DQ2149">
        <v>10</v>
      </c>
      <c r="DR2149">
        <v>10</v>
      </c>
      <c r="DS2149">
        <v>5</v>
      </c>
      <c r="DT2149">
        <v>10</v>
      </c>
      <c r="DU2149">
        <v>0</v>
      </c>
      <c r="DV2149">
        <v>4</v>
      </c>
      <c r="DW2149">
        <v>5</v>
      </c>
      <c r="DX2149">
        <v>0</v>
      </c>
      <c r="DY2149">
        <v>0</v>
      </c>
      <c r="DZ2149">
        <v>10</v>
      </c>
      <c r="EA2149">
        <v>0</v>
      </c>
      <c r="EB2149">
        <v>5</v>
      </c>
      <c r="EC2149">
        <v>0</v>
      </c>
      <c r="ED2149">
        <v>196</v>
      </c>
      <c r="EE2149">
        <v>152</v>
      </c>
      <c r="EF2149">
        <v>0.77551019191741899</v>
      </c>
      <c r="EG2149" t="s">
        <v>163</v>
      </c>
      <c r="EH2149">
        <v>25853</v>
      </c>
      <c r="EI2149" t="s">
        <v>527</v>
      </c>
      <c r="EJ2149" t="s">
        <v>302</v>
      </c>
    </row>
    <row r="2150" spans="1:140" ht="15" hidden="1" x14ac:dyDescent="0.25">
      <c r="A2150" t="s">
        <v>471</v>
      </c>
      <c r="B2150" t="s">
        <v>472</v>
      </c>
      <c r="D2150" t="s">
        <v>263</v>
      </c>
      <c r="E2150">
        <v>45348</v>
      </c>
      <c r="F2150">
        <v>25854</v>
      </c>
      <c r="G2150" t="s">
        <v>132</v>
      </c>
      <c r="H2150" t="s">
        <v>199</v>
      </c>
      <c r="I2150" t="s">
        <v>166</v>
      </c>
      <c r="J2150" t="s">
        <v>257</v>
      </c>
      <c r="K2150">
        <v>4.8860000000000001</v>
      </c>
      <c r="L2150" t="s">
        <v>258</v>
      </c>
      <c r="S2150">
        <v>27637925</v>
      </c>
      <c r="T2150" t="s">
        <v>522</v>
      </c>
      <c r="U2150" t="s">
        <v>523</v>
      </c>
      <c r="V2150">
        <v>2016</v>
      </c>
      <c r="W2150" t="s">
        <v>290</v>
      </c>
      <c r="X2150">
        <v>4268</v>
      </c>
      <c r="Y2150">
        <v>100311</v>
      </c>
      <c r="AA2150">
        <v>500.13000488281199</v>
      </c>
      <c r="AB2150" t="s">
        <v>174</v>
      </c>
      <c r="AD2150" t="s">
        <v>507</v>
      </c>
      <c r="AF2150" t="s">
        <v>141</v>
      </c>
      <c r="AG2150">
        <v>5</v>
      </c>
      <c r="AH2150" t="s">
        <v>163</v>
      </c>
      <c r="AI2150">
        <v>23</v>
      </c>
      <c r="AJ2150" t="s">
        <v>163</v>
      </c>
      <c r="AK2150">
        <v>99.099998474121094</v>
      </c>
      <c r="AL2150" t="s">
        <v>524</v>
      </c>
      <c r="AM2150" t="s">
        <v>137</v>
      </c>
      <c r="AN2150" t="s">
        <v>308</v>
      </c>
      <c r="AO2150" t="s">
        <v>137</v>
      </c>
      <c r="AQ2150" t="s">
        <v>203</v>
      </c>
      <c r="AR2150" t="s">
        <v>204</v>
      </c>
      <c r="AS2150" t="s">
        <v>146</v>
      </c>
      <c r="AT2150" t="s">
        <v>137</v>
      </c>
      <c r="AU2150" t="s">
        <v>293</v>
      </c>
      <c r="AV2150" t="s">
        <v>294</v>
      </c>
      <c r="AX2150" t="s">
        <v>158</v>
      </c>
      <c r="AY2150">
        <v>0.25</v>
      </c>
      <c r="AZ2150" t="s">
        <v>185</v>
      </c>
      <c r="BA2150">
        <v>2</v>
      </c>
      <c r="BB2150" t="s">
        <v>296</v>
      </c>
      <c r="BD2150">
        <v>2</v>
      </c>
      <c r="BE2150" t="s">
        <v>296</v>
      </c>
      <c r="BG2150" t="s">
        <v>137</v>
      </c>
      <c r="BH2150" t="s">
        <v>166</v>
      </c>
      <c r="BJ2150">
        <v>1</v>
      </c>
      <c r="BK2150">
        <v>1</v>
      </c>
      <c r="BL2150">
        <v>70</v>
      </c>
      <c r="BM2150" t="s">
        <v>187</v>
      </c>
      <c r="BN2150">
        <v>1680</v>
      </c>
      <c r="BP2150">
        <v>1</v>
      </c>
      <c r="BU2150">
        <v>0</v>
      </c>
      <c r="BV2150" t="s">
        <v>155</v>
      </c>
      <c r="BW2150">
        <v>1</v>
      </c>
      <c r="BX2150" t="s">
        <v>199</v>
      </c>
      <c r="BY2150">
        <v>1</v>
      </c>
      <c r="BZ2150" t="s">
        <v>167</v>
      </c>
      <c r="CC2150">
        <v>1</v>
      </c>
      <c r="CD2150">
        <v>0</v>
      </c>
      <c r="CE2150" t="s">
        <v>525</v>
      </c>
      <c r="CF2150">
        <v>0</v>
      </c>
      <c r="CG2150" t="s">
        <v>298</v>
      </c>
      <c r="CI2150" t="s">
        <v>137</v>
      </c>
      <c r="CJ2150" t="s">
        <v>137</v>
      </c>
      <c r="CK2150" t="s">
        <v>137</v>
      </c>
      <c r="CL2150" t="s">
        <v>174</v>
      </c>
      <c r="CM2150" t="s">
        <v>161</v>
      </c>
      <c r="CN2150">
        <v>0</v>
      </c>
      <c r="CO2150">
        <v>1</v>
      </c>
      <c r="CP2150">
        <v>0</v>
      </c>
      <c r="CQ2150">
        <v>0</v>
      </c>
      <c r="CR2150">
        <v>0</v>
      </c>
      <c r="CS2150">
        <v>1</v>
      </c>
      <c r="CT2150">
        <v>0</v>
      </c>
      <c r="CU2150" t="s">
        <v>162</v>
      </c>
      <c r="CV2150" t="s">
        <v>526</v>
      </c>
      <c r="CW2150">
        <v>0</v>
      </c>
      <c r="CX2150">
        <v>0</v>
      </c>
      <c r="CZ2150">
        <v>5</v>
      </c>
      <c r="DA2150">
        <v>10</v>
      </c>
      <c r="DB2150">
        <v>10</v>
      </c>
      <c r="DC2150">
        <v>5</v>
      </c>
      <c r="DD2150">
        <v>10</v>
      </c>
      <c r="DE2150">
        <v>3</v>
      </c>
      <c r="DF2150">
        <v>0</v>
      </c>
      <c r="DG2150">
        <v>10</v>
      </c>
      <c r="DH2150">
        <v>0</v>
      </c>
      <c r="DI2150">
        <v>5</v>
      </c>
      <c r="DJ2150">
        <v>5</v>
      </c>
      <c r="DK2150">
        <v>5</v>
      </c>
      <c r="DL2150">
        <v>5</v>
      </c>
      <c r="DM2150">
        <v>5</v>
      </c>
      <c r="DN2150">
        <v>0</v>
      </c>
      <c r="DO2150">
        <v>10</v>
      </c>
      <c r="DP2150">
        <v>5</v>
      </c>
      <c r="DQ2150">
        <v>10</v>
      </c>
      <c r="DR2150">
        <v>10</v>
      </c>
      <c r="DS2150">
        <v>5</v>
      </c>
      <c r="DT2150">
        <v>10</v>
      </c>
      <c r="DU2150">
        <v>0</v>
      </c>
      <c r="DV2150">
        <v>4</v>
      </c>
      <c r="DW2150">
        <v>0</v>
      </c>
      <c r="DX2150">
        <v>0</v>
      </c>
      <c r="DY2150">
        <v>0</v>
      </c>
      <c r="DZ2150">
        <v>10</v>
      </c>
      <c r="EA2150">
        <v>0</v>
      </c>
      <c r="EB2150">
        <v>5</v>
      </c>
      <c r="EC2150">
        <v>0</v>
      </c>
      <c r="ED2150">
        <v>181</v>
      </c>
      <c r="EE2150">
        <v>147</v>
      </c>
      <c r="EF2150">
        <v>0.81215471029281605</v>
      </c>
      <c r="EG2150" t="s">
        <v>163</v>
      </c>
      <c r="EH2150">
        <v>25854</v>
      </c>
      <c r="EI2150" t="s">
        <v>527</v>
      </c>
      <c r="EJ2150" t="s">
        <v>302</v>
      </c>
    </row>
    <row r="2151" spans="1:140" ht="15" hidden="1" x14ac:dyDescent="0.25">
      <c r="A2151" t="s">
        <v>471</v>
      </c>
      <c r="B2151" t="s">
        <v>472</v>
      </c>
      <c r="D2151" t="s">
        <v>263</v>
      </c>
      <c r="E2151">
        <v>45348</v>
      </c>
      <c r="F2151">
        <v>25889</v>
      </c>
      <c r="G2151" t="s">
        <v>169</v>
      </c>
      <c r="H2151" t="s">
        <v>133</v>
      </c>
      <c r="I2151" t="s">
        <v>134</v>
      </c>
      <c r="J2151" t="s">
        <v>255</v>
      </c>
      <c r="K2151">
        <v>0.20830000000000001</v>
      </c>
      <c r="L2151" t="s">
        <v>253</v>
      </c>
      <c r="S2151">
        <v>21889587</v>
      </c>
      <c r="U2151" t="s">
        <v>138</v>
      </c>
      <c r="V2151">
        <v>2012</v>
      </c>
      <c r="W2151" t="s">
        <v>290</v>
      </c>
      <c r="X2151">
        <v>4303</v>
      </c>
      <c r="Y2151">
        <v>100381</v>
      </c>
      <c r="AA2151">
        <v>500.13000488281199</v>
      </c>
      <c r="AB2151" t="s">
        <v>174</v>
      </c>
      <c r="AD2151" t="s">
        <v>535</v>
      </c>
      <c r="AF2151" t="s">
        <v>141</v>
      </c>
      <c r="AG2151">
        <v>4</v>
      </c>
      <c r="AH2151" t="s">
        <v>163</v>
      </c>
      <c r="AI2151">
        <v>8</v>
      </c>
      <c r="AJ2151" t="s">
        <v>142</v>
      </c>
      <c r="AK2151">
        <v>86.900001525878906</v>
      </c>
      <c r="AM2151" t="s">
        <v>137</v>
      </c>
      <c r="AN2151" t="s">
        <v>171</v>
      </c>
      <c r="AO2151" t="s">
        <v>137</v>
      </c>
      <c r="AQ2151" t="s">
        <v>203</v>
      </c>
      <c r="AR2151" t="s">
        <v>204</v>
      </c>
      <c r="AS2151" t="s">
        <v>168</v>
      </c>
      <c r="AT2151" t="s">
        <v>137</v>
      </c>
      <c r="AU2151" t="s">
        <v>293</v>
      </c>
      <c r="AV2151" t="s">
        <v>531</v>
      </c>
      <c r="AX2151" t="s">
        <v>158</v>
      </c>
      <c r="AY2151">
        <v>2.5000000372528999E-2</v>
      </c>
      <c r="AZ2151" t="s">
        <v>185</v>
      </c>
      <c r="BA2151">
        <v>20</v>
      </c>
      <c r="BB2151" t="s">
        <v>296</v>
      </c>
      <c r="BD2151">
        <v>20</v>
      </c>
      <c r="BE2151" t="s">
        <v>296</v>
      </c>
      <c r="BG2151" t="s">
        <v>137</v>
      </c>
      <c r="BH2151" t="s">
        <v>134</v>
      </c>
      <c r="BJ2151">
        <v>1</v>
      </c>
      <c r="BK2151">
        <v>0</v>
      </c>
      <c r="BL2151">
        <v>20</v>
      </c>
      <c r="BM2151" t="s">
        <v>510</v>
      </c>
      <c r="BN2151">
        <v>3360</v>
      </c>
      <c r="BP2151">
        <v>1</v>
      </c>
      <c r="BU2151">
        <v>0</v>
      </c>
      <c r="BV2151" t="s">
        <v>155</v>
      </c>
      <c r="BW2151">
        <v>1</v>
      </c>
      <c r="BX2151" t="s">
        <v>133</v>
      </c>
      <c r="BY2151">
        <v>1</v>
      </c>
      <c r="BZ2151" t="s">
        <v>475</v>
      </c>
      <c r="CA2151">
        <v>5.0000000000000001E-3</v>
      </c>
      <c r="CC2151">
        <v>1</v>
      </c>
      <c r="CD2151">
        <v>0</v>
      </c>
      <c r="CE2151" t="s">
        <v>158</v>
      </c>
      <c r="CG2151" t="s">
        <v>415</v>
      </c>
      <c r="CI2151" t="s">
        <v>137</v>
      </c>
      <c r="CJ2151" t="s">
        <v>137</v>
      </c>
      <c r="CK2151" t="s">
        <v>137</v>
      </c>
      <c r="CL2151" t="s">
        <v>137</v>
      </c>
      <c r="CM2151" t="s">
        <v>279</v>
      </c>
      <c r="CN2151">
        <v>0</v>
      </c>
      <c r="CO2151">
        <v>1</v>
      </c>
      <c r="CP2151">
        <v>1</v>
      </c>
      <c r="CQ2151">
        <v>0</v>
      </c>
      <c r="CR2151">
        <v>0</v>
      </c>
      <c r="CS2151">
        <v>1</v>
      </c>
      <c r="CT2151">
        <v>0</v>
      </c>
      <c r="CU2151" t="s">
        <v>162</v>
      </c>
      <c r="CV2151" t="s">
        <v>316</v>
      </c>
      <c r="CW2151">
        <v>0</v>
      </c>
      <c r="CX2151">
        <v>0</v>
      </c>
      <c r="CZ2151">
        <v>5</v>
      </c>
      <c r="DA2151">
        <v>10</v>
      </c>
      <c r="DB2151">
        <v>8</v>
      </c>
      <c r="DC2151">
        <v>0</v>
      </c>
      <c r="DD2151">
        <v>10</v>
      </c>
      <c r="DE2151">
        <v>3</v>
      </c>
      <c r="DF2151">
        <v>0</v>
      </c>
      <c r="DG2151">
        <v>10</v>
      </c>
      <c r="DH2151">
        <v>0</v>
      </c>
      <c r="DI2151">
        <v>5</v>
      </c>
      <c r="DJ2151">
        <v>5</v>
      </c>
      <c r="DK2151">
        <v>5</v>
      </c>
      <c r="DL2151">
        <v>5</v>
      </c>
      <c r="DM2151">
        <v>5</v>
      </c>
      <c r="DN2151">
        <v>0</v>
      </c>
      <c r="DO2151">
        <v>2</v>
      </c>
      <c r="DP2151">
        <v>5</v>
      </c>
      <c r="DQ2151">
        <v>10</v>
      </c>
      <c r="DR2151">
        <v>10</v>
      </c>
      <c r="DS2151">
        <v>10</v>
      </c>
      <c r="DT2151">
        <v>3</v>
      </c>
      <c r="DU2151">
        <v>0</v>
      </c>
      <c r="DV2151">
        <v>4</v>
      </c>
      <c r="DW2151">
        <v>5</v>
      </c>
      <c r="DX2151">
        <v>0</v>
      </c>
      <c r="DY2151">
        <v>0</v>
      </c>
      <c r="DZ2151">
        <v>10</v>
      </c>
      <c r="EA2151">
        <v>0</v>
      </c>
      <c r="EB2151">
        <v>5</v>
      </c>
      <c r="EC2151">
        <v>0</v>
      </c>
      <c r="ED2151">
        <v>196</v>
      </c>
      <c r="EE2151">
        <v>135</v>
      </c>
      <c r="EF2151">
        <v>0.68877553939819303</v>
      </c>
      <c r="EG2151" t="s">
        <v>163</v>
      </c>
      <c r="EH2151">
        <v>25889</v>
      </c>
      <c r="EI2151" t="s">
        <v>537</v>
      </c>
      <c r="EJ2151" t="s">
        <v>302</v>
      </c>
    </row>
    <row r="2152" spans="1:140" ht="15" hidden="1" x14ac:dyDescent="0.25">
      <c r="A2152" t="s">
        <v>471</v>
      </c>
      <c r="B2152" t="s">
        <v>472</v>
      </c>
      <c r="D2152" t="s">
        <v>263</v>
      </c>
      <c r="E2152">
        <v>45348</v>
      </c>
      <c r="F2152">
        <v>25854</v>
      </c>
      <c r="G2152" t="s">
        <v>132</v>
      </c>
      <c r="H2152" t="s">
        <v>199</v>
      </c>
      <c r="I2152" t="s">
        <v>166</v>
      </c>
      <c r="J2152" t="s">
        <v>528</v>
      </c>
      <c r="K2152">
        <v>7.1669999999999998E-2</v>
      </c>
      <c r="L2152" t="s">
        <v>253</v>
      </c>
      <c r="S2152">
        <v>27637925</v>
      </c>
      <c r="T2152" t="s">
        <v>522</v>
      </c>
      <c r="U2152" t="s">
        <v>523</v>
      </c>
      <c r="V2152">
        <v>2016</v>
      </c>
      <c r="W2152" t="s">
        <v>290</v>
      </c>
      <c r="X2152">
        <v>4268</v>
      </c>
      <c r="Y2152">
        <v>100311</v>
      </c>
      <c r="AA2152">
        <v>500.13000488281199</v>
      </c>
      <c r="AB2152" t="s">
        <v>174</v>
      </c>
      <c r="AD2152" t="s">
        <v>507</v>
      </c>
      <c r="AF2152" t="s">
        <v>141</v>
      </c>
      <c r="AG2152">
        <v>5</v>
      </c>
      <c r="AH2152" t="s">
        <v>163</v>
      </c>
      <c r="AI2152">
        <v>23</v>
      </c>
      <c r="AJ2152" t="s">
        <v>163</v>
      </c>
      <c r="AK2152">
        <v>99.099998474121094</v>
      </c>
      <c r="AL2152" t="s">
        <v>524</v>
      </c>
      <c r="AM2152" t="s">
        <v>137</v>
      </c>
      <c r="AN2152" t="s">
        <v>308</v>
      </c>
      <c r="AO2152" t="s">
        <v>137</v>
      </c>
      <c r="AQ2152" t="s">
        <v>203</v>
      </c>
      <c r="AR2152" t="s">
        <v>204</v>
      </c>
      <c r="AS2152" t="s">
        <v>146</v>
      </c>
      <c r="AT2152" t="s">
        <v>137</v>
      </c>
      <c r="AU2152" t="s">
        <v>293</v>
      </c>
      <c r="AV2152" t="s">
        <v>294</v>
      </c>
      <c r="AX2152" t="s">
        <v>158</v>
      </c>
      <c r="AY2152">
        <v>0.25</v>
      </c>
      <c r="AZ2152" t="s">
        <v>185</v>
      </c>
      <c r="BA2152">
        <v>2</v>
      </c>
      <c r="BB2152" t="s">
        <v>296</v>
      </c>
      <c r="BD2152">
        <v>2</v>
      </c>
      <c r="BE2152" t="s">
        <v>296</v>
      </c>
      <c r="BG2152" t="s">
        <v>137</v>
      </c>
      <c r="BH2152" t="s">
        <v>166</v>
      </c>
      <c r="BJ2152">
        <v>1</v>
      </c>
      <c r="BK2152">
        <v>1</v>
      </c>
      <c r="BL2152">
        <v>70</v>
      </c>
      <c r="BM2152" t="s">
        <v>187</v>
      </c>
      <c r="BN2152">
        <v>1680</v>
      </c>
      <c r="BP2152">
        <v>1</v>
      </c>
      <c r="BU2152">
        <v>0</v>
      </c>
      <c r="BV2152" t="s">
        <v>155</v>
      </c>
      <c r="BW2152">
        <v>1</v>
      </c>
      <c r="BX2152" t="s">
        <v>199</v>
      </c>
      <c r="BY2152">
        <v>1</v>
      </c>
      <c r="BZ2152" t="s">
        <v>167</v>
      </c>
      <c r="CC2152">
        <v>1</v>
      </c>
      <c r="CD2152">
        <v>0</v>
      </c>
      <c r="CE2152" t="s">
        <v>525</v>
      </c>
      <c r="CF2152">
        <v>0</v>
      </c>
      <c r="CG2152" t="s">
        <v>298</v>
      </c>
      <c r="CI2152" t="s">
        <v>137</v>
      </c>
      <c r="CJ2152" t="s">
        <v>137</v>
      </c>
      <c r="CK2152" t="s">
        <v>137</v>
      </c>
      <c r="CL2152" t="s">
        <v>174</v>
      </c>
      <c r="CM2152" t="s">
        <v>161</v>
      </c>
      <c r="CN2152">
        <v>0</v>
      </c>
      <c r="CO2152">
        <v>1</v>
      </c>
      <c r="CP2152">
        <v>0</v>
      </c>
      <c r="CQ2152">
        <v>0</v>
      </c>
      <c r="CR2152">
        <v>0</v>
      </c>
      <c r="CS2152">
        <v>1</v>
      </c>
      <c r="CT2152">
        <v>0</v>
      </c>
      <c r="CU2152" t="s">
        <v>162</v>
      </c>
      <c r="CV2152" t="s">
        <v>526</v>
      </c>
      <c r="CW2152">
        <v>0</v>
      </c>
      <c r="CX2152">
        <v>0</v>
      </c>
      <c r="CZ2152">
        <v>5</v>
      </c>
      <c r="DA2152">
        <v>10</v>
      </c>
      <c r="DB2152">
        <v>10</v>
      </c>
      <c r="DC2152">
        <v>5</v>
      </c>
      <c r="DD2152">
        <v>10</v>
      </c>
      <c r="DE2152">
        <v>3</v>
      </c>
      <c r="DF2152">
        <v>0</v>
      </c>
      <c r="DG2152">
        <v>10</v>
      </c>
      <c r="DH2152">
        <v>0</v>
      </c>
      <c r="DI2152">
        <v>5</v>
      </c>
      <c r="DJ2152">
        <v>5</v>
      </c>
      <c r="DK2152">
        <v>5</v>
      </c>
      <c r="DL2152">
        <v>5</v>
      </c>
      <c r="DM2152">
        <v>5</v>
      </c>
      <c r="DN2152">
        <v>0</v>
      </c>
      <c r="DO2152">
        <v>10</v>
      </c>
      <c r="DP2152">
        <v>5</v>
      </c>
      <c r="DQ2152">
        <v>10</v>
      </c>
      <c r="DR2152">
        <v>10</v>
      </c>
      <c r="DS2152">
        <v>5</v>
      </c>
      <c r="DT2152">
        <v>10</v>
      </c>
      <c r="DU2152">
        <v>0</v>
      </c>
      <c r="DV2152">
        <v>4</v>
      </c>
      <c r="DW2152">
        <v>0</v>
      </c>
      <c r="DX2152">
        <v>0</v>
      </c>
      <c r="DY2152">
        <v>0</v>
      </c>
      <c r="DZ2152">
        <v>10</v>
      </c>
      <c r="EA2152">
        <v>0</v>
      </c>
      <c r="EB2152">
        <v>5</v>
      </c>
      <c r="EC2152">
        <v>0</v>
      </c>
      <c r="ED2152">
        <v>181</v>
      </c>
      <c r="EE2152">
        <v>147</v>
      </c>
      <c r="EF2152">
        <v>0.81215471029281605</v>
      </c>
      <c r="EG2152" t="s">
        <v>163</v>
      </c>
      <c r="EH2152">
        <v>25854</v>
      </c>
      <c r="EI2152" t="s">
        <v>527</v>
      </c>
      <c r="EJ2152" t="s">
        <v>302</v>
      </c>
    </row>
    <row r="2153" spans="1:140" ht="15" hidden="1" x14ac:dyDescent="0.25">
      <c r="A2153" t="s">
        <v>471</v>
      </c>
      <c r="B2153" t="s">
        <v>472</v>
      </c>
      <c r="D2153" t="s">
        <v>263</v>
      </c>
      <c r="E2153">
        <v>45348</v>
      </c>
      <c r="F2153">
        <v>25854</v>
      </c>
      <c r="G2153" t="s">
        <v>132</v>
      </c>
      <c r="H2153" t="s">
        <v>199</v>
      </c>
      <c r="I2153" t="s">
        <v>166</v>
      </c>
      <c r="J2153" t="s">
        <v>249</v>
      </c>
      <c r="K2153">
        <v>5.6899999999999997E-3</v>
      </c>
      <c r="L2153" t="s">
        <v>251</v>
      </c>
      <c r="S2153">
        <v>27637925</v>
      </c>
      <c r="T2153" t="s">
        <v>522</v>
      </c>
      <c r="U2153" t="s">
        <v>523</v>
      </c>
      <c r="V2153">
        <v>2016</v>
      </c>
      <c r="W2153" t="s">
        <v>290</v>
      </c>
      <c r="X2153">
        <v>4268</v>
      </c>
      <c r="Y2153">
        <v>100311</v>
      </c>
      <c r="AA2153">
        <v>500.13000488281199</v>
      </c>
      <c r="AB2153" t="s">
        <v>174</v>
      </c>
      <c r="AD2153" t="s">
        <v>507</v>
      </c>
      <c r="AF2153" t="s">
        <v>141</v>
      </c>
      <c r="AG2153">
        <v>5</v>
      </c>
      <c r="AH2153" t="s">
        <v>163</v>
      </c>
      <c r="AI2153">
        <v>23</v>
      </c>
      <c r="AJ2153" t="s">
        <v>163</v>
      </c>
      <c r="AK2153">
        <v>99.099998474121094</v>
      </c>
      <c r="AL2153" t="s">
        <v>524</v>
      </c>
      <c r="AM2153" t="s">
        <v>137</v>
      </c>
      <c r="AN2153" t="s">
        <v>308</v>
      </c>
      <c r="AO2153" t="s">
        <v>137</v>
      </c>
      <c r="AQ2153" t="s">
        <v>203</v>
      </c>
      <c r="AR2153" t="s">
        <v>204</v>
      </c>
      <c r="AS2153" t="s">
        <v>146</v>
      </c>
      <c r="AT2153" t="s">
        <v>137</v>
      </c>
      <c r="AU2153" t="s">
        <v>293</v>
      </c>
      <c r="AV2153" t="s">
        <v>294</v>
      </c>
      <c r="AX2153" t="s">
        <v>158</v>
      </c>
      <c r="AY2153">
        <v>0.25</v>
      </c>
      <c r="AZ2153" t="s">
        <v>185</v>
      </c>
      <c r="BA2153">
        <v>2</v>
      </c>
      <c r="BB2153" t="s">
        <v>296</v>
      </c>
      <c r="BD2153">
        <v>2</v>
      </c>
      <c r="BE2153" t="s">
        <v>296</v>
      </c>
      <c r="BG2153" t="s">
        <v>137</v>
      </c>
      <c r="BH2153" t="s">
        <v>166</v>
      </c>
      <c r="BJ2153">
        <v>1</v>
      </c>
      <c r="BK2153">
        <v>1</v>
      </c>
      <c r="BL2153">
        <v>70</v>
      </c>
      <c r="BM2153" t="s">
        <v>187</v>
      </c>
      <c r="BN2153">
        <v>1680</v>
      </c>
      <c r="BP2153">
        <v>1</v>
      </c>
      <c r="BU2153">
        <v>0</v>
      </c>
      <c r="BV2153" t="s">
        <v>155</v>
      </c>
      <c r="BW2153">
        <v>1</v>
      </c>
      <c r="BX2153" t="s">
        <v>199</v>
      </c>
      <c r="BY2153">
        <v>1</v>
      </c>
      <c r="BZ2153" t="s">
        <v>167</v>
      </c>
      <c r="CC2153">
        <v>1</v>
      </c>
      <c r="CD2153">
        <v>0</v>
      </c>
      <c r="CE2153" t="s">
        <v>525</v>
      </c>
      <c r="CF2153">
        <v>0</v>
      </c>
      <c r="CG2153" t="s">
        <v>298</v>
      </c>
      <c r="CI2153" t="s">
        <v>137</v>
      </c>
      <c r="CJ2153" t="s">
        <v>137</v>
      </c>
      <c r="CK2153" t="s">
        <v>137</v>
      </c>
      <c r="CL2153" t="s">
        <v>174</v>
      </c>
      <c r="CM2153" t="s">
        <v>161</v>
      </c>
      <c r="CN2153">
        <v>0</v>
      </c>
      <c r="CO2153">
        <v>1</v>
      </c>
      <c r="CP2153">
        <v>0</v>
      </c>
      <c r="CQ2153">
        <v>0</v>
      </c>
      <c r="CR2153">
        <v>0</v>
      </c>
      <c r="CS2153">
        <v>1</v>
      </c>
      <c r="CT2153">
        <v>0</v>
      </c>
      <c r="CU2153" t="s">
        <v>162</v>
      </c>
      <c r="CV2153" t="s">
        <v>526</v>
      </c>
      <c r="CW2153">
        <v>0</v>
      </c>
      <c r="CX2153">
        <v>0</v>
      </c>
      <c r="CZ2153">
        <v>5</v>
      </c>
      <c r="DA2153">
        <v>10</v>
      </c>
      <c r="DB2153">
        <v>10</v>
      </c>
      <c r="DC2153">
        <v>5</v>
      </c>
      <c r="DD2153">
        <v>10</v>
      </c>
      <c r="DE2153">
        <v>3</v>
      </c>
      <c r="DF2153">
        <v>0</v>
      </c>
      <c r="DG2153">
        <v>10</v>
      </c>
      <c r="DH2153">
        <v>0</v>
      </c>
      <c r="DI2153">
        <v>5</v>
      </c>
      <c r="DJ2153">
        <v>5</v>
      </c>
      <c r="DK2153">
        <v>5</v>
      </c>
      <c r="DL2153">
        <v>5</v>
      </c>
      <c r="DM2153">
        <v>5</v>
      </c>
      <c r="DN2153">
        <v>0</v>
      </c>
      <c r="DO2153">
        <v>10</v>
      </c>
      <c r="DP2153">
        <v>5</v>
      </c>
      <c r="DQ2153">
        <v>10</v>
      </c>
      <c r="DR2153">
        <v>10</v>
      </c>
      <c r="DS2153">
        <v>5</v>
      </c>
      <c r="DT2153">
        <v>10</v>
      </c>
      <c r="DU2153">
        <v>0</v>
      </c>
      <c r="DV2153">
        <v>4</v>
      </c>
      <c r="DW2153">
        <v>0</v>
      </c>
      <c r="DX2153">
        <v>0</v>
      </c>
      <c r="DY2153">
        <v>0</v>
      </c>
      <c r="DZ2153">
        <v>10</v>
      </c>
      <c r="EA2153">
        <v>0</v>
      </c>
      <c r="EB2153">
        <v>5</v>
      </c>
      <c r="EC2153">
        <v>0</v>
      </c>
      <c r="ED2153">
        <v>181</v>
      </c>
      <c r="EE2153">
        <v>147</v>
      </c>
      <c r="EF2153">
        <v>0.81215471029281605</v>
      </c>
      <c r="EG2153" t="s">
        <v>163</v>
      </c>
      <c r="EH2153">
        <v>25854</v>
      </c>
      <c r="EI2153" t="s">
        <v>527</v>
      </c>
      <c r="EJ2153" t="s">
        <v>302</v>
      </c>
    </row>
    <row r="2154" spans="1:140" ht="15" hidden="1" x14ac:dyDescent="0.25">
      <c r="A2154" t="s">
        <v>581</v>
      </c>
      <c r="B2154" t="s">
        <v>582</v>
      </c>
      <c r="D2154" t="s">
        <v>263</v>
      </c>
      <c r="E2154">
        <v>45348</v>
      </c>
      <c r="F2154">
        <v>23426</v>
      </c>
      <c r="G2154" t="s">
        <v>132</v>
      </c>
      <c r="H2154" t="s">
        <v>177</v>
      </c>
      <c r="I2154" t="s">
        <v>166</v>
      </c>
      <c r="J2154" t="s">
        <v>210</v>
      </c>
      <c r="K2154">
        <v>552</v>
      </c>
      <c r="L2154" t="s">
        <v>152</v>
      </c>
      <c r="P2154" t="s">
        <v>137</v>
      </c>
      <c r="S2154">
        <v>21059488</v>
      </c>
      <c r="U2154" t="s">
        <v>180</v>
      </c>
      <c r="V2154">
        <v>2011</v>
      </c>
      <c r="W2154" t="s">
        <v>139</v>
      </c>
      <c r="X2154">
        <v>1840</v>
      </c>
      <c r="Y2154">
        <v>49412</v>
      </c>
      <c r="AA2154">
        <v>414.07000732421898</v>
      </c>
      <c r="AB2154" t="s">
        <v>137</v>
      </c>
      <c r="AD2154" t="s">
        <v>592</v>
      </c>
      <c r="AF2154" t="s">
        <v>182</v>
      </c>
      <c r="AG2154">
        <v>4</v>
      </c>
      <c r="AH2154" t="s">
        <v>163</v>
      </c>
      <c r="AI2154">
        <v>10</v>
      </c>
      <c r="AJ2154" t="s">
        <v>142</v>
      </c>
      <c r="AM2154" t="s">
        <v>137</v>
      </c>
      <c r="AN2154" t="s">
        <v>143</v>
      </c>
      <c r="AO2154" t="s">
        <v>137</v>
      </c>
      <c r="AP2154" t="s">
        <v>183</v>
      </c>
      <c r="AQ2154" t="s">
        <v>145</v>
      </c>
      <c r="AR2154" t="s">
        <v>137</v>
      </c>
      <c r="AS2154" t="s">
        <v>168</v>
      </c>
      <c r="AT2154" t="s">
        <v>137</v>
      </c>
      <c r="AX2154" t="s">
        <v>184</v>
      </c>
      <c r="AY2154">
        <v>0.25</v>
      </c>
      <c r="AZ2154" t="s">
        <v>185</v>
      </c>
      <c r="BA2154">
        <v>15</v>
      </c>
      <c r="BB2154" t="s">
        <v>150</v>
      </c>
      <c r="BD2154">
        <v>1.4999999664723899E-2</v>
      </c>
      <c r="BE2154" t="s">
        <v>151</v>
      </c>
      <c r="BF2154" t="s">
        <v>137</v>
      </c>
      <c r="BG2154" t="s">
        <v>137</v>
      </c>
      <c r="BH2154" t="s">
        <v>166</v>
      </c>
      <c r="BJ2154">
        <v>1</v>
      </c>
      <c r="BK2154">
        <v>1</v>
      </c>
      <c r="BL2154">
        <v>18</v>
      </c>
      <c r="BM2154" t="s">
        <v>187</v>
      </c>
      <c r="BN2154">
        <v>432</v>
      </c>
      <c r="BP2154">
        <v>1</v>
      </c>
      <c r="BQ2154">
        <v>2</v>
      </c>
      <c r="BR2154" t="s">
        <v>153</v>
      </c>
      <c r="BS2154">
        <v>2</v>
      </c>
      <c r="BT2154" t="s">
        <v>154</v>
      </c>
      <c r="BU2154">
        <v>1</v>
      </c>
      <c r="BV2154" t="s">
        <v>155</v>
      </c>
      <c r="BW2154">
        <v>1</v>
      </c>
      <c r="BX2154" t="s">
        <v>177</v>
      </c>
      <c r="BY2154">
        <v>1</v>
      </c>
      <c r="BZ2154" t="s">
        <v>193</v>
      </c>
      <c r="CA2154">
        <v>4.2361111E-2</v>
      </c>
      <c r="CC2154">
        <v>1</v>
      </c>
      <c r="CD2154">
        <v>1</v>
      </c>
      <c r="CE2154" t="s">
        <v>189</v>
      </c>
      <c r="CF2154">
        <v>0</v>
      </c>
      <c r="CG2154" t="s">
        <v>158</v>
      </c>
      <c r="CK2154" t="s">
        <v>174</v>
      </c>
      <c r="CL2154" t="s">
        <v>137</v>
      </c>
      <c r="CN2154">
        <v>0</v>
      </c>
      <c r="CO2154">
        <v>1</v>
      </c>
      <c r="CP2154">
        <v>1</v>
      </c>
      <c r="CQ2154">
        <v>0</v>
      </c>
      <c r="CR2154">
        <v>0</v>
      </c>
      <c r="CS2154">
        <v>0</v>
      </c>
      <c r="CT2154">
        <v>0</v>
      </c>
      <c r="CU2154" t="s">
        <v>162</v>
      </c>
      <c r="CW2154">
        <v>0</v>
      </c>
      <c r="CX2154">
        <v>0</v>
      </c>
      <c r="CZ2154">
        <v>5</v>
      </c>
      <c r="DA2154">
        <v>10</v>
      </c>
      <c r="DB2154">
        <v>8</v>
      </c>
      <c r="DC2154">
        <v>1</v>
      </c>
      <c r="DD2154">
        <v>10</v>
      </c>
      <c r="DE2154">
        <v>5</v>
      </c>
      <c r="DF2154">
        <v>0</v>
      </c>
      <c r="DG2154">
        <v>10</v>
      </c>
      <c r="DH2154">
        <v>5</v>
      </c>
      <c r="DI2154">
        <v>5</v>
      </c>
      <c r="DJ2154">
        <v>5</v>
      </c>
      <c r="DK2154">
        <v>5</v>
      </c>
      <c r="DL2154">
        <v>5</v>
      </c>
      <c r="DM2154">
        <v>5</v>
      </c>
      <c r="DN2154">
        <v>5</v>
      </c>
      <c r="DO2154">
        <v>10</v>
      </c>
      <c r="DP2154">
        <v>0</v>
      </c>
      <c r="DQ2154">
        <v>0</v>
      </c>
      <c r="DR2154">
        <v>5</v>
      </c>
      <c r="DS2154">
        <v>10</v>
      </c>
      <c r="DT2154">
        <v>0</v>
      </c>
      <c r="DU2154">
        <v>0</v>
      </c>
      <c r="DV2154">
        <v>4</v>
      </c>
      <c r="DW2154">
        <v>5</v>
      </c>
      <c r="DX2154">
        <v>0</v>
      </c>
      <c r="DY2154">
        <v>0</v>
      </c>
      <c r="DZ2154">
        <v>0</v>
      </c>
      <c r="EA2154">
        <v>0</v>
      </c>
      <c r="EB2154">
        <v>5</v>
      </c>
      <c r="EC2154">
        <v>0</v>
      </c>
      <c r="ED2154">
        <v>181</v>
      </c>
      <c r="EE2154">
        <v>123</v>
      </c>
      <c r="EF2154">
        <v>0.67955803871154796</v>
      </c>
      <c r="EG2154" t="s">
        <v>163</v>
      </c>
      <c r="EH2154">
        <v>23426</v>
      </c>
      <c r="EI2154" t="s">
        <v>195</v>
      </c>
      <c r="EJ2154" t="s">
        <v>165</v>
      </c>
    </row>
    <row r="2155" spans="1:140" ht="15" hidden="1" x14ac:dyDescent="0.25">
      <c r="A2155" t="s">
        <v>471</v>
      </c>
      <c r="B2155" t="s">
        <v>472</v>
      </c>
      <c r="D2155" t="s">
        <v>263</v>
      </c>
      <c r="E2155">
        <v>45348</v>
      </c>
      <c r="F2155">
        <v>25854</v>
      </c>
      <c r="G2155" t="s">
        <v>132</v>
      </c>
      <c r="H2155" t="s">
        <v>199</v>
      </c>
      <c r="I2155" t="s">
        <v>166</v>
      </c>
      <c r="J2155" t="s">
        <v>529</v>
      </c>
      <c r="K2155">
        <v>0.35149999999999998</v>
      </c>
      <c r="L2155" t="s">
        <v>136</v>
      </c>
      <c r="S2155">
        <v>27637925</v>
      </c>
      <c r="T2155" t="s">
        <v>522</v>
      </c>
      <c r="U2155" t="s">
        <v>523</v>
      </c>
      <c r="V2155">
        <v>2016</v>
      </c>
      <c r="W2155" t="s">
        <v>290</v>
      </c>
      <c r="X2155">
        <v>4268</v>
      </c>
      <c r="Y2155">
        <v>100311</v>
      </c>
      <c r="AA2155">
        <v>500.13000488281199</v>
      </c>
      <c r="AB2155" t="s">
        <v>174</v>
      </c>
      <c r="AD2155" t="s">
        <v>507</v>
      </c>
      <c r="AF2155" t="s">
        <v>141</v>
      </c>
      <c r="AG2155">
        <v>5</v>
      </c>
      <c r="AH2155" t="s">
        <v>163</v>
      </c>
      <c r="AI2155">
        <v>23</v>
      </c>
      <c r="AJ2155" t="s">
        <v>163</v>
      </c>
      <c r="AK2155">
        <v>99.099998474121094</v>
      </c>
      <c r="AL2155" t="s">
        <v>524</v>
      </c>
      <c r="AM2155" t="s">
        <v>137</v>
      </c>
      <c r="AN2155" t="s">
        <v>308</v>
      </c>
      <c r="AO2155" t="s">
        <v>137</v>
      </c>
      <c r="AQ2155" t="s">
        <v>203</v>
      </c>
      <c r="AR2155" t="s">
        <v>204</v>
      </c>
      <c r="AS2155" t="s">
        <v>146</v>
      </c>
      <c r="AT2155" t="s">
        <v>137</v>
      </c>
      <c r="AU2155" t="s">
        <v>293</v>
      </c>
      <c r="AV2155" t="s">
        <v>294</v>
      </c>
      <c r="AX2155" t="s">
        <v>158</v>
      </c>
      <c r="AY2155">
        <v>0.25</v>
      </c>
      <c r="AZ2155" t="s">
        <v>185</v>
      </c>
      <c r="BA2155">
        <v>2</v>
      </c>
      <c r="BB2155" t="s">
        <v>296</v>
      </c>
      <c r="BD2155">
        <v>2</v>
      </c>
      <c r="BE2155" t="s">
        <v>296</v>
      </c>
      <c r="BG2155" t="s">
        <v>137</v>
      </c>
      <c r="BH2155" t="s">
        <v>166</v>
      </c>
      <c r="BJ2155">
        <v>1</v>
      </c>
      <c r="BK2155">
        <v>1</v>
      </c>
      <c r="BL2155">
        <v>70</v>
      </c>
      <c r="BM2155" t="s">
        <v>187</v>
      </c>
      <c r="BN2155">
        <v>1680</v>
      </c>
      <c r="BP2155">
        <v>1</v>
      </c>
      <c r="BU2155">
        <v>0</v>
      </c>
      <c r="BV2155" t="s">
        <v>155</v>
      </c>
      <c r="BW2155">
        <v>1</v>
      </c>
      <c r="BX2155" t="s">
        <v>199</v>
      </c>
      <c r="BY2155">
        <v>1</v>
      </c>
      <c r="BZ2155" t="s">
        <v>167</v>
      </c>
      <c r="CC2155">
        <v>1</v>
      </c>
      <c r="CD2155">
        <v>0</v>
      </c>
      <c r="CE2155" t="s">
        <v>525</v>
      </c>
      <c r="CF2155">
        <v>0</v>
      </c>
      <c r="CG2155" t="s">
        <v>298</v>
      </c>
      <c r="CI2155" t="s">
        <v>137</v>
      </c>
      <c r="CJ2155" t="s">
        <v>137</v>
      </c>
      <c r="CK2155" t="s">
        <v>137</v>
      </c>
      <c r="CL2155" t="s">
        <v>174</v>
      </c>
      <c r="CM2155" t="s">
        <v>161</v>
      </c>
      <c r="CN2155">
        <v>0</v>
      </c>
      <c r="CO2155">
        <v>1</v>
      </c>
      <c r="CP2155">
        <v>0</v>
      </c>
      <c r="CQ2155">
        <v>0</v>
      </c>
      <c r="CR2155">
        <v>0</v>
      </c>
      <c r="CS2155">
        <v>1</v>
      </c>
      <c r="CT2155">
        <v>0</v>
      </c>
      <c r="CU2155" t="s">
        <v>162</v>
      </c>
      <c r="CV2155" t="s">
        <v>526</v>
      </c>
      <c r="CW2155">
        <v>0</v>
      </c>
      <c r="CX2155">
        <v>0</v>
      </c>
      <c r="CZ2155">
        <v>5</v>
      </c>
      <c r="DA2155">
        <v>10</v>
      </c>
      <c r="DB2155">
        <v>10</v>
      </c>
      <c r="DC2155">
        <v>5</v>
      </c>
      <c r="DD2155">
        <v>10</v>
      </c>
      <c r="DE2155">
        <v>3</v>
      </c>
      <c r="DF2155">
        <v>0</v>
      </c>
      <c r="DG2155">
        <v>10</v>
      </c>
      <c r="DH2155">
        <v>0</v>
      </c>
      <c r="DI2155">
        <v>5</v>
      </c>
      <c r="DJ2155">
        <v>5</v>
      </c>
      <c r="DK2155">
        <v>5</v>
      </c>
      <c r="DL2155">
        <v>5</v>
      </c>
      <c r="DM2155">
        <v>5</v>
      </c>
      <c r="DN2155">
        <v>0</v>
      </c>
      <c r="DO2155">
        <v>10</v>
      </c>
      <c r="DP2155">
        <v>5</v>
      </c>
      <c r="DQ2155">
        <v>10</v>
      </c>
      <c r="DR2155">
        <v>10</v>
      </c>
      <c r="DS2155">
        <v>5</v>
      </c>
      <c r="DT2155">
        <v>10</v>
      </c>
      <c r="DU2155">
        <v>0</v>
      </c>
      <c r="DV2155">
        <v>4</v>
      </c>
      <c r="DW2155">
        <v>0</v>
      </c>
      <c r="DX2155">
        <v>0</v>
      </c>
      <c r="DY2155">
        <v>0</v>
      </c>
      <c r="DZ2155">
        <v>10</v>
      </c>
      <c r="EA2155">
        <v>0</v>
      </c>
      <c r="EB2155">
        <v>5</v>
      </c>
      <c r="EC2155">
        <v>0</v>
      </c>
      <c r="ED2155">
        <v>181</v>
      </c>
      <c r="EE2155">
        <v>147</v>
      </c>
      <c r="EF2155">
        <v>0.81215471029281605</v>
      </c>
      <c r="EG2155" t="s">
        <v>163</v>
      </c>
      <c r="EH2155">
        <v>25854</v>
      </c>
      <c r="EI2155" t="s">
        <v>527</v>
      </c>
      <c r="EJ2155" t="s">
        <v>302</v>
      </c>
    </row>
    <row r="2156" spans="1:140" ht="15" hidden="1" x14ac:dyDescent="0.25">
      <c r="A2156" t="s">
        <v>471</v>
      </c>
      <c r="B2156" t="s">
        <v>472</v>
      </c>
      <c r="D2156" t="s">
        <v>263</v>
      </c>
      <c r="E2156">
        <v>45348</v>
      </c>
      <c r="F2156">
        <v>25854</v>
      </c>
      <c r="G2156" t="s">
        <v>132</v>
      </c>
      <c r="H2156" t="s">
        <v>199</v>
      </c>
      <c r="I2156" t="s">
        <v>166</v>
      </c>
      <c r="J2156" t="s">
        <v>196</v>
      </c>
      <c r="K2156">
        <v>1.165E-3</v>
      </c>
      <c r="L2156" t="s">
        <v>197</v>
      </c>
      <c r="P2156" t="s">
        <v>402</v>
      </c>
      <c r="S2156">
        <v>27637925</v>
      </c>
      <c r="T2156" t="s">
        <v>522</v>
      </c>
      <c r="U2156" t="s">
        <v>523</v>
      </c>
      <c r="V2156">
        <v>2016</v>
      </c>
      <c r="W2156" t="s">
        <v>290</v>
      </c>
      <c r="X2156">
        <v>4268</v>
      </c>
      <c r="Y2156">
        <v>100311</v>
      </c>
      <c r="AA2156">
        <v>500.13000488281199</v>
      </c>
      <c r="AB2156" t="s">
        <v>174</v>
      </c>
      <c r="AD2156" t="s">
        <v>507</v>
      </c>
      <c r="AF2156" t="s">
        <v>141</v>
      </c>
      <c r="AG2156">
        <v>5</v>
      </c>
      <c r="AH2156" t="s">
        <v>163</v>
      </c>
      <c r="AI2156">
        <v>23</v>
      </c>
      <c r="AJ2156" t="s">
        <v>163</v>
      </c>
      <c r="AK2156">
        <v>99.099998474121094</v>
      </c>
      <c r="AL2156" t="s">
        <v>524</v>
      </c>
      <c r="AM2156" t="s">
        <v>137</v>
      </c>
      <c r="AN2156" t="s">
        <v>308</v>
      </c>
      <c r="AO2156" t="s">
        <v>137</v>
      </c>
      <c r="AQ2156" t="s">
        <v>203</v>
      </c>
      <c r="AR2156" t="s">
        <v>204</v>
      </c>
      <c r="AS2156" t="s">
        <v>146</v>
      </c>
      <c r="AT2156" t="s">
        <v>137</v>
      </c>
      <c r="AU2156" t="s">
        <v>293</v>
      </c>
      <c r="AV2156" t="s">
        <v>294</v>
      </c>
      <c r="AX2156" t="s">
        <v>158</v>
      </c>
      <c r="AY2156">
        <v>0.25</v>
      </c>
      <c r="AZ2156" t="s">
        <v>185</v>
      </c>
      <c r="BA2156">
        <v>2</v>
      </c>
      <c r="BB2156" t="s">
        <v>296</v>
      </c>
      <c r="BD2156">
        <v>2</v>
      </c>
      <c r="BE2156" t="s">
        <v>296</v>
      </c>
      <c r="BG2156" t="s">
        <v>137</v>
      </c>
      <c r="BH2156" t="s">
        <v>166</v>
      </c>
      <c r="BJ2156">
        <v>1</v>
      </c>
      <c r="BK2156">
        <v>1</v>
      </c>
      <c r="BL2156">
        <v>70</v>
      </c>
      <c r="BM2156" t="s">
        <v>187</v>
      </c>
      <c r="BN2156">
        <v>1680</v>
      </c>
      <c r="BP2156">
        <v>1</v>
      </c>
      <c r="BU2156">
        <v>0</v>
      </c>
      <c r="BV2156" t="s">
        <v>155</v>
      </c>
      <c r="BW2156">
        <v>1</v>
      </c>
      <c r="BX2156" t="s">
        <v>199</v>
      </c>
      <c r="BY2156">
        <v>1</v>
      </c>
      <c r="BZ2156" t="s">
        <v>167</v>
      </c>
      <c r="CC2156">
        <v>1</v>
      </c>
      <c r="CD2156">
        <v>0</v>
      </c>
      <c r="CE2156" t="s">
        <v>525</v>
      </c>
      <c r="CF2156">
        <v>0</v>
      </c>
      <c r="CG2156" t="s">
        <v>298</v>
      </c>
      <c r="CI2156" t="s">
        <v>137</v>
      </c>
      <c r="CJ2156" t="s">
        <v>137</v>
      </c>
      <c r="CK2156" t="s">
        <v>137</v>
      </c>
      <c r="CL2156" t="s">
        <v>174</v>
      </c>
      <c r="CM2156" t="s">
        <v>161</v>
      </c>
      <c r="CN2156">
        <v>0</v>
      </c>
      <c r="CO2156">
        <v>1</v>
      </c>
      <c r="CP2156">
        <v>0</v>
      </c>
      <c r="CQ2156">
        <v>0</v>
      </c>
      <c r="CR2156">
        <v>0</v>
      </c>
      <c r="CS2156">
        <v>1</v>
      </c>
      <c r="CT2156">
        <v>0</v>
      </c>
      <c r="CU2156" t="s">
        <v>162</v>
      </c>
      <c r="CV2156" t="s">
        <v>526</v>
      </c>
      <c r="CW2156">
        <v>0</v>
      </c>
      <c r="CX2156">
        <v>0</v>
      </c>
      <c r="CZ2156">
        <v>5</v>
      </c>
      <c r="DA2156">
        <v>10</v>
      </c>
      <c r="DB2156">
        <v>10</v>
      </c>
      <c r="DC2156">
        <v>5</v>
      </c>
      <c r="DD2156">
        <v>10</v>
      </c>
      <c r="DE2156">
        <v>3</v>
      </c>
      <c r="DF2156">
        <v>0</v>
      </c>
      <c r="DG2156">
        <v>10</v>
      </c>
      <c r="DH2156">
        <v>0</v>
      </c>
      <c r="DI2156">
        <v>5</v>
      </c>
      <c r="DJ2156">
        <v>5</v>
      </c>
      <c r="DK2156">
        <v>5</v>
      </c>
      <c r="DL2156">
        <v>5</v>
      </c>
      <c r="DM2156">
        <v>5</v>
      </c>
      <c r="DN2156">
        <v>0</v>
      </c>
      <c r="DO2156">
        <v>10</v>
      </c>
      <c r="DP2156">
        <v>5</v>
      </c>
      <c r="DQ2156">
        <v>10</v>
      </c>
      <c r="DR2156">
        <v>10</v>
      </c>
      <c r="DS2156">
        <v>5</v>
      </c>
      <c r="DT2156">
        <v>10</v>
      </c>
      <c r="DU2156">
        <v>0</v>
      </c>
      <c r="DV2156">
        <v>4</v>
      </c>
      <c r="DW2156">
        <v>0</v>
      </c>
      <c r="DX2156">
        <v>0</v>
      </c>
      <c r="DY2156">
        <v>0</v>
      </c>
      <c r="DZ2156">
        <v>10</v>
      </c>
      <c r="EA2156">
        <v>0</v>
      </c>
      <c r="EB2156">
        <v>5</v>
      </c>
      <c r="EC2156">
        <v>0</v>
      </c>
      <c r="ED2156">
        <v>181</v>
      </c>
      <c r="EE2156">
        <v>147</v>
      </c>
      <c r="EF2156">
        <v>0.81215471029281605</v>
      </c>
      <c r="EG2156" t="s">
        <v>163</v>
      </c>
      <c r="EH2156">
        <v>25854</v>
      </c>
      <c r="EI2156" t="s">
        <v>527</v>
      </c>
      <c r="EJ2156" t="s">
        <v>302</v>
      </c>
    </row>
    <row r="2157" spans="1:140" ht="15" hidden="1" x14ac:dyDescent="0.25">
      <c r="A2157" t="s">
        <v>471</v>
      </c>
      <c r="B2157" t="s">
        <v>472</v>
      </c>
      <c r="D2157" t="s">
        <v>263</v>
      </c>
      <c r="E2157">
        <v>45348</v>
      </c>
      <c r="F2157">
        <v>25854</v>
      </c>
      <c r="G2157" t="s">
        <v>132</v>
      </c>
      <c r="H2157" t="s">
        <v>199</v>
      </c>
      <c r="I2157" t="s">
        <v>166</v>
      </c>
      <c r="J2157" t="s">
        <v>208</v>
      </c>
      <c r="K2157">
        <v>595.20000000000005</v>
      </c>
      <c r="L2157" t="s">
        <v>152</v>
      </c>
      <c r="P2157" t="s">
        <v>209</v>
      </c>
      <c r="S2157">
        <v>27637925</v>
      </c>
      <c r="T2157" t="s">
        <v>522</v>
      </c>
      <c r="U2157" t="s">
        <v>523</v>
      </c>
      <c r="V2157">
        <v>2016</v>
      </c>
      <c r="W2157" t="s">
        <v>290</v>
      </c>
      <c r="X2157">
        <v>4268</v>
      </c>
      <c r="Y2157">
        <v>100311</v>
      </c>
      <c r="AA2157">
        <v>500.13000488281199</v>
      </c>
      <c r="AB2157" t="s">
        <v>174</v>
      </c>
      <c r="AD2157" t="s">
        <v>507</v>
      </c>
      <c r="AF2157" t="s">
        <v>141</v>
      </c>
      <c r="AG2157">
        <v>5</v>
      </c>
      <c r="AH2157" t="s">
        <v>163</v>
      </c>
      <c r="AI2157">
        <v>23</v>
      </c>
      <c r="AJ2157" t="s">
        <v>163</v>
      </c>
      <c r="AK2157">
        <v>99.099998474121094</v>
      </c>
      <c r="AL2157" t="s">
        <v>524</v>
      </c>
      <c r="AM2157" t="s">
        <v>137</v>
      </c>
      <c r="AN2157" t="s">
        <v>308</v>
      </c>
      <c r="AO2157" t="s">
        <v>137</v>
      </c>
      <c r="AQ2157" t="s">
        <v>203</v>
      </c>
      <c r="AR2157" t="s">
        <v>204</v>
      </c>
      <c r="AS2157" t="s">
        <v>146</v>
      </c>
      <c r="AT2157" t="s">
        <v>137</v>
      </c>
      <c r="AU2157" t="s">
        <v>293</v>
      </c>
      <c r="AV2157" t="s">
        <v>294</v>
      </c>
      <c r="AX2157" t="s">
        <v>158</v>
      </c>
      <c r="AY2157">
        <v>0.25</v>
      </c>
      <c r="AZ2157" t="s">
        <v>185</v>
      </c>
      <c r="BA2157">
        <v>2</v>
      </c>
      <c r="BB2157" t="s">
        <v>296</v>
      </c>
      <c r="BD2157">
        <v>2</v>
      </c>
      <c r="BE2157" t="s">
        <v>296</v>
      </c>
      <c r="BG2157" t="s">
        <v>137</v>
      </c>
      <c r="BH2157" t="s">
        <v>166</v>
      </c>
      <c r="BJ2157">
        <v>1</v>
      </c>
      <c r="BK2157">
        <v>1</v>
      </c>
      <c r="BL2157">
        <v>70</v>
      </c>
      <c r="BM2157" t="s">
        <v>187</v>
      </c>
      <c r="BN2157">
        <v>1680</v>
      </c>
      <c r="BP2157">
        <v>1</v>
      </c>
      <c r="BU2157">
        <v>0</v>
      </c>
      <c r="BV2157" t="s">
        <v>155</v>
      </c>
      <c r="BW2157">
        <v>1</v>
      </c>
      <c r="BX2157" t="s">
        <v>199</v>
      </c>
      <c r="BY2157">
        <v>1</v>
      </c>
      <c r="BZ2157" t="s">
        <v>167</v>
      </c>
      <c r="CC2157">
        <v>1</v>
      </c>
      <c r="CD2157">
        <v>0</v>
      </c>
      <c r="CE2157" t="s">
        <v>525</v>
      </c>
      <c r="CF2157">
        <v>0</v>
      </c>
      <c r="CG2157" t="s">
        <v>298</v>
      </c>
      <c r="CI2157" t="s">
        <v>137</v>
      </c>
      <c r="CJ2157" t="s">
        <v>137</v>
      </c>
      <c r="CK2157" t="s">
        <v>137</v>
      </c>
      <c r="CL2157" t="s">
        <v>174</v>
      </c>
      <c r="CM2157" t="s">
        <v>161</v>
      </c>
      <c r="CN2157">
        <v>0</v>
      </c>
      <c r="CO2157">
        <v>1</v>
      </c>
      <c r="CP2157">
        <v>0</v>
      </c>
      <c r="CQ2157">
        <v>0</v>
      </c>
      <c r="CR2157">
        <v>0</v>
      </c>
      <c r="CS2157">
        <v>1</v>
      </c>
      <c r="CT2157">
        <v>0</v>
      </c>
      <c r="CU2157" t="s">
        <v>162</v>
      </c>
      <c r="CV2157" t="s">
        <v>526</v>
      </c>
      <c r="CW2157">
        <v>0</v>
      </c>
      <c r="CX2157">
        <v>0</v>
      </c>
      <c r="CZ2157">
        <v>5</v>
      </c>
      <c r="DA2157">
        <v>10</v>
      </c>
      <c r="DB2157">
        <v>10</v>
      </c>
      <c r="DC2157">
        <v>5</v>
      </c>
      <c r="DD2157">
        <v>10</v>
      </c>
      <c r="DE2157">
        <v>3</v>
      </c>
      <c r="DF2157">
        <v>0</v>
      </c>
      <c r="DG2157">
        <v>10</v>
      </c>
      <c r="DH2157">
        <v>0</v>
      </c>
      <c r="DI2157">
        <v>5</v>
      </c>
      <c r="DJ2157">
        <v>5</v>
      </c>
      <c r="DK2157">
        <v>5</v>
      </c>
      <c r="DL2157">
        <v>5</v>
      </c>
      <c r="DM2157">
        <v>5</v>
      </c>
      <c r="DN2157">
        <v>0</v>
      </c>
      <c r="DO2157">
        <v>10</v>
      </c>
      <c r="DP2157">
        <v>5</v>
      </c>
      <c r="DQ2157">
        <v>10</v>
      </c>
      <c r="DR2157">
        <v>10</v>
      </c>
      <c r="DS2157">
        <v>5</v>
      </c>
      <c r="DT2157">
        <v>10</v>
      </c>
      <c r="DU2157">
        <v>0</v>
      </c>
      <c r="DV2157">
        <v>4</v>
      </c>
      <c r="DW2157">
        <v>0</v>
      </c>
      <c r="DX2157">
        <v>0</v>
      </c>
      <c r="DY2157">
        <v>0</v>
      </c>
      <c r="DZ2157">
        <v>10</v>
      </c>
      <c r="EA2157">
        <v>0</v>
      </c>
      <c r="EB2157">
        <v>5</v>
      </c>
      <c r="EC2157">
        <v>0</v>
      </c>
      <c r="ED2157">
        <v>181</v>
      </c>
      <c r="EE2157">
        <v>147</v>
      </c>
      <c r="EF2157">
        <v>0.81215471029281605</v>
      </c>
      <c r="EG2157" t="s">
        <v>163</v>
      </c>
      <c r="EH2157">
        <v>25854</v>
      </c>
      <c r="EI2157" t="s">
        <v>527</v>
      </c>
      <c r="EJ2157" t="s">
        <v>302</v>
      </c>
    </row>
    <row r="2158" spans="1:140" ht="15" hidden="1" x14ac:dyDescent="0.25">
      <c r="A2158" t="s">
        <v>471</v>
      </c>
      <c r="B2158" t="s">
        <v>472</v>
      </c>
      <c r="D2158" t="s">
        <v>263</v>
      </c>
      <c r="E2158">
        <v>45348</v>
      </c>
      <c r="F2158">
        <v>25878</v>
      </c>
      <c r="G2158" t="s">
        <v>132</v>
      </c>
      <c r="H2158" t="s">
        <v>199</v>
      </c>
      <c r="I2158" t="s">
        <v>134</v>
      </c>
      <c r="J2158" t="s">
        <v>179</v>
      </c>
      <c r="K2158">
        <v>24</v>
      </c>
      <c r="L2158" t="s">
        <v>152</v>
      </c>
      <c r="S2158">
        <v>21889587</v>
      </c>
      <c r="U2158" t="s">
        <v>138</v>
      </c>
      <c r="V2158">
        <v>2012</v>
      </c>
      <c r="W2158" t="s">
        <v>290</v>
      </c>
      <c r="X2158">
        <v>4292</v>
      </c>
      <c r="Y2158">
        <v>100370</v>
      </c>
      <c r="AA2158">
        <v>500.13000488281199</v>
      </c>
      <c r="AB2158" t="s">
        <v>174</v>
      </c>
      <c r="AD2158" t="s">
        <v>530</v>
      </c>
      <c r="AF2158" t="s">
        <v>141</v>
      </c>
      <c r="AG2158" t="s">
        <v>361</v>
      </c>
      <c r="AH2158" t="s">
        <v>142</v>
      </c>
      <c r="AI2158">
        <v>8</v>
      </c>
      <c r="AJ2158" t="s">
        <v>142</v>
      </c>
      <c r="AK2158">
        <v>99</v>
      </c>
      <c r="AM2158" t="s">
        <v>137</v>
      </c>
      <c r="AN2158" t="s">
        <v>308</v>
      </c>
      <c r="AO2158" t="s">
        <v>137</v>
      </c>
      <c r="AQ2158" t="s">
        <v>203</v>
      </c>
      <c r="AR2158" t="s">
        <v>204</v>
      </c>
      <c r="AS2158" t="s">
        <v>168</v>
      </c>
      <c r="AT2158" t="s">
        <v>137</v>
      </c>
      <c r="AU2158" t="s">
        <v>293</v>
      </c>
      <c r="AV2158" t="s">
        <v>531</v>
      </c>
      <c r="AX2158" t="s">
        <v>158</v>
      </c>
      <c r="AY2158">
        <v>0.25</v>
      </c>
      <c r="AZ2158" t="s">
        <v>185</v>
      </c>
      <c r="BA2158">
        <v>4.2</v>
      </c>
      <c r="BB2158" t="s">
        <v>296</v>
      </c>
      <c r="BD2158">
        <v>4.1999998092651403</v>
      </c>
      <c r="BE2158" t="s">
        <v>296</v>
      </c>
      <c r="BG2158" t="s">
        <v>137</v>
      </c>
      <c r="BH2158" t="s">
        <v>134</v>
      </c>
      <c r="BJ2158">
        <v>1</v>
      </c>
      <c r="BK2158">
        <v>0</v>
      </c>
      <c r="BL2158">
        <v>144</v>
      </c>
      <c r="BM2158" t="s">
        <v>152</v>
      </c>
      <c r="BN2158">
        <v>144</v>
      </c>
      <c r="BP2158">
        <v>1</v>
      </c>
      <c r="BU2158">
        <v>0</v>
      </c>
      <c r="BV2158" t="s">
        <v>155</v>
      </c>
      <c r="BW2158">
        <v>1</v>
      </c>
      <c r="BX2158" t="s">
        <v>199</v>
      </c>
      <c r="BY2158">
        <v>1</v>
      </c>
      <c r="BZ2158" t="s">
        <v>489</v>
      </c>
      <c r="CA2158">
        <v>8.9999999999999906E-3</v>
      </c>
      <c r="CC2158">
        <v>1</v>
      </c>
      <c r="CD2158">
        <v>0</v>
      </c>
      <c r="CE2158" t="s">
        <v>158</v>
      </c>
      <c r="CG2158" t="s">
        <v>415</v>
      </c>
      <c r="CI2158" t="s">
        <v>137</v>
      </c>
      <c r="CJ2158" t="s">
        <v>137</v>
      </c>
      <c r="CK2158" t="s">
        <v>137</v>
      </c>
      <c r="CL2158" t="s">
        <v>137</v>
      </c>
      <c r="CM2158" t="s">
        <v>279</v>
      </c>
      <c r="CN2158">
        <v>0</v>
      </c>
      <c r="CO2158">
        <v>1</v>
      </c>
      <c r="CP2158">
        <v>1</v>
      </c>
      <c r="CQ2158">
        <v>0</v>
      </c>
      <c r="CR2158">
        <v>0</v>
      </c>
      <c r="CS2158">
        <v>1</v>
      </c>
      <c r="CT2158">
        <v>0</v>
      </c>
      <c r="CU2158" t="s">
        <v>162</v>
      </c>
      <c r="CV2158" t="s">
        <v>416</v>
      </c>
      <c r="CW2158">
        <v>1</v>
      </c>
      <c r="CX2158">
        <v>1</v>
      </c>
      <c r="CY2158" t="s">
        <v>532</v>
      </c>
      <c r="CZ2158">
        <v>5</v>
      </c>
      <c r="DA2158">
        <v>5</v>
      </c>
      <c r="DB2158">
        <v>8</v>
      </c>
      <c r="DC2158">
        <v>5</v>
      </c>
      <c r="DD2158">
        <v>10</v>
      </c>
      <c r="DE2158">
        <v>3</v>
      </c>
      <c r="DF2158">
        <v>0</v>
      </c>
      <c r="DG2158">
        <v>10</v>
      </c>
      <c r="DH2158">
        <v>0</v>
      </c>
      <c r="DI2158">
        <v>5</v>
      </c>
      <c r="DJ2158">
        <v>5</v>
      </c>
      <c r="DK2158">
        <v>5</v>
      </c>
      <c r="DL2158">
        <v>5</v>
      </c>
      <c r="DM2158">
        <v>5</v>
      </c>
      <c r="DN2158">
        <v>0</v>
      </c>
      <c r="DO2158">
        <v>2</v>
      </c>
      <c r="DP2158">
        <v>5</v>
      </c>
      <c r="DQ2158">
        <v>10</v>
      </c>
      <c r="DR2158">
        <v>10</v>
      </c>
      <c r="DS2158">
        <v>10</v>
      </c>
      <c r="DT2158">
        <v>3</v>
      </c>
      <c r="DU2158">
        <v>0</v>
      </c>
      <c r="DV2158">
        <v>4</v>
      </c>
      <c r="DW2158">
        <v>5</v>
      </c>
      <c r="DX2158">
        <v>0</v>
      </c>
      <c r="DY2158">
        <v>0</v>
      </c>
      <c r="DZ2158">
        <v>10</v>
      </c>
      <c r="EA2158">
        <v>0</v>
      </c>
      <c r="EB2158">
        <v>5</v>
      </c>
      <c r="EC2158">
        <v>1</v>
      </c>
      <c r="ED2158">
        <v>196</v>
      </c>
      <c r="EE2158">
        <v>0</v>
      </c>
      <c r="EF2158">
        <v>0</v>
      </c>
      <c r="EG2158" t="s">
        <v>170</v>
      </c>
      <c r="EH2158">
        <v>25878</v>
      </c>
      <c r="EI2158" t="s">
        <v>533</v>
      </c>
      <c r="EJ2158" t="s">
        <v>302</v>
      </c>
    </row>
    <row r="2159" spans="1:140" ht="15" hidden="1" x14ac:dyDescent="0.25">
      <c r="A2159" t="s">
        <v>471</v>
      </c>
      <c r="B2159" t="s">
        <v>472</v>
      </c>
      <c r="D2159" t="s">
        <v>263</v>
      </c>
      <c r="E2159">
        <v>45348</v>
      </c>
      <c r="F2159">
        <v>25878</v>
      </c>
      <c r="G2159" t="s">
        <v>132</v>
      </c>
      <c r="H2159" t="s">
        <v>199</v>
      </c>
      <c r="I2159" t="s">
        <v>134</v>
      </c>
      <c r="J2159" t="s">
        <v>249</v>
      </c>
      <c r="K2159">
        <v>14.56</v>
      </c>
      <c r="L2159" t="s">
        <v>534</v>
      </c>
      <c r="S2159">
        <v>21889587</v>
      </c>
      <c r="U2159" t="s">
        <v>138</v>
      </c>
      <c r="V2159">
        <v>2012</v>
      </c>
      <c r="W2159" t="s">
        <v>290</v>
      </c>
      <c r="X2159">
        <v>4292</v>
      </c>
      <c r="Y2159">
        <v>100370</v>
      </c>
      <c r="AA2159">
        <v>500.13000488281199</v>
      </c>
      <c r="AB2159" t="s">
        <v>174</v>
      </c>
      <c r="AD2159" t="s">
        <v>530</v>
      </c>
      <c r="AF2159" t="s">
        <v>141</v>
      </c>
      <c r="AG2159" t="s">
        <v>361</v>
      </c>
      <c r="AH2159" t="s">
        <v>142</v>
      </c>
      <c r="AI2159">
        <v>8</v>
      </c>
      <c r="AJ2159" t="s">
        <v>142</v>
      </c>
      <c r="AK2159">
        <v>99</v>
      </c>
      <c r="AM2159" t="s">
        <v>137</v>
      </c>
      <c r="AN2159" t="s">
        <v>308</v>
      </c>
      <c r="AO2159" t="s">
        <v>137</v>
      </c>
      <c r="AQ2159" t="s">
        <v>203</v>
      </c>
      <c r="AR2159" t="s">
        <v>204</v>
      </c>
      <c r="AS2159" t="s">
        <v>168</v>
      </c>
      <c r="AT2159" t="s">
        <v>137</v>
      </c>
      <c r="AU2159" t="s">
        <v>293</v>
      </c>
      <c r="AV2159" t="s">
        <v>531</v>
      </c>
      <c r="AX2159" t="s">
        <v>158</v>
      </c>
      <c r="AY2159">
        <v>0.25</v>
      </c>
      <c r="AZ2159" t="s">
        <v>185</v>
      </c>
      <c r="BA2159">
        <v>4.2</v>
      </c>
      <c r="BB2159" t="s">
        <v>296</v>
      </c>
      <c r="BD2159">
        <v>4.1999998092651403</v>
      </c>
      <c r="BE2159" t="s">
        <v>296</v>
      </c>
      <c r="BG2159" t="s">
        <v>137</v>
      </c>
      <c r="BH2159" t="s">
        <v>134</v>
      </c>
      <c r="BJ2159">
        <v>1</v>
      </c>
      <c r="BK2159">
        <v>0</v>
      </c>
      <c r="BL2159">
        <v>144</v>
      </c>
      <c r="BM2159" t="s">
        <v>152</v>
      </c>
      <c r="BN2159">
        <v>144</v>
      </c>
      <c r="BP2159">
        <v>1</v>
      </c>
      <c r="BU2159">
        <v>0</v>
      </c>
      <c r="BV2159" t="s">
        <v>155</v>
      </c>
      <c r="BW2159">
        <v>1</v>
      </c>
      <c r="BX2159" t="s">
        <v>199</v>
      </c>
      <c r="BY2159">
        <v>1</v>
      </c>
      <c r="BZ2159" t="s">
        <v>489</v>
      </c>
      <c r="CA2159">
        <v>8.9999999999999906E-3</v>
      </c>
      <c r="CC2159">
        <v>1</v>
      </c>
      <c r="CD2159">
        <v>0</v>
      </c>
      <c r="CE2159" t="s">
        <v>158</v>
      </c>
      <c r="CG2159" t="s">
        <v>415</v>
      </c>
      <c r="CI2159" t="s">
        <v>137</v>
      </c>
      <c r="CJ2159" t="s">
        <v>137</v>
      </c>
      <c r="CK2159" t="s">
        <v>137</v>
      </c>
      <c r="CL2159" t="s">
        <v>137</v>
      </c>
      <c r="CM2159" t="s">
        <v>279</v>
      </c>
      <c r="CN2159">
        <v>0</v>
      </c>
      <c r="CO2159">
        <v>1</v>
      </c>
      <c r="CP2159">
        <v>1</v>
      </c>
      <c r="CQ2159">
        <v>0</v>
      </c>
      <c r="CR2159">
        <v>0</v>
      </c>
      <c r="CS2159">
        <v>1</v>
      </c>
      <c r="CT2159">
        <v>0</v>
      </c>
      <c r="CU2159" t="s">
        <v>162</v>
      </c>
      <c r="CV2159" t="s">
        <v>416</v>
      </c>
      <c r="CW2159">
        <v>1</v>
      </c>
      <c r="CX2159">
        <v>1</v>
      </c>
      <c r="CY2159" t="s">
        <v>532</v>
      </c>
      <c r="CZ2159">
        <v>5</v>
      </c>
      <c r="DA2159">
        <v>5</v>
      </c>
      <c r="DB2159">
        <v>8</v>
      </c>
      <c r="DC2159">
        <v>5</v>
      </c>
      <c r="DD2159">
        <v>10</v>
      </c>
      <c r="DE2159">
        <v>3</v>
      </c>
      <c r="DF2159">
        <v>0</v>
      </c>
      <c r="DG2159">
        <v>10</v>
      </c>
      <c r="DH2159">
        <v>0</v>
      </c>
      <c r="DI2159">
        <v>5</v>
      </c>
      <c r="DJ2159">
        <v>5</v>
      </c>
      <c r="DK2159">
        <v>5</v>
      </c>
      <c r="DL2159">
        <v>5</v>
      </c>
      <c r="DM2159">
        <v>5</v>
      </c>
      <c r="DN2159">
        <v>0</v>
      </c>
      <c r="DO2159">
        <v>2</v>
      </c>
      <c r="DP2159">
        <v>5</v>
      </c>
      <c r="DQ2159">
        <v>10</v>
      </c>
      <c r="DR2159">
        <v>10</v>
      </c>
      <c r="DS2159">
        <v>10</v>
      </c>
      <c r="DT2159">
        <v>3</v>
      </c>
      <c r="DU2159">
        <v>0</v>
      </c>
      <c r="DV2159">
        <v>4</v>
      </c>
      <c r="DW2159">
        <v>5</v>
      </c>
      <c r="DX2159">
        <v>0</v>
      </c>
      <c r="DY2159">
        <v>0</v>
      </c>
      <c r="DZ2159">
        <v>10</v>
      </c>
      <c r="EA2159">
        <v>0</v>
      </c>
      <c r="EB2159">
        <v>5</v>
      </c>
      <c r="EC2159">
        <v>1</v>
      </c>
      <c r="ED2159">
        <v>196</v>
      </c>
      <c r="EE2159">
        <v>0</v>
      </c>
      <c r="EF2159">
        <v>0</v>
      </c>
      <c r="EG2159" t="s">
        <v>170</v>
      </c>
      <c r="EH2159">
        <v>25878</v>
      </c>
      <c r="EI2159" t="s">
        <v>533</v>
      </c>
      <c r="EJ2159" t="s">
        <v>302</v>
      </c>
    </row>
    <row r="2160" spans="1:140" ht="15" hidden="1" x14ac:dyDescent="0.25">
      <c r="A2160" t="s">
        <v>471</v>
      </c>
      <c r="B2160" t="s">
        <v>472</v>
      </c>
      <c r="D2160" t="s">
        <v>263</v>
      </c>
      <c r="E2160">
        <v>45348</v>
      </c>
      <c r="F2160">
        <v>25878</v>
      </c>
      <c r="G2160" t="s">
        <v>132</v>
      </c>
      <c r="H2160" t="s">
        <v>199</v>
      </c>
      <c r="I2160" t="s">
        <v>134</v>
      </c>
      <c r="J2160" t="s">
        <v>196</v>
      </c>
      <c r="K2160">
        <v>3.7669999999999999E-3</v>
      </c>
      <c r="L2160" t="s">
        <v>197</v>
      </c>
      <c r="S2160">
        <v>21889587</v>
      </c>
      <c r="U2160" t="s">
        <v>138</v>
      </c>
      <c r="V2160">
        <v>2012</v>
      </c>
      <c r="W2160" t="s">
        <v>290</v>
      </c>
      <c r="X2160">
        <v>4292</v>
      </c>
      <c r="Y2160">
        <v>100370</v>
      </c>
      <c r="AA2160">
        <v>500.13000488281199</v>
      </c>
      <c r="AB2160" t="s">
        <v>174</v>
      </c>
      <c r="AD2160" t="s">
        <v>530</v>
      </c>
      <c r="AF2160" t="s">
        <v>141</v>
      </c>
      <c r="AG2160" t="s">
        <v>361</v>
      </c>
      <c r="AH2160" t="s">
        <v>142</v>
      </c>
      <c r="AI2160">
        <v>8</v>
      </c>
      <c r="AJ2160" t="s">
        <v>142</v>
      </c>
      <c r="AK2160">
        <v>99</v>
      </c>
      <c r="AM2160" t="s">
        <v>137</v>
      </c>
      <c r="AN2160" t="s">
        <v>308</v>
      </c>
      <c r="AO2160" t="s">
        <v>137</v>
      </c>
      <c r="AQ2160" t="s">
        <v>203</v>
      </c>
      <c r="AR2160" t="s">
        <v>204</v>
      </c>
      <c r="AS2160" t="s">
        <v>168</v>
      </c>
      <c r="AT2160" t="s">
        <v>137</v>
      </c>
      <c r="AU2160" t="s">
        <v>293</v>
      </c>
      <c r="AV2160" t="s">
        <v>531</v>
      </c>
      <c r="AX2160" t="s">
        <v>158</v>
      </c>
      <c r="AY2160">
        <v>0.25</v>
      </c>
      <c r="AZ2160" t="s">
        <v>185</v>
      </c>
      <c r="BA2160">
        <v>4.2</v>
      </c>
      <c r="BB2160" t="s">
        <v>296</v>
      </c>
      <c r="BD2160">
        <v>4.1999998092651403</v>
      </c>
      <c r="BE2160" t="s">
        <v>296</v>
      </c>
      <c r="BG2160" t="s">
        <v>137</v>
      </c>
      <c r="BH2160" t="s">
        <v>134</v>
      </c>
      <c r="BJ2160">
        <v>1</v>
      </c>
      <c r="BK2160">
        <v>0</v>
      </c>
      <c r="BL2160">
        <v>144</v>
      </c>
      <c r="BM2160" t="s">
        <v>152</v>
      </c>
      <c r="BN2160">
        <v>144</v>
      </c>
      <c r="BP2160">
        <v>1</v>
      </c>
      <c r="BU2160">
        <v>0</v>
      </c>
      <c r="BV2160" t="s">
        <v>155</v>
      </c>
      <c r="BW2160">
        <v>1</v>
      </c>
      <c r="BX2160" t="s">
        <v>199</v>
      </c>
      <c r="BY2160">
        <v>1</v>
      </c>
      <c r="BZ2160" t="s">
        <v>489</v>
      </c>
      <c r="CA2160">
        <v>8.9999999999999906E-3</v>
      </c>
      <c r="CC2160">
        <v>1</v>
      </c>
      <c r="CD2160">
        <v>0</v>
      </c>
      <c r="CE2160" t="s">
        <v>158</v>
      </c>
      <c r="CG2160" t="s">
        <v>415</v>
      </c>
      <c r="CI2160" t="s">
        <v>137</v>
      </c>
      <c r="CJ2160" t="s">
        <v>137</v>
      </c>
      <c r="CK2160" t="s">
        <v>137</v>
      </c>
      <c r="CL2160" t="s">
        <v>137</v>
      </c>
      <c r="CM2160" t="s">
        <v>279</v>
      </c>
      <c r="CN2160">
        <v>0</v>
      </c>
      <c r="CO2160">
        <v>1</v>
      </c>
      <c r="CP2160">
        <v>1</v>
      </c>
      <c r="CQ2160">
        <v>0</v>
      </c>
      <c r="CR2160">
        <v>0</v>
      </c>
      <c r="CS2160">
        <v>1</v>
      </c>
      <c r="CT2160">
        <v>0</v>
      </c>
      <c r="CU2160" t="s">
        <v>162</v>
      </c>
      <c r="CV2160" t="s">
        <v>416</v>
      </c>
      <c r="CW2160">
        <v>1</v>
      </c>
      <c r="CX2160">
        <v>1</v>
      </c>
      <c r="CY2160" t="s">
        <v>532</v>
      </c>
      <c r="CZ2160">
        <v>5</v>
      </c>
      <c r="DA2160">
        <v>5</v>
      </c>
      <c r="DB2160">
        <v>8</v>
      </c>
      <c r="DC2160">
        <v>5</v>
      </c>
      <c r="DD2160">
        <v>10</v>
      </c>
      <c r="DE2160">
        <v>3</v>
      </c>
      <c r="DF2160">
        <v>0</v>
      </c>
      <c r="DG2160">
        <v>10</v>
      </c>
      <c r="DH2160">
        <v>0</v>
      </c>
      <c r="DI2160">
        <v>5</v>
      </c>
      <c r="DJ2160">
        <v>5</v>
      </c>
      <c r="DK2160">
        <v>5</v>
      </c>
      <c r="DL2160">
        <v>5</v>
      </c>
      <c r="DM2160">
        <v>5</v>
      </c>
      <c r="DN2160">
        <v>0</v>
      </c>
      <c r="DO2160">
        <v>2</v>
      </c>
      <c r="DP2160">
        <v>5</v>
      </c>
      <c r="DQ2160">
        <v>10</v>
      </c>
      <c r="DR2160">
        <v>10</v>
      </c>
      <c r="DS2160">
        <v>10</v>
      </c>
      <c r="DT2160">
        <v>3</v>
      </c>
      <c r="DU2160">
        <v>0</v>
      </c>
      <c r="DV2160">
        <v>4</v>
      </c>
      <c r="DW2160">
        <v>5</v>
      </c>
      <c r="DX2160">
        <v>0</v>
      </c>
      <c r="DY2160">
        <v>0</v>
      </c>
      <c r="DZ2160">
        <v>10</v>
      </c>
      <c r="EA2160">
        <v>0</v>
      </c>
      <c r="EB2160">
        <v>5</v>
      </c>
      <c r="EC2160">
        <v>1</v>
      </c>
      <c r="ED2160">
        <v>196</v>
      </c>
      <c r="EE2160">
        <v>0</v>
      </c>
      <c r="EF2160">
        <v>0</v>
      </c>
      <c r="EG2160" t="s">
        <v>170</v>
      </c>
      <c r="EH2160">
        <v>25878</v>
      </c>
      <c r="EI2160" t="s">
        <v>533</v>
      </c>
      <c r="EJ2160" t="s">
        <v>302</v>
      </c>
    </row>
    <row r="2161" spans="1:140" ht="15" hidden="1" x14ac:dyDescent="0.25">
      <c r="A2161" t="s">
        <v>471</v>
      </c>
      <c r="B2161" t="s">
        <v>472</v>
      </c>
      <c r="D2161" t="s">
        <v>263</v>
      </c>
      <c r="E2161">
        <v>45348</v>
      </c>
      <c r="F2161">
        <v>25742</v>
      </c>
      <c r="G2161" t="s">
        <v>132</v>
      </c>
      <c r="H2161" t="s">
        <v>199</v>
      </c>
      <c r="I2161" t="s">
        <v>166</v>
      </c>
      <c r="J2161" t="s">
        <v>210</v>
      </c>
      <c r="K2161">
        <v>552</v>
      </c>
      <c r="L2161" t="s">
        <v>152</v>
      </c>
      <c r="S2161">
        <v>31334035</v>
      </c>
      <c r="T2161" t="s">
        <v>505</v>
      </c>
      <c r="U2161" t="s">
        <v>506</v>
      </c>
      <c r="V2161">
        <v>2019</v>
      </c>
      <c r="W2161" t="s">
        <v>290</v>
      </c>
      <c r="X2161">
        <v>4156</v>
      </c>
      <c r="Y2161">
        <v>100120</v>
      </c>
      <c r="AA2161">
        <v>500.10000610351602</v>
      </c>
      <c r="AB2161" t="s">
        <v>137</v>
      </c>
      <c r="AD2161" t="s">
        <v>507</v>
      </c>
      <c r="AE2161">
        <v>500.10000610351602</v>
      </c>
      <c r="AF2161" t="s">
        <v>141</v>
      </c>
      <c r="AG2161" t="s">
        <v>361</v>
      </c>
      <c r="AH2161" t="s">
        <v>142</v>
      </c>
      <c r="AI2161">
        <v>12</v>
      </c>
      <c r="AJ2161" t="s">
        <v>163</v>
      </c>
      <c r="AK2161">
        <v>96.699996948242202</v>
      </c>
      <c r="AM2161" t="s">
        <v>137</v>
      </c>
      <c r="AN2161" t="s">
        <v>388</v>
      </c>
      <c r="AO2161" t="s">
        <v>137</v>
      </c>
      <c r="AP2161" t="s">
        <v>508</v>
      </c>
      <c r="AQ2161" t="s">
        <v>145</v>
      </c>
      <c r="AR2161" t="s">
        <v>137</v>
      </c>
      <c r="AS2161" t="s">
        <v>146</v>
      </c>
      <c r="AT2161" t="s">
        <v>137</v>
      </c>
      <c r="AU2161" t="s">
        <v>293</v>
      </c>
      <c r="AV2161" t="s">
        <v>509</v>
      </c>
      <c r="AX2161" t="s">
        <v>158</v>
      </c>
      <c r="AY2161">
        <v>0.25</v>
      </c>
      <c r="AZ2161" t="s">
        <v>185</v>
      </c>
      <c r="BA2161">
        <v>2</v>
      </c>
      <c r="BB2161" t="s">
        <v>296</v>
      </c>
      <c r="BD2161">
        <v>2</v>
      </c>
      <c r="BE2161" t="s">
        <v>296</v>
      </c>
      <c r="BG2161" t="s">
        <v>137</v>
      </c>
      <c r="BH2161" t="s">
        <v>166</v>
      </c>
      <c r="BJ2161">
        <v>1</v>
      </c>
      <c r="BK2161">
        <v>1</v>
      </c>
      <c r="BL2161">
        <v>20</v>
      </c>
      <c r="BM2161" t="s">
        <v>510</v>
      </c>
      <c r="BN2161">
        <v>3360</v>
      </c>
      <c r="BP2161">
        <v>1</v>
      </c>
      <c r="BQ2161">
        <v>4</v>
      </c>
      <c r="BR2161" t="s">
        <v>153</v>
      </c>
      <c r="BS2161">
        <v>4</v>
      </c>
      <c r="BT2161" t="s">
        <v>153</v>
      </c>
      <c r="BU2161">
        <v>1</v>
      </c>
      <c r="BV2161" t="s">
        <v>155</v>
      </c>
      <c r="BW2161">
        <v>1</v>
      </c>
      <c r="BX2161" t="s">
        <v>199</v>
      </c>
      <c r="BY2161">
        <v>1</v>
      </c>
      <c r="BZ2161" t="s">
        <v>511</v>
      </c>
      <c r="CA2161">
        <v>0.02</v>
      </c>
      <c r="CC2161">
        <v>1</v>
      </c>
      <c r="CD2161">
        <v>0</v>
      </c>
      <c r="CE2161" t="s">
        <v>392</v>
      </c>
      <c r="CF2161">
        <v>0</v>
      </c>
      <c r="CG2161" t="s">
        <v>298</v>
      </c>
      <c r="CI2161" t="s">
        <v>137</v>
      </c>
      <c r="CJ2161" t="s">
        <v>137</v>
      </c>
      <c r="CK2161" t="s">
        <v>137</v>
      </c>
      <c r="CL2161" t="s">
        <v>174</v>
      </c>
      <c r="CM2161" t="s">
        <v>279</v>
      </c>
      <c r="CN2161">
        <v>0</v>
      </c>
      <c r="CO2161">
        <v>1</v>
      </c>
      <c r="CP2161">
        <v>0</v>
      </c>
      <c r="CQ2161">
        <v>0</v>
      </c>
      <c r="CR2161">
        <v>0</v>
      </c>
      <c r="CS2161">
        <v>1</v>
      </c>
      <c r="CT2161">
        <v>0</v>
      </c>
      <c r="CU2161" t="s">
        <v>162</v>
      </c>
      <c r="CV2161" t="s">
        <v>316</v>
      </c>
      <c r="CW2161">
        <v>0</v>
      </c>
      <c r="CX2161">
        <v>0</v>
      </c>
      <c r="CZ2161">
        <v>5</v>
      </c>
      <c r="DA2161">
        <v>5</v>
      </c>
      <c r="DB2161">
        <v>10</v>
      </c>
      <c r="DC2161">
        <v>3</v>
      </c>
      <c r="DD2161">
        <v>10</v>
      </c>
      <c r="DE2161">
        <v>5</v>
      </c>
      <c r="DF2161">
        <v>0</v>
      </c>
      <c r="DG2161">
        <v>10</v>
      </c>
      <c r="DH2161">
        <v>5</v>
      </c>
      <c r="DI2161">
        <v>5</v>
      </c>
      <c r="DJ2161">
        <v>5</v>
      </c>
      <c r="DK2161">
        <v>5</v>
      </c>
      <c r="DL2161">
        <v>5</v>
      </c>
      <c r="DM2161">
        <v>5</v>
      </c>
      <c r="DN2161">
        <v>0</v>
      </c>
      <c r="DO2161">
        <v>10</v>
      </c>
      <c r="DP2161">
        <v>5</v>
      </c>
      <c r="DQ2161">
        <v>10</v>
      </c>
      <c r="DR2161">
        <v>10</v>
      </c>
      <c r="DS2161">
        <v>5</v>
      </c>
      <c r="DT2161">
        <v>3</v>
      </c>
      <c r="DU2161">
        <v>0</v>
      </c>
      <c r="DV2161">
        <v>4</v>
      </c>
      <c r="DW2161">
        <v>0</v>
      </c>
      <c r="DX2161">
        <v>0</v>
      </c>
      <c r="DY2161">
        <v>0</v>
      </c>
      <c r="DZ2161">
        <v>10</v>
      </c>
      <c r="EA2161">
        <v>0</v>
      </c>
      <c r="EB2161">
        <v>5</v>
      </c>
      <c r="EC2161">
        <v>0</v>
      </c>
      <c r="ED2161">
        <v>181</v>
      </c>
      <c r="EE2161">
        <v>140</v>
      </c>
      <c r="EF2161">
        <v>0.77348065376281705</v>
      </c>
      <c r="EG2161" t="s">
        <v>163</v>
      </c>
      <c r="EH2161">
        <v>25742</v>
      </c>
      <c r="EI2161" t="s">
        <v>512</v>
      </c>
      <c r="EJ2161" t="s">
        <v>302</v>
      </c>
    </row>
    <row r="2162" spans="1:140" ht="15" hidden="1" x14ac:dyDescent="0.25">
      <c r="A2162" t="s">
        <v>471</v>
      </c>
      <c r="B2162" t="s">
        <v>472</v>
      </c>
      <c r="D2162" t="s">
        <v>263</v>
      </c>
      <c r="E2162">
        <v>45348</v>
      </c>
      <c r="F2162">
        <v>21800</v>
      </c>
      <c r="G2162" t="s">
        <v>132</v>
      </c>
      <c r="H2162" t="s">
        <v>133</v>
      </c>
      <c r="I2162" t="s">
        <v>134</v>
      </c>
      <c r="J2162" t="s">
        <v>255</v>
      </c>
      <c r="K2162">
        <v>0.20330000000000001</v>
      </c>
      <c r="L2162" t="s">
        <v>253</v>
      </c>
      <c r="P2162" t="s">
        <v>137</v>
      </c>
      <c r="S2162">
        <v>21889587</v>
      </c>
      <c r="U2162" t="s">
        <v>138</v>
      </c>
      <c r="V2162">
        <v>2012</v>
      </c>
      <c r="W2162" t="s">
        <v>139</v>
      </c>
      <c r="X2162">
        <v>214</v>
      </c>
      <c r="Y2162">
        <v>47487</v>
      </c>
      <c r="AA2162">
        <v>500.13000488281199</v>
      </c>
      <c r="AB2162" t="s">
        <v>137</v>
      </c>
      <c r="AD2162" t="s">
        <v>473</v>
      </c>
      <c r="AF2162" t="s">
        <v>141</v>
      </c>
      <c r="AG2162">
        <v>5</v>
      </c>
      <c r="AH2162" t="s">
        <v>163</v>
      </c>
      <c r="AI2162">
        <v>6</v>
      </c>
      <c r="AJ2162" t="s">
        <v>170</v>
      </c>
      <c r="AK2162">
        <v>86.900001525878906</v>
      </c>
      <c r="AM2162" t="s">
        <v>137</v>
      </c>
      <c r="AN2162" t="s">
        <v>143</v>
      </c>
      <c r="AO2162" t="s">
        <v>137</v>
      </c>
      <c r="AP2162" t="s">
        <v>474</v>
      </c>
      <c r="AQ2162" t="s">
        <v>145</v>
      </c>
      <c r="AR2162" t="s">
        <v>137</v>
      </c>
      <c r="AS2162" t="s">
        <v>146</v>
      </c>
      <c r="AT2162" t="s">
        <v>137</v>
      </c>
      <c r="AW2162" t="s">
        <v>478</v>
      </c>
      <c r="AX2162" t="s">
        <v>479</v>
      </c>
      <c r="AY2162">
        <v>0.30000001192092901</v>
      </c>
      <c r="AZ2162" t="s">
        <v>137</v>
      </c>
      <c r="BA2162">
        <v>15</v>
      </c>
      <c r="BB2162" t="s">
        <v>150</v>
      </c>
      <c r="BD2162">
        <v>1.4999999664723899E-2</v>
      </c>
      <c r="BE2162" t="s">
        <v>151</v>
      </c>
      <c r="BF2162" t="s">
        <v>137</v>
      </c>
      <c r="BG2162" t="s">
        <v>137</v>
      </c>
      <c r="BH2162" t="s">
        <v>134</v>
      </c>
      <c r="BJ2162">
        <v>1</v>
      </c>
      <c r="BK2162">
        <v>0</v>
      </c>
      <c r="BL2162">
        <v>35</v>
      </c>
      <c r="BM2162" t="s">
        <v>187</v>
      </c>
      <c r="BN2162">
        <v>840</v>
      </c>
      <c r="BP2162">
        <v>1</v>
      </c>
      <c r="BV2162" t="s">
        <v>155</v>
      </c>
      <c r="BW2162">
        <v>1</v>
      </c>
      <c r="BX2162" t="s">
        <v>133</v>
      </c>
      <c r="BY2162">
        <v>1</v>
      </c>
      <c r="BZ2162" t="s">
        <v>475</v>
      </c>
      <c r="CA2162">
        <v>5.0000000000000001E-3</v>
      </c>
      <c r="CC2162">
        <v>1</v>
      </c>
      <c r="CD2162">
        <v>0</v>
      </c>
      <c r="CE2162" t="s">
        <v>158</v>
      </c>
      <c r="CG2162" t="s">
        <v>365</v>
      </c>
      <c r="CH2162" t="s">
        <v>481</v>
      </c>
      <c r="CI2162" t="s">
        <v>137</v>
      </c>
      <c r="CJ2162" t="s">
        <v>137</v>
      </c>
      <c r="CK2162" t="s">
        <v>137</v>
      </c>
      <c r="CL2162" t="s">
        <v>137</v>
      </c>
      <c r="CM2162" t="s">
        <v>161</v>
      </c>
      <c r="CN2162">
        <v>0</v>
      </c>
      <c r="CO2162">
        <v>1</v>
      </c>
      <c r="CP2162">
        <v>1</v>
      </c>
      <c r="CQ2162">
        <v>0</v>
      </c>
      <c r="CR2162">
        <v>0</v>
      </c>
      <c r="CS2162">
        <v>1</v>
      </c>
      <c r="CT2162">
        <v>0</v>
      </c>
      <c r="CU2162" t="s">
        <v>162</v>
      </c>
      <c r="CW2162">
        <v>0</v>
      </c>
      <c r="CX2162">
        <v>0</v>
      </c>
      <c r="CZ2162">
        <v>5</v>
      </c>
      <c r="DA2162">
        <v>10</v>
      </c>
      <c r="DB2162">
        <v>6</v>
      </c>
      <c r="DC2162">
        <v>0</v>
      </c>
      <c r="DD2162">
        <v>10</v>
      </c>
      <c r="DE2162">
        <v>5</v>
      </c>
      <c r="DF2162">
        <v>5</v>
      </c>
      <c r="DG2162">
        <v>10</v>
      </c>
      <c r="DH2162">
        <v>0</v>
      </c>
      <c r="DI2162">
        <v>5</v>
      </c>
      <c r="DJ2162">
        <v>5</v>
      </c>
      <c r="DK2162">
        <v>5</v>
      </c>
      <c r="DL2162">
        <v>5</v>
      </c>
      <c r="DM2162">
        <v>5</v>
      </c>
      <c r="DN2162">
        <v>0</v>
      </c>
      <c r="DO2162">
        <v>2</v>
      </c>
      <c r="DP2162">
        <v>5</v>
      </c>
      <c r="DQ2162">
        <v>10</v>
      </c>
      <c r="DR2162">
        <v>10</v>
      </c>
      <c r="DS2162">
        <v>10</v>
      </c>
      <c r="DT2162">
        <v>10</v>
      </c>
      <c r="DU2162">
        <v>0</v>
      </c>
      <c r="DV2162">
        <v>4</v>
      </c>
      <c r="DW2162">
        <v>5</v>
      </c>
      <c r="DX2162">
        <v>0</v>
      </c>
      <c r="DY2162">
        <v>0</v>
      </c>
      <c r="DZ2162">
        <v>10</v>
      </c>
      <c r="EA2162">
        <v>0</v>
      </c>
      <c r="EB2162">
        <v>5</v>
      </c>
      <c r="EC2162">
        <v>0</v>
      </c>
      <c r="ED2162">
        <v>196</v>
      </c>
      <c r="EE2162">
        <v>147</v>
      </c>
      <c r="EF2162">
        <v>0.75</v>
      </c>
      <c r="EG2162" t="s">
        <v>163</v>
      </c>
      <c r="EH2162">
        <v>21800</v>
      </c>
      <c r="EI2162" t="s">
        <v>482</v>
      </c>
      <c r="EJ2162" t="s">
        <v>165</v>
      </c>
    </row>
    <row r="2163" spans="1:140" ht="15" hidden="1" x14ac:dyDescent="0.25">
      <c r="A2163" t="s">
        <v>471</v>
      </c>
      <c r="B2163" t="s">
        <v>472</v>
      </c>
      <c r="D2163" t="s">
        <v>263</v>
      </c>
      <c r="E2163">
        <v>45348</v>
      </c>
      <c r="F2163">
        <v>25878</v>
      </c>
      <c r="G2163" t="s">
        <v>132</v>
      </c>
      <c r="H2163" t="s">
        <v>199</v>
      </c>
      <c r="I2163" t="s">
        <v>134</v>
      </c>
      <c r="J2163" t="s">
        <v>284</v>
      </c>
      <c r="K2163">
        <v>4.2480000000000002</v>
      </c>
      <c r="L2163" t="s">
        <v>258</v>
      </c>
      <c r="S2163">
        <v>21889587</v>
      </c>
      <c r="U2163" t="s">
        <v>138</v>
      </c>
      <c r="V2163">
        <v>2012</v>
      </c>
      <c r="W2163" t="s">
        <v>290</v>
      </c>
      <c r="X2163">
        <v>4292</v>
      </c>
      <c r="Y2163">
        <v>100370</v>
      </c>
      <c r="AA2163">
        <v>500.13000488281199</v>
      </c>
      <c r="AB2163" t="s">
        <v>174</v>
      </c>
      <c r="AD2163" t="s">
        <v>530</v>
      </c>
      <c r="AF2163" t="s">
        <v>141</v>
      </c>
      <c r="AG2163" t="s">
        <v>361</v>
      </c>
      <c r="AH2163" t="s">
        <v>142</v>
      </c>
      <c r="AI2163">
        <v>8</v>
      </c>
      <c r="AJ2163" t="s">
        <v>142</v>
      </c>
      <c r="AK2163">
        <v>99</v>
      </c>
      <c r="AM2163" t="s">
        <v>137</v>
      </c>
      <c r="AN2163" t="s">
        <v>308</v>
      </c>
      <c r="AO2163" t="s">
        <v>137</v>
      </c>
      <c r="AQ2163" t="s">
        <v>203</v>
      </c>
      <c r="AR2163" t="s">
        <v>204</v>
      </c>
      <c r="AS2163" t="s">
        <v>168</v>
      </c>
      <c r="AT2163" t="s">
        <v>137</v>
      </c>
      <c r="AU2163" t="s">
        <v>293</v>
      </c>
      <c r="AV2163" t="s">
        <v>531</v>
      </c>
      <c r="AX2163" t="s">
        <v>158</v>
      </c>
      <c r="AY2163">
        <v>0.25</v>
      </c>
      <c r="AZ2163" t="s">
        <v>185</v>
      </c>
      <c r="BA2163">
        <v>4.2</v>
      </c>
      <c r="BB2163" t="s">
        <v>296</v>
      </c>
      <c r="BD2163">
        <v>4.1999998092651403</v>
      </c>
      <c r="BE2163" t="s">
        <v>296</v>
      </c>
      <c r="BG2163" t="s">
        <v>137</v>
      </c>
      <c r="BH2163" t="s">
        <v>134</v>
      </c>
      <c r="BJ2163">
        <v>1</v>
      </c>
      <c r="BK2163">
        <v>0</v>
      </c>
      <c r="BL2163">
        <v>144</v>
      </c>
      <c r="BM2163" t="s">
        <v>152</v>
      </c>
      <c r="BN2163">
        <v>144</v>
      </c>
      <c r="BP2163">
        <v>1</v>
      </c>
      <c r="BU2163">
        <v>0</v>
      </c>
      <c r="BV2163" t="s">
        <v>155</v>
      </c>
      <c r="BW2163">
        <v>1</v>
      </c>
      <c r="BX2163" t="s">
        <v>199</v>
      </c>
      <c r="BY2163">
        <v>1</v>
      </c>
      <c r="BZ2163" t="s">
        <v>489</v>
      </c>
      <c r="CA2163">
        <v>8.9999999999999906E-3</v>
      </c>
      <c r="CC2163">
        <v>1</v>
      </c>
      <c r="CD2163">
        <v>0</v>
      </c>
      <c r="CE2163" t="s">
        <v>158</v>
      </c>
      <c r="CG2163" t="s">
        <v>415</v>
      </c>
      <c r="CI2163" t="s">
        <v>137</v>
      </c>
      <c r="CJ2163" t="s">
        <v>137</v>
      </c>
      <c r="CK2163" t="s">
        <v>137</v>
      </c>
      <c r="CL2163" t="s">
        <v>137</v>
      </c>
      <c r="CM2163" t="s">
        <v>279</v>
      </c>
      <c r="CN2163">
        <v>0</v>
      </c>
      <c r="CO2163">
        <v>1</v>
      </c>
      <c r="CP2163">
        <v>1</v>
      </c>
      <c r="CQ2163">
        <v>0</v>
      </c>
      <c r="CR2163">
        <v>0</v>
      </c>
      <c r="CS2163">
        <v>1</v>
      </c>
      <c r="CT2163">
        <v>0</v>
      </c>
      <c r="CU2163" t="s">
        <v>162</v>
      </c>
      <c r="CV2163" t="s">
        <v>416</v>
      </c>
      <c r="CW2163">
        <v>1</v>
      </c>
      <c r="CX2163">
        <v>1</v>
      </c>
      <c r="CY2163" t="s">
        <v>532</v>
      </c>
      <c r="CZ2163">
        <v>5</v>
      </c>
      <c r="DA2163">
        <v>5</v>
      </c>
      <c r="DB2163">
        <v>8</v>
      </c>
      <c r="DC2163">
        <v>5</v>
      </c>
      <c r="DD2163">
        <v>10</v>
      </c>
      <c r="DE2163">
        <v>3</v>
      </c>
      <c r="DF2163">
        <v>0</v>
      </c>
      <c r="DG2163">
        <v>10</v>
      </c>
      <c r="DH2163">
        <v>0</v>
      </c>
      <c r="DI2163">
        <v>5</v>
      </c>
      <c r="DJ2163">
        <v>5</v>
      </c>
      <c r="DK2163">
        <v>5</v>
      </c>
      <c r="DL2163">
        <v>5</v>
      </c>
      <c r="DM2163">
        <v>5</v>
      </c>
      <c r="DN2163">
        <v>0</v>
      </c>
      <c r="DO2163">
        <v>2</v>
      </c>
      <c r="DP2163">
        <v>5</v>
      </c>
      <c r="DQ2163">
        <v>10</v>
      </c>
      <c r="DR2163">
        <v>10</v>
      </c>
      <c r="DS2163">
        <v>10</v>
      </c>
      <c r="DT2163">
        <v>3</v>
      </c>
      <c r="DU2163">
        <v>0</v>
      </c>
      <c r="DV2163">
        <v>4</v>
      </c>
      <c r="DW2163">
        <v>5</v>
      </c>
      <c r="DX2163">
        <v>0</v>
      </c>
      <c r="DY2163">
        <v>0</v>
      </c>
      <c r="DZ2163">
        <v>10</v>
      </c>
      <c r="EA2163">
        <v>0</v>
      </c>
      <c r="EB2163">
        <v>5</v>
      </c>
      <c r="EC2163">
        <v>1</v>
      </c>
      <c r="ED2163">
        <v>196</v>
      </c>
      <c r="EE2163">
        <v>0</v>
      </c>
      <c r="EF2163">
        <v>0</v>
      </c>
      <c r="EG2163" t="s">
        <v>170</v>
      </c>
      <c r="EH2163">
        <v>25878</v>
      </c>
      <c r="EI2163" t="s">
        <v>533</v>
      </c>
      <c r="EJ2163" t="s">
        <v>302</v>
      </c>
    </row>
    <row r="2164" spans="1:140" ht="15" hidden="1" x14ac:dyDescent="0.25">
      <c r="A2164" t="s">
        <v>471</v>
      </c>
      <c r="B2164" t="s">
        <v>472</v>
      </c>
      <c r="D2164" t="s">
        <v>263</v>
      </c>
      <c r="E2164">
        <v>45348</v>
      </c>
      <c r="F2164">
        <v>25878</v>
      </c>
      <c r="G2164" t="s">
        <v>132</v>
      </c>
      <c r="H2164" t="s">
        <v>199</v>
      </c>
      <c r="I2164" t="s">
        <v>134</v>
      </c>
      <c r="J2164" t="s">
        <v>529</v>
      </c>
      <c r="K2164">
        <v>0.27500000000000002</v>
      </c>
      <c r="L2164" t="s">
        <v>136</v>
      </c>
      <c r="S2164">
        <v>21889587</v>
      </c>
      <c r="U2164" t="s">
        <v>138</v>
      </c>
      <c r="V2164">
        <v>2012</v>
      </c>
      <c r="W2164" t="s">
        <v>290</v>
      </c>
      <c r="X2164">
        <v>4292</v>
      </c>
      <c r="Y2164">
        <v>100370</v>
      </c>
      <c r="AA2164">
        <v>500.13000488281199</v>
      </c>
      <c r="AB2164" t="s">
        <v>174</v>
      </c>
      <c r="AD2164" t="s">
        <v>530</v>
      </c>
      <c r="AF2164" t="s">
        <v>141</v>
      </c>
      <c r="AG2164" t="s">
        <v>361</v>
      </c>
      <c r="AH2164" t="s">
        <v>142</v>
      </c>
      <c r="AI2164">
        <v>8</v>
      </c>
      <c r="AJ2164" t="s">
        <v>142</v>
      </c>
      <c r="AK2164">
        <v>99</v>
      </c>
      <c r="AM2164" t="s">
        <v>137</v>
      </c>
      <c r="AN2164" t="s">
        <v>308</v>
      </c>
      <c r="AO2164" t="s">
        <v>137</v>
      </c>
      <c r="AQ2164" t="s">
        <v>203</v>
      </c>
      <c r="AR2164" t="s">
        <v>204</v>
      </c>
      <c r="AS2164" t="s">
        <v>168</v>
      </c>
      <c r="AT2164" t="s">
        <v>137</v>
      </c>
      <c r="AU2164" t="s">
        <v>293</v>
      </c>
      <c r="AV2164" t="s">
        <v>531</v>
      </c>
      <c r="AX2164" t="s">
        <v>158</v>
      </c>
      <c r="AY2164">
        <v>0.25</v>
      </c>
      <c r="AZ2164" t="s">
        <v>185</v>
      </c>
      <c r="BA2164">
        <v>4.2</v>
      </c>
      <c r="BB2164" t="s">
        <v>296</v>
      </c>
      <c r="BD2164">
        <v>4.1999998092651403</v>
      </c>
      <c r="BE2164" t="s">
        <v>296</v>
      </c>
      <c r="BG2164" t="s">
        <v>137</v>
      </c>
      <c r="BH2164" t="s">
        <v>134</v>
      </c>
      <c r="BJ2164">
        <v>1</v>
      </c>
      <c r="BK2164">
        <v>0</v>
      </c>
      <c r="BL2164">
        <v>144</v>
      </c>
      <c r="BM2164" t="s">
        <v>152</v>
      </c>
      <c r="BN2164">
        <v>144</v>
      </c>
      <c r="BP2164">
        <v>1</v>
      </c>
      <c r="BU2164">
        <v>0</v>
      </c>
      <c r="BV2164" t="s">
        <v>155</v>
      </c>
      <c r="BW2164">
        <v>1</v>
      </c>
      <c r="BX2164" t="s">
        <v>199</v>
      </c>
      <c r="BY2164">
        <v>1</v>
      </c>
      <c r="BZ2164" t="s">
        <v>489</v>
      </c>
      <c r="CA2164">
        <v>8.9999999999999906E-3</v>
      </c>
      <c r="CC2164">
        <v>1</v>
      </c>
      <c r="CD2164">
        <v>0</v>
      </c>
      <c r="CE2164" t="s">
        <v>158</v>
      </c>
      <c r="CG2164" t="s">
        <v>415</v>
      </c>
      <c r="CI2164" t="s">
        <v>137</v>
      </c>
      <c r="CJ2164" t="s">
        <v>137</v>
      </c>
      <c r="CK2164" t="s">
        <v>137</v>
      </c>
      <c r="CL2164" t="s">
        <v>137</v>
      </c>
      <c r="CM2164" t="s">
        <v>279</v>
      </c>
      <c r="CN2164">
        <v>0</v>
      </c>
      <c r="CO2164">
        <v>1</v>
      </c>
      <c r="CP2164">
        <v>1</v>
      </c>
      <c r="CQ2164">
        <v>0</v>
      </c>
      <c r="CR2164">
        <v>0</v>
      </c>
      <c r="CS2164">
        <v>1</v>
      </c>
      <c r="CT2164">
        <v>0</v>
      </c>
      <c r="CU2164" t="s">
        <v>162</v>
      </c>
      <c r="CV2164" t="s">
        <v>416</v>
      </c>
      <c r="CW2164">
        <v>1</v>
      </c>
      <c r="CX2164">
        <v>1</v>
      </c>
      <c r="CY2164" t="s">
        <v>532</v>
      </c>
      <c r="CZ2164">
        <v>5</v>
      </c>
      <c r="DA2164">
        <v>5</v>
      </c>
      <c r="DB2164">
        <v>8</v>
      </c>
      <c r="DC2164">
        <v>5</v>
      </c>
      <c r="DD2164">
        <v>10</v>
      </c>
      <c r="DE2164">
        <v>3</v>
      </c>
      <c r="DF2164">
        <v>0</v>
      </c>
      <c r="DG2164">
        <v>10</v>
      </c>
      <c r="DH2164">
        <v>0</v>
      </c>
      <c r="DI2164">
        <v>5</v>
      </c>
      <c r="DJ2164">
        <v>5</v>
      </c>
      <c r="DK2164">
        <v>5</v>
      </c>
      <c r="DL2164">
        <v>5</v>
      </c>
      <c r="DM2164">
        <v>5</v>
      </c>
      <c r="DN2164">
        <v>0</v>
      </c>
      <c r="DO2164">
        <v>2</v>
      </c>
      <c r="DP2164">
        <v>5</v>
      </c>
      <c r="DQ2164">
        <v>10</v>
      </c>
      <c r="DR2164">
        <v>10</v>
      </c>
      <c r="DS2164">
        <v>10</v>
      </c>
      <c r="DT2164">
        <v>3</v>
      </c>
      <c r="DU2164">
        <v>0</v>
      </c>
      <c r="DV2164">
        <v>4</v>
      </c>
      <c r="DW2164">
        <v>5</v>
      </c>
      <c r="DX2164">
        <v>0</v>
      </c>
      <c r="DY2164">
        <v>0</v>
      </c>
      <c r="DZ2164">
        <v>10</v>
      </c>
      <c r="EA2164">
        <v>0</v>
      </c>
      <c r="EB2164">
        <v>5</v>
      </c>
      <c r="EC2164">
        <v>1</v>
      </c>
      <c r="ED2164">
        <v>196</v>
      </c>
      <c r="EE2164">
        <v>0</v>
      </c>
      <c r="EF2164">
        <v>0</v>
      </c>
      <c r="EG2164" t="s">
        <v>170</v>
      </c>
      <c r="EH2164">
        <v>25878</v>
      </c>
      <c r="EI2164" t="s">
        <v>533</v>
      </c>
      <c r="EJ2164" t="s">
        <v>302</v>
      </c>
    </row>
    <row r="2165" spans="1:140" ht="15" hidden="1" x14ac:dyDescent="0.25">
      <c r="A2165" t="s">
        <v>471</v>
      </c>
      <c r="B2165" t="s">
        <v>472</v>
      </c>
      <c r="D2165" t="s">
        <v>263</v>
      </c>
      <c r="E2165">
        <v>45348</v>
      </c>
      <c r="F2165">
        <v>25878</v>
      </c>
      <c r="G2165" t="s">
        <v>132</v>
      </c>
      <c r="H2165" t="s">
        <v>199</v>
      </c>
      <c r="I2165" t="s">
        <v>134</v>
      </c>
      <c r="J2165" t="s">
        <v>208</v>
      </c>
      <c r="K2165">
        <v>197.5</v>
      </c>
      <c r="L2165" t="s">
        <v>152</v>
      </c>
      <c r="P2165" t="s">
        <v>209</v>
      </c>
      <c r="S2165">
        <v>21889587</v>
      </c>
      <c r="U2165" t="s">
        <v>138</v>
      </c>
      <c r="V2165">
        <v>2012</v>
      </c>
      <c r="W2165" t="s">
        <v>290</v>
      </c>
      <c r="X2165">
        <v>4292</v>
      </c>
      <c r="Y2165">
        <v>100370</v>
      </c>
      <c r="AA2165">
        <v>500.13000488281199</v>
      </c>
      <c r="AB2165" t="s">
        <v>174</v>
      </c>
      <c r="AD2165" t="s">
        <v>530</v>
      </c>
      <c r="AF2165" t="s">
        <v>141</v>
      </c>
      <c r="AG2165" t="s">
        <v>361</v>
      </c>
      <c r="AH2165" t="s">
        <v>142</v>
      </c>
      <c r="AI2165">
        <v>8</v>
      </c>
      <c r="AJ2165" t="s">
        <v>142</v>
      </c>
      <c r="AK2165">
        <v>99</v>
      </c>
      <c r="AM2165" t="s">
        <v>137</v>
      </c>
      <c r="AN2165" t="s">
        <v>308</v>
      </c>
      <c r="AO2165" t="s">
        <v>137</v>
      </c>
      <c r="AQ2165" t="s">
        <v>203</v>
      </c>
      <c r="AR2165" t="s">
        <v>204</v>
      </c>
      <c r="AS2165" t="s">
        <v>168</v>
      </c>
      <c r="AT2165" t="s">
        <v>137</v>
      </c>
      <c r="AU2165" t="s">
        <v>293</v>
      </c>
      <c r="AV2165" t="s">
        <v>531</v>
      </c>
      <c r="AX2165" t="s">
        <v>158</v>
      </c>
      <c r="AY2165">
        <v>0.25</v>
      </c>
      <c r="AZ2165" t="s">
        <v>185</v>
      </c>
      <c r="BA2165">
        <v>4.2</v>
      </c>
      <c r="BB2165" t="s">
        <v>296</v>
      </c>
      <c r="BD2165">
        <v>4.1999998092651403</v>
      </c>
      <c r="BE2165" t="s">
        <v>296</v>
      </c>
      <c r="BG2165" t="s">
        <v>137</v>
      </c>
      <c r="BH2165" t="s">
        <v>134</v>
      </c>
      <c r="BJ2165">
        <v>1</v>
      </c>
      <c r="BK2165">
        <v>0</v>
      </c>
      <c r="BL2165">
        <v>144</v>
      </c>
      <c r="BM2165" t="s">
        <v>152</v>
      </c>
      <c r="BN2165">
        <v>144</v>
      </c>
      <c r="BP2165">
        <v>1</v>
      </c>
      <c r="BU2165">
        <v>0</v>
      </c>
      <c r="BV2165" t="s">
        <v>155</v>
      </c>
      <c r="BW2165">
        <v>1</v>
      </c>
      <c r="BX2165" t="s">
        <v>199</v>
      </c>
      <c r="BY2165">
        <v>1</v>
      </c>
      <c r="BZ2165" t="s">
        <v>489</v>
      </c>
      <c r="CA2165">
        <v>8.9999999999999906E-3</v>
      </c>
      <c r="CC2165">
        <v>1</v>
      </c>
      <c r="CD2165">
        <v>0</v>
      </c>
      <c r="CE2165" t="s">
        <v>158</v>
      </c>
      <c r="CG2165" t="s">
        <v>415</v>
      </c>
      <c r="CI2165" t="s">
        <v>137</v>
      </c>
      <c r="CJ2165" t="s">
        <v>137</v>
      </c>
      <c r="CK2165" t="s">
        <v>137</v>
      </c>
      <c r="CL2165" t="s">
        <v>137</v>
      </c>
      <c r="CM2165" t="s">
        <v>279</v>
      </c>
      <c r="CN2165">
        <v>0</v>
      </c>
      <c r="CO2165">
        <v>1</v>
      </c>
      <c r="CP2165">
        <v>1</v>
      </c>
      <c r="CQ2165">
        <v>0</v>
      </c>
      <c r="CR2165">
        <v>0</v>
      </c>
      <c r="CS2165">
        <v>1</v>
      </c>
      <c r="CT2165">
        <v>0</v>
      </c>
      <c r="CU2165" t="s">
        <v>162</v>
      </c>
      <c r="CV2165" t="s">
        <v>416</v>
      </c>
      <c r="CW2165">
        <v>1</v>
      </c>
      <c r="CX2165">
        <v>1</v>
      </c>
      <c r="CY2165" t="s">
        <v>532</v>
      </c>
      <c r="CZ2165">
        <v>5</v>
      </c>
      <c r="DA2165">
        <v>5</v>
      </c>
      <c r="DB2165">
        <v>8</v>
      </c>
      <c r="DC2165">
        <v>5</v>
      </c>
      <c r="DD2165">
        <v>10</v>
      </c>
      <c r="DE2165">
        <v>3</v>
      </c>
      <c r="DF2165">
        <v>0</v>
      </c>
      <c r="DG2165">
        <v>10</v>
      </c>
      <c r="DH2165">
        <v>0</v>
      </c>
      <c r="DI2165">
        <v>5</v>
      </c>
      <c r="DJ2165">
        <v>5</v>
      </c>
      <c r="DK2165">
        <v>5</v>
      </c>
      <c r="DL2165">
        <v>5</v>
      </c>
      <c r="DM2165">
        <v>5</v>
      </c>
      <c r="DN2165">
        <v>0</v>
      </c>
      <c r="DO2165">
        <v>2</v>
      </c>
      <c r="DP2165">
        <v>5</v>
      </c>
      <c r="DQ2165">
        <v>10</v>
      </c>
      <c r="DR2165">
        <v>10</v>
      </c>
      <c r="DS2165">
        <v>10</v>
      </c>
      <c r="DT2165">
        <v>3</v>
      </c>
      <c r="DU2165">
        <v>0</v>
      </c>
      <c r="DV2165">
        <v>4</v>
      </c>
      <c r="DW2165">
        <v>5</v>
      </c>
      <c r="DX2165">
        <v>0</v>
      </c>
      <c r="DY2165">
        <v>0</v>
      </c>
      <c r="DZ2165">
        <v>10</v>
      </c>
      <c r="EA2165">
        <v>0</v>
      </c>
      <c r="EB2165">
        <v>5</v>
      </c>
      <c r="EC2165">
        <v>1</v>
      </c>
      <c r="ED2165">
        <v>196</v>
      </c>
      <c r="EE2165">
        <v>0</v>
      </c>
      <c r="EF2165">
        <v>0</v>
      </c>
      <c r="EG2165" t="s">
        <v>170</v>
      </c>
      <c r="EH2165">
        <v>25878</v>
      </c>
      <c r="EI2165" t="s">
        <v>533</v>
      </c>
      <c r="EJ2165" t="s">
        <v>302</v>
      </c>
    </row>
    <row r="2166" spans="1:140" ht="15" hidden="1" x14ac:dyDescent="0.25">
      <c r="A2166" t="s">
        <v>471</v>
      </c>
      <c r="B2166" t="s">
        <v>472</v>
      </c>
      <c r="D2166" t="s">
        <v>263</v>
      </c>
      <c r="E2166">
        <v>45348</v>
      </c>
      <c r="F2166">
        <v>25879</v>
      </c>
      <c r="G2166" t="s">
        <v>132</v>
      </c>
      <c r="H2166" t="s">
        <v>133</v>
      </c>
      <c r="I2166" t="s">
        <v>134</v>
      </c>
      <c r="J2166" t="s">
        <v>179</v>
      </c>
      <c r="K2166">
        <v>6</v>
      </c>
      <c r="L2166" t="s">
        <v>152</v>
      </c>
      <c r="S2166">
        <v>21889587</v>
      </c>
      <c r="U2166" t="s">
        <v>138</v>
      </c>
      <c r="V2166">
        <v>2012</v>
      </c>
      <c r="W2166" t="s">
        <v>290</v>
      </c>
      <c r="X2166">
        <v>4293</v>
      </c>
      <c r="Y2166">
        <v>100371</v>
      </c>
      <c r="AA2166">
        <v>500.13000488281199</v>
      </c>
      <c r="AB2166" t="s">
        <v>174</v>
      </c>
      <c r="AD2166" t="s">
        <v>535</v>
      </c>
      <c r="AF2166" t="s">
        <v>141</v>
      </c>
      <c r="AG2166" t="s">
        <v>536</v>
      </c>
      <c r="AH2166" t="s">
        <v>170</v>
      </c>
      <c r="AI2166">
        <v>8</v>
      </c>
      <c r="AJ2166" t="s">
        <v>142</v>
      </c>
      <c r="AK2166">
        <v>86.900001525878906</v>
      </c>
      <c r="AM2166" t="s">
        <v>137</v>
      </c>
      <c r="AN2166" t="s">
        <v>308</v>
      </c>
      <c r="AO2166" t="s">
        <v>137</v>
      </c>
      <c r="AQ2166" t="s">
        <v>203</v>
      </c>
      <c r="AR2166" t="s">
        <v>204</v>
      </c>
      <c r="AS2166" t="s">
        <v>168</v>
      </c>
      <c r="AT2166" t="s">
        <v>137</v>
      </c>
      <c r="AU2166" t="s">
        <v>293</v>
      </c>
      <c r="AV2166" t="s">
        <v>531</v>
      </c>
      <c r="AX2166" t="s">
        <v>158</v>
      </c>
      <c r="AY2166">
        <v>0.25</v>
      </c>
      <c r="AZ2166" t="s">
        <v>185</v>
      </c>
      <c r="BA2166">
        <v>2</v>
      </c>
      <c r="BB2166" t="s">
        <v>296</v>
      </c>
      <c r="BD2166">
        <v>2</v>
      </c>
      <c r="BE2166" t="s">
        <v>296</v>
      </c>
      <c r="BG2166" t="s">
        <v>137</v>
      </c>
      <c r="BH2166" t="s">
        <v>134</v>
      </c>
      <c r="BJ2166">
        <v>1</v>
      </c>
      <c r="BK2166">
        <v>0</v>
      </c>
      <c r="BL2166">
        <v>24</v>
      </c>
      <c r="BM2166" t="s">
        <v>152</v>
      </c>
      <c r="BN2166">
        <v>24</v>
      </c>
      <c r="BP2166">
        <v>1</v>
      </c>
      <c r="BU2166">
        <v>0</v>
      </c>
      <c r="BV2166" t="s">
        <v>155</v>
      </c>
      <c r="BW2166">
        <v>1</v>
      </c>
      <c r="BX2166" t="s">
        <v>133</v>
      </c>
      <c r="BY2166">
        <v>1</v>
      </c>
      <c r="BZ2166" t="s">
        <v>480</v>
      </c>
      <c r="CC2166">
        <v>1</v>
      </c>
      <c r="CD2166">
        <v>0</v>
      </c>
      <c r="CE2166" t="s">
        <v>158</v>
      </c>
      <c r="CG2166" t="s">
        <v>415</v>
      </c>
      <c r="CI2166" t="s">
        <v>137</v>
      </c>
      <c r="CJ2166" t="s">
        <v>137</v>
      </c>
      <c r="CK2166" t="s">
        <v>137</v>
      </c>
      <c r="CL2166" t="s">
        <v>137</v>
      </c>
      <c r="CM2166" t="s">
        <v>279</v>
      </c>
      <c r="CN2166">
        <v>0</v>
      </c>
      <c r="CO2166">
        <v>1</v>
      </c>
      <c r="CP2166">
        <v>1</v>
      </c>
      <c r="CQ2166">
        <v>0</v>
      </c>
      <c r="CR2166">
        <v>0</v>
      </c>
      <c r="CS2166">
        <v>1</v>
      </c>
      <c r="CT2166">
        <v>0</v>
      </c>
      <c r="CU2166" t="s">
        <v>162</v>
      </c>
      <c r="CV2166" t="s">
        <v>316</v>
      </c>
      <c r="CW2166">
        <v>0</v>
      </c>
      <c r="CX2166">
        <v>0</v>
      </c>
      <c r="CZ2166">
        <v>5</v>
      </c>
      <c r="DA2166">
        <v>1</v>
      </c>
      <c r="DB2166">
        <v>8</v>
      </c>
      <c r="DC2166">
        <v>0</v>
      </c>
      <c r="DD2166">
        <v>10</v>
      </c>
      <c r="DE2166">
        <v>3</v>
      </c>
      <c r="DF2166">
        <v>0</v>
      </c>
      <c r="DG2166">
        <v>10</v>
      </c>
      <c r="DH2166">
        <v>0</v>
      </c>
      <c r="DI2166">
        <v>5</v>
      </c>
      <c r="DJ2166">
        <v>5</v>
      </c>
      <c r="DK2166">
        <v>5</v>
      </c>
      <c r="DL2166">
        <v>5</v>
      </c>
      <c r="DM2166">
        <v>5</v>
      </c>
      <c r="DN2166">
        <v>0</v>
      </c>
      <c r="DO2166">
        <v>2</v>
      </c>
      <c r="DP2166">
        <v>5</v>
      </c>
      <c r="DQ2166">
        <v>10</v>
      </c>
      <c r="DR2166">
        <v>10</v>
      </c>
      <c r="DS2166">
        <v>10</v>
      </c>
      <c r="DT2166">
        <v>3</v>
      </c>
      <c r="DU2166">
        <v>0</v>
      </c>
      <c r="DV2166">
        <v>4</v>
      </c>
      <c r="DW2166">
        <v>5</v>
      </c>
      <c r="DX2166">
        <v>0</v>
      </c>
      <c r="DY2166">
        <v>0</v>
      </c>
      <c r="DZ2166">
        <v>10</v>
      </c>
      <c r="EA2166">
        <v>0</v>
      </c>
      <c r="EB2166">
        <v>5</v>
      </c>
      <c r="EC2166">
        <v>0</v>
      </c>
      <c r="ED2166">
        <v>196</v>
      </c>
      <c r="EE2166">
        <v>126</v>
      </c>
      <c r="EF2166">
        <v>0.64285713434219405</v>
      </c>
      <c r="EG2166" t="s">
        <v>163</v>
      </c>
      <c r="EH2166">
        <v>25879</v>
      </c>
      <c r="EI2166" t="s">
        <v>533</v>
      </c>
      <c r="EJ2166" t="s">
        <v>302</v>
      </c>
    </row>
    <row r="2167" spans="1:140" ht="15" hidden="1" x14ac:dyDescent="0.25">
      <c r="A2167" t="s">
        <v>471</v>
      </c>
      <c r="B2167" t="s">
        <v>472</v>
      </c>
      <c r="D2167" t="s">
        <v>263</v>
      </c>
      <c r="E2167">
        <v>45348</v>
      </c>
      <c r="F2167">
        <v>25879</v>
      </c>
      <c r="G2167" t="s">
        <v>132</v>
      </c>
      <c r="H2167" t="s">
        <v>133</v>
      </c>
      <c r="I2167" t="s">
        <v>134</v>
      </c>
      <c r="J2167" t="s">
        <v>249</v>
      </c>
      <c r="K2167">
        <v>2.3800000000000002E-3</v>
      </c>
      <c r="L2167" t="s">
        <v>251</v>
      </c>
      <c r="S2167">
        <v>21889587</v>
      </c>
      <c r="U2167" t="s">
        <v>138</v>
      </c>
      <c r="V2167">
        <v>2012</v>
      </c>
      <c r="W2167" t="s">
        <v>290</v>
      </c>
      <c r="X2167">
        <v>4293</v>
      </c>
      <c r="Y2167">
        <v>100371</v>
      </c>
      <c r="AA2167">
        <v>500.13000488281199</v>
      </c>
      <c r="AB2167" t="s">
        <v>174</v>
      </c>
      <c r="AD2167" t="s">
        <v>535</v>
      </c>
      <c r="AF2167" t="s">
        <v>141</v>
      </c>
      <c r="AG2167" t="s">
        <v>536</v>
      </c>
      <c r="AH2167" t="s">
        <v>170</v>
      </c>
      <c r="AI2167">
        <v>8</v>
      </c>
      <c r="AJ2167" t="s">
        <v>142</v>
      </c>
      <c r="AK2167">
        <v>86.900001525878906</v>
      </c>
      <c r="AM2167" t="s">
        <v>137</v>
      </c>
      <c r="AN2167" t="s">
        <v>308</v>
      </c>
      <c r="AO2167" t="s">
        <v>137</v>
      </c>
      <c r="AQ2167" t="s">
        <v>203</v>
      </c>
      <c r="AR2167" t="s">
        <v>204</v>
      </c>
      <c r="AS2167" t="s">
        <v>168</v>
      </c>
      <c r="AT2167" t="s">
        <v>137</v>
      </c>
      <c r="AU2167" t="s">
        <v>293</v>
      </c>
      <c r="AV2167" t="s">
        <v>531</v>
      </c>
      <c r="AX2167" t="s">
        <v>158</v>
      </c>
      <c r="AY2167">
        <v>0.25</v>
      </c>
      <c r="AZ2167" t="s">
        <v>185</v>
      </c>
      <c r="BA2167">
        <v>2</v>
      </c>
      <c r="BB2167" t="s">
        <v>296</v>
      </c>
      <c r="BD2167">
        <v>2</v>
      </c>
      <c r="BE2167" t="s">
        <v>296</v>
      </c>
      <c r="BG2167" t="s">
        <v>137</v>
      </c>
      <c r="BH2167" t="s">
        <v>134</v>
      </c>
      <c r="BJ2167">
        <v>1</v>
      </c>
      <c r="BK2167">
        <v>0</v>
      </c>
      <c r="BL2167">
        <v>24</v>
      </c>
      <c r="BM2167" t="s">
        <v>152</v>
      </c>
      <c r="BN2167">
        <v>24</v>
      </c>
      <c r="BP2167">
        <v>1</v>
      </c>
      <c r="BU2167">
        <v>0</v>
      </c>
      <c r="BV2167" t="s">
        <v>155</v>
      </c>
      <c r="BW2167">
        <v>1</v>
      </c>
      <c r="BX2167" t="s">
        <v>133</v>
      </c>
      <c r="BY2167">
        <v>1</v>
      </c>
      <c r="BZ2167" t="s">
        <v>480</v>
      </c>
      <c r="CC2167">
        <v>1</v>
      </c>
      <c r="CD2167">
        <v>0</v>
      </c>
      <c r="CE2167" t="s">
        <v>158</v>
      </c>
      <c r="CG2167" t="s">
        <v>415</v>
      </c>
      <c r="CI2167" t="s">
        <v>137</v>
      </c>
      <c r="CJ2167" t="s">
        <v>137</v>
      </c>
      <c r="CK2167" t="s">
        <v>137</v>
      </c>
      <c r="CL2167" t="s">
        <v>137</v>
      </c>
      <c r="CM2167" t="s">
        <v>279</v>
      </c>
      <c r="CN2167">
        <v>0</v>
      </c>
      <c r="CO2167">
        <v>1</v>
      </c>
      <c r="CP2167">
        <v>1</v>
      </c>
      <c r="CQ2167">
        <v>0</v>
      </c>
      <c r="CR2167">
        <v>0</v>
      </c>
      <c r="CS2167">
        <v>1</v>
      </c>
      <c r="CT2167">
        <v>0</v>
      </c>
      <c r="CU2167" t="s">
        <v>162</v>
      </c>
      <c r="CV2167" t="s">
        <v>316</v>
      </c>
      <c r="CW2167">
        <v>0</v>
      </c>
      <c r="CX2167">
        <v>0</v>
      </c>
      <c r="CZ2167">
        <v>5</v>
      </c>
      <c r="DA2167">
        <v>1</v>
      </c>
      <c r="DB2167">
        <v>8</v>
      </c>
      <c r="DC2167">
        <v>0</v>
      </c>
      <c r="DD2167">
        <v>10</v>
      </c>
      <c r="DE2167">
        <v>3</v>
      </c>
      <c r="DF2167">
        <v>0</v>
      </c>
      <c r="DG2167">
        <v>10</v>
      </c>
      <c r="DH2167">
        <v>0</v>
      </c>
      <c r="DI2167">
        <v>5</v>
      </c>
      <c r="DJ2167">
        <v>5</v>
      </c>
      <c r="DK2167">
        <v>5</v>
      </c>
      <c r="DL2167">
        <v>5</v>
      </c>
      <c r="DM2167">
        <v>5</v>
      </c>
      <c r="DN2167">
        <v>0</v>
      </c>
      <c r="DO2167">
        <v>2</v>
      </c>
      <c r="DP2167">
        <v>5</v>
      </c>
      <c r="DQ2167">
        <v>10</v>
      </c>
      <c r="DR2167">
        <v>10</v>
      </c>
      <c r="DS2167">
        <v>10</v>
      </c>
      <c r="DT2167">
        <v>3</v>
      </c>
      <c r="DU2167">
        <v>0</v>
      </c>
      <c r="DV2167">
        <v>4</v>
      </c>
      <c r="DW2167">
        <v>5</v>
      </c>
      <c r="DX2167">
        <v>0</v>
      </c>
      <c r="DY2167">
        <v>0</v>
      </c>
      <c r="DZ2167">
        <v>10</v>
      </c>
      <c r="EA2167">
        <v>0</v>
      </c>
      <c r="EB2167">
        <v>5</v>
      </c>
      <c r="EC2167">
        <v>0</v>
      </c>
      <c r="ED2167">
        <v>196</v>
      </c>
      <c r="EE2167">
        <v>126</v>
      </c>
      <c r="EF2167">
        <v>0.64285713434219405</v>
      </c>
      <c r="EG2167" t="s">
        <v>163</v>
      </c>
      <c r="EH2167">
        <v>25879</v>
      </c>
      <c r="EI2167" t="s">
        <v>533</v>
      </c>
      <c r="EJ2167" t="s">
        <v>302</v>
      </c>
    </row>
    <row r="2168" spans="1:140" ht="15" hidden="1" x14ac:dyDescent="0.25">
      <c r="A2168" t="s">
        <v>471</v>
      </c>
      <c r="B2168" t="s">
        <v>472</v>
      </c>
      <c r="D2168" t="s">
        <v>263</v>
      </c>
      <c r="E2168">
        <v>45348</v>
      </c>
      <c r="F2168">
        <v>25879</v>
      </c>
      <c r="G2168" t="s">
        <v>132</v>
      </c>
      <c r="H2168" t="s">
        <v>133</v>
      </c>
      <c r="I2168" t="s">
        <v>134</v>
      </c>
      <c r="J2168" t="s">
        <v>196</v>
      </c>
      <c r="K2168">
        <v>9.2999999999999992E-3</v>
      </c>
      <c r="L2168" t="s">
        <v>197</v>
      </c>
      <c r="S2168">
        <v>21889587</v>
      </c>
      <c r="U2168" t="s">
        <v>138</v>
      </c>
      <c r="V2168">
        <v>2012</v>
      </c>
      <c r="W2168" t="s">
        <v>290</v>
      </c>
      <c r="X2168">
        <v>4293</v>
      </c>
      <c r="Y2168">
        <v>100371</v>
      </c>
      <c r="AA2168">
        <v>500.13000488281199</v>
      </c>
      <c r="AB2168" t="s">
        <v>174</v>
      </c>
      <c r="AD2168" t="s">
        <v>535</v>
      </c>
      <c r="AF2168" t="s">
        <v>141</v>
      </c>
      <c r="AG2168" t="s">
        <v>536</v>
      </c>
      <c r="AH2168" t="s">
        <v>170</v>
      </c>
      <c r="AI2168">
        <v>8</v>
      </c>
      <c r="AJ2168" t="s">
        <v>142</v>
      </c>
      <c r="AK2168">
        <v>86.900001525878906</v>
      </c>
      <c r="AM2168" t="s">
        <v>137</v>
      </c>
      <c r="AN2168" t="s">
        <v>308</v>
      </c>
      <c r="AO2168" t="s">
        <v>137</v>
      </c>
      <c r="AQ2168" t="s">
        <v>203</v>
      </c>
      <c r="AR2168" t="s">
        <v>204</v>
      </c>
      <c r="AS2168" t="s">
        <v>168</v>
      </c>
      <c r="AT2168" t="s">
        <v>137</v>
      </c>
      <c r="AU2168" t="s">
        <v>293</v>
      </c>
      <c r="AV2168" t="s">
        <v>531</v>
      </c>
      <c r="AX2168" t="s">
        <v>158</v>
      </c>
      <c r="AY2168">
        <v>0.25</v>
      </c>
      <c r="AZ2168" t="s">
        <v>185</v>
      </c>
      <c r="BA2168">
        <v>2</v>
      </c>
      <c r="BB2168" t="s">
        <v>296</v>
      </c>
      <c r="BD2168">
        <v>2</v>
      </c>
      <c r="BE2168" t="s">
        <v>296</v>
      </c>
      <c r="BG2168" t="s">
        <v>137</v>
      </c>
      <c r="BH2168" t="s">
        <v>134</v>
      </c>
      <c r="BJ2168">
        <v>1</v>
      </c>
      <c r="BK2168">
        <v>0</v>
      </c>
      <c r="BL2168">
        <v>24</v>
      </c>
      <c r="BM2168" t="s">
        <v>152</v>
      </c>
      <c r="BN2168">
        <v>24</v>
      </c>
      <c r="BP2168">
        <v>1</v>
      </c>
      <c r="BU2168">
        <v>0</v>
      </c>
      <c r="BV2168" t="s">
        <v>155</v>
      </c>
      <c r="BW2168">
        <v>1</v>
      </c>
      <c r="BX2168" t="s">
        <v>133</v>
      </c>
      <c r="BY2168">
        <v>1</v>
      </c>
      <c r="BZ2168" t="s">
        <v>480</v>
      </c>
      <c r="CC2168">
        <v>1</v>
      </c>
      <c r="CD2168">
        <v>0</v>
      </c>
      <c r="CE2168" t="s">
        <v>158</v>
      </c>
      <c r="CG2168" t="s">
        <v>415</v>
      </c>
      <c r="CI2168" t="s">
        <v>137</v>
      </c>
      <c r="CJ2168" t="s">
        <v>137</v>
      </c>
      <c r="CK2168" t="s">
        <v>137</v>
      </c>
      <c r="CL2168" t="s">
        <v>137</v>
      </c>
      <c r="CM2168" t="s">
        <v>279</v>
      </c>
      <c r="CN2168">
        <v>0</v>
      </c>
      <c r="CO2168">
        <v>1</v>
      </c>
      <c r="CP2168">
        <v>1</v>
      </c>
      <c r="CQ2168">
        <v>0</v>
      </c>
      <c r="CR2168">
        <v>0</v>
      </c>
      <c r="CS2168">
        <v>1</v>
      </c>
      <c r="CT2168">
        <v>0</v>
      </c>
      <c r="CU2168" t="s">
        <v>162</v>
      </c>
      <c r="CV2168" t="s">
        <v>316</v>
      </c>
      <c r="CW2168">
        <v>0</v>
      </c>
      <c r="CX2168">
        <v>0</v>
      </c>
      <c r="CZ2168">
        <v>5</v>
      </c>
      <c r="DA2168">
        <v>1</v>
      </c>
      <c r="DB2168">
        <v>8</v>
      </c>
      <c r="DC2168">
        <v>0</v>
      </c>
      <c r="DD2168">
        <v>10</v>
      </c>
      <c r="DE2168">
        <v>3</v>
      </c>
      <c r="DF2168">
        <v>0</v>
      </c>
      <c r="DG2168">
        <v>10</v>
      </c>
      <c r="DH2168">
        <v>0</v>
      </c>
      <c r="DI2168">
        <v>5</v>
      </c>
      <c r="DJ2168">
        <v>5</v>
      </c>
      <c r="DK2168">
        <v>5</v>
      </c>
      <c r="DL2168">
        <v>5</v>
      </c>
      <c r="DM2168">
        <v>5</v>
      </c>
      <c r="DN2168">
        <v>0</v>
      </c>
      <c r="DO2168">
        <v>2</v>
      </c>
      <c r="DP2168">
        <v>5</v>
      </c>
      <c r="DQ2168">
        <v>10</v>
      </c>
      <c r="DR2168">
        <v>10</v>
      </c>
      <c r="DS2168">
        <v>10</v>
      </c>
      <c r="DT2168">
        <v>3</v>
      </c>
      <c r="DU2168">
        <v>0</v>
      </c>
      <c r="DV2168">
        <v>4</v>
      </c>
      <c r="DW2168">
        <v>5</v>
      </c>
      <c r="DX2168">
        <v>0</v>
      </c>
      <c r="DY2168">
        <v>0</v>
      </c>
      <c r="DZ2168">
        <v>10</v>
      </c>
      <c r="EA2168">
        <v>0</v>
      </c>
      <c r="EB2168">
        <v>5</v>
      </c>
      <c r="EC2168">
        <v>0</v>
      </c>
      <c r="ED2168">
        <v>196</v>
      </c>
      <c r="EE2168">
        <v>126</v>
      </c>
      <c r="EF2168">
        <v>0.64285713434219405</v>
      </c>
      <c r="EG2168" t="s">
        <v>163</v>
      </c>
      <c r="EH2168">
        <v>25879</v>
      </c>
      <c r="EI2168" t="s">
        <v>533</v>
      </c>
      <c r="EJ2168" t="s">
        <v>302</v>
      </c>
    </row>
    <row r="2169" spans="1:140" ht="15" hidden="1" x14ac:dyDescent="0.25">
      <c r="A2169" t="s">
        <v>471</v>
      </c>
      <c r="B2169" t="s">
        <v>472</v>
      </c>
      <c r="D2169" t="s">
        <v>263</v>
      </c>
      <c r="E2169">
        <v>45348</v>
      </c>
      <c r="F2169">
        <v>25853</v>
      </c>
      <c r="G2169" t="s">
        <v>132</v>
      </c>
      <c r="H2169" t="s">
        <v>199</v>
      </c>
      <c r="I2169" t="s">
        <v>134</v>
      </c>
      <c r="J2169" t="s">
        <v>210</v>
      </c>
      <c r="K2169">
        <v>564</v>
      </c>
      <c r="L2169" t="s">
        <v>152</v>
      </c>
      <c r="S2169">
        <v>27637925</v>
      </c>
      <c r="T2169" t="s">
        <v>522</v>
      </c>
      <c r="U2169" t="s">
        <v>523</v>
      </c>
      <c r="V2169">
        <v>2016</v>
      </c>
      <c r="W2169" t="s">
        <v>290</v>
      </c>
      <c r="X2169">
        <v>4267</v>
      </c>
      <c r="Y2169">
        <v>100310</v>
      </c>
      <c r="AA2169">
        <v>500.13000488281199</v>
      </c>
      <c r="AB2169" t="s">
        <v>174</v>
      </c>
      <c r="AD2169" t="s">
        <v>507</v>
      </c>
      <c r="AF2169" t="s">
        <v>141</v>
      </c>
      <c r="AG2169">
        <v>5</v>
      </c>
      <c r="AH2169" t="s">
        <v>163</v>
      </c>
      <c r="AI2169">
        <v>21</v>
      </c>
      <c r="AJ2169" t="s">
        <v>163</v>
      </c>
      <c r="AK2169">
        <v>99.099998474121094</v>
      </c>
      <c r="AL2169" t="s">
        <v>524</v>
      </c>
      <c r="AM2169" t="s">
        <v>137</v>
      </c>
      <c r="AN2169" t="s">
        <v>308</v>
      </c>
      <c r="AO2169" t="s">
        <v>137</v>
      </c>
      <c r="AQ2169" t="s">
        <v>203</v>
      </c>
      <c r="AR2169" t="s">
        <v>204</v>
      </c>
      <c r="AS2169" t="s">
        <v>146</v>
      </c>
      <c r="AT2169" t="s">
        <v>137</v>
      </c>
      <c r="AU2169" t="s">
        <v>293</v>
      </c>
      <c r="AV2169" t="s">
        <v>294</v>
      </c>
      <c r="AX2169" t="s">
        <v>158</v>
      </c>
      <c r="AY2169">
        <v>0.25</v>
      </c>
      <c r="AZ2169" t="s">
        <v>185</v>
      </c>
      <c r="BA2169">
        <v>2</v>
      </c>
      <c r="BB2169" t="s">
        <v>296</v>
      </c>
      <c r="BD2169">
        <v>2</v>
      </c>
      <c r="BE2169" t="s">
        <v>296</v>
      </c>
      <c r="BG2169" t="s">
        <v>137</v>
      </c>
      <c r="BH2169" t="s">
        <v>134</v>
      </c>
      <c r="BJ2169">
        <v>1</v>
      </c>
      <c r="BK2169">
        <v>0</v>
      </c>
      <c r="BL2169">
        <v>70</v>
      </c>
      <c r="BM2169" t="s">
        <v>187</v>
      </c>
      <c r="BN2169">
        <v>1680</v>
      </c>
      <c r="BP2169">
        <v>1</v>
      </c>
      <c r="BU2169">
        <v>0</v>
      </c>
      <c r="BV2169" t="s">
        <v>155</v>
      </c>
      <c r="BW2169">
        <v>1</v>
      </c>
      <c r="BX2169" t="s">
        <v>199</v>
      </c>
      <c r="BY2169">
        <v>1</v>
      </c>
      <c r="BZ2169" t="s">
        <v>233</v>
      </c>
      <c r="CC2169">
        <v>1</v>
      </c>
      <c r="CD2169">
        <v>0</v>
      </c>
      <c r="CE2169" t="s">
        <v>525</v>
      </c>
      <c r="CF2169">
        <v>0</v>
      </c>
      <c r="CG2169" t="s">
        <v>298</v>
      </c>
      <c r="CI2169" t="s">
        <v>137</v>
      </c>
      <c r="CJ2169" t="s">
        <v>137</v>
      </c>
      <c r="CK2169" t="s">
        <v>137</v>
      </c>
      <c r="CL2169" t="s">
        <v>174</v>
      </c>
      <c r="CM2169" t="s">
        <v>161</v>
      </c>
      <c r="CN2169">
        <v>0</v>
      </c>
      <c r="CO2169">
        <v>1</v>
      </c>
      <c r="CP2169">
        <v>1</v>
      </c>
      <c r="CQ2169">
        <v>0</v>
      </c>
      <c r="CR2169">
        <v>0</v>
      </c>
      <c r="CS2169">
        <v>1</v>
      </c>
      <c r="CT2169">
        <v>0</v>
      </c>
      <c r="CU2169" t="s">
        <v>162</v>
      </c>
      <c r="CV2169" t="s">
        <v>526</v>
      </c>
      <c r="CW2169">
        <v>0</v>
      </c>
      <c r="CX2169">
        <v>0</v>
      </c>
      <c r="CZ2169">
        <v>5</v>
      </c>
      <c r="DA2169">
        <v>10</v>
      </c>
      <c r="DB2169">
        <v>10</v>
      </c>
      <c r="DC2169">
        <v>5</v>
      </c>
      <c r="DD2169">
        <v>10</v>
      </c>
      <c r="DE2169">
        <v>3</v>
      </c>
      <c r="DF2169">
        <v>0</v>
      </c>
      <c r="DG2169">
        <v>10</v>
      </c>
      <c r="DH2169">
        <v>0</v>
      </c>
      <c r="DI2169">
        <v>5</v>
      </c>
      <c r="DJ2169">
        <v>5</v>
      </c>
      <c r="DK2169">
        <v>5</v>
      </c>
      <c r="DL2169">
        <v>5</v>
      </c>
      <c r="DM2169">
        <v>5</v>
      </c>
      <c r="DN2169">
        <v>0</v>
      </c>
      <c r="DO2169">
        <v>10</v>
      </c>
      <c r="DP2169">
        <v>5</v>
      </c>
      <c r="DQ2169">
        <v>10</v>
      </c>
      <c r="DR2169">
        <v>10</v>
      </c>
      <c r="DS2169">
        <v>5</v>
      </c>
      <c r="DT2169">
        <v>10</v>
      </c>
      <c r="DU2169">
        <v>0</v>
      </c>
      <c r="DV2169">
        <v>4</v>
      </c>
      <c r="DW2169">
        <v>5</v>
      </c>
      <c r="DX2169">
        <v>0</v>
      </c>
      <c r="DY2169">
        <v>0</v>
      </c>
      <c r="DZ2169">
        <v>10</v>
      </c>
      <c r="EA2169">
        <v>0</v>
      </c>
      <c r="EB2169">
        <v>5</v>
      </c>
      <c r="EC2169">
        <v>0</v>
      </c>
      <c r="ED2169">
        <v>196</v>
      </c>
      <c r="EE2169">
        <v>152</v>
      </c>
      <c r="EF2169">
        <v>0.77551019191741899</v>
      </c>
      <c r="EG2169" t="s">
        <v>163</v>
      </c>
      <c r="EH2169">
        <v>25853</v>
      </c>
      <c r="EI2169" t="s">
        <v>527</v>
      </c>
      <c r="EJ2169" t="s">
        <v>302</v>
      </c>
    </row>
    <row r="2170" spans="1:140" ht="15" hidden="1" x14ac:dyDescent="0.25">
      <c r="A2170" t="s">
        <v>471</v>
      </c>
      <c r="B2170" t="s">
        <v>472</v>
      </c>
      <c r="D2170" t="s">
        <v>263</v>
      </c>
      <c r="E2170">
        <v>45348</v>
      </c>
      <c r="F2170">
        <v>25886</v>
      </c>
      <c r="G2170" t="s">
        <v>132</v>
      </c>
      <c r="H2170" t="s">
        <v>133</v>
      </c>
      <c r="I2170" t="s">
        <v>134</v>
      </c>
      <c r="J2170" t="s">
        <v>255</v>
      </c>
      <c r="K2170">
        <v>0.20330000000000001</v>
      </c>
      <c r="L2170" t="s">
        <v>253</v>
      </c>
      <c r="S2170">
        <v>21889587</v>
      </c>
      <c r="U2170" t="s">
        <v>138</v>
      </c>
      <c r="V2170">
        <v>2012</v>
      </c>
      <c r="W2170" t="s">
        <v>290</v>
      </c>
      <c r="X2170">
        <v>4300</v>
      </c>
      <c r="Y2170">
        <v>100378</v>
      </c>
      <c r="AA2170">
        <v>500.13000488281199</v>
      </c>
      <c r="AB2170" t="s">
        <v>174</v>
      </c>
      <c r="AD2170" t="s">
        <v>535</v>
      </c>
      <c r="AF2170" t="s">
        <v>141</v>
      </c>
      <c r="AG2170">
        <v>5</v>
      </c>
      <c r="AH2170" t="s">
        <v>163</v>
      </c>
      <c r="AI2170">
        <v>12</v>
      </c>
      <c r="AJ2170" t="s">
        <v>163</v>
      </c>
      <c r="AK2170">
        <v>86.900001525878906</v>
      </c>
      <c r="AM2170" t="s">
        <v>137</v>
      </c>
      <c r="AN2170" t="s">
        <v>308</v>
      </c>
      <c r="AO2170" t="s">
        <v>137</v>
      </c>
      <c r="AQ2170" t="s">
        <v>203</v>
      </c>
      <c r="AR2170" t="s">
        <v>204</v>
      </c>
      <c r="AS2170" t="s">
        <v>146</v>
      </c>
      <c r="AT2170" t="s">
        <v>137</v>
      </c>
      <c r="AU2170" t="s">
        <v>293</v>
      </c>
      <c r="AV2170" t="s">
        <v>531</v>
      </c>
      <c r="AX2170" t="s">
        <v>158</v>
      </c>
      <c r="AY2170">
        <v>0.25</v>
      </c>
      <c r="AZ2170" t="s">
        <v>185</v>
      </c>
      <c r="BA2170">
        <v>15</v>
      </c>
      <c r="BB2170" t="s">
        <v>296</v>
      </c>
      <c r="BD2170">
        <v>15</v>
      </c>
      <c r="BE2170" t="s">
        <v>296</v>
      </c>
      <c r="BG2170" t="s">
        <v>137</v>
      </c>
      <c r="BH2170" t="s">
        <v>134</v>
      </c>
      <c r="BJ2170">
        <v>1</v>
      </c>
      <c r="BK2170">
        <v>0</v>
      </c>
      <c r="BL2170">
        <v>35</v>
      </c>
      <c r="BM2170" t="s">
        <v>187</v>
      </c>
      <c r="BN2170">
        <v>840</v>
      </c>
      <c r="BP2170">
        <v>1</v>
      </c>
      <c r="BU2170">
        <v>0</v>
      </c>
      <c r="BV2170" t="s">
        <v>155</v>
      </c>
      <c r="BW2170">
        <v>1</v>
      </c>
      <c r="BX2170" t="s">
        <v>133</v>
      </c>
      <c r="BY2170">
        <v>1</v>
      </c>
      <c r="BZ2170" t="s">
        <v>475</v>
      </c>
      <c r="CA2170">
        <v>5.0000000000000001E-3</v>
      </c>
      <c r="CC2170">
        <v>1</v>
      </c>
      <c r="CD2170">
        <v>0</v>
      </c>
      <c r="CE2170" t="s">
        <v>158</v>
      </c>
      <c r="CG2170" t="s">
        <v>415</v>
      </c>
      <c r="CI2170" t="s">
        <v>137</v>
      </c>
      <c r="CJ2170" t="s">
        <v>137</v>
      </c>
      <c r="CK2170" t="s">
        <v>137</v>
      </c>
      <c r="CL2170" t="s">
        <v>137</v>
      </c>
      <c r="CM2170" t="s">
        <v>279</v>
      </c>
      <c r="CN2170">
        <v>0</v>
      </c>
      <c r="CO2170">
        <v>1</v>
      </c>
      <c r="CP2170">
        <v>1</v>
      </c>
      <c r="CQ2170">
        <v>0</v>
      </c>
      <c r="CR2170">
        <v>0</v>
      </c>
      <c r="CS2170">
        <v>1</v>
      </c>
      <c r="CT2170">
        <v>0</v>
      </c>
      <c r="CU2170" t="s">
        <v>162</v>
      </c>
      <c r="CV2170" t="s">
        <v>316</v>
      </c>
      <c r="CW2170">
        <v>0</v>
      </c>
      <c r="CX2170">
        <v>0</v>
      </c>
      <c r="CZ2170">
        <v>5</v>
      </c>
      <c r="DA2170">
        <v>10</v>
      </c>
      <c r="DB2170">
        <v>10</v>
      </c>
      <c r="DC2170">
        <v>0</v>
      </c>
      <c r="DD2170">
        <v>10</v>
      </c>
      <c r="DE2170">
        <v>3</v>
      </c>
      <c r="DF2170">
        <v>0</v>
      </c>
      <c r="DG2170">
        <v>10</v>
      </c>
      <c r="DH2170">
        <v>0</v>
      </c>
      <c r="DI2170">
        <v>5</v>
      </c>
      <c r="DJ2170">
        <v>5</v>
      </c>
      <c r="DK2170">
        <v>5</v>
      </c>
      <c r="DL2170">
        <v>5</v>
      </c>
      <c r="DM2170">
        <v>5</v>
      </c>
      <c r="DN2170">
        <v>0</v>
      </c>
      <c r="DO2170">
        <v>2</v>
      </c>
      <c r="DP2170">
        <v>5</v>
      </c>
      <c r="DQ2170">
        <v>10</v>
      </c>
      <c r="DR2170">
        <v>10</v>
      </c>
      <c r="DS2170">
        <v>10</v>
      </c>
      <c r="DT2170">
        <v>3</v>
      </c>
      <c r="DU2170">
        <v>0</v>
      </c>
      <c r="DV2170">
        <v>4</v>
      </c>
      <c r="DW2170">
        <v>5</v>
      </c>
      <c r="DX2170">
        <v>0</v>
      </c>
      <c r="DY2170">
        <v>0</v>
      </c>
      <c r="DZ2170">
        <v>10</v>
      </c>
      <c r="EA2170">
        <v>0</v>
      </c>
      <c r="EB2170">
        <v>5</v>
      </c>
      <c r="EC2170">
        <v>0</v>
      </c>
      <c r="ED2170">
        <v>196</v>
      </c>
      <c r="EE2170">
        <v>137</v>
      </c>
      <c r="EF2170">
        <v>0.69897961616516102</v>
      </c>
      <c r="EG2170" t="s">
        <v>163</v>
      </c>
      <c r="EH2170">
        <v>25886</v>
      </c>
      <c r="EI2170" t="s">
        <v>533</v>
      </c>
      <c r="EJ2170" t="s">
        <v>302</v>
      </c>
    </row>
    <row r="2171" spans="1:140" ht="15" hidden="1" x14ac:dyDescent="0.25">
      <c r="A2171" t="s">
        <v>471</v>
      </c>
      <c r="B2171" t="s">
        <v>472</v>
      </c>
      <c r="D2171" t="s">
        <v>263</v>
      </c>
      <c r="E2171">
        <v>45348</v>
      </c>
      <c r="F2171">
        <v>25879</v>
      </c>
      <c r="G2171" t="s">
        <v>132</v>
      </c>
      <c r="H2171" t="s">
        <v>133</v>
      </c>
      <c r="I2171" t="s">
        <v>134</v>
      </c>
      <c r="J2171" t="s">
        <v>284</v>
      </c>
      <c r="K2171">
        <v>0.28079999999999999</v>
      </c>
      <c r="L2171" t="s">
        <v>258</v>
      </c>
      <c r="S2171">
        <v>21889587</v>
      </c>
      <c r="U2171" t="s">
        <v>138</v>
      </c>
      <c r="V2171">
        <v>2012</v>
      </c>
      <c r="W2171" t="s">
        <v>290</v>
      </c>
      <c r="X2171">
        <v>4293</v>
      </c>
      <c r="Y2171">
        <v>100371</v>
      </c>
      <c r="AA2171">
        <v>500.13000488281199</v>
      </c>
      <c r="AB2171" t="s">
        <v>174</v>
      </c>
      <c r="AD2171" t="s">
        <v>535</v>
      </c>
      <c r="AF2171" t="s">
        <v>141</v>
      </c>
      <c r="AG2171" t="s">
        <v>536</v>
      </c>
      <c r="AH2171" t="s">
        <v>170</v>
      </c>
      <c r="AI2171">
        <v>8</v>
      </c>
      <c r="AJ2171" t="s">
        <v>142</v>
      </c>
      <c r="AK2171">
        <v>86.900001525878906</v>
      </c>
      <c r="AM2171" t="s">
        <v>137</v>
      </c>
      <c r="AN2171" t="s">
        <v>308</v>
      </c>
      <c r="AO2171" t="s">
        <v>137</v>
      </c>
      <c r="AQ2171" t="s">
        <v>203</v>
      </c>
      <c r="AR2171" t="s">
        <v>204</v>
      </c>
      <c r="AS2171" t="s">
        <v>168</v>
      </c>
      <c r="AT2171" t="s">
        <v>137</v>
      </c>
      <c r="AU2171" t="s">
        <v>293</v>
      </c>
      <c r="AV2171" t="s">
        <v>531</v>
      </c>
      <c r="AX2171" t="s">
        <v>158</v>
      </c>
      <c r="AY2171">
        <v>0.25</v>
      </c>
      <c r="AZ2171" t="s">
        <v>185</v>
      </c>
      <c r="BA2171">
        <v>2</v>
      </c>
      <c r="BB2171" t="s">
        <v>296</v>
      </c>
      <c r="BD2171">
        <v>2</v>
      </c>
      <c r="BE2171" t="s">
        <v>296</v>
      </c>
      <c r="BG2171" t="s">
        <v>137</v>
      </c>
      <c r="BH2171" t="s">
        <v>134</v>
      </c>
      <c r="BJ2171">
        <v>1</v>
      </c>
      <c r="BK2171">
        <v>0</v>
      </c>
      <c r="BL2171">
        <v>24</v>
      </c>
      <c r="BM2171" t="s">
        <v>152</v>
      </c>
      <c r="BN2171">
        <v>24</v>
      </c>
      <c r="BP2171">
        <v>1</v>
      </c>
      <c r="BU2171">
        <v>0</v>
      </c>
      <c r="BV2171" t="s">
        <v>155</v>
      </c>
      <c r="BW2171">
        <v>1</v>
      </c>
      <c r="BX2171" t="s">
        <v>133</v>
      </c>
      <c r="BY2171">
        <v>1</v>
      </c>
      <c r="BZ2171" t="s">
        <v>480</v>
      </c>
      <c r="CC2171">
        <v>1</v>
      </c>
      <c r="CD2171">
        <v>0</v>
      </c>
      <c r="CE2171" t="s">
        <v>158</v>
      </c>
      <c r="CG2171" t="s">
        <v>415</v>
      </c>
      <c r="CI2171" t="s">
        <v>137</v>
      </c>
      <c r="CJ2171" t="s">
        <v>137</v>
      </c>
      <c r="CK2171" t="s">
        <v>137</v>
      </c>
      <c r="CL2171" t="s">
        <v>137</v>
      </c>
      <c r="CM2171" t="s">
        <v>279</v>
      </c>
      <c r="CN2171">
        <v>0</v>
      </c>
      <c r="CO2171">
        <v>1</v>
      </c>
      <c r="CP2171">
        <v>1</v>
      </c>
      <c r="CQ2171">
        <v>0</v>
      </c>
      <c r="CR2171">
        <v>0</v>
      </c>
      <c r="CS2171">
        <v>1</v>
      </c>
      <c r="CT2171">
        <v>0</v>
      </c>
      <c r="CU2171" t="s">
        <v>162</v>
      </c>
      <c r="CV2171" t="s">
        <v>316</v>
      </c>
      <c r="CW2171">
        <v>0</v>
      </c>
      <c r="CX2171">
        <v>0</v>
      </c>
      <c r="CZ2171">
        <v>5</v>
      </c>
      <c r="DA2171">
        <v>1</v>
      </c>
      <c r="DB2171">
        <v>8</v>
      </c>
      <c r="DC2171">
        <v>0</v>
      </c>
      <c r="DD2171">
        <v>10</v>
      </c>
      <c r="DE2171">
        <v>3</v>
      </c>
      <c r="DF2171">
        <v>0</v>
      </c>
      <c r="DG2171">
        <v>10</v>
      </c>
      <c r="DH2171">
        <v>0</v>
      </c>
      <c r="DI2171">
        <v>5</v>
      </c>
      <c r="DJ2171">
        <v>5</v>
      </c>
      <c r="DK2171">
        <v>5</v>
      </c>
      <c r="DL2171">
        <v>5</v>
      </c>
      <c r="DM2171">
        <v>5</v>
      </c>
      <c r="DN2171">
        <v>0</v>
      </c>
      <c r="DO2171">
        <v>2</v>
      </c>
      <c r="DP2171">
        <v>5</v>
      </c>
      <c r="DQ2171">
        <v>10</v>
      </c>
      <c r="DR2171">
        <v>10</v>
      </c>
      <c r="DS2171">
        <v>10</v>
      </c>
      <c r="DT2171">
        <v>3</v>
      </c>
      <c r="DU2171">
        <v>0</v>
      </c>
      <c r="DV2171">
        <v>4</v>
      </c>
      <c r="DW2171">
        <v>5</v>
      </c>
      <c r="DX2171">
        <v>0</v>
      </c>
      <c r="DY2171">
        <v>0</v>
      </c>
      <c r="DZ2171">
        <v>10</v>
      </c>
      <c r="EA2171">
        <v>0</v>
      </c>
      <c r="EB2171">
        <v>5</v>
      </c>
      <c r="EC2171">
        <v>0</v>
      </c>
      <c r="ED2171">
        <v>196</v>
      </c>
      <c r="EE2171">
        <v>126</v>
      </c>
      <c r="EF2171">
        <v>0.64285713434219405</v>
      </c>
      <c r="EG2171" t="s">
        <v>163</v>
      </c>
      <c r="EH2171">
        <v>25879</v>
      </c>
      <c r="EI2171" t="s">
        <v>533</v>
      </c>
      <c r="EJ2171" t="s">
        <v>302</v>
      </c>
    </row>
    <row r="2172" spans="1:140" ht="15" hidden="1" x14ac:dyDescent="0.25">
      <c r="A2172" t="s">
        <v>471</v>
      </c>
      <c r="B2172" t="s">
        <v>472</v>
      </c>
      <c r="D2172" t="s">
        <v>263</v>
      </c>
      <c r="E2172">
        <v>45348</v>
      </c>
      <c r="F2172">
        <v>25879</v>
      </c>
      <c r="G2172" t="s">
        <v>132</v>
      </c>
      <c r="H2172" t="s">
        <v>133</v>
      </c>
      <c r="I2172" t="s">
        <v>134</v>
      </c>
      <c r="J2172" t="s">
        <v>529</v>
      </c>
      <c r="K2172">
        <v>0.76500000000000001</v>
      </c>
      <c r="L2172" t="s">
        <v>136</v>
      </c>
      <c r="S2172">
        <v>21889587</v>
      </c>
      <c r="U2172" t="s">
        <v>138</v>
      </c>
      <c r="V2172">
        <v>2012</v>
      </c>
      <c r="W2172" t="s">
        <v>290</v>
      </c>
      <c r="X2172">
        <v>4293</v>
      </c>
      <c r="Y2172">
        <v>100371</v>
      </c>
      <c r="AA2172">
        <v>500.13000488281199</v>
      </c>
      <c r="AB2172" t="s">
        <v>174</v>
      </c>
      <c r="AD2172" t="s">
        <v>535</v>
      </c>
      <c r="AF2172" t="s">
        <v>141</v>
      </c>
      <c r="AG2172" t="s">
        <v>536</v>
      </c>
      <c r="AH2172" t="s">
        <v>170</v>
      </c>
      <c r="AI2172">
        <v>8</v>
      </c>
      <c r="AJ2172" t="s">
        <v>142</v>
      </c>
      <c r="AK2172">
        <v>86.900001525878906</v>
      </c>
      <c r="AM2172" t="s">
        <v>137</v>
      </c>
      <c r="AN2172" t="s">
        <v>308</v>
      </c>
      <c r="AO2172" t="s">
        <v>137</v>
      </c>
      <c r="AQ2172" t="s">
        <v>203</v>
      </c>
      <c r="AR2172" t="s">
        <v>204</v>
      </c>
      <c r="AS2172" t="s">
        <v>168</v>
      </c>
      <c r="AT2172" t="s">
        <v>137</v>
      </c>
      <c r="AU2172" t="s">
        <v>293</v>
      </c>
      <c r="AV2172" t="s">
        <v>531</v>
      </c>
      <c r="AX2172" t="s">
        <v>158</v>
      </c>
      <c r="AY2172">
        <v>0.25</v>
      </c>
      <c r="AZ2172" t="s">
        <v>185</v>
      </c>
      <c r="BA2172">
        <v>2</v>
      </c>
      <c r="BB2172" t="s">
        <v>296</v>
      </c>
      <c r="BD2172">
        <v>2</v>
      </c>
      <c r="BE2172" t="s">
        <v>296</v>
      </c>
      <c r="BG2172" t="s">
        <v>137</v>
      </c>
      <c r="BH2172" t="s">
        <v>134</v>
      </c>
      <c r="BJ2172">
        <v>1</v>
      </c>
      <c r="BK2172">
        <v>0</v>
      </c>
      <c r="BL2172">
        <v>24</v>
      </c>
      <c r="BM2172" t="s">
        <v>152</v>
      </c>
      <c r="BN2172">
        <v>24</v>
      </c>
      <c r="BP2172">
        <v>1</v>
      </c>
      <c r="BU2172">
        <v>0</v>
      </c>
      <c r="BV2172" t="s">
        <v>155</v>
      </c>
      <c r="BW2172">
        <v>1</v>
      </c>
      <c r="BX2172" t="s">
        <v>133</v>
      </c>
      <c r="BY2172">
        <v>1</v>
      </c>
      <c r="BZ2172" t="s">
        <v>480</v>
      </c>
      <c r="CC2172">
        <v>1</v>
      </c>
      <c r="CD2172">
        <v>0</v>
      </c>
      <c r="CE2172" t="s">
        <v>158</v>
      </c>
      <c r="CG2172" t="s">
        <v>415</v>
      </c>
      <c r="CI2172" t="s">
        <v>137</v>
      </c>
      <c r="CJ2172" t="s">
        <v>137</v>
      </c>
      <c r="CK2172" t="s">
        <v>137</v>
      </c>
      <c r="CL2172" t="s">
        <v>137</v>
      </c>
      <c r="CM2172" t="s">
        <v>279</v>
      </c>
      <c r="CN2172">
        <v>0</v>
      </c>
      <c r="CO2172">
        <v>1</v>
      </c>
      <c r="CP2172">
        <v>1</v>
      </c>
      <c r="CQ2172">
        <v>0</v>
      </c>
      <c r="CR2172">
        <v>0</v>
      </c>
      <c r="CS2172">
        <v>1</v>
      </c>
      <c r="CT2172">
        <v>0</v>
      </c>
      <c r="CU2172" t="s">
        <v>162</v>
      </c>
      <c r="CV2172" t="s">
        <v>316</v>
      </c>
      <c r="CW2172">
        <v>0</v>
      </c>
      <c r="CX2172">
        <v>0</v>
      </c>
      <c r="CZ2172">
        <v>5</v>
      </c>
      <c r="DA2172">
        <v>1</v>
      </c>
      <c r="DB2172">
        <v>8</v>
      </c>
      <c r="DC2172">
        <v>0</v>
      </c>
      <c r="DD2172">
        <v>10</v>
      </c>
      <c r="DE2172">
        <v>3</v>
      </c>
      <c r="DF2172">
        <v>0</v>
      </c>
      <c r="DG2172">
        <v>10</v>
      </c>
      <c r="DH2172">
        <v>0</v>
      </c>
      <c r="DI2172">
        <v>5</v>
      </c>
      <c r="DJ2172">
        <v>5</v>
      </c>
      <c r="DK2172">
        <v>5</v>
      </c>
      <c r="DL2172">
        <v>5</v>
      </c>
      <c r="DM2172">
        <v>5</v>
      </c>
      <c r="DN2172">
        <v>0</v>
      </c>
      <c r="DO2172">
        <v>2</v>
      </c>
      <c r="DP2172">
        <v>5</v>
      </c>
      <c r="DQ2172">
        <v>10</v>
      </c>
      <c r="DR2172">
        <v>10</v>
      </c>
      <c r="DS2172">
        <v>10</v>
      </c>
      <c r="DT2172">
        <v>3</v>
      </c>
      <c r="DU2172">
        <v>0</v>
      </c>
      <c r="DV2172">
        <v>4</v>
      </c>
      <c r="DW2172">
        <v>5</v>
      </c>
      <c r="DX2172">
        <v>0</v>
      </c>
      <c r="DY2172">
        <v>0</v>
      </c>
      <c r="DZ2172">
        <v>10</v>
      </c>
      <c r="EA2172">
        <v>0</v>
      </c>
      <c r="EB2172">
        <v>5</v>
      </c>
      <c r="EC2172">
        <v>0</v>
      </c>
      <c r="ED2172">
        <v>196</v>
      </c>
      <c r="EE2172">
        <v>126</v>
      </c>
      <c r="EF2172">
        <v>0.64285713434219405</v>
      </c>
      <c r="EG2172" t="s">
        <v>163</v>
      </c>
      <c r="EH2172">
        <v>25879</v>
      </c>
      <c r="EI2172" t="s">
        <v>533</v>
      </c>
      <c r="EJ2172" t="s">
        <v>302</v>
      </c>
    </row>
    <row r="2173" spans="1:140" ht="15" hidden="1" x14ac:dyDescent="0.25">
      <c r="A2173" t="s">
        <v>471</v>
      </c>
      <c r="B2173" t="s">
        <v>472</v>
      </c>
      <c r="D2173" t="s">
        <v>263</v>
      </c>
      <c r="E2173">
        <v>45348</v>
      </c>
      <c r="F2173">
        <v>25879</v>
      </c>
      <c r="G2173" t="s">
        <v>132</v>
      </c>
      <c r="H2173" t="s">
        <v>133</v>
      </c>
      <c r="I2173" t="s">
        <v>134</v>
      </c>
      <c r="J2173" t="s">
        <v>208</v>
      </c>
      <c r="K2173">
        <v>74.400000000000006</v>
      </c>
      <c r="L2173" t="s">
        <v>152</v>
      </c>
      <c r="P2173" t="s">
        <v>209</v>
      </c>
      <c r="S2173">
        <v>21889587</v>
      </c>
      <c r="U2173" t="s">
        <v>138</v>
      </c>
      <c r="V2173">
        <v>2012</v>
      </c>
      <c r="W2173" t="s">
        <v>290</v>
      </c>
      <c r="X2173">
        <v>4293</v>
      </c>
      <c r="Y2173">
        <v>100371</v>
      </c>
      <c r="AA2173">
        <v>500.13000488281199</v>
      </c>
      <c r="AB2173" t="s">
        <v>174</v>
      </c>
      <c r="AD2173" t="s">
        <v>535</v>
      </c>
      <c r="AF2173" t="s">
        <v>141</v>
      </c>
      <c r="AG2173" t="s">
        <v>536</v>
      </c>
      <c r="AH2173" t="s">
        <v>170</v>
      </c>
      <c r="AI2173">
        <v>8</v>
      </c>
      <c r="AJ2173" t="s">
        <v>142</v>
      </c>
      <c r="AK2173">
        <v>86.900001525878906</v>
      </c>
      <c r="AM2173" t="s">
        <v>137</v>
      </c>
      <c r="AN2173" t="s">
        <v>308</v>
      </c>
      <c r="AO2173" t="s">
        <v>137</v>
      </c>
      <c r="AQ2173" t="s">
        <v>203</v>
      </c>
      <c r="AR2173" t="s">
        <v>204</v>
      </c>
      <c r="AS2173" t="s">
        <v>168</v>
      </c>
      <c r="AT2173" t="s">
        <v>137</v>
      </c>
      <c r="AU2173" t="s">
        <v>293</v>
      </c>
      <c r="AV2173" t="s">
        <v>531</v>
      </c>
      <c r="AX2173" t="s">
        <v>158</v>
      </c>
      <c r="AY2173">
        <v>0.25</v>
      </c>
      <c r="AZ2173" t="s">
        <v>185</v>
      </c>
      <c r="BA2173">
        <v>2</v>
      </c>
      <c r="BB2173" t="s">
        <v>296</v>
      </c>
      <c r="BD2173">
        <v>2</v>
      </c>
      <c r="BE2173" t="s">
        <v>296</v>
      </c>
      <c r="BG2173" t="s">
        <v>137</v>
      </c>
      <c r="BH2173" t="s">
        <v>134</v>
      </c>
      <c r="BJ2173">
        <v>1</v>
      </c>
      <c r="BK2173">
        <v>0</v>
      </c>
      <c r="BL2173">
        <v>24</v>
      </c>
      <c r="BM2173" t="s">
        <v>152</v>
      </c>
      <c r="BN2173">
        <v>24</v>
      </c>
      <c r="BP2173">
        <v>1</v>
      </c>
      <c r="BU2173">
        <v>0</v>
      </c>
      <c r="BV2173" t="s">
        <v>155</v>
      </c>
      <c r="BW2173">
        <v>1</v>
      </c>
      <c r="BX2173" t="s">
        <v>133</v>
      </c>
      <c r="BY2173">
        <v>1</v>
      </c>
      <c r="BZ2173" t="s">
        <v>480</v>
      </c>
      <c r="CC2173">
        <v>1</v>
      </c>
      <c r="CD2173">
        <v>0</v>
      </c>
      <c r="CE2173" t="s">
        <v>158</v>
      </c>
      <c r="CG2173" t="s">
        <v>415</v>
      </c>
      <c r="CI2173" t="s">
        <v>137</v>
      </c>
      <c r="CJ2173" t="s">
        <v>137</v>
      </c>
      <c r="CK2173" t="s">
        <v>137</v>
      </c>
      <c r="CL2173" t="s">
        <v>137</v>
      </c>
      <c r="CM2173" t="s">
        <v>279</v>
      </c>
      <c r="CN2173">
        <v>0</v>
      </c>
      <c r="CO2173">
        <v>1</v>
      </c>
      <c r="CP2173">
        <v>1</v>
      </c>
      <c r="CQ2173">
        <v>0</v>
      </c>
      <c r="CR2173">
        <v>0</v>
      </c>
      <c r="CS2173">
        <v>1</v>
      </c>
      <c r="CT2173">
        <v>0</v>
      </c>
      <c r="CU2173" t="s">
        <v>162</v>
      </c>
      <c r="CV2173" t="s">
        <v>316</v>
      </c>
      <c r="CW2173">
        <v>0</v>
      </c>
      <c r="CX2173">
        <v>0</v>
      </c>
      <c r="CZ2173">
        <v>5</v>
      </c>
      <c r="DA2173">
        <v>1</v>
      </c>
      <c r="DB2173">
        <v>8</v>
      </c>
      <c r="DC2173">
        <v>0</v>
      </c>
      <c r="DD2173">
        <v>10</v>
      </c>
      <c r="DE2173">
        <v>3</v>
      </c>
      <c r="DF2173">
        <v>0</v>
      </c>
      <c r="DG2173">
        <v>10</v>
      </c>
      <c r="DH2173">
        <v>0</v>
      </c>
      <c r="DI2173">
        <v>5</v>
      </c>
      <c r="DJ2173">
        <v>5</v>
      </c>
      <c r="DK2173">
        <v>5</v>
      </c>
      <c r="DL2173">
        <v>5</v>
      </c>
      <c r="DM2173">
        <v>5</v>
      </c>
      <c r="DN2173">
        <v>0</v>
      </c>
      <c r="DO2173">
        <v>2</v>
      </c>
      <c r="DP2173">
        <v>5</v>
      </c>
      <c r="DQ2173">
        <v>10</v>
      </c>
      <c r="DR2173">
        <v>10</v>
      </c>
      <c r="DS2173">
        <v>10</v>
      </c>
      <c r="DT2173">
        <v>3</v>
      </c>
      <c r="DU2173">
        <v>0</v>
      </c>
      <c r="DV2173">
        <v>4</v>
      </c>
      <c r="DW2173">
        <v>5</v>
      </c>
      <c r="DX2173">
        <v>0</v>
      </c>
      <c r="DY2173">
        <v>0</v>
      </c>
      <c r="DZ2173">
        <v>10</v>
      </c>
      <c r="EA2173">
        <v>0</v>
      </c>
      <c r="EB2173">
        <v>5</v>
      </c>
      <c r="EC2173">
        <v>0</v>
      </c>
      <c r="ED2173">
        <v>196</v>
      </c>
      <c r="EE2173">
        <v>126</v>
      </c>
      <c r="EF2173">
        <v>0.64285713434219405</v>
      </c>
      <c r="EG2173" t="s">
        <v>163</v>
      </c>
      <c r="EH2173">
        <v>25879</v>
      </c>
      <c r="EI2173" t="s">
        <v>533</v>
      </c>
      <c r="EJ2173" t="s">
        <v>302</v>
      </c>
    </row>
    <row r="2174" spans="1:140" ht="15" hidden="1" x14ac:dyDescent="0.25">
      <c r="A2174" t="s">
        <v>471</v>
      </c>
      <c r="B2174" t="s">
        <v>472</v>
      </c>
      <c r="D2174" t="s">
        <v>263</v>
      </c>
      <c r="E2174">
        <v>45348</v>
      </c>
      <c r="F2174">
        <v>25880</v>
      </c>
      <c r="G2174" t="s">
        <v>132</v>
      </c>
      <c r="H2174" t="s">
        <v>133</v>
      </c>
      <c r="I2174" t="s">
        <v>134</v>
      </c>
      <c r="J2174" t="s">
        <v>179</v>
      </c>
      <c r="K2174">
        <v>0.72</v>
      </c>
      <c r="L2174" t="s">
        <v>152</v>
      </c>
      <c r="S2174">
        <v>21889587</v>
      </c>
      <c r="U2174" t="s">
        <v>138</v>
      </c>
      <c r="V2174">
        <v>2012</v>
      </c>
      <c r="W2174" t="s">
        <v>290</v>
      </c>
      <c r="X2174">
        <v>4294</v>
      </c>
      <c r="Y2174">
        <v>100372</v>
      </c>
      <c r="AA2174">
        <v>500.13000488281199</v>
      </c>
      <c r="AB2174" t="s">
        <v>174</v>
      </c>
      <c r="AD2174" t="s">
        <v>535</v>
      </c>
      <c r="AF2174" t="s">
        <v>141</v>
      </c>
      <c r="AG2174">
        <v>3</v>
      </c>
      <c r="AH2174" t="s">
        <v>142</v>
      </c>
      <c r="AI2174">
        <v>8</v>
      </c>
      <c r="AJ2174" t="s">
        <v>142</v>
      </c>
      <c r="AK2174">
        <v>86.900001525878906</v>
      </c>
      <c r="AM2174" t="s">
        <v>137</v>
      </c>
      <c r="AN2174" t="s">
        <v>308</v>
      </c>
      <c r="AO2174" t="s">
        <v>137</v>
      </c>
      <c r="AQ2174" t="s">
        <v>203</v>
      </c>
      <c r="AR2174" t="s">
        <v>204</v>
      </c>
      <c r="AS2174" t="s">
        <v>146</v>
      </c>
      <c r="AT2174" t="s">
        <v>137</v>
      </c>
      <c r="AU2174" t="s">
        <v>293</v>
      </c>
      <c r="AV2174" t="s">
        <v>531</v>
      </c>
      <c r="AX2174" t="s">
        <v>158</v>
      </c>
      <c r="AY2174">
        <v>0.25</v>
      </c>
      <c r="AZ2174" t="s">
        <v>185</v>
      </c>
      <c r="BA2174">
        <v>2</v>
      </c>
      <c r="BB2174" t="s">
        <v>296</v>
      </c>
      <c r="BD2174">
        <v>2</v>
      </c>
      <c r="BE2174" t="s">
        <v>296</v>
      </c>
      <c r="BG2174" t="s">
        <v>137</v>
      </c>
      <c r="BH2174" t="s">
        <v>134</v>
      </c>
      <c r="BJ2174">
        <v>1</v>
      </c>
      <c r="BK2174">
        <v>0</v>
      </c>
      <c r="BL2174">
        <v>24</v>
      </c>
      <c r="BM2174" t="s">
        <v>152</v>
      </c>
      <c r="BN2174">
        <v>24</v>
      </c>
      <c r="BP2174">
        <v>1</v>
      </c>
      <c r="BU2174">
        <v>0</v>
      </c>
      <c r="BV2174" t="s">
        <v>155</v>
      </c>
      <c r="BW2174">
        <v>1</v>
      </c>
      <c r="BX2174" t="s">
        <v>133</v>
      </c>
      <c r="BY2174">
        <v>1</v>
      </c>
      <c r="BZ2174" t="s">
        <v>480</v>
      </c>
      <c r="CC2174">
        <v>1</v>
      </c>
      <c r="CD2174">
        <v>0</v>
      </c>
      <c r="CE2174" t="s">
        <v>158</v>
      </c>
      <c r="CG2174" t="s">
        <v>415</v>
      </c>
      <c r="CI2174" t="s">
        <v>137</v>
      </c>
      <c r="CJ2174" t="s">
        <v>137</v>
      </c>
      <c r="CK2174" t="s">
        <v>137</v>
      </c>
      <c r="CL2174" t="s">
        <v>137</v>
      </c>
      <c r="CM2174" t="s">
        <v>279</v>
      </c>
      <c r="CN2174">
        <v>0</v>
      </c>
      <c r="CO2174">
        <v>1</v>
      </c>
      <c r="CP2174">
        <v>1</v>
      </c>
      <c r="CQ2174">
        <v>0</v>
      </c>
      <c r="CR2174">
        <v>0</v>
      </c>
      <c r="CS2174">
        <v>1</v>
      </c>
      <c r="CT2174">
        <v>0</v>
      </c>
      <c r="CU2174" t="s">
        <v>162</v>
      </c>
      <c r="CV2174" t="s">
        <v>316</v>
      </c>
      <c r="CW2174">
        <v>0</v>
      </c>
      <c r="CX2174">
        <v>0</v>
      </c>
      <c r="CZ2174">
        <v>5</v>
      </c>
      <c r="DA2174">
        <v>5</v>
      </c>
      <c r="DB2174">
        <v>8</v>
      </c>
      <c r="DC2174">
        <v>0</v>
      </c>
      <c r="DD2174">
        <v>10</v>
      </c>
      <c r="DE2174">
        <v>3</v>
      </c>
      <c r="DF2174">
        <v>0</v>
      </c>
      <c r="DG2174">
        <v>10</v>
      </c>
      <c r="DH2174">
        <v>0</v>
      </c>
      <c r="DI2174">
        <v>5</v>
      </c>
      <c r="DJ2174">
        <v>5</v>
      </c>
      <c r="DK2174">
        <v>5</v>
      </c>
      <c r="DL2174">
        <v>5</v>
      </c>
      <c r="DM2174">
        <v>5</v>
      </c>
      <c r="DN2174">
        <v>0</v>
      </c>
      <c r="DO2174">
        <v>2</v>
      </c>
      <c r="DP2174">
        <v>5</v>
      </c>
      <c r="DQ2174">
        <v>10</v>
      </c>
      <c r="DR2174">
        <v>10</v>
      </c>
      <c r="DS2174">
        <v>10</v>
      </c>
      <c r="DT2174">
        <v>3</v>
      </c>
      <c r="DU2174">
        <v>0</v>
      </c>
      <c r="DV2174">
        <v>4</v>
      </c>
      <c r="DW2174">
        <v>5</v>
      </c>
      <c r="DX2174">
        <v>0</v>
      </c>
      <c r="DY2174">
        <v>0</v>
      </c>
      <c r="DZ2174">
        <v>10</v>
      </c>
      <c r="EA2174">
        <v>0</v>
      </c>
      <c r="EB2174">
        <v>5</v>
      </c>
      <c r="EC2174">
        <v>0</v>
      </c>
      <c r="ED2174">
        <v>196</v>
      </c>
      <c r="EE2174">
        <v>130</v>
      </c>
      <c r="EF2174">
        <v>0.66326528787612904</v>
      </c>
      <c r="EG2174" t="s">
        <v>163</v>
      </c>
      <c r="EH2174">
        <v>25880</v>
      </c>
      <c r="EI2174" t="s">
        <v>533</v>
      </c>
      <c r="EJ2174" t="s">
        <v>302</v>
      </c>
    </row>
    <row r="2175" spans="1:140" ht="15" hidden="1" x14ac:dyDescent="0.25">
      <c r="A2175" t="s">
        <v>471</v>
      </c>
      <c r="B2175" t="s">
        <v>472</v>
      </c>
      <c r="D2175" t="s">
        <v>263</v>
      </c>
      <c r="E2175">
        <v>45348</v>
      </c>
      <c r="F2175">
        <v>25880</v>
      </c>
      <c r="G2175" t="s">
        <v>132</v>
      </c>
      <c r="H2175" t="s">
        <v>133</v>
      </c>
      <c r="I2175" t="s">
        <v>134</v>
      </c>
      <c r="J2175" t="s">
        <v>249</v>
      </c>
      <c r="K2175">
        <v>3.9100000000000003E-3</v>
      </c>
      <c r="L2175" t="s">
        <v>251</v>
      </c>
      <c r="S2175">
        <v>21889587</v>
      </c>
      <c r="U2175" t="s">
        <v>138</v>
      </c>
      <c r="V2175">
        <v>2012</v>
      </c>
      <c r="W2175" t="s">
        <v>290</v>
      </c>
      <c r="X2175">
        <v>4294</v>
      </c>
      <c r="Y2175">
        <v>100372</v>
      </c>
      <c r="AA2175">
        <v>500.13000488281199</v>
      </c>
      <c r="AB2175" t="s">
        <v>174</v>
      </c>
      <c r="AD2175" t="s">
        <v>535</v>
      </c>
      <c r="AF2175" t="s">
        <v>141</v>
      </c>
      <c r="AG2175">
        <v>3</v>
      </c>
      <c r="AH2175" t="s">
        <v>142</v>
      </c>
      <c r="AI2175">
        <v>8</v>
      </c>
      <c r="AJ2175" t="s">
        <v>142</v>
      </c>
      <c r="AK2175">
        <v>86.900001525878906</v>
      </c>
      <c r="AM2175" t="s">
        <v>137</v>
      </c>
      <c r="AN2175" t="s">
        <v>308</v>
      </c>
      <c r="AO2175" t="s">
        <v>137</v>
      </c>
      <c r="AQ2175" t="s">
        <v>203</v>
      </c>
      <c r="AR2175" t="s">
        <v>204</v>
      </c>
      <c r="AS2175" t="s">
        <v>146</v>
      </c>
      <c r="AT2175" t="s">
        <v>137</v>
      </c>
      <c r="AU2175" t="s">
        <v>293</v>
      </c>
      <c r="AV2175" t="s">
        <v>531</v>
      </c>
      <c r="AX2175" t="s">
        <v>158</v>
      </c>
      <c r="AY2175">
        <v>0.25</v>
      </c>
      <c r="AZ2175" t="s">
        <v>185</v>
      </c>
      <c r="BA2175">
        <v>2</v>
      </c>
      <c r="BB2175" t="s">
        <v>296</v>
      </c>
      <c r="BD2175">
        <v>2</v>
      </c>
      <c r="BE2175" t="s">
        <v>296</v>
      </c>
      <c r="BG2175" t="s">
        <v>137</v>
      </c>
      <c r="BH2175" t="s">
        <v>134</v>
      </c>
      <c r="BJ2175">
        <v>1</v>
      </c>
      <c r="BK2175">
        <v>0</v>
      </c>
      <c r="BL2175">
        <v>24</v>
      </c>
      <c r="BM2175" t="s">
        <v>152</v>
      </c>
      <c r="BN2175">
        <v>24</v>
      </c>
      <c r="BP2175">
        <v>1</v>
      </c>
      <c r="BU2175">
        <v>0</v>
      </c>
      <c r="BV2175" t="s">
        <v>155</v>
      </c>
      <c r="BW2175">
        <v>1</v>
      </c>
      <c r="BX2175" t="s">
        <v>133</v>
      </c>
      <c r="BY2175">
        <v>1</v>
      </c>
      <c r="BZ2175" t="s">
        <v>480</v>
      </c>
      <c r="CC2175">
        <v>1</v>
      </c>
      <c r="CD2175">
        <v>0</v>
      </c>
      <c r="CE2175" t="s">
        <v>158</v>
      </c>
      <c r="CG2175" t="s">
        <v>415</v>
      </c>
      <c r="CI2175" t="s">
        <v>137</v>
      </c>
      <c r="CJ2175" t="s">
        <v>137</v>
      </c>
      <c r="CK2175" t="s">
        <v>137</v>
      </c>
      <c r="CL2175" t="s">
        <v>137</v>
      </c>
      <c r="CM2175" t="s">
        <v>279</v>
      </c>
      <c r="CN2175">
        <v>0</v>
      </c>
      <c r="CO2175">
        <v>1</v>
      </c>
      <c r="CP2175">
        <v>1</v>
      </c>
      <c r="CQ2175">
        <v>0</v>
      </c>
      <c r="CR2175">
        <v>0</v>
      </c>
      <c r="CS2175">
        <v>1</v>
      </c>
      <c r="CT2175">
        <v>0</v>
      </c>
      <c r="CU2175" t="s">
        <v>162</v>
      </c>
      <c r="CV2175" t="s">
        <v>316</v>
      </c>
      <c r="CW2175">
        <v>0</v>
      </c>
      <c r="CX2175">
        <v>0</v>
      </c>
      <c r="CZ2175">
        <v>5</v>
      </c>
      <c r="DA2175">
        <v>5</v>
      </c>
      <c r="DB2175">
        <v>8</v>
      </c>
      <c r="DC2175">
        <v>0</v>
      </c>
      <c r="DD2175">
        <v>10</v>
      </c>
      <c r="DE2175">
        <v>3</v>
      </c>
      <c r="DF2175">
        <v>0</v>
      </c>
      <c r="DG2175">
        <v>10</v>
      </c>
      <c r="DH2175">
        <v>0</v>
      </c>
      <c r="DI2175">
        <v>5</v>
      </c>
      <c r="DJ2175">
        <v>5</v>
      </c>
      <c r="DK2175">
        <v>5</v>
      </c>
      <c r="DL2175">
        <v>5</v>
      </c>
      <c r="DM2175">
        <v>5</v>
      </c>
      <c r="DN2175">
        <v>0</v>
      </c>
      <c r="DO2175">
        <v>2</v>
      </c>
      <c r="DP2175">
        <v>5</v>
      </c>
      <c r="DQ2175">
        <v>10</v>
      </c>
      <c r="DR2175">
        <v>10</v>
      </c>
      <c r="DS2175">
        <v>10</v>
      </c>
      <c r="DT2175">
        <v>3</v>
      </c>
      <c r="DU2175">
        <v>0</v>
      </c>
      <c r="DV2175">
        <v>4</v>
      </c>
      <c r="DW2175">
        <v>5</v>
      </c>
      <c r="DX2175">
        <v>0</v>
      </c>
      <c r="DY2175">
        <v>0</v>
      </c>
      <c r="DZ2175">
        <v>10</v>
      </c>
      <c r="EA2175">
        <v>0</v>
      </c>
      <c r="EB2175">
        <v>5</v>
      </c>
      <c r="EC2175">
        <v>0</v>
      </c>
      <c r="ED2175">
        <v>196</v>
      </c>
      <c r="EE2175">
        <v>130</v>
      </c>
      <c r="EF2175">
        <v>0.66326528787612904</v>
      </c>
      <c r="EG2175" t="s">
        <v>163</v>
      </c>
      <c r="EH2175">
        <v>25880</v>
      </c>
      <c r="EI2175" t="s">
        <v>533</v>
      </c>
      <c r="EJ2175" t="s">
        <v>302</v>
      </c>
    </row>
    <row r="2176" spans="1:140" ht="15" hidden="1" x14ac:dyDescent="0.25">
      <c r="A2176" t="s">
        <v>471</v>
      </c>
      <c r="B2176" t="s">
        <v>472</v>
      </c>
      <c r="D2176" t="s">
        <v>263</v>
      </c>
      <c r="E2176">
        <v>45348</v>
      </c>
      <c r="F2176">
        <v>25880</v>
      </c>
      <c r="G2176" t="s">
        <v>132</v>
      </c>
      <c r="H2176" t="s">
        <v>133</v>
      </c>
      <c r="I2176" t="s">
        <v>134</v>
      </c>
      <c r="J2176" t="s">
        <v>196</v>
      </c>
      <c r="K2176">
        <v>1.507E-2</v>
      </c>
      <c r="L2176" t="s">
        <v>197</v>
      </c>
      <c r="S2176">
        <v>21889587</v>
      </c>
      <c r="U2176" t="s">
        <v>138</v>
      </c>
      <c r="V2176">
        <v>2012</v>
      </c>
      <c r="W2176" t="s">
        <v>290</v>
      </c>
      <c r="X2176">
        <v>4294</v>
      </c>
      <c r="Y2176">
        <v>100372</v>
      </c>
      <c r="AA2176">
        <v>500.13000488281199</v>
      </c>
      <c r="AB2176" t="s">
        <v>174</v>
      </c>
      <c r="AD2176" t="s">
        <v>535</v>
      </c>
      <c r="AF2176" t="s">
        <v>141</v>
      </c>
      <c r="AG2176">
        <v>3</v>
      </c>
      <c r="AH2176" t="s">
        <v>142</v>
      </c>
      <c r="AI2176">
        <v>8</v>
      </c>
      <c r="AJ2176" t="s">
        <v>142</v>
      </c>
      <c r="AK2176">
        <v>86.900001525878906</v>
      </c>
      <c r="AM2176" t="s">
        <v>137</v>
      </c>
      <c r="AN2176" t="s">
        <v>308</v>
      </c>
      <c r="AO2176" t="s">
        <v>137</v>
      </c>
      <c r="AQ2176" t="s">
        <v>203</v>
      </c>
      <c r="AR2176" t="s">
        <v>204</v>
      </c>
      <c r="AS2176" t="s">
        <v>146</v>
      </c>
      <c r="AT2176" t="s">
        <v>137</v>
      </c>
      <c r="AU2176" t="s">
        <v>293</v>
      </c>
      <c r="AV2176" t="s">
        <v>531</v>
      </c>
      <c r="AX2176" t="s">
        <v>158</v>
      </c>
      <c r="AY2176">
        <v>0.25</v>
      </c>
      <c r="AZ2176" t="s">
        <v>185</v>
      </c>
      <c r="BA2176">
        <v>2</v>
      </c>
      <c r="BB2176" t="s">
        <v>296</v>
      </c>
      <c r="BD2176">
        <v>2</v>
      </c>
      <c r="BE2176" t="s">
        <v>296</v>
      </c>
      <c r="BG2176" t="s">
        <v>137</v>
      </c>
      <c r="BH2176" t="s">
        <v>134</v>
      </c>
      <c r="BJ2176">
        <v>1</v>
      </c>
      <c r="BK2176">
        <v>0</v>
      </c>
      <c r="BL2176">
        <v>24</v>
      </c>
      <c r="BM2176" t="s">
        <v>152</v>
      </c>
      <c r="BN2176">
        <v>24</v>
      </c>
      <c r="BP2176">
        <v>1</v>
      </c>
      <c r="BU2176">
        <v>0</v>
      </c>
      <c r="BV2176" t="s">
        <v>155</v>
      </c>
      <c r="BW2176">
        <v>1</v>
      </c>
      <c r="BX2176" t="s">
        <v>133</v>
      </c>
      <c r="BY2176">
        <v>1</v>
      </c>
      <c r="BZ2176" t="s">
        <v>480</v>
      </c>
      <c r="CC2176">
        <v>1</v>
      </c>
      <c r="CD2176">
        <v>0</v>
      </c>
      <c r="CE2176" t="s">
        <v>158</v>
      </c>
      <c r="CG2176" t="s">
        <v>415</v>
      </c>
      <c r="CI2176" t="s">
        <v>137</v>
      </c>
      <c r="CJ2176" t="s">
        <v>137</v>
      </c>
      <c r="CK2176" t="s">
        <v>137</v>
      </c>
      <c r="CL2176" t="s">
        <v>137</v>
      </c>
      <c r="CM2176" t="s">
        <v>279</v>
      </c>
      <c r="CN2176">
        <v>0</v>
      </c>
      <c r="CO2176">
        <v>1</v>
      </c>
      <c r="CP2176">
        <v>1</v>
      </c>
      <c r="CQ2176">
        <v>0</v>
      </c>
      <c r="CR2176">
        <v>0</v>
      </c>
      <c r="CS2176">
        <v>1</v>
      </c>
      <c r="CT2176">
        <v>0</v>
      </c>
      <c r="CU2176" t="s">
        <v>162</v>
      </c>
      <c r="CV2176" t="s">
        <v>316</v>
      </c>
      <c r="CW2176">
        <v>0</v>
      </c>
      <c r="CX2176">
        <v>0</v>
      </c>
      <c r="CZ2176">
        <v>5</v>
      </c>
      <c r="DA2176">
        <v>5</v>
      </c>
      <c r="DB2176">
        <v>8</v>
      </c>
      <c r="DC2176">
        <v>0</v>
      </c>
      <c r="DD2176">
        <v>10</v>
      </c>
      <c r="DE2176">
        <v>3</v>
      </c>
      <c r="DF2176">
        <v>0</v>
      </c>
      <c r="DG2176">
        <v>10</v>
      </c>
      <c r="DH2176">
        <v>0</v>
      </c>
      <c r="DI2176">
        <v>5</v>
      </c>
      <c r="DJ2176">
        <v>5</v>
      </c>
      <c r="DK2176">
        <v>5</v>
      </c>
      <c r="DL2176">
        <v>5</v>
      </c>
      <c r="DM2176">
        <v>5</v>
      </c>
      <c r="DN2176">
        <v>0</v>
      </c>
      <c r="DO2176">
        <v>2</v>
      </c>
      <c r="DP2176">
        <v>5</v>
      </c>
      <c r="DQ2176">
        <v>10</v>
      </c>
      <c r="DR2176">
        <v>10</v>
      </c>
      <c r="DS2176">
        <v>10</v>
      </c>
      <c r="DT2176">
        <v>3</v>
      </c>
      <c r="DU2176">
        <v>0</v>
      </c>
      <c r="DV2176">
        <v>4</v>
      </c>
      <c r="DW2176">
        <v>5</v>
      </c>
      <c r="DX2176">
        <v>0</v>
      </c>
      <c r="DY2176">
        <v>0</v>
      </c>
      <c r="DZ2176">
        <v>10</v>
      </c>
      <c r="EA2176">
        <v>0</v>
      </c>
      <c r="EB2176">
        <v>5</v>
      </c>
      <c r="EC2176">
        <v>0</v>
      </c>
      <c r="ED2176">
        <v>196</v>
      </c>
      <c r="EE2176">
        <v>130</v>
      </c>
      <c r="EF2176">
        <v>0.66326528787612904</v>
      </c>
      <c r="EG2176" t="s">
        <v>163</v>
      </c>
      <c r="EH2176">
        <v>25880</v>
      </c>
      <c r="EI2176" t="s">
        <v>533</v>
      </c>
      <c r="EJ2176" t="s">
        <v>302</v>
      </c>
    </row>
    <row r="2177" spans="1:140" ht="15" x14ac:dyDescent="0.25">
      <c r="A2177" t="s">
        <v>688</v>
      </c>
      <c r="B2177" t="s">
        <v>689</v>
      </c>
      <c r="D2177" t="s">
        <v>263</v>
      </c>
      <c r="E2177">
        <v>45348</v>
      </c>
      <c r="F2177">
        <v>26422</v>
      </c>
      <c r="G2177" t="s">
        <v>132</v>
      </c>
      <c r="H2177" t="s">
        <v>133</v>
      </c>
      <c r="I2177" t="s">
        <v>134</v>
      </c>
      <c r="J2177" t="s">
        <v>210</v>
      </c>
      <c r="K2177">
        <v>566.4</v>
      </c>
      <c r="L2177" t="s">
        <v>152</v>
      </c>
      <c r="P2177" t="s">
        <v>137</v>
      </c>
      <c r="U2177" t="s">
        <v>696</v>
      </c>
      <c r="V2177">
        <v>2011</v>
      </c>
      <c r="W2177" t="s">
        <v>213</v>
      </c>
      <c r="X2177">
        <v>4836</v>
      </c>
      <c r="Y2177">
        <v>434</v>
      </c>
      <c r="AM2177" t="s">
        <v>137</v>
      </c>
      <c r="AN2177" t="s">
        <v>242</v>
      </c>
      <c r="AO2177" t="s">
        <v>137</v>
      </c>
      <c r="AP2177" t="s">
        <v>702</v>
      </c>
      <c r="AQ2177" t="s">
        <v>224</v>
      </c>
      <c r="AR2177" t="s">
        <v>137</v>
      </c>
      <c r="AS2177" t="s">
        <v>168</v>
      </c>
      <c r="AT2177" t="s">
        <v>137</v>
      </c>
      <c r="AX2177" t="s">
        <v>184</v>
      </c>
      <c r="AY2177">
        <v>0.25</v>
      </c>
      <c r="AZ2177" t="s">
        <v>185</v>
      </c>
      <c r="BA2177" t="s">
        <v>708</v>
      </c>
      <c r="BG2177" t="s">
        <v>137</v>
      </c>
      <c r="BH2177" t="s">
        <v>134</v>
      </c>
      <c r="BJ2177">
        <v>1</v>
      </c>
      <c r="BK2177">
        <v>0</v>
      </c>
      <c r="BL2177" t="s">
        <v>703</v>
      </c>
      <c r="BP2177">
        <v>1</v>
      </c>
      <c r="BU2177">
        <v>0</v>
      </c>
      <c r="BV2177" t="s">
        <v>227</v>
      </c>
      <c r="BW2177">
        <v>1</v>
      </c>
      <c r="BX2177" t="s">
        <v>133</v>
      </c>
      <c r="BY2177">
        <v>1</v>
      </c>
      <c r="BZ2177" t="s">
        <v>233</v>
      </c>
      <c r="CC2177">
        <v>1</v>
      </c>
      <c r="CG2177" t="s">
        <v>228</v>
      </c>
      <c r="CI2177" t="s">
        <v>137</v>
      </c>
      <c r="CL2177" t="s">
        <v>137</v>
      </c>
      <c r="CU2177" t="s">
        <v>162</v>
      </c>
      <c r="EC2177">
        <v>0</v>
      </c>
      <c r="EH2177">
        <v>26422</v>
      </c>
      <c r="EI2177" t="s">
        <v>709</v>
      </c>
      <c r="EJ2177" t="s">
        <v>709</v>
      </c>
    </row>
    <row r="2178" spans="1:140" ht="15" hidden="1" x14ac:dyDescent="0.25">
      <c r="A2178" t="s">
        <v>800</v>
      </c>
      <c r="B2178" t="s">
        <v>801</v>
      </c>
      <c r="D2178" t="s">
        <v>263</v>
      </c>
      <c r="E2178">
        <v>45348</v>
      </c>
      <c r="F2178">
        <v>25923</v>
      </c>
      <c r="G2178" t="s">
        <v>169</v>
      </c>
      <c r="H2178" t="s">
        <v>133</v>
      </c>
      <c r="I2178" t="s">
        <v>134</v>
      </c>
      <c r="J2178" t="s">
        <v>255</v>
      </c>
      <c r="K2178">
        <v>0.20130000000000001</v>
      </c>
      <c r="L2178" t="s">
        <v>253</v>
      </c>
      <c r="S2178">
        <v>21856411</v>
      </c>
      <c r="U2178" t="s">
        <v>805</v>
      </c>
      <c r="V2178">
        <v>2012</v>
      </c>
      <c r="W2178" t="s">
        <v>290</v>
      </c>
      <c r="X2178">
        <v>4337</v>
      </c>
      <c r="Y2178">
        <v>100444</v>
      </c>
      <c r="AA2178">
        <v>400.10998535156199</v>
      </c>
      <c r="AB2178" t="s">
        <v>174</v>
      </c>
      <c r="AD2178" t="s">
        <v>806</v>
      </c>
      <c r="AF2178" t="s">
        <v>141</v>
      </c>
      <c r="AG2178">
        <v>4</v>
      </c>
      <c r="AH2178" t="s">
        <v>163</v>
      </c>
      <c r="AI2178">
        <v>11</v>
      </c>
      <c r="AJ2178" t="s">
        <v>163</v>
      </c>
      <c r="AK2178">
        <v>99</v>
      </c>
      <c r="AL2178" t="s">
        <v>807</v>
      </c>
      <c r="AM2178" t="s">
        <v>137</v>
      </c>
      <c r="AN2178" t="s">
        <v>171</v>
      </c>
      <c r="AO2178" t="s">
        <v>137</v>
      </c>
      <c r="AQ2178" t="s">
        <v>203</v>
      </c>
      <c r="AR2178" t="s">
        <v>204</v>
      </c>
      <c r="AS2178" t="s">
        <v>168</v>
      </c>
      <c r="AT2178" t="s">
        <v>137</v>
      </c>
      <c r="AU2178" t="s">
        <v>293</v>
      </c>
      <c r="AV2178" t="s">
        <v>771</v>
      </c>
      <c r="AX2178" t="s">
        <v>158</v>
      </c>
      <c r="AY2178">
        <v>2.5000000372528999E-2</v>
      </c>
      <c r="AZ2178" t="s">
        <v>185</v>
      </c>
      <c r="BA2178">
        <v>20</v>
      </c>
      <c r="BB2178" t="s">
        <v>296</v>
      </c>
      <c r="BD2178">
        <v>20</v>
      </c>
      <c r="BE2178" t="s">
        <v>296</v>
      </c>
      <c r="BG2178" t="s">
        <v>137</v>
      </c>
      <c r="BH2178" t="s">
        <v>134</v>
      </c>
      <c r="BJ2178">
        <v>1</v>
      </c>
      <c r="BK2178">
        <v>0</v>
      </c>
      <c r="BL2178">
        <v>162</v>
      </c>
      <c r="BM2178" t="s">
        <v>187</v>
      </c>
      <c r="BN2178">
        <v>3888</v>
      </c>
      <c r="BP2178">
        <v>1</v>
      </c>
      <c r="BU2178">
        <v>0</v>
      </c>
      <c r="BV2178" t="s">
        <v>155</v>
      </c>
      <c r="BW2178">
        <v>1</v>
      </c>
      <c r="BX2178" t="s">
        <v>133</v>
      </c>
      <c r="BY2178">
        <v>1</v>
      </c>
      <c r="BZ2178" t="s">
        <v>475</v>
      </c>
      <c r="CA2178">
        <v>5.0000000000000001E-3</v>
      </c>
      <c r="CC2178">
        <v>1</v>
      </c>
      <c r="CD2178">
        <v>0</v>
      </c>
      <c r="CE2178" t="s">
        <v>158</v>
      </c>
      <c r="CG2178" t="s">
        <v>415</v>
      </c>
      <c r="CI2178" t="s">
        <v>137</v>
      </c>
      <c r="CJ2178" t="s">
        <v>137</v>
      </c>
      <c r="CK2178" t="s">
        <v>137</v>
      </c>
      <c r="CL2178" t="s">
        <v>137</v>
      </c>
      <c r="CM2178" t="s">
        <v>279</v>
      </c>
      <c r="CN2178">
        <v>0</v>
      </c>
      <c r="CO2178">
        <v>1</v>
      </c>
      <c r="CP2178">
        <v>1</v>
      </c>
      <c r="CQ2178">
        <v>0</v>
      </c>
      <c r="CR2178">
        <v>0</v>
      </c>
      <c r="CS2178">
        <v>1</v>
      </c>
      <c r="CT2178">
        <v>0</v>
      </c>
      <c r="CU2178" t="s">
        <v>162</v>
      </c>
      <c r="CV2178" t="s">
        <v>316</v>
      </c>
      <c r="CW2178">
        <v>0</v>
      </c>
      <c r="CX2178">
        <v>0</v>
      </c>
      <c r="CZ2178">
        <v>5</v>
      </c>
      <c r="DA2178">
        <v>10</v>
      </c>
      <c r="DB2178">
        <v>10</v>
      </c>
      <c r="DC2178">
        <v>5</v>
      </c>
      <c r="DD2178">
        <v>10</v>
      </c>
      <c r="DE2178">
        <v>3</v>
      </c>
      <c r="DF2178">
        <v>0</v>
      </c>
      <c r="DG2178">
        <v>10</v>
      </c>
      <c r="DH2178">
        <v>0</v>
      </c>
      <c r="DI2178">
        <v>5</v>
      </c>
      <c r="DJ2178">
        <v>5</v>
      </c>
      <c r="DK2178">
        <v>5</v>
      </c>
      <c r="DL2178">
        <v>5</v>
      </c>
      <c r="DM2178">
        <v>5</v>
      </c>
      <c r="DN2178">
        <v>0</v>
      </c>
      <c r="DO2178">
        <v>2</v>
      </c>
      <c r="DP2178">
        <v>5</v>
      </c>
      <c r="DQ2178">
        <v>10</v>
      </c>
      <c r="DR2178">
        <v>10</v>
      </c>
      <c r="DS2178">
        <v>10</v>
      </c>
      <c r="DT2178">
        <v>3</v>
      </c>
      <c r="DU2178">
        <v>0</v>
      </c>
      <c r="DV2178">
        <v>4</v>
      </c>
      <c r="DW2178">
        <v>5</v>
      </c>
      <c r="DX2178">
        <v>0</v>
      </c>
      <c r="DY2178">
        <v>0</v>
      </c>
      <c r="DZ2178">
        <v>10</v>
      </c>
      <c r="EA2178">
        <v>0</v>
      </c>
      <c r="EB2178">
        <v>5</v>
      </c>
      <c r="EC2178">
        <v>0</v>
      </c>
      <c r="ED2178">
        <v>196</v>
      </c>
      <c r="EE2178">
        <v>142</v>
      </c>
      <c r="EF2178">
        <v>0.72448980808258101</v>
      </c>
      <c r="EG2178" t="s">
        <v>163</v>
      </c>
      <c r="EH2178">
        <v>25923</v>
      </c>
      <c r="EI2178" t="s">
        <v>809</v>
      </c>
      <c r="EJ2178" t="s">
        <v>302</v>
      </c>
    </row>
    <row r="2179" spans="1:140" ht="15" hidden="1" x14ac:dyDescent="0.25">
      <c r="A2179" t="s">
        <v>471</v>
      </c>
      <c r="B2179" t="s">
        <v>472</v>
      </c>
      <c r="D2179" t="s">
        <v>263</v>
      </c>
      <c r="E2179">
        <v>45348</v>
      </c>
      <c r="F2179">
        <v>25880</v>
      </c>
      <c r="G2179" t="s">
        <v>132</v>
      </c>
      <c r="H2179" t="s">
        <v>133</v>
      </c>
      <c r="I2179" t="s">
        <v>134</v>
      </c>
      <c r="J2179" t="s">
        <v>284</v>
      </c>
      <c r="K2179">
        <v>0.25919999999999999</v>
      </c>
      <c r="L2179" t="s">
        <v>258</v>
      </c>
      <c r="S2179">
        <v>21889587</v>
      </c>
      <c r="U2179" t="s">
        <v>138</v>
      </c>
      <c r="V2179">
        <v>2012</v>
      </c>
      <c r="W2179" t="s">
        <v>290</v>
      </c>
      <c r="X2179">
        <v>4294</v>
      </c>
      <c r="Y2179">
        <v>100372</v>
      </c>
      <c r="AA2179">
        <v>500.13000488281199</v>
      </c>
      <c r="AB2179" t="s">
        <v>174</v>
      </c>
      <c r="AD2179" t="s">
        <v>535</v>
      </c>
      <c r="AF2179" t="s">
        <v>141</v>
      </c>
      <c r="AG2179">
        <v>3</v>
      </c>
      <c r="AH2179" t="s">
        <v>142</v>
      </c>
      <c r="AI2179">
        <v>8</v>
      </c>
      <c r="AJ2179" t="s">
        <v>142</v>
      </c>
      <c r="AK2179">
        <v>86.900001525878906</v>
      </c>
      <c r="AM2179" t="s">
        <v>137</v>
      </c>
      <c r="AN2179" t="s">
        <v>308</v>
      </c>
      <c r="AO2179" t="s">
        <v>137</v>
      </c>
      <c r="AQ2179" t="s">
        <v>203</v>
      </c>
      <c r="AR2179" t="s">
        <v>204</v>
      </c>
      <c r="AS2179" t="s">
        <v>146</v>
      </c>
      <c r="AT2179" t="s">
        <v>137</v>
      </c>
      <c r="AU2179" t="s">
        <v>293</v>
      </c>
      <c r="AV2179" t="s">
        <v>531</v>
      </c>
      <c r="AX2179" t="s">
        <v>158</v>
      </c>
      <c r="AY2179">
        <v>0.25</v>
      </c>
      <c r="AZ2179" t="s">
        <v>185</v>
      </c>
      <c r="BA2179">
        <v>2</v>
      </c>
      <c r="BB2179" t="s">
        <v>296</v>
      </c>
      <c r="BD2179">
        <v>2</v>
      </c>
      <c r="BE2179" t="s">
        <v>296</v>
      </c>
      <c r="BG2179" t="s">
        <v>137</v>
      </c>
      <c r="BH2179" t="s">
        <v>134</v>
      </c>
      <c r="BJ2179">
        <v>1</v>
      </c>
      <c r="BK2179">
        <v>0</v>
      </c>
      <c r="BL2179">
        <v>24</v>
      </c>
      <c r="BM2179" t="s">
        <v>152</v>
      </c>
      <c r="BN2179">
        <v>24</v>
      </c>
      <c r="BP2179">
        <v>1</v>
      </c>
      <c r="BU2179">
        <v>0</v>
      </c>
      <c r="BV2179" t="s">
        <v>155</v>
      </c>
      <c r="BW2179">
        <v>1</v>
      </c>
      <c r="BX2179" t="s">
        <v>133</v>
      </c>
      <c r="BY2179">
        <v>1</v>
      </c>
      <c r="BZ2179" t="s">
        <v>480</v>
      </c>
      <c r="CC2179">
        <v>1</v>
      </c>
      <c r="CD2179">
        <v>0</v>
      </c>
      <c r="CE2179" t="s">
        <v>158</v>
      </c>
      <c r="CG2179" t="s">
        <v>415</v>
      </c>
      <c r="CI2179" t="s">
        <v>137</v>
      </c>
      <c r="CJ2179" t="s">
        <v>137</v>
      </c>
      <c r="CK2179" t="s">
        <v>137</v>
      </c>
      <c r="CL2179" t="s">
        <v>137</v>
      </c>
      <c r="CM2179" t="s">
        <v>279</v>
      </c>
      <c r="CN2179">
        <v>0</v>
      </c>
      <c r="CO2179">
        <v>1</v>
      </c>
      <c r="CP2179">
        <v>1</v>
      </c>
      <c r="CQ2179">
        <v>0</v>
      </c>
      <c r="CR2179">
        <v>0</v>
      </c>
      <c r="CS2179">
        <v>1</v>
      </c>
      <c r="CT2179">
        <v>0</v>
      </c>
      <c r="CU2179" t="s">
        <v>162</v>
      </c>
      <c r="CV2179" t="s">
        <v>316</v>
      </c>
      <c r="CW2179">
        <v>0</v>
      </c>
      <c r="CX2179">
        <v>0</v>
      </c>
      <c r="CZ2179">
        <v>5</v>
      </c>
      <c r="DA2179">
        <v>5</v>
      </c>
      <c r="DB2179">
        <v>8</v>
      </c>
      <c r="DC2179">
        <v>0</v>
      </c>
      <c r="DD2179">
        <v>10</v>
      </c>
      <c r="DE2179">
        <v>3</v>
      </c>
      <c r="DF2179">
        <v>0</v>
      </c>
      <c r="DG2179">
        <v>10</v>
      </c>
      <c r="DH2179">
        <v>0</v>
      </c>
      <c r="DI2179">
        <v>5</v>
      </c>
      <c r="DJ2179">
        <v>5</v>
      </c>
      <c r="DK2179">
        <v>5</v>
      </c>
      <c r="DL2179">
        <v>5</v>
      </c>
      <c r="DM2179">
        <v>5</v>
      </c>
      <c r="DN2179">
        <v>0</v>
      </c>
      <c r="DO2179">
        <v>2</v>
      </c>
      <c r="DP2179">
        <v>5</v>
      </c>
      <c r="DQ2179">
        <v>10</v>
      </c>
      <c r="DR2179">
        <v>10</v>
      </c>
      <c r="DS2179">
        <v>10</v>
      </c>
      <c r="DT2179">
        <v>3</v>
      </c>
      <c r="DU2179">
        <v>0</v>
      </c>
      <c r="DV2179">
        <v>4</v>
      </c>
      <c r="DW2179">
        <v>5</v>
      </c>
      <c r="DX2179">
        <v>0</v>
      </c>
      <c r="DY2179">
        <v>0</v>
      </c>
      <c r="DZ2179">
        <v>10</v>
      </c>
      <c r="EA2179">
        <v>0</v>
      </c>
      <c r="EB2179">
        <v>5</v>
      </c>
      <c r="EC2179">
        <v>0</v>
      </c>
      <c r="ED2179">
        <v>196</v>
      </c>
      <c r="EE2179">
        <v>130</v>
      </c>
      <c r="EF2179">
        <v>0.66326528787612904</v>
      </c>
      <c r="EG2179" t="s">
        <v>163</v>
      </c>
      <c r="EH2179">
        <v>25880</v>
      </c>
      <c r="EI2179" t="s">
        <v>533</v>
      </c>
      <c r="EJ2179" t="s">
        <v>302</v>
      </c>
    </row>
    <row r="2180" spans="1:140" ht="15" hidden="1" x14ac:dyDescent="0.25">
      <c r="A2180" t="s">
        <v>471</v>
      </c>
      <c r="B2180" t="s">
        <v>472</v>
      </c>
      <c r="D2180" t="s">
        <v>263</v>
      </c>
      <c r="E2180">
        <v>45348</v>
      </c>
      <c r="F2180">
        <v>25880</v>
      </c>
      <c r="G2180" t="s">
        <v>132</v>
      </c>
      <c r="H2180" t="s">
        <v>133</v>
      </c>
      <c r="I2180" t="s">
        <v>134</v>
      </c>
      <c r="J2180" t="s">
        <v>529</v>
      </c>
      <c r="K2180">
        <v>0.52100000000000002</v>
      </c>
      <c r="L2180" t="s">
        <v>136</v>
      </c>
      <c r="S2180">
        <v>21889587</v>
      </c>
      <c r="U2180" t="s">
        <v>138</v>
      </c>
      <c r="V2180">
        <v>2012</v>
      </c>
      <c r="W2180" t="s">
        <v>290</v>
      </c>
      <c r="X2180">
        <v>4294</v>
      </c>
      <c r="Y2180">
        <v>100372</v>
      </c>
      <c r="AA2180">
        <v>500.13000488281199</v>
      </c>
      <c r="AB2180" t="s">
        <v>174</v>
      </c>
      <c r="AD2180" t="s">
        <v>535</v>
      </c>
      <c r="AF2180" t="s">
        <v>141</v>
      </c>
      <c r="AG2180">
        <v>3</v>
      </c>
      <c r="AH2180" t="s">
        <v>142</v>
      </c>
      <c r="AI2180">
        <v>8</v>
      </c>
      <c r="AJ2180" t="s">
        <v>142</v>
      </c>
      <c r="AK2180">
        <v>86.900001525878906</v>
      </c>
      <c r="AM2180" t="s">
        <v>137</v>
      </c>
      <c r="AN2180" t="s">
        <v>308</v>
      </c>
      <c r="AO2180" t="s">
        <v>137</v>
      </c>
      <c r="AQ2180" t="s">
        <v>203</v>
      </c>
      <c r="AR2180" t="s">
        <v>204</v>
      </c>
      <c r="AS2180" t="s">
        <v>146</v>
      </c>
      <c r="AT2180" t="s">
        <v>137</v>
      </c>
      <c r="AU2180" t="s">
        <v>293</v>
      </c>
      <c r="AV2180" t="s">
        <v>531</v>
      </c>
      <c r="AX2180" t="s">
        <v>158</v>
      </c>
      <c r="AY2180">
        <v>0.25</v>
      </c>
      <c r="AZ2180" t="s">
        <v>185</v>
      </c>
      <c r="BA2180">
        <v>2</v>
      </c>
      <c r="BB2180" t="s">
        <v>296</v>
      </c>
      <c r="BD2180">
        <v>2</v>
      </c>
      <c r="BE2180" t="s">
        <v>296</v>
      </c>
      <c r="BG2180" t="s">
        <v>137</v>
      </c>
      <c r="BH2180" t="s">
        <v>134</v>
      </c>
      <c r="BJ2180">
        <v>1</v>
      </c>
      <c r="BK2180">
        <v>0</v>
      </c>
      <c r="BL2180">
        <v>24</v>
      </c>
      <c r="BM2180" t="s">
        <v>152</v>
      </c>
      <c r="BN2180">
        <v>24</v>
      </c>
      <c r="BP2180">
        <v>1</v>
      </c>
      <c r="BU2180">
        <v>0</v>
      </c>
      <c r="BV2180" t="s">
        <v>155</v>
      </c>
      <c r="BW2180">
        <v>1</v>
      </c>
      <c r="BX2180" t="s">
        <v>133</v>
      </c>
      <c r="BY2180">
        <v>1</v>
      </c>
      <c r="BZ2180" t="s">
        <v>480</v>
      </c>
      <c r="CC2180">
        <v>1</v>
      </c>
      <c r="CD2180">
        <v>0</v>
      </c>
      <c r="CE2180" t="s">
        <v>158</v>
      </c>
      <c r="CG2180" t="s">
        <v>415</v>
      </c>
      <c r="CI2180" t="s">
        <v>137</v>
      </c>
      <c r="CJ2180" t="s">
        <v>137</v>
      </c>
      <c r="CK2180" t="s">
        <v>137</v>
      </c>
      <c r="CL2180" t="s">
        <v>137</v>
      </c>
      <c r="CM2180" t="s">
        <v>279</v>
      </c>
      <c r="CN2180">
        <v>0</v>
      </c>
      <c r="CO2180">
        <v>1</v>
      </c>
      <c r="CP2180">
        <v>1</v>
      </c>
      <c r="CQ2180">
        <v>0</v>
      </c>
      <c r="CR2180">
        <v>0</v>
      </c>
      <c r="CS2180">
        <v>1</v>
      </c>
      <c r="CT2180">
        <v>0</v>
      </c>
      <c r="CU2180" t="s">
        <v>162</v>
      </c>
      <c r="CV2180" t="s">
        <v>316</v>
      </c>
      <c r="CW2180">
        <v>0</v>
      </c>
      <c r="CX2180">
        <v>0</v>
      </c>
      <c r="CZ2180">
        <v>5</v>
      </c>
      <c r="DA2180">
        <v>5</v>
      </c>
      <c r="DB2180">
        <v>8</v>
      </c>
      <c r="DC2180">
        <v>0</v>
      </c>
      <c r="DD2180">
        <v>10</v>
      </c>
      <c r="DE2180">
        <v>3</v>
      </c>
      <c r="DF2180">
        <v>0</v>
      </c>
      <c r="DG2180">
        <v>10</v>
      </c>
      <c r="DH2180">
        <v>0</v>
      </c>
      <c r="DI2180">
        <v>5</v>
      </c>
      <c r="DJ2180">
        <v>5</v>
      </c>
      <c r="DK2180">
        <v>5</v>
      </c>
      <c r="DL2180">
        <v>5</v>
      </c>
      <c r="DM2180">
        <v>5</v>
      </c>
      <c r="DN2180">
        <v>0</v>
      </c>
      <c r="DO2180">
        <v>2</v>
      </c>
      <c r="DP2180">
        <v>5</v>
      </c>
      <c r="DQ2180">
        <v>10</v>
      </c>
      <c r="DR2180">
        <v>10</v>
      </c>
      <c r="DS2180">
        <v>10</v>
      </c>
      <c r="DT2180">
        <v>3</v>
      </c>
      <c r="DU2180">
        <v>0</v>
      </c>
      <c r="DV2180">
        <v>4</v>
      </c>
      <c r="DW2180">
        <v>5</v>
      </c>
      <c r="DX2180">
        <v>0</v>
      </c>
      <c r="DY2180">
        <v>0</v>
      </c>
      <c r="DZ2180">
        <v>10</v>
      </c>
      <c r="EA2180">
        <v>0</v>
      </c>
      <c r="EB2180">
        <v>5</v>
      </c>
      <c r="EC2180">
        <v>0</v>
      </c>
      <c r="ED2180">
        <v>196</v>
      </c>
      <c r="EE2180">
        <v>130</v>
      </c>
      <c r="EF2180">
        <v>0.66326528787612904</v>
      </c>
      <c r="EG2180" t="s">
        <v>163</v>
      </c>
      <c r="EH2180">
        <v>25880</v>
      </c>
      <c r="EI2180" t="s">
        <v>533</v>
      </c>
      <c r="EJ2180" t="s">
        <v>302</v>
      </c>
    </row>
    <row r="2181" spans="1:140" ht="15" hidden="1" x14ac:dyDescent="0.25">
      <c r="A2181" t="s">
        <v>471</v>
      </c>
      <c r="B2181" t="s">
        <v>472</v>
      </c>
      <c r="D2181" t="s">
        <v>263</v>
      </c>
      <c r="E2181">
        <v>45348</v>
      </c>
      <c r="F2181">
        <v>25880</v>
      </c>
      <c r="G2181" t="s">
        <v>132</v>
      </c>
      <c r="H2181" t="s">
        <v>133</v>
      </c>
      <c r="I2181" t="s">
        <v>134</v>
      </c>
      <c r="J2181" t="s">
        <v>208</v>
      </c>
      <c r="K2181">
        <v>46.56</v>
      </c>
      <c r="L2181" t="s">
        <v>152</v>
      </c>
      <c r="P2181" t="s">
        <v>209</v>
      </c>
      <c r="S2181">
        <v>21889587</v>
      </c>
      <c r="U2181" t="s">
        <v>138</v>
      </c>
      <c r="V2181">
        <v>2012</v>
      </c>
      <c r="W2181" t="s">
        <v>290</v>
      </c>
      <c r="X2181">
        <v>4294</v>
      </c>
      <c r="Y2181">
        <v>100372</v>
      </c>
      <c r="AA2181">
        <v>500.13000488281199</v>
      </c>
      <c r="AB2181" t="s">
        <v>174</v>
      </c>
      <c r="AD2181" t="s">
        <v>535</v>
      </c>
      <c r="AF2181" t="s">
        <v>141</v>
      </c>
      <c r="AG2181">
        <v>3</v>
      </c>
      <c r="AH2181" t="s">
        <v>142</v>
      </c>
      <c r="AI2181">
        <v>8</v>
      </c>
      <c r="AJ2181" t="s">
        <v>142</v>
      </c>
      <c r="AK2181">
        <v>86.900001525878906</v>
      </c>
      <c r="AM2181" t="s">
        <v>137</v>
      </c>
      <c r="AN2181" t="s">
        <v>308</v>
      </c>
      <c r="AO2181" t="s">
        <v>137</v>
      </c>
      <c r="AQ2181" t="s">
        <v>203</v>
      </c>
      <c r="AR2181" t="s">
        <v>204</v>
      </c>
      <c r="AS2181" t="s">
        <v>146</v>
      </c>
      <c r="AT2181" t="s">
        <v>137</v>
      </c>
      <c r="AU2181" t="s">
        <v>293</v>
      </c>
      <c r="AV2181" t="s">
        <v>531</v>
      </c>
      <c r="AX2181" t="s">
        <v>158</v>
      </c>
      <c r="AY2181">
        <v>0.25</v>
      </c>
      <c r="AZ2181" t="s">
        <v>185</v>
      </c>
      <c r="BA2181">
        <v>2</v>
      </c>
      <c r="BB2181" t="s">
        <v>296</v>
      </c>
      <c r="BD2181">
        <v>2</v>
      </c>
      <c r="BE2181" t="s">
        <v>296</v>
      </c>
      <c r="BG2181" t="s">
        <v>137</v>
      </c>
      <c r="BH2181" t="s">
        <v>134</v>
      </c>
      <c r="BJ2181">
        <v>1</v>
      </c>
      <c r="BK2181">
        <v>0</v>
      </c>
      <c r="BL2181">
        <v>24</v>
      </c>
      <c r="BM2181" t="s">
        <v>152</v>
      </c>
      <c r="BN2181">
        <v>24</v>
      </c>
      <c r="BP2181">
        <v>1</v>
      </c>
      <c r="BU2181">
        <v>0</v>
      </c>
      <c r="BV2181" t="s">
        <v>155</v>
      </c>
      <c r="BW2181">
        <v>1</v>
      </c>
      <c r="BX2181" t="s">
        <v>133</v>
      </c>
      <c r="BY2181">
        <v>1</v>
      </c>
      <c r="BZ2181" t="s">
        <v>480</v>
      </c>
      <c r="CC2181">
        <v>1</v>
      </c>
      <c r="CD2181">
        <v>0</v>
      </c>
      <c r="CE2181" t="s">
        <v>158</v>
      </c>
      <c r="CG2181" t="s">
        <v>415</v>
      </c>
      <c r="CI2181" t="s">
        <v>137</v>
      </c>
      <c r="CJ2181" t="s">
        <v>137</v>
      </c>
      <c r="CK2181" t="s">
        <v>137</v>
      </c>
      <c r="CL2181" t="s">
        <v>137</v>
      </c>
      <c r="CM2181" t="s">
        <v>279</v>
      </c>
      <c r="CN2181">
        <v>0</v>
      </c>
      <c r="CO2181">
        <v>1</v>
      </c>
      <c r="CP2181">
        <v>1</v>
      </c>
      <c r="CQ2181">
        <v>0</v>
      </c>
      <c r="CR2181">
        <v>0</v>
      </c>
      <c r="CS2181">
        <v>1</v>
      </c>
      <c r="CT2181">
        <v>0</v>
      </c>
      <c r="CU2181" t="s">
        <v>162</v>
      </c>
      <c r="CV2181" t="s">
        <v>316</v>
      </c>
      <c r="CW2181">
        <v>0</v>
      </c>
      <c r="CX2181">
        <v>0</v>
      </c>
      <c r="CZ2181">
        <v>5</v>
      </c>
      <c r="DA2181">
        <v>5</v>
      </c>
      <c r="DB2181">
        <v>8</v>
      </c>
      <c r="DC2181">
        <v>0</v>
      </c>
      <c r="DD2181">
        <v>10</v>
      </c>
      <c r="DE2181">
        <v>3</v>
      </c>
      <c r="DF2181">
        <v>0</v>
      </c>
      <c r="DG2181">
        <v>10</v>
      </c>
      <c r="DH2181">
        <v>0</v>
      </c>
      <c r="DI2181">
        <v>5</v>
      </c>
      <c r="DJ2181">
        <v>5</v>
      </c>
      <c r="DK2181">
        <v>5</v>
      </c>
      <c r="DL2181">
        <v>5</v>
      </c>
      <c r="DM2181">
        <v>5</v>
      </c>
      <c r="DN2181">
        <v>0</v>
      </c>
      <c r="DO2181">
        <v>2</v>
      </c>
      <c r="DP2181">
        <v>5</v>
      </c>
      <c r="DQ2181">
        <v>10</v>
      </c>
      <c r="DR2181">
        <v>10</v>
      </c>
      <c r="DS2181">
        <v>10</v>
      </c>
      <c r="DT2181">
        <v>3</v>
      </c>
      <c r="DU2181">
        <v>0</v>
      </c>
      <c r="DV2181">
        <v>4</v>
      </c>
      <c r="DW2181">
        <v>5</v>
      </c>
      <c r="DX2181">
        <v>0</v>
      </c>
      <c r="DY2181">
        <v>0</v>
      </c>
      <c r="DZ2181">
        <v>10</v>
      </c>
      <c r="EA2181">
        <v>0</v>
      </c>
      <c r="EB2181">
        <v>5</v>
      </c>
      <c r="EC2181">
        <v>0</v>
      </c>
      <c r="ED2181">
        <v>196</v>
      </c>
      <c r="EE2181">
        <v>130</v>
      </c>
      <c r="EF2181">
        <v>0.66326528787612904</v>
      </c>
      <c r="EG2181" t="s">
        <v>163</v>
      </c>
      <c r="EH2181">
        <v>25880</v>
      </c>
      <c r="EI2181" t="s">
        <v>533</v>
      </c>
      <c r="EJ2181" t="s">
        <v>302</v>
      </c>
    </row>
    <row r="2182" spans="1:140" ht="15" hidden="1" x14ac:dyDescent="0.25">
      <c r="A2182" t="s">
        <v>471</v>
      </c>
      <c r="B2182" t="s">
        <v>472</v>
      </c>
      <c r="D2182" t="s">
        <v>263</v>
      </c>
      <c r="E2182">
        <v>45348</v>
      </c>
      <c r="F2182">
        <v>25881</v>
      </c>
      <c r="G2182" t="s">
        <v>132</v>
      </c>
      <c r="H2182" t="s">
        <v>133</v>
      </c>
      <c r="I2182" t="s">
        <v>166</v>
      </c>
      <c r="J2182" t="s">
        <v>249</v>
      </c>
      <c r="K2182">
        <v>3.3300000000000001E-3</v>
      </c>
      <c r="L2182" t="s">
        <v>251</v>
      </c>
      <c r="S2182">
        <v>21889587</v>
      </c>
      <c r="U2182" t="s">
        <v>138</v>
      </c>
      <c r="V2182">
        <v>2012</v>
      </c>
      <c r="W2182" t="s">
        <v>290</v>
      </c>
      <c r="X2182">
        <v>4295</v>
      </c>
      <c r="Y2182">
        <v>100373</v>
      </c>
      <c r="AA2182">
        <v>500.13000488281199</v>
      </c>
      <c r="AB2182" t="s">
        <v>174</v>
      </c>
      <c r="AD2182" t="s">
        <v>535</v>
      </c>
      <c r="AF2182" t="s">
        <v>141</v>
      </c>
      <c r="AG2182">
        <v>3</v>
      </c>
      <c r="AH2182" t="s">
        <v>142</v>
      </c>
      <c r="AI2182">
        <v>8</v>
      </c>
      <c r="AJ2182" t="s">
        <v>142</v>
      </c>
      <c r="AK2182">
        <v>86.900001525878906</v>
      </c>
      <c r="AM2182" t="s">
        <v>137</v>
      </c>
      <c r="AN2182" t="s">
        <v>308</v>
      </c>
      <c r="AO2182" t="s">
        <v>137</v>
      </c>
      <c r="AQ2182" t="s">
        <v>203</v>
      </c>
      <c r="AR2182" t="s">
        <v>204</v>
      </c>
      <c r="AS2182" t="s">
        <v>168</v>
      </c>
      <c r="AT2182" t="s">
        <v>137</v>
      </c>
      <c r="AU2182" t="s">
        <v>293</v>
      </c>
      <c r="AV2182" t="s">
        <v>531</v>
      </c>
      <c r="AX2182" t="s">
        <v>158</v>
      </c>
      <c r="AY2182">
        <v>0.25</v>
      </c>
      <c r="AZ2182" t="s">
        <v>185</v>
      </c>
      <c r="BA2182">
        <v>2</v>
      </c>
      <c r="BB2182" t="s">
        <v>296</v>
      </c>
      <c r="BD2182">
        <v>2</v>
      </c>
      <c r="BE2182" t="s">
        <v>296</v>
      </c>
      <c r="BG2182" t="s">
        <v>137</v>
      </c>
      <c r="BH2182" t="s">
        <v>166</v>
      </c>
      <c r="BJ2182">
        <v>1</v>
      </c>
      <c r="BK2182">
        <v>1</v>
      </c>
      <c r="BL2182">
        <v>24</v>
      </c>
      <c r="BM2182" t="s">
        <v>152</v>
      </c>
      <c r="BN2182">
        <v>24</v>
      </c>
      <c r="BP2182">
        <v>1</v>
      </c>
      <c r="BU2182">
        <v>0</v>
      </c>
      <c r="BV2182" t="s">
        <v>155</v>
      </c>
      <c r="BW2182">
        <v>1</v>
      </c>
      <c r="BX2182" t="s">
        <v>133</v>
      </c>
      <c r="BY2182">
        <v>1</v>
      </c>
      <c r="BZ2182" t="s">
        <v>167</v>
      </c>
      <c r="CC2182">
        <v>1</v>
      </c>
      <c r="CD2182">
        <v>0</v>
      </c>
      <c r="CE2182" t="s">
        <v>158</v>
      </c>
      <c r="CG2182" t="s">
        <v>415</v>
      </c>
      <c r="CI2182" t="s">
        <v>137</v>
      </c>
      <c r="CJ2182" t="s">
        <v>137</v>
      </c>
      <c r="CK2182" t="s">
        <v>137</v>
      </c>
      <c r="CL2182" t="s">
        <v>137</v>
      </c>
      <c r="CM2182" t="s">
        <v>279</v>
      </c>
      <c r="CN2182">
        <v>0</v>
      </c>
      <c r="CO2182">
        <v>1</v>
      </c>
      <c r="CP2182">
        <v>0</v>
      </c>
      <c r="CQ2182">
        <v>0</v>
      </c>
      <c r="CR2182">
        <v>0</v>
      </c>
      <c r="CS2182">
        <v>1</v>
      </c>
      <c r="CT2182">
        <v>0</v>
      </c>
      <c r="CU2182" t="s">
        <v>162</v>
      </c>
      <c r="CV2182" t="s">
        <v>316</v>
      </c>
      <c r="CW2182">
        <v>0</v>
      </c>
      <c r="CX2182">
        <v>0</v>
      </c>
      <c r="CZ2182">
        <v>5</v>
      </c>
      <c r="DA2182">
        <v>5</v>
      </c>
      <c r="DB2182">
        <v>8</v>
      </c>
      <c r="DC2182">
        <v>0</v>
      </c>
      <c r="DD2182">
        <v>10</v>
      </c>
      <c r="DE2182">
        <v>3</v>
      </c>
      <c r="DF2182">
        <v>0</v>
      </c>
      <c r="DG2182">
        <v>10</v>
      </c>
      <c r="DH2182">
        <v>0</v>
      </c>
      <c r="DI2182">
        <v>5</v>
      </c>
      <c r="DJ2182">
        <v>5</v>
      </c>
      <c r="DK2182">
        <v>5</v>
      </c>
      <c r="DL2182">
        <v>5</v>
      </c>
      <c r="DM2182">
        <v>5</v>
      </c>
      <c r="DN2182">
        <v>0</v>
      </c>
      <c r="DO2182">
        <v>2</v>
      </c>
      <c r="DP2182">
        <v>5</v>
      </c>
      <c r="DQ2182">
        <v>10</v>
      </c>
      <c r="DR2182">
        <v>10</v>
      </c>
      <c r="DS2182">
        <v>10</v>
      </c>
      <c r="DT2182">
        <v>3</v>
      </c>
      <c r="DU2182">
        <v>0</v>
      </c>
      <c r="DV2182">
        <v>4</v>
      </c>
      <c r="DW2182">
        <v>0</v>
      </c>
      <c r="DX2182">
        <v>0</v>
      </c>
      <c r="DY2182">
        <v>0</v>
      </c>
      <c r="DZ2182">
        <v>10</v>
      </c>
      <c r="EA2182">
        <v>0</v>
      </c>
      <c r="EB2182">
        <v>5</v>
      </c>
      <c r="EC2182">
        <v>0</v>
      </c>
      <c r="ED2182">
        <v>181</v>
      </c>
      <c r="EE2182">
        <v>125</v>
      </c>
      <c r="EF2182">
        <v>0.69060772657394398</v>
      </c>
      <c r="EG2182" t="s">
        <v>163</v>
      </c>
      <c r="EH2182">
        <v>25881</v>
      </c>
      <c r="EI2182" t="s">
        <v>533</v>
      </c>
      <c r="EJ2182" t="s">
        <v>302</v>
      </c>
    </row>
    <row r="2183" spans="1:140" ht="15" hidden="1" x14ac:dyDescent="0.25">
      <c r="A2183" t="s">
        <v>471</v>
      </c>
      <c r="B2183" t="s">
        <v>472</v>
      </c>
      <c r="D2183" t="s">
        <v>263</v>
      </c>
      <c r="E2183">
        <v>45348</v>
      </c>
      <c r="F2183">
        <v>25881</v>
      </c>
      <c r="G2183" t="s">
        <v>132</v>
      </c>
      <c r="H2183" t="s">
        <v>133</v>
      </c>
      <c r="I2183" t="s">
        <v>166</v>
      </c>
      <c r="J2183" t="s">
        <v>196</v>
      </c>
      <c r="K2183">
        <v>7.3670000000000003E-3</v>
      </c>
      <c r="L2183" t="s">
        <v>197</v>
      </c>
      <c r="S2183">
        <v>21889587</v>
      </c>
      <c r="U2183" t="s">
        <v>138</v>
      </c>
      <c r="V2183">
        <v>2012</v>
      </c>
      <c r="W2183" t="s">
        <v>290</v>
      </c>
      <c r="X2183">
        <v>4295</v>
      </c>
      <c r="Y2183">
        <v>100373</v>
      </c>
      <c r="AA2183">
        <v>500.13000488281199</v>
      </c>
      <c r="AB2183" t="s">
        <v>174</v>
      </c>
      <c r="AD2183" t="s">
        <v>535</v>
      </c>
      <c r="AF2183" t="s">
        <v>141</v>
      </c>
      <c r="AG2183">
        <v>3</v>
      </c>
      <c r="AH2183" t="s">
        <v>142</v>
      </c>
      <c r="AI2183">
        <v>8</v>
      </c>
      <c r="AJ2183" t="s">
        <v>142</v>
      </c>
      <c r="AK2183">
        <v>86.900001525878906</v>
      </c>
      <c r="AM2183" t="s">
        <v>137</v>
      </c>
      <c r="AN2183" t="s">
        <v>308</v>
      </c>
      <c r="AO2183" t="s">
        <v>137</v>
      </c>
      <c r="AQ2183" t="s">
        <v>203</v>
      </c>
      <c r="AR2183" t="s">
        <v>204</v>
      </c>
      <c r="AS2183" t="s">
        <v>168</v>
      </c>
      <c r="AT2183" t="s">
        <v>137</v>
      </c>
      <c r="AU2183" t="s">
        <v>293</v>
      </c>
      <c r="AV2183" t="s">
        <v>531</v>
      </c>
      <c r="AX2183" t="s">
        <v>158</v>
      </c>
      <c r="AY2183">
        <v>0.25</v>
      </c>
      <c r="AZ2183" t="s">
        <v>185</v>
      </c>
      <c r="BA2183">
        <v>2</v>
      </c>
      <c r="BB2183" t="s">
        <v>296</v>
      </c>
      <c r="BD2183">
        <v>2</v>
      </c>
      <c r="BE2183" t="s">
        <v>296</v>
      </c>
      <c r="BG2183" t="s">
        <v>137</v>
      </c>
      <c r="BH2183" t="s">
        <v>166</v>
      </c>
      <c r="BJ2183">
        <v>1</v>
      </c>
      <c r="BK2183">
        <v>1</v>
      </c>
      <c r="BL2183">
        <v>24</v>
      </c>
      <c r="BM2183" t="s">
        <v>152</v>
      </c>
      <c r="BN2183">
        <v>24</v>
      </c>
      <c r="BP2183">
        <v>1</v>
      </c>
      <c r="BU2183">
        <v>0</v>
      </c>
      <c r="BV2183" t="s">
        <v>155</v>
      </c>
      <c r="BW2183">
        <v>1</v>
      </c>
      <c r="BX2183" t="s">
        <v>133</v>
      </c>
      <c r="BY2183">
        <v>1</v>
      </c>
      <c r="BZ2183" t="s">
        <v>167</v>
      </c>
      <c r="CC2183">
        <v>1</v>
      </c>
      <c r="CD2183">
        <v>0</v>
      </c>
      <c r="CE2183" t="s">
        <v>158</v>
      </c>
      <c r="CG2183" t="s">
        <v>415</v>
      </c>
      <c r="CI2183" t="s">
        <v>137</v>
      </c>
      <c r="CJ2183" t="s">
        <v>137</v>
      </c>
      <c r="CK2183" t="s">
        <v>137</v>
      </c>
      <c r="CL2183" t="s">
        <v>137</v>
      </c>
      <c r="CM2183" t="s">
        <v>279</v>
      </c>
      <c r="CN2183">
        <v>0</v>
      </c>
      <c r="CO2183">
        <v>1</v>
      </c>
      <c r="CP2183">
        <v>0</v>
      </c>
      <c r="CQ2183">
        <v>0</v>
      </c>
      <c r="CR2183">
        <v>0</v>
      </c>
      <c r="CS2183">
        <v>1</v>
      </c>
      <c r="CT2183">
        <v>0</v>
      </c>
      <c r="CU2183" t="s">
        <v>162</v>
      </c>
      <c r="CV2183" t="s">
        <v>316</v>
      </c>
      <c r="CW2183">
        <v>0</v>
      </c>
      <c r="CX2183">
        <v>0</v>
      </c>
      <c r="CZ2183">
        <v>5</v>
      </c>
      <c r="DA2183">
        <v>5</v>
      </c>
      <c r="DB2183">
        <v>8</v>
      </c>
      <c r="DC2183">
        <v>0</v>
      </c>
      <c r="DD2183">
        <v>10</v>
      </c>
      <c r="DE2183">
        <v>3</v>
      </c>
      <c r="DF2183">
        <v>0</v>
      </c>
      <c r="DG2183">
        <v>10</v>
      </c>
      <c r="DH2183">
        <v>0</v>
      </c>
      <c r="DI2183">
        <v>5</v>
      </c>
      <c r="DJ2183">
        <v>5</v>
      </c>
      <c r="DK2183">
        <v>5</v>
      </c>
      <c r="DL2183">
        <v>5</v>
      </c>
      <c r="DM2183">
        <v>5</v>
      </c>
      <c r="DN2183">
        <v>0</v>
      </c>
      <c r="DO2183">
        <v>2</v>
      </c>
      <c r="DP2183">
        <v>5</v>
      </c>
      <c r="DQ2183">
        <v>10</v>
      </c>
      <c r="DR2183">
        <v>10</v>
      </c>
      <c r="DS2183">
        <v>10</v>
      </c>
      <c r="DT2183">
        <v>3</v>
      </c>
      <c r="DU2183">
        <v>0</v>
      </c>
      <c r="DV2183">
        <v>4</v>
      </c>
      <c r="DW2183">
        <v>0</v>
      </c>
      <c r="DX2183">
        <v>0</v>
      </c>
      <c r="DY2183">
        <v>0</v>
      </c>
      <c r="DZ2183">
        <v>10</v>
      </c>
      <c r="EA2183">
        <v>0</v>
      </c>
      <c r="EB2183">
        <v>5</v>
      </c>
      <c r="EC2183">
        <v>0</v>
      </c>
      <c r="ED2183">
        <v>181</v>
      </c>
      <c r="EE2183">
        <v>125</v>
      </c>
      <c r="EF2183">
        <v>0.69060772657394398</v>
      </c>
      <c r="EG2183" t="s">
        <v>163</v>
      </c>
      <c r="EH2183">
        <v>25881</v>
      </c>
      <c r="EI2183" t="s">
        <v>533</v>
      </c>
      <c r="EJ2183" t="s">
        <v>302</v>
      </c>
    </row>
    <row r="2184" spans="1:140" ht="15" hidden="1" x14ac:dyDescent="0.25">
      <c r="A2184" t="s">
        <v>948</v>
      </c>
      <c r="B2184" t="s">
        <v>949</v>
      </c>
      <c r="D2184" t="s">
        <v>263</v>
      </c>
      <c r="E2184">
        <v>9172024</v>
      </c>
      <c r="F2184">
        <v>25673</v>
      </c>
      <c r="G2184" t="s">
        <v>132</v>
      </c>
      <c r="H2184" t="s">
        <v>199</v>
      </c>
      <c r="I2184" t="s">
        <v>178</v>
      </c>
      <c r="J2184" t="s">
        <v>210</v>
      </c>
      <c r="K2184">
        <v>569</v>
      </c>
      <c r="L2184" t="s">
        <v>152</v>
      </c>
      <c r="S2184">
        <v>31680603</v>
      </c>
      <c r="T2184" t="s">
        <v>383</v>
      </c>
      <c r="U2184" t="s">
        <v>384</v>
      </c>
      <c r="V2184">
        <v>2020</v>
      </c>
      <c r="W2184" t="s">
        <v>290</v>
      </c>
      <c r="X2184">
        <v>4087</v>
      </c>
      <c r="Y2184">
        <v>100024</v>
      </c>
      <c r="Z2184" t="s">
        <v>404</v>
      </c>
      <c r="AA2184">
        <v>514.08001708984398</v>
      </c>
      <c r="AB2184" t="s">
        <v>137</v>
      </c>
      <c r="AD2184" t="s">
        <v>953</v>
      </c>
      <c r="AE2184">
        <v>514.08001708984398</v>
      </c>
      <c r="AF2184" t="s">
        <v>141</v>
      </c>
      <c r="AG2184" t="s">
        <v>361</v>
      </c>
      <c r="AH2184" t="s">
        <v>142</v>
      </c>
      <c r="AI2184">
        <v>14</v>
      </c>
      <c r="AJ2184" t="s">
        <v>163</v>
      </c>
      <c r="AK2184">
        <v>97.800003051757798</v>
      </c>
      <c r="AL2184" t="s">
        <v>387</v>
      </c>
      <c r="AM2184" t="s">
        <v>137</v>
      </c>
      <c r="AN2184" t="s">
        <v>388</v>
      </c>
      <c r="AO2184" t="s">
        <v>137</v>
      </c>
      <c r="AP2184" t="s">
        <v>389</v>
      </c>
      <c r="AQ2184" t="s">
        <v>145</v>
      </c>
      <c r="AR2184" t="s">
        <v>137</v>
      </c>
      <c r="AS2184" t="s">
        <v>146</v>
      </c>
      <c r="AT2184" t="s">
        <v>137</v>
      </c>
      <c r="AU2184" t="s">
        <v>293</v>
      </c>
      <c r="AV2184" t="s">
        <v>390</v>
      </c>
      <c r="AX2184" t="s">
        <v>158</v>
      </c>
      <c r="AY2184">
        <v>0.25</v>
      </c>
      <c r="AZ2184" t="s">
        <v>185</v>
      </c>
      <c r="BA2184">
        <v>20</v>
      </c>
      <c r="BB2184" t="s">
        <v>296</v>
      </c>
      <c r="BD2184">
        <v>20</v>
      </c>
      <c r="BE2184" t="s">
        <v>296</v>
      </c>
      <c r="BG2184" t="s">
        <v>137</v>
      </c>
      <c r="BH2184" t="s">
        <v>178</v>
      </c>
      <c r="BI2184" t="s">
        <v>186</v>
      </c>
      <c r="BJ2184">
        <v>1</v>
      </c>
      <c r="BK2184">
        <v>0</v>
      </c>
      <c r="BL2184">
        <v>3360</v>
      </c>
      <c r="BM2184" t="s">
        <v>152</v>
      </c>
      <c r="BN2184">
        <v>3360</v>
      </c>
      <c r="BP2184">
        <v>1</v>
      </c>
      <c r="BQ2184">
        <v>5</v>
      </c>
      <c r="BR2184" t="s">
        <v>153</v>
      </c>
      <c r="BS2184">
        <v>5</v>
      </c>
      <c r="BT2184" t="s">
        <v>153</v>
      </c>
      <c r="BU2184">
        <v>1</v>
      </c>
      <c r="BV2184" t="s">
        <v>155</v>
      </c>
      <c r="BW2184">
        <v>1</v>
      </c>
      <c r="BX2184" t="s">
        <v>199</v>
      </c>
      <c r="BY2184">
        <v>1</v>
      </c>
      <c r="BZ2184" t="s">
        <v>391</v>
      </c>
      <c r="CA2184">
        <v>0.02</v>
      </c>
      <c r="CC2184">
        <v>1</v>
      </c>
      <c r="CD2184">
        <v>1</v>
      </c>
      <c r="CE2184" t="s">
        <v>392</v>
      </c>
      <c r="CF2184">
        <v>0</v>
      </c>
      <c r="CG2184" t="s">
        <v>298</v>
      </c>
      <c r="CH2184" t="s">
        <v>393</v>
      </c>
      <c r="CI2184" t="s">
        <v>137</v>
      </c>
      <c r="CJ2184" t="s">
        <v>137</v>
      </c>
      <c r="CK2184" t="s">
        <v>137</v>
      </c>
      <c r="CL2184" t="s">
        <v>174</v>
      </c>
      <c r="CM2184" t="s">
        <v>161</v>
      </c>
      <c r="CN2184">
        <v>1</v>
      </c>
      <c r="CO2184">
        <v>1</v>
      </c>
      <c r="CP2184">
        <v>1</v>
      </c>
      <c r="CQ2184">
        <v>0</v>
      </c>
      <c r="CR2184">
        <v>0</v>
      </c>
      <c r="CS2184">
        <v>1</v>
      </c>
      <c r="CT2184">
        <v>0</v>
      </c>
      <c r="CU2184" t="s">
        <v>162</v>
      </c>
      <c r="CV2184" t="s">
        <v>316</v>
      </c>
      <c r="CW2184">
        <v>0</v>
      </c>
      <c r="CX2184">
        <v>0</v>
      </c>
      <c r="CZ2184">
        <v>5</v>
      </c>
      <c r="DA2184">
        <v>5</v>
      </c>
      <c r="DB2184">
        <v>10</v>
      </c>
      <c r="DC2184">
        <v>3</v>
      </c>
      <c r="DD2184">
        <v>10</v>
      </c>
      <c r="DE2184">
        <v>5</v>
      </c>
      <c r="DF2184">
        <v>0</v>
      </c>
      <c r="DG2184">
        <v>10</v>
      </c>
      <c r="DH2184">
        <v>5</v>
      </c>
      <c r="DI2184">
        <v>5</v>
      </c>
      <c r="DJ2184">
        <v>5</v>
      </c>
      <c r="DK2184">
        <v>5</v>
      </c>
      <c r="DL2184">
        <v>5</v>
      </c>
      <c r="DM2184">
        <v>5</v>
      </c>
      <c r="DN2184">
        <v>5</v>
      </c>
      <c r="DO2184">
        <v>10</v>
      </c>
      <c r="DP2184">
        <v>5</v>
      </c>
      <c r="DQ2184">
        <v>10</v>
      </c>
      <c r="DR2184">
        <v>10</v>
      </c>
      <c r="DS2184">
        <v>5</v>
      </c>
      <c r="DT2184">
        <v>10</v>
      </c>
      <c r="DU2184">
        <v>5</v>
      </c>
      <c r="DV2184">
        <v>4</v>
      </c>
      <c r="DW2184">
        <v>5</v>
      </c>
      <c r="DX2184">
        <v>0</v>
      </c>
      <c r="DY2184">
        <v>0</v>
      </c>
      <c r="DZ2184">
        <v>10</v>
      </c>
      <c r="EA2184">
        <v>0</v>
      </c>
      <c r="EB2184">
        <v>5</v>
      </c>
      <c r="EC2184">
        <v>0</v>
      </c>
      <c r="ED2184">
        <v>196</v>
      </c>
      <c r="EE2184">
        <v>162</v>
      </c>
      <c r="EF2184">
        <v>0.82653063535690297</v>
      </c>
      <c r="EG2184" t="s">
        <v>163</v>
      </c>
      <c r="EH2184">
        <v>25673</v>
      </c>
      <c r="EI2184" t="s">
        <v>721</v>
      </c>
      <c r="EJ2184" t="s">
        <v>302</v>
      </c>
    </row>
    <row r="2185" spans="1:140" ht="15" hidden="1" x14ac:dyDescent="0.25">
      <c r="A2185" t="s">
        <v>471</v>
      </c>
      <c r="B2185" t="s">
        <v>472</v>
      </c>
      <c r="D2185" t="s">
        <v>263</v>
      </c>
      <c r="E2185">
        <v>45348</v>
      </c>
      <c r="F2185">
        <v>21791</v>
      </c>
      <c r="G2185" t="s">
        <v>169</v>
      </c>
      <c r="H2185" t="s">
        <v>133</v>
      </c>
      <c r="I2185" t="s">
        <v>134</v>
      </c>
      <c r="J2185" t="s">
        <v>255</v>
      </c>
      <c r="K2185">
        <v>0.19750000000000001</v>
      </c>
      <c r="L2185" t="s">
        <v>253</v>
      </c>
      <c r="P2185" t="s">
        <v>137</v>
      </c>
      <c r="S2185">
        <v>21889587</v>
      </c>
      <c r="U2185" t="s">
        <v>138</v>
      </c>
      <c r="V2185">
        <v>2012</v>
      </c>
      <c r="W2185" t="s">
        <v>139</v>
      </c>
      <c r="X2185">
        <v>205</v>
      </c>
      <c r="Y2185">
        <v>47478</v>
      </c>
      <c r="AA2185">
        <v>500.13000488281199</v>
      </c>
      <c r="AB2185" t="s">
        <v>137</v>
      </c>
      <c r="AD2185" t="s">
        <v>473</v>
      </c>
      <c r="AF2185" t="s">
        <v>141</v>
      </c>
      <c r="AG2185">
        <v>5</v>
      </c>
      <c r="AH2185" t="s">
        <v>163</v>
      </c>
      <c r="AI2185">
        <v>11</v>
      </c>
      <c r="AJ2185" t="s">
        <v>163</v>
      </c>
      <c r="AK2185">
        <v>86.900001525878906</v>
      </c>
      <c r="AM2185" t="s">
        <v>137</v>
      </c>
      <c r="AN2185" t="s">
        <v>171</v>
      </c>
      <c r="AO2185" t="s">
        <v>137</v>
      </c>
      <c r="AP2185" t="s">
        <v>474</v>
      </c>
      <c r="AQ2185" t="s">
        <v>145</v>
      </c>
      <c r="AR2185" t="s">
        <v>137</v>
      </c>
      <c r="AS2185" t="s">
        <v>146</v>
      </c>
      <c r="AT2185" t="s">
        <v>137</v>
      </c>
      <c r="AX2185" t="s">
        <v>184</v>
      </c>
      <c r="AY2185">
        <v>2.5000000372528999E-2</v>
      </c>
      <c r="AZ2185" t="s">
        <v>185</v>
      </c>
      <c r="BA2185">
        <v>1</v>
      </c>
      <c r="BB2185" t="s">
        <v>150</v>
      </c>
      <c r="BD2185">
        <v>1.00000004749745E-3</v>
      </c>
      <c r="BE2185" t="s">
        <v>151</v>
      </c>
      <c r="BF2185" t="s">
        <v>137</v>
      </c>
      <c r="BG2185" t="s">
        <v>137</v>
      </c>
      <c r="BH2185" t="s">
        <v>134</v>
      </c>
      <c r="BJ2185">
        <v>1</v>
      </c>
      <c r="BK2185">
        <v>0</v>
      </c>
      <c r="BL2185">
        <v>141</v>
      </c>
      <c r="BM2185" t="s">
        <v>187</v>
      </c>
      <c r="BN2185">
        <v>3384</v>
      </c>
      <c r="BP2185">
        <v>1</v>
      </c>
      <c r="BV2185" t="s">
        <v>155</v>
      </c>
      <c r="BW2185">
        <v>1</v>
      </c>
      <c r="BX2185" t="s">
        <v>133</v>
      </c>
      <c r="BY2185">
        <v>1</v>
      </c>
      <c r="BZ2185" t="s">
        <v>475</v>
      </c>
      <c r="CA2185">
        <v>5.0000000000000001E-3</v>
      </c>
      <c r="CC2185">
        <v>1</v>
      </c>
      <c r="CD2185">
        <v>0</v>
      </c>
      <c r="CE2185" t="s">
        <v>158</v>
      </c>
      <c r="CG2185" t="s">
        <v>365</v>
      </c>
      <c r="CI2185" t="s">
        <v>137</v>
      </c>
      <c r="CJ2185" t="s">
        <v>137</v>
      </c>
      <c r="CK2185" t="s">
        <v>137</v>
      </c>
      <c r="CL2185" t="s">
        <v>137</v>
      </c>
      <c r="CM2185" t="s">
        <v>161</v>
      </c>
      <c r="CN2185">
        <v>0</v>
      </c>
      <c r="CO2185">
        <v>1</v>
      </c>
      <c r="CP2185">
        <v>1</v>
      </c>
      <c r="CQ2185">
        <v>0</v>
      </c>
      <c r="CR2185">
        <v>0</v>
      </c>
      <c r="CS2185">
        <v>1</v>
      </c>
      <c r="CT2185">
        <v>0</v>
      </c>
      <c r="CU2185" t="s">
        <v>162</v>
      </c>
      <c r="CW2185">
        <v>0</v>
      </c>
      <c r="CX2185">
        <v>0</v>
      </c>
      <c r="CZ2185">
        <v>5</v>
      </c>
      <c r="DA2185">
        <v>10</v>
      </c>
      <c r="DB2185">
        <v>10</v>
      </c>
      <c r="DC2185">
        <v>0</v>
      </c>
      <c r="DD2185">
        <v>10</v>
      </c>
      <c r="DE2185">
        <v>5</v>
      </c>
      <c r="DF2185">
        <v>0</v>
      </c>
      <c r="DG2185">
        <v>10</v>
      </c>
      <c r="DH2185">
        <v>0</v>
      </c>
      <c r="DI2185">
        <v>5</v>
      </c>
      <c r="DJ2185">
        <v>5</v>
      </c>
      <c r="DK2185">
        <v>5</v>
      </c>
      <c r="DL2185">
        <v>5</v>
      </c>
      <c r="DM2185">
        <v>5</v>
      </c>
      <c r="DN2185">
        <v>0</v>
      </c>
      <c r="DO2185">
        <v>2</v>
      </c>
      <c r="DP2185">
        <v>5</v>
      </c>
      <c r="DQ2185">
        <v>10</v>
      </c>
      <c r="DR2185">
        <v>10</v>
      </c>
      <c r="DS2185">
        <v>10</v>
      </c>
      <c r="DT2185">
        <v>10</v>
      </c>
      <c r="DU2185">
        <v>0</v>
      </c>
      <c r="DV2185">
        <v>4</v>
      </c>
      <c r="DW2185">
        <v>5</v>
      </c>
      <c r="DX2185">
        <v>0</v>
      </c>
      <c r="DY2185">
        <v>0</v>
      </c>
      <c r="DZ2185">
        <v>10</v>
      </c>
      <c r="EA2185">
        <v>0</v>
      </c>
      <c r="EB2185">
        <v>5</v>
      </c>
      <c r="EC2185">
        <v>0</v>
      </c>
      <c r="ED2185">
        <v>196</v>
      </c>
      <c r="EE2185">
        <v>146</v>
      </c>
      <c r="EF2185">
        <v>0.744897961616516</v>
      </c>
      <c r="EG2185" t="s">
        <v>163</v>
      </c>
      <c r="EH2185">
        <v>21791</v>
      </c>
      <c r="EI2185" t="s">
        <v>477</v>
      </c>
      <c r="EJ2185" t="s">
        <v>165</v>
      </c>
    </row>
    <row r="2186" spans="1:140" ht="15" hidden="1" x14ac:dyDescent="0.25">
      <c r="A2186" t="s">
        <v>471</v>
      </c>
      <c r="B2186" t="s">
        <v>472</v>
      </c>
      <c r="D2186" t="s">
        <v>263</v>
      </c>
      <c r="E2186">
        <v>45348</v>
      </c>
      <c r="F2186">
        <v>25881</v>
      </c>
      <c r="G2186" t="s">
        <v>132</v>
      </c>
      <c r="H2186" t="s">
        <v>133</v>
      </c>
      <c r="I2186" t="s">
        <v>166</v>
      </c>
      <c r="J2186" t="s">
        <v>284</v>
      </c>
      <c r="K2186">
        <v>0.86229999999999996</v>
      </c>
      <c r="L2186" t="s">
        <v>258</v>
      </c>
      <c r="S2186">
        <v>21889587</v>
      </c>
      <c r="U2186" t="s">
        <v>138</v>
      </c>
      <c r="V2186">
        <v>2012</v>
      </c>
      <c r="W2186" t="s">
        <v>290</v>
      </c>
      <c r="X2186">
        <v>4295</v>
      </c>
      <c r="Y2186">
        <v>100373</v>
      </c>
      <c r="AA2186">
        <v>500.13000488281199</v>
      </c>
      <c r="AB2186" t="s">
        <v>174</v>
      </c>
      <c r="AD2186" t="s">
        <v>535</v>
      </c>
      <c r="AF2186" t="s">
        <v>141</v>
      </c>
      <c r="AG2186">
        <v>3</v>
      </c>
      <c r="AH2186" t="s">
        <v>142</v>
      </c>
      <c r="AI2186">
        <v>8</v>
      </c>
      <c r="AJ2186" t="s">
        <v>142</v>
      </c>
      <c r="AK2186">
        <v>86.900001525878906</v>
      </c>
      <c r="AM2186" t="s">
        <v>137</v>
      </c>
      <c r="AN2186" t="s">
        <v>308</v>
      </c>
      <c r="AO2186" t="s">
        <v>137</v>
      </c>
      <c r="AQ2186" t="s">
        <v>203</v>
      </c>
      <c r="AR2186" t="s">
        <v>204</v>
      </c>
      <c r="AS2186" t="s">
        <v>168</v>
      </c>
      <c r="AT2186" t="s">
        <v>137</v>
      </c>
      <c r="AU2186" t="s">
        <v>293</v>
      </c>
      <c r="AV2186" t="s">
        <v>531</v>
      </c>
      <c r="AX2186" t="s">
        <v>158</v>
      </c>
      <c r="AY2186">
        <v>0.25</v>
      </c>
      <c r="AZ2186" t="s">
        <v>185</v>
      </c>
      <c r="BA2186">
        <v>2</v>
      </c>
      <c r="BB2186" t="s">
        <v>296</v>
      </c>
      <c r="BD2186">
        <v>2</v>
      </c>
      <c r="BE2186" t="s">
        <v>296</v>
      </c>
      <c r="BG2186" t="s">
        <v>137</v>
      </c>
      <c r="BH2186" t="s">
        <v>166</v>
      </c>
      <c r="BJ2186">
        <v>1</v>
      </c>
      <c r="BK2186">
        <v>1</v>
      </c>
      <c r="BL2186">
        <v>24</v>
      </c>
      <c r="BM2186" t="s">
        <v>152</v>
      </c>
      <c r="BN2186">
        <v>24</v>
      </c>
      <c r="BP2186">
        <v>1</v>
      </c>
      <c r="BU2186">
        <v>0</v>
      </c>
      <c r="BV2186" t="s">
        <v>155</v>
      </c>
      <c r="BW2186">
        <v>1</v>
      </c>
      <c r="BX2186" t="s">
        <v>133</v>
      </c>
      <c r="BY2186">
        <v>1</v>
      </c>
      <c r="BZ2186" t="s">
        <v>167</v>
      </c>
      <c r="CC2186">
        <v>1</v>
      </c>
      <c r="CD2186">
        <v>0</v>
      </c>
      <c r="CE2186" t="s">
        <v>158</v>
      </c>
      <c r="CG2186" t="s">
        <v>415</v>
      </c>
      <c r="CI2186" t="s">
        <v>137</v>
      </c>
      <c r="CJ2186" t="s">
        <v>137</v>
      </c>
      <c r="CK2186" t="s">
        <v>137</v>
      </c>
      <c r="CL2186" t="s">
        <v>137</v>
      </c>
      <c r="CM2186" t="s">
        <v>279</v>
      </c>
      <c r="CN2186">
        <v>0</v>
      </c>
      <c r="CO2186">
        <v>1</v>
      </c>
      <c r="CP2186">
        <v>0</v>
      </c>
      <c r="CQ2186">
        <v>0</v>
      </c>
      <c r="CR2186">
        <v>0</v>
      </c>
      <c r="CS2186">
        <v>1</v>
      </c>
      <c r="CT2186">
        <v>0</v>
      </c>
      <c r="CU2186" t="s">
        <v>162</v>
      </c>
      <c r="CV2186" t="s">
        <v>316</v>
      </c>
      <c r="CW2186">
        <v>0</v>
      </c>
      <c r="CX2186">
        <v>0</v>
      </c>
      <c r="CZ2186">
        <v>5</v>
      </c>
      <c r="DA2186">
        <v>5</v>
      </c>
      <c r="DB2186">
        <v>8</v>
      </c>
      <c r="DC2186">
        <v>0</v>
      </c>
      <c r="DD2186">
        <v>10</v>
      </c>
      <c r="DE2186">
        <v>3</v>
      </c>
      <c r="DF2186">
        <v>0</v>
      </c>
      <c r="DG2186">
        <v>10</v>
      </c>
      <c r="DH2186">
        <v>0</v>
      </c>
      <c r="DI2186">
        <v>5</v>
      </c>
      <c r="DJ2186">
        <v>5</v>
      </c>
      <c r="DK2186">
        <v>5</v>
      </c>
      <c r="DL2186">
        <v>5</v>
      </c>
      <c r="DM2186">
        <v>5</v>
      </c>
      <c r="DN2186">
        <v>0</v>
      </c>
      <c r="DO2186">
        <v>2</v>
      </c>
      <c r="DP2186">
        <v>5</v>
      </c>
      <c r="DQ2186">
        <v>10</v>
      </c>
      <c r="DR2186">
        <v>10</v>
      </c>
      <c r="DS2186">
        <v>10</v>
      </c>
      <c r="DT2186">
        <v>3</v>
      </c>
      <c r="DU2186">
        <v>0</v>
      </c>
      <c r="DV2186">
        <v>4</v>
      </c>
      <c r="DW2186">
        <v>0</v>
      </c>
      <c r="DX2186">
        <v>0</v>
      </c>
      <c r="DY2186">
        <v>0</v>
      </c>
      <c r="DZ2186">
        <v>10</v>
      </c>
      <c r="EA2186">
        <v>0</v>
      </c>
      <c r="EB2186">
        <v>5</v>
      </c>
      <c r="EC2186">
        <v>0</v>
      </c>
      <c r="ED2186">
        <v>181</v>
      </c>
      <c r="EE2186">
        <v>125</v>
      </c>
      <c r="EF2186">
        <v>0.69060772657394398</v>
      </c>
      <c r="EG2186" t="s">
        <v>163</v>
      </c>
      <c r="EH2186">
        <v>25881</v>
      </c>
      <c r="EI2186" t="s">
        <v>533</v>
      </c>
      <c r="EJ2186" t="s">
        <v>302</v>
      </c>
    </row>
    <row r="2187" spans="1:140" ht="15" hidden="1" x14ac:dyDescent="0.25">
      <c r="A2187" t="s">
        <v>471</v>
      </c>
      <c r="B2187" t="s">
        <v>472</v>
      </c>
      <c r="D2187" t="s">
        <v>263</v>
      </c>
      <c r="E2187">
        <v>45348</v>
      </c>
      <c r="F2187">
        <v>25881</v>
      </c>
      <c r="G2187" t="s">
        <v>132</v>
      </c>
      <c r="H2187" t="s">
        <v>133</v>
      </c>
      <c r="I2187" t="s">
        <v>166</v>
      </c>
      <c r="J2187" t="s">
        <v>529</v>
      </c>
      <c r="K2187">
        <v>0.64900000000000002</v>
      </c>
      <c r="L2187" t="s">
        <v>136</v>
      </c>
      <c r="S2187">
        <v>21889587</v>
      </c>
      <c r="U2187" t="s">
        <v>138</v>
      </c>
      <c r="V2187">
        <v>2012</v>
      </c>
      <c r="W2187" t="s">
        <v>290</v>
      </c>
      <c r="X2187">
        <v>4295</v>
      </c>
      <c r="Y2187">
        <v>100373</v>
      </c>
      <c r="AA2187">
        <v>500.13000488281199</v>
      </c>
      <c r="AB2187" t="s">
        <v>174</v>
      </c>
      <c r="AD2187" t="s">
        <v>535</v>
      </c>
      <c r="AF2187" t="s">
        <v>141</v>
      </c>
      <c r="AG2187">
        <v>3</v>
      </c>
      <c r="AH2187" t="s">
        <v>142</v>
      </c>
      <c r="AI2187">
        <v>8</v>
      </c>
      <c r="AJ2187" t="s">
        <v>142</v>
      </c>
      <c r="AK2187">
        <v>86.900001525878906</v>
      </c>
      <c r="AM2187" t="s">
        <v>137</v>
      </c>
      <c r="AN2187" t="s">
        <v>308</v>
      </c>
      <c r="AO2187" t="s">
        <v>137</v>
      </c>
      <c r="AQ2187" t="s">
        <v>203</v>
      </c>
      <c r="AR2187" t="s">
        <v>204</v>
      </c>
      <c r="AS2187" t="s">
        <v>168</v>
      </c>
      <c r="AT2187" t="s">
        <v>137</v>
      </c>
      <c r="AU2187" t="s">
        <v>293</v>
      </c>
      <c r="AV2187" t="s">
        <v>531</v>
      </c>
      <c r="AX2187" t="s">
        <v>158</v>
      </c>
      <c r="AY2187">
        <v>0.25</v>
      </c>
      <c r="AZ2187" t="s">
        <v>185</v>
      </c>
      <c r="BA2187">
        <v>2</v>
      </c>
      <c r="BB2187" t="s">
        <v>296</v>
      </c>
      <c r="BD2187">
        <v>2</v>
      </c>
      <c r="BE2187" t="s">
        <v>296</v>
      </c>
      <c r="BG2187" t="s">
        <v>137</v>
      </c>
      <c r="BH2187" t="s">
        <v>166</v>
      </c>
      <c r="BJ2187">
        <v>1</v>
      </c>
      <c r="BK2187">
        <v>1</v>
      </c>
      <c r="BL2187">
        <v>24</v>
      </c>
      <c r="BM2187" t="s">
        <v>152</v>
      </c>
      <c r="BN2187">
        <v>24</v>
      </c>
      <c r="BP2187">
        <v>1</v>
      </c>
      <c r="BU2187">
        <v>0</v>
      </c>
      <c r="BV2187" t="s">
        <v>155</v>
      </c>
      <c r="BW2187">
        <v>1</v>
      </c>
      <c r="BX2187" t="s">
        <v>133</v>
      </c>
      <c r="BY2187">
        <v>1</v>
      </c>
      <c r="BZ2187" t="s">
        <v>167</v>
      </c>
      <c r="CC2187">
        <v>1</v>
      </c>
      <c r="CD2187">
        <v>0</v>
      </c>
      <c r="CE2187" t="s">
        <v>158</v>
      </c>
      <c r="CG2187" t="s">
        <v>415</v>
      </c>
      <c r="CI2187" t="s">
        <v>137</v>
      </c>
      <c r="CJ2187" t="s">
        <v>137</v>
      </c>
      <c r="CK2187" t="s">
        <v>137</v>
      </c>
      <c r="CL2187" t="s">
        <v>137</v>
      </c>
      <c r="CM2187" t="s">
        <v>279</v>
      </c>
      <c r="CN2187">
        <v>0</v>
      </c>
      <c r="CO2187">
        <v>1</v>
      </c>
      <c r="CP2187">
        <v>0</v>
      </c>
      <c r="CQ2187">
        <v>0</v>
      </c>
      <c r="CR2187">
        <v>0</v>
      </c>
      <c r="CS2187">
        <v>1</v>
      </c>
      <c r="CT2187">
        <v>0</v>
      </c>
      <c r="CU2187" t="s">
        <v>162</v>
      </c>
      <c r="CV2187" t="s">
        <v>316</v>
      </c>
      <c r="CW2187">
        <v>0</v>
      </c>
      <c r="CX2187">
        <v>0</v>
      </c>
      <c r="CZ2187">
        <v>5</v>
      </c>
      <c r="DA2187">
        <v>5</v>
      </c>
      <c r="DB2187">
        <v>8</v>
      </c>
      <c r="DC2187">
        <v>0</v>
      </c>
      <c r="DD2187">
        <v>10</v>
      </c>
      <c r="DE2187">
        <v>3</v>
      </c>
      <c r="DF2187">
        <v>0</v>
      </c>
      <c r="DG2187">
        <v>10</v>
      </c>
      <c r="DH2187">
        <v>0</v>
      </c>
      <c r="DI2187">
        <v>5</v>
      </c>
      <c r="DJ2187">
        <v>5</v>
      </c>
      <c r="DK2187">
        <v>5</v>
      </c>
      <c r="DL2187">
        <v>5</v>
      </c>
      <c r="DM2187">
        <v>5</v>
      </c>
      <c r="DN2187">
        <v>0</v>
      </c>
      <c r="DO2187">
        <v>2</v>
      </c>
      <c r="DP2187">
        <v>5</v>
      </c>
      <c r="DQ2187">
        <v>10</v>
      </c>
      <c r="DR2187">
        <v>10</v>
      </c>
      <c r="DS2187">
        <v>10</v>
      </c>
      <c r="DT2187">
        <v>3</v>
      </c>
      <c r="DU2187">
        <v>0</v>
      </c>
      <c r="DV2187">
        <v>4</v>
      </c>
      <c r="DW2187">
        <v>0</v>
      </c>
      <c r="DX2187">
        <v>0</v>
      </c>
      <c r="DY2187">
        <v>0</v>
      </c>
      <c r="DZ2187">
        <v>10</v>
      </c>
      <c r="EA2187">
        <v>0</v>
      </c>
      <c r="EB2187">
        <v>5</v>
      </c>
      <c r="EC2187">
        <v>0</v>
      </c>
      <c r="ED2187">
        <v>181</v>
      </c>
      <c r="EE2187">
        <v>125</v>
      </c>
      <c r="EF2187">
        <v>0.69060772657394398</v>
      </c>
      <c r="EG2187" t="s">
        <v>163</v>
      </c>
      <c r="EH2187">
        <v>25881</v>
      </c>
      <c r="EI2187" t="s">
        <v>533</v>
      </c>
      <c r="EJ2187" t="s">
        <v>302</v>
      </c>
    </row>
    <row r="2188" spans="1:140" ht="15" hidden="1" x14ac:dyDescent="0.25">
      <c r="A2188" t="s">
        <v>471</v>
      </c>
      <c r="B2188" t="s">
        <v>472</v>
      </c>
      <c r="D2188" t="s">
        <v>263</v>
      </c>
      <c r="E2188">
        <v>45348</v>
      </c>
      <c r="F2188">
        <v>25881</v>
      </c>
      <c r="G2188" t="s">
        <v>132</v>
      </c>
      <c r="H2188" t="s">
        <v>133</v>
      </c>
      <c r="I2188" t="s">
        <v>166</v>
      </c>
      <c r="J2188" t="s">
        <v>208</v>
      </c>
      <c r="K2188">
        <v>191.8</v>
      </c>
      <c r="L2188" t="s">
        <v>152</v>
      </c>
      <c r="P2188" t="s">
        <v>209</v>
      </c>
      <c r="S2188">
        <v>21889587</v>
      </c>
      <c r="U2188" t="s">
        <v>138</v>
      </c>
      <c r="V2188">
        <v>2012</v>
      </c>
      <c r="W2188" t="s">
        <v>290</v>
      </c>
      <c r="X2188">
        <v>4295</v>
      </c>
      <c r="Y2188">
        <v>100373</v>
      </c>
      <c r="AA2188">
        <v>500.13000488281199</v>
      </c>
      <c r="AB2188" t="s">
        <v>174</v>
      </c>
      <c r="AD2188" t="s">
        <v>535</v>
      </c>
      <c r="AF2188" t="s">
        <v>141</v>
      </c>
      <c r="AG2188">
        <v>3</v>
      </c>
      <c r="AH2188" t="s">
        <v>142</v>
      </c>
      <c r="AI2188">
        <v>8</v>
      </c>
      <c r="AJ2188" t="s">
        <v>142</v>
      </c>
      <c r="AK2188">
        <v>86.900001525878906</v>
      </c>
      <c r="AM2188" t="s">
        <v>137</v>
      </c>
      <c r="AN2188" t="s">
        <v>308</v>
      </c>
      <c r="AO2188" t="s">
        <v>137</v>
      </c>
      <c r="AQ2188" t="s">
        <v>203</v>
      </c>
      <c r="AR2188" t="s">
        <v>204</v>
      </c>
      <c r="AS2188" t="s">
        <v>168</v>
      </c>
      <c r="AT2188" t="s">
        <v>137</v>
      </c>
      <c r="AU2188" t="s">
        <v>293</v>
      </c>
      <c r="AV2188" t="s">
        <v>531</v>
      </c>
      <c r="AX2188" t="s">
        <v>158</v>
      </c>
      <c r="AY2188">
        <v>0.25</v>
      </c>
      <c r="AZ2188" t="s">
        <v>185</v>
      </c>
      <c r="BA2188">
        <v>2</v>
      </c>
      <c r="BB2188" t="s">
        <v>296</v>
      </c>
      <c r="BD2188">
        <v>2</v>
      </c>
      <c r="BE2188" t="s">
        <v>296</v>
      </c>
      <c r="BG2188" t="s">
        <v>137</v>
      </c>
      <c r="BH2188" t="s">
        <v>166</v>
      </c>
      <c r="BJ2188">
        <v>1</v>
      </c>
      <c r="BK2188">
        <v>1</v>
      </c>
      <c r="BL2188">
        <v>24</v>
      </c>
      <c r="BM2188" t="s">
        <v>152</v>
      </c>
      <c r="BN2188">
        <v>24</v>
      </c>
      <c r="BP2188">
        <v>1</v>
      </c>
      <c r="BU2188">
        <v>0</v>
      </c>
      <c r="BV2188" t="s">
        <v>155</v>
      </c>
      <c r="BW2188">
        <v>1</v>
      </c>
      <c r="BX2188" t="s">
        <v>133</v>
      </c>
      <c r="BY2188">
        <v>1</v>
      </c>
      <c r="BZ2188" t="s">
        <v>167</v>
      </c>
      <c r="CC2188">
        <v>1</v>
      </c>
      <c r="CD2188">
        <v>0</v>
      </c>
      <c r="CE2188" t="s">
        <v>158</v>
      </c>
      <c r="CG2188" t="s">
        <v>415</v>
      </c>
      <c r="CI2188" t="s">
        <v>137</v>
      </c>
      <c r="CJ2188" t="s">
        <v>137</v>
      </c>
      <c r="CK2188" t="s">
        <v>137</v>
      </c>
      <c r="CL2188" t="s">
        <v>137</v>
      </c>
      <c r="CM2188" t="s">
        <v>279</v>
      </c>
      <c r="CN2188">
        <v>0</v>
      </c>
      <c r="CO2188">
        <v>1</v>
      </c>
      <c r="CP2188">
        <v>0</v>
      </c>
      <c r="CQ2188">
        <v>0</v>
      </c>
      <c r="CR2188">
        <v>0</v>
      </c>
      <c r="CS2188">
        <v>1</v>
      </c>
      <c r="CT2188">
        <v>0</v>
      </c>
      <c r="CU2188" t="s">
        <v>162</v>
      </c>
      <c r="CV2188" t="s">
        <v>316</v>
      </c>
      <c r="CW2188">
        <v>0</v>
      </c>
      <c r="CX2188">
        <v>0</v>
      </c>
      <c r="CZ2188">
        <v>5</v>
      </c>
      <c r="DA2188">
        <v>5</v>
      </c>
      <c r="DB2188">
        <v>8</v>
      </c>
      <c r="DC2188">
        <v>0</v>
      </c>
      <c r="DD2188">
        <v>10</v>
      </c>
      <c r="DE2188">
        <v>3</v>
      </c>
      <c r="DF2188">
        <v>0</v>
      </c>
      <c r="DG2188">
        <v>10</v>
      </c>
      <c r="DH2188">
        <v>0</v>
      </c>
      <c r="DI2188">
        <v>5</v>
      </c>
      <c r="DJ2188">
        <v>5</v>
      </c>
      <c r="DK2188">
        <v>5</v>
      </c>
      <c r="DL2188">
        <v>5</v>
      </c>
      <c r="DM2188">
        <v>5</v>
      </c>
      <c r="DN2188">
        <v>0</v>
      </c>
      <c r="DO2188">
        <v>2</v>
      </c>
      <c r="DP2188">
        <v>5</v>
      </c>
      <c r="DQ2188">
        <v>10</v>
      </c>
      <c r="DR2188">
        <v>10</v>
      </c>
      <c r="DS2188">
        <v>10</v>
      </c>
      <c r="DT2188">
        <v>3</v>
      </c>
      <c r="DU2188">
        <v>0</v>
      </c>
      <c r="DV2188">
        <v>4</v>
      </c>
      <c r="DW2188">
        <v>0</v>
      </c>
      <c r="DX2188">
        <v>0</v>
      </c>
      <c r="DY2188">
        <v>0</v>
      </c>
      <c r="DZ2188">
        <v>10</v>
      </c>
      <c r="EA2188">
        <v>0</v>
      </c>
      <c r="EB2188">
        <v>5</v>
      </c>
      <c r="EC2188">
        <v>0</v>
      </c>
      <c r="ED2188">
        <v>181</v>
      </c>
      <c r="EE2188">
        <v>125</v>
      </c>
      <c r="EF2188">
        <v>0.69060772657394398</v>
      </c>
      <c r="EG2188" t="s">
        <v>163</v>
      </c>
      <c r="EH2188">
        <v>25881</v>
      </c>
      <c r="EI2188" t="s">
        <v>533</v>
      </c>
      <c r="EJ2188" t="s">
        <v>302</v>
      </c>
    </row>
    <row r="2189" spans="1:140" ht="15" hidden="1" x14ac:dyDescent="0.25">
      <c r="A2189" t="s">
        <v>471</v>
      </c>
      <c r="B2189" t="s">
        <v>472</v>
      </c>
      <c r="D2189" t="s">
        <v>263</v>
      </c>
      <c r="E2189">
        <v>45348</v>
      </c>
      <c r="F2189">
        <v>25882</v>
      </c>
      <c r="G2189" t="s">
        <v>132</v>
      </c>
      <c r="H2189" t="s">
        <v>133</v>
      </c>
      <c r="I2189" t="s">
        <v>166</v>
      </c>
      <c r="J2189" t="s">
        <v>249</v>
      </c>
      <c r="K2189">
        <v>3.3800000000000002E-3</v>
      </c>
      <c r="L2189" t="s">
        <v>251</v>
      </c>
      <c r="S2189">
        <v>21889587</v>
      </c>
      <c r="U2189" t="s">
        <v>138</v>
      </c>
      <c r="V2189">
        <v>2012</v>
      </c>
      <c r="W2189" t="s">
        <v>290</v>
      </c>
      <c r="X2189">
        <v>4296</v>
      </c>
      <c r="Y2189">
        <v>100374</v>
      </c>
      <c r="AA2189">
        <v>500.13000488281199</v>
      </c>
      <c r="AB2189" t="s">
        <v>174</v>
      </c>
      <c r="AD2189" t="s">
        <v>535</v>
      </c>
      <c r="AF2189" t="s">
        <v>141</v>
      </c>
      <c r="AG2189" t="s">
        <v>536</v>
      </c>
      <c r="AH2189" t="s">
        <v>170</v>
      </c>
      <c r="AI2189">
        <v>8</v>
      </c>
      <c r="AJ2189" t="s">
        <v>142</v>
      </c>
      <c r="AK2189">
        <v>86.900001525878906</v>
      </c>
      <c r="AM2189" t="s">
        <v>137</v>
      </c>
      <c r="AN2189" t="s">
        <v>308</v>
      </c>
      <c r="AO2189" t="s">
        <v>137</v>
      </c>
      <c r="AQ2189" t="s">
        <v>203</v>
      </c>
      <c r="AR2189" t="s">
        <v>204</v>
      </c>
      <c r="AS2189" t="s">
        <v>146</v>
      </c>
      <c r="AT2189" t="s">
        <v>137</v>
      </c>
      <c r="AU2189" t="s">
        <v>293</v>
      </c>
      <c r="AV2189" t="s">
        <v>531</v>
      </c>
      <c r="AX2189" t="s">
        <v>158</v>
      </c>
      <c r="AY2189">
        <v>0.25</v>
      </c>
      <c r="AZ2189" t="s">
        <v>185</v>
      </c>
      <c r="BA2189">
        <v>2</v>
      </c>
      <c r="BB2189" t="s">
        <v>296</v>
      </c>
      <c r="BD2189">
        <v>2</v>
      </c>
      <c r="BE2189" t="s">
        <v>296</v>
      </c>
      <c r="BG2189" t="s">
        <v>137</v>
      </c>
      <c r="BH2189" t="s">
        <v>166</v>
      </c>
      <c r="BJ2189">
        <v>1</v>
      </c>
      <c r="BK2189">
        <v>1</v>
      </c>
      <c r="BL2189">
        <v>24</v>
      </c>
      <c r="BM2189" t="s">
        <v>152</v>
      </c>
      <c r="BN2189">
        <v>24</v>
      </c>
      <c r="BP2189">
        <v>1</v>
      </c>
      <c r="BU2189">
        <v>0</v>
      </c>
      <c r="BV2189" t="s">
        <v>155</v>
      </c>
      <c r="BW2189">
        <v>1</v>
      </c>
      <c r="BX2189" t="s">
        <v>133</v>
      </c>
      <c r="BY2189">
        <v>1</v>
      </c>
      <c r="BZ2189" t="s">
        <v>167</v>
      </c>
      <c r="CC2189">
        <v>1</v>
      </c>
      <c r="CD2189">
        <v>0</v>
      </c>
      <c r="CE2189" t="s">
        <v>158</v>
      </c>
      <c r="CG2189" t="s">
        <v>415</v>
      </c>
      <c r="CI2189" t="s">
        <v>137</v>
      </c>
      <c r="CJ2189" t="s">
        <v>137</v>
      </c>
      <c r="CK2189" t="s">
        <v>137</v>
      </c>
      <c r="CL2189" t="s">
        <v>137</v>
      </c>
      <c r="CM2189" t="s">
        <v>279</v>
      </c>
      <c r="CN2189">
        <v>0</v>
      </c>
      <c r="CO2189">
        <v>1</v>
      </c>
      <c r="CP2189">
        <v>0</v>
      </c>
      <c r="CQ2189">
        <v>0</v>
      </c>
      <c r="CR2189">
        <v>0</v>
      </c>
      <c r="CS2189">
        <v>1</v>
      </c>
      <c r="CT2189">
        <v>0</v>
      </c>
      <c r="CU2189" t="s">
        <v>162</v>
      </c>
      <c r="CV2189" t="s">
        <v>316</v>
      </c>
      <c r="CW2189">
        <v>0</v>
      </c>
      <c r="CX2189">
        <v>0</v>
      </c>
      <c r="CZ2189">
        <v>5</v>
      </c>
      <c r="DA2189">
        <v>1</v>
      </c>
      <c r="DB2189">
        <v>8</v>
      </c>
      <c r="DC2189">
        <v>0</v>
      </c>
      <c r="DD2189">
        <v>10</v>
      </c>
      <c r="DE2189">
        <v>3</v>
      </c>
      <c r="DF2189">
        <v>0</v>
      </c>
      <c r="DG2189">
        <v>10</v>
      </c>
      <c r="DH2189">
        <v>0</v>
      </c>
      <c r="DI2189">
        <v>5</v>
      </c>
      <c r="DJ2189">
        <v>5</v>
      </c>
      <c r="DK2189">
        <v>5</v>
      </c>
      <c r="DL2189">
        <v>5</v>
      </c>
      <c r="DM2189">
        <v>5</v>
      </c>
      <c r="DN2189">
        <v>0</v>
      </c>
      <c r="DO2189">
        <v>2</v>
      </c>
      <c r="DP2189">
        <v>5</v>
      </c>
      <c r="DQ2189">
        <v>10</v>
      </c>
      <c r="DR2189">
        <v>10</v>
      </c>
      <c r="DS2189">
        <v>10</v>
      </c>
      <c r="DT2189">
        <v>3</v>
      </c>
      <c r="DU2189">
        <v>0</v>
      </c>
      <c r="DV2189">
        <v>4</v>
      </c>
      <c r="DW2189">
        <v>0</v>
      </c>
      <c r="DX2189">
        <v>0</v>
      </c>
      <c r="DY2189">
        <v>0</v>
      </c>
      <c r="DZ2189">
        <v>10</v>
      </c>
      <c r="EA2189">
        <v>0</v>
      </c>
      <c r="EB2189">
        <v>5</v>
      </c>
      <c r="EC2189">
        <v>0</v>
      </c>
      <c r="ED2189">
        <v>181</v>
      </c>
      <c r="EE2189">
        <v>121</v>
      </c>
      <c r="EF2189">
        <v>0.66850829124450695</v>
      </c>
      <c r="EG2189" t="s">
        <v>163</v>
      </c>
      <c r="EH2189">
        <v>25882</v>
      </c>
      <c r="EI2189" t="s">
        <v>533</v>
      </c>
      <c r="EJ2189" t="s">
        <v>302</v>
      </c>
    </row>
    <row r="2190" spans="1:140" ht="15" hidden="1" x14ac:dyDescent="0.25">
      <c r="A2190" t="s">
        <v>471</v>
      </c>
      <c r="B2190" t="s">
        <v>472</v>
      </c>
      <c r="D2190" t="s">
        <v>263</v>
      </c>
      <c r="E2190">
        <v>45348</v>
      </c>
      <c r="F2190">
        <v>25882</v>
      </c>
      <c r="G2190" t="s">
        <v>132</v>
      </c>
      <c r="H2190" t="s">
        <v>133</v>
      </c>
      <c r="I2190" t="s">
        <v>166</v>
      </c>
      <c r="J2190" t="s">
        <v>196</v>
      </c>
      <c r="K2190">
        <v>5.1000000000000004E-3</v>
      </c>
      <c r="L2190" t="s">
        <v>197</v>
      </c>
      <c r="S2190">
        <v>21889587</v>
      </c>
      <c r="U2190" t="s">
        <v>138</v>
      </c>
      <c r="V2190">
        <v>2012</v>
      </c>
      <c r="W2190" t="s">
        <v>290</v>
      </c>
      <c r="X2190">
        <v>4296</v>
      </c>
      <c r="Y2190">
        <v>100374</v>
      </c>
      <c r="AA2190">
        <v>500.13000488281199</v>
      </c>
      <c r="AB2190" t="s">
        <v>174</v>
      </c>
      <c r="AD2190" t="s">
        <v>535</v>
      </c>
      <c r="AF2190" t="s">
        <v>141</v>
      </c>
      <c r="AG2190" t="s">
        <v>536</v>
      </c>
      <c r="AH2190" t="s">
        <v>170</v>
      </c>
      <c r="AI2190">
        <v>8</v>
      </c>
      <c r="AJ2190" t="s">
        <v>142</v>
      </c>
      <c r="AK2190">
        <v>86.900001525878906</v>
      </c>
      <c r="AM2190" t="s">
        <v>137</v>
      </c>
      <c r="AN2190" t="s">
        <v>308</v>
      </c>
      <c r="AO2190" t="s">
        <v>137</v>
      </c>
      <c r="AQ2190" t="s">
        <v>203</v>
      </c>
      <c r="AR2190" t="s">
        <v>204</v>
      </c>
      <c r="AS2190" t="s">
        <v>146</v>
      </c>
      <c r="AT2190" t="s">
        <v>137</v>
      </c>
      <c r="AU2190" t="s">
        <v>293</v>
      </c>
      <c r="AV2190" t="s">
        <v>531</v>
      </c>
      <c r="AX2190" t="s">
        <v>158</v>
      </c>
      <c r="AY2190">
        <v>0.25</v>
      </c>
      <c r="AZ2190" t="s">
        <v>185</v>
      </c>
      <c r="BA2190">
        <v>2</v>
      </c>
      <c r="BB2190" t="s">
        <v>296</v>
      </c>
      <c r="BD2190">
        <v>2</v>
      </c>
      <c r="BE2190" t="s">
        <v>296</v>
      </c>
      <c r="BG2190" t="s">
        <v>137</v>
      </c>
      <c r="BH2190" t="s">
        <v>166</v>
      </c>
      <c r="BJ2190">
        <v>1</v>
      </c>
      <c r="BK2190">
        <v>1</v>
      </c>
      <c r="BL2190">
        <v>24</v>
      </c>
      <c r="BM2190" t="s">
        <v>152</v>
      </c>
      <c r="BN2190">
        <v>24</v>
      </c>
      <c r="BP2190">
        <v>1</v>
      </c>
      <c r="BU2190">
        <v>0</v>
      </c>
      <c r="BV2190" t="s">
        <v>155</v>
      </c>
      <c r="BW2190">
        <v>1</v>
      </c>
      <c r="BX2190" t="s">
        <v>133</v>
      </c>
      <c r="BY2190">
        <v>1</v>
      </c>
      <c r="BZ2190" t="s">
        <v>167</v>
      </c>
      <c r="CC2190">
        <v>1</v>
      </c>
      <c r="CD2190">
        <v>0</v>
      </c>
      <c r="CE2190" t="s">
        <v>158</v>
      </c>
      <c r="CG2190" t="s">
        <v>415</v>
      </c>
      <c r="CI2190" t="s">
        <v>137</v>
      </c>
      <c r="CJ2190" t="s">
        <v>137</v>
      </c>
      <c r="CK2190" t="s">
        <v>137</v>
      </c>
      <c r="CL2190" t="s">
        <v>137</v>
      </c>
      <c r="CM2190" t="s">
        <v>279</v>
      </c>
      <c r="CN2190">
        <v>0</v>
      </c>
      <c r="CO2190">
        <v>1</v>
      </c>
      <c r="CP2190">
        <v>0</v>
      </c>
      <c r="CQ2190">
        <v>0</v>
      </c>
      <c r="CR2190">
        <v>0</v>
      </c>
      <c r="CS2190">
        <v>1</v>
      </c>
      <c r="CT2190">
        <v>0</v>
      </c>
      <c r="CU2190" t="s">
        <v>162</v>
      </c>
      <c r="CV2190" t="s">
        <v>316</v>
      </c>
      <c r="CW2190">
        <v>0</v>
      </c>
      <c r="CX2190">
        <v>0</v>
      </c>
      <c r="CZ2190">
        <v>5</v>
      </c>
      <c r="DA2190">
        <v>1</v>
      </c>
      <c r="DB2190">
        <v>8</v>
      </c>
      <c r="DC2190">
        <v>0</v>
      </c>
      <c r="DD2190">
        <v>10</v>
      </c>
      <c r="DE2190">
        <v>3</v>
      </c>
      <c r="DF2190">
        <v>0</v>
      </c>
      <c r="DG2190">
        <v>10</v>
      </c>
      <c r="DH2190">
        <v>0</v>
      </c>
      <c r="DI2190">
        <v>5</v>
      </c>
      <c r="DJ2190">
        <v>5</v>
      </c>
      <c r="DK2190">
        <v>5</v>
      </c>
      <c r="DL2190">
        <v>5</v>
      </c>
      <c r="DM2190">
        <v>5</v>
      </c>
      <c r="DN2190">
        <v>0</v>
      </c>
      <c r="DO2190">
        <v>2</v>
      </c>
      <c r="DP2190">
        <v>5</v>
      </c>
      <c r="DQ2190">
        <v>10</v>
      </c>
      <c r="DR2190">
        <v>10</v>
      </c>
      <c r="DS2190">
        <v>10</v>
      </c>
      <c r="DT2190">
        <v>3</v>
      </c>
      <c r="DU2190">
        <v>0</v>
      </c>
      <c r="DV2190">
        <v>4</v>
      </c>
      <c r="DW2190">
        <v>0</v>
      </c>
      <c r="DX2190">
        <v>0</v>
      </c>
      <c r="DY2190">
        <v>0</v>
      </c>
      <c r="DZ2190">
        <v>10</v>
      </c>
      <c r="EA2190">
        <v>0</v>
      </c>
      <c r="EB2190">
        <v>5</v>
      </c>
      <c r="EC2190">
        <v>0</v>
      </c>
      <c r="ED2190">
        <v>181</v>
      </c>
      <c r="EE2190">
        <v>121</v>
      </c>
      <c r="EF2190">
        <v>0.66850829124450695</v>
      </c>
      <c r="EG2190" t="s">
        <v>163</v>
      </c>
      <c r="EH2190">
        <v>25882</v>
      </c>
      <c r="EI2190" t="s">
        <v>533</v>
      </c>
      <c r="EJ2190" t="s">
        <v>302</v>
      </c>
    </row>
    <row r="2191" spans="1:140" ht="15" hidden="1" x14ac:dyDescent="0.25">
      <c r="A2191" t="s">
        <v>948</v>
      </c>
      <c r="B2191" t="s">
        <v>949</v>
      </c>
      <c r="D2191" t="s">
        <v>263</v>
      </c>
      <c r="E2191">
        <v>9172024</v>
      </c>
      <c r="F2191">
        <v>25760</v>
      </c>
      <c r="G2191" t="s">
        <v>132</v>
      </c>
      <c r="H2191" t="s">
        <v>436</v>
      </c>
      <c r="I2191" t="s">
        <v>629</v>
      </c>
      <c r="J2191" t="s">
        <v>210</v>
      </c>
      <c r="K2191">
        <v>576</v>
      </c>
      <c r="L2191" t="s">
        <v>152</v>
      </c>
      <c r="S2191">
        <v>2000633</v>
      </c>
      <c r="T2191" t="s">
        <v>954</v>
      </c>
      <c r="U2191" t="s">
        <v>631</v>
      </c>
      <c r="V2191">
        <v>1991</v>
      </c>
      <c r="W2191" t="s">
        <v>290</v>
      </c>
      <c r="X2191">
        <v>4174</v>
      </c>
      <c r="Y2191">
        <v>100152</v>
      </c>
      <c r="AA2191">
        <v>514.08001708984398</v>
      </c>
      <c r="AB2191" t="s">
        <v>174</v>
      </c>
      <c r="AD2191" t="s">
        <v>955</v>
      </c>
      <c r="AF2191" t="s">
        <v>141</v>
      </c>
      <c r="AG2191">
        <v>32</v>
      </c>
      <c r="AH2191" t="s">
        <v>163</v>
      </c>
      <c r="AI2191">
        <v>8</v>
      </c>
      <c r="AJ2191" t="s">
        <v>142</v>
      </c>
      <c r="AK2191">
        <v>99</v>
      </c>
      <c r="AM2191" t="s">
        <v>137</v>
      </c>
      <c r="AN2191" t="s">
        <v>956</v>
      </c>
      <c r="AO2191" t="s">
        <v>137</v>
      </c>
      <c r="AP2191" t="s">
        <v>362</v>
      </c>
      <c r="AQ2191" t="s">
        <v>410</v>
      </c>
      <c r="AR2191" t="s">
        <v>137</v>
      </c>
      <c r="AS2191" t="s">
        <v>168</v>
      </c>
      <c r="AT2191" t="s">
        <v>137</v>
      </c>
      <c r="AU2191" t="s">
        <v>293</v>
      </c>
      <c r="AV2191" t="s">
        <v>509</v>
      </c>
      <c r="AW2191" t="s">
        <v>633</v>
      </c>
      <c r="AX2191" t="s">
        <v>412</v>
      </c>
      <c r="AY2191">
        <v>0.182500004768372</v>
      </c>
      <c r="AZ2191" t="s">
        <v>149</v>
      </c>
      <c r="BA2191">
        <v>9.4</v>
      </c>
      <c r="BB2191" t="s">
        <v>295</v>
      </c>
      <c r="BD2191">
        <v>5</v>
      </c>
      <c r="BE2191" t="s">
        <v>296</v>
      </c>
      <c r="BG2191" t="s">
        <v>137</v>
      </c>
      <c r="BH2191" t="s">
        <v>629</v>
      </c>
      <c r="BJ2191">
        <v>1</v>
      </c>
      <c r="BK2191">
        <v>0</v>
      </c>
      <c r="BL2191">
        <v>28</v>
      </c>
      <c r="BM2191" t="s">
        <v>187</v>
      </c>
      <c r="BN2191">
        <v>672</v>
      </c>
      <c r="BP2191">
        <v>1</v>
      </c>
      <c r="BQ2191">
        <v>1</v>
      </c>
      <c r="BR2191" t="s">
        <v>153</v>
      </c>
      <c r="BS2191">
        <v>1</v>
      </c>
      <c r="BT2191" t="s">
        <v>153</v>
      </c>
      <c r="BU2191">
        <v>1</v>
      </c>
      <c r="BV2191" t="s">
        <v>155</v>
      </c>
      <c r="BW2191">
        <v>1</v>
      </c>
      <c r="BX2191" t="s">
        <v>436</v>
      </c>
      <c r="BY2191">
        <v>1</v>
      </c>
      <c r="BZ2191" t="s">
        <v>957</v>
      </c>
      <c r="CA2191" s="8">
        <v>4.2361111111111106E-2</v>
      </c>
      <c r="CC2191">
        <v>1</v>
      </c>
      <c r="CD2191">
        <v>0</v>
      </c>
      <c r="CE2191" t="s">
        <v>158</v>
      </c>
      <c r="CK2191" t="s">
        <v>137</v>
      </c>
      <c r="CL2191" t="s">
        <v>137</v>
      </c>
      <c r="CN2191">
        <v>0</v>
      </c>
      <c r="CO2191">
        <v>0</v>
      </c>
      <c r="CP2191">
        <v>0</v>
      </c>
      <c r="CQ2191">
        <v>0</v>
      </c>
      <c r="CR2191">
        <v>0</v>
      </c>
      <c r="CS2191">
        <v>0</v>
      </c>
      <c r="CT2191">
        <v>0</v>
      </c>
      <c r="CU2191" t="s">
        <v>162</v>
      </c>
      <c r="CV2191" t="s">
        <v>416</v>
      </c>
      <c r="CW2191">
        <v>1</v>
      </c>
      <c r="CX2191">
        <v>1</v>
      </c>
      <c r="CY2191" t="s">
        <v>958</v>
      </c>
      <c r="CZ2191">
        <v>5</v>
      </c>
      <c r="DA2191">
        <v>10</v>
      </c>
      <c r="DB2191">
        <v>8</v>
      </c>
      <c r="DC2191">
        <v>5</v>
      </c>
      <c r="DD2191">
        <v>10</v>
      </c>
      <c r="DE2191">
        <v>5</v>
      </c>
      <c r="DF2191">
        <v>3</v>
      </c>
      <c r="DG2191">
        <v>10</v>
      </c>
      <c r="DH2191">
        <v>5</v>
      </c>
      <c r="DI2191">
        <v>5</v>
      </c>
      <c r="DJ2191">
        <v>5</v>
      </c>
      <c r="DK2191">
        <v>5</v>
      </c>
      <c r="DL2191">
        <v>5</v>
      </c>
      <c r="DM2191">
        <v>5</v>
      </c>
      <c r="DN2191">
        <v>0</v>
      </c>
      <c r="DO2191">
        <v>2</v>
      </c>
      <c r="DP2191">
        <v>0</v>
      </c>
      <c r="DQ2191">
        <v>0</v>
      </c>
      <c r="DR2191">
        <v>10</v>
      </c>
      <c r="DS2191">
        <v>10</v>
      </c>
      <c r="DT2191">
        <v>0</v>
      </c>
      <c r="DU2191">
        <v>0</v>
      </c>
      <c r="DV2191">
        <v>0</v>
      </c>
      <c r="DW2191">
        <v>0</v>
      </c>
      <c r="DX2191">
        <v>0</v>
      </c>
      <c r="DY2191">
        <v>0</v>
      </c>
      <c r="DZ2191">
        <v>0</v>
      </c>
      <c r="EA2191">
        <v>0</v>
      </c>
      <c r="EB2191">
        <v>5</v>
      </c>
      <c r="EC2191">
        <v>1</v>
      </c>
      <c r="ED2191">
        <v>196</v>
      </c>
      <c r="EE2191">
        <v>0</v>
      </c>
      <c r="EF2191">
        <v>0</v>
      </c>
      <c r="EG2191" t="s">
        <v>170</v>
      </c>
      <c r="EH2191">
        <v>25760</v>
      </c>
      <c r="EI2191" t="s">
        <v>769</v>
      </c>
      <c r="EJ2191" t="s">
        <v>302</v>
      </c>
    </row>
    <row r="2192" spans="1:140" ht="15" hidden="1" x14ac:dyDescent="0.25">
      <c r="A2192" t="s">
        <v>471</v>
      </c>
      <c r="B2192" t="s">
        <v>472</v>
      </c>
      <c r="D2192" t="s">
        <v>263</v>
      </c>
      <c r="E2192">
        <v>45348</v>
      </c>
      <c r="F2192">
        <v>25888</v>
      </c>
      <c r="G2192" t="s">
        <v>169</v>
      </c>
      <c r="H2192" t="s">
        <v>133</v>
      </c>
      <c r="I2192" t="s">
        <v>134</v>
      </c>
      <c r="J2192" t="s">
        <v>255</v>
      </c>
      <c r="K2192">
        <v>0.19750000000000001</v>
      </c>
      <c r="L2192" t="s">
        <v>253</v>
      </c>
      <c r="S2192">
        <v>21889587</v>
      </c>
      <c r="U2192" t="s">
        <v>138</v>
      </c>
      <c r="V2192">
        <v>2012</v>
      </c>
      <c r="W2192" t="s">
        <v>290</v>
      </c>
      <c r="X2192">
        <v>4302</v>
      </c>
      <c r="Y2192">
        <v>100380</v>
      </c>
      <c r="AA2192">
        <v>500.13000488281199</v>
      </c>
      <c r="AB2192" t="s">
        <v>174</v>
      </c>
      <c r="AD2192" t="s">
        <v>535</v>
      </c>
      <c r="AF2192" t="s">
        <v>141</v>
      </c>
      <c r="AG2192">
        <v>4</v>
      </c>
      <c r="AH2192" t="s">
        <v>163</v>
      </c>
      <c r="AI2192">
        <v>8</v>
      </c>
      <c r="AJ2192" t="s">
        <v>142</v>
      </c>
      <c r="AK2192">
        <v>86.900001525878906</v>
      </c>
      <c r="AM2192" t="s">
        <v>137</v>
      </c>
      <c r="AN2192" t="s">
        <v>171</v>
      </c>
      <c r="AO2192" t="s">
        <v>137</v>
      </c>
      <c r="AQ2192" t="s">
        <v>203</v>
      </c>
      <c r="AR2192" t="s">
        <v>204</v>
      </c>
      <c r="AS2192" t="s">
        <v>146</v>
      </c>
      <c r="AT2192" t="s">
        <v>137</v>
      </c>
      <c r="AU2192" t="s">
        <v>293</v>
      </c>
      <c r="AV2192" t="s">
        <v>531</v>
      </c>
      <c r="AX2192" t="s">
        <v>158</v>
      </c>
      <c r="AY2192">
        <v>2.5000000372528999E-2</v>
      </c>
      <c r="AZ2192" t="s">
        <v>185</v>
      </c>
      <c r="BA2192">
        <v>1</v>
      </c>
      <c r="BB2192" t="s">
        <v>296</v>
      </c>
      <c r="BD2192">
        <v>1</v>
      </c>
      <c r="BE2192" t="s">
        <v>296</v>
      </c>
      <c r="BG2192" t="s">
        <v>137</v>
      </c>
      <c r="BH2192" t="s">
        <v>134</v>
      </c>
      <c r="BJ2192">
        <v>1</v>
      </c>
      <c r="BK2192">
        <v>0</v>
      </c>
      <c r="BL2192">
        <v>20</v>
      </c>
      <c r="BM2192" t="s">
        <v>510</v>
      </c>
      <c r="BN2192">
        <v>3360</v>
      </c>
      <c r="BP2192">
        <v>1</v>
      </c>
      <c r="BU2192">
        <v>0</v>
      </c>
      <c r="BV2192" t="s">
        <v>155</v>
      </c>
      <c r="BW2192">
        <v>1</v>
      </c>
      <c r="BX2192" t="s">
        <v>133</v>
      </c>
      <c r="BY2192">
        <v>1</v>
      </c>
      <c r="BZ2192" t="s">
        <v>475</v>
      </c>
      <c r="CA2192">
        <v>5.0000000000000001E-3</v>
      </c>
      <c r="CC2192">
        <v>1</v>
      </c>
      <c r="CD2192">
        <v>0</v>
      </c>
      <c r="CE2192" t="s">
        <v>158</v>
      </c>
      <c r="CG2192" t="s">
        <v>415</v>
      </c>
      <c r="CI2192" t="s">
        <v>137</v>
      </c>
      <c r="CJ2192" t="s">
        <v>137</v>
      </c>
      <c r="CK2192" t="s">
        <v>137</v>
      </c>
      <c r="CL2192" t="s">
        <v>137</v>
      </c>
      <c r="CN2192">
        <v>0</v>
      </c>
      <c r="CO2192">
        <v>1</v>
      </c>
      <c r="CP2192">
        <v>1</v>
      </c>
      <c r="CQ2192">
        <v>0</v>
      </c>
      <c r="CR2192">
        <v>0</v>
      </c>
      <c r="CS2192">
        <v>0</v>
      </c>
      <c r="CT2192">
        <v>0</v>
      </c>
      <c r="CU2192" t="s">
        <v>162</v>
      </c>
      <c r="CV2192" t="s">
        <v>316</v>
      </c>
      <c r="CW2192">
        <v>0</v>
      </c>
      <c r="CX2192">
        <v>0</v>
      </c>
      <c r="CZ2192">
        <v>5</v>
      </c>
      <c r="DA2192">
        <v>10</v>
      </c>
      <c r="DB2192">
        <v>8</v>
      </c>
      <c r="DC2192">
        <v>0</v>
      </c>
      <c r="DD2192">
        <v>10</v>
      </c>
      <c r="DE2192">
        <v>3</v>
      </c>
      <c r="DF2192">
        <v>0</v>
      </c>
      <c r="DG2192">
        <v>10</v>
      </c>
      <c r="DH2192">
        <v>0</v>
      </c>
      <c r="DI2192">
        <v>5</v>
      </c>
      <c r="DJ2192">
        <v>5</v>
      </c>
      <c r="DK2192">
        <v>5</v>
      </c>
      <c r="DL2192">
        <v>5</v>
      </c>
      <c r="DM2192">
        <v>5</v>
      </c>
      <c r="DN2192">
        <v>0</v>
      </c>
      <c r="DO2192">
        <v>2</v>
      </c>
      <c r="DP2192">
        <v>5</v>
      </c>
      <c r="DQ2192">
        <v>10</v>
      </c>
      <c r="DR2192">
        <v>10</v>
      </c>
      <c r="DS2192">
        <v>10</v>
      </c>
      <c r="DT2192">
        <v>0</v>
      </c>
      <c r="DU2192">
        <v>0</v>
      </c>
      <c r="DV2192">
        <v>4</v>
      </c>
      <c r="DW2192">
        <v>5</v>
      </c>
      <c r="DX2192">
        <v>0</v>
      </c>
      <c r="DY2192">
        <v>0</v>
      </c>
      <c r="DZ2192">
        <v>0</v>
      </c>
      <c r="EA2192">
        <v>0</v>
      </c>
      <c r="EB2192">
        <v>5</v>
      </c>
      <c r="EC2192">
        <v>0</v>
      </c>
      <c r="ED2192">
        <v>196</v>
      </c>
      <c r="EE2192">
        <v>122</v>
      </c>
      <c r="EF2192">
        <v>0.62244898080825795</v>
      </c>
      <c r="EG2192" t="s">
        <v>163</v>
      </c>
      <c r="EH2192">
        <v>25888</v>
      </c>
      <c r="EI2192" t="s">
        <v>537</v>
      </c>
      <c r="EJ2192" t="s">
        <v>302</v>
      </c>
    </row>
    <row r="2193" spans="1:140" ht="15" hidden="1" x14ac:dyDescent="0.25">
      <c r="A2193" t="s">
        <v>471</v>
      </c>
      <c r="B2193" t="s">
        <v>472</v>
      </c>
      <c r="D2193" t="s">
        <v>263</v>
      </c>
      <c r="E2193">
        <v>45348</v>
      </c>
      <c r="F2193">
        <v>25882</v>
      </c>
      <c r="G2193" t="s">
        <v>132</v>
      </c>
      <c r="H2193" t="s">
        <v>133</v>
      </c>
      <c r="I2193" t="s">
        <v>166</v>
      </c>
      <c r="J2193" t="s">
        <v>284</v>
      </c>
      <c r="K2193">
        <v>0.66379999999999995</v>
      </c>
      <c r="L2193" t="s">
        <v>258</v>
      </c>
      <c r="S2193">
        <v>21889587</v>
      </c>
      <c r="U2193" t="s">
        <v>138</v>
      </c>
      <c r="V2193">
        <v>2012</v>
      </c>
      <c r="W2193" t="s">
        <v>290</v>
      </c>
      <c r="X2193">
        <v>4296</v>
      </c>
      <c r="Y2193">
        <v>100374</v>
      </c>
      <c r="AA2193">
        <v>500.13000488281199</v>
      </c>
      <c r="AB2193" t="s">
        <v>174</v>
      </c>
      <c r="AD2193" t="s">
        <v>535</v>
      </c>
      <c r="AF2193" t="s">
        <v>141</v>
      </c>
      <c r="AG2193" t="s">
        <v>536</v>
      </c>
      <c r="AH2193" t="s">
        <v>170</v>
      </c>
      <c r="AI2193">
        <v>8</v>
      </c>
      <c r="AJ2193" t="s">
        <v>142</v>
      </c>
      <c r="AK2193">
        <v>86.900001525878906</v>
      </c>
      <c r="AM2193" t="s">
        <v>137</v>
      </c>
      <c r="AN2193" t="s">
        <v>308</v>
      </c>
      <c r="AO2193" t="s">
        <v>137</v>
      </c>
      <c r="AQ2193" t="s">
        <v>203</v>
      </c>
      <c r="AR2193" t="s">
        <v>204</v>
      </c>
      <c r="AS2193" t="s">
        <v>146</v>
      </c>
      <c r="AT2193" t="s">
        <v>137</v>
      </c>
      <c r="AU2193" t="s">
        <v>293</v>
      </c>
      <c r="AV2193" t="s">
        <v>531</v>
      </c>
      <c r="AX2193" t="s">
        <v>158</v>
      </c>
      <c r="AY2193">
        <v>0.25</v>
      </c>
      <c r="AZ2193" t="s">
        <v>185</v>
      </c>
      <c r="BA2193">
        <v>2</v>
      </c>
      <c r="BB2193" t="s">
        <v>296</v>
      </c>
      <c r="BD2193">
        <v>2</v>
      </c>
      <c r="BE2193" t="s">
        <v>296</v>
      </c>
      <c r="BG2193" t="s">
        <v>137</v>
      </c>
      <c r="BH2193" t="s">
        <v>166</v>
      </c>
      <c r="BJ2193">
        <v>1</v>
      </c>
      <c r="BK2193">
        <v>1</v>
      </c>
      <c r="BL2193">
        <v>24</v>
      </c>
      <c r="BM2193" t="s">
        <v>152</v>
      </c>
      <c r="BN2193">
        <v>24</v>
      </c>
      <c r="BP2193">
        <v>1</v>
      </c>
      <c r="BU2193">
        <v>0</v>
      </c>
      <c r="BV2193" t="s">
        <v>155</v>
      </c>
      <c r="BW2193">
        <v>1</v>
      </c>
      <c r="BX2193" t="s">
        <v>133</v>
      </c>
      <c r="BY2193">
        <v>1</v>
      </c>
      <c r="BZ2193" t="s">
        <v>167</v>
      </c>
      <c r="CC2193">
        <v>1</v>
      </c>
      <c r="CD2193">
        <v>0</v>
      </c>
      <c r="CE2193" t="s">
        <v>158</v>
      </c>
      <c r="CG2193" t="s">
        <v>415</v>
      </c>
      <c r="CI2193" t="s">
        <v>137</v>
      </c>
      <c r="CJ2193" t="s">
        <v>137</v>
      </c>
      <c r="CK2193" t="s">
        <v>137</v>
      </c>
      <c r="CL2193" t="s">
        <v>137</v>
      </c>
      <c r="CM2193" t="s">
        <v>279</v>
      </c>
      <c r="CN2193">
        <v>0</v>
      </c>
      <c r="CO2193">
        <v>1</v>
      </c>
      <c r="CP2193">
        <v>0</v>
      </c>
      <c r="CQ2193">
        <v>0</v>
      </c>
      <c r="CR2193">
        <v>0</v>
      </c>
      <c r="CS2193">
        <v>1</v>
      </c>
      <c r="CT2193">
        <v>0</v>
      </c>
      <c r="CU2193" t="s">
        <v>162</v>
      </c>
      <c r="CV2193" t="s">
        <v>316</v>
      </c>
      <c r="CW2193">
        <v>0</v>
      </c>
      <c r="CX2193">
        <v>0</v>
      </c>
      <c r="CZ2193">
        <v>5</v>
      </c>
      <c r="DA2193">
        <v>1</v>
      </c>
      <c r="DB2193">
        <v>8</v>
      </c>
      <c r="DC2193">
        <v>0</v>
      </c>
      <c r="DD2193">
        <v>10</v>
      </c>
      <c r="DE2193">
        <v>3</v>
      </c>
      <c r="DF2193">
        <v>0</v>
      </c>
      <c r="DG2193">
        <v>10</v>
      </c>
      <c r="DH2193">
        <v>0</v>
      </c>
      <c r="DI2193">
        <v>5</v>
      </c>
      <c r="DJ2193">
        <v>5</v>
      </c>
      <c r="DK2193">
        <v>5</v>
      </c>
      <c r="DL2193">
        <v>5</v>
      </c>
      <c r="DM2193">
        <v>5</v>
      </c>
      <c r="DN2193">
        <v>0</v>
      </c>
      <c r="DO2193">
        <v>2</v>
      </c>
      <c r="DP2193">
        <v>5</v>
      </c>
      <c r="DQ2193">
        <v>10</v>
      </c>
      <c r="DR2193">
        <v>10</v>
      </c>
      <c r="DS2193">
        <v>10</v>
      </c>
      <c r="DT2193">
        <v>3</v>
      </c>
      <c r="DU2193">
        <v>0</v>
      </c>
      <c r="DV2193">
        <v>4</v>
      </c>
      <c r="DW2193">
        <v>0</v>
      </c>
      <c r="DX2193">
        <v>0</v>
      </c>
      <c r="DY2193">
        <v>0</v>
      </c>
      <c r="DZ2193">
        <v>10</v>
      </c>
      <c r="EA2193">
        <v>0</v>
      </c>
      <c r="EB2193">
        <v>5</v>
      </c>
      <c r="EC2193">
        <v>0</v>
      </c>
      <c r="ED2193">
        <v>181</v>
      </c>
      <c r="EE2193">
        <v>121</v>
      </c>
      <c r="EF2193">
        <v>0.66850829124450695</v>
      </c>
      <c r="EG2193" t="s">
        <v>163</v>
      </c>
      <c r="EH2193">
        <v>25882</v>
      </c>
      <c r="EI2193" t="s">
        <v>533</v>
      </c>
      <c r="EJ2193" t="s">
        <v>302</v>
      </c>
    </row>
    <row r="2194" spans="1:140" ht="15" hidden="1" x14ac:dyDescent="0.25">
      <c r="A2194" t="s">
        <v>471</v>
      </c>
      <c r="B2194" t="s">
        <v>472</v>
      </c>
      <c r="D2194" t="s">
        <v>263</v>
      </c>
      <c r="E2194">
        <v>45348</v>
      </c>
      <c r="F2194">
        <v>25882</v>
      </c>
      <c r="G2194" t="s">
        <v>132</v>
      </c>
      <c r="H2194" t="s">
        <v>133</v>
      </c>
      <c r="I2194" t="s">
        <v>166</v>
      </c>
      <c r="J2194" t="s">
        <v>529</v>
      </c>
      <c r="K2194">
        <v>0.58599999999999997</v>
      </c>
      <c r="L2194" t="s">
        <v>136</v>
      </c>
      <c r="S2194">
        <v>21889587</v>
      </c>
      <c r="U2194" t="s">
        <v>138</v>
      </c>
      <c r="V2194">
        <v>2012</v>
      </c>
      <c r="W2194" t="s">
        <v>290</v>
      </c>
      <c r="X2194">
        <v>4296</v>
      </c>
      <c r="Y2194">
        <v>100374</v>
      </c>
      <c r="AA2194">
        <v>500.13000488281199</v>
      </c>
      <c r="AB2194" t="s">
        <v>174</v>
      </c>
      <c r="AD2194" t="s">
        <v>535</v>
      </c>
      <c r="AF2194" t="s">
        <v>141</v>
      </c>
      <c r="AG2194" t="s">
        <v>536</v>
      </c>
      <c r="AH2194" t="s">
        <v>170</v>
      </c>
      <c r="AI2194">
        <v>8</v>
      </c>
      <c r="AJ2194" t="s">
        <v>142</v>
      </c>
      <c r="AK2194">
        <v>86.900001525878906</v>
      </c>
      <c r="AM2194" t="s">
        <v>137</v>
      </c>
      <c r="AN2194" t="s">
        <v>308</v>
      </c>
      <c r="AO2194" t="s">
        <v>137</v>
      </c>
      <c r="AQ2194" t="s">
        <v>203</v>
      </c>
      <c r="AR2194" t="s">
        <v>204</v>
      </c>
      <c r="AS2194" t="s">
        <v>146</v>
      </c>
      <c r="AT2194" t="s">
        <v>137</v>
      </c>
      <c r="AU2194" t="s">
        <v>293</v>
      </c>
      <c r="AV2194" t="s">
        <v>531</v>
      </c>
      <c r="AX2194" t="s">
        <v>158</v>
      </c>
      <c r="AY2194">
        <v>0.25</v>
      </c>
      <c r="AZ2194" t="s">
        <v>185</v>
      </c>
      <c r="BA2194">
        <v>2</v>
      </c>
      <c r="BB2194" t="s">
        <v>296</v>
      </c>
      <c r="BD2194">
        <v>2</v>
      </c>
      <c r="BE2194" t="s">
        <v>296</v>
      </c>
      <c r="BG2194" t="s">
        <v>137</v>
      </c>
      <c r="BH2194" t="s">
        <v>166</v>
      </c>
      <c r="BJ2194">
        <v>1</v>
      </c>
      <c r="BK2194">
        <v>1</v>
      </c>
      <c r="BL2194">
        <v>24</v>
      </c>
      <c r="BM2194" t="s">
        <v>152</v>
      </c>
      <c r="BN2194">
        <v>24</v>
      </c>
      <c r="BP2194">
        <v>1</v>
      </c>
      <c r="BU2194">
        <v>0</v>
      </c>
      <c r="BV2194" t="s">
        <v>155</v>
      </c>
      <c r="BW2194">
        <v>1</v>
      </c>
      <c r="BX2194" t="s">
        <v>133</v>
      </c>
      <c r="BY2194">
        <v>1</v>
      </c>
      <c r="BZ2194" t="s">
        <v>167</v>
      </c>
      <c r="CC2194">
        <v>1</v>
      </c>
      <c r="CD2194">
        <v>0</v>
      </c>
      <c r="CE2194" t="s">
        <v>158</v>
      </c>
      <c r="CG2194" t="s">
        <v>415</v>
      </c>
      <c r="CI2194" t="s">
        <v>137</v>
      </c>
      <c r="CJ2194" t="s">
        <v>137</v>
      </c>
      <c r="CK2194" t="s">
        <v>137</v>
      </c>
      <c r="CL2194" t="s">
        <v>137</v>
      </c>
      <c r="CM2194" t="s">
        <v>279</v>
      </c>
      <c r="CN2194">
        <v>0</v>
      </c>
      <c r="CO2194">
        <v>1</v>
      </c>
      <c r="CP2194">
        <v>0</v>
      </c>
      <c r="CQ2194">
        <v>0</v>
      </c>
      <c r="CR2194">
        <v>0</v>
      </c>
      <c r="CS2194">
        <v>1</v>
      </c>
      <c r="CT2194">
        <v>0</v>
      </c>
      <c r="CU2194" t="s">
        <v>162</v>
      </c>
      <c r="CV2194" t="s">
        <v>316</v>
      </c>
      <c r="CW2194">
        <v>0</v>
      </c>
      <c r="CX2194">
        <v>0</v>
      </c>
      <c r="CZ2194">
        <v>5</v>
      </c>
      <c r="DA2194">
        <v>1</v>
      </c>
      <c r="DB2194">
        <v>8</v>
      </c>
      <c r="DC2194">
        <v>0</v>
      </c>
      <c r="DD2194">
        <v>10</v>
      </c>
      <c r="DE2194">
        <v>3</v>
      </c>
      <c r="DF2194">
        <v>0</v>
      </c>
      <c r="DG2194">
        <v>10</v>
      </c>
      <c r="DH2194">
        <v>0</v>
      </c>
      <c r="DI2194">
        <v>5</v>
      </c>
      <c r="DJ2194">
        <v>5</v>
      </c>
      <c r="DK2194">
        <v>5</v>
      </c>
      <c r="DL2194">
        <v>5</v>
      </c>
      <c r="DM2194">
        <v>5</v>
      </c>
      <c r="DN2194">
        <v>0</v>
      </c>
      <c r="DO2194">
        <v>2</v>
      </c>
      <c r="DP2194">
        <v>5</v>
      </c>
      <c r="DQ2194">
        <v>10</v>
      </c>
      <c r="DR2194">
        <v>10</v>
      </c>
      <c r="DS2194">
        <v>10</v>
      </c>
      <c r="DT2194">
        <v>3</v>
      </c>
      <c r="DU2194">
        <v>0</v>
      </c>
      <c r="DV2194">
        <v>4</v>
      </c>
      <c r="DW2194">
        <v>0</v>
      </c>
      <c r="DX2194">
        <v>0</v>
      </c>
      <c r="DY2194">
        <v>0</v>
      </c>
      <c r="DZ2194">
        <v>10</v>
      </c>
      <c r="EA2194">
        <v>0</v>
      </c>
      <c r="EB2194">
        <v>5</v>
      </c>
      <c r="EC2194">
        <v>0</v>
      </c>
      <c r="ED2194">
        <v>181</v>
      </c>
      <c r="EE2194">
        <v>121</v>
      </c>
      <c r="EF2194">
        <v>0.66850829124450695</v>
      </c>
      <c r="EG2194" t="s">
        <v>163</v>
      </c>
      <c r="EH2194">
        <v>25882</v>
      </c>
      <c r="EI2194" t="s">
        <v>533</v>
      </c>
      <c r="EJ2194" t="s">
        <v>302</v>
      </c>
    </row>
    <row r="2195" spans="1:140" ht="15" hidden="1" x14ac:dyDescent="0.25">
      <c r="A2195" t="s">
        <v>471</v>
      </c>
      <c r="B2195" t="s">
        <v>472</v>
      </c>
      <c r="D2195" t="s">
        <v>263</v>
      </c>
      <c r="E2195">
        <v>45348</v>
      </c>
      <c r="F2195">
        <v>25882</v>
      </c>
      <c r="G2195" t="s">
        <v>132</v>
      </c>
      <c r="H2195" t="s">
        <v>133</v>
      </c>
      <c r="I2195" t="s">
        <v>166</v>
      </c>
      <c r="J2195" t="s">
        <v>208</v>
      </c>
      <c r="K2195">
        <v>134.9</v>
      </c>
      <c r="L2195" t="s">
        <v>152</v>
      </c>
      <c r="P2195" t="s">
        <v>209</v>
      </c>
      <c r="S2195">
        <v>21889587</v>
      </c>
      <c r="U2195" t="s">
        <v>138</v>
      </c>
      <c r="V2195">
        <v>2012</v>
      </c>
      <c r="W2195" t="s">
        <v>290</v>
      </c>
      <c r="X2195">
        <v>4296</v>
      </c>
      <c r="Y2195">
        <v>100374</v>
      </c>
      <c r="AA2195">
        <v>500.13000488281199</v>
      </c>
      <c r="AB2195" t="s">
        <v>174</v>
      </c>
      <c r="AD2195" t="s">
        <v>535</v>
      </c>
      <c r="AF2195" t="s">
        <v>141</v>
      </c>
      <c r="AG2195" t="s">
        <v>536</v>
      </c>
      <c r="AH2195" t="s">
        <v>170</v>
      </c>
      <c r="AI2195">
        <v>8</v>
      </c>
      <c r="AJ2195" t="s">
        <v>142</v>
      </c>
      <c r="AK2195">
        <v>86.900001525878906</v>
      </c>
      <c r="AM2195" t="s">
        <v>137</v>
      </c>
      <c r="AN2195" t="s">
        <v>308</v>
      </c>
      <c r="AO2195" t="s">
        <v>137</v>
      </c>
      <c r="AQ2195" t="s">
        <v>203</v>
      </c>
      <c r="AR2195" t="s">
        <v>204</v>
      </c>
      <c r="AS2195" t="s">
        <v>146</v>
      </c>
      <c r="AT2195" t="s">
        <v>137</v>
      </c>
      <c r="AU2195" t="s">
        <v>293</v>
      </c>
      <c r="AV2195" t="s">
        <v>531</v>
      </c>
      <c r="AX2195" t="s">
        <v>158</v>
      </c>
      <c r="AY2195">
        <v>0.25</v>
      </c>
      <c r="AZ2195" t="s">
        <v>185</v>
      </c>
      <c r="BA2195">
        <v>2</v>
      </c>
      <c r="BB2195" t="s">
        <v>296</v>
      </c>
      <c r="BD2195">
        <v>2</v>
      </c>
      <c r="BE2195" t="s">
        <v>296</v>
      </c>
      <c r="BG2195" t="s">
        <v>137</v>
      </c>
      <c r="BH2195" t="s">
        <v>166</v>
      </c>
      <c r="BJ2195">
        <v>1</v>
      </c>
      <c r="BK2195">
        <v>1</v>
      </c>
      <c r="BL2195">
        <v>24</v>
      </c>
      <c r="BM2195" t="s">
        <v>152</v>
      </c>
      <c r="BN2195">
        <v>24</v>
      </c>
      <c r="BP2195">
        <v>1</v>
      </c>
      <c r="BU2195">
        <v>0</v>
      </c>
      <c r="BV2195" t="s">
        <v>155</v>
      </c>
      <c r="BW2195">
        <v>1</v>
      </c>
      <c r="BX2195" t="s">
        <v>133</v>
      </c>
      <c r="BY2195">
        <v>1</v>
      </c>
      <c r="BZ2195" t="s">
        <v>167</v>
      </c>
      <c r="CC2195">
        <v>1</v>
      </c>
      <c r="CD2195">
        <v>0</v>
      </c>
      <c r="CE2195" t="s">
        <v>158</v>
      </c>
      <c r="CG2195" t="s">
        <v>415</v>
      </c>
      <c r="CI2195" t="s">
        <v>137</v>
      </c>
      <c r="CJ2195" t="s">
        <v>137</v>
      </c>
      <c r="CK2195" t="s">
        <v>137</v>
      </c>
      <c r="CL2195" t="s">
        <v>137</v>
      </c>
      <c r="CM2195" t="s">
        <v>279</v>
      </c>
      <c r="CN2195">
        <v>0</v>
      </c>
      <c r="CO2195">
        <v>1</v>
      </c>
      <c r="CP2195">
        <v>0</v>
      </c>
      <c r="CQ2195">
        <v>0</v>
      </c>
      <c r="CR2195">
        <v>0</v>
      </c>
      <c r="CS2195">
        <v>1</v>
      </c>
      <c r="CT2195">
        <v>0</v>
      </c>
      <c r="CU2195" t="s">
        <v>162</v>
      </c>
      <c r="CV2195" t="s">
        <v>316</v>
      </c>
      <c r="CW2195">
        <v>0</v>
      </c>
      <c r="CX2195">
        <v>0</v>
      </c>
      <c r="CZ2195">
        <v>5</v>
      </c>
      <c r="DA2195">
        <v>1</v>
      </c>
      <c r="DB2195">
        <v>8</v>
      </c>
      <c r="DC2195">
        <v>0</v>
      </c>
      <c r="DD2195">
        <v>10</v>
      </c>
      <c r="DE2195">
        <v>3</v>
      </c>
      <c r="DF2195">
        <v>0</v>
      </c>
      <c r="DG2195">
        <v>10</v>
      </c>
      <c r="DH2195">
        <v>0</v>
      </c>
      <c r="DI2195">
        <v>5</v>
      </c>
      <c r="DJ2195">
        <v>5</v>
      </c>
      <c r="DK2195">
        <v>5</v>
      </c>
      <c r="DL2195">
        <v>5</v>
      </c>
      <c r="DM2195">
        <v>5</v>
      </c>
      <c r="DN2195">
        <v>0</v>
      </c>
      <c r="DO2195">
        <v>2</v>
      </c>
      <c r="DP2195">
        <v>5</v>
      </c>
      <c r="DQ2195">
        <v>10</v>
      </c>
      <c r="DR2195">
        <v>10</v>
      </c>
      <c r="DS2195">
        <v>10</v>
      </c>
      <c r="DT2195">
        <v>3</v>
      </c>
      <c r="DU2195">
        <v>0</v>
      </c>
      <c r="DV2195">
        <v>4</v>
      </c>
      <c r="DW2195">
        <v>0</v>
      </c>
      <c r="DX2195">
        <v>0</v>
      </c>
      <c r="DY2195">
        <v>0</v>
      </c>
      <c r="DZ2195">
        <v>10</v>
      </c>
      <c r="EA2195">
        <v>0</v>
      </c>
      <c r="EB2195">
        <v>5</v>
      </c>
      <c r="EC2195">
        <v>0</v>
      </c>
      <c r="ED2195">
        <v>181</v>
      </c>
      <c r="EE2195">
        <v>121</v>
      </c>
      <c r="EF2195">
        <v>0.66850829124450695</v>
      </c>
      <c r="EG2195" t="s">
        <v>163</v>
      </c>
      <c r="EH2195">
        <v>25882</v>
      </c>
      <c r="EI2195" t="s">
        <v>533</v>
      </c>
      <c r="EJ2195" t="s">
        <v>302</v>
      </c>
    </row>
    <row r="2196" spans="1:140" ht="15" hidden="1" x14ac:dyDescent="0.25">
      <c r="A2196" t="s">
        <v>471</v>
      </c>
      <c r="B2196" t="s">
        <v>472</v>
      </c>
      <c r="D2196" t="s">
        <v>263</v>
      </c>
      <c r="E2196">
        <v>45348</v>
      </c>
      <c r="F2196">
        <v>25883</v>
      </c>
      <c r="G2196" t="s">
        <v>132</v>
      </c>
      <c r="H2196" t="s">
        <v>133</v>
      </c>
      <c r="I2196" t="s">
        <v>134</v>
      </c>
      <c r="J2196" t="s">
        <v>179</v>
      </c>
      <c r="K2196">
        <v>192</v>
      </c>
      <c r="L2196" t="s">
        <v>152</v>
      </c>
      <c r="S2196">
        <v>21889587</v>
      </c>
      <c r="U2196" t="s">
        <v>138</v>
      </c>
      <c r="V2196">
        <v>2012</v>
      </c>
      <c r="W2196" t="s">
        <v>290</v>
      </c>
      <c r="X2196">
        <v>4297</v>
      </c>
      <c r="Y2196">
        <v>100375</v>
      </c>
      <c r="AA2196">
        <v>500.13000488281199</v>
      </c>
      <c r="AB2196" t="s">
        <v>174</v>
      </c>
      <c r="AD2196" t="s">
        <v>535</v>
      </c>
      <c r="AF2196" t="s">
        <v>141</v>
      </c>
      <c r="AG2196">
        <v>3</v>
      </c>
      <c r="AH2196" t="s">
        <v>142</v>
      </c>
      <c r="AI2196">
        <v>10</v>
      </c>
      <c r="AJ2196" t="s">
        <v>142</v>
      </c>
      <c r="AK2196">
        <v>86.900001525878906</v>
      </c>
      <c r="AM2196" t="s">
        <v>137</v>
      </c>
      <c r="AN2196" t="s">
        <v>308</v>
      </c>
      <c r="AO2196" t="s">
        <v>137</v>
      </c>
      <c r="AQ2196" t="s">
        <v>203</v>
      </c>
      <c r="AR2196" t="s">
        <v>204</v>
      </c>
      <c r="AS2196" t="s">
        <v>168</v>
      </c>
      <c r="AT2196" t="s">
        <v>137</v>
      </c>
      <c r="AU2196" t="s">
        <v>293</v>
      </c>
      <c r="AV2196" t="s">
        <v>531</v>
      </c>
      <c r="AX2196" t="s">
        <v>158</v>
      </c>
      <c r="AY2196">
        <v>0.25</v>
      </c>
      <c r="AZ2196" t="s">
        <v>185</v>
      </c>
      <c r="BA2196">
        <v>2</v>
      </c>
      <c r="BB2196" t="s">
        <v>296</v>
      </c>
      <c r="BD2196">
        <v>2</v>
      </c>
      <c r="BE2196" t="s">
        <v>296</v>
      </c>
      <c r="BG2196" t="s">
        <v>137</v>
      </c>
      <c r="BH2196" t="s">
        <v>134</v>
      </c>
      <c r="BJ2196">
        <v>1</v>
      </c>
      <c r="BK2196">
        <v>0</v>
      </c>
      <c r="BL2196">
        <v>35</v>
      </c>
      <c r="BM2196" t="s">
        <v>187</v>
      </c>
      <c r="BN2196">
        <v>840</v>
      </c>
      <c r="BP2196">
        <v>1</v>
      </c>
      <c r="BU2196">
        <v>0</v>
      </c>
      <c r="BV2196" t="s">
        <v>155</v>
      </c>
      <c r="BW2196">
        <v>1</v>
      </c>
      <c r="BX2196" t="s">
        <v>133</v>
      </c>
      <c r="BY2196">
        <v>1</v>
      </c>
      <c r="BZ2196" t="s">
        <v>475</v>
      </c>
      <c r="CA2196">
        <v>5.0000000000000001E-3</v>
      </c>
      <c r="CC2196">
        <v>1</v>
      </c>
      <c r="CD2196">
        <v>0</v>
      </c>
      <c r="CE2196" t="s">
        <v>158</v>
      </c>
      <c r="CG2196" t="s">
        <v>415</v>
      </c>
      <c r="CI2196" t="s">
        <v>137</v>
      </c>
      <c r="CJ2196" t="s">
        <v>137</v>
      </c>
      <c r="CK2196" t="s">
        <v>137</v>
      </c>
      <c r="CL2196" t="s">
        <v>137</v>
      </c>
      <c r="CM2196" t="s">
        <v>279</v>
      </c>
      <c r="CN2196">
        <v>0</v>
      </c>
      <c r="CO2196">
        <v>1</v>
      </c>
      <c r="CP2196">
        <v>1</v>
      </c>
      <c r="CQ2196">
        <v>0</v>
      </c>
      <c r="CR2196">
        <v>0</v>
      </c>
      <c r="CS2196">
        <v>1</v>
      </c>
      <c r="CT2196">
        <v>0</v>
      </c>
      <c r="CU2196" t="s">
        <v>162</v>
      </c>
      <c r="CV2196" t="s">
        <v>316</v>
      </c>
      <c r="CW2196">
        <v>0</v>
      </c>
      <c r="CX2196">
        <v>0</v>
      </c>
      <c r="CZ2196">
        <v>5</v>
      </c>
      <c r="DA2196">
        <v>5</v>
      </c>
      <c r="DB2196">
        <v>8</v>
      </c>
      <c r="DC2196">
        <v>0</v>
      </c>
      <c r="DD2196">
        <v>10</v>
      </c>
      <c r="DE2196">
        <v>3</v>
      </c>
      <c r="DF2196">
        <v>0</v>
      </c>
      <c r="DG2196">
        <v>10</v>
      </c>
      <c r="DH2196">
        <v>0</v>
      </c>
      <c r="DI2196">
        <v>5</v>
      </c>
      <c r="DJ2196">
        <v>5</v>
      </c>
      <c r="DK2196">
        <v>5</v>
      </c>
      <c r="DL2196">
        <v>5</v>
      </c>
      <c r="DM2196">
        <v>5</v>
      </c>
      <c r="DN2196">
        <v>0</v>
      </c>
      <c r="DO2196">
        <v>2</v>
      </c>
      <c r="DP2196">
        <v>5</v>
      </c>
      <c r="DQ2196">
        <v>10</v>
      </c>
      <c r="DR2196">
        <v>10</v>
      </c>
      <c r="DS2196">
        <v>10</v>
      </c>
      <c r="DT2196">
        <v>3</v>
      </c>
      <c r="DU2196">
        <v>0</v>
      </c>
      <c r="DV2196">
        <v>4</v>
      </c>
      <c r="DW2196">
        <v>5</v>
      </c>
      <c r="DX2196">
        <v>0</v>
      </c>
      <c r="DY2196">
        <v>0</v>
      </c>
      <c r="DZ2196">
        <v>10</v>
      </c>
      <c r="EA2196">
        <v>0</v>
      </c>
      <c r="EB2196">
        <v>5</v>
      </c>
      <c r="EC2196">
        <v>0</v>
      </c>
      <c r="ED2196">
        <v>196</v>
      </c>
      <c r="EE2196">
        <v>130</v>
      </c>
      <c r="EF2196">
        <v>0.66326528787612904</v>
      </c>
      <c r="EG2196" t="s">
        <v>163</v>
      </c>
      <c r="EH2196">
        <v>25883</v>
      </c>
      <c r="EI2196" t="s">
        <v>533</v>
      </c>
      <c r="EJ2196" t="s">
        <v>302</v>
      </c>
    </row>
    <row r="2197" spans="1:140" ht="15" hidden="1" x14ac:dyDescent="0.25">
      <c r="A2197" t="s">
        <v>471</v>
      </c>
      <c r="B2197" t="s">
        <v>472</v>
      </c>
      <c r="D2197" t="s">
        <v>263</v>
      </c>
      <c r="E2197">
        <v>45348</v>
      </c>
      <c r="F2197">
        <v>25883</v>
      </c>
      <c r="G2197" t="s">
        <v>132</v>
      </c>
      <c r="H2197" t="s">
        <v>133</v>
      </c>
      <c r="I2197" t="s">
        <v>134</v>
      </c>
      <c r="J2197" t="s">
        <v>249</v>
      </c>
      <c r="K2197">
        <v>1.75E-3</v>
      </c>
      <c r="L2197" t="s">
        <v>251</v>
      </c>
      <c r="S2197">
        <v>21889587</v>
      </c>
      <c r="U2197" t="s">
        <v>138</v>
      </c>
      <c r="V2197">
        <v>2012</v>
      </c>
      <c r="W2197" t="s">
        <v>290</v>
      </c>
      <c r="X2197">
        <v>4297</v>
      </c>
      <c r="Y2197">
        <v>100375</v>
      </c>
      <c r="AA2197">
        <v>500.13000488281199</v>
      </c>
      <c r="AB2197" t="s">
        <v>174</v>
      </c>
      <c r="AD2197" t="s">
        <v>535</v>
      </c>
      <c r="AF2197" t="s">
        <v>141</v>
      </c>
      <c r="AG2197">
        <v>3</v>
      </c>
      <c r="AH2197" t="s">
        <v>142</v>
      </c>
      <c r="AI2197">
        <v>10</v>
      </c>
      <c r="AJ2197" t="s">
        <v>142</v>
      </c>
      <c r="AK2197">
        <v>86.900001525878906</v>
      </c>
      <c r="AM2197" t="s">
        <v>137</v>
      </c>
      <c r="AN2197" t="s">
        <v>308</v>
      </c>
      <c r="AO2197" t="s">
        <v>137</v>
      </c>
      <c r="AQ2197" t="s">
        <v>203</v>
      </c>
      <c r="AR2197" t="s">
        <v>204</v>
      </c>
      <c r="AS2197" t="s">
        <v>168</v>
      </c>
      <c r="AT2197" t="s">
        <v>137</v>
      </c>
      <c r="AU2197" t="s">
        <v>293</v>
      </c>
      <c r="AV2197" t="s">
        <v>531</v>
      </c>
      <c r="AX2197" t="s">
        <v>158</v>
      </c>
      <c r="AY2197">
        <v>0.25</v>
      </c>
      <c r="AZ2197" t="s">
        <v>185</v>
      </c>
      <c r="BA2197">
        <v>2</v>
      </c>
      <c r="BB2197" t="s">
        <v>296</v>
      </c>
      <c r="BD2197">
        <v>2</v>
      </c>
      <c r="BE2197" t="s">
        <v>296</v>
      </c>
      <c r="BG2197" t="s">
        <v>137</v>
      </c>
      <c r="BH2197" t="s">
        <v>134</v>
      </c>
      <c r="BJ2197">
        <v>1</v>
      </c>
      <c r="BK2197">
        <v>0</v>
      </c>
      <c r="BL2197">
        <v>35</v>
      </c>
      <c r="BM2197" t="s">
        <v>187</v>
      </c>
      <c r="BN2197">
        <v>840</v>
      </c>
      <c r="BP2197">
        <v>1</v>
      </c>
      <c r="BU2197">
        <v>0</v>
      </c>
      <c r="BV2197" t="s">
        <v>155</v>
      </c>
      <c r="BW2197">
        <v>1</v>
      </c>
      <c r="BX2197" t="s">
        <v>133</v>
      </c>
      <c r="BY2197">
        <v>1</v>
      </c>
      <c r="BZ2197" t="s">
        <v>475</v>
      </c>
      <c r="CA2197">
        <v>5.0000000000000001E-3</v>
      </c>
      <c r="CC2197">
        <v>1</v>
      </c>
      <c r="CD2197">
        <v>0</v>
      </c>
      <c r="CE2197" t="s">
        <v>158</v>
      </c>
      <c r="CG2197" t="s">
        <v>415</v>
      </c>
      <c r="CI2197" t="s">
        <v>137</v>
      </c>
      <c r="CJ2197" t="s">
        <v>137</v>
      </c>
      <c r="CK2197" t="s">
        <v>137</v>
      </c>
      <c r="CL2197" t="s">
        <v>137</v>
      </c>
      <c r="CM2197" t="s">
        <v>279</v>
      </c>
      <c r="CN2197">
        <v>0</v>
      </c>
      <c r="CO2197">
        <v>1</v>
      </c>
      <c r="CP2197">
        <v>1</v>
      </c>
      <c r="CQ2197">
        <v>0</v>
      </c>
      <c r="CR2197">
        <v>0</v>
      </c>
      <c r="CS2197">
        <v>1</v>
      </c>
      <c r="CT2197">
        <v>0</v>
      </c>
      <c r="CU2197" t="s">
        <v>162</v>
      </c>
      <c r="CV2197" t="s">
        <v>316</v>
      </c>
      <c r="CW2197">
        <v>0</v>
      </c>
      <c r="CX2197">
        <v>0</v>
      </c>
      <c r="CZ2197">
        <v>5</v>
      </c>
      <c r="DA2197">
        <v>5</v>
      </c>
      <c r="DB2197">
        <v>8</v>
      </c>
      <c r="DC2197">
        <v>0</v>
      </c>
      <c r="DD2197">
        <v>10</v>
      </c>
      <c r="DE2197">
        <v>3</v>
      </c>
      <c r="DF2197">
        <v>0</v>
      </c>
      <c r="DG2197">
        <v>10</v>
      </c>
      <c r="DH2197">
        <v>0</v>
      </c>
      <c r="DI2197">
        <v>5</v>
      </c>
      <c r="DJ2197">
        <v>5</v>
      </c>
      <c r="DK2197">
        <v>5</v>
      </c>
      <c r="DL2197">
        <v>5</v>
      </c>
      <c r="DM2197">
        <v>5</v>
      </c>
      <c r="DN2197">
        <v>0</v>
      </c>
      <c r="DO2197">
        <v>2</v>
      </c>
      <c r="DP2197">
        <v>5</v>
      </c>
      <c r="DQ2197">
        <v>10</v>
      </c>
      <c r="DR2197">
        <v>10</v>
      </c>
      <c r="DS2197">
        <v>10</v>
      </c>
      <c r="DT2197">
        <v>3</v>
      </c>
      <c r="DU2197">
        <v>0</v>
      </c>
      <c r="DV2197">
        <v>4</v>
      </c>
      <c r="DW2197">
        <v>5</v>
      </c>
      <c r="DX2197">
        <v>0</v>
      </c>
      <c r="DY2197">
        <v>0</v>
      </c>
      <c r="DZ2197">
        <v>10</v>
      </c>
      <c r="EA2197">
        <v>0</v>
      </c>
      <c r="EB2197">
        <v>5</v>
      </c>
      <c r="EC2197">
        <v>0</v>
      </c>
      <c r="ED2197">
        <v>196</v>
      </c>
      <c r="EE2197">
        <v>130</v>
      </c>
      <c r="EF2197">
        <v>0.66326528787612904</v>
      </c>
      <c r="EG2197" t="s">
        <v>163</v>
      </c>
      <c r="EH2197">
        <v>25883</v>
      </c>
      <c r="EI2197" t="s">
        <v>533</v>
      </c>
      <c r="EJ2197" t="s">
        <v>302</v>
      </c>
    </row>
    <row r="2198" spans="1:140" ht="15" hidden="1" x14ac:dyDescent="0.25">
      <c r="A2198" t="s">
        <v>471</v>
      </c>
      <c r="B2198" t="s">
        <v>472</v>
      </c>
      <c r="D2198" t="s">
        <v>263</v>
      </c>
      <c r="E2198">
        <v>45348</v>
      </c>
      <c r="F2198">
        <v>25883</v>
      </c>
      <c r="G2198" t="s">
        <v>132</v>
      </c>
      <c r="H2198" t="s">
        <v>133</v>
      </c>
      <c r="I2198" t="s">
        <v>134</v>
      </c>
      <c r="J2198" t="s">
        <v>196</v>
      </c>
      <c r="K2198">
        <v>7.6670000000000004E-4</v>
      </c>
      <c r="L2198" t="s">
        <v>197</v>
      </c>
      <c r="S2198">
        <v>21889587</v>
      </c>
      <c r="U2198" t="s">
        <v>138</v>
      </c>
      <c r="V2198">
        <v>2012</v>
      </c>
      <c r="W2198" t="s">
        <v>290</v>
      </c>
      <c r="X2198">
        <v>4297</v>
      </c>
      <c r="Y2198">
        <v>100375</v>
      </c>
      <c r="AA2198">
        <v>500.13000488281199</v>
      </c>
      <c r="AB2198" t="s">
        <v>174</v>
      </c>
      <c r="AD2198" t="s">
        <v>535</v>
      </c>
      <c r="AF2198" t="s">
        <v>141</v>
      </c>
      <c r="AG2198">
        <v>3</v>
      </c>
      <c r="AH2198" t="s">
        <v>142</v>
      </c>
      <c r="AI2198">
        <v>10</v>
      </c>
      <c r="AJ2198" t="s">
        <v>142</v>
      </c>
      <c r="AK2198">
        <v>86.900001525878906</v>
      </c>
      <c r="AM2198" t="s">
        <v>137</v>
      </c>
      <c r="AN2198" t="s">
        <v>308</v>
      </c>
      <c r="AO2198" t="s">
        <v>137</v>
      </c>
      <c r="AQ2198" t="s">
        <v>203</v>
      </c>
      <c r="AR2198" t="s">
        <v>204</v>
      </c>
      <c r="AS2198" t="s">
        <v>168</v>
      </c>
      <c r="AT2198" t="s">
        <v>137</v>
      </c>
      <c r="AU2198" t="s">
        <v>293</v>
      </c>
      <c r="AV2198" t="s">
        <v>531</v>
      </c>
      <c r="AX2198" t="s">
        <v>158</v>
      </c>
      <c r="AY2198">
        <v>0.25</v>
      </c>
      <c r="AZ2198" t="s">
        <v>185</v>
      </c>
      <c r="BA2198">
        <v>2</v>
      </c>
      <c r="BB2198" t="s">
        <v>296</v>
      </c>
      <c r="BD2198">
        <v>2</v>
      </c>
      <c r="BE2198" t="s">
        <v>296</v>
      </c>
      <c r="BG2198" t="s">
        <v>137</v>
      </c>
      <c r="BH2198" t="s">
        <v>134</v>
      </c>
      <c r="BJ2198">
        <v>1</v>
      </c>
      <c r="BK2198">
        <v>0</v>
      </c>
      <c r="BL2198">
        <v>35</v>
      </c>
      <c r="BM2198" t="s">
        <v>187</v>
      </c>
      <c r="BN2198">
        <v>840</v>
      </c>
      <c r="BP2198">
        <v>1</v>
      </c>
      <c r="BU2198">
        <v>0</v>
      </c>
      <c r="BV2198" t="s">
        <v>155</v>
      </c>
      <c r="BW2198">
        <v>1</v>
      </c>
      <c r="BX2198" t="s">
        <v>133</v>
      </c>
      <c r="BY2198">
        <v>1</v>
      </c>
      <c r="BZ2198" t="s">
        <v>475</v>
      </c>
      <c r="CA2198">
        <v>5.0000000000000001E-3</v>
      </c>
      <c r="CC2198">
        <v>1</v>
      </c>
      <c r="CD2198">
        <v>0</v>
      </c>
      <c r="CE2198" t="s">
        <v>158</v>
      </c>
      <c r="CG2198" t="s">
        <v>415</v>
      </c>
      <c r="CI2198" t="s">
        <v>137</v>
      </c>
      <c r="CJ2198" t="s">
        <v>137</v>
      </c>
      <c r="CK2198" t="s">
        <v>137</v>
      </c>
      <c r="CL2198" t="s">
        <v>137</v>
      </c>
      <c r="CM2198" t="s">
        <v>279</v>
      </c>
      <c r="CN2198">
        <v>0</v>
      </c>
      <c r="CO2198">
        <v>1</v>
      </c>
      <c r="CP2198">
        <v>1</v>
      </c>
      <c r="CQ2198">
        <v>0</v>
      </c>
      <c r="CR2198">
        <v>0</v>
      </c>
      <c r="CS2198">
        <v>1</v>
      </c>
      <c r="CT2198">
        <v>0</v>
      </c>
      <c r="CU2198" t="s">
        <v>162</v>
      </c>
      <c r="CV2198" t="s">
        <v>316</v>
      </c>
      <c r="CW2198">
        <v>0</v>
      </c>
      <c r="CX2198">
        <v>0</v>
      </c>
      <c r="CZ2198">
        <v>5</v>
      </c>
      <c r="DA2198">
        <v>5</v>
      </c>
      <c r="DB2198">
        <v>8</v>
      </c>
      <c r="DC2198">
        <v>0</v>
      </c>
      <c r="DD2198">
        <v>10</v>
      </c>
      <c r="DE2198">
        <v>3</v>
      </c>
      <c r="DF2198">
        <v>0</v>
      </c>
      <c r="DG2198">
        <v>10</v>
      </c>
      <c r="DH2198">
        <v>0</v>
      </c>
      <c r="DI2198">
        <v>5</v>
      </c>
      <c r="DJ2198">
        <v>5</v>
      </c>
      <c r="DK2198">
        <v>5</v>
      </c>
      <c r="DL2198">
        <v>5</v>
      </c>
      <c r="DM2198">
        <v>5</v>
      </c>
      <c r="DN2198">
        <v>0</v>
      </c>
      <c r="DO2198">
        <v>2</v>
      </c>
      <c r="DP2198">
        <v>5</v>
      </c>
      <c r="DQ2198">
        <v>10</v>
      </c>
      <c r="DR2198">
        <v>10</v>
      </c>
      <c r="DS2198">
        <v>10</v>
      </c>
      <c r="DT2198">
        <v>3</v>
      </c>
      <c r="DU2198">
        <v>0</v>
      </c>
      <c r="DV2198">
        <v>4</v>
      </c>
      <c r="DW2198">
        <v>5</v>
      </c>
      <c r="DX2198">
        <v>0</v>
      </c>
      <c r="DY2198">
        <v>0</v>
      </c>
      <c r="DZ2198">
        <v>10</v>
      </c>
      <c r="EA2198">
        <v>0</v>
      </c>
      <c r="EB2198">
        <v>5</v>
      </c>
      <c r="EC2198">
        <v>0</v>
      </c>
      <c r="ED2198">
        <v>196</v>
      </c>
      <c r="EE2198">
        <v>130</v>
      </c>
      <c r="EF2198">
        <v>0.66326528787612904</v>
      </c>
      <c r="EG2198" t="s">
        <v>163</v>
      </c>
      <c r="EH2198">
        <v>25883</v>
      </c>
      <c r="EI2198" t="s">
        <v>533</v>
      </c>
      <c r="EJ2198" t="s">
        <v>302</v>
      </c>
    </row>
    <row r="2199" spans="1:140" ht="15" hidden="1" x14ac:dyDescent="0.25">
      <c r="A2199" t="s">
        <v>948</v>
      </c>
      <c r="B2199" t="s">
        <v>949</v>
      </c>
      <c r="D2199" t="s">
        <v>263</v>
      </c>
      <c r="E2199">
        <v>9172024</v>
      </c>
      <c r="F2199">
        <v>25668</v>
      </c>
      <c r="G2199" t="s">
        <v>132</v>
      </c>
      <c r="H2199" t="s">
        <v>199</v>
      </c>
      <c r="I2199" t="s">
        <v>178</v>
      </c>
      <c r="J2199" t="s">
        <v>210</v>
      </c>
      <c r="K2199">
        <v>579</v>
      </c>
      <c r="L2199" t="s">
        <v>152</v>
      </c>
      <c r="S2199">
        <v>31680603</v>
      </c>
      <c r="T2199" t="s">
        <v>383</v>
      </c>
      <c r="U2199" t="s">
        <v>384</v>
      </c>
      <c r="V2199">
        <v>2020</v>
      </c>
      <c r="W2199" t="s">
        <v>290</v>
      </c>
      <c r="X2199">
        <v>4082</v>
      </c>
      <c r="Y2199">
        <v>100019</v>
      </c>
      <c r="Z2199" t="s">
        <v>404</v>
      </c>
      <c r="AA2199">
        <v>514.08001708984398</v>
      </c>
      <c r="AB2199" t="s">
        <v>137</v>
      </c>
      <c r="AD2199" t="s">
        <v>953</v>
      </c>
      <c r="AE2199">
        <v>514.08001708984398</v>
      </c>
      <c r="AF2199" t="s">
        <v>141</v>
      </c>
      <c r="AG2199" t="s">
        <v>361</v>
      </c>
      <c r="AH2199" t="s">
        <v>142</v>
      </c>
      <c r="AI2199">
        <v>14</v>
      </c>
      <c r="AJ2199" t="s">
        <v>163</v>
      </c>
      <c r="AK2199">
        <v>97.800003051757798</v>
      </c>
      <c r="AL2199" t="s">
        <v>387</v>
      </c>
      <c r="AM2199" t="s">
        <v>137</v>
      </c>
      <c r="AN2199" t="s">
        <v>388</v>
      </c>
      <c r="AO2199" t="s">
        <v>137</v>
      </c>
      <c r="AP2199" t="s">
        <v>389</v>
      </c>
      <c r="AQ2199" t="s">
        <v>145</v>
      </c>
      <c r="AR2199" t="s">
        <v>137</v>
      </c>
      <c r="AS2199" t="s">
        <v>168</v>
      </c>
      <c r="AT2199" t="s">
        <v>137</v>
      </c>
      <c r="AU2199" t="s">
        <v>293</v>
      </c>
      <c r="AV2199" t="s">
        <v>390</v>
      </c>
      <c r="AX2199" t="s">
        <v>158</v>
      </c>
      <c r="AY2199">
        <v>0.25</v>
      </c>
      <c r="AZ2199" t="s">
        <v>185</v>
      </c>
      <c r="BA2199">
        <v>2</v>
      </c>
      <c r="BB2199" t="s">
        <v>296</v>
      </c>
      <c r="BD2199">
        <v>2</v>
      </c>
      <c r="BE2199" t="s">
        <v>296</v>
      </c>
      <c r="BG2199" t="s">
        <v>137</v>
      </c>
      <c r="BH2199" t="s">
        <v>178</v>
      </c>
      <c r="BI2199" t="s">
        <v>186</v>
      </c>
      <c r="BJ2199">
        <v>1</v>
      </c>
      <c r="BK2199">
        <v>0</v>
      </c>
      <c r="BL2199">
        <v>3360</v>
      </c>
      <c r="BM2199" t="s">
        <v>152</v>
      </c>
      <c r="BN2199">
        <v>3360</v>
      </c>
      <c r="BP2199">
        <v>1</v>
      </c>
      <c r="BQ2199">
        <v>5</v>
      </c>
      <c r="BR2199" t="s">
        <v>153</v>
      </c>
      <c r="BS2199">
        <v>5</v>
      </c>
      <c r="BT2199" t="s">
        <v>153</v>
      </c>
      <c r="BU2199">
        <v>1</v>
      </c>
      <c r="BV2199" t="s">
        <v>155</v>
      </c>
      <c r="BW2199">
        <v>1</v>
      </c>
      <c r="BX2199" t="s">
        <v>199</v>
      </c>
      <c r="BY2199">
        <v>1</v>
      </c>
      <c r="BZ2199" t="s">
        <v>391</v>
      </c>
      <c r="CA2199">
        <v>0.02</v>
      </c>
      <c r="CC2199">
        <v>1</v>
      </c>
      <c r="CD2199">
        <v>1</v>
      </c>
      <c r="CE2199" t="s">
        <v>392</v>
      </c>
      <c r="CF2199">
        <v>0</v>
      </c>
      <c r="CG2199" t="s">
        <v>298</v>
      </c>
      <c r="CH2199" t="s">
        <v>393</v>
      </c>
      <c r="CI2199" t="s">
        <v>137</v>
      </c>
      <c r="CJ2199" t="s">
        <v>137</v>
      </c>
      <c r="CK2199" t="s">
        <v>137</v>
      </c>
      <c r="CL2199" t="s">
        <v>174</v>
      </c>
      <c r="CM2199" t="s">
        <v>161</v>
      </c>
      <c r="CN2199">
        <v>1</v>
      </c>
      <c r="CO2199">
        <v>1</v>
      </c>
      <c r="CP2199">
        <v>1</v>
      </c>
      <c r="CQ2199">
        <v>0</v>
      </c>
      <c r="CR2199">
        <v>0</v>
      </c>
      <c r="CS2199">
        <v>1</v>
      </c>
      <c r="CT2199">
        <v>0</v>
      </c>
      <c r="CU2199" t="s">
        <v>162</v>
      </c>
      <c r="CV2199" t="s">
        <v>316</v>
      </c>
      <c r="CW2199">
        <v>0</v>
      </c>
      <c r="CX2199">
        <v>0</v>
      </c>
      <c r="CZ2199">
        <v>5</v>
      </c>
      <c r="DA2199">
        <v>5</v>
      </c>
      <c r="DB2199">
        <v>10</v>
      </c>
      <c r="DC2199">
        <v>3</v>
      </c>
      <c r="DD2199">
        <v>10</v>
      </c>
      <c r="DE2199">
        <v>5</v>
      </c>
      <c r="DF2199">
        <v>0</v>
      </c>
      <c r="DG2199">
        <v>10</v>
      </c>
      <c r="DH2199">
        <v>5</v>
      </c>
      <c r="DI2199">
        <v>5</v>
      </c>
      <c r="DJ2199">
        <v>5</v>
      </c>
      <c r="DK2199">
        <v>5</v>
      </c>
      <c r="DL2199">
        <v>5</v>
      </c>
      <c r="DM2199">
        <v>5</v>
      </c>
      <c r="DN2199">
        <v>5</v>
      </c>
      <c r="DO2199">
        <v>10</v>
      </c>
      <c r="DP2199">
        <v>5</v>
      </c>
      <c r="DQ2199">
        <v>10</v>
      </c>
      <c r="DR2199">
        <v>10</v>
      </c>
      <c r="DS2199">
        <v>5</v>
      </c>
      <c r="DT2199">
        <v>10</v>
      </c>
      <c r="DU2199">
        <v>5</v>
      </c>
      <c r="DV2199">
        <v>4</v>
      </c>
      <c r="DW2199">
        <v>5</v>
      </c>
      <c r="DX2199">
        <v>0</v>
      </c>
      <c r="DY2199">
        <v>0</v>
      </c>
      <c r="DZ2199">
        <v>10</v>
      </c>
      <c r="EA2199">
        <v>0</v>
      </c>
      <c r="EB2199">
        <v>5</v>
      </c>
      <c r="EC2199">
        <v>0</v>
      </c>
      <c r="ED2199">
        <v>196</v>
      </c>
      <c r="EE2199">
        <v>162</v>
      </c>
      <c r="EF2199">
        <v>0.82653063535690297</v>
      </c>
      <c r="EG2199" t="s">
        <v>163</v>
      </c>
      <c r="EH2199">
        <v>25668</v>
      </c>
      <c r="EI2199" t="s">
        <v>598</v>
      </c>
      <c r="EJ2199" t="s">
        <v>302</v>
      </c>
    </row>
    <row r="2200" spans="1:140" ht="15" hidden="1" x14ac:dyDescent="0.25">
      <c r="A2200" t="s">
        <v>471</v>
      </c>
      <c r="B2200" t="s">
        <v>472</v>
      </c>
      <c r="D2200" t="s">
        <v>263</v>
      </c>
      <c r="E2200">
        <v>45348</v>
      </c>
      <c r="F2200">
        <v>21789</v>
      </c>
      <c r="G2200" t="s">
        <v>169</v>
      </c>
      <c r="H2200" t="s">
        <v>133</v>
      </c>
      <c r="I2200" t="s">
        <v>134</v>
      </c>
      <c r="J2200" t="s">
        <v>255</v>
      </c>
      <c r="K2200">
        <v>0.1958</v>
      </c>
      <c r="L2200" t="s">
        <v>253</v>
      </c>
      <c r="P2200" t="s">
        <v>137</v>
      </c>
      <c r="S2200">
        <v>21889587</v>
      </c>
      <c r="U2200" t="s">
        <v>138</v>
      </c>
      <c r="V2200">
        <v>2012</v>
      </c>
      <c r="W2200" t="s">
        <v>139</v>
      </c>
      <c r="X2200">
        <v>203</v>
      </c>
      <c r="Y2200">
        <v>47476</v>
      </c>
      <c r="AA2200">
        <v>500.13000488281199</v>
      </c>
      <c r="AB2200" t="s">
        <v>137</v>
      </c>
      <c r="AD2200" t="s">
        <v>473</v>
      </c>
      <c r="AF2200" t="s">
        <v>141</v>
      </c>
      <c r="AG2200">
        <v>5</v>
      </c>
      <c r="AH2200" t="s">
        <v>163</v>
      </c>
      <c r="AI2200">
        <v>11</v>
      </c>
      <c r="AJ2200" t="s">
        <v>163</v>
      </c>
      <c r="AK2200">
        <v>86.900001525878906</v>
      </c>
      <c r="AM2200" t="s">
        <v>137</v>
      </c>
      <c r="AN2200" t="s">
        <v>171</v>
      </c>
      <c r="AO2200" t="s">
        <v>137</v>
      </c>
      <c r="AP2200" t="s">
        <v>474</v>
      </c>
      <c r="AQ2200" t="s">
        <v>145</v>
      </c>
      <c r="AR2200" t="s">
        <v>137</v>
      </c>
      <c r="AS2200" t="s">
        <v>168</v>
      </c>
      <c r="AT2200" t="s">
        <v>137</v>
      </c>
      <c r="AX2200" t="s">
        <v>184</v>
      </c>
      <c r="AY2200">
        <v>2.5000000372528999E-2</v>
      </c>
      <c r="AZ2200" t="s">
        <v>185</v>
      </c>
      <c r="BA2200">
        <v>1</v>
      </c>
      <c r="BB2200" t="s">
        <v>150</v>
      </c>
      <c r="BD2200">
        <v>1.00000004749745E-3</v>
      </c>
      <c r="BE2200" t="s">
        <v>151</v>
      </c>
      <c r="BF2200" t="s">
        <v>137</v>
      </c>
      <c r="BG2200" t="s">
        <v>137</v>
      </c>
      <c r="BH2200" t="s">
        <v>134</v>
      </c>
      <c r="BJ2200">
        <v>1</v>
      </c>
      <c r="BK2200">
        <v>0</v>
      </c>
      <c r="BL2200">
        <v>141</v>
      </c>
      <c r="BM2200" t="s">
        <v>187</v>
      </c>
      <c r="BN2200">
        <v>3384</v>
      </c>
      <c r="BP2200">
        <v>1</v>
      </c>
      <c r="BV2200" t="s">
        <v>155</v>
      </c>
      <c r="BW2200">
        <v>1</v>
      </c>
      <c r="BX2200" t="s">
        <v>133</v>
      </c>
      <c r="BY2200">
        <v>1</v>
      </c>
      <c r="BZ2200" t="s">
        <v>475</v>
      </c>
      <c r="CA2200">
        <v>5.0000000000000001E-3</v>
      </c>
      <c r="CC2200">
        <v>1</v>
      </c>
      <c r="CD2200">
        <v>0</v>
      </c>
      <c r="CE2200" t="s">
        <v>158</v>
      </c>
      <c r="CG2200" t="s">
        <v>365</v>
      </c>
      <c r="CI2200" t="s">
        <v>137</v>
      </c>
      <c r="CJ2200" t="s">
        <v>137</v>
      </c>
      <c r="CK2200" t="s">
        <v>137</v>
      </c>
      <c r="CL2200" t="s">
        <v>137</v>
      </c>
      <c r="CM2200" t="s">
        <v>161</v>
      </c>
      <c r="CN2200">
        <v>0</v>
      </c>
      <c r="CO2200">
        <v>1</v>
      </c>
      <c r="CP2200">
        <v>1</v>
      </c>
      <c r="CQ2200">
        <v>0</v>
      </c>
      <c r="CR2200">
        <v>0</v>
      </c>
      <c r="CS2200">
        <v>1</v>
      </c>
      <c r="CT2200">
        <v>0</v>
      </c>
      <c r="CU2200" t="s">
        <v>162</v>
      </c>
      <c r="CW2200">
        <v>0</v>
      </c>
      <c r="CX2200">
        <v>0</v>
      </c>
      <c r="CZ2200">
        <v>5</v>
      </c>
      <c r="DA2200">
        <v>10</v>
      </c>
      <c r="DB2200">
        <v>10</v>
      </c>
      <c r="DC2200">
        <v>0</v>
      </c>
      <c r="DD2200">
        <v>10</v>
      </c>
      <c r="DE2200">
        <v>5</v>
      </c>
      <c r="DF2200">
        <v>0</v>
      </c>
      <c r="DG2200">
        <v>10</v>
      </c>
      <c r="DH2200">
        <v>0</v>
      </c>
      <c r="DI2200">
        <v>5</v>
      </c>
      <c r="DJ2200">
        <v>5</v>
      </c>
      <c r="DK2200">
        <v>5</v>
      </c>
      <c r="DL2200">
        <v>5</v>
      </c>
      <c r="DM2200">
        <v>5</v>
      </c>
      <c r="DN2200">
        <v>0</v>
      </c>
      <c r="DO2200">
        <v>2</v>
      </c>
      <c r="DP2200">
        <v>5</v>
      </c>
      <c r="DQ2200">
        <v>10</v>
      </c>
      <c r="DR2200">
        <v>10</v>
      </c>
      <c r="DS2200">
        <v>10</v>
      </c>
      <c r="DT2200">
        <v>10</v>
      </c>
      <c r="DU2200">
        <v>0</v>
      </c>
      <c r="DV2200">
        <v>4</v>
      </c>
      <c r="DW2200">
        <v>5</v>
      </c>
      <c r="DX2200">
        <v>0</v>
      </c>
      <c r="DY2200">
        <v>0</v>
      </c>
      <c r="DZ2200">
        <v>10</v>
      </c>
      <c r="EA2200">
        <v>0</v>
      </c>
      <c r="EB2200">
        <v>5</v>
      </c>
      <c r="EC2200">
        <v>0</v>
      </c>
      <c r="ED2200">
        <v>196</v>
      </c>
      <c r="EE2200">
        <v>146</v>
      </c>
      <c r="EF2200">
        <v>0.744897961616516</v>
      </c>
      <c r="EG2200" t="s">
        <v>163</v>
      </c>
      <c r="EH2200">
        <v>21789</v>
      </c>
      <c r="EI2200" t="s">
        <v>476</v>
      </c>
      <c r="EJ2200" t="s">
        <v>165</v>
      </c>
    </row>
    <row r="2201" spans="1:140" ht="15" hidden="1" x14ac:dyDescent="0.25">
      <c r="A2201" t="s">
        <v>471</v>
      </c>
      <c r="B2201" t="s">
        <v>472</v>
      </c>
      <c r="D2201" t="s">
        <v>263</v>
      </c>
      <c r="E2201">
        <v>45348</v>
      </c>
      <c r="F2201">
        <v>25883</v>
      </c>
      <c r="G2201" t="s">
        <v>132</v>
      </c>
      <c r="H2201" t="s">
        <v>133</v>
      </c>
      <c r="I2201" t="s">
        <v>134</v>
      </c>
      <c r="J2201" t="s">
        <v>284</v>
      </c>
      <c r="K2201">
        <v>2.16</v>
      </c>
      <c r="L2201" t="s">
        <v>258</v>
      </c>
      <c r="S2201">
        <v>21889587</v>
      </c>
      <c r="U2201" t="s">
        <v>138</v>
      </c>
      <c r="V2201">
        <v>2012</v>
      </c>
      <c r="W2201" t="s">
        <v>290</v>
      </c>
      <c r="X2201">
        <v>4297</v>
      </c>
      <c r="Y2201">
        <v>100375</v>
      </c>
      <c r="AA2201">
        <v>500.13000488281199</v>
      </c>
      <c r="AB2201" t="s">
        <v>174</v>
      </c>
      <c r="AD2201" t="s">
        <v>535</v>
      </c>
      <c r="AF2201" t="s">
        <v>141</v>
      </c>
      <c r="AG2201">
        <v>3</v>
      </c>
      <c r="AH2201" t="s">
        <v>142</v>
      </c>
      <c r="AI2201">
        <v>10</v>
      </c>
      <c r="AJ2201" t="s">
        <v>142</v>
      </c>
      <c r="AK2201">
        <v>86.900001525878906</v>
      </c>
      <c r="AM2201" t="s">
        <v>137</v>
      </c>
      <c r="AN2201" t="s">
        <v>308</v>
      </c>
      <c r="AO2201" t="s">
        <v>137</v>
      </c>
      <c r="AQ2201" t="s">
        <v>203</v>
      </c>
      <c r="AR2201" t="s">
        <v>204</v>
      </c>
      <c r="AS2201" t="s">
        <v>168</v>
      </c>
      <c r="AT2201" t="s">
        <v>137</v>
      </c>
      <c r="AU2201" t="s">
        <v>293</v>
      </c>
      <c r="AV2201" t="s">
        <v>531</v>
      </c>
      <c r="AX2201" t="s">
        <v>158</v>
      </c>
      <c r="AY2201">
        <v>0.25</v>
      </c>
      <c r="AZ2201" t="s">
        <v>185</v>
      </c>
      <c r="BA2201">
        <v>2</v>
      </c>
      <c r="BB2201" t="s">
        <v>296</v>
      </c>
      <c r="BD2201">
        <v>2</v>
      </c>
      <c r="BE2201" t="s">
        <v>296</v>
      </c>
      <c r="BG2201" t="s">
        <v>137</v>
      </c>
      <c r="BH2201" t="s">
        <v>134</v>
      </c>
      <c r="BJ2201">
        <v>1</v>
      </c>
      <c r="BK2201">
        <v>0</v>
      </c>
      <c r="BL2201">
        <v>35</v>
      </c>
      <c r="BM2201" t="s">
        <v>187</v>
      </c>
      <c r="BN2201">
        <v>840</v>
      </c>
      <c r="BP2201">
        <v>1</v>
      </c>
      <c r="BU2201">
        <v>0</v>
      </c>
      <c r="BV2201" t="s">
        <v>155</v>
      </c>
      <c r="BW2201">
        <v>1</v>
      </c>
      <c r="BX2201" t="s">
        <v>133</v>
      </c>
      <c r="BY2201">
        <v>1</v>
      </c>
      <c r="BZ2201" t="s">
        <v>475</v>
      </c>
      <c r="CA2201">
        <v>5.0000000000000001E-3</v>
      </c>
      <c r="CC2201">
        <v>1</v>
      </c>
      <c r="CD2201">
        <v>0</v>
      </c>
      <c r="CE2201" t="s">
        <v>158</v>
      </c>
      <c r="CG2201" t="s">
        <v>415</v>
      </c>
      <c r="CI2201" t="s">
        <v>137</v>
      </c>
      <c r="CJ2201" t="s">
        <v>137</v>
      </c>
      <c r="CK2201" t="s">
        <v>137</v>
      </c>
      <c r="CL2201" t="s">
        <v>137</v>
      </c>
      <c r="CM2201" t="s">
        <v>279</v>
      </c>
      <c r="CN2201">
        <v>0</v>
      </c>
      <c r="CO2201">
        <v>1</v>
      </c>
      <c r="CP2201">
        <v>1</v>
      </c>
      <c r="CQ2201">
        <v>0</v>
      </c>
      <c r="CR2201">
        <v>0</v>
      </c>
      <c r="CS2201">
        <v>1</v>
      </c>
      <c r="CT2201">
        <v>0</v>
      </c>
      <c r="CU2201" t="s">
        <v>162</v>
      </c>
      <c r="CV2201" t="s">
        <v>316</v>
      </c>
      <c r="CW2201">
        <v>0</v>
      </c>
      <c r="CX2201">
        <v>0</v>
      </c>
      <c r="CZ2201">
        <v>5</v>
      </c>
      <c r="DA2201">
        <v>5</v>
      </c>
      <c r="DB2201">
        <v>8</v>
      </c>
      <c r="DC2201">
        <v>0</v>
      </c>
      <c r="DD2201">
        <v>10</v>
      </c>
      <c r="DE2201">
        <v>3</v>
      </c>
      <c r="DF2201">
        <v>0</v>
      </c>
      <c r="DG2201">
        <v>10</v>
      </c>
      <c r="DH2201">
        <v>0</v>
      </c>
      <c r="DI2201">
        <v>5</v>
      </c>
      <c r="DJ2201">
        <v>5</v>
      </c>
      <c r="DK2201">
        <v>5</v>
      </c>
      <c r="DL2201">
        <v>5</v>
      </c>
      <c r="DM2201">
        <v>5</v>
      </c>
      <c r="DN2201">
        <v>0</v>
      </c>
      <c r="DO2201">
        <v>2</v>
      </c>
      <c r="DP2201">
        <v>5</v>
      </c>
      <c r="DQ2201">
        <v>10</v>
      </c>
      <c r="DR2201">
        <v>10</v>
      </c>
      <c r="DS2201">
        <v>10</v>
      </c>
      <c r="DT2201">
        <v>3</v>
      </c>
      <c r="DU2201">
        <v>0</v>
      </c>
      <c r="DV2201">
        <v>4</v>
      </c>
      <c r="DW2201">
        <v>5</v>
      </c>
      <c r="DX2201">
        <v>0</v>
      </c>
      <c r="DY2201">
        <v>0</v>
      </c>
      <c r="DZ2201">
        <v>10</v>
      </c>
      <c r="EA2201">
        <v>0</v>
      </c>
      <c r="EB2201">
        <v>5</v>
      </c>
      <c r="EC2201">
        <v>0</v>
      </c>
      <c r="ED2201">
        <v>196</v>
      </c>
      <c r="EE2201">
        <v>130</v>
      </c>
      <c r="EF2201">
        <v>0.66326528787612904</v>
      </c>
      <c r="EG2201" t="s">
        <v>163</v>
      </c>
      <c r="EH2201">
        <v>25883</v>
      </c>
      <c r="EI2201" t="s">
        <v>533</v>
      </c>
      <c r="EJ2201" t="s">
        <v>302</v>
      </c>
    </row>
    <row r="2202" spans="1:140" ht="15" hidden="1" x14ac:dyDescent="0.25">
      <c r="A2202" t="s">
        <v>471</v>
      </c>
      <c r="B2202" t="s">
        <v>472</v>
      </c>
      <c r="D2202" t="s">
        <v>263</v>
      </c>
      <c r="E2202">
        <v>45348</v>
      </c>
      <c r="F2202">
        <v>25883</v>
      </c>
      <c r="G2202" t="s">
        <v>132</v>
      </c>
      <c r="H2202" t="s">
        <v>133</v>
      </c>
      <c r="I2202" t="s">
        <v>134</v>
      </c>
      <c r="J2202" t="s">
        <v>529</v>
      </c>
      <c r="K2202">
        <v>1.228</v>
      </c>
      <c r="L2202" t="s">
        <v>136</v>
      </c>
      <c r="S2202">
        <v>21889587</v>
      </c>
      <c r="U2202" t="s">
        <v>138</v>
      </c>
      <c r="V2202">
        <v>2012</v>
      </c>
      <c r="W2202" t="s">
        <v>290</v>
      </c>
      <c r="X2202">
        <v>4297</v>
      </c>
      <c r="Y2202">
        <v>100375</v>
      </c>
      <c r="AA2202">
        <v>500.13000488281199</v>
      </c>
      <c r="AB2202" t="s">
        <v>174</v>
      </c>
      <c r="AD2202" t="s">
        <v>535</v>
      </c>
      <c r="AF2202" t="s">
        <v>141</v>
      </c>
      <c r="AG2202">
        <v>3</v>
      </c>
      <c r="AH2202" t="s">
        <v>142</v>
      </c>
      <c r="AI2202">
        <v>10</v>
      </c>
      <c r="AJ2202" t="s">
        <v>142</v>
      </c>
      <c r="AK2202">
        <v>86.900001525878906</v>
      </c>
      <c r="AM2202" t="s">
        <v>137</v>
      </c>
      <c r="AN2202" t="s">
        <v>308</v>
      </c>
      <c r="AO2202" t="s">
        <v>137</v>
      </c>
      <c r="AQ2202" t="s">
        <v>203</v>
      </c>
      <c r="AR2202" t="s">
        <v>204</v>
      </c>
      <c r="AS2202" t="s">
        <v>168</v>
      </c>
      <c r="AT2202" t="s">
        <v>137</v>
      </c>
      <c r="AU2202" t="s">
        <v>293</v>
      </c>
      <c r="AV2202" t="s">
        <v>531</v>
      </c>
      <c r="AX2202" t="s">
        <v>158</v>
      </c>
      <c r="AY2202">
        <v>0.25</v>
      </c>
      <c r="AZ2202" t="s">
        <v>185</v>
      </c>
      <c r="BA2202">
        <v>2</v>
      </c>
      <c r="BB2202" t="s">
        <v>296</v>
      </c>
      <c r="BD2202">
        <v>2</v>
      </c>
      <c r="BE2202" t="s">
        <v>296</v>
      </c>
      <c r="BG2202" t="s">
        <v>137</v>
      </c>
      <c r="BH2202" t="s">
        <v>134</v>
      </c>
      <c r="BJ2202">
        <v>1</v>
      </c>
      <c r="BK2202">
        <v>0</v>
      </c>
      <c r="BL2202">
        <v>35</v>
      </c>
      <c r="BM2202" t="s">
        <v>187</v>
      </c>
      <c r="BN2202">
        <v>840</v>
      </c>
      <c r="BP2202">
        <v>1</v>
      </c>
      <c r="BU2202">
        <v>0</v>
      </c>
      <c r="BV2202" t="s">
        <v>155</v>
      </c>
      <c r="BW2202">
        <v>1</v>
      </c>
      <c r="BX2202" t="s">
        <v>133</v>
      </c>
      <c r="BY2202">
        <v>1</v>
      </c>
      <c r="BZ2202" t="s">
        <v>475</v>
      </c>
      <c r="CA2202">
        <v>5.0000000000000001E-3</v>
      </c>
      <c r="CC2202">
        <v>1</v>
      </c>
      <c r="CD2202">
        <v>0</v>
      </c>
      <c r="CE2202" t="s">
        <v>158</v>
      </c>
      <c r="CG2202" t="s">
        <v>415</v>
      </c>
      <c r="CI2202" t="s">
        <v>137</v>
      </c>
      <c r="CJ2202" t="s">
        <v>137</v>
      </c>
      <c r="CK2202" t="s">
        <v>137</v>
      </c>
      <c r="CL2202" t="s">
        <v>137</v>
      </c>
      <c r="CM2202" t="s">
        <v>279</v>
      </c>
      <c r="CN2202">
        <v>0</v>
      </c>
      <c r="CO2202">
        <v>1</v>
      </c>
      <c r="CP2202">
        <v>1</v>
      </c>
      <c r="CQ2202">
        <v>0</v>
      </c>
      <c r="CR2202">
        <v>0</v>
      </c>
      <c r="CS2202">
        <v>1</v>
      </c>
      <c r="CT2202">
        <v>0</v>
      </c>
      <c r="CU2202" t="s">
        <v>162</v>
      </c>
      <c r="CV2202" t="s">
        <v>316</v>
      </c>
      <c r="CW2202">
        <v>0</v>
      </c>
      <c r="CX2202">
        <v>0</v>
      </c>
      <c r="CZ2202">
        <v>5</v>
      </c>
      <c r="DA2202">
        <v>5</v>
      </c>
      <c r="DB2202">
        <v>8</v>
      </c>
      <c r="DC2202">
        <v>0</v>
      </c>
      <c r="DD2202">
        <v>10</v>
      </c>
      <c r="DE2202">
        <v>3</v>
      </c>
      <c r="DF2202">
        <v>0</v>
      </c>
      <c r="DG2202">
        <v>10</v>
      </c>
      <c r="DH2202">
        <v>0</v>
      </c>
      <c r="DI2202">
        <v>5</v>
      </c>
      <c r="DJ2202">
        <v>5</v>
      </c>
      <c r="DK2202">
        <v>5</v>
      </c>
      <c r="DL2202">
        <v>5</v>
      </c>
      <c r="DM2202">
        <v>5</v>
      </c>
      <c r="DN2202">
        <v>0</v>
      </c>
      <c r="DO2202">
        <v>2</v>
      </c>
      <c r="DP2202">
        <v>5</v>
      </c>
      <c r="DQ2202">
        <v>10</v>
      </c>
      <c r="DR2202">
        <v>10</v>
      </c>
      <c r="DS2202">
        <v>10</v>
      </c>
      <c r="DT2202">
        <v>3</v>
      </c>
      <c r="DU2202">
        <v>0</v>
      </c>
      <c r="DV2202">
        <v>4</v>
      </c>
      <c r="DW2202">
        <v>5</v>
      </c>
      <c r="DX2202">
        <v>0</v>
      </c>
      <c r="DY2202">
        <v>0</v>
      </c>
      <c r="DZ2202">
        <v>10</v>
      </c>
      <c r="EA2202">
        <v>0</v>
      </c>
      <c r="EB2202">
        <v>5</v>
      </c>
      <c r="EC2202">
        <v>0</v>
      </c>
      <c r="ED2202">
        <v>196</v>
      </c>
      <c r="EE2202">
        <v>130</v>
      </c>
      <c r="EF2202">
        <v>0.66326528787612904</v>
      </c>
      <c r="EG2202" t="s">
        <v>163</v>
      </c>
      <c r="EH2202">
        <v>25883</v>
      </c>
      <c r="EI2202" t="s">
        <v>533</v>
      </c>
      <c r="EJ2202" t="s">
        <v>302</v>
      </c>
    </row>
    <row r="2203" spans="1:140" ht="15" hidden="1" x14ac:dyDescent="0.25">
      <c r="A2203" t="s">
        <v>471</v>
      </c>
      <c r="B2203" t="s">
        <v>472</v>
      </c>
      <c r="D2203" t="s">
        <v>263</v>
      </c>
      <c r="E2203">
        <v>45348</v>
      </c>
      <c r="F2203">
        <v>25883</v>
      </c>
      <c r="G2203" t="s">
        <v>132</v>
      </c>
      <c r="H2203" t="s">
        <v>133</v>
      </c>
      <c r="I2203" t="s">
        <v>134</v>
      </c>
      <c r="J2203" t="s">
        <v>208</v>
      </c>
      <c r="K2203">
        <v>919.4</v>
      </c>
      <c r="L2203" t="s">
        <v>152</v>
      </c>
      <c r="P2203" t="s">
        <v>209</v>
      </c>
      <c r="S2203">
        <v>21889587</v>
      </c>
      <c r="U2203" t="s">
        <v>138</v>
      </c>
      <c r="V2203">
        <v>2012</v>
      </c>
      <c r="W2203" t="s">
        <v>290</v>
      </c>
      <c r="X2203">
        <v>4297</v>
      </c>
      <c r="Y2203">
        <v>100375</v>
      </c>
      <c r="AA2203">
        <v>500.13000488281199</v>
      </c>
      <c r="AB2203" t="s">
        <v>174</v>
      </c>
      <c r="AD2203" t="s">
        <v>535</v>
      </c>
      <c r="AF2203" t="s">
        <v>141</v>
      </c>
      <c r="AG2203">
        <v>3</v>
      </c>
      <c r="AH2203" t="s">
        <v>142</v>
      </c>
      <c r="AI2203">
        <v>10</v>
      </c>
      <c r="AJ2203" t="s">
        <v>142</v>
      </c>
      <c r="AK2203">
        <v>86.900001525878906</v>
      </c>
      <c r="AM2203" t="s">
        <v>137</v>
      </c>
      <c r="AN2203" t="s">
        <v>308</v>
      </c>
      <c r="AO2203" t="s">
        <v>137</v>
      </c>
      <c r="AQ2203" t="s">
        <v>203</v>
      </c>
      <c r="AR2203" t="s">
        <v>204</v>
      </c>
      <c r="AS2203" t="s">
        <v>168</v>
      </c>
      <c r="AT2203" t="s">
        <v>137</v>
      </c>
      <c r="AU2203" t="s">
        <v>293</v>
      </c>
      <c r="AV2203" t="s">
        <v>531</v>
      </c>
      <c r="AX2203" t="s">
        <v>158</v>
      </c>
      <c r="AY2203">
        <v>0.25</v>
      </c>
      <c r="AZ2203" t="s">
        <v>185</v>
      </c>
      <c r="BA2203">
        <v>2</v>
      </c>
      <c r="BB2203" t="s">
        <v>296</v>
      </c>
      <c r="BD2203">
        <v>2</v>
      </c>
      <c r="BE2203" t="s">
        <v>296</v>
      </c>
      <c r="BG2203" t="s">
        <v>137</v>
      </c>
      <c r="BH2203" t="s">
        <v>134</v>
      </c>
      <c r="BJ2203">
        <v>1</v>
      </c>
      <c r="BK2203">
        <v>0</v>
      </c>
      <c r="BL2203">
        <v>35</v>
      </c>
      <c r="BM2203" t="s">
        <v>187</v>
      </c>
      <c r="BN2203">
        <v>840</v>
      </c>
      <c r="BP2203">
        <v>1</v>
      </c>
      <c r="BU2203">
        <v>0</v>
      </c>
      <c r="BV2203" t="s">
        <v>155</v>
      </c>
      <c r="BW2203">
        <v>1</v>
      </c>
      <c r="BX2203" t="s">
        <v>133</v>
      </c>
      <c r="BY2203">
        <v>1</v>
      </c>
      <c r="BZ2203" t="s">
        <v>475</v>
      </c>
      <c r="CA2203">
        <v>5.0000000000000001E-3</v>
      </c>
      <c r="CC2203">
        <v>1</v>
      </c>
      <c r="CD2203">
        <v>0</v>
      </c>
      <c r="CE2203" t="s">
        <v>158</v>
      </c>
      <c r="CG2203" t="s">
        <v>415</v>
      </c>
      <c r="CI2203" t="s">
        <v>137</v>
      </c>
      <c r="CJ2203" t="s">
        <v>137</v>
      </c>
      <c r="CK2203" t="s">
        <v>137</v>
      </c>
      <c r="CL2203" t="s">
        <v>137</v>
      </c>
      <c r="CM2203" t="s">
        <v>279</v>
      </c>
      <c r="CN2203">
        <v>0</v>
      </c>
      <c r="CO2203">
        <v>1</v>
      </c>
      <c r="CP2203">
        <v>1</v>
      </c>
      <c r="CQ2203">
        <v>0</v>
      </c>
      <c r="CR2203">
        <v>0</v>
      </c>
      <c r="CS2203">
        <v>1</v>
      </c>
      <c r="CT2203">
        <v>0</v>
      </c>
      <c r="CU2203" t="s">
        <v>162</v>
      </c>
      <c r="CV2203" t="s">
        <v>316</v>
      </c>
      <c r="CW2203">
        <v>0</v>
      </c>
      <c r="CX2203">
        <v>0</v>
      </c>
      <c r="CZ2203">
        <v>5</v>
      </c>
      <c r="DA2203">
        <v>5</v>
      </c>
      <c r="DB2203">
        <v>8</v>
      </c>
      <c r="DC2203">
        <v>0</v>
      </c>
      <c r="DD2203">
        <v>10</v>
      </c>
      <c r="DE2203">
        <v>3</v>
      </c>
      <c r="DF2203">
        <v>0</v>
      </c>
      <c r="DG2203">
        <v>10</v>
      </c>
      <c r="DH2203">
        <v>0</v>
      </c>
      <c r="DI2203">
        <v>5</v>
      </c>
      <c r="DJ2203">
        <v>5</v>
      </c>
      <c r="DK2203">
        <v>5</v>
      </c>
      <c r="DL2203">
        <v>5</v>
      </c>
      <c r="DM2203">
        <v>5</v>
      </c>
      <c r="DN2203">
        <v>0</v>
      </c>
      <c r="DO2203">
        <v>2</v>
      </c>
      <c r="DP2203">
        <v>5</v>
      </c>
      <c r="DQ2203">
        <v>10</v>
      </c>
      <c r="DR2203">
        <v>10</v>
      </c>
      <c r="DS2203">
        <v>10</v>
      </c>
      <c r="DT2203">
        <v>3</v>
      </c>
      <c r="DU2203">
        <v>0</v>
      </c>
      <c r="DV2203">
        <v>4</v>
      </c>
      <c r="DW2203">
        <v>5</v>
      </c>
      <c r="DX2203">
        <v>0</v>
      </c>
      <c r="DY2203">
        <v>0</v>
      </c>
      <c r="DZ2203">
        <v>10</v>
      </c>
      <c r="EA2203">
        <v>0</v>
      </c>
      <c r="EB2203">
        <v>5</v>
      </c>
      <c r="EC2203">
        <v>0</v>
      </c>
      <c r="ED2203">
        <v>196</v>
      </c>
      <c r="EE2203">
        <v>130</v>
      </c>
      <c r="EF2203">
        <v>0.66326528787612904</v>
      </c>
      <c r="EG2203" t="s">
        <v>163</v>
      </c>
      <c r="EH2203">
        <v>25883</v>
      </c>
      <c r="EI2203" t="s">
        <v>533</v>
      </c>
      <c r="EJ2203" t="s">
        <v>302</v>
      </c>
    </row>
    <row r="2204" spans="1:140" ht="15" hidden="1" x14ac:dyDescent="0.25">
      <c r="A2204" t="s">
        <v>471</v>
      </c>
      <c r="B2204" t="s">
        <v>472</v>
      </c>
      <c r="D2204" t="s">
        <v>263</v>
      </c>
      <c r="E2204">
        <v>45348</v>
      </c>
      <c r="F2204">
        <v>25884</v>
      </c>
      <c r="G2204" t="s">
        <v>132</v>
      </c>
      <c r="H2204" t="s">
        <v>133</v>
      </c>
      <c r="I2204" t="s">
        <v>134</v>
      </c>
      <c r="J2204" t="s">
        <v>179</v>
      </c>
      <c r="K2204">
        <v>192</v>
      </c>
      <c r="L2204" t="s">
        <v>152</v>
      </c>
      <c r="S2204">
        <v>21889587</v>
      </c>
      <c r="U2204" t="s">
        <v>138</v>
      </c>
      <c r="V2204">
        <v>2012</v>
      </c>
      <c r="W2204" t="s">
        <v>290</v>
      </c>
      <c r="X2204">
        <v>4298</v>
      </c>
      <c r="Y2204">
        <v>100376</v>
      </c>
      <c r="AA2204">
        <v>500.13000488281199</v>
      </c>
      <c r="AB2204" t="s">
        <v>174</v>
      </c>
      <c r="AD2204" t="s">
        <v>535</v>
      </c>
      <c r="AF2204" t="s">
        <v>141</v>
      </c>
      <c r="AG2204">
        <v>3</v>
      </c>
      <c r="AH2204" t="s">
        <v>142</v>
      </c>
      <c r="AI2204">
        <v>10</v>
      </c>
      <c r="AJ2204" t="s">
        <v>142</v>
      </c>
      <c r="AK2204">
        <v>86.900001525878906</v>
      </c>
      <c r="AM2204" t="s">
        <v>137</v>
      </c>
      <c r="AN2204" t="s">
        <v>308</v>
      </c>
      <c r="AO2204" t="s">
        <v>137</v>
      </c>
      <c r="AQ2204" t="s">
        <v>203</v>
      </c>
      <c r="AR2204" t="s">
        <v>204</v>
      </c>
      <c r="AS2204" t="s">
        <v>146</v>
      </c>
      <c r="AT2204" t="s">
        <v>137</v>
      </c>
      <c r="AU2204" t="s">
        <v>293</v>
      </c>
      <c r="AV2204" t="s">
        <v>531</v>
      </c>
      <c r="AX2204" t="s">
        <v>158</v>
      </c>
      <c r="AY2204">
        <v>0.25</v>
      </c>
      <c r="AZ2204" t="s">
        <v>185</v>
      </c>
      <c r="BA2204">
        <v>2</v>
      </c>
      <c r="BB2204" t="s">
        <v>296</v>
      </c>
      <c r="BD2204">
        <v>2</v>
      </c>
      <c r="BE2204" t="s">
        <v>296</v>
      </c>
      <c r="BG2204" t="s">
        <v>137</v>
      </c>
      <c r="BH2204" t="s">
        <v>134</v>
      </c>
      <c r="BJ2204">
        <v>1</v>
      </c>
      <c r="BK2204">
        <v>0</v>
      </c>
      <c r="BL2204">
        <v>35</v>
      </c>
      <c r="BM2204" t="s">
        <v>187</v>
      </c>
      <c r="BN2204">
        <v>840</v>
      </c>
      <c r="BP2204">
        <v>1</v>
      </c>
      <c r="BU2204">
        <v>0</v>
      </c>
      <c r="BV2204" t="s">
        <v>155</v>
      </c>
      <c r="BW2204">
        <v>1</v>
      </c>
      <c r="BX2204" t="s">
        <v>133</v>
      </c>
      <c r="BY2204">
        <v>1</v>
      </c>
      <c r="BZ2204" t="s">
        <v>475</v>
      </c>
      <c r="CA2204">
        <v>5.0000000000000001E-3</v>
      </c>
      <c r="CC2204">
        <v>1</v>
      </c>
      <c r="CD2204">
        <v>0</v>
      </c>
      <c r="CE2204" t="s">
        <v>158</v>
      </c>
      <c r="CG2204" t="s">
        <v>415</v>
      </c>
      <c r="CI2204" t="s">
        <v>137</v>
      </c>
      <c r="CJ2204" t="s">
        <v>137</v>
      </c>
      <c r="CK2204" t="s">
        <v>137</v>
      </c>
      <c r="CL2204" t="s">
        <v>137</v>
      </c>
      <c r="CM2204" t="s">
        <v>279</v>
      </c>
      <c r="CN2204">
        <v>0</v>
      </c>
      <c r="CO2204">
        <v>1</v>
      </c>
      <c r="CP2204">
        <v>1</v>
      </c>
      <c r="CQ2204">
        <v>0</v>
      </c>
      <c r="CR2204">
        <v>0</v>
      </c>
      <c r="CS2204">
        <v>1</v>
      </c>
      <c r="CT2204">
        <v>0</v>
      </c>
      <c r="CU2204" t="s">
        <v>162</v>
      </c>
      <c r="CV2204" t="s">
        <v>316</v>
      </c>
      <c r="CW2204">
        <v>0</v>
      </c>
      <c r="CX2204">
        <v>0</v>
      </c>
      <c r="CZ2204">
        <v>5</v>
      </c>
      <c r="DA2204">
        <v>5</v>
      </c>
      <c r="DB2204">
        <v>8</v>
      </c>
      <c r="DC2204">
        <v>0</v>
      </c>
      <c r="DD2204">
        <v>10</v>
      </c>
      <c r="DE2204">
        <v>3</v>
      </c>
      <c r="DF2204">
        <v>0</v>
      </c>
      <c r="DG2204">
        <v>10</v>
      </c>
      <c r="DH2204">
        <v>0</v>
      </c>
      <c r="DI2204">
        <v>5</v>
      </c>
      <c r="DJ2204">
        <v>5</v>
      </c>
      <c r="DK2204">
        <v>5</v>
      </c>
      <c r="DL2204">
        <v>5</v>
      </c>
      <c r="DM2204">
        <v>5</v>
      </c>
      <c r="DN2204">
        <v>0</v>
      </c>
      <c r="DO2204">
        <v>2</v>
      </c>
      <c r="DP2204">
        <v>5</v>
      </c>
      <c r="DQ2204">
        <v>10</v>
      </c>
      <c r="DR2204">
        <v>10</v>
      </c>
      <c r="DS2204">
        <v>10</v>
      </c>
      <c r="DT2204">
        <v>3</v>
      </c>
      <c r="DU2204">
        <v>0</v>
      </c>
      <c r="DV2204">
        <v>4</v>
      </c>
      <c r="DW2204">
        <v>5</v>
      </c>
      <c r="DX2204">
        <v>0</v>
      </c>
      <c r="DY2204">
        <v>0</v>
      </c>
      <c r="DZ2204">
        <v>10</v>
      </c>
      <c r="EA2204">
        <v>0</v>
      </c>
      <c r="EB2204">
        <v>5</v>
      </c>
      <c r="EC2204">
        <v>0</v>
      </c>
      <c r="ED2204">
        <v>196</v>
      </c>
      <c r="EE2204">
        <v>130</v>
      </c>
      <c r="EF2204">
        <v>0.66326528787612904</v>
      </c>
      <c r="EG2204" t="s">
        <v>163</v>
      </c>
      <c r="EH2204">
        <v>25884</v>
      </c>
      <c r="EI2204" t="s">
        <v>533</v>
      </c>
      <c r="EJ2204" t="s">
        <v>302</v>
      </c>
    </row>
    <row r="2205" spans="1:140" ht="15" hidden="1" x14ac:dyDescent="0.25">
      <c r="A2205" t="s">
        <v>471</v>
      </c>
      <c r="B2205" t="s">
        <v>472</v>
      </c>
      <c r="D2205" t="s">
        <v>263</v>
      </c>
      <c r="E2205">
        <v>45348</v>
      </c>
      <c r="F2205">
        <v>25884</v>
      </c>
      <c r="G2205" t="s">
        <v>132</v>
      </c>
      <c r="H2205" t="s">
        <v>133</v>
      </c>
      <c r="I2205" t="s">
        <v>134</v>
      </c>
      <c r="J2205" t="s">
        <v>249</v>
      </c>
      <c r="K2205">
        <v>4.4200000000000003E-3</v>
      </c>
      <c r="L2205" t="s">
        <v>251</v>
      </c>
      <c r="S2205">
        <v>21889587</v>
      </c>
      <c r="U2205" t="s">
        <v>138</v>
      </c>
      <c r="V2205">
        <v>2012</v>
      </c>
      <c r="W2205" t="s">
        <v>290</v>
      </c>
      <c r="X2205">
        <v>4298</v>
      </c>
      <c r="Y2205">
        <v>100376</v>
      </c>
      <c r="AA2205">
        <v>500.13000488281199</v>
      </c>
      <c r="AB2205" t="s">
        <v>174</v>
      </c>
      <c r="AD2205" t="s">
        <v>535</v>
      </c>
      <c r="AF2205" t="s">
        <v>141</v>
      </c>
      <c r="AG2205">
        <v>3</v>
      </c>
      <c r="AH2205" t="s">
        <v>142</v>
      </c>
      <c r="AI2205">
        <v>10</v>
      </c>
      <c r="AJ2205" t="s">
        <v>142</v>
      </c>
      <c r="AK2205">
        <v>86.900001525878906</v>
      </c>
      <c r="AM2205" t="s">
        <v>137</v>
      </c>
      <c r="AN2205" t="s">
        <v>308</v>
      </c>
      <c r="AO2205" t="s">
        <v>137</v>
      </c>
      <c r="AQ2205" t="s">
        <v>203</v>
      </c>
      <c r="AR2205" t="s">
        <v>204</v>
      </c>
      <c r="AS2205" t="s">
        <v>146</v>
      </c>
      <c r="AT2205" t="s">
        <v>137</v>
      </c>
      <c r="AU2205" t="s">
        <v>293</v>
      </c>
      <c r="AV2205" t="s">
        <v>531</v>
      </c>
      <c r="AX2205" t="s">
        <v>158</v>
      </c>
      <c r="AY2205">
        <v>0.25</v>
      </c>
      <c r="AZ2205" t="s">
        <v>185</v>
      </c>
      <c r="BA2205">
        <v>2</v>
      </c>
      <c r="BB2205" t="s">
        <v>296</v>
      </c>
      <c r="BD2205">
        <v>2</v>
      </c>
      <c r="BE2205" t="s">
        <v>296</v>
      </c>
      <c r="BG2205" t="s">
        <v>137</v>
      </c>
      <c r="BH2205" t="s">
        <v>134</v>
      </c>
      <c r="BJ2205">
        <v>1</v>
      </c>
      <c r="BK2205">
        <v>0</v>
      </c>
      <c r="BL2205">
        <v>35</v>
      </c>
      <c r="BM2205" t="s">
        <v>187</v>
      </c>
      <c r="BN2205">
        <v>840</v>
      </c>
      <c r="BP2205">
        <v>1</v>
      </c>
      <c r="BU2205">
        <v>0</v>
      </c>
      <c r="BV2205" t="s">
        <v>155</v>
      </c>
      <c r="BW2205">
        <v>1</v>
      </c>
      <c r="BX2205" t="s">
        <v>133</v>
      </c>
      <c r="BY2205">
        <v>1</v>
      </c>
      <c r="BZ2205" t="s">
        <v>475</v>
      </c>
      <c r="CA2205">
        <v>5.0000000000000001E-3</v>
      </c>
      <c r="CC2205">
        <v>1</v>
      </c>
      <c r="CD2205">
        <v>0</v>
      </c>
      <c r="CE2205" t="s">
        <v>158</v>
      </c>
      <c r="CG2205" t="s">
        <v>415</v>
      </c>
      <c r="CI2205" t="s">
        <v>137</v>
      </c>
      <c r="CJ2205" t="s">
        <v>137</v>
      </c>
      <c r="CK2205" t="s">
        <v>137</v>
      </c>
      <c r="CL2205" t="s">
        <v>137</v>
      </c>
      <c r="CM2205" t="s">
        <v>279</v>
      </c>
      <c r="CN2205">
        <v>0</v>
      </c>
      <c r="CO2205">
        <v>1</v>
      </c>
      <c r="CP2205">
        <v>1</v>
      </c>
      <c r="CQ2205">
        <v>0</v>
      </c>
      <c r="CR2205">
        <v>0</v>
      </c>
      <c r="CS2205">
        <v>1</v>
      </c>
      <c r="CT2205">
        <v>0</v>
      </c>
      <c r="CU2205" t="s">
        <v>162</v>
      </c>
      <c r="CV2205" t="s">
        <v>316</v>
      </c>
      <c r="CW2205">
        <v>0</v>
      </c>
      <c r="CX2205">
        <v>0</v>
      </c>
      <c r="CZ2205">
        <v>5</v>
      </c>
      <c r="DA2205">
        <v>5</v>
      </c>
      <c r="DB2205">
        <v>8</v>
      </c>
      <c r="DC2205">
        <v>0</v>
      </c>
      <c r="DD2205">
        <v>10</v>
      </c>
      <c r="DE2205">
        <v>3</v>
      </c>
      <c r="DF2205">
        <v>0</v>
      </c>
      <c r="DG2205">
        <v>10</v>
      </c>
      <c r="DH2205">
        <v>0</v>
      </c>
      <c r="DI2205">
        <v>5</v>
      </c>
      <c r="DJ2205">
        <v>5</v>
      </c>
      <c r="DK2205">
        <v>5</v>
      </c>
      <c r="DL2205">
        <v>5</v>
      </c>
      <c r="DM2205">
        <v>5</v>
      </c>
      <c r="DN2205">
        <v>0</v>
      </c>
      <c r="DO2205">
        <v>2</v>
      </c>
      <c r="DP2205">
        <v>5</v>
      </c>
      <c r="DQ2205">
        <v>10</v>
      </c>
      <c r="DR2205">
        <v>10</v>
      </c>
      <c r="DS2205">
        <v>10</v>
      </c>
      <c r="DT2205">
        <v>3</v>
      </c>
      <c r="DU2205">
        <v>0</v>
      </c>
      <c r="DV2205">
        <v>4</v>
      </c>
      <c r="DW2205">
        <v>5</v>
      </c>
      <c r="DX2205">
        <v>0</v>
      </c>
      <c r="DY2205">
        <v>0</v>
      </c>
      <c r="DZ2205">
        <v>10</v>
      </c>
      <c r="EA2205">
        <v>0</v>
      </c>
      <c r="EB2205">
        <v>5</v>
      </c>
      <c r="EC2205">
        <v>0</v>
      </c>
      <c r="ED2205">
        <v>196</v>
      </c>
      <c r="EE2205">
        <v>130</v>
      </c>
      <c r="EF2205">
        <v>0.66326528787612904</v>
      </c>
      <c r="EG2205" t="s">
        <v>163</v>
      </c>
      <c r="EH2205">
        <v>25884</v>
      </c>
      <c r="EI2205" t="s">
        <v>533</v>
      </c>
      <c r="EJ2205" t="s">
        <v>302</v>
      </c>
    </row>
    <row r="2206" spans="1:140" ht="15" hidden="1" x14ac:dyDescent="0.25">
      <c r="A2206" t="s">
        <v>471</v>
      </c>
      <c r="B2206" t="s">
        <v>472</v>
      </c>
      <c r="D2206" t="s">
        <v>263</v>
      </c>
      <c r="E2206">
        <v>45348</v>
      </c>
      <c r="F2206">
        <v>25884</v>
      </c>
      <c r="G2206" t="s">
        <v>132</v>
      </c>
      <c r="H2206" t="s">
        <v>133</v>
      </c>
      <c r="I2206" t="s">
        <v>134</v>
      </c>
      <c r="J2206" t="s">
        <v>196</v>
      </c>
      <c r="K2206">
        <v>4.6250000000000002E-4</v>
      </c>
      <c r="L2206" t="s">
        <v>197</v>
      </c>
      <c r="S2206">
        <v>21889587</v>
      </c>
      <c r="U2206" t="s">
        <v>138</v>
      </c>
      <c r="V2206">
        <v>2012</v>
      </c>
      <c r="W2206" t="s">
        <v>290</v>
      </c>
      <c r="X2206">
        <v>4298</v>
      </c>
      <c r="Y2206">
        <v>100376</v>
      </c>
      <c r="AA2206">
        <v>500.13000488281199</v>
      </c>
      <c r="AB2206" t="s">
        <v>174</v>
      </c>
      <c r="AD2206" t="s">
        <v>535</v>
      </c>
      <c r="AF2206" t="s">
        <v>141</v>
      </c>
      <c r="AG2206">
        <v>3</v>
      </c>
      <c r="AH2206" t="s">
        <v>142</v>
      </c>
      <c r="AI2206">
        <v>10</v>
      </c>
      <c r="AJ2206" t="s">
        <v>142</v>
      </c>
      <c r="AK2206">
        <v>86.900001525878906</v>
      </c>
      <c r="AM2206" t="s">
        <v>137</v>
      </c>
      <c r="AN2206" t="s">
        <v>308</v>
      </c>
      <c r="AO2206" t="s">
        <v>137</v>
      </c>
      <c r="AQ2206" t="s">
        <v>203</v>
      </c>
      <c r="AR2206" t="s">
        <v>204</v>
      </c>
      <c r="AS2206" t="s">
        <v>146</v>
      </c>
      <c r="AT2206" t="s">
        <v>137</v>
      </c>
      <c r="AU2206" t="s">
        <v>293</v>
      </c>
      <c r="AV2206" t="s">
        <v>531</v>
      </c>
      <c r="AX2206" t="s">
        <v>158</v>
      </c>
      <c r="AY2206">
        <v>0.25</v>
      </c>
      <c r="AZ2206" t="s">
        <v>185</v>
      </c>
      <c r="BA2206">
        <v>2</v>
      </c>
      <c r="BB2206" t="s">
        <v>296</v>
      </c>
      <c r="BD2206">
        <v>2</v>
      </c>
      <c r="BE2206" t="s">
        <v>296</v>
      </c>
      <c r="BG2206" t="s">
        <v>137</v>
      </c>
      <c r="BH2206" t="s">
        <v>134</v>
      </c>
      <c r="BJ2206">
        <v>1</v>
      </c>
      <c r="BK2206">
        <v>0</v>
      </c>
      <c r="BL2206">
        <v>35</v>
      </c>
      <c r="BM2206" t="s">
        <v>187</v>
      </c>
      <c r="BN2206">
        <v>840</v>
      </c>
      <c r="BP2206">
        <v>1</v>
      </c>
      <c r="BU2206">
        <v>0</v>
      </c>
      <c r="BV2206" t="s">
        <v>155</v>
      </c>
      <c r="BW2206">
        <v>1</v>
      </c>
      <c r="BX2206" t="s">
        <v>133</v>
      </c>
      <c r="BY2206">
        <v>1</v>
      </c>
      <c r="BZ2206" t="s">
        <v>475</v>
      </c>
      <c r="CA2206">
        <v>5.0000000000000001E-3</v>
      </c>
      <c r="CC2206">
        <v>1</v>
      </c>
      <c r="CD2206">
        <v>0</v>
      </c>
      <c r="CE2206" t="s">
        <v>158</v>
      </c>
      <c r="CG2206" t="s">
        <v>415</v>
      </c>
      <c r="CI2206" t="s">
        <v>137</v>
      </c>
      <c r="CJ2206" t="s">
        <v>137</v>
      </c>
      <c r="CK2206" t="s">
        <v>137</v>
      </c>
      <c r="CL2206" t="s">
        <v>137</v>
      </c>
      <c r="CM2206" t="s">
        <v>279</v>
      </c>
      <c r="CN2206">
        <v>0</v>
      </c>
      <c r="CO2206">
        <v>1</v>
      </c>
      <c r="CP2206">
        <v>1</v>
      </c>
      <c r="CQ2206">
        <v>0</v>
      </c>
      <c r="CR2206">
        <v>0</v>
      </c>
      <c r="CS2206">
        <v>1</v>
      </c>
      <c r="CT2206">
        <v>0</v>
      </c>
      <c r="CU2206" t="s">
        <v>162</v>
      </c>
      <c r="CV2206" t="s">
        <v>316</v>
      </c>
      <c r="CW2206">
        <v>0</v>
      </c>
      <c r="CX2206">
        <v>0</v>
      </c>
      <c r="CZ2206">
        <v>5</v>
      </c>
      <c r="DA2206">
        <v>5</v>
      </c>
      <c r="DB2206">
        <v>8</v>
      </c>
      <c r="DC2206">
        <v>0</v>
      </c>
      <c r="DD2206">
        <v>10</v>
      </c>
      <c r="DE2206">
        <v>3</v>
      </c>
      <c r="DF2206">
        <v>0</v>
      </c>
      <c r="DG2206">
        <v>10</v>
      </c>
      <c r="DH2206">
        <v>0</v>
      </c>
      <c r="DI2206">
        <v>5</v>
      </c>
      <c r="DJ2206">
        <v>5</v>
      </c>
      <c r="DK2206">
        <v>5</v>
      </c>
      <c r="DL2206">
        <v>5</v>
      </c>
      <c r="DM2206">
        <v>5</v>
      </c>
      <c r="DN2206">
        <v>0</v>
      </c>
      <c r="DO2206">
        <v>2</v>
      </c>
      <c r="DP2206">
        <v>5</v>
      </c>
      <c r="DQ2206">
        <v>10</v>
      </c>
      <c r="DR2206">
        <v>10</v>
      </c>
      <c r="DS2206">
        <v>10</v>
      </c>
      <c r="DT2206">
        <v>3</v>
      </c>
      <c r="DU2206">
        <v>0</v>
      </c>
      <c r="DV2206">
        <v>4</v>
      </c>
      <c r="DW2206">
        <v>5</v>
      </c>
      <c r="DX2206">
        <v>0</v>
      </c>
      <c r="DY2206">
        <v>0</v>
      </c>
      <c r="DZ2206">
        <v>10</v>
      </c>
      <c r="EA2206">
        <v>0</v>
      </c>
      <c r="EB2206">
        <v>5</v>
      </c>
      <c r="EC2206">
        <v>0</v>
      </c>
      <c r="ED2206">
        <v>196</v>
      </c>
      <c r="EE2206">
        <v>130</v>
      </c>
      <c r="EF2206">
        <v>0.66326528787612904</v>
      </c>
      <c r="EG2206" t="s">
        <v>163</v>
      </c>
      <c r="EH2206">
        <v>25884</v>
      </c>
      <c r="EI2206" t="s">
        <v>533</v>
      </c>
      <c r="EJ2206" t="s">
        <v>302</v>
      </c>
    </row>
    <row r="2207" spans="1:140" ht="15" hidden="1" x14ac:dyDescent="0.25">
      <c r="A2207" t="s">
        <v>471</v>
      </c>
      <c r="B2207" t="s">
        <v>472</v>
      </c>
      <c r="D2207" t="s">
        <v>263</v>
      </c>
      <c r="E2207">
        <v>45348</v>
      </c>
      <c r="F2207">
        <v>25854</v>
      </c>
      <c r="G2207" t="s">
        <v>132</v>
      </c>
      <c r="H2207" t="s">
        <v>199</v>
      </c>
      <c r="I2207" t="s">
        <v>166</v>
      </c>
      <c r="J2207" t="s">
        <v>210</v>
      </c>
      <c r="K2207">
        <v>595.20000000000005</v>
      </c>
      <c r="L2207" t="s">
        <v>152</v>
      </c>
      <c r="S2207">
        <v>27637925</v>
      </c>
      <c r="T2207" t="s">
        <v>522</v>
      </c>
      <c r="U2207" t="s">
        <v>523</v>
      </c>
      <c r="V2207">
        <v>2016</v>
      </c>
      <c r="W2207" t="s">
        <v>290</v>
      </c>
      <c r="X2207">
        <v>4268</v>
      </c>
      <c r="Y2207">
        <v>100311</v>
      </c>
      <c r="AA2207">
        <v>500.13000488281199</v>
      </c>
      <c r="AB2207" t="s">
        <v>174</v>
      </c>
      <c r="AD2207" t="s">
        <v>507</v>
      </c>
      <c r="AF2207" t="s">
        <v>141</v>
      </c>
      <c r="AG2207">
        <v>5</v>
      </c>
      <c r="AH2207" t="s">
        <v>163</v>
      </c>
      <c r="AI2207">
        <v>23</v>
      </c>
      <c r="AJ2207" t="s">
        <v>163</v>
      </c>
      <c r="AK2207">
        <v>99.099998474121094</v>
      </c>
      <c r="AL2207" t="s">
        <v>524</v>
      </c>
      <c r="AM2207" t="s">
        <v>137</v>
      </c>
      <c r="AN2207" t="s">
        <v>308</v>
      </c>
      <c r="AO2207" t="s">
        <v>137</v>
      </c>
      <c r="AQ2207" t="s">
        <v>203</v>
      </c>
      <c r="AR2207" t="s">
        <v>204</v>
      </c>
      <c r="AS2207" t="s">
        <v>146</v>
      </c>
      <c r="AT2207" t="s">
        <v>137</v>
      </c>
      <c r="AU2207" t="s">
        <v>293</v>
      </c>
      <c r="AV2207" t="s">
        <v>294</v>
      </c>
      <c r="AX2207" t="s">
        <v>158</v>
      </c>
      <c r="AY2207">
        <v>0.25</v>
      </c>
      <c r="AZ2207" t="s">
        <v>185</v>
      </c>
      <c r="BA2207">
        <v>2</v>
      </c>
      <c r="BB2207" t="s">
        <v>296</v>
      </c>
      <c r="BD2207">
        <v>2</v>
      </c>
      <c r="BE2207" t="s">
        <v>296</v>
      </c>
      <c r="BG2207" t="s">
        <v>137</v>
      </c>
      <c r="BH2207" t="s">
        <v>166</v>
      </c>
      <c r="BJ2207">
        <v>1</v>
      </c>
      <c r="BK2207">
        <v>1</v>
      </c>
      <c r="BL2207">
        <v>70</v>
      </c>
      <c r="BM2207" t="s">
        <v>187</v>
      </c>
      <c r="BN2207">
        <v>1680</v>
      </c>
      <c r="BP2207">
        <v>1</v>
      </c>
      <c r="BU2207">
        <v>0</v>
      </c>
      <c r="BV2207" t="s">
        <v>155</v>
      </c>
      <c r="BW2207">
        <v>1</v>
      </c>
      <c r="BX2207" t="s">
        <v>199</v>
      </c>
      <c r="BY2207">
        <v>1</v>
      </c>
      <c r="BZ2207" t="s">
        <v>167</v>
      </c>
      <c r="CC2207">
        <v>1</v>
      </c>
      <c r="CD2207">
        <v>0</v>
      </c>
      <c r="CE2207" t="s">
        <v>525</v>
      </c>
      <c r="CF2207">
        <v>0</v>
      </c>
      <c r="CG2207" t="s">
        <v>298</v>
      </c>
      <c r="CI2207" t="s">
        <v>137</v>
      </c>
      <c r="CJ2207" t="s">
        <v>137</v>
      </c>
      <c r="CK2207" t="s">
        <v>137</v>
      </c>
      <c r="CL2207" t="s">
        <v>174</v>
      </c>
      <c r="CM2207" t="s">
        <v>161</v>
      </c>
      <c r="CN2207">
        <v>0</v>
      </c>
      <c r="CO2207">
        <v>1</v>
      </c>
      <c r="CP2207">
        <v>0</v>
      </c>
      <c r="CQ2207">
        <v>0</v>
      </c>
      <c r="CR2207">
        <v>0</v>
      </c>
      <c r="CS2207">
        <v>1</v>
      </c>
      <c r="CT2207">
        <v>0</v>
      </c>
      <c r="CU2207" t="s">
        <v>162</v>
      </c>
      <c r="CV2207" t="s">
        <v>526</v>
      </c>
      <c r="CW2207">
        <v>0</v>
      </c>
      <c r="CX2207">
        <v>0</v>
      </c>
      <c r="CZ2207">
        <v>5</v>
      </c>
      <c r="DA2207">
        <v>10</v>
      </c>
      <c r="DB2207">
        <v>10</v>
      </c>
      <c r="DC2207">
        <v>5</v>
      </c>
      <c r="DD2207">
        <v>10</v>
      </c>
      <c r="DE2207">
        <v>3</v>
      </c>
      <c r="DF2207">
        <v>0</v>
      </c>
      <c r="DG2207">
        <v>10</v>
      </c>
      <c r="DH2207">
        <v>0</v>
      </c>
      <c r="DI2207">
        <v>5</v>
      </c>
      <c r="DJ2207">
        <v>5</v>
      </c>
      <c r="DK2207">
        <v>5</v>
      </c>
      <c r="DL2207">
        <v>5</v>
      </c>
      <c r="DM2207">
        <v>5</v>
      </c>
      <c r="DN2207">
        <v>0</v>
      </c>
      <c r="DO2207">
        <v>10</v>
      </c>
      <c r="DP2207">
        <v>5</v>
      </c>
      <c r="DQ2207">
        <v>10</v>
      </c>
      <c r="DR2207">
        <v>10</v>
      </c>
      <c r="DS2207">
        <v>5</v>
      </c>
      <c r="DT2207">
        <v>10</v>
      </c>
      <c r="DU2207">
        <v>0</v>
      </c>
      <c r="DV2207">
        <v>4</v>
      </c>
      <c r="DW2207">
        <v>0</v>
      </c>
      <c r="DX2207">
        <v>0</v>
      </c>
      <c r="DY2207">
        <v>0</v>
      </c>
      <c r="DZ2207">
        <v>10</v>
      </c>
      <c r="EA2207">
        <v>0</v>
      </c>
      <c r="EB2207">
        <v>5</v>
      </c>
      <c r="EC2207">
        <v>0</v>
      </c>
      <c r="ED2207">
        <v>181</v>
      </c>
      <c r="EE2207">
        <v>147</v>
      </c>
      <c r="EF2207">
        <v>0.81215471029281605</v>
      </c>
      <c r="EG2207" t="s">
        <v>163</v>
      </c>
      <c r="EH2207">
        <v>25854</v>
      </c>
      <c r="EI2207" t="s">
        <v>527</v>
      </c>
      <c r="EJ2207" t="s">
        <v>302</v>
      </c>
    </row>
    <row r="2208" spans="1:140" ht="15" hidden="1" x14ac:dyDescent="0.25">
      <c r="A2208" t="s">
        <v>471</v>
      </c>
      <c r="B2208" t="s">
        <v>472</v>
      </c>
      <c r="D2208" t="s">
        <v>263</v>
      </c>
      <c r="E2208">
        <v>45348</v>
      </c>
      <c r="F2208">
        <v>25887</v>
      </c>
      <c r="G2208" t="s">
        <v>169</v>
      </c>
      <c r="H2208" t="s">
        <v>133</v>
      </c>
      <c r="I2208" t="s">
        <v>134</v>
      </c>
      <c r="J2208" t="s">
        <v>255</v>
      </c>
      <c r="K2208">
        <v>0.1958</v>
      </c>
      <c r="L2208" t="s">
        <v>253</v>
      </c>
      <c r="S2208">
        <v>21889587</v>
      </c>
      <c r="U2208" t="s">
        <v>138</v>
      </c>
      <c r="V2208">
        <v>2012</v>
      </c>
      <c r="W2208" t="s">
        <v>290</v>
      </c>
      <c r="X2208">
        <v>4301</v>
      </c>
      <c r="Y2208">
        <v>100379</v>
      </c>
      <c r="AA2208">
        <v>500.13000488281199</v>
      </c>
      <c r="AB2208" t="s">
        <v>174</v>
      </c>
      <c r="AD2208" t="s">
        <v>535</v>
      </c>
      <c r="AF2208" t="s">
        <v>141</v>
      </c>
      <c r="AG2208">
        <v>4</v>
      </c>
      <c r="AH2208" t="s">
        <v>163</v>
      </c>
      <c r="AI2208">
        <v>8</v>
      </c>
      <c r="AJ2208" t="s">
        <v>142</v>
      </c>
      <c r="AK2208">
        <v>86.900001525878906</v>
      </c>
      <c r="AM2208" t="s">
        <v>137</v>
      </c>
      <c r="AN2208" t="s">
        <v>171</v>
      </c>
      <c r="AO2208" t="s">
        <v>137</v>
      </c>
      <c r="AQ2208" t="s">
        <v>203</v>
      </c>
      <c r="AR2208" t="s">
        <v>204</v>
      </c>
      <c r="AS2208" t="s">
        <v>168</v>
      </c>
      <c r="AT2208" t="s">
        <v>137</v>
      </c>
      <c r="AU2208" t="s">
        <v>293</v>
      </c>
      <c r="AV2208" t="s">
        <v>531</v>
      </c>
      <c r="AX2208" t="s">
        <v>158</v>
      </c>
      <c r="AY2208">
        <v>2.5000000372528999E-2</v>
      </c>
      <c r="AZ2208" t="s">
        <v>185</v>
      </c>
      <c r="BA2208">
        <v>1</v>
      </c>
      <c r="BB2208" t="s">
        <v>296</v>
      </c>
      <c r="BD2208">
        <v>1</v>
      </c>
      <c r="BE2208" t="s">
        <v>296</v>
      </c>
      <c r="BG2208" t="s">
        <v>137</v>
      </c>
      <c r="BH2208" t="s">
        <v>134</v>
      </c>
      <c r="BJ2208">
        <v>1</v>
      </c>
      <c r="BK2208">
        <v>0</v>
      </c>
      <c r="BL2208">
        <v>20</v>
      </c>
      <c r="BM2208" t="s">
        <v>510</v>
      </c>
      <c r="BN2208">
        <v>3360</v>
      </c>
      <c r="BP2208">
        <v>1</v>
      </c>
      <c r="BU2208">
        <v>0</v>
      </c>
      <c r="BV2208" t="s">
        <v>155</v>
      </c>
      <c r="BW2208">
        <v>1</v>
      </c>
      <c r="BX2208" t="s">
        <v>133</v>
      </c>
      <c r="BY2208">
        <v>1</v>
      </c>
      <c r="BZ2208" t="s">
        <v>475</v>
      </c>
      <c r="CA2208">
        <v>5.0000000000000001E-3</v>
      </c>
      <c r="CC2208">
        <v>1</v>
      </c>
      <c r="CD2208">
        <v>0</v>
      </c>
      <c r="CE2208" t="s">
        <v>158</v>
      </c>
      <c r="CG2208" t="s">
        <v>415</v>
      </c>
      <c r="CI2208" t="s">
        <v>137</v>
      </c>
      <c r="CJ2208" t="s">
        <v>137</v>
      </c>
      <c r="CK2208" t="s">
        <v>137</v>
      </c>
      <c r="CL2208" t="s">
        <v>137</v>
      </c>
      <c r="CN2208">
        <v>0</v>
      </c>
      <c r="CO2208">
        <v>1</v>
      </c>
      <c r="CP2208">
        <v>1</v>
      </c>
      <c r="CQ2208">
        <v>0</v>
      </c>
      <c r="CR2208">
        <v>0</v>
      </c>
      <c r="CS2208">
        <v>0</v>
      </c>
      <c r="CT2208">
        <v>0</v>
      </c>
      <c r="CU2208" t="s">
        <v>162</v>
      </c>
      <c r="CV2208" t="s">
        <v>316</v>
      </c>
      <c r="CW2208">
        <v>0</v>
      </c>
      <c r="CX2208">
        <v>0</v>
      </c>
      <c r="CZ2208">
        <v>5</v>
      </c>
      <c r="DA2208">
        <v>10</v>
      </c>
      <c r="DB2208">
        <v>8</v>
      </c>
      <c r="DC2208">
        <v>0</v>
      </c>
      <c r="DD2208">
        <v>10</v>
      </c>
      <c r="DE2208">
        <v>3</v>
      </c>
      <c r="DF2208">
        <v>0</v>
      </c>
      <c r="DG2208">
        <v>10</v>
      </c>
      <c r="DH2208">
        <v>0</v>
      </c>
      <c r="DI2208">
        <v>5</v>
      </c>
      <c r="DJ2208">
        <v>5</v>
      </c>
      <c r="DK2208">
        <v>5</v>
      </c>
      <c r="DL2208">
        <v>5</v>
      </c>
      <c r="DM2208">
        <v>5</v>
      </c>
      <c r="DN2208">
        <v>0</v>
      </c>
      <c r="DO2208">
        <v>2</v>
      </c>
      <c r="DP2208">
        <v>5</v>
      </c>
      <c r="DQ2208">
        <v>10</v>
      </c>
      <c r="DR2208">
        <v>10</v>
      </c>
      <c r="DS2208">
        <v>10</v>
      </c>
      <c r="DT2208">
        <v>0</v>
      </c>
      <c r="DU2208">
        <v>0</v>
      </c>
      <c r="DV2208">
        <v>4</v>
      </c>
      <c r="DW2208">
        <v>5</v>
      </c>
      <c r="DX2208">
        <v>0</v>
      </c>
      <c r="DY2208">
        <v>0</v>
      </c>
      <c r="DZ2208">
        <v>0</v>
      </c>
      <c r="EA2208">
        <v>0</v>
      </c>
      <c r="EB2208">
        <v>5</v>
      </c>
      <c r="EC2208">
        <v>0</v>
      </c>
      <c r="ED2208">
        <v>196</v>
      </c>
      <c r="EE2208">
        <v>122</v>
      </c>
      <c r="EF2208">
        <v>0.62244898080825795</v>
      </c>
      <c r="EG2208" t="s">
        <v>163</v>
      </c>
      <c r="EH2208">
        <v>25887</v>
      </c>
      <c r="EI2208" t="s">
        <v>533</v>
      </c>
      <c r="EJ2208" t="s">
        <v>302</v>
      </c>
    </row>
    <row r="2209" spans="1:140" ht="15" hidden="1" x14ac:dyDescent="0.25">
      <c r="A2209" t="s">
        <v>471</v>
      </c>
      <c r="B2209" t="s">
        <v>472</v>
      </c>
      <c r="D2209" t="s">
        <v>263</v>
      </c>
      <c r="E2209">
        <v>45348</v>
      </c>
      <c r="F2209">
        <v>25884</v>
      </c>
      <c r="G2209" t="s">
        <v>132</v>
      </c>
      <c r="H2209" t="s">
        <v>133</v>
      </c>
      <c r="I2209" t="s">
        <v>134</v>
      </c>
      <c r="J2209" t="s">
        <v>284</v>
      </c>
      <c r="K2209">
        <v>8.9039999999999999</v>
      </c>
      <c r="L2209" t="s">
        <v>258</v>
      </c>
      <c r="S2209">
        <v>21889587</v>
      </c>
      <c r="U2209" t="s">
        <v>138</v>
      </c>
      <c r="V2209">
        <v>2012</v>
      </c>
      <c r="W2209" t="s">
        <v>290</v>
      </c>
      <c r="X2209">
        <v>4298</v>
      </c>
      <c r="Y2209">
        <v>100376</v>
      </c>
      <c r="AA2209">
        <v>500.13000488281199</v>
      </c>
      <c r="AB2209" t="s">
        <v>174</v>
      </c>
      <c r="AD2209" t="s">
        <v>535</v>
      </c>
      <c r="AF2209" t="s">
        <v>141</v>
      </c>
      <c r="AG2209">
        <v>3</v>
      </c>
      <c r="AH2209" t="s">
        <v>142</v>
      </c>
      <c r="AI2209">
        <v>10</v>
      </c>
      <c r="AJ2209" t="s">
        <v>142</v>
      </c>
      <c r="AK2209">
        <v>86.900001525878906</v>
      </c>
      <c r="AM2209" t="s">
        <v>137</v>
      </c>
      <c r="AN2209" t="s">
        <v>308</v>
      </c>
      <c r="AO2209" t="s">
        <v>137</v>
      </c>
      <c r="AQ2209" t="s">
        <v>203</v>
      </c>
      <c r="AR2209" t="s">
        <v>204</v>
      </c>
      <c r="AS2209" t="s">
        <v>146</v>
      </c>
      <c r="AT2209" t="s">
        <v>137</v>
      </c>
      <c r="AU2209" t="s">
        <v>293</v>
      </c>
      <c r="AV2209" t="s">
        <v>531</v>
      </c>
      <c r="AX2209" t="s">
        <v>158</v>
      </c>
      <c r="AY2209">
        <v>0.25</v>
      </c>
      <c r="AZ2209" t="s">
        <v>185</v>
      </c>
      <c r="BA2209">
        <v>2</v>
      </c>
      <c r="BB2209" t="s">
        <v>296</v>
      </c>
      <c r="BD2209">
        <v>2</v>
      </c>
      <c r="BE2209" t="s">
        <v>296</v>
      </c>
      <c r="BG2209" t="s">
        <v>137</v>
      </c>
      <c r="BH2209" t="s">
        <v>134</v>
      </c>
      <c r="BJ2209">
        <v>1</v>
      </c>
      <c r="BK2209">
        <v>0</v>
      </c>
      <c r="BL2209">
        <v>35</v>
      </c>
      <c r="BM2209" t="s">
        <v>187</v>
      </c>
      <c r="BN2209">
        <v>840</v>
      </c>
      <c r="BP2209">
        <v>1</v>
      </c>
      <c r="BU2209">
        <v>0</v>
      </c>
      <c r="BV2209" t="s">
        <v>155</v>
      </c>
      <c r="BW2209">
        <v>1</v>
      </c>
      <c r="BX2209" t="s">
        <v>133</v>
      </c>
      <c r="BY2209">
        <v>1</v>
      </c>
      <c r="BZ2209" t="s">
        <v>475</v>
      </c>
      <c r="CA2209">
        <v>5.0000000000000001E-3</v>
      </c>
      <c r="CC2209">
        <v>1</v>
      </c>
      <c r="CD2209">
        <v>0</v>
      </c>
      <c r="CE2209" t="s">
        <v>158</v>
      </c>
      <c r="CG2209" t="s">
        <v>415</v>
      </c>
      <c r="CI2209" t="s">
        <v>137</v>
      </c>
      <c r="CJ2209" t="s">
        <v>137</v>
      </c>
      <c r="CK2209" t="s">
        <v>137</v>
      </c>
      <c r="CL2209" t="s">
        <v>137</v>
      </c>
      <c r="CM2209" t="s">
        <v>279</v>
      </c>
      <c r="CN2209">
        <v>0</v>
      </c>
      <c r="CO2209">
        <v>1</v>
      </c>
      <c r="CP2209">
        <v>1</v>
      </c>
      <c r="CQ2209">
        <v>0</v>
      </c>
      <c r="CR2209">
        <v>0</v>
      </c>
      <c r="CS2209">
        <v>1</v>
      </c>
      <c r="CT2209">
        <v>0</v>
      </c>
      <c r="CU2209" t="s">
        <v>162</v>
      </c>
      <c r="CV2209" t="s">
        <v>316</v>
      </c>
      <c r="CW2209">
        <v>0</v>
      </c>
      <c r="CX2209">
        <v>0</v>
      </c>
      <c r="CZ2209">
        <v>5</v>
      </c>
      <c r="DA2209">
        <v>5</v>
      </c>
      <c r="DB2209">
        <v>8</v>
      </c>
      <c r="DC2209">
        <v>0</v>
      </c>
      <c r="DD2209">
        <v>10</v>
      </c>
      <c r="DE2209">
        <v>3</v>
      </c>
      <c r="DF2209">
        <v>0</v>
      </c>
      <c r="DG2209">
        <v>10</v>
      </c>
      <c r="DH2209">
        <v>0</v>
      </c>
      <c r="DI2209">
        <v>5</v>
      </c>
      <c r="DJ2209">
        <v>5</v>
      </c>
      <c r="DK2209">
        <v>5</v>
      </c>
      <c r="DL2209">
        <v>5</v>
      </c>
      <c r="DM2209">
        <v>5</v>
      </c>
      <c r="DN2209">
        <v>0</v>
      </c>
      <c r="DO2209">
        <v>2</v>
      </c>
      <c r="DP2209">
        <v>5</v>
      </c>
      <c r="DQ2209">
        <v>10</v>
      </c>
      <c r="DR2209">
        <v>10</v>
      </c>
      <c r="DS2209">
        <v>10</v>
      </c>
      <c r="DT2209">
        <v>3</v>
      </c>
      <c r="DU2209">
        <v>0</v>
      </c>
      <c r="DV2209">
        <v>4</v>
      </c>
      <c r="DW2209">
        <v>5</v>
      </c>
      <c r="DX2209">
        <v>0</v>
      </c>
      <c r="DY2209">
        <v>0</v>
      </c>
      <c r="DZ2209">
        <v>10</v>
      </c>
      <c r="EA2209">
        <v>0</v>
      </c>
      <c r="EB2209">
        <v>5</v>
      </c>
      <c r="EC2209">
        <v>0</v>
      </c>
      <c r="ED2209">
        <v>196</v>
      </c>
      <c r="EE2209">
        <v>130</v>
      </c>
      <c r="EF2209">
        <v>0.66326528787612904</v>
      </c>
      <c r="EG2209" t="s">
        <v>163</v>
      </c>
      <c r="EH2209">
        <v>25884</v>
      </c>
      <c r="EI2209" t="s">
        <v>533</v>
      </c>
      <c r="EJ2209" t="s">
        <v>302</v>
      </c>
    </row>
    <row r="2210" spans="1:140" ht="15" hidden="1" x14ac:dyDescent="0.25">
      <c r="A2210" t="s">
        <v>471</v>
      </c>
      <c r="B2210" t="s">
        <v>472</v>
      </c>
      <c r="D2210" t="s">
        <v>263</v>
      </c>
      <c r="E2210">
        <v>45348</v>
      </c>
      <c r="F2210">
        <v>25884</v>
      </c>
      <c r="G2210" t="s">
        <v>132</v>
      </c>
      <c r="H2210" t="s">
        <v>133</v>
      </c>
      <c r="I2210" t="s">
        <v>134</v>
      </c>
      <c r="J2210" t="s">
        <v>529</v>
      </c>
      <c r="K2210">
        <v>0.48399999999999999</v>
      </c>
      <c r="L2210" t="s">
        <v>136</v>
      </c>
      <c r="S2210">
        <v>21889587</v>
      </c>
      <c r="U2210" t="s">
        <v>138</v>
      </c>
      <c r="V2210">
        <v>2012</v>
      </c>
      <c r="W2210" t="s">
        <v>290</v>
      </c>
      <c r="X2210">
        <v>4298</v>
      </c>
      <c r="Y2210">
        <v>100376</v>
      </c>
      <c r="AA2210">
        <v>500.13000488281199</v>
      </c>
      <c r="AB2210" t="s">
        <v>174</v>
      </c>
      <c r="AD2210" t="s">
        <v>535</v>
      </c>
      <c r="AF2210" t="s">
        <v>141</v>
      </c>
      <c r="AG2210">
        <v>3</v>
      </c>
      <c r="AH2210" t="s">
        <v>142</v>
      </c>
      <c r="AI2210">
        <v>10</v>
      </c>
      <c r="AJ2210" t="s">
        <v>142</v>
      </c>
      <c r="AK2210">
        <v>86.900001525878906</v>
      </c>
      <c r="AM2210" t="s">
        <v>137</v>
      </c>
      <c r="AN2210" t="s">
        <v>308</v>
      </c>
      <c r="AO2210" t="s">
        <v>137</v>
      </c>
      <c r="AQ2210" t="s">
        <v>203</v>
      </c>
      <c r="AR2210" t="s">
        <v>204</v>
      </c>
      <c r="AS2210" t="s">
        <v>146</v>
      </c>
      <c r="AT2210" t="s">
        <v>137</v>
      </c>
      <c r="AU2210" t="s">
        <v>293</v>
      </c>
      <c r="AV2210" t="s">
        <v>531</v>
      </c>
      <c r="AX2210" t="s">
        <v>158</v>
      </c>
      <c r="AY2210">
        <v>0.25</v>
      </c>
      <c r="AZ2210" t="s">
        <v>185</v>
      </c>
      <c r="BA2210">
        <v>2</v>
      </c>
      <c r="BB2210" t="s">
        <v>296</v>
      </c>
      <c r="BD2210">
        <v>2</v>
      </c>
      <c r="BE2210" t="s">
        <v>296</v>
      </c>
      <c r="BG2210" t="s">
        <v>137</v>
      </c>
      <c r="BH2210" t="s">
        <v>134</v>
      </c>
      <c r="BJ2210">
        <v>1</v>
      </c>
      <c r="BK2210">
        <v>0</v>
      </c>
      <c r="BL2210">
        <v>35</v>
      </c>
      <c r="BM2210" t="s">
        <v>187</v>
      </c>
      <c r="BN2210">
        <v>840</v>
      </c>
      <c r="BP2210">
        <v>1</v>
      </c>
      <c r="BU2210">
        <v>0</v>
      </c>
      <c r="BV2210" t="s">
        <v>155</v>
      </c>
      <c r="BW2210">
        <v>1</v>
      </c>
      <c r="BX2210" t="s">
        <v>133</v>
      </c>
      <c r="BY2210">
        <v>1</v>
      </c>
      <c r="BZ2210" t="s">
        <v>475</v>
      </c>
      <c r="CA2210">
        <v>5.0000000000000001E-3</v>
      </c>
      <c r="CC2210">
        <v>1</v>
      </c>
      <c r="CD2210">
        <v>0</v>
      </c>
      <c r="CE2210" t="s">
        <v>158</v>
      </c>
      <c r="CG2210" t="s">
        <v>415</v>
      </c>
      <c r="CI2210" t="s">
        <v>137</v>
      </c>
      <c r="CJ2210" t="s">
        <v>137</v>
      </c>
      <c r="CK2210" t="s">
        <v>137</v>
      </c>
      <c r="CL2210" t="s">
        <v>137</v>
      </c>
      <c r="CM2210" t="s">
        <v>279</v>
      </c>
      <c r="CN2210">
        <v>0</v>
      </c>
      <c r="CO2210">
        <v>1</v>
      </c>
      <c r="CP2210">
        <v>1</v>
      </c>
      <c r="CQ2210">
        <v>0</v>
      </c>
      <c r="CR2210">
        <v>0</v>
      </c>
      <c r="CS2210">
        <v>1</v>
      </c>
      <c r="CT2210">
        <v>0</v>
      </c>
      <c r="CU2210" t="s">
        <v>162</v>
      </c>
      <c r="CV2210" t="s">
        <v>316</v>
      </c>
      <c r="CW2210">
        <v>0</v>
      </c>
      <c r="CX2210">
        <v>0</v>
      </c>
      <c r="CZ2210">
        <v>5</v>
      </c>
      <c r="DA2210">
        <v>5</v>
      </c>
      <c r="DB2210">
        <v>8</v>
      </c>
      <c r="DC2210">
        <v>0</v>
      </c>
      <c r="DD2210">
        <v>10</v>
      </c>
      <c r="DE2210">
        <v>3</v>
      </c>
      <c r="DF2210">
        <v>0</v>
      </c>
      <c r="DG2210">
        <v>10</v>
      </c>
      <c r="DH2210">
        <v>0</v>
      </c>
      <c r="DI2210">
        <v>5</v>
      </c>
      <c r="DJ2210">
        <v>5</v>
      </c>
      <c r="DK2210">
        <v>5</v>
      </c>
      <c r="DL2210">
        <v>5</v>
      </c>
      <c r="DM2210">
        <v>5</v>
      </c>
      <c r="DN2210">
        <v>0</v>
      </c>
      <c r="DO2210">
        <v>2</v>
      </c>
      <c r="DP2210">
        <v>5</v>
      </c>
      <c r="DQ2210">
        <v>10</v>
      </c>
      <c r="DR2210">
        <v>10</v>
      </c>
      <c r="DS2210">
        <v>10</v>
      </c>
      <c r="DT2210">
        <v>3</v>
      </c>
      <c r="DU2210">
        <v>0</v>
      </c>
      <c r="DV2210">
        <v>4</v>
      </c>
      <c r="DW2210">
        <v>5</v>
      </c>
      <c r="DX2210">
        <v>0</v>
      </c>
      <c r="DY2210">
        <v>0</v>
      </c>
      <c r="DZ2210">
        <v>10</v>
      </c>
      <c r="EA2210">
        <v>0</v>
      </c>
      <c r="EB2210">
        <v>5</v>
      </c>
      <c r="EC2210">
        <v>0</v>
      </c>
      <c r="ED2210">
        <v>196</v>
      </c>
      <c r="EE2210">
        <v>130</v>
      </c>
      <c r="EF2210">
        <v>0.66326528787612904</v>
      </c>
      <c r="EG2210" t="s">
        <v>163</v>
      </c>
      <c r="EH2210">
        <v>25884</v>
      </c>
      <c r="EI2210" t="s">
        <v>533</v>
      </c>
      <c r="EJ2210" t="s">
        <v>302</v>
      </c>
    </row>
    <row r="2211" spans="1:140" ht="15" hidden="1" x14ac:dyDescent="0.25">
      <c r="A2211" t="s">
        <v>471</v>
      </c>
      <c r="B2211" t="s">
        <v>472</v>
      </c>
      <c r="D2211" t="s">
        <v>263</v>
      </c>
      <c r="E2211">
        <v>45348</v>
      </c>
      <c r="F2211">
        <v>25884</v>
      </c>
      <c r="G2211" t="s">
        <v>132</v>
      </c>
      <c r="H2211" t="s">
        <v>133</v>
      </c>
      <c r="I2211" t="s">
        <v>134</v>
      </c>
      <c r="J2211" t="s">
        <v>208</v>
      </c>
      <c r="K2211">
        <v>1495</v>
      </c>
      <c r="L2211" t="s">
        <v>152</v>
      </c>
      <c r="P2211" t="s">
        <v>209</v>
      </c>
      <c r="S2211">
        <v>21889587</v>
      </c>
      <c r="U2211" t="s">
        <v>138</v>
      </c>
      <c r="V2211">
        <v>2012</v>
      </c>
      <c r="W2211" t="s">
        <v>290</v>
      </c>
      <c r="X2211">
        <v>4298</v>
      </c>
      <c r="Y2211">
        <v>100376</v>
      </c>
      <c r="AA2211">
        <v>500.13000488281199</v>
      </c>
      <c r="AB2211" t="s">
        <v>174</v>
      </c>
      <c r="AD2211" t="s">
        <v>535</v>
      </c>
      <c r="AF2211" t="s">
        <v>141</v>
      </c>
      <c r="AG2211">
        <v>3</v>
      </c>
      <c r="AH2211" t="s">
        <v>142</v>
      </c>
      <c r="AI2211">
        <v>10</v>
      </c>
      <c r="AJ2211" t="s">
        <v>142</v>
      </c>
      <c r="AK2211">
        <v>86.900001525878906</v>
      </c>
      <c r="AM2211" t="s">
        <v>137</v>
      </c>
      <c r="AN2211" t="s">
        <v>308</v>
      </c>
      <c r="AO2211" t="s">
        <v>137</v>
      </c>
      <c r="AQ2211" t="s">
        <v>203</v>
      </c>
      <c r="AR2211" t="s">
        <v>204</v>
      </c>
      <c r="AS2211" t="s">
        <v>146</v>
      </c>
      <c r="AT2211" t="s">
        <v>137</v>
      </c>
      <c r="AU2211" t="s">
        <v>293</v>
      </c>
      <c r="AV2211" t="s">
        <v>531</v>
      </c>
      <c r="AX2211" t="s">
        <v>158</v>
      </c>
      <c r="AY2211">
        <v>0.25</v>
      </c>
      <c r="AZ2211" t="s">
        <v>185</v>
      </c>
      <c r="BA2211">
        <v>2</v>
      </c>
      <c r="BB2211" t="s">
        <v>296</v>
      </c>
      <c r="BD2211">
        <v>2</v>
      </c>
      <c r="BE2211" t="s">
        <v>296</v>
      </c>
      <c r="BG2211" t="s">
        <v>137</v>
      </c>
      <c r="BH2211" t="s">
        <v>134</v>
      </c>
      <c r="BJ2211">
        <v>1</v>
      </c>
      <c r="BK2211">
        <v>0</v>
      </c>
      <c r="BL2211">
        <v>35</v>
      </c>
      <c r="BM2211" t="s">
        <v>187</v>
      </c>
      <c r="BN2211">
        <v>840</v>
      </c>
      <c r="BP2211">
        <v>1</v>
      </c>
      <c r="BU2211">
        <v>0</v>
      </c>
      <c r="BV2211" t="s">
        <v>155</v>
      </c>
      <c r="BW2211">
        <v>1</v>
      </c>
      <c r="BX2211" t="s">
        <v>133</v>
      </c>
      <c r="BY2211">
        <v>1</v>
      </c>
      <c r="BZ2211" t="s">
        <v>475</v>
      </c>
      <c r="CA2211">
        <v>5.0000000000000001E-3</v>
      </c>
      <c r="CC2211">
        <v>1</v>
      </c>
      <c r="CD2211">
        <v>0</v>
      </c>
      <c r="CE2211" t="s">
        <v>158</v>
      </c>
      <c r="CG2211" t="s">
        <v>415</v>
      </c>
      <c r="CI2211" t="s">
        <v>137</v>
      </c>
      <c r="CJ2211" t="s">
        <v>137</v>
      </c>
      <c r="CK2211" t="s">
        <v>137</v>
      </c>
      <c r="CL2211" t="s">
        <v>137</v>
      </c>
      <c r="CM2211" t="s">
        <v>279</v>
      </c>
      <c r="CN2211">
        <v>0</v>
      </c>
      <c r="CO2211">
        <v>1</v>
      </c>
      <c r="CP2211">
        <v>1</v>
      </c>
      <c r="CQ2211">
        <v>0</v>
      </c>
      <c r="CR2211">
        <v>0</v>
      </c>
      <c r="CS2211">
        <v>1</v>
      </c>
      <c r="CT2211">
        <v>0</v>
      </c>
      <c r="CU2211" t="s">
        <v>162</v>
      </c>
      <c r="CV2211" t="s">
        <v>316</v>
      </c>
      <c r="CW2211">
        <v>0</v>
      </c>
      <c r="CX2211">
        <v>0</v>
      </c>
      <c r="CZ2211">
        <v>5</v>
      </c>
      <c r="DA2211">
        <v>5</v>
      </c>
      <c r="DB2211">
        <v>8</v>
      </c>
      <c r="DC2211">
        <v>0</v>
      </c>
      <c r="DD2211">
        <v>10</v>
      </c>
      <c r="DE2211">
        <v>3</v>
      </c>
      <c r="DF2211">
        <v>0</v>
      </c>
      <c r="DG2211">
        <v>10</v>
      </c>
      <c r="DH2211">
        <v>0</v>
      </c>
      <c r="DI2211">
        <v>5</v>
      </c>
      <c r="DJ2211">
        <v>5</v>
      </c>
      <c r="DK2211">
        <v>5</v>
      </c>
      <c r="DL2211">
        <v>5</v>
      </c>
      <c r="DM2211">
        <v>5</v>
      </c>
      <c r="DN2211">
        <v>0</v>
      </c>
      <c r="DO2211">
        <v>2</v>
      </c>
      <c r="DP2211">
        <v>5</v>
      </c>
      <c r="DQ2211">
        <v>10</v>
      </c>
      <c r="DR2211">
        <v>10</v>
      </c>
      <c r="DS2211">
        <v>10</v>
      </c>
      <c r="DT2211">
        <v>3</v>
      </c>
      <c r="DU2211">
        <v>0</v>
      </c>
      <c r="DV2211">
        <v>4</v>
      </c>
      <c r="DW2211">
        <v>5</v>
      </c>
      <c r="DX2211">
        <v>0</v>
      </c>
      <c r="DY2211">
        <v>0</v>
      </c>
      <c r="DZ2211">
        <v>10</v>
      </c>
      <c r="EA2211">
        <v>0</v>
      </c>
      <c r="EB2211">
        <v>5</v>
      </c>
      <c r="EC2211">
        <v>0</v>
      </c>
      <c r="ED2211">
        <v>196</v>
      </c>
      <c r="EE2211">
        <v>130</v>
      </c>
      <c r="EF2211">
        <v>0.66326528787612904</v>
      </c>
      <c r="EG2211" t="s">
        <v>163</v>
      </c>
      <c r="EH2211">
        <v>25884</v>
      </c>
      <c r="EI2211" t="s">
        <v>533</v>
      </c>
      <c r="EJ2211" t="s">
        <v>302</v>
      </c>
    </row>
    <row r="2212" spans="1:140" ht="15" hidden="1" x14ac:dyDescent="0.25">
      <c r="A2212" t="s">
        <v>471</v>
      </c>
      <c r="B2212" t="s">
        <v>472</v>
      </c>
      <c r="D2212" t="s">
        <v>263</v>
      </c>
      <c r="E2212">
        <v>45348</v>
      </c>
      <c r="F2212">
        <v>25885</v>
      </c>
      <c r="G2212" t="s">
        <v>132</v>
      </c>
      <c r="H2212" t="s">
        <v>133</v>
      </c>
      <c r="I2212" t="s">
        <v>134</v>
      </c>
      <c r="J2212" t="s">
        <v>179</v>
      </c>
      <c r="K2212">
        <v>24</v>
      </c>
      <c r="L2212" t="s">
        <v>152</v>
      </c>
      <c r="S2212">
        <v>21889587</v>
      </c>
      <c r="U2212" t="s">
        <v>138</v>
      </c>
      <c r="V2212">
        <v>2012</v>
      </c>
      <c r="W2212" t="s">
        <v>290</v>
      </c>
      <c r="X2212">
        <v>4299</v>
      </c>
      <c r="Y2212">
        <v>100377</v>
      </c>
      <c r="AA2212">
        <v>500.13000488281199</v>
      </c>
      <c r="AB2212" t="s">
        <v>174</v>
      </c>
      <c r="AD2212" t="s">
        <v>535</v>
      </c>
      <c r="AF2212" t="s">
        <v>141</v>
      </c>
      <c r="AG2212">
        <v>5</v>
      </c>
      <c r="AH2212" t="s">
        <v>163</v>
      </c>
      <c r="AI2212">
        <v>12</v>
      </c>
      <c r="AJ2212" t="s">
        <v>163</v>
      </c>
      <c r="AK2212">
        <v>86.900001525878906</v>
      </c>
      <c r="AM2212" t="s">
        <v>137</v>
      </c>
      <c r="AN2212" t="s">
        <v>308</v>
      </c>
      <c r="AO2212" t="s">
        <v>137</v>
      </c>
      <c r="AQ2212" t="s">
        <v>203</v>
      </c>
      <c r="AR2212" t="s">
        <v>204</v>
      </c>
      <c r="AS2212" t="s">
        <v>168</v>
      </c>
      <c r="AT2212" t="s">
        <v>137</v>
      </c>
      <c r="AU2212" t="s">
        <v>293</v>
      </c>
      <c r="AV2212" t="s">
        <v>531</v>
      </c>
      <c r="AX2212" t="s">
        <v>158</v>
      </c>
      <c r="AY2212">
        <v>0.25</v>
      </c>
      <c r="AZ2212" t="s">
        <v>185</v>
      </c>
      <c r="BA2212">
        <v>15</v>
      </c>
      <c r="BB2212" t="s">
        <v>296</v>
      </c>
      <c r="BD2212">
        <v>15</v>
      </c>
      <c r="BE2212" t="s">
        <v>296</v>
      </c>
      <c r="BG2212" t="s">
        <v>137</v>
      </c>
      <c r="BH2212" t="s">
        <v>134</v>
      </c>
      <c r="BJ2212">
        <v>1</v>
      </c>
      <c r="BK2212">
        <v>0</v>
      </c>
      <c r="BL2212">
        <v>35</v>
      </c>
      <c r="BM2212" t="s">
        <v>187</v>
      </c>
      <c r="BN2212">
        <v>840</v>
      </c>
      <c r="BP2212">
        <v>1</v>
      </c>
      <c r="BU2212">
        <v>0</v>
      </c>
      <c r="BV2212" t="s">
        <v>155</v>
      </c>
      <c r="BW2212">
        <v>1</v>
      </c>
      <c r="BX2212" t="s">
        <v>133</v>
      </c>
      <c r="BY2212">
        <v>1</v>
      </c>
      <c r="BZ2212" t="s">
        <v>475</v>
      </c>
      <c r="CA2212">
        <v>5.0000000000000001E-3</v>
      </c>
      <c r="CC2212">
        <v>1</v>
      </c>
      <c r="CD2212">
        <v>0</v>
      </c>
      <c r="CE2212" t="s">
        <v>158</v>
      </c>
      <c r="CG2212" t="s">
        <v>415</v>
      </c>
      <c r="CI2212" t="s">
        <v>137</v>
      </c>
      <c r="CJ2212" t="s">
        <v>137</v>
      </c>
      <c r="CK2212" t="s">
        <v>137</v>
      </c>
      <c r="CL2212" t="s">
        <v>137</v>
      </c>
      <c r="CM2212" t="s">
        <v>279</v>
      </c>
      <c r="CN2212">
        <v>0</v>
      </c>
      <c r="CO2212">
        <v>1</v>
      </c>
      <c r="CP2212">
        <v>1</v>
      </c>
      <c r="CQ2212">
        <v>0</v>
      </c>
      <c r="CR2212">
        <v>0</v>
      </c>
      <c r="CS2212">
        <v>1</v>
      </c>
      <c r="CT2212">
        <v>0</v>
      </c>
      <c r="CU2212" t="s">
        <v>162</v>
      </c>
      <c r="CV2212" t="s">
        <v>316</v>
      </c>
      <c r="CW2212">
        <v>0</v>
      </c>
      <c r="CX2212">
        <v>0</v>
      </c>
      <c r="CZ2212">
        <v>5</v>
      </c>
      <c r="DA2212">
        <v>10</v>
      </c>
      <c r="DB2212">
        <v>10</v>
      </c>
      <c r="DC2212">
        <v>0</v>
      </c>
      <c r="DD2212">
        <v>10</v>
      </c>
      <c r="DE2212">
        <v>3</v>
      </c>
      <c r="DF2212">
        <v>0</v>
      </c>
      <c r="DG2212">
        <v>10</v>
      </c>
      <c r="DH2212">
        <v>0</v>
      </c>
      <c r="DI2212">
        <v>5</v>
      </c>
      <c r="DJ2212">
        <v>5</v>
      </c>
      <c r="DK2212">
        <v>5</v>
      </c>
      <c r="DL2212">
        <v>5</v>
      </c>
      <c r="DM2212">
        <v>5</v>
      </c>
      <c r="DN2212">
        <v>0</v>
      </c>
      <c r="DO2212">
        <v>2</v>
      </c>
      <c r="DP2212">
        <v>5</v>
      </c>
      <c r="DQ2212">
        <v>10</v>
      </c>
      <c r="DR2212">
        <v>10</v>
      </c>
      <c r="DS2212">
        <v>10</v>
      </c>
      <c r="DT2212">
        <v>3</v>
      </c>
      <c r="DU2212">
        <v>0</v>
      </c>
      <c r="DV2212">
        <v>4</v>
      </c>
      <c r="DW2212">
        <v>5</v>
      </c>
      <c r="DX2212">
        <v>0</v>
      </c>
      <c r="DY2212">
        <v>0</v>
      </c>
      <c r="DZ2212">
        <v>10</v>
      </c>
      <c r="EA2212">
        <v>0</v>
      </c>
      <c r="EB2212">
        <v>5</v>
      </c>
      <c r="EC2212">
        <v>0</v>
      </c>
      <c r="ED2212">
        <v>196</v>
      </c>
      <c r="EE2212">
        <v>137</v>
      </c>
      <c r="EF2212">
        <v>0.69897961616516102</v>
      </c>
      <c r="EG2212" t="s">
        <v>163</v>
      </c>
      <c r="EH2212">
        <v>25885</v>
      </c>
      <c r="EI2212" t="s">
        <v>533</v>
      </c>
      <c r="EJ2212" t="s">
        <v>302</v>
      </c>
    </row>
    <row r="2213" spans="1:140" ht="15" hidden="1" x14ac:dyDescent="0.25">
      <c r="A2213" t="s">
        <v>471</v>
      </c>
      <c r="B2213" t="s">
        <v>472</v>
      </c>
      <c r="D2213" t="s">
        <v>263</v>
      </c>
      <c r="E2213">
        <v>45348</v>
      </c>
      <c r="F2213">
        <v>25885</v>
      </c>
      <c r="G2213" t="s">
        <v>132</v>
      </c>
      <c r="H2213" t="s">
        <v>133</v>
      </c>
      <c r="I2213" t="s">
        <v>134</v>
      </c>
      <c r="J2213" t="s">
        <v>249</v>
      </c>
      <c r="K2213">
        <v>4.1840000000000002E-2</v>
      </c>
      <c r="L2213" t="s">
        <v>251</v>
      </c>
      <c r="S2213">
        <v>21889587</v>
      </c>
      <c r="U2213" t="s">
        <v>138</v>
      </c>
      <c r="V2213">
        <v>2012</v>
      </c>
      <c r="W2213" t="s">
        <v>290</v>
      </c>
      <c r="X2213">
        <v>4299</v>
      </c>
      <c r="Y2213">
        <v>100377</v>
      </c>
      <c r="AA2213">
        <v>500.13000488281199</v>
      </c>
      <c r="AB2213" t="s">
        <v>174</v>
      </c>
      <c r="AD2213" t="s">
        <v>535</v>
      </c>
      <c r="AF2213" t="s">
        <v>141</v>
      </c>
      <c r="AG2213">
        <v>5</v>
      </c>
      <c r="AH2213" t="s">
        <v>163</v>
      </c>
      <c r="AI2213">
        <v>12</v>
      </c>
      <c r="AJ2213" t="s">
        <v>163</v>
      </c>
      <c r="AK2213">
        <v>86.900001525878906</v>
      </c>
      <c r="AM2213" t="s">
        <v>137</v>
      </c>
      <c r="AN2213" t="s">
        <v>308</v>
      </c>
      <c r="AO2213" t="s">
        <v>137</v>
      </c>
      <c r="AQ2213" t="s">
        <v>203</v>
      </c>
      <c r="AR2213" t="s">
        <v>204</v>
      </c>
      <c r="AS2213" t="s">
        <v>168</v>
      </c>
      <c r="AT2213" t="s">
        <v>137</v>
      </c>
      <c r="AU2213" t="s">
        <v>293</v>
      </c>
      <c r="AV2213" t="s">
        <v>531</v>
      </c>
      <c r="AX2213" t="s">
        <v>158</v>
      </c>
      <c r="AY2213">
        <v>0.25</v>
      </c>
      <c r="AZ2213" t="s">
        <v>185</v>
      </c>
      <c r="BA2213">
        <v>15</v>
      </c>
      <c r="BB2213" t="s">
        <v>296</v>
      </c>
      <c r="BD2213">
        <v>15</v>
      </c>
      <c r="BE2213" t="s">
        <v>296</v>
      </c>
      <c r="BG2213" t="s">
        <v>137</v>
      </c>
      <c r="BH2213" t="s">
        <v>134</v>
      </c>
      <c r="BJ2213">
        <v>1</v>
      </c>
      <c r="BK2213">
        <v>0</v>
      </c>
      <c r="BL2213">
        <v>35</v>
      </c>
      <c r="BM2213" t="s">
        <v>187</v>
      </c>
      <c r="BN2213">
        <v>840</v>
      </c>
      <c r="BP2213">
        <v>1</v>
      </c>
      <c r="BU2213">
        <v>0</v>
      </c>
      <c r="BV2213" t="s">
        <v>155</v>
      </c>
      <c r="BW2213">
        <v>1</v>
      </c>
      <c r="BX2213" t="s">
        <v>133</v>
      </c>
      <c r="BY2213">
        <v>1</v>
      </c>
      <c r="BZ2213" t="s">
        <v>475</v>
      </c>
      <c r="CA2213">
        <v>5.0000000000000001E-3</v>
      </c>
      <c r="CC2213">
        <v>1</v>
      </c>
      <c r="CD2213">
        <v>0</v>
      </c>
      <c r="CE2213" t="s">
        <v>158</v>
      </c>
      <c r="CG2213" t="s">
        <v>415</v>
      </c>
      <c r="CI2213" t="s">
        <v>137</v>
      </c>
      <c r="CJ2213" t="s">
        <v>137</v>
      </c>
      <c r="CK2213" t="s">
        <v>137</v>
      </c>
      <c r="CL2213" t="s">
        <v>137</v>
      </c>
      <c r="CM2213" t="s">
        <v>279</v>
      </c>
      <c r="CN2213">
        <v>0</v>
      </c>
      <c r="CO2213">
        <v>1</v>
      </c>
      <c r="CP2213">
        <v>1</v>
      </c>
      <c r="CQ2213">
        <v>0</v>
      </c>
      <c r="CR2213">
        <v>0</v>
      </c>
      <c r="CS2213">
        <v>1</v>
      </c>
      <c r="CT2213">
        <v>0</v>
      </c>
      <c r="CU2213" t="s">
        <v>162</v>
      </c>
      <c r="CV2213" t="s">
        <v>316</v>
      </c>
      <c r="CW2213">
        <v>0</v>
      </c>
      <c r="CX2213">
        <v>0</v>
      </c>
      <c r="CZ2213">
        <v>5</v>
      </c>
      <c r="DA2213">
        <v>10</v>
      </c>
      <c r="DB2213">
        <v>10</v>
      </c>
      <c r="DC2213">
        <v>0</v>
      </c>
      <c r="DD2213">
        <v>10</v>
      </c>
      <c r="DE2213">
        <v>3</v>
      </c>
      <c r="DF2213">
        <v>0</v>
      </c>
      <c r="DG2213">
        <v>10</v>
      </c>
      <c r="DH2213">
        <v>0</v>
      </c>
      <c r="DI2213">
        <v>5</v>
      </c>
      <c r="DJ2213">
        <v>5</v>
      </c>
      <c r="DK2213">
        <v>5</v>
      </c>
      <c r="DL2213">
        <v>5</v>
      </c>
      <c r="DM2213">
        <v>5</v>
      </c>
      <c r="DN2213">
        <v>0</v>
      </c>
      <c r="DO2213">
        <v>2</v>
      </c>
      <c r="DP2213">
        <v>5</v>
      </c>
      <c r="DQ2213">
        <v>10</v>
      </c>
      <c r="DR2213">
        <v>10</v>
      </c>
      <c r="DS2213">
        <v>10</v>
      </c>
      <c r="DT2213">
        <v>3</v>
      </c>
      <c r="DU2213">
        <v>0</v>
      </c>
      <c r="DV2213">
        <v>4</v>
      </c>
      <c r="DW2213">
        <v>5</v>
      </c>
      <c r="DX2213">
        <v>0</v>
      </c>
      <c r="DY2213">
        <v>0</v>
      </c>
      <c r="DZ2213">
        <v>10</v>
      </c>
      <c r="EA2213">
        <v>0</v>
      </c>
      <c r="EB2213">
        <v>5</v>
      </c>
      <c r="EC2213">
        <v>0</v>
      </c>
      <c r="ED2213">
        <v>196</v>
      </c>
      <c r="EE2213">
        <v>137</v>
      </c>
      <c r="EF2213">
        <v>0.69897961616516102</v>
      </c>
      <c r="EG2213" t="s">
        <v>163</v>
      </c>
      <c r="EH2213">
        <v>25885</v>
      </c>
      <c r="EI2213" t="s">
        <v>533</v>
      </c>
      <c r="EJ2213" t="s">
        <v>302</v>
      </c>
    </row>
    <row r="2214" spans="1:140" ht="15" hidden="1" x14ac:dyDescent="0.25">
      <c r="A2214" t="s">
        <v>471</v>
      </c>
      <c r="B2214" t="s">
        <v>472</v>
      </c>
      <c r="D2214" t="s">
        <v>263</v>
      </c>
      <c r="E2214">
        <v>45348</v>
      </c>
      <c r="F2214">
        <v>25885</v>
      </c>
      <c r="G2214" t="s">
        <v>132</v>
      </c>
      <c r="H2214" t="s">
        <v>133</v>
      </c>
      <c r="I2214" t="s">
        <v>134</v>
      </c>
      <c r="J2214" t="s">
        <v>196</v>
      </c>
      <c r="K2214">
        <v>7.0830000000000003E-4</v>
      </c>
      <c r="L2214" t="s">
        <v>197</v>
      </c>
      <c r="S2214">
        <v>21889587</v>
      </c>
      <c r="U2214" t="s">
        <v>138</v>
      </c>
      <c r="V2214">
        <v>2012</v>
      </c>
      <c r="W2214" t="s">
        <v>290</v>
      </c>
      <c r="X2214">
        <v>4299</v>
      </c>
      <c r="Y2214">
        <v>100377</v>
      </c>
      <c r="AA2214">
        <v>500.13000488281199</v>
      </c>
      <c r="AB2214" t="s">
        <v>174</v>
      </c>
      <c r="AD2214" t="s">
        <v>535</v>
      </c>
      <c r="AF2214" t="s">
        <v>141</v>
      </c>
      <c r="AG2214">
        <v>5</v>
      </c>
      <c r="AH2214" t="s">
        <v>163</v>
      </c>
      <c r="AI2214">
        <v>12</v>
      </c>
      <c r="AJ2214" t="s">
        <v>163</v>
      </c>
      <c r="AK2214">
        <v>86.900001525878906</v>
      </c>
      <c r="AM2214" t="s">
        <v>137</v>
      </c>
      <c r="AN2214" t="s">
        <v>308</v>
      </c>
      <c r="AO2214" t="s">
        <v>137</v>
      </c>
      <c r="AQ2214" t="s">
        <v>203</v>
      </c>
      <c r="AR2214" t="s">
        <v>204</v>
      </c>
      <c r="AS2214" t="s">
        <v>168</v>
      </c>
      <c r="AT2214" t="s">
        <v>137</v>
      </c>
      <c r="AU2214" t="s">
        <v>293</v>
      </c>
      <c r="AV2214" t="s">
        <v>531</v>
      </c>
      <c r="AX2214" t="s">
        <v>158</v>
      </c>
      <c r="AY2214">
        <v>0.25</v>
      </c>
      <c r="AZ2214" t="s">
        <v>185</v>
      </c>
      <c r="BA2214">
        <v>15</v>
      </c>
      <c r="BB2214" t="s">
        <v>296</v>
      </c>
      <c r="BD2214">
        <v>15</v>
      </c>
      <c r="BE2214" t="s">
        <v>296</v>
      </c>
      <c r="BG2214" t="s">
        <v>137</v>
      </c>
      <c r="BH2214" t="s">
        <v>134</v>
      </c>
      <c r="BJ2214">
        <v>1</v>
      </c>
      <c r="BK2214">
        <v>0</v>
      </c>
      <c r="BL2214">
        <v>35</v>
      </c>
      <c r="BM2214" t="s">
        <v>187</v>
      </c>
      <c r="BN2214">
        <v>840</v>
      </c>
      <c r="BP2214">
        <v>1</v>
      </c>
      <c r="BU2214">
        <v>0</v>
      </c>
      <c r="BV2214" t="s">
        <v>155</v>
      </c>
      <c r="BW2214">
        <v>1</v>
      </c>
      <c r="BX2214" t="s">
        <v>133</v>
      </c>
      <c r="BY2214">
        <v>1</v>
      </c>
      <c r="BZ2214" t="s">
        <v>475</v>
      </c>
      <c r="CA2214">
        <v>5.0000000000000001E-3</v>
      </c>
      <c r="CC2214">
        <v>1</v>
      </c>
      <c r="CD2214">
        <v>0</v>
      </c>
      <c r="CE2214" t="s">
        <v>158</v>
      </c>
      <c r="CG2214" t="s">
        <v>415</v>
      </c>
      <c r="CI2214" t="s">
        <v>137</v>
      </c>
      <c r="CJ2214" t="s">
        <v>137</v>
      </c>
      <c r="CK2214" t="s">
        <v>137</v>
      </c>
      <c r="CL2214" t="s">
        <v>137</v>
      </c>
      <c r="CM2214" t="s">
        <v>279</v>
      </c>
      <c r="CN2214">
        <v>0</v>
      </c>
      <c r="CO2214">
        <v>1</v>
      </c>
      <c r="CP2214">
        <v>1</v>
      </c>
      <c r="CQ2214">
        <v>0</v>
      </c>
      <c r="CR2214">
        <v>0</v>
      </c>
      <c r="CS2214">
        <v>1</v>
      </c>
      <c r="CT2214">
        <v>0</v>
      </c>
      <c r="CU2214" t="s">
        <v>162</v>
      </c>
      <c r="CV2214" t="s">
        <v>316</v>
      </c>
      <c r="CW2214">
        <v>0</v>
      </c>
      <c r="CX2214">
        <v>0</v>
      </c>
      <c r="CZ2214">
        <v>5</v>
      </c>
      <c r="DA2214">
        <v>10</v>
      </c>
      <c r="DB2214">
        <v>10</v>
      </c>
      <c r="DC2214">
        <v>0</v>
      </c>
      <c r="DD2214">
        <v>10</v>
      </c>
      <c r="DE2214">
        <v>3</v>
      </c>
      <c r="DF2214">
        <v>0</v>
      </c>
      <c r="DG2214">
        <v>10</v>
      </c>
      <c r="DH2214">
        <v>0</v>
      </c>
      <c r="DI2214">
        <v>5</v>
      </c>
      <c r="DJ2214">
        <v>5</v>
      </c>
      <c r="DK2214">
        <v>5</v>
      </c>
      <c r="DL2214">
        <v>5</v>
      </c>
      <c r="DM2214">
        <v>5</v>
      </c>
      <c r="DN2214">
        <v>0</v>
      </c>
      <c r="DO2214">
        <v>2</v>
      </c>
      <c r="DP2214">
        <v>5</v>
      </c>
      <c r="DQ2214">
        <v>10</v>
      </c>
      <c r="DR2214">
        <v>10</v>
      </c>
      <c r="DS2214">
        <v>10</v>
      </c>
      <c r="DT2214">
        <v>3</v>
      </c>
      <c r="DU2214">
        <v>0</v>
      </c>
      <c r="DV2214">
        <v>4</v>
      </c>
      <c r="DW2214">
        <v>5</v>
      </c>
      <c r="DX2214">
        <v>0</v>
      </c>
      <c r="DY2214">
        <v>0</v>
      </c>
      <c r="DZ2214">
        <v>10</v>
      </c>
      <c r="EA2214">
        <v>0</v>
      </c>
      <c r="EB2214">
        <v>5</v>
      </c>
      <c r="EC2214">
        <v>0</v>
      </c>
      <c r="ED2214">
        <v>196</v>
      </c>
      <c r="EE2214">
        <v>137</v>
      </c>
      <c r="EF2214">
        <v>0.69897961616516102</v>
      </c>
      <c r="EG2214" t="s">
        <v>163</v>
      </c>
      <c r="EH2214">
        <v>25885</v>
      </c>
      <c r="EI2214" t="s">
        <v>533</v>
      </c>
      <c r="EJ2214" t="s">
        <v>302</v>
      </c>
    </row>
    <row r="2215" spans="1:140" ht="15" hidden="1" x14ac:dyDescent="0.25">
      <c r="A2215" t="s">
        <v>471</v>
      </c>
      <c r="B2215" t="s">
        <v>472</v>
      </c>
      <c r="D2215" t="s">
        <v>263</v>
      </c>
      <c r="E2215">
        <v>45348</v>
      </c>
      <c r="F2215">
        <v>25851</v>
      </c>
      <c r="G2215" t="s">
        <v>132</v>
      </c>
      <c r="H2215" t="s">
        <v>199</v>
      </c>
      <c r="I2215" t="s">
        <v>134</v>
      </c>
      <c r="J2215" t="s">
        <v>210</v>
      </c>
      <c r="K2215">
        <v>634.6</v>
      </c>
      <c r="L2215" t="s">
        <v>152</v>
      </c>
      <c r="S2215">
        <v>27637925</v>
      </c>
      <c r="T2215" t="s">
        <v>522</v>
      </c>
      <c r="U2215" t="s">
        <v>523</v>
      </c>
      <c r="V2215">
        <v>2016</v>
      </c>
      <c r="W2215" t="s">
        <v>290</v>
      </c>
      <c r="X2215">
        <v>4265</v>
      </c>
      <c r="Y2215">
        <v>100308</v>
      </c>
      <c r="AA2215">
        <v>500.13000488281199</v>
      </c>
      <c r="AB2215" t="s">
        <v>174</v>
      </c>
      <c r="AD2215" t="s">
        <v>507</v>
      </c>
      <c r="AF2215" t="s">
        <v>141</v>
      </c>
      <c r="AG2215">
        <v>5</v>
      </c>
      <c r="AH2215" t="s">
        <v>163</v>
      </c>
      <c r="AI2215">
        <v>21</v>
      </c>
      <c r="AJ2215" t="s">
        <v>163</v>
      </c>
      <c r="AK2215">
        <v>99.099998474121094</v>
      </c>
      <c r="AL2215" t="s">
        <v>524</v>
      </c>
      <c r="AM2215" t="s">
        <v>137</v>
      </c>
      <c r="AN2215" t="s">
        <v>308</v>
      </c>
      <c r="AO2215" t="s">
        <v>137</v>
      </c>
      <c r="AQ2215" t="s">
        <v>203</v>
      </c>
      <c r="AR2215" t="s">
        <v>204</v>
      </c>
      <c r="AS2215" t="s">
        <v>168</v>
      </c>
      <c r="AT2215" t="s">
        <v>137</v>
      </c>
      <c r="AU2215" t="s">
        <v>293</v>
      </c>
      <c r="AV2215" t="s">
        <v>294</v>
      </c>
      <c r="AX2215" t="s">
        <v>158</v>
      </c>
      <c r="AY2215">
        <v>0.25</v>
      </c>
      <c r="AZ2215" t="s">
        <v>185</v>
      </c>
      <c r="BA2215">
        <v>2</v>
      </c>
      <c r="BB2215" t="s">
        <v>296</v>
      </c>
      <c r="BD2215">
        <v>2</v>
      </c>
      <c r="BE2215" t="s">
        <v>296</v>
      </c>
      <c r="BG2215" t="s">
        <v>137</v>
      </c>
      <c r="BH2215" t="s">
        <v>134</v>
      </c>
      <c r="BJ2215">
        <v>1</v>
      </c>
      <c r="BK2215">
        <v>0</v>
      </c>
      <c r="BL2215">
        <v>70</v>
      </c>
      <c r="BM2215" t="s">
        <v>187</v>
      </c>
      <c r="BN2215">
        <v>1680</v>
      </c>
      <c r="BP2215">
        <v>1</v>
      </c>
      <c r="BU2215">
        <v>0</v>
      </c>
      <c r="BV2215" t="s">
        <v>155</v>
      </c>
      <c r="BW2215">
        <v>1</v>
      </c>
      <c r="BX2215" t="s">
        <v>199</v>
      </c>
      <c r="BY2215">
        <v>1</v>
      </c>
      <c r="BZ2215" t="s">
        <v>233</v>
      </c>
      <c r="CC2215">
        <v>1</v>
      </c>
      <c r="CD2215">
        <v>0</v>
      </c>
      <c r="CE2215" t="s">
        <v>525</v>
      </c>
      <c r="CF2215">
        <v>0</v>
      </c>
      <c r="CG2215" t="s">
        <v>298</v>
      </c>
      <c r="CI2215" t="s">
        <v>137</v>
      </c>
      <c r="CJ2215" t="s">
        <v>137</v>
      </c>
      <c r="CK2215" t="s">
        <v>137</v>
      </c>
      <c r="CL2215" t="s">
        <v>174</v>
      </c>
      <c r="CM2215" t="s">
        <v>161</v>
      </c>
      <c r="CN2215">
        <v>0</v>
      </c>
      <c r="CO2215">
        <v>1</v>
      </c>
      <c r="CP2215">
        <v>1</v>
      </c>
      <c r="CQ2215">
        <v>0</v>
      </c>
      <c r="CR2215">
        <v>0</v>
      </c>
      <c r="CS2215">
        <v>1</v>
      </c>
      <c r="CT2215">
        <v>0</v>
      </c>
      <c r="CU2215" t="s">
        <v>162</v>
      </c>
      <c r="CV2215" t="s">
        <v>526</v>
      </c>
      <c r="CW2215">
        <v>0</v>
      </c>
      <c r="CX2215">
        <v>0</v>
      </c>
      <c r="CZ2215">
        <v>5</v>
      </c>
      <c r="DA2215">
        <v>10</v>
      </c>
      <c r="DB2215">
        <v>10</v>
      </c>
      <c r="DC2215">
        <v>5</v>
      </c>
      <c r="DD2215">
        <v>10</v>
      </c>
      <c r="DE2215">
        <v>3</v>
      </c>
      <c r="DF2215">
        <v>0</v>
      </c>
      <c r="DG2215">
        <v>10</v>
      </c>
      <c r="DH2215">
        <v>0</v>
      </c>
      <c r="DI2215">
        <v>5</v>
      </c>
      <c r="DJ2215">
        <v>5</v>
      </c>
      <c r="DK2215">
        <v>5</v>
      </c>
      <c r="DL2215">
        <v>5</v>
      </c>
      <c r="DM2215">
        <v>5</v>
      </c>
      <c r="DN2215">
        <v>0</v>
      </c>
      <c r="DO2215">
        <v>10</v>
      </c>
      <c r="DP2215">
        <v>5</v>
      </c>
      <c r="DQ2215">
        <v>10</v>
      </c>
      <c r="DR2215">
        <v>10</v>
      </c>
      <c r="DS2215">
        <v>5</v>
      </c>
      <c r="DT2215">
        <v>10</v>
      </c>
      <c r="DU2215">
        <v>0</v>
      </c>
      <c r="DV2215">
        <v>4</v>
      </c>
      <c r="DW2215">
        <v>5</v>
      </c>
      <c r="DX2215">
        <v>0</v>
      </c>
      <c r="DY2215">
        <v>0</v>
      </c>
      <c r="DZ2215">
        <v>10</v>
      </c>
      <c r="EA2215">
        <v>0</v>
      </c>
      <c r="EB2215">
        <v>5</v>
      </c>
      <c r="EC2215">
        <v>0</v>
      </c>
      <c r="ED2215">
        <v>196</v>
      </c>
      <c r="EE2215">
        <v>152</v>
      </c>
      <c r="EF2215">
        <v>0.77551019191741899</v>
      </c>
      <c r="EG2215" t="s">
        <v>163</v>
      </c>
      <c r="EH2215">
        <v>25851</v>
      </c>
      <c r="EI2215" t="s">
        <v>527</v>
      </c>
      <c r="EJ2215" t="s">
        <v>302</v>
      </c>
    </row>
    <row r="2216" spans="1:140" ht="15" hidden="1" x14ac:dyDescent="0.25">
      <c r="A2216" t="s">
        <v>909</v>
      </c>
      <c r="B2216" t="s">
        <v>266</v>
      </c>
      <c r="D2216" t="s">
        <v>925</v>
      </c>
      <c r="E2216">
        <v>8012024</v>
      </c>
      <c r="G2216" t="s">
        <v>169</v>
      </c>
      <c r="H2216" t="s">
        <v>133</v>
      </c>
      <c r="I2216" t="s">
        <v>178</v>
      </c>
      <c r="J2216" t="s">
        <v>255</v>
      </c>
      <c r="K2216">
        <v>0.19020000000000001</v>
      </c>
      <c r="L2216" t="s">
        <v>253</v>
      </c>
      <c r="P2216" t="s">
        <v>933</v>
      </c>
      <c r="S2216">
        <v>25422127</v>
      </c>
      <c r="U2216" t="s">
        <v>271</v>
      </c>
      <c r="V2216">
        <v>2015</v>
      </c>
      <c r="AA2216">
        <v>364.06201171875</v>
      </c>
      <c r="AB2216" t="s">
        <v>137</v>
      </c>
      <c r="AD2216" t="s">
        <v>272</v>
      </c>
      <c r="AE2216">
        <v>364.06201171875</v>
      </c>
      <c r="AF2216" t="s">
        <v>141</v>
      </c>
      <c r="AG2216">
        <v>9</v>
      </c>
      <c r="AH2216" t="s">
        <v>163</v>
      </c>
      <c r="AM2216" t="s">
        <v>137</v>
      </c>
      <c r="AN2216" t="s">
        <v>273</v>
      </c>
      <c r="AO2216" t="s">
        <v>137</v>
      </c>
      <c r="AP2216" t="s">
        <v>274</v>
      </c>
      <c r="AQ2216" t="s">
        <v>145</v>
      </c>
      <c r="AR2216" t="s">
        <v>137</v>
      </c>
      <c r="AS2216" t="s">
        <v>146</v>
      </c>
      <c r="AT2216" t="s">
        <v>137</v>
      </c>
    </row>
    <row r="2217" spans="1:140" ht="15" hidden="1" x14ac:dyDescent="0.25">
      <c r="A2217" t="s">
        <v>471</v>
      </c>
      <c r="B2217" t="s">
        <v>472</v>
      </c>
      <c r="D2217" t="s">
        <v>263</v>
      </c>
      <c r="E2217">
        <v>45348</v>
      </c>
      <c r="F2217">
        <v>25885</v>
      </c>
      <c r="G2217" t="s">
        <v>132</v>
      </c>
      <c r="H2217" t="s">
        <v>133</v>
      </c>
      <c r="I2217" t="s">
        <v>134</v>
      </c>
      <c r="J2217" t="s">
        <v>284</v>
      </c>
      <c r="K2217">
        <v>32.21</v>
      </c>
      <c r="L2217" t="s">
        <v>258</v>
      </c>
      <c r="S2217">
        <v>21889587</v>
      </c>
      <c r="U2217" t="s">
        <v>138</v>
      </c>
      <c r="V2217">
        <v>2012</v>
      </c>
      <c r="W2217" t="s">
        <v>290</v>
      </c>
      <c r="X2217">
        <v>4299</v>
      </c>
      <c r="Y2217">
        <v>100377</v>
      </c>
      <c r="AA2217">
        <v>500.13000488281199</v>
      </c>
      <c r="AB2217" t="s">
        <v>174</v>
      </c>
      <c r="AD2217" t="s">
        <v>535</v>
      </c>
      <c r="AF2217" t="s">
        <v>141</v>
      </c>
      <c r="AG2217">
        <v>5</v>
      </c>
      <c r="AH2217" t="s">
        <v>163</v>
      </c>
      <c r="AI2217">
        <v>12</v>
      </c>
      <c r="AJ2217" t="s">
        <v>163</v>
      </c>
      <c r="AK2217">
        <v>86.900001525878906</v>
      </c>
      <c r="AM2217" t="s">
        <v>137</v>
      </c>
      <c r="AN2217" t="s">
        <v>308</v>
      </c>
      <c r="AO2217" t="s">
        <v>137</v>
      </c>
      <c r="AQ2217" t="s">
        <v>203</v>
      </c>
      <c r="AR2217" t="s">
        <v>204</v>
      </c>
      <c r="AS2217" t="s">
        <v>168</v>
      </c>
      <c r="AT2217" t="s">
        <v>137</v>
      </c>
      <c r="AU2217" t="s">
        <v>293</v>
      </c>
      <c r="AV2217" t="s">
        <v>531</v>
      </c>
      <c r="AX2217" t="s">
        <v>158</v>
      </c>
      <c r="AY2217">
        <v>0.25</v>
      </c>
      <c r="AZ2217" t="s">
        <v>185</v>
      </c>
      <c r="BA2217">
        <v>15</v>
      </c>
      <c r="BB2217" t="s">
        <v>296</v>
      </c>
      <c r="BD2217">
        <v>15</v>
      </c>
      <c r="BE2217" t="s">
        <v>296</v>
      </c>
      <c r="BG2217" t="s">
        <v>137</v>
      </c>
      <c r="BH2217" t="s">
        <v>134</v>
      </c>
      <c r="BJ2217">
        <v>1</v>
      </c>
      <c r="BK2217">
        <v>0</v>
      </c>
      <c r="BL2217">
        <v>35</v>
      </c>
      <c r="BM2217" t="s">
        <v>187</v>
      </c>
      <c r="BN2217">
        <v>840</v>
      </c>
      <c r="BP2217">
        <v>1</v>
      </c>
      <c r="BU2217">
        <v>0</v>
      </c>
      <c r="BV2217" t="s">
        <v>155</v>
      </c>
      <c r="BW2217">
        <v>1</v>
      </c>
      <c r="BX2217" t="s">
        <v>133</v>
      </c>
      <c r="BY2217">
        <v>1</v>
      </c>
      <c r="BZ2217" t="s">
        <v>475</v>
      </c>
      <c r="CA2217">
        <v>5.0000000000000001E-3</v>
      </c>
      <c r="CC2217">
        <v>1</v>
      </c>
      <c r="CD2217">
        <v>0</v>
      </c>
      <c r="CE2217" t="s">
        <v>158</v>
      </c>
      <c r="CG2217" t="s">
        <v>415</v>
      </c>
      <c r="CI2217" t="s">
        <v>137</v>
      </c>
      <c r="CJ2217" t="s">
        <v>137</v>
      </c>
      <c r="CK2217" t="s">
        <v>137</v>
      </c>
      <c r="CL2217" t="s">
        <v>137</v>
      </c>
      <c r="CM2217" t="s">
        <v>279</v>
      </c>
      <c r="CN2217">
        <v>0</v>
      </c>
      <c r="CO2217">
        <v>1</v>
      </c>
      <c r="CP2217">
        <v>1</v>
      </c>
      <c r="CQ2217">
        <v>0</v>
      </c>
      <c r="CR2217">
        <v>0</v>
      </c>
      <c r="CS2217">
        <v>1</v>
      </c>
      <c r="CT2217">
        <v>0</v>
      </c>
      <c r="CU2217" t="s">
        <v>162</v>
      </c>
      <c r="CV2217" t="s">
        <v>316</v>
      </c>
      <c r="CW2217">
        <v>0</v>
      </c>
      <c r="CX2217">
        <v>0</v>
      </c>
      <c r="CZ2217">
        <v>5</v>
      </c>
      <c r="DA2217">
        <v>10</v>
      </c>
      <c r="DB2217">
        <v>10</v>
      </c>
      <c r="DC2217">
        <v>0</v>
      </c>
      <c r="DD2217">
        <v>10</v>
      </c>
      <c r="DE2217">
        <v>3</v>
      </c>
      <c r="DF2217">
        <v>0</v>
      </c>
      <c r="DG2217">
        <v>10</v>
      </c>
      <c r="DH2217">
        <v>0</v>
      </c>
      <c r="DI2217">
        <v>5</v>
      </c>
      <c r="DJ2217">
        <v>5</v>
      </c>
      <c r="DK2217">
        <v>5</v>
      </c>
      <c r="DL2217">
        <v>5</v>
      </c>
      <c r="DM2217">
        <v>5</v>
      </c>
      <c r="DN2217">
        <v>0</v>
      </c>
      <c r="DO2217">
        <v>2</v>
      </c>
      <c r="DP2217">
        <v>5</v>
      </c>
      <c r="DQ2217">
        <v>10</v>
      </c>
      <c r="DR2217">
        <v>10</v>
      </c>
      <c r="DS2217">
        <v>10</v>
      </c>
      <c r="DT2217">
        <v>3</v>
      </c>
      <c r="DU2217">
        <v>0</v>
      </c>
      <c r="DV2217">
        <v>4</v>
      </c>
      <c r="DW2217">
        <v>5</v>
      </c>
      <c r="DX2217">
        <v>0</v>
      </c>
      <c r="DY2217">
        <v>0</v>
      </c>
      <c r="DZ2217">
        <v>10</v>
      </c>
      <c r="EA2217">
        <v>0</v>
      </c>
      <c r="EB2217">
        <v>5</v>
      </c>
      <c r="EC2217">
        <v>0</v>
      </c>
      <c r="ED2217">
        <v>196</v>
      </c>
      <c r="EE2217">
        <v>137</v>
      </c>
      <c r="EF2217">
        <v>0.69897961616516102</v>
      </c>
      <c r="EG2217" t="s">
        <v>163</v>
      </c>
      <c r="EH2217">
        <v>25885</v>
      </c>
      <c r="EI2217" t="s">
        <v>533</v>
      </c>
      <c r="EJ2217" t="s">
        <v>302</v>
      </c>
    </row>
    <row r="2218" spans="1:140" ht="15" hidden="1" x14ac:dyDescent="0.25">
      <c r="A2218" t="s">
        <v>471</v>
      </c>
      <c r="B2218" t="s">
        <v>472</v>
      </c>
      <c r="D2218" t="s">
        <v>263</v>
      </c>
      <c r="E2218">
        <v>45348</v>
      </c>
      <c r="F2218">
        <v>25885</v>
      </c>
      <c r="G2218" t="s">
        <v>132</v>
      </c>
      <c r="H2218" t="s">
        <v>133</v>
      </c>
      <c r="I2218" t="s">
        <v>134</v>
      </c>
      <c r="J2218" t="s">
        <v>529</v>
      </c>
      <c r="K2218">
        <v>0.66600000000000004</v>
      </c>
      <c r="L2218" t="s">
        <v>136</v>
      </c>
      <c r="S2218">
        <v>21889587</v>
      </c>
      <c r="U2218" t="s">
        <v>138</v>
      </c>
      <c r="V2218">
        <v>2012</v>
      </c>
      <c r="W2218" t="s">
        <v>290</v>
      </c>
      <c r="X2218">
        <v>4299</v>
      </c>
      <c r="Y2218">
        <v>100377</v>
      </c>
      <c r="AA2218">
        <v>500.13000488281199</v>
      </c>
      <c r="AB2218" t="s">
        <v>174</v>
      </c>
      <c r="AD2218" t="s">
        <v>535</v>
      </c>
      <c r="AF2218" t="s">
        <v>141</v>
      </c>
      <c r="AG2218">
        <v>5</v>
      </c>
      <c r="AH2218" t="s">
        <v>163</v>
      </c>
      <c r="AI2218">
        <v>12</v>
      </c>
      <c r="AJ2218" t="s">
        <v>163</v>
      </c>
      <c r="AK2218">
        <v>86.900001525878906</v>
      </c>
      <c r="AM2218" t="s">
        <v>137</v>
      </c>
      <c r="AN2218" t="s">
        <v>308</v>
      </c>
      <c r="AO2218" t="s">
        <v>137</v>
      </c>
      <c r="AQ2218" t="s">
        <v>203</v>
      </c>
      <c r="AR2218" t="s">
        <v>204</v>
      </c>
      <c r="AS2218" t="s">
        <v>168</v>
      </c>
      <c r="AT2218" t="s">
        <v>137</v>
      </c>
      <c r="AU2218" t="s">
        <v>293</v>
      </c>
      <c r="AV2218" t="s">
        <v>531</v>
      </c>
      <c r="AX2218" t="s">
        <v>158</v>
      </c>
      <c r="AY2218">
        <v>0.25</v>
      </c>
      <c r="AZ2218" t="s">
        <v>185</v>
      </c>
      <c r="BA2218">
        <v>15</v>
      </c>
      <c r="BB2218" t="s">
        <v>296</v>
      </c>
      <c r="BD2218">
        <v>15</v>
      </c>
      <c r="BE2218" t="s">
        <v>296</v>
      </c>
      <c r="BG2218" t="s">
        <v>137</v>
      </c>
      <c r="BH2218" t="s">
        <v>134</v>
      </c>
      <c r="BJ2218">
        <v>1</v>
      </c>
      <c r="BK2218">
        <v>0</v>
      </c>
      <c r="BL2218">
        <v>35</v>
      </c>
      <c r="BM2218" t="s">
        <v>187</v>
      </c>
      <c r="BN2218">
        <v>840</v>
      </c>
      <c r="BP2218">
        <v>1</v>
      </c>
      <c r="BU2218">
        <v>0</v>
      </c>
      <c r="BV2218" t="s">
        <v>155</v>
      </c>
      <c r="BW2218">
        <v>1</v>
      </c>
      <c r="BX2218" t="s">
        <v>133</v>
      </c>
      <c r="BY2218">
        <v>1</v>
      </c>
      <c r="BZ2218" t="s">
        <v>475</v>
      </c>
      <c r="CA2218">
        <v>5.0000000000000001E-3</v>
      </c>
      <c r="CC2218">
        <v>1</v>
      </c>
      <c r="CD2218">
        <v>0</v>
      </c>
      <c r="CE2218" t="s">
        <v>158</v>
      </c>
      <c r="CG2218" t="s">
        <v>415</v>
      </c>
      <c r="CI2218" t="s">
        <v>137</v>
      </c>
      <c r="CJ2218" t="s">
        <v>137</v>
      </c>
      <c r="CK2218" t="s">
        <v>137</v>
      </c>
      <c r="CL2218" t="s">
        <v>137</v>
      </c>
      <c r="CM2218" t="s">
        <v>279</v>
      </c>
      <c r="CN2218">
        <v>0</v>
      </c>
      <c r="CO2218">
        <v>1</v>
      </c>
      <c r="CP2218">
        <v>1</v>
      </c>
      <c r="CQ2218">
        <v>0</v>
      </c>
      <c r="CR2218">
        <v>0</v>
      </c>
      <c r="CS2218">
        <v>1</v>
      </c>
      <c r="CT2218">
        <v>0</v>
      </c>
      <c r="CU2218" t="s">
        <v>162</v>
      </c>
      <c r="CV2218" t="s">
        <v>316</v>
      </c>
      <c r="CW2218">
        <v>0</v>
      </c>
      <c r="CX2218">
        <v>0</v>
      </c>
      <c r="CZ2218">
        <v>5</v>
      </c>
      <c r="DA2218">
        <v>10</v>
      </c>
      <c r="DB2218">
        <v>10</v>
      </c>
      <c r="DC2218">
        <v>0</v>
      </c>
      <c r="DD2218">
        <v>10</v>
      </c>
      <c r="DE2218">
        <v>3</v>
      </c>
      <c r="DF2218">
        <v>0</v>
      </c>
      <c r="DG2218">
        <v>10</v>
      </c>
      <c r="DH2218">
        <v>0</v>
      </c>
      <c r="DI2218">
        <v>5</v>
      </c>
      <c r="DJ2218">
        <v>5</v>
      </c>
      <c r="DK2218">
        <v>5</v>
      </c>
      <c r="DL2218">
        <v>5</v>
      </c>
      <c r="DM2218">
        <v>5</v>
      </c>
      <c r="DN2218">
        <v>0</v>
      </c>
      <c r="DO2218">
        <v>2</v>
      </c>
      <c r="DP2218">
        <v>5</v>
      </c>
      <c r="DQ2218">
        <v>10</v>
      </c>
      <c r="DR2218">
        <v>10</v>
      </c>
      <c r="DS2218">
        <v>10</v>
      </c>
      <c r="DT2218">
        <v>3</v>
      </c>
      <c r="DU2218">
        <v>0</v>
      </c>
      <c r="DV2218">
        <v>4</v>
      </c>
      <c r="DW2218">
        <v>5</v>
      </c>
      <c r="DX2218">
        <v>0</v>
      </c>
      <c r="DY2218">
        <v>0</v>
      </c>
      <c r="DZ2218">
        <v>10</v>
      </c>
      <c r="EA2218">
        <v>0</v>
      </c>
      <c r="EB2218">
        <v>5</v>
      </c>
      <c r="EC2218">
        <v>0</v>
      </c>
      <c r="ED2218">
        <v>196</v>
      </c>
      <c r="EE2218">
        <v>137</v>
      </c>
      <c r="EF2218">
        <v>0.69897961616516102</v>
      </c>
      <c r="EG2218" t="s">
        <v>163</v>
      </c>
      <c r="EH2218">
        <v>25885</v>
      </c>
      <c r="EI2218" t="s">
        <v>533</v>
      </c>
      <c r="EJ2218" t="s">
        <v>302</v>
      </c>
    </row>
    <row r="2219" spans="1:140" ht="15" hidden="1" x14ac:dyDescent="0.25">
      <c r="A2219" t="s">
        <v>471</v>
      </c>
      <c r="B2219" t="s">
        <v>472</v>
      </c>
      <c r="D2219" t="s">
        <v>263</v>
      </c>
      <c r="E2219">
        <v>45348</v>
      </c>
      <c r="F2219">
        <v>25885</v>
      </c>
      <c r="G2219" t="s">
        <v>132</v>
      </c>
      <c r="H2219" t="s">
        <v>133</v>
      </c>
      <c r="I2219" t="s">
        <v>134</v>
      </c>
      <c r="J2219" t="s">
        <v>208</v>
      </c>
      <c r="K2219">
        <v>988.6</v>
      </c>
      <c r="L2219" t="s">
        <v>152</v>
      </c>
      <c r="P2219" t="s">
        <v>209</v>
      </c>
      <c r="S2219">
        <v>21889587</v>
      </c>
      <c r="U2219" t="s">
        <v>138</v>
      </c>
      <c r="V2219">
        <v>2012</v>
      </c>
      <c r="W2219" t="s">
        <v>290</v>
      </c>
      <c r="X2219">
        <v>4299</v>
      </c>
      <c r="Y2219">
        <v>100377</v>
      </c>
      <c r="AA2219">
        <v>500.13000488281199</v>
      </c>
      <c r="AB2219" t="s">
        <v>174</v>
      </c>
      <c r="AD2219" t="s">
        <v>535</v>
      </c>
      <c r="AF2219" t="s">
        <v>141</v>
      </c>
      <c r="AG2219">
        <v>5</v>
      </c>
      <c r="AH2219" t="s">
        <v>163</v>
      </c>
      <c r="AI2219">
        <v>12</v>
      </c>
      <c r="AJ2219" t="s">
        <v>163</v>
      </c>
      <c r="AK2219">
        <v>86.900001525878906</v>
      </c>
      <c r="AM2219" t="s">
        <v>137</v>
      </c>
      <c r="AN2219" t="s">
        <v>308</v>
      </c>
      <c r="AO2219" t="s">
        <v>137</v>
      </c>
      <c r="AQ2219" t="s">
        <v>203</v>
      </c>
      <c r="AR2219" t="s">
        <v>204</v>
      </c>
      <c r="AS2219" t="s">
        <v>168</v>
      </c>
      <c r="AT2219" t="s">
        <v>137</v>
      </c>
      <c r="AU2219" t="s">
        <v>293</v>
      </c>
      <c r="AV2219" t="s">
        <v>531</v>
      </c>
      <c r="AX2219" t="s">
        <v>158</v>
      </c>
      <c r="AY2219">
        <v>0.25</v>
      </c>
      <c r="AZ2219" t="s">
        <v>185</v>
      </c>
      <c r="BA2219">
        <v>15</v>
      </c>
      <c r="BB2219" t="s">
        <v>296</v>
      </c>
      <c r="BD2219">
        <v>15</v>
      </c>
      <c r="BE2219" t="s">
        <v>296</v>
      </c>
      <c r="BG2219" t="s">
        <v>137</v>
      </c>
      <c r="BH2219" t="s">
        <v>134</v>
      </c>
      <c r="BJ2219">
        <v>1</v>
      </c>
      <c r="BK2219">
        <v>0</v>
      </c>
      <c r="BL2219">
        <v>35</v>
      </c>
      <c r="BM2219" t="s">
        <v>187</v>
      </c>
      <c r="BN2219">
        <v>840</v>
      </c>
      <c r="BP2219">
        <v>1</v>
      </c>
      <c r="BU2219">
        <v>0</v>
      </c>
      <c r="BV2219" t="s">
        <v>155</v>
      </c>
      <c r="BW2219">
        <v>1</v>
      </c>
      <c r="BX2219" t="s">
        <v>133</v>
      </c>
      <c r="BY2219">
        <v>1</v>
      </c>
      <c r="BZ2219" t="s">
        <v>475</v>
      </c>
      <c r="CA2219">
        <v>5.0000000000000001E-3</v>
      </c>
      <c r="CC2219">
        <v>1</v>
      </c>
      <c r="CD2219">
        <v>0</v>
      </c>
      <c r="CE2219" t="s">
        <v>158</v>
      </c>
      <c r="CG2219" t="s">
        <v>415</v>
      </c>
      <c r="CI2219" t="s">
        <v>137</v>
      </c>
      <c r="CJ2219" t="s">
        <v>137</v>
      </c>
      <c r="CK2219" t="s">
        <v>137</v>
      </c>
      <c r="CL2219" t="s">
        <v>137</v>
      </c>
      <c r="CM2219" t="s">
        <v>279</v>
      </c>
      <c r="CN2219">
        <v>0</v>
      </c>
      <c r="CO2219">
        <v>1</v>
      </c>
      <c r="CP2219">
        <v>1</v>
      </c>
      <c r="CQ2219">
        <v>0</v>
      </c>
      <c r="CR2219">
        <v>0</v>
      </c>
      <c r="CS2219">
        <v>1</v>
      </c>
      <c r="CT2219">
        <v>0</v>
      </c>
      <c r="CU2219" t="s">
        <v>162</v>
      </c>
      <c r="CV2219" t="s">
        <v>316</v>
      </c>
      <c r="CW2219">
        <v>0</v>
      </c>
      <c r="CX2219">
        <v>0</v>
      </c>
      <c r="CZ2219">
        <v>5</v>
      </c>
      <c r="DA2219">
        <v>10</v>
      </c>
      <c r="DB2219">
        <v>10</v>
      </c>
      <c r="DC2219">
        <v>0</v>
      </c>
      <c r="DD2219">
        <v>10</v>
      </c>
      <c r="DE2219">
        <v>3</v>
      </c>
      <c r="DF2219">
        <v>0</v>
      </c>
      <c r="DG2219">
        <v>10</v>
      </c>
      <c r="DH2219">
        <v>0</v>
      </c>
      <c r="DI2219">
        <v>5</v>
      </c>
      <c r="DJ2219">
        <v>5</v>
      </c>
      <c r="DK2219">
        <v>5</v>
      </c>
      <c r="DL2219">
        <v>5</v>
      </c>
      <c r="DM2219">
        <v>5</v>
      </c>
      <c r="DN2219">
        <v>0</v>
      </c>
      <c r="DO2219">
        <v>2</v>
      </c>
      <c r="DP2219">
        <v>5</v>
      </c>
      <c r="DQ2219">
        <v>10</v>
      </c>
      <c r="DR2219">
        <v>10</v>
      </c>
      <c r="DS2219">
        <v>10</v>
      </c>
      <c r="DT2219">
        <v>3</v>
      </c>
      <c r="DU2219">
        <v>0</v>
      </c>
      <c r="DV2219">
        <v>4</v>
      </c>
      <c r="DW2219">
        <v>5</v>
      </c>
      <c r="DX2219">
        <v>0</v>
      </c>
      <c r="DY2219">
        <v>0</v>
      </c>
      <c r="DZ2219">
        <v>10</v>
      </c>
      <c r="EA2219">
        <v>0</v>
      </c>
      <c r="EB2219">
        <v>5</v>
      </c>
      <c r="EC2219">
        <v>0</v>
      </c>
      <c r="ED2219">
        <v>196</v>
      </c>
      <c r="EE2219">
        <v>137</v>
      </c>
      <c r="EF2219">
        <v>0.69897961616516102</v>
      </c>
      <c r="EG2219" t="s">
        <v>163</v>
      </c>
      <c r="EH2219">
        <v>25885</v>
      </c>
      <c r="EI2219" t="s">
        <v>533</v>
      </c>
      <c r="EJ2219" t="s">
        <v>302</v>
      </c>
    </row>
    <row r="2220" spans="1:140" ht="15" hidden="1" x14ac:dyDescent="0.25">
      <c r="A2220" t="s">
        <v>471</v>
      </c>
      <c r="B2220" t="s">
        <v>472</v>
      </c>
      <c r="D2220" t="s">
        <v>263</v>
      </c>
      <c r="E2220">
        <v>45348</v>
      </c>
      <c r="F2220">
        <v>25886</v>
      </c>
      <c r="G2220" t="s">
        <v>132</v>
      </c>
      <c r="H2220" t="s">
        <v>133</v>
      </c>
      <c r="I2220" t="s">
        <v>134</v>
      </c>
      <c r="J2220" t="s">
        <v>179</v>
      </c>
      <c r="K2220">
        <v>20.16</v>
      </c>
      <c r="L2220" t="s">
        <v>152</v>
      </c>
      <c r="S2220">
        <v>21889587</v>
      </c>
      <c r="U2220" t="s">
        <v>138</v>
      </c>
      <c r="V2220">
        <v>2012</v>
      </c>
      <c r="W2220" t="s">
        <v>290</v>
      </c>
      <c r="X2220">
        <v>4300</v>
      </c>
      <c r="Y2220">
        <v>100378</v>
      </c>
      <c r="AA2220">
        <v>500.13000488281199</v>
      </c>
      <c r="AB2220" t="s">
        <v>174</v>
      </c>
      <c r="AD2220" t="s">
        <v>535</v>
      </c>
      <c r="AF2220" t="s">
        <v>141</v>
      </c>
      <c r="AG2220">
        <v>5</v>
      </c>
      <c r="AH2220" t="s">
        <v>163</v>
      </c>
      <c r="AI2220">
        <v>12</v>
      </c>
      <c r="AJ2220" t="s">
        <v>163</v>
      </c>
      <c r="AK2220">
        <v>86.900001525878906</v>
      </c>
      <c r="AM2220" t="s">
        <v>137</v>
      </c>
      <c r="AN2220" t="s">
        <v>308</v>
      </c>
      <c r="AO2220" t="s">
        <v>137</v>
      </c>
      <c r="AQ2220" t="s">
        <v>203</v>
      </c>
      <c r="AR2220" t="s">
        <v>204</v>
      </c>
      <c r="AS2220" t="s">
        <v>146</v>
      </c>
      <c r="AT2220" t="s">
        <v>137</v>
      </c>
      <c r="AU2220" t="s">
        <v>293</v>
      </c>
      <c r="AV2220" t="s">
        <v>531</v>
      </c>
      <c r="AX2220" t="s">
        <v>158</v>
      </c>
      <c r="AY2220">
        <v>0.25</v>
      </c>
      <c r="AZ2220" t="s">
        <v>185</v>
      </c>
      <c r="BA2220">
        <v>15</v>
      </c>
      <c r="BB2220" t="s">
        <v>296</v>
      </c>
      <c r="BD2220">
        <v>15</v>
      </c>
      <c r="BE2220" t="s">
        <v>296</v>
      </c>
      <c r="BG2220" t="s">
        <v>137</v>
      </c>
      <c r="BH2220" t="s">
        <v>134</v>
      </c>
      <c r="BJ2220">
        <v>1</v>
      </c>
      <c r="BK2220">
        <v>0</v>
      </c>
      <c r="BL2220">
        <v>35</v>
      </c>
      <c r="BM2220" t="s">
        <v>187</v>
      </c>
      <c r="BN2220">
        <v>840</v>
      </c>
      <c r="BP2220">
        <v>1</v>
      </c>
      <c r="BU2220">
        <v>0</v>
      </c>
      <c r="BV2220" t="s">
        <v>155</v>
      </c>
      <c r="BW2220">
        <v>1</v>
      </c>
      <c r="BX2220" t="s">
        <v>133</v>
      </c>
      <c r="BY2220">
        <v>1</v>
      </c>
      <c r="BZ2220" t="s">
        <v>475</v>
      </c>
      <c r="CA2220">
        <v>5.0000000000000001E-3</v>
      </c>
      <c r="CC2220">
        <v>1</v>
      </c>
      <c r="CD2220">
        <v>0</v>
      </c>
      <c r="CE2220" t="s">
        <v>158</v>
      </c>
      <c r="CG2220" t="s">
        <v>415</v>
      </c>
      <c r="CI2220" t="s">
        <v>137</v>
      </c>
      <c r="CJ2220" t="s">
        <v>137</v>
      </c>
      <c r="CK2220" t="s">
        <v>137</v>
      </c>
      <c r="CL2220" t="s">
        <v>137</v>
      </c>
      <c r="CM2220" t="s">
        <v>279</v>
      </c>
      <c r="CN2220">
        <v>0</v>
      </c>
      <c r="CO2220">
        <v>1</v>
      </c>
      <c r="CP2220">
        <v>1</v>
      </c>
      <c r="CQ2220">
        <v>0</v>
      </c>
      <c r="CR2220">
        <v>0</v>
      </c>
      <c r="CS2220">
        <v>1</v>
      </c>
      <c r="CT2220">
        <v>0</v>
      </c>
      <c r="CU2220" t="s">
        <v>162</v>
      </c>
      <c r="CV2220" t="s">
        <v>316</v>
      </c>
      <c r="CW2220">
        <v>0</v>
      </c>
      <c r="CX2220">
        <v>0</v>
      </c>
      <c r="CZ2220">
        <v>5</v>
      </c>
      <c r="DA2220">
        <v>10</v>
      </c>
      <c r="DB2220">
        <v>10</v>
      </c>
      <c r="DC2220">
        <v>0</v>
      </c>
      <c r="DD2220">
        <v>10</v>
      </c>
      <c r="DE2220">
        <v>3</v>
      </c>
      <c r="DF2220">
        <v>0</v>
      </c>
      <c r="DG2220">
        <v>10</v>
      </c>
      <c r="DH2220">
        <v>0</v>
      </c>
      <c r="DI2220">
        <v>5</v>
      </c>
      <c r="DJ2220">
        <v>5</v>
      </c>
      <c r="DK2220">
        <v>5</v>
      </c>
      <c r="DL2220">
        <v>5</v>
      </c>
      <c r="DM2220">
        <v>5</v>
      </c>
      <c r="DN2220">
        <v>0</v>
      </c>
      <c r="DO2220">
        <v>2</v>
      </c>
      <c r="DP2220">
        <v>5</v>
      </c>
      <c r="DQ2220">
        <v>10</v>
      </c>
      <c r="DR2220">
        <v>10</v>
      </c>
      <c r="DS2220">
        <v>10</v>
      </c>
      <c r="DT2220">
        <v>3</v>
      </c>
      <c r="DU2220">
        <v>0</v>
      </c>
      <c r="DV2220">
        <v>4</v>
      </c>
      <c r="DW2220">
        <v>5</v>
      </c>
      <c r="DX2220">
        <v>0</v>
      </c>
      <c r="DY2220">
        <v>0</v>
      </c>
      <c r="DZ2220">
        <v>10</v>
      </c>
      <c r="EA2220">
        <v>0</v>
      </c>
      <c r="EB2220">
        <v>5</v>
      </c>
      <c r="EC2220">
        <v>0</v>
      </c>
      <c r="ED2220">
        <v>196</v>
      </c>
      <c r="EE2220">
        <v>137</v>
      </c>
      <c r="EF2220">
        <v>0.69897961616516102</v>
      </c>
      <c r="EG2220" t="s">
        <v>163</v>
      </c>
      <c r="EH2220">
        <v>25886</v>
      </c>
      <c r="EI2220" t="s">
        <v>533</v>
      </c>
      <c r="EJ2220" t="s">
        <v>302</v>
      </c>
    </row>
    <row r="2221" spans="1:140" ht="15" hidden="1" x14ac:dyDescent="0.25">
      <c r="A2221" t="s">
        <v>471</v>
      </c>
      <c r="B2221" t="s">
        <v>472</v>
      </c>
      <c r="D2221" t="s">
        <v>263</v>
      </c>
      <c r="E2221">
        <v>45348</v>
      </c>
      <c r="F2221">
        <v>25886</v>
      </c>
      <c r="G2221" t="s">
        <v>132</v>
      </c>
      <c r="H2221" t="s">
        <v>133</v>
      </c>
      <c r="I2221" t="s">
        <v>134</v>
      </c>
      <c r="J2221" t="s">
        <v>249</v>
      </c>
      <c r="K2221">
        <v>3.9460000000000002E-2</v>
      </c>
      <c r="L2221" t="s">
        <v>251</v>
      </c>
      <c r="S2221">
        <v>21889587</v>
      </c>
      <c r="U2221" t="s">
        <v>138</v>
      </c>
      <c r="V2221">
        <v>2012</v>
      </c>
      <c r="W2221" t="s">
        <v>290</v>
      </c>
      <c r="X2221">
        <v>4300</v>
      </c>
      <c r="Y2221">
        <v>100378</v>
      </c>
      <c r="AA2221">
        <v>500.13000488281199</v>
      </c>
      <c r="AB2221" t="s">
        <v>174</v>
      </c>
      <c r="AD2221" t="s">
        <v>535</v>
      </c>
      <c r="AF2221" t="s">
        <v>141</v>
      </c>
      <c r="AG2221">
        <v>5</v>
      </c>
      <c r="AH2221" t="s">
        <v>163</v>
      </c>
      <c r="AI2221">
        <v>12</v>
      </c>
      <c r="AJ2221" t="s">
        <v>163</v>
      </c>
      <c r="AK2221">
        <v>86.900001525878906</v>
      </c>
      <c r="AM2221" t="s">
        <v>137</v>
      </c>
      <c r="AN2221" t="s">
        <v>308</v>
      </c>
      <c r="AO2221" t="s">
        <v>137</v>
      </c>
      <c r="AQ2221" t="s">
        <v>203</v>
      </c>
      <c r="AR2221" t="s">
        <v>204</v>
      </c>
      <c r="AS2221" t="s">
        <v>146</v>
      </c>
      <c r="AT2221" t="s">
        <v>137</v>
      </c>
      <c r="AU2221" t="s">
        <v>293</v>
      </c>
      <c r="AV2221" t="s">
        <v>531</v>
      </c>
      <c r="AX2221" t="s">
        <v>158</v>
      </c>
      <c r="AY2221">
        <v>0.25</v>
      </c>
      <c r="AZ2221" t="s">
        <v>185</v>
      </c>
      <c r="BA2221">
        <v>15</v>
      </c>
      <c r="BB2221" t="s">
        <v>296</v>
      </c>
      <c r="BD2221">
        <v>15</v>
      </c>
      <c r="BE2221" t="s">
        <v>296</v>
      </c>
      <c r="BG2221" t="s">
        <v>137</v>
      </c>
      <c r="BH2221" t="s">
        <v>134</v>
      </c>
      <c r="BJ2221">
        <v>1</v>
      </c>
      <c r="BK2221">
        <v>0</v>
      </c>
      <c r="BL2221">
        <v>35</v>
      </c>
      <c r="BM2221" t="s">
        <v>187</v>
      </c>
      <c r="BN2221">
        <v>840</v>
      </c>
      <c r="BP2221">
        <v>1</v>
      </c>
      <c r="BU2221">
        <v>0</v>
      </c>
      <c r="BV2221" t="s">
        <v>155</v>
      </c>
      <c r="BW2221">
        <v>1</v>
      </c>
      <c r="BX2221" t="s">
        <v>133</v>
      </c>
      <c r="BY2221">
        <v>1</v>
      </c>
      <c r="BZ2221" t="s">
        <v>475</v>
      </c>
      <c r="CA2221">
        <v>5.0000000000000001E-3</v>
      </c>
      <c r="CC2221">
        <v>1</v>
      </c>
      <c r="CD2221">
        <v>0</v>
      </c>
      <c r="CE2221" t="s">
        <v>158</v>
      </c>
      <c r="CG2221" t="s">
        <v>415</v>
      </c>
      <c r="CI2221" t="s">
        <v>137</v>
      </c>
      <c r="CJ2221" t="s">
        <v>137</v>
      </c>
      <c r="CK2221" t="s">
        <v>137</v>
      </c>
      <c r="CL2221" t="s">
        <v>137</v>
      </c>
      <c r="CM2221" t="s">
        <v>279</v>
      </c>
      <c r="CN2221">
        <v>0</v>
      </c>
      <c r="CO2221">
        <v>1</v>
      </c>
      <c r="CP2221">
        <v>1</v>
      </c>
      <c r="CQ2221">
        <v>0</v>
      </c>
      <c r="CR2221">
        <v>0</v>
      </c>
      <c r="CS2221">
        <v>1</v>
      </c>
      <c r="CT2221">
        <v>0</v>
      </c>
      <c r="CU2221" t="s">
        <v>162</v>
      </c>
      <c r="CV2221" t="s">
        <v>316</v>
      </c>
      <c r="CW2221">
        <v>0</v>
      </c>
      <c r="CX2221">
        <v>0</v>
      </c>
      <c r="CZ2221">
        <v>5</v>
      </c>
      <c r="DA2221">
        <v>10</v>
      </c>
      <c r="DB2221">
        <v>10</v>
      </c>
      <c r="DC2221">
        <v>0</v>
      </c>
      <c r="DD2221">
        <v>10</v>
      </c>
      <c r="DE2221">
        <v>3</v>
      </c>
      <c r="DF2221">
        <v>0</v>
      </c>
      <c r="DG2221">
        <v>10</v>
      </c>
      <c r="DH2221">
        <v>0</v>
      </c>
      <c r="DI2221">
        <v>5</v>
      </c>
      <c r="DJ2221">
        <v>5</v>
      </c>
      <c r="DK2221">
        <v>5</v>
      </c>
      <c r="DL2221">
        <v>5</v>
      </c>
      <c r="DM2221">
        <v>5</v>
      </c>
      <c r="DN2221">
        <v>0</v>
      </c>
      <c r="DO2221">
        <v>2</v>
      </c>
      <c r="DP2221">
        <v>5</v>
      </c>
      <c r="DQ2221">
        <v>10</v>
      </c>
      <c r="DR2221">
        <v>10</v>
      </c>
      <c r="DS2221">
        <v>10</v>
      </c>
      <c r="DT2221">
        <v>3</v>
      </c>
      <c r="DU2221">
        <v>0</v>
      </c>
      <c r="DV2221">
        <v>4</v>
      </c>
      <c r="DW2221">
        <v>5</v>
      </c>
      <c r="DX2221">
        <v>0</v>
      </c>
      <c r="DY2221">
        <v>0</v>
      </c>
      <c r="DZ2221">
        <v>10</v>
      </c>
      <c r="EA2221">
        <v>0</v>
      </c>
      <c r="EB2221">
        <v>5</v>
      </c>
      <c r="EC2221">
        <v>0</v>
      </c>
      <c r="ED2221">
        <v>196</v>
      </c>
      <c r="EE2221">
        <v>137</v>
      </c>
      <c r="EF2221">
        <v>0.69897961616516102</v>
      </c>
      <c r="EG2221" t="s">
        <v>163</v>
      </c>
      <c r="EH2221">
        <v>25886</v>
      </c>
      <c r="EI2221" t="s">
        <v>533</v>
      </c>
      <c r="EJ2221" t="s">
        <v>302</v>
      </c>
    </row>
    <row r="2222" spans="1:140" ht="15" hidden="1" x14ac:dyDescent="0.25">
      <c r="A2222" t="s">
        <v>471</v>
      </c>
      <c r="B2222" t="s">
        <v>472</v>
      </c>
      <c r="D2222" t="s">
        <v>263</v>
      </c>
      <c r="E2222">
        <v>45348</v>
      </c>
      <c r="F2222">
        <v>25886</v>
      </c>
      <c r="G2222" t="s">
        <v>132</v>
      </c>
      <c r="H2222" t="s">
        <v>133</v>
      </c>
      <c r="I2222" t="s">
        <v>134</v>
      </c>
      <c r="J2222" t="s">
        <v>196</v>
      </c>
      <c r="K2222">
        <v>4.4579999999999999E-4</v>
      </c>
      <c r="L2222" t="s">
        <v>197</v>
      </c>
      <c r="S2222">
        <v>21889587</v>
      </c>
      <c r="U2222" t="s">
        <v>138</v>
      </c>
      <c r="V2222">
        <v>2012</v>
      </c>
      <c r="W2222" t="s">
        <v>290</v>
      </c>
      <c r="X2222">
        <v>4300</v>
      </c>
      <c r="Y2222">
        <v>100378</v>
      </c>
      <c r="AA2222">
        <v>500.13000488281199</v>
      </c>
      <c r="AB2222" t="s">
        <v>174</v>
      </c>
      <c r="AD2222" t="s">
        <v>535</v>
      </c>
      <c r="AF2222" t="s">
        <v>141</v>
      </c>
      <c r="AG2222">
        <v>5</v>
      </c>
      <c r="AH2222" t="s">
        <v>163</v>
      </c>
      <c r="AI2222">
        <v>12</v>
      </c>
      <c r="AJ2222" t="s">
        <v>163</v>
      </c>
      <c r="AK2222">
        <v>86.900001525878906</v>
      </c>
      <c r="AM2222" t="s">
        <v>137</v>
      </c>
      <c r="AN2222" t="s">
        <v>308</v>
      </c>
      <c r="AO2222" t="s">
        <v>137</v>
      </c>
      <c r="AQ2222" t="s">
        <v>203</v>
      </c>
      <c r="AR2222" t="s">
        <v>204</v>
      </c>
      <c r="AS2222" t="s">
        <v>146</v>
      </c>
      <c r="AT2222" t="s">
        <v>137</v>
      </c>
      <c r="AU2222" t="s">
        <v>293</v>
      </c>
      <c r="AV2222" t="s">
        <v>531</v>
      </c>
      <c r="AX2222" t="s">
        <v>158</v>
      </c>
      <c r="AY2222">
        <v>0.25</v>
      </c>
      <c r="AZ2222" t="s">
        <v>185</v>
      </c>
      <c r="BA2222">
        <v>15</v>
      </c>
      <c r="BB2222" t="s">
        <v>296</v>
      </c>
      <c r="BD2222">
        <v>15</v>
      </c>
      <c r="BE2222" t="s">
        <v>296</v>
      </c>
      <c r="BG2222" t="s">
        <v>137</v>
      </c>
      <c r="BH2222" t="s">
        <v>134</v>
      </c>
      <c r="BJ2222">
        <v>1</v>
      </c>
      <c r="BK2222">
        <v>0</v>
      </c>
      <c r="BL2222">
        <v>35</v>
      </c>
      <c r="BM2222" t="s">
        <v>187</v>
      </c>
      <c r="BN2222">
        <v>840</v>
      </c>
      <c r="BP2222">
        <v>1</v>
      </c>
      <c r="BU2222">
        <v>0</v>
      </c>
      <c r="BV2222" t="s">
        <v>155</v>
      </c>
      <c r="BW2222">
        <v>1</v>
      </c>
      <c r="BX2222" t="s">
        <v>133</v>
      </c>
      <c r="BY2222">
        <v>1</v>
      </c>
      <c r="BZ2222" t="s">
        <v>475</v>
      </c>
      <c r="CA2222">
        <v>5.0000000000000001E-3</v>
      </c>
      <c r="CC2222">
        <v>1</v>
      </c>
      <c r="CD2222">
        <v>0</v>
      </c>
      <c r="CE2222" t="s">
        <v>158</v>
      </c>
      <c r="CG2222" t="s">
        <v>415</v>
      </c>
      <c r="CI2222" t="s">
        <v>137</v>
      </c>
      <c r="CJ2222" t="s">
        <v>137</v>
      </c>
      <c r="CK2222" t="s">
        <v>137</v>
      </c>
      <c r="CL2222" t="s">
        <v>137</v>
      </c>
      <c r="CM2222" t="s">
        <v>279</v>
      </c>
      <c r="CN2222">
        <v>0</v>
      </c>
      <c r="CO2222">
        <v>1</v>
      </c>
      <c r="CP2222">
        <v>1</v>
      </c>
      <c r="CQ2222">
        <v>0</v>
      </c>
      <c r="CR2222">
        <v>0</v>
      </c>
      <c r="CS2222">
        <v>1</v>
      </c>
      <c r="CT2222">
        <v>0</v>
      </c>
      <c r="CU2222" t="s">
        <v>162</v>
      </c>
      <c r="CV2222" t="s">
        <v>316</v>
      </c>
      <c r="CW2222">
        <v>0</v>
      </c>
      <c r="CX2222">
        <v>0</v>
      </c>
      <c r="CZ2222">
        <v>5</v>
      </c>
      <c r="DA2222">
        <v>10</v>
      </c>
      <c r="DB2222">
        <v>10</v>
      </c>
      <c r="DC2222">
        <v>0</v>
      </c>
      <c r="DD2222">
        <v>10</v>
      </c>
      <c r="DE2222">
        <v>3</v>
      </c>
      <c r="DF2222">
        <v>0</v>
      </c>
      <c r="DG2222">
        <v>10</v>
      </c>
      <c r="DH2222">
        <v>0</v>
      </c>
      <c r="DI2222">
        <v>5</v>
      </c>
      <c r="DJ2222">
        <v>5</v>
      </c>
      <c r="DK2222">
        <v>5</v>
      </c>
      <c r="DL2222">
        <v>5</v>
      </c>
      <c r="DM2222">
        <v>5</v>
      </c>
      <c r="DN2222">
        <v>0</v>
      </c>
      <c r="DO2222">
        <v>2</v>
      </c>
      <c r="DP2222">
        <v>5</v>
      </c>
      <c r="DQ2222">
        <v>10</v>
      </c>
      <c r="DR2222">
        <v>10</v>
      </c>
      <c r="DS2222">
        <v>10</v>
      </c>
      <c r="DT2222">
        <v>3</v>
      </c>
      <c r="DU2222">
        <v>0</v>
      </c>
      <c r="DV2222">
        <v>4</v>
      </c>
      <c r="DW2222">
        <v>5</v>
      </c>
      <c r="DX2222">
        <v>0</v>
      </c>
      <c r="DY2222">
        <v>0</v>
      </c>
      <c r="DZ2222">
        <v>10</v>
      </c>
      <c r="EA2222">
        <v>0</v>
      </c>
      <c r="EB2222">
        <v>5</v>
      </c>
      <c r="EC2222">
        <v>0</v>
      </c>
      <c r="ED2222">
        <v>196</v>
      </c>
      <c r="EE2222">
        <v>137</v>
      </c>
      <c r="EF2222">
        <v>0.69897961616516102</v>
      </c>
      <c r="EG2222" t="s">
        <v>163</v>
      </c>
      <c r="EH2222">
        <v>25886</v>
      </c>
      <c r="EI2222" t="s">
        <v>533</v>
      </c>
      <c r="EJ2222" t="s">
        <v>302</v>
      </c>
    </row>
    <row r="2223" spans="1:140" ht="15" hidden="1" x14ac:dyDescent="0.25">
      <c r="A2223" t="s">
        <v>800</v>
      </c>
      <c r="B2223" t="s">
        <v>801</v>
      </c>
      <c r="D2223" t="s">
        <v>263</v>
      </c>
      <c r="E2223">
        <v>45348</v>
      </c>
      <c r="F2223">
        <v>25843</v>
      </c>
      <c r="G2223" t="s">
        <v>132</v>
      </c>
      <c r="H2223" t="s">
        <v>199</v>
      </c>
      <c r="I2223" t="s">
        <v>134</v>
      </c>
      <c r="J2223" t="s">
        <v>210</v>
      </c>
      <c r="K2223">
        <v>645.6</v>
      </c>
      <c r="L2223" t="s">
        <v>152</v>
      </c>
      <c r="S2223">
        <v>27637925</v>
      </c>
      <c r="T2223" t="s">
        <v>522</v>
      </c>
      <c r="U2223" t="s">
        <v>523</v>
      </c>
      <c r="V2223">
        <v>2016</v>
      </c>
      <c r="W2223" t="s">
        <v>290</v>
      </c>
      <c r="X2223">
        <v>4257</v>
      </c>
      <c r="Y2223">
        <v>100300</v>
      </c>
      <c r="AA2223">
        <v>400.10998535156199</v>
      </c>
      <c r="AB2223" t="s">
        <v>174</v>
      </c>
      <c r="AD2223" t="s">
        <v>804</v>
      </c>
      <c r="AF2223" t="s">
        <v>141</v>
      </c>
      <c r="AG2223">
        <v>5</v>
      </c>
      <c r="AH2223" t="s">
        <v>163</v>
      </c>
      <c r="AI2223">
        <v>12</v>
      </c>
      <c r="AJ2223" t="s">
        <v>163</v>
      </c>
      <c r="AK2223">
        <v>99.5</v>
      </c>
      <c r="AL2223" t="s">
        <v>524</v>
      </c>
      <c r="AM2223" t="s">
        <v>137</v>
      </c>
      <c r="AN2223" t="s">
        <v>308</v>
      </c>
      <c r="AO2223" t="s">
        <v>137</v>
      </c>
      <c r="AQ2223" t="s">
        <v>203</v>
      </c>
      <c r="AR2223" t="s">
        <v>204</v>
      </c>
      <c r="AS2223" t="s">
        <v>168</v>
      </c>
      <c r="AT2223" t="s">
        <v>137</v>
      </c>
      <c r="AU2223" t="s">
        <v>293</v>
      </c>
      <c r="AV2223" t="s">
        <v>294</v>
      </c>
      <c r="AX2223" t="s">
        <v>158</v>
      </c>
      <c r="AY2223">
        <v>0.25</v>
      </c>
      <c r="AZ2223" t="s">
        <v>185</v>
      </c>
      <c r="BA2223">
        <v>4</v>
      </c>
      <c r="BB2223" t="s">
        <v>296</v>
      </c>
      <c r="BD2223">
        <v>4</v>
      </c>
      <c r="BE2223" t="s">
        <v>296</v>
      </c>
      <c r="BG2223" t="s">
        <v>137</v>
      </c>
      <c r="BH2223" t="s">
        <v>134</v>
      </c>
      <c r="BJ2223">
        <v>1</v>
      </c>
      <c r="BK2223">
        <v>0</v>
      </c>
      <c r="BL2223">
        <v>72</v>
      </c>
      <c r="BM2223" t="s">
        <v>187</v>
      </c>
      <c r="BN2223">
        <v>1728</v>
      </c>
      <c r="BP2223">
        <v>1</v>
      </c>
      <c r="BU2223">
        <v>0</v>
      </c>
      <c r="BV2223" t="s">
        <v>155</v>
      </c>
      <c r="BW2223">
        <v>1</v>
      </c>
      <c r="BX2223" t="s">
        <v>199</v>
      </c>
      <c r="BY2223">
        <v>1</v>
      </c>
      <c r="BZ2223" t="s">
        <v>233</v>
      </c>
      <c r="CC2223">
        <v>1</v>
      </c>
      <c r="CD2223">
        <v>0</v>
      </c>
      <c r="CE2223" t="s">
        <v>525</v>
      </c>
      <c r="CF2223">
        <v>0</v>
      </c>
      <c r="CG2223" t="s">
        <v>298</v>
      </c>
      <c r="CI2223" t="s">
        <v>137</v>
      </c>
      <c r="CJ2223" t="s">
        <v>137</v>
      </c>
      <c r="CK2223" t="s">
        <v>137</v>
      </c>
      <c r="CL2223" t="s">
        <v>174</v>
      </c>
      <c r="CM2223" t="s">
        <v>161</v>
      </c>
      <c r="CN2223">
        <v>0</v>
      </c>
      <c r="CO2223">
        <v>1</v>
      </c>
      <c r="CP2223">
        <v>1</v>
      </c>
      <c r="CQ2223">
        <v>0</v>
      </c>
      <c r="CR2223">
        <v>0</v>
      </c>
      <c r="CS2223">
        <v>1</v>
      </c>
      <c r="CT2223">
        <v>0</v>
      </c>
      <c r="CU2223" t="s">
        <v>162</v>
      </c>
      <c r="CV2223" t="s">
        <v>526</v>
      </c>
      <c r="CW2223">
        <v>0</v>
      </c>
      <c r="CX2223">
        <v>0</v>
      </c>
      <c r="CZ2223">
        <v>5</v>
      </c>
      <c r="DA2223">
        <v>10</v>
      </c>
      <c r="DB2223">
        <v>10</v>
      </c>
      <c r="DC2223">
        <v>5</v>
      </c>
      <c r="DD2223">
        <v>10</v>
      </c>
      <c r="DE2223">
        <v>3</v>
      </c>
      <c r="DF2223">
        <v>0</v>
      </c>
      <c r="DG2223">
        <v>10</v>
      </c>
      <c r="DH2223">
        <v>0</v>
      </c>
      <c r="DI2223">
        <v>5</v>
      </c>
      <c r="DJ2223">
        <v>5</v>
      </c>
      <c r="DK2223">
        <v>5</v>
      </c>
      <c r="DL2223">
        <v>5</v>
      </c>
      <c r="DM2223">
        <v>5</v>
      </c>
      <c r="DN2223">
        <v>0</v>
      </c>
      <c r="DO2223">
        <v>10</v>
      </c>
      <c r="DP2223">
        <v>5</v>
      </c>
      <c r="DQ2223">
        <v>10</v>
      </c>
      <c r="DR2223">
        <v>10</v>
      </c>
      <c r="DS2223">
        <v>5</v>
      </c>
      <c r="DT2223">
        <v>10</v>
      </c>
      <c r="DU2223">
        <v>0</v>
      </c>
      <c r="DV2223">
        <v>4</v>
      </c>
      <c r="DW2223">
        <v>5</v>
      </c>
      <c r="DX2223">
        <v>0</v>
      </c>
      <c r="DY2223">
        <v>0</v>
      </c>
      <c r="DZ2223">
        <v>10</v>
      </c>
      <c r="EA2223">
        <v>0</v>
      </c>
      <c r="EB2223">
        <v>5</v>
      </c>
      <c r="EC2223">
        <v>0</v>
      </c>
      <c r="ED2223">
        <v>196</v>
      </c>
      <c r="EE2223">
        <v>152</v>
      </c>
      <c r="EF2223">
        <v>0.77551019191741899</v>
      </c>
      <c r="EG2223" t="s">
        <v>163</v>
      </c>
      <c r="EH2223">
        <v>25843</v>
      </c>
      <c r="EI2223" t="s">
        <v>521</v>
      </c>
      <c r="EJ2223" t="s">
        <v>302</v>
      </c>
    </row>
    <row r="2224" spans="1:140" ht="15" hidden="1" x14ac:dyDescent="0.25">
      <c r="A2224" t="s">
        <v>800</v>
      </c>
      <c r="B2224" t="s">
        <v>801</v>
      </c>
      <c r="D2224" t="s">
        <v>263</v>
      </c>
      <c r="E2224">
        <v>45348</v>
      </c>
      <c r="F2224">
        <v>25924</v>
      </c>
      <c r="G2224" t="s">
        <v>169</v>
      </c>
      <c r="H2224" t="s">
        <v>133</v>
      </c>
      <c r="I2224" t="s">
        <v>134</v>
      </c>
      <c r="J2224" t="s">
        <v>255</v>
      </c>
      <c r="K2224">
        <v>0.15790000000000001</v>
      </c>
      <c r="L2224" t="s">
        <v>253</v>
      </c>
      <c r="S2224">
        <v>21856411</v>
      </c>
      <c r="U2224" t="s">
        <v>805</v>
      </c>
      <c r="V2224">
        <v>2012</v>
      </c>
      <c r="W2224" t="s">
        <v>290</v>
      </c>
      <c r="X2224">
        <v>4338</v>
      </c>
      <c r="Y2224">
        <v>100445</v>
      </c>
      <c r="AA2224">
        <v>400.10998535156199</v>
      </c>
      <c r="AB2224" t="s">
        <v>174</v>
      </c>
      <c r="AD2224" t="s">
        <v>806</v>
      </c>
      <c r="AF2224" t="s">
        <v>141</v>
      </c>
      <c r="AG2224">
        <v>4</v>
      </c>
      <c r="AH2224" t="s">
        <v>163</v>
      </c>
      <c r="AI2224">
        <v>11</v>
      </c>
      <c r="AJ2224" t="s">
        <v>163</v>
      </c>
      <c r="AK2224">
        <v>99</v>
      </c>
      <c r="AL2224" t="s">
        <v>807</v>
      </c>
      <c r="AM2224" t="s">
        <v>137</v>
      </c>
      <c r="AN2224" t="s">
        <v>171</v>
      </c>
      <c r="AO2224" t="s">
        <v>137</v>
      </c>
      <c r="AQ2224" t="s">
        <v>203</v>
      </c>
      <c r="AR2224" t="s">
        <v>204</v>
      </c>
      <c r="AS2224" t="s">
        <v>146</v>
      </c>
      <c r="AT2224" t="s">
        <v>137</v>
      </c>
      <c r="AU2224" t="s">
        <v>293</v>
      </c>
      <c r="AV2224" t="s">
        <v>771</v>
      </c>
      <c r="AX2224" t="s">
        <v>158</v>
      </c>
      <c r="AY2224">
        <v>2.5000000372528999E-2</v>
      </c>
      <c r="AZ2224" t="s">
        <v>185</v>
      </c>
      <c r="BA2224">
        <v>20</v>
      </c>
      <c r="BB2224" t="s">
        <v>296</v>
      </c>
      <c r="BD2224">
        <v>20</v>
      </c>
      <c r="BE2224" t="s">
        <v>296</v>
      </c>
      <c r="BG2224" t="s">
        <v>137</v>
      </c>
      <c r="BH2224" t="s">
        <v>134</v>
      </c>
      <c r="BJ2224">
        <v>1</v>
      </c>
      <c r="BK2224">
        <v>0</v>
      </c>
      <c r="BL2224">
        <v>162</v>
      </c>
      <c r="BM2224" t="s">
        <v>187</v>
      </c>
      <c r="BN2224">
        <v>3888</v>
      </c>
      <c r="BP2224">
        <v>1</v>
      </c>
      <c r="BU2224">
        <v>0</v>
      </c>
      <c r="BV2224" t="s">
        <v>155</v>
      </c>
      <c r="BW2224">
        <v>1</v>
      </c>
      <c r="BX2224" t="s">
        <v>133</v>
      </c>
      <c r="BY2224">
        <v>1</v>
      </c>
      <c r="BZ2224" t="s">
        <v>475</v>
      </c>
      <c r="CA2224">
        <v>5.0000000000000001E-3</v>
      </c>
      <c r="CC2224">
        <v>1</v>
      </c>
      <c r="CD2224">
        <v>0</v>
      </c>
      <c r="CE2224" t="s">
        <v>158</v>
      </c>
      <c r="CG2224" t="s">
        <v>415</v>
      </c>
      <c r="CI2224" t="s">
        <v>137</v>
      </c>
      <c r="CJ2224" t="s">
        <v>137</v>
      </c>
      <c r="CK2224" t="s">
        <v>137</v>
      </c>
      <c r="CL2224" t="s">
        <v>137</v>
      </c>
      <c r="CM2224" t="s">
        <v>279</v>
      </c>
      <c r="CN2224">
        <v>0</v>
      </c>
      <c r="CO2224">
        <v>1</v>
      </c>
      <c r="CP2224">
        <v>1</v>
      </c>
      <c r="CQ2224">
        <v>0</v>
      </c>
      <c r="CR2224">
        <v>0</v>
      </c>
      <c r="CS2224">
        <v>1</v>
      </c>
      <c r="CT2224">
        <v>0</v>
      </c>
      <c r="CU2224" t="s">
        <v>162</v>
      </c>
      <c r="CV2224" t="s">
        <v>316</v>
      </c>
      <c r="CW2224">
        <v>0</v>
      </c>
      <c r="CX2224">
        <v>0</v>
      </c>
      <c r="CZ2224">
        <v>5</v>
      </c>
      <c r="DA2224">
        <v>10</v>
      </c>
      <c r="DB2224">
        <v>10</v>
      </c>
      <c r="DC2224">
        <v>5</v>
      </c>
      <c r="DD2224">
        <v>10</v>
      </c>
      <c r="DE2224">
        <v>3</v>
      </c>
      <c r="DF2224">
        <v>0</v>
      </c>
      <c r="DG2224">
        <v>10</v>
      </c>
      <c r="DH2224">
        <v>0</v>
      </c>
      <c r="DI2224">
        <v>5</v>
      </c>
      <c r="DJ2224">
        <v>5</v>
      </c>
      <c r="DK2224">
        <v>5</v>
      </c>
      <c r="DL2224">
        <v>5</v>
      </c>
      <c r="DM2224">
        <v>5</v>
      </c>
      <c r="DN2224">
        <v>0</v>
      </c>
      <c r="DO2224">
        <v>2</v>
      </c>
      <c r="DP2224">
        <v>5</v>
      </c>
      <c r="DQ2224">
        <v>10</v>
      </c>
      <c r="DR2224">
        <v>10</v>
      </c>
      <c r="DS2224">
        <v>10</v>
      </c>
      <c r="DT2224">
        <v>3</v>
      </c>
      <c r="DU2224">
        <v>0</v>
      </c>
      <c r="DV2224">
        <v>4</v>
      </c>
      <c r="DW2224">
        <v>5</v>
      </c>
      <c r="DX2224">
        <v>0</v>
      </c>
      <c r="DY2224">
        <v>0</v>
      </c>
      <c r="DZ2224">
        <v>10</v>
      </c>
      <c r="EA2224">
        <v>0</v>
      </c>
      <c r="EB2224">
        <v>5</v>
      </c>
      <c r="EC2224">
        <v>0</v>
      </c>
      <c r="ED2224">
        <v>196</v>
      </c>
      <c r="EE2224">
        <v>142</v>
      </c>
      <c r="EF2224">
        <v>0.72448980808258101</v>
      </c>
      <c r="EG2224" t="s">
        <v>163</v>
      </c>
      <c r="EH2224">
        <v>25924</v>
      </c>
      <c r="EI2224" t="s">
        <v>809</v>
      </c>
      <c r="EJ2224" t="s">
        <v>302</v>
      </c>
    </row>
    <row r="2225" spans="1:140" ht="15" hidden="1" x14ac:dyDescent="0.25">
      <c r="A2225" t="s">
        <v>471</v>
      </c>
      <c r="B2225" t="s">
        <v>472</v>
      </c>
      <c r="D2225" t="s">
        <v>263</v>
      </c>
      <c r="E2225">
        <v>45348</v>
      </c>
      <c r="F2225">
        <v>25886</v>
      </c>
      <c r="G2225" t="s">
        <v>132</v>
      </c>
      <c r="H2225" t="s">
        <v>133</v>
      </c>
      <c r="I2225" t="s">
        <v>134</v>
      </c>
      <c r="J2225" t="s">
        <v>284</v>
      </c>
      <c r="K2225">
        <v>77.62</v>
      </c>
      <c r="L2225" t="s">
        <v>258</v>
      </c>
      <c r="S2225">
        <v>21889587</v>
      </c>
      <c r="U2225" t="s">
        <v>138</v>
      </c>
      <c r="V2225">
        <v>2012</v>
      </c>
      <c r="W2225" t="s">
        <v>290</v>
      </c>
      <c r="X2225">
        <v>4300</v>
      </c>
      <c r="Y2225">
        <v>100378</v>
      </c>
      <c r="AA2225">
        <v>500.13000488281199</v>
      </c>
      <c r="AB2225" t="s">
        <v>174</v>
      </c>
      <c r="AD2225" t="s">
        <v>535</v>
      </c>
      <c r="AF2225" t="s">
        <v>141</v>
      </c>
      <c r="AG2225">
        <v>5</v>
      </c>
      <c r="AH2225" t="s">
        <v>163</v>
      </c>
      <c r="AI2225">
        <v>12</v>
      </c>
      <c r="AJ2225" t="s">
        <v>163</v>
      </c>
      <c r="AK2225">
        <v>86.900001525878906</v>
      </c>
      <c r="AM2225" t="s">
        <v>137</v>
      </c>
      <c r="AN2225" t="s">
        <v>308</v>
      </c>
      <c r="AO2225" t="s">
        <v>137</v>
      </c>
      <c r="AQ2225" t="s">
        <v>203</v>
      </c>
      <c r="AR2225" t="s">
        <v>204</v>
      </c>
      <c r="AS2225" t="s">
        <v>146</v>
      </c>
      <c r="AT2225" t="s">
        <v>137</v>
      </c>
      <c r="AU2225" t="s">
        <v>293</v>
      </c>
      <c r="AV2225" t="s">
        <v>531</v>
      </c>
      <c r="AX2225" t="s">
        <v>158</v>
      </c>
      <c r="AY2225">
        <v>0.25</v>
      </c>
      <c r="AZ2225" t="s">
        <v>185</v>
      </c>
      <c r="BA2225">
        <v>15</v>
      </c>
      <c r="BB2225" t="s">
        <v>296</v>
      </c>
      <c r="BD2225">
        <v>15</v>
      </c>
      <c r="BE2225" t="s">
        <v>296</v>
      </c>
      <c r="BG2225" t="s">
        <v>137</v>
      </c>
      <c r="BH2225" t="s">
        <v>134</v>
      </c>
      <c r="BJ2225">
        <v>1</v>
      </c>
      <c r="BK2225">
        <v>0</v>
      </c>
      <c r="BL2225">
        <v>35</v>
      </c>
      <c r="BM2225" t="s">
        <v>187</v>
      </c>
      <c r="BN2225">
        <v>840</v>
      </c>
      <c r="BP2225">
        <v>1</v>
      </c>
      <c r="BU2225">
        <v>0</v>
      </c>
      <c r="BV2225" t="s">
        <v>155</v>
      </c>
      <c r="BW2225">
        <v>1</v>
      </c>
      <c r="BX2225" t="s">
        <v>133</v>
      </c>
      <c r="BY2225">
        <v>1</v>
      </c>
      <c r="BZ2225" t="s">
        <v>475</v>
      </c>
      <c r="CA2225">
        <v>5.0000000000000001E-3</v>
      </c>
      <c r="CC2225">
        <v>1</v>
      </c>
      <c r="CD2225">
        <v>0</v>
      </c>
      <c r="CE2225" t="s">
        <v>158</v>
      </c>
      <c r="CG2225" t="s">
        <v>415</v>
      </c>
      <c r="CI2225" t="s">
        <v>137</v>
      </c>
      <c r="CJ2225" t="s">
        <v>137</v>
      </c>
      <c r="CK2225" t="s">
        <v>137</v>
      </c>
      <c r="CL2225" t="s">
        <v>137</v>
      </c>
      <c r="CM2225" t="s">
        <v>279</v>
      </c>
      <c r="CN2225">
        <v>0</v>
      </c>
      <c r="CO2225">
        <v>1</v>
      </c>
      <c r="CP2225">
        <v>1</v>
      </c>
      <c r="CQ2225">
        <v>0</v>
      </c>
      <c r="CR2225">
        <v>0</v>
      </c>
      <c r="CS2225">
        <v>1</v>
      </c>
      <c r="CT2225">
        <v>0</v>
      </c>
      <c r="CU2225" t="s">
        <v>162</v>
      </c>
      <c r="CV2225" t="s">
        <v>316</v>
      </c>
      <c r="CW2225">
        <v>0</v>
      </c>
      <c r="CX2225">
        <v>0</v>
      </c>
      <c r="CZ2225">
        <v>5</v>
      </c>
      <c r="DA2225">
        <v>10</v>
      </c>
      <c r="DB2225">
        <v>10</v>
      </c>
      <c r="DC2225">
        <v>0</v>
      </c>
      <c r="DD2225">
        <v>10</v>
      </c>
      <c r="DE2225">
        <v>3</v>
      </c>
      <c r="DF2225">
        <v>0</v>
      </c>
      <c r="DG2225">
        <v>10</v>
      </c>
      <c r="DH2225">
        <v>0</v>
      </c>
      <c r="DI2225">
        <v>5</v>
      </c>
      <c r="DJ2225">
        <v>5</v>
      </c>
      <c r="DK2225">
        <v>5</v>
      </c>
      <c r="DL2225">
        <v>5</v>
      </c>
      <c r="DM2225">
        <v>5</v>
      </c>
      <c r="DN2225">
        <v>0</v>
      </c>
      <c r="DO2225">
        <v>2</v>
      </c>
      <c r="DP2225">
        <v>5</v>
      </c>
      <c r="DQ2225">
        <v>10</v>
      </c>
      <c r="DR2225">
        <v>10</v>
      </c>
      <c r="DS2225">
        <v>10</v>
      </c>
      <c r="DT2225">
        <v>3</v>
      </c>
      <c r="DU2225">
        <v>0</v>
      </c>
      <c r="DV2225">
        <v>4</v>
      </c>
      <c r="DW2225">
        <v>5</v>
      </c>
      <c r="DX2225">
        <v>0</v>
      </c>
      <c r="DY2225">
        <v>0</v>
      </c>
      <c r="DZ2225">
        <v>10</v>
      </c>
      <c r="EA2225">
        <v>0</v>
      </c>
      <c r="EB2225">
        <v>5</v>
      </c>
      <c r="EC2225">
        <v>0</v>
      </c>
      <c r="ED2225">
        <v>196</v>
      </c>
      <c r="EE2225">
        <v>137</v>
      </c>
      <c r="EF2225">
        <v>0.69897961616516102</v>
      </c>
      <c r="EG2225" t="s">
        <v>163</v>
      </c>
      <c r="EH2225">
        <v>25886</v>
      </c>
      <c r="EI2225" t="s">
        <v>533</v>
      </c>
      <c r="EJ2225" t="s">
        <v>302</v>
      </c>
    </row>
    <row r="2226" spans="1:140" ht="15" hidden="1" x14ac:dyDescent="0.25">
      <c r="A2226" t="s">
        <v>471</v>
      </c>
      <c r="B2226" t="s">
        <v>472</v>
      </c>
      <c r="D2226" t="s">
        <v>263</v>
      </c>
      <c r="E2226">
        <v>45348</v>
      </c>
      <c r="F2226">
        <v>25886</v>
      </c>
      <c r="G2226" t="s">
        <v>132</v>
      </c>
      <c r="H2226" t="s">
        <v>133</v>
      </c>
      <c r="I2226" t="s">
        <v>134</v>
      </c>
      <c r="J2226" t="s">
        <v>529</v>
      </c>
      <c r="K2226">
        <v>0.46800000000000003</v>
      </c>
      <c r="L2226" t="s">
        <v>136</v>
      </c>
      <c r="S2226">
        <v>21889587</v>
      </c>
      <c r="U2226" t="s">
        <v>138</v>
      </c>
      <c r="V2226">
        <v>2012</v>
      </c>
      <c r="W2226" t="s">
        <v>290</v>
      </c>
      <c r="X2226">
        <v>4300</v>
      </c>
      <c r="Y2226">
        <v>100378</v>
      </c>
      <c r="AA2226">
        <v>500.13000488281199</v>
      </c>
      <c r="AB2226" t="s">
        <v>174</v>
      </c>
      <c r="AD2226" t="s">
        <v>535</v>
      </c>
      <c r="AF2226" t="s">
        <v>141</v>
      </c>
      <c r="AG2226">
        <v>5</v>
      </c>
      <c r="AH2226" t="s">
        <v>163</v>
      </c>
      <c r="AI2226">
        <v>12</v>
      </c>
      <c r="AJ2226" t="s">
        <v>163</v>
      </c>
      <c r="AK2226">
        <v>86.900001525878906</v>
      </c>
      <c r="AM2226" t="s">
        <v>137</v>
      </c>
      <c r="AN2226" t="s">
        <v>308</v>
      </c>
      <c r="AO2226" t="s">
        <v>137</v>
      </c>
      <c r="AQ2226" t="s">
        <v>203</v>
      </c>
      <c r="AR2226" t="s">
        <v>204</v>
      </c>
      <c r="AS2226" t="s">
        <v>146</v>
      </c>
      <c r="AT2226" t="s">
        <v>137</v>
      </c>
      <c r="AU2226" t="s">
        <v>293</v>
      </c>
      <c r="AV2226" t="s">
        <v>531</v>
      </c>
      <c r="AX2226" t="s">
        <v>158</v>
      </c>
      <c r="AY2226">
        <v>0.25</v>
      </c>
      <c r="AZ2226" t="s">
        <v>185</v>
      </c>
      <c r="BA2226">
        <v>15</v>
      </c>
      <c r="BB2226" t="s">
        <v>296</v>
      </c>
      <c r="BD2226">
        <v>15</v>
      </c>
      <c r="BE2226" t="s">
        <v>296</v>
      </c>
      <c r="BG2226" t="s">
        <v>137</v>
      </c>
      <c r="BH2226" t="s">
        <v>134</v>
      </c>
      <c r="BJ2226">
        <v>1</v>
      </c>
      <c r="BK2226">
        <v>0</v>
      </c>
      <c r="BL2226">
        <v>35</v>
      </c>
      <c r="BM2226" t="s">
        <v>187</v>
      </c>
      <c r="BN2226">
        <v>840</v>
      </c>
      <c r="BP2226">
        <v>1</v>
      </c>
      <c r="BU2226">
        <v>0</v>
      </c>
      <c r="BV2226" t="s">
        <v>155</v>
      </c>
      <c r="BW2226">
        <v>1</v>
      </c>
      <c r="BX2226" t="s">
        <v>133</v>
      </c>
      <c r="BY2226">
        <v>1</v>
      </c>
      <c r="BZ2226" t="s">
        <v>475</v>
      </c>
      <c r="CA2226">
        <v>5.0000000000000001E-3</v>
      </c>
      <c r="CC2226">
        <v>1</v>
      </c>
      <c r="CD2226">
        <v>0</v>
      </c>
      <c r="CE2226" t="s">
        <v>158</v>
      </c>
      <c r="CG2226" t="s">
        <v>415</v>
      </c>
      <c r="CI2226" t="s">
        <v>137</v>
      </c>
      <c r="CJ2226" t="s">
        <v>137</v>
      </c>
      <c r="CK2226" t="s">
        <v>137</v>
      </c>
      <c r="CL2226" t="s">
        <v>137</v>
      </c>
      <c r="CM2226" t="s">
        <v>279</v>
      </c>
      <c r="CN2226">
        <v>0</v>
      </c>
      <c r="CO2226">
        <v>1</v>
      </c>
      <c r="CP2226">
        <v>1</v>
      </c>
      <c r="CQ2226">
        <v>0</v>
      </c>
      <c r="CR2226">
        <v>0</v>
      </c>
      <c r="CS2226">
        <v>1</v>
      </c>
      <c r="CT2226">
        <v>0</v>
      </c>
      <c r="CU2226" t="s">
        <v>162</v>
      </c>
      <c r="CV2226" t="s">
        <v>316</v>
      </c>
      <c r="CW2226">
        <v>0</v>
      </c>
      <c r="CX2226">
        <v>0</v>
      </c>
      <c r="CZ2226">
        <v>5</v>
      </c>
      <c r="DA2226">
        <v>10</v>
      </c>
      <c r="DB2226">
        <v>10</v>
      </c>
      <c r="DC2226">
        <v>0</v>
      </c>
      <c r="DD2226">
        <v>10</v>
      </c>
      <c r="DE2226">
        <v>3</v>
      </c>
      <c r="DF2226">
        <v>0</v>
      </c>
      <c r="DG2226">
        <v>10</v>
      </c>
      <c r="DH2226">
        <v>0</v>
      </c>
      <c r="DI2226">
        <v>5</v>
      </c>
      <c r="DJ2226">
        <v>5</v>
      </c>
      <c r="DK2226">
        <v>5</v>
      </c>
      <c r="DL2226">
        <v>5</v>
      </c>
      <c r="DM2226">
        <v>5</v>
      </c>
      <c r="DN2226">
        <v>0</v>
      </c>
      <c r="DO2226">
        <v>2</v>
      </c>
      <c r="DP2226">
        <v>5</v>
      </c>
      <c r="DQ2226">
        <v>10</v>
      </c>
      <c r="DR2226">
        <v>10</v>
      </c>
      <c r="DS2226">
        <v>10</v>
      </c>
      <c r="DT2226">
        <v>3</v>
      </c>
      <c r="DU2226">
        <v>0</v>
      </c>
      <c r="DV2226">
        <v>4</v>
      </c>
      <c r="DW2226">
        <v>5</v>
      </c>
      <c r="DX2226">
        <v>0</v>
      </c>
      <c r="DY2226">
        <v>0</v>
      </c>
      <c r="DZ2226">
        <v>10</v>
      </c>
      <c r="EA2226">
        <v>0</v>
      </c>
      <c r="EB2226">
        <v>5</v>
      </c>
      <c r="EC2226">
        <v>0</v>
      </c>
      <c r="ED2226">
        <v>196</v>
      </c>
      <c r="EE2226">
        <v>137</v>
      </c>
      <c r="EF2226">
        <v>0.69897961616516102</v>
      </c>
      <c r="EG2226" t="s">
        <v>163</v>
      </c>
      <c r="EH2226">
        <v>25886</v>
      </c>
      <c r="EI2226" t="s">
        <v>533</v>
      </c>
      <c r="EJ2226" t="s">
        <v>302</v>
      </c>
    </row>
    <row r="2227" spans="1:140" ht="15" hidden="1" x14ac:dyDescent="0.25">
      <c r="A2227" t="s">
        <v>471</v>
      </c>
      <c r="B2227" t="s">
        <v>472</v>
      </c>
      <c r="D2227" t="s">
        <v>263</v>
      </c>
      <c r="E2227">
        <v>45348</v>
      </c>
      <c r="F2227">
        <v>25886</v>
      </c>
      <c r="G2227" t="s">
        <v>132</v>
      </c>
      <c r="H2227" t="s">
        <v>133</v>
      </c>
      <c r="I2227" t="s">
        <v>134</v>
      </c>
      <c r="J2227" t="s">
        <v>208</v>
      </c>
      <c r="K2227">
        <v>1707</v>
      </c>
      <c r="L2227" t="s">
        <v>152</v>
      </c>
      <c r="P2227" t="s">
        <v>209</v>
      </c>
      <c r="S2227">
        <v>21889587</v>
      </c>
      <c r="U2227" t="s">
        <v>138</v>
      </c>
      <c r="V2227">
        <v>2012</v>
      </c>
      <c r="W2227" t="s">
        <v>290</v>
      </c>
      <c r="X2227">
        <v>4300</v>
      </c>
      <c r="Y2227">
        <v>100378</v>
      </c>
      <c r="AA2227">
        <v>500.13000488281199</v>
      </c>
      <c r="AB2227" t="s">
        <v>174</v>
      </c>
      <c r="AD2227" t="s">
        <v>535</v>
      </c>
      <c r="AF2227" t="s">
        <v>141</v>
      </c>
      <c r="AG2227">
        <v>5</v>
      </c>
      <c r="AH2227" t="s">
        <v>163</v>
      </c>
      <c r="AI2227">
        <v>12</v>
      </c>
      <c r="AJ2227" t="s">
        <v>163</v>
      </c>
      <c r="AK2227">
        <v>86.900001525878906</v>
      </c>
      <c r="AM2227" t="s">
        <v>137</v>
      </c>
      <c r="AN2227" t="s">
        <v>308</v>
      </c>
      <c r="AO2227" t="s">
        <v>137</v>
      </c>
      <c r="AQ2227" t="s">
        <v>203</v>
      </c>
      <c r="AR2227" t="s">
        <v>204</v>
      </c>
      <c r="AS2227" t="s">
        <v>146</v>
      </c>
      <c r="AT2227" t="s">
        <v>137</v>
      </c>
      <c r="AU2227" t="s">
        <v>293</v>
      </c>
      <c r="AV2227" t="s">
        <v>531</v>
      </c>
      <c r="AX2227" t="s">
        <v>158</v>
      </c>
      <c r="AY2227">
        <v>0.25</v>
      </c>
      <c r="AZ2227" t="s">
        <v>185</v>
      </c>
      <c r="BA2227">
        <v>15</v>
      </c>
      <c r="BB2227" t="s">
        <v>296</v>
      </c>
      <c r="BD2227">
        <v>15</v>
      </c>
      <c r="BE2227" t="s">
        <v>296</v>
      </c>
      <c r="BG2227" t="s">
        <v>137</v>
      </c>
      <c r="BH2227" t="s">
        <v>134</v>
      </c>
      <c r="BJ2227">
        <v>1</v>
      </c>
      <c r="BK2227">
        <v>0</v>
      </c>
      <c r="BL2227">
        <v>35</v>
      </c>
      <c r="BM2227" t="s">
        <v>187</v>
      </c>
      <c r="BN2227">
        <v>840</v>
      </c>
      <c r="BP2227">
        <v>1</v>
      </c>
      <c r="BU2227">
        <v>0</v>
      </c>
      <c r="BV2227" t="s">
        <v>155</v>
      </c>
      <c r="BW2227">
        <v>1</v>
      </c>
      <c r="BX2227" t="s">
        <v>133</v>
      </c>
      <c r="BY2227">
        <v>1</v>
      </c>
      <c r="BZ2227" t="s">
        <v>475</v>
      </c>
      <c r="CA2227">
        <v>5.0000000000000001E-3</v>
      </c>
      <c r="CC2227">
        <v>1</v>
      </c>
      <c r="CD2227">
        <v>0</v>
      </c>
      <c r="CE2227" t="s">
        <v>158</v>
      </c>
      <c r="CG2227" t="s">
        <v>415</v>
      </c>
      <c r="CI2227" t="s">
        <v>137</v>
      </c>
      <c r="CJ2227" t="s">
        <v>137</v>
      </c>
      <c r="CK2227" t="s">
        <v>137</v>
      </c>
      <c r="CL2227" t="s">
        <v>137</v>
      </c>
      <c r="CM2227" t="s">
        <v>279</v>
      </c>
      <c r="CN2227">
        <v>0</v>
      </c>
      <c r="CO2227">
        <v>1</v>
      </c>
      <c r="CP2227">
        <v>1</v>
      </c>
      <c r="CQ2227">
        <v>0</v>
      </c>
      <c r="CR2227">
        <v>0</v>
      </c>
      <c r="CS2227">
        <v>1</v>
      </c>
      <c r="CT2227">
        <v>0</v>
      </c>
      <c r="CU2227" t="s">
        <v>162</v>
      </c>
      <c r="CV2227" t="s">
        <v>316</v>
      </c>
      <c r="CW2227">
        <v>0</v>
      </c>
      <c r="CX2227">
        <v>0</v>
      </c>
      <c r="CZ2227">
        <v>5</v>
      </c>
      <c r="DA2227">
        <v>10</v>
      </c>
      <c r="DB2227">
        <v>10</v>
      </c>
      <c r="DC2227">
        <v>0</v>
      </c>
      <c r="DD2227">
        <v>10</v>
      </c>
      <c r="DE2227">
        <v>3</v>
      </c>
      <c r="DF2227">
        <v>0</v>
      </c>
      <c r="DG2227">
        <v>10</v>
      </c>
      <c r="DH2227">
        <v>0</v>
      </c>
      <c r="DI2227">
        <v>5</v>
      </c>
      <c r="DJ2227">
        <v>5</v>
      </c>
      <c r="DK2227">
        <v>5</v>
      </c>
      <c r="DL2227">
        <v>5</v>
      </c>
      <c r="DM2227">
        <v>5</v>
      </c>
      <c r="DN2227">
        <v>0</v>
      </c>
      <c r="DO2227">
        <v>2</v>
      </c>
      <c r="DP2227">
        <v>5</v>
      </c>
      <c r="DQ2227">
        <v>10</v>
      </c>
      <c r="DR2227">
        <v>10</v>
      </c>
      <c r="DS2227">
        <v>10</v>
      </c>
      <c r="DT2227">
        <v>3</v>
      </c>
      <c r="DU2227">
        <v>0</v>
      </c>
      <c r="DV2227">
        <v>4</v>
      </c>
      <c r="DW2227">
        <v>5</v>
      </c>
      <c r="DX2227">
        <v>0</v>
      </c>
      <c r="DY2227">
        <v>0</v>
      </c>
      <c r="DZ2227">
        <v>10</v>
      </c>
      <c r="EA2227">
        <v>0</v>
      </c>
      <c r="EB2227">
        <v>5</v>
      </c>
      <c r="EC2227">
        <v>0</v>
      </c>
      <c r="ED2227">
        <v>196</v>
      </c>
      <c r="EE2227">
        <v>137</v>
      </c>
      <c r="EF2227">
        <v>0.69897961616516102</v>
      </c>
      <c r="EG2227" t="s">
        <v>163</v>
      </c>
      <c r="EH2227">
        <v>25886</v>
      </c>
      <c r="EI2227" t="s">
        <v>533</v>
      </c>
      <c r="EJ2227" t="s">
        <v>302</v>
      </c>
    </row>
    <row r="2228" spans="1:140" ht="15" hidden="1" x14ac:dyDescent="0.25">
      <c r="A2228" t="s">
        <v>471</v>
      </c>
      <c r="B2228" t="s">
        <v>472</v>
      </c>
      <c r="D2228" t="s">
        <v>263</v>
      </c>
      <c r="E2228">
        <v>45348</v>
      </c>
      <c r="F2228">
        <v>25887</v>
      </c>
      <c r="G2228" t="s">
        <v>169</v>
      </c>
      <c r="H2228" t="s">
        <v>133</v>
      </c>
      <c r="I2228" t="s">
        <v>134</v>
      </c>
      <c r="J2228" t="s">
        <v>179</v>
      </c>
      <c r="K2228">
        <v>48</v>
      </c>
      <c r="L2228" t="s">
        <v>152</v>
      </c>
      <c r="S2228">
        <v>21889587</v>
      </c>
      <c r="U2228" t="s">
        <v>138</v>
      </c>
      <c r="V2228">
        <v>2012</v>
      </c>
      <c r="W2228" t="s">
        <v>290</v>
      </c>
      <c r="X2228">
        <v>4301</v>
      </c>
      <c r="Y2228">
        <v>100379</v>
      </c>
      <c r="AA2228">
        <v>500.13000488281199</v>
      </c>
      <c r="AB2228" t="s">
        <v>174</v>
      </c>
      <c r="AD2228" t="s">
        <v>535</v>
      </c>
      <c r="AF2228" t="s">
        <v>141</v>
      </c>
      <c r="AG2228">
        <v>4</v>
      </c>
      <c r="AH2228" t="s">
        <v>163</v>
      </c>
      <c r="AI2228">
        <v>8</v>
      </c>
      <c r="AJ2228" t="s">
        <v>142</v>
      </c>
      <c r="AK2228">
        <v>86.900001525878906</v>
      </c>
      <c r="AM2228" t="s">
        <v>137</v>
      </c>
      <c r="AN2228" t="s">
        <v>171</v>
      </c>
      <c r="AO2228" t="s">
        <v>137</v>
      </c>
      <c r="AQ2228" t="s">
        <v>203</v>
      </c>
      <c r="AR2228" t="s">
        <v>204</v>
      </c>
      <c r="AS2228" t="s">
        <v>168</v>
      </c>
      <c r="AT2228" t="s">
        <v>137</v>
      </c>
      <c r="AU2228" t="s">
        <v>293</v>
      </c>
      <c r="AV2228" t="s">
        <v>531</v>
      </c>
      <c r="AX2228" t="s">
        <v>158</v>
      </c>
      <c r="AY2228">
        <v>2.5000000372528999E-2</v>
      </c>
      <c r="AZ2228" t="s">
        <v>185</v>
      </c>
      <c r="BA2228">
        <v>1</v>
      </c>
      <c r="BB2228" t="s">
        <v>296</v>
      </c>
      <c r="BD2228">
        <v>1</v>
      </c>
      <c r="BE2228" t="s">
        <v>296</v>
      </c>
      <c r="BG2228" t="s">
        <v>137</v>
      </c>
      <c r="BH2228" t="s">
        <v>134</v>
      </c>
      <c r="BJ2228">
        <v>1</v>
      </c>
      <c r="BK2228">
        <v>0</v>
      </c>
      <c r="BL2228">
        <v>20</v>
      </c>
      <c r="BM2228" t="s">
        <v>510</v>
      </c>
      <c r="BN2228">
        <v>3360</v>
      </c>
      <c r="BP2228">
        <v>1</v>
      </c>
      <c r="BU2228">
        <v>0</v>
      </c>
      <c r="BV2228" t="s">
        <v>155</v>
      </c>
      <c r="BW2228">
        <v>1</v>
      </c>
      <c r="BX2228" t="s">
        <v>133</v>
      </c>
      <c r="BY2228">
        <v>1</v>
      </c>
      <c r="BZ2228" t="s">
        <v>475</v>
      </c>
      <c r="CA2228">
        <v>5.0000000000000001E-3</v>
      </c>
      <c r="CC2228">
        <v>1</v>
      </c>
      <c r="CD2228">
        <v>0</v>
      </c>
      <c r="CE2228" t="s">
        <v>158</v>
      </c>
      <c r="CG2228" t="s">
        <v>415</v>
      </c>
      <c r="CI2228" t="s">
        <v>137</v>
      </c>
      <c r="CJ2228" t="s">
        <v>137</v>
      </c>
      <c r="CK2228" t="s">
        <v>137</v>
      </c>
      <c r="CL2228" t="s">
        <v>137</v>
      </c>
      <c r="CN2228">
        <v>0</v>
      </c>
      <c r="CO2228">
        <v>1</v>
      </c>
      <c r="CP2228">
        <v>1</v>
      </c>
      <c r="CQ2228">
        <v>0</v>
      </c>
      <c r="CR2228">
        <v>0</v>
      </c>
      <c r="CS2228">
        <v>0</v>
      </c>
      <c r="CT2228">
        <v>0</v>
      </c>
      <c r="CU2228" t="s">
        <v>162</v>
      </c>
      <c r="CV2228" t="s">
        <v>316</v>
      </c>
      <c r="CW2228">
        <v>0</v>
      </c>
      <c r="CX2228">
        <v>0</v>
      </c>
      <c r="CZ2228">
        <v>5</v>
      </c>
      <c r="DA2228">
        <v>10</v>
      </c>
      <c r="DB2228">
        <v>8</v>
      </c>
      <c r="DC2228">
        <v>0</v>
      </c>
      <c r="DD2228">
        <v>10</v>
      </c>
      <c r="DE2228">
        <v>3</v>
      </c>
      <c r="DF2228">
        <v>0</v>
      </c>
      <c r="DG2228">
        <v>10</v>
      </c>
      <c r="DH2228">
        <v>0</v>
      </c>
      <c r="DI2228">
        <v>5</v>
      </c>
      <c r="DJ2228">
        <v>5</v>
      </c>
      <c r="DK2228">
        <v>5</v>
      </c>
      <c r="DL2228">
        <v>5</v>
      </c>
      <c r="DM2228">
        <v>5</v>
      </c>
      <c r="DN2228">
        <v>0</v>
      </c>
      <c r="DO2228">
        <v>2</v>
      </c>
      <c r="DP2228">
        <v>5</v>
      </c>
      <c r="DQ2228">
        <v>10</v>
      </c>
      <c r="DR2228">
        <v>10</v>
      </c>
      <c r="DS2228">
        <v>10</v>
      </c>
      <c r="DT2228">
        <v>0</v>
      </c>
      <c r="DU2228">
        <v>0</v>
      </c>
      <c r="DV2228">
        <v>4</v>
      </c>
      <c r="DW2228">
        <v>5</v>
      </c>
      <c r="DX2228">
        <v>0</v>
      </c>
      <c r="DY2228">
        <v>0</v>
      </c>
      <c r="DZ2228">
        <v>0</v>
      </c>
      <c r="EA2228">
        <v>0</v>
      </c>
      <c r="EB2228">
        <v>5</v>
      </c>
      <c r="EC2228">
        <v>0</v>
      </c>
      <c r="ED2228">
        <v>196</v>
      </c>
      <c r="EE2228">
        <v>122</v>
      </c>
      <c r="EF2228">
        <v>0.62244898080825795</v>
      </c>
      <c r="EG2228" t="s">
        <v>163</v>
      </c>
      <c r="EH2228">
        <v>25887</v>
      </c>
      <c r="EI2228" t="s">
        <v>533</v>
      </c>
      <c r="EJ2228" t="s">
        <v>302</v>
      </c>
    </row>
    <row r="2229" spans="1:140" ht="15" hidden="1" x14ac:dyDescent="0.25">
      <c r="A2229" t="s">
        <v>471</v>
      </c>
      <c r="B2229" t="s">
        <v>472</v>
      </c>
      <c r="D2229" t="s">
        <v>263</v>
      </c>
      <c r="E2229">
        <v>45348</v>
      </c>
      <c r="F2229">
        <v>25887</v>
      </c>
      <c r="G2229" t="s">
        <v>169</v>
      </c>
      <c r="H2229" t="s">
        <v>133</v>
      </c>
      <c r="I2229" t="s">
        <v>134</v>
      </c>
      <c r="J2229" t="s">
        <v>249</v>
      </c>
      <c r="K2229">
        <v>4.9379999999999997E-3</v>
      </c>
      <c r="L2229" t="s">
        <v>251</v>
      </c>
      <c r="S2229">
        <v>21889587</v>
      </c>
      <c r="U2229" t="s">
        <v>138</v>
      </c>
      <c r="V2229">
        <v>2012</v>
      </c>
      <c r="W2229" t="s">
        <v>290</v>
      </c>
      <c r="X2229">
        <v>4301</v>
      </c>
      <c r="Y2229">
        <v>100379</v>
      </c>
      <c r="AA2229">
        <v>500.13000488281199</v>
      </c>
      <c r="AB2229" t="s">
        <v>174</v>
      </c>
      <c r="AD2229" t="s">
        <v>535</v>
      </c>
      <c r="AF2229" t="s">
        <v>141</v>
      </c>
      <c r="AG2229">
        <v>4</v>
      </c>
      <c r="AH2229" t="s">
        <v>163</v>
      </c>
      <c r="AI2229">
        <v>8</v>
      </c>
      <c r="AJ2229" t="s">
        <v>142</v>
      </c>
      <c r="AK2229">
        <v>86.900001525878906</v>
      </c>
      <c r="AM2229" t="s">
        <v>137</v>
      </c>
      <c r="AN2229" t="s">
        <v>171</v>
      </c>
      <c r="AO2229" t="s">
        <v>137</v>
      </c>
      <c r="AQ2229" t="s">
        <v>203</v>
      </c>
      <c r="AR2229" t="s">
        <v>204</v>
      </c>
      <c r="AS2229" t="s">
        <v>168</v>
      </c>
      <c r="AT2229" t="s">
        <v>137</v>
      </c>
      <c r="AU2229" t="s">
        <v>293</v>
      </c>
      <c r="AV2229" t="s">
        <v>531</v>
      </c>
      <c r="AX2229" t="s">
        <v>158</v>
      </c>
      <c r="AY2229">
        <v>2.5000000372528999E-2</v>
      </c>
      <c r="AZ2229" t="s">
        <v>185</v>
      </c>
      <c r="BA2229">
        <v>1</v>
      </c>
      <c r="BB2229" t="s">
        <v>296</v>
      </c>
      <c r="BD2229">
        <v>1</v>
      </c>
      <c r="BE2229" t="s">
        <v>296</v>
      </c>
      <c r="BG2229" t="s">
        <v>137</v>
      </c>
      <c r="BH2229" t="s">
        <v>134</v>
      </c>
      <c r="BJ2229">
        <v>1</v>
      </c>
      <c r="BK2229">
        <v>0</v>
      </c>
      <c r="BL2229">
        <v>20</v>
      </c>
      <c r="BM2229" t="s">
        <v>510</v>
      </c>
      <c r="BN2229">
        <v>3360</v>
      </c>
      <c r="BP2229">
        <v>1</v>
      </c>
      <c r="BU2229">
        <v>0</v>
      </c>
      <c r="BV2229" t="s">
        <v>155</v>
      </c>
      <c r="BW2229">
        <v>1</v>
      </c>
      <c r="BX2229" t="s">
        <v>133</v>
      </c>
      <c r="BY2229">
        <v>1</v>
      </c>
      <c r="BZ2229" t="s">
        <v>475</v>
      </c>
      <c r="CA2229">
        <v>5.0000000000000001E-3</v>
      </c>
      <c r="CC2229">
        <v>1</v>
      </c>
      <c r="CD2229">
        <v>0</v>
      </c>
      <c r="CE2229" t="s">
        <v>158</v>
      </c>
      <c r="CG2229" t="s">
        <v>415</v>
      </c>
      <c r="CI2229" t="s">
        <v>137</v>
      </c>
      <c r="CJ2229" t="s">
        <v>137</v>
      </c>
      <c r="CK2229" t="s">
        <v>137</v>
      </c>
      <c r="CL2229" t="s">
        <v>137</v>
      </c>
      <c r="CN2229">
        <v>0</v>
      </c>
      <c r="CO2229">
        <v>1</v>
      </c>
      <c r="CP2229">
        <v>1</v>
      </c>
      <c r="CQ2229">
        <v>0</v>
      </c>
      <c r="CR2229">
        <v>0</v>
      </c>
      <c r="CS2229">
        <v>0</v>
      </c>
      <c r="CT2229">
        <v>0</v>
      </c>
      <c r="CU2229" t="s">
        <v>162</v>
      </c>
      <c r="CV2229" t="s">
        <v>316</v>
      </c>
      <c r="CW2229">
        <v>0</v>
      </c>
      <c r="CX2229">
        <v>0</v>
      </c>
      <c r="CZ2229">
        <v>5</v>
      </c>
      <c r="DA2229">
        <v>10</v>
      </c>
      <c r="DB2229">
        <v>8</v>
      </c>
      <c r="DC2229">
        <v>0</v>
      </c>
      <c r="DD2229">
        <v>10</v>
      </c>
      <c r="DE2229">
        <v>3</v>
      </c>
      <c r="DF2229">
        <v>0</v>
      </c>
      <c r="DG2229">
        <v>10</v>
      </c>
      <c r="DH2229">
        <v>0</v>
      </c>
      <c r="DI2229">
        <v>5</v>
      </c>
      <c r="DJ2229">
        <v>5</v>
      </c>
      <c r="DK2229">
        <v>5</v>
      </c>
      <c r="DL2229">
        <v>5</v>
      </c>
      <c r="DM2229">
        <v>5</v>
      </c>
      <c r="DN2229">
        <v>0</v>
      </c>
      <c r="DO2229">
        <v>2</v>
      </c>
      <c r="DP2229">
        <v>5</v>
      </c>
      <c r="DQ2229">
        <v>10</v>
      </c>
      <c r="DR2229">
        <v>10</v>
      </c>
      <c r="DS2229">
        <v>10</v>
      </c>
      <c r="DT2229">
        <v>0</v>
      </c>
      <c r="DU2229">
        <v>0</v>
      </c>
      <c r="DV2229">
        <v>4</v>
      </c>
      <c r="DW2229">
        <v>5</v>
      </c>
      <c r="DX2229">
        <v>0</v>
      </c>
      <c r="DY2229">
        <v>0</v>
      </c>
      <c r="DZ2229">
        <v>0</v>
      </c>
      <c r="EA2229">
        <v>0</v>
      </c>
      <c r="EB2229">
        <v>5</v>
      </c>
      <c r="EC2229">
        <v>0</v>
      </c>
      <c r="ED2229">
        <v>196</v>
      </c>
      <c r="EE2229">
        <v>122</v>
      </c>
      <c r="EF2229">
        <v>0.62244898080825795</v>
      </c>
      <c r="EG2229" t="s">
        <v>163</v>
      </c>
      <c r="EH2229">
        <v>25887</v>
      </c>
      <c r="EI2229" t="s">
        <v>533</v>
      </c>
      <c r="EJ2229" t="s">
        <v>302</v>
      </c>
    </row>
    <row r="2230" spans="1:140" ht="15" hidden="1" x14ac:dyDescent="0.25">
      <c r="A2230" t="s">
        <v>471</v>
      </c>
      <c r="B2230" t="s">
        <v>472</v>
      </c>
      <c r="D2230" t="s">
        <v>263</v>
      </c>
      <c r="E2230">
        <v>45348</v>
      </c>
      <c r="F2230">
        <v>25887</v>
      </c>
      <c r="G2230" t="s">
        <v>169</v>
      </c>
      <c r="H2230" t="s">
        <v>133</v>
      </c>
      <c r="I2230" t="s">
        <v>134</v>
      </c>
      <c r="J2230" t="s">
        <v>196</v>
      </c>
      <c r="K2230">
        <v>6.7500000000000004E-4</v>
      </c>
      <c r="L2230" t="s">
        <v>197</v>
      </c>
      <c r="S2230">
        <v>21889587</v>
      </c>
      <c r="U2230" t="s">
        <v>138</v>
      </c>
      <c r="V2230">
        <v>2012</v>
      </c>
      <c r="W2230" t="s">
        <v>290</v>
      </c>
      <c r="X2230">
        <v>4301</v>
      </c>
      <c r="Y2230">
        <v>100379</v>
      </c>
      <c r="AA2230">
        <v>500.13000488281199</v>
      </c>
      <c r="AB2230" t="s">
        <v>174</v>
      </c>
      <c r="AD2230" t="s">
        <v>535</v>
      </c>
      <c r="AF2230" t="s">
        <v>141</v>
      </c>
      <c r="AG2230">
        <v>4</v>
      </c>
      <c r="AH2230" t="s">
        <v>163</v>
      </c>
      <c r="AI2230">
        <v>8</v>
      </c>
      <c r="AJ2230" t="s">
        <v>142</v>
      </c>
      <c r="AK2230">
        <v>86.900001525878906</v>
      </c>
      <c r="AM2230" t="s">
        <v>137</v>
      </c>
      <c r="AN2230" t="s">
        <v>171</v>
      </c>
      <c r="AO2230" t="s">
        <v>137</v>
      </c>
      <c r="AQ2230" t="s">
        <v>203</v>
      </c>
      <c r="AR2230" t="s">
        <v>204</v>
      </c>
      <c r="AS2230" t="s">
        <v>168</v>
      </c>
      <c r="AT2230" t="s">
        <v>137</v>
      </c>
      <c r="AU2230" t="s">
        <v>293</v>
      </c>
      <c r="AV2230" t="s">
        <v>531</v>
      </c>
      <c r="AX2230" t="s">
        <v>158</v>
      </c>
      <c r="AY2230">
        <v>2.5000000372528999E-2</v>
      </c>
      <c r="AZ2230" t="s">
        <v>185</v>
      </c>
      <c r="BA2230">
        <v>1</v>
      </c>
      <c r="BB2230" t="s">
        <v>296</v>
      </c>
      <c r="BD2230">
        <v>1</v>
      </c>
      <c r="BE2230" t="s">
        <v>296</v>
      </c>
      <c r="BG2230" t="s">
        <v>137</v>
      </c>
      <c r="BH2230" t="s">
        <v>134</v>
      </c>
      <c r="BJ2230">
        <v>1</v>
      </c>
      <c r="BK2230">
        <v>0</v>
      </c>
      <c r="BL2230">
        <v>20</v>
      </c>
      <c r="BM2230" t="s">
        <v>510</v>
      </c>
      <c r="BN2230">
        <v>3360</v>
      </c>
      <c r="BP2230">
        <v>1</v>
      </c>
      <c r="BU2230">
        <v>0</v>
      </c>
      <c r="BV2230" t="s">
        <v>155</v>
      </c>
      <c r="BW2230">
        <v>1</v>
      </c>
      <c r="BX2230" t="s">
        <v>133</v>
      </c>
      <c r="BY2230">
        <v>1</v>
      </c>
      <c r="BZ2230" t="s">
        <v>475</v>
      </c>
      <c r="CA2230">
        <v>5.0000000000000001E-3</v>
      </c>
      <c r="CC2230">
        <v>1</v>
      </c>
      <c r="CD2230">
        <v>0</v>
      </c>
      <c r="CE2230" t="s">
        <v>158</v>
      </c>
      <c r="CG2230" t="s">
        <v>415</v>
      </c>
      <c r="CI2230" t="s">
        <v>137</v>
      </c>
      <c r="CJ2230" t="s">
        <v>137</v>
      </c>
      <c r="CK2230" t="s">
        <v>137</v>
      </c>
      <c r="CL2230" t="s">
        <v>137</v>
      </c>
      <c r="CN2230">
        <v>0</v>
      </c>
      <c r="CO2230">
        <v>1</v>
      </c>
      <c r="CP2230">
        <v>1</v>
      </c>
      <c r="CQ2230">
        <v>0</v>
      </c>
      <c r="CR2230">
        <v>0</v>
      </c>
      <c r="CS2230">
        <v>0</v>
      </c>
      <c r="CT2230">
        <v>0</v>
      </c>
      <c r="CU2230" t="s">
        <v>162</v>
      </c>
      <c r="CV2230" t="s">
        <v>316</v>
      </c>
      <c r="CW2230">
        <v>0</v>
      </c>
      <c r="CX2230">
        <v>0</v>
      </c>
      <c r="CZ2230">
        <v>5</v>
      </c>
      <c r="DA2230">
        <v>10</v>
      </c>
      <c r="DB2230">
        <v>8</v>
      </c>
      <c r="DC2230">
        <v>0</v>
      </c>
      <c r="DD2230">
        <v>10</v>
      </c>
      <c r="DE2230">
        <v>3</v>
      </c>
      <c r="DF2230">
        <v>0</v>
      </c>
      <c r="DG2230">
        <v>10</v>
      </c>
      <c r="DH2230">
        <v>0</v>
      </c>
      <c r="DI2230">
        <v>5</v>
      </c>
      <c r="DJ2230">
        <v>5</v>
      </c>
      <c r="DK2230">
        <v>5</v>
      </c>
      <c r="DL2230">
        <v>5</v>
      </c>
      <c r="DM2230">
        <v>5</v>
      </c>
      <c r="DN2230">
        <v>0</v>
      </c>
      <c r="DO2230">
        <v>2</v>
      </c>
      <c r="DP2230">
        <v>5</v>
      </c>
      <c r="DQ2230">
        <v>10</v>
      </c>
      <c r="DR2230">
        <v>10</v>
      </c>
      <c r="DS2230">
        <v>10</v>
      </c>
      <c r="DT2230">
        <v>0</v>
      </c>
      <c r="DU2230">
        <v>0</v>
      </c>
      <c r="DV2230">
        <v>4</v>
      </c>
      <c r="DW2230">
        <v>5</v>
      </c>
      <c r="DX2230">
        <v>0</v>
      </c>
      <c r="DY2230">
        <v>0</v>
      </c>
      <c r="DZ2230">
        <v>0</v>
      </c>
      <c r="EA2230">
        <v>0</v>
      </c>
      <c r="EB2230">
        <v>5</v>
      </c>
      <c r="EC2230">
        <v>0</v>
      </c>
      <c r="ED2230">
        <v>196</v>
      </c>
      <c r="EE2230">
        <v>122</v>
      </c>
      <c r="EF2230">
        <v>0.62244898080825795</v>
      </c>
      <c r="EG2230" t="s">
        <v>163</v>
      </c>
      <c r="EH2230">
        <v>25887</v>
      </c>
      <c r="EI2230" t="s">
        <v>533</v>
      </c>
      <c r="EJ2230" t="s">
        <v>302</v>
      </c>
    </row>
    <row r="2231" spans="1:140" ht="15" hidden="1" x14ac:dyDescent="0.25">
      <c r="A2231" t="s">
        <v>471</v>
      </c>
      <c r="B2231" t="s">
        <v>472</v>
      </c>
      <c r="D2231" t="s">
        <v>263</v>
      </c>
      <c r="E2231">
        <v>45348</v>
      </c>
      <c r="F2231">
        <v>25887</v>
      </c>
      <c r="G2231" t="s">
        <v>169</v>
      </c>
      <c r="H2231" t="s">
        <v>133</v>
      </c>
      <c r="I2231" t="s">
        <v>134</v>
      </c>
      <c r="J2231" t="s">
        <v>210</v>
      </c>
      <c r="K2231">
        <v>1027</v>
      </c>
      <c r="L2231" t="s">
        <v>152</v>
      </c>
      <c r="S2231">
        <v>21889587</v>
      </c>
      <c r="U2231" t="s">
        <v>138</v>
      </c>
      <c r="V2231">
        <v>2012</v>
      </c>
      <c r="W2231" t="s">
        <v>290</v>
      </c>
      <c r="X2231">
        <v>4301</v>
      </c>
      <c r="Y2231">
        <v>100379</v>
      </c>
      <c r="AA2231">
        <v>500.13000488281199</v>
      </c>
      <c r="AB2231" t="s">
        <v>174</v>
      </c>
      <c r="AD2231" t="s">
        <v>535</v>
      </c>
      <c r="AF2231" t="s">
        <v>141</v>
      </c>
      <c r="AG2231">
        <v>4</v>
      </c>
      <c r="AH2231" t="s">
        <v>163</v>
      </c>
      <c r="AI2231">
        <v>8</v>
      </c>
      <c r="AJ2231" t="s">
        <v>142</v>
      </c>
      <c r="AK2231">
        <v>86.900001525878906</v>
      </c>
      <c r="AM2231" t="s">
        <v>137</v>
      </c>
      <c r="AN2231" t="s">
        <v>171</v>
      </c>
      <c r="AO2231" t="s">
        <v>137</v>
      </c>
      <c r="AQ2231" t="s">
        <v>203</v>
      </c>
      <c r="AR2231" t="s">
        <v>204</v>
      </c>
      <c r="AS2231" t="s">
        <v>168</v>
      </c>
      <c r="AT2231" t="s">
        <v>137</v>
      </c>
      <c r="AU2231" t="s">
        <v>293</v>
      </c>
      <c r="AV2231" t="s">
        <v>531</v>
      </c>
      <c r="AX2231" t="s">
        <v>158</v>
      </c>
      <c r="AY2231">
        <v>2.5000000372528999E-2</v>
      </c>
      <c r="AZ2231" t="s">
        <v>185</v>
      </c>
      <c r="BA2231">
        <v>1</v>
      </c>
      <c r="BB2231" t="s">
        <v>296</v>
      </c>
      <c r="BD2231">
        <v>1</v>
      </c>
      <c r="BE2231" t="s">
        <v>296</v>
      </c>
      <c r="BG2231" t="s">
        <v>137</v>
      </c>
      <c r="BH2231" t="s">
        <v>134</v>
      </c>
      <c r="BJ2231">
        <v>1</v>
      </c>
      <c r="BK2231">
        <v>0</v>
      </c>
      <c r="BL2231">
        <v>20</v>
      </c>
      <c r="BM2231" t="s">
        <v>510</v>
      </c>
      <c r="BN2231">
        <v>3360</v>
      </c>
      <c r="BP2231">
        <v>1</v>
      </c>
      <c r="BU2231">
        <v>0</v>
      </c>
      <c r="BV2231" t="s">
        <v>155</v>
      </c>
      <c r="BW2231">
        <v>1</v>
      </c>
      <c r="BX2231" t="s">
        <v>133</v>
      </c>
      <c r="BY2231">
        <v>1</v>
      </c>
      <c r="BZ2231" t="s">
        <v>475</v>
      </c>
      <c r="CA2231">
        <v>5.0000000000000001E-3</v>
      </c>
      <c r="CC2231">
        <v>1</v>
      </c>
      <c r="CD2231">
        <v>0</v>
      </c>
      <c r="CE2231" t="s">
        <v>158</v>
      </c>
      <c r="CG2231" t="s">
        <v>415</v>
      </c>
      <c r="CI2231" t="s">
        <v>137</v>
      </c>
      <c r="CJ2231" t="s">
        <v>137</v>
      </c>
      <c r="CK2231" t="s">
        <v>137</v>
      </c>
      <c r="CL2231" t="s">
        <v>137</v>
      </c>
      <c r="CN2231">
        <v>0</v>
      </c>
      <c r="CO2231">
        <v>1</v>
      </c>
      <c r="CP2231">
        <v>1</v>
      </c>
      <c r="CQ2231">
        <v>0</v>
      </c>
      <c r="CR2231">
        <v>0</v>
      </c>
      <c r="CS2231">
        <v>0</v>
      </c>
      <c r="CT2231">
        <v>0</v>
      </c>
      <c r="CU2231" t="s">
        <v>162</v>
      </c>
      <c r="CV2231" t="s">
        <v>316</v>
      </c>
      <c r="CW2231">
        <v>0</v>
      </c>
      <c r="CX2231">
        <v>0</v>
      </c>
      <c r="CZ2231">
        <v>5</v>
      </c>
      <c r="DA2231">
        <v>10</v>
      </c>
      <c r="DB2231">
        <v>8</v>
      </c>
      <c r="DC2231">
        <v>0</v>
      </c>
      <c r="DD2231">
        <v>10</v>
      </c>
      <c r="DE2231">
        <v>3</v>
      </c>
      <c r="DF2231">
        <v>0</v>
      </c>
      <c r="DG2231">
        <v>10</v>
      </c>
      <c r="DH2231">
        <v>0</v>
      </c>
      <c r="DI2231">
        <v>5</v>
      </c>
      <c r="DJ2231">
        <v>5</v>
      </c>
      <c r="DK2231">
        <v>5</v>
      </c>
      <c r="DL2231">
        <v>5</v>
      </c>
      <c r="DM2231">
        <v>5</v>
      </c>
      <c r="DN2231">
        <v>0</v>
      </c>
      <c r="DO2231">
        <v>2</v>
      </c>
      <c r="DP2231">
        <v>5</v>
      </c>
      <c r="DQ2231">
        <v>10</v>
      </c>
      <c r="DR2231">
        <v>10</v>
      </c>
      <c r="DS2231">
        <v>10</v>
      </c>
      <c r="DT2231">
        <v>0</v>
      </c>
      <c r="DU2231">
        <v>0</v>
      </c>
      <c r="DV2231">
        <v>4</v>
      </c>
      <c r="DW2231">
        <v>5</v>
      </c>
      <c r="DX2231">
        <v>0</v>
      </c>
      <c r="DY2231">
        <v>0</v>
      </c>
      <c r="DZ2231">
        <v>0</v>
      </c>
      <c r="EA2231">
        <v>0</v>
      </c>
      <c r="EB2231">
        <v>5</v>
      </c>
      <c r="EC2231">
        <v>0</v>
      </c>
      <c r="ED2231">
        <v>196</v>
      </c>
      <c r="EE2231">
        <v>122</v>
      </c>
      <c r="EF2231">
        <v>0.62244898080825795</v>
      </c>
      <c r="EG2231" t="s">
        <v>163</v>
      </c>
      <c r="EH2231">
        <v>25887</v>
      </c>
      <c r="EI2231" t="s">
        <v>533</v>
      </c>
      <c r="EJ2231" t="s">
        <v>302</v>
      </c>
    </row>
    <row r="2232" spans="1:140" ht="15" hidden="1" x14ac:dyDescent="0.25">
      <c r="A2232" t="s">
        <v>800</v>
      </c>
      <c r="B2232" t="s">
        <v>801</v>
      </c>
      <c r="D2232" t="s">
        <v>263</v>
      </c>
      <c r="E2232">
        <v>45348</v>
      </c>
      <c r="F2232">
        <v>25919</v>
      </c>
      <c r="G2232" t="s">
        <v>169</v>
      </c>
      <c r="H2232" t="s">
        <v>133</v>
      </c>
      <c r="I2232" t="s">
        <v>134</v>
      </c>
      <c r="J2232" t="s">
        <v>255</v>
      </c>
      <c r="K2232">
        <v>0.1225</v>
      </c>
      <c r="L2232" t="s">
        <v>253</v>
      </c>
      <c r="S2232">
        <v>21856411</v>
      </c>
      <c r="U2232" t="s">
        <v>805</v>
      </c>
      <c r="V2232">
        <v>2012</v>
      </c>
      <c r="W2232" t="s">
        <v>290</v>
      </c>
      <c r="X2232">
        <v>4333</v>
      </c>
      <c r="Y2232">
        <v>100440</v>
      </c>
      <c r="AA2232">
        <v>400.10998535156199</v>
      </c>
      <c r="AB2232" t="s">
        <v>174</v>
      </c>
      <c r="AD2232" t="s">
        <v>806</v>
      </c>
      <c r="AF2232" t="s">
        <v>141</v>
      </c>
      <c r="AG2232">
        <v>4</v>
      </c>
      <c r="AH2232" t="s">
        <v>163</v>
      </c>
      <c r="AI2232">
        <v>11</v>
      </c>
      <c r="AJ2232" t="s">
        <v>163</v>
      </c>
      <c r="AK2232">
        <v>99</v>
      </c>
      <c r="AL2232" t="s">
        <v>807</v>
      </c>
      <c r="AM2232" t="s">
        <v>137</v>
      </c>
      <c r="AN2232" t="s">
        <v>171</v>
      </c>
      <c r="AO2232" t="s">
        <v>137</v>
      </c>
      <c r="AQ2232" t="s">
        <v>203</v>
      </c>
      <c r="AR2232" t="s">
        <v>204</v>
      </c>
      <c r="AS2232" t="s">
        <v>168</v>
      </c>
      <c r="AT2232" t="s">
        <v>137</v>
      </c>
      <c r="AU2232" t="s">
        <v>293</v>
      </c>
      <c r="AV2232" t="s">
        <v>771</v>
      </c>
      <c r="AX2232" t="s">
        <v>158</v>
      </c>
      <c r="AY2232">
        <v>2.5000000372528999E-2</v>
      </c>
      <c r="AZ2232" t="s">
        <v>185</v>
      </c>
      <c r="BA2232">
        <v>1</v>
      </c>
      <c r="BB2232" t="s">
        <v>296</v>
      </c>
      <c r="BD2232">
        <v>1</v>
      </c>
      <c r="BE2232" t="s">
        <v>296</v>
      </c>
      <c r="BG2232" t="s">
        <v>137</v>
      </c>
      <c r="BH2232" t="s">
        <v>134</v>
      </c>
      <c r="BJ2232">
        <v>1</v>
      </c>
      <c r="BK2232">
        <v>0</v>
      </c>
      <c r="BL2232">
        <v>162</v>
      </c>
      <c r="BM2232" t="s">
        <v>187</v>
      </c>
      <c r="BN2232">
        <v>3888</v>
      </c>
      <c r="BP2232">
        <v>1</v>
      </c>
      <c r="BU2232">
        <v>0</v>
      </c>
      <c r="BV2232" t="s">
        <v>155</v>
      </c>
      <c r="BW2232">
        <v>1</v>
      </c>
      <c r="BX2232" t="s">
        <v>133</v>
      </c>
      <c r="BY2232">
        <v>1</v>
      </c>
      <c r="BZ2232" t="s">
        <v>475</v>
      </c>
      <c r="CA2232">
        <v>5.0000000000000001E-3</v>
      </c>
      <c r="CC2232">
        <v>1</v>
      </c>
      <c r="CD2232">
        <v>0</v>
      </c>
      <c r="CE2232" t="s">
        <v>158</v>
      </c>
      <c r="CG2232" t="s">
        <v>415</v>
      </c>
      <c r="CI2232" t="s">
        <v>137</v>
      </c>
      <c r="CJ2232" t="s">
        <v>137</v>
      </c>
      <c r="CK2232" t="s">
        <v>137</v>
      </c>
      <c r="CL2232" t="s">
        <v>137</v>
      </c>
      <c r="CM2232" t="s">
        <v>279</v>
      </c>
      <c r="CN2232">
        <v>0</v>
      </c>
      <c r="CO2232">
        <v>1</v>
      </c>
      <c r="CP2232">
        <v>1</v>
      </c>
      <c r="CQ2232">
        <v>0</v>
      </c>
      <c r="CR2232">
        <v>0</v>
      </c>
      <c r="CS2232">
        <v>1</v>
      </c>
      <c r="CT2232">
        <v>0</v>
      </c>
      <c r="CU2232" t="s">
        <v>162</v>
      </c>
      <c r="CV2232" t="s">
        <v>316</v>
      </c>
      <c r="CW2232">
        <v>0</v>
      </c>
      <c r="CX2232">
        <v>0</v>
      </c>
      <c r="CZ2232">
        <v>5</v>
      </c>
      <c r="DA2232">
        <v>10</v>
      </c>
      <c r="DB2232">
        <v>10</v>
      </c>
      <c r="DC2232">
        <v>5</v>
      </c>
      <c r="DD2232">
        <v>10</v>
      </c>
      <c r="DE2232">
        <v>3</v>
      </c>
      <c r="DF2232">
        <v>0</v>
      </c>
      <c r="DG2232">
        <v>10</v>
      </c>
      <c r="DH2232">
        <v>0</v>
      </c>
      <c r="DI2232">
        <v>5</v>
      </c>
      <c r="DJ2232">
        <v>5</v>
      </c>
      <c r="DK2232">
        <v>5</v>
      </c>
      <c r="DL2232">
        <v>5</v>
      </c>
      <c r="DM2232">
        <v>5</v>
      </c>
      <c r="DN2232">
        <v>0</v>
      </c>
      <c r="DO2232">
        <v>2</v>
      </c>
      <c r="DP2232">
        <v>5</v>
      </c>
      <c r="DQ2232">
        <v>10</v>
      </c>
      <c r="DR2232">
        <v>10</v>
      </c>
      <c r="DS2232">
        <v>10</v>
      </c>
      <c r="DT2232">
        <v>3</v>
      </c>
      <c r="DU2232">
        <v>0</v>
      </c>
      <c r="DV2232">
        <v>4</v>
      </c>
      <c r="DW2232">
        <v>5</v>
      </c>
      <c r="DX2232">
        <v>0</v>
      </c>
      <c r="DY2232">
        <v>0</v>
      </c>
      <c r="DZ2232">
        <v>10</v>
      </c>
      <c r="EA2232">
        <v>0</v>
      </c>
      <c r="EB2232">
        <v>5</v>
      </c>
      <c r="EC2232">
        <v>0</v>
      </c>
      <c r="ED2232">
        <v>196</v>
      </c>
      <c r="EE2232">
        <v>142</v>
      </c>
      <c r="EF2232">
        <v>0.72448980808258101</v>
      </c>
      <c r="EG2232" t="s">
        <v>163</v>
      </c>
      <c r="EH2232">
        <v>25919</v>
      </c>
      <c r="EI2232" t="s">
        <v>809</v>
      </c>
      <c r="EJ2232" t="s">
        <v>302</v>
      </c>
    </row>
    <row r="2233" spans="1:140" ht="15" hidden="1" x14ac:dyDescent="0.25">
      <c r="A2233" t="s">
        <v>471</v>
      </c>
      <c r="B2233" t="s">
        <v>472</v>
      </c>
      <c r="D2233" t="s">
        <v>263</v>
      </c>
      <c r="E2233">
        <v>45348</v>
      </c>
      <c r="F2233">
        <v>25887</v>
      </c>
      <c r="G2233" t="s">
        <v>169</v>
      </c>
      <c r="H2233" t="s">
        <v>133</v>
      </c>
      <c r="I2233" t="s">
        <v>134</v>
      </c>
      <c r="J2233" t="s">
        <v>208</v>
      </c>
      <c r="K2233">
        <v>1827</v>
      </c>
      <c r="L2233" t="s">
        <v>152</v>
      </c>
      <c r="P2233" t="s">
        <v>209</v>
      </c>
      <c r="S2233">
        <v>21889587</v>
      </c>
      <c r="U2233" t="s">
        <v>138</v>
      </c>
      <c r="V2233">
        <v>2012</v>
      </c>
      <c r="W2233" t="s">
        <v>290</v>
      </c>
      <c r="X2233">
        <v>4301</v>
      </c>
      <c r="Y2233">
        <v>100379</v>
      </c>
      <c r="AA2233">
        <v>500.13000488281199</v>
      </c>
      <c r="AB2233" t="s">
        <v>174</v>
      </c>
      <c r="AD2233" t="s">
        <v>535</v>
      </c>
      <c r="AF2233" t="s">
        <v>141</v>
      </c>
      <c r="AG2233">
        <v>4</v>
      </c>
      <c r="AH2233" t="s">
        <v>163</v>
      </c>
      <c r="AI2233">
        <v>8</v>
      </c>
      <c r="AJ2233" t="s">
        <v>142</v>
      </c>
      <c r="AK2233">
        <v>86.900001525878906</v>
      </c>
      <c r="AM2233" t="s">
        <v>137</v>
      </c>
      <c r="AN2233" t="s">
        <v>171</v>
      </c>
      <c r="AO2233" t="s">
        <v>137</v>
      </c>
      <c r="AQ2233" t="s">
        <v>203</v>
      </c>
      <c r="AR2233" t="s">
        <v>204</v>
      </c>
      <c r="AS2233" t="s">
        <v>168</v>
      </c>
      <c r="AT2233" t="s">
        <v>137</v>
      </c>
      <c r="AU2233" t="s">
        <v>293</v>
      </c>
      <c r="AV2233" t="s">
        <v>531</v>
      </c>
      <c r="AX2233" t="s">
        <v>158</v>
      </c>
      <c r="AY2233">
        <v>2.5000000372528999E-2</v>
      </c>
      <c r="AZ2233" t="s">
        <v>185</v>
      </c>
      <c r="BA2233">
        <v>1</v>
      </c>
      <c r="BB2233" t="s">
        <v>296</v>
      </c>
      <c r="BD2233">
        <v>1</v>
      </c>
      <c r="BE2233" t="s">
        <v>296</v>
      </c>
      <c r="BG2233" t="s">
        <v>137</v>
      </c>
      <c r="BH2233" t="s">
        <v>134</v>
      </c>
      <c r="BJ2233">
        <v>1</v>
      </c>
      <c r="BK2233">
        <v>0</v>
      </c>
      <c r="BL2233">
        <v>20</v>
      </c>
      <c r="BM2233" t="s">
        <v>510</v>
      </c>
      <c r="BN2233">
        <v>3360</v>
      </c>
      <c r="BP2233">
        <v>1</v>
      </c>
      <c r="BU2233">
        <v>0</v>
      </c>
      <c r="BV2233" t="s">
        <v>155</v>
      </c>
      <c r="BW2233">
        <v>1</v>
      </c>
      <c r="BX2233" t="s">
        <v>133</v>
      </c>
      <c r="BY2233">
        <v>1</v>
      </c>
      <c r="BZ2233" t="s">
        <v>475</v>
      </c>
      <c r="CA2233">
        <v>5.0000000000000001E-3</v>
      </c>
      <c r="CC2233">
        <v>1</v>
      </c>
      <c r="CD2233">
        <v>0</v>
      </c>
      <c r="CE2233" t="s">
        <v>158</v>
      </c>
      <c r="CG2233" t="s">
        <v>415</v>
      </c>
      <c r="CI2233" t="s">
        <v>137</v>
      </c>
      <c r="CJ2233" t="s">
        <v>137</v>
      </c>
      <c r="CK2233" t="s">
        <v>137</v>
      </c>
      <c r="CL2233" t="s">
        <v>137</v>
      </c>
      <c r="CN2233">
        <v>0</v>
      </c>
      <c r="CO2233">
        <v>1</v>
      </c>
      <c r="CP2233">
        <v>1</v>
      </c>
      <c r="CQ2233">
        <v>0</v>
      </c>
      <c r="CR2233">
        <v>0</v>
      </c>
      <c r="CS2233">
        <v>0</v>
      </c>
      <c r="CT2233">
        <v>0</v>
      </c>
      <c r="CU2233" t="s">
        <v>162</v>
      </c>
      <c r="CV2233" t="s">
        <v>316</v>
      </c>
      <c r="CW2233">
        <v>0</v>
      </c>
      <c r="CX2233">
        <v>0</v>
      </c>
      <c r="CZ2233">
        <v>5</v>
      </c>
      <c r="DA2233">
        <v>10</v>
      </c>
      <c r="DB2233">
        <v>8</v>
      </c>
      <c r="DC2233">
        <v>0</v>
      </c>
      <c r="DD2233">
        <v>10</v>
      </c>
      <c r="DE2233">
        <v>3</v>
      </c>
      <c r="DF2233">
        <v>0</v>
      </c>
      <c r="DG2233">
        <v>10</v>
      </c>
      <c r="DH2233">
        <v>0</v>
      </c>
      <c r="DI2233">
        <v>5</v>
      </c>
      <c r="DJ2233">
        <v>5</v>
      </c>
      <c r="DK2233">
        <v>5</v>
      </c>
      <c r="DL2233">
        <v>5</v>
      </c>
      <c r="DM2233">
        <v>5</v>
      </c>
      <c r="DN2233">
        <v>0</v>
      </c>
      <c r="DO2233">
        <v>2</v>
      </c>
      <c r="DP2233">
        <v>5</v>
      </c>
      <c r="DQ2233">
        <v>10</v>
      </c>
      <c r="DR2233">
        <v>10</v>
      </c>
      <c r="DS2233">
        <v>10</v>
      </c>
      <c r="DT2233">
        <v>0</v>
      </c>
      <c r="DU2233">
        <v>0</v>
      </c>
      <c r="DV2233">
        <v>4</v>
      </c>
      <c r="DW2233">
        <v>5</v>
      </c>
      <c r="DX2233">
        <v>0</v>
      </c>
      <c r="DY2233">
        <v>0</v>
      </c>
      <c r="DZ2233">
        <v>0</v>
      </c>
      <c r="EA2233">
        <v>0</v>
      </c>
      <c r="EB2233">
        <v>5</v>
      </c>
      <c r="EC2233">
        <v>0</v>
      </c>
      <c r="ED2233">
        <v>196</v>
      </c>
      <c r="EE2233">
        <v>122</v>
      </c>
      <c r="EF2233">
        <v>0.62244898080825795</v>
      </c>
      <c r="EG2233" t="s">
        <v>163</v>
      </c>
      <c r="EH2233">
        <v>25887</v>
      </c>
      <c r="EI2233" t="s">
        <v>533</v>
      </c>
      <c r="EJ2233" t="s">
        <v>302</v>
      </c>
    </row>
    <row r="2234" spans="1:140" ht="15" hidden="1" x14ac:dyDescent="0.25">
      <c r="A2234" t="s">
        <v>471</v>
      </c>
      <c r="B2234" t="s">
        <v>472</v>
      </c>
      <c r="D2234" t="s">
        <v>263</v>
      </c>
      <c r="E2234">
        <v>45348</v>
      </c>
      <c r="F2234">
        <v>25888</v>
      </c>
      <c r="G2234" t="s">
        <v>169</v>
      </c>
      <c r="H2234" t="s">
        <v>133</v>
      </c>
      <c r="I2234" t="s">
        <v>134</v>
      </c>
      <c r="J2234" t="s">
        <v>179</v>
      </c>
      <c r="K2234">
        <v>7.92</v>
      </c>
      <c r="L2234" t="s">
        <v>152</v>
      </c>
      <c r="S2234">
        <v>21889587</v>
      </c>
      <c r="U2234" t="s">
        <v>138</v>
      </c>
      <c r="V2234">
        <v>2012</v>
      </c>
      <c r="W2234" t="s">
        <v>290</v>
      </c>
      <c r="X2234">
        <v>4302</v>
      </c>
      <c r="Y2234">
        <v>100380</v>
      </c>
      <c r="AA2234">
        <v>500.13000488281199</v>
      </c>
      <c r="AB2234" t="s">
        <v>174</v>
      </c>
      <c r="AD2234" t="s">
        <v>535</v>
      </c>
      <c r="AF2234" t="s">
        <v>141</v>
      </c>
      <c r="AG2234">
        <v>4</v>
      </c>
      <c r="AH2234" t="s">
        <v>163</v>
      </c>
      <c r="AI2234">
        <v>8</v>
      </c>
      <c r="AJ2234" t="s">
        <v>142</v>
      </c>
      <c r="AK2234">
        <v>86.900001525878906</v>
      </c>
      <c r="AM2234" t="s">
        <v>137</v>
      </c>
      <c r="AN2234" t="s">
        <v>171</v>
      </c>
      <c r="AO2234" t="s">
        <v>137</v>
      </c>
      <c r="AQ2234" t="s">
        <v>203</v>
      </c>
      <c r="AR2234" t="s">
        <v>204</v>
      </c>
      <c r="AS2234" t="s">
        <v>146</v>
      </c>
      <c r="AT2234" t="s">
        <v>137</v>
      </c>
      <c r="AU2234" t="s">
        <v>293</v>
      </c>
      <c r="AV2234" t="s">
        <v>531</v>
      </c>
      <c r="AX2234" t="s">
        <v>158</v>
      </c>
      <c r="AY2234">
        <v>2.5000000372528999E-2</v>
      </c>
      <c r="AZ2234" t="s">
        <v>185</v>
      </c>
      <c r="BA2234">
        <v>1</v>
      </c>
      <c r="BB2234" t="s">
        <v>296</v>
      </c>
      <c r="BD2234">
        <v>1</v>
      </c>
      <c r="BE2234" t="s">
        <v>296</v>
      </c>
      <c r="BG2234" t="s">
        <v>137</v>
      </c>
      <c r="BH2234" t="s">
        <v>134</v>
      </c>
      <c r="BJ2234">
        <v>1</v>
      </c>
      <c r="BK2234">
        <v>0</v>
      </c>
      <c r="BL2234">
        <v>20</v>
      </c>
      <c r="BM2234" t="s">
        <v>510</v>
      </c>
      <c r="BN2234">
        <v>3360</v>
      </c>
      <c r="BP2234">
        <v>1</v>
      </c>
      <c r="BU2234">
        <v>0</v>
      </c>
      <c r="BV2234" t="s">
        <v>155</v>
      </c>
      <c r="BW2234">
        <v>1</v>
      </c>
      <c r="BX2234" t="s">
        <v>133</v>
      </c>
      <c r="BY2234">
        <v>1</v>
      </c>
      <c r="BZ2234" t="s">
        <v>475</v>
      </c>
      <c r="CA2234">
        <v>5.0000000000000001E-3</v>
      </c>
      <c r="CC2234">
        <v>1</v>
      </c>
      <c r="CD2234">
        <v>0</v>
      </c>
      <c r="CE2234" t="s">
        <v>158</v>
      </c>
      <c r="CG2234" t="s">
        <v>415</v>
      </c>
      <c r="CI2234" t="s">
        <v>137</v>
      </c>
      <c r="CJ2234" t="s">
        <v>137</v>
      </c>
      <c r="CK2234" t="s">
        <v>137</v>
      </c>
      <c r="CL2234" t="s">
        <v>137</v>
      </c>
      <c r="CN2234">
        <v>0</v>
      </c>
      <c r="CO2234">
        <v>1</v>
      </c>
      <c r="CP2234">
        <v>1</v>
      </c>
      <c r="CQ2234">
        <v>0</v>
      </c>
      <c r="CR2234">
        <v>0</v>
      </c>
      <c r="CS2234">
        <v>0</v>
      </c>
      <c r="CT2234">
        <v>0</v>
      </c>
      <c r="CU2234" t="s">
        <v>162</v>
      </c>
      <c r="CV2234" t="s">
        <v>316</v>
      </c>
      <c r="CW2234">
        <v>0</v>
      </c>
      <c r="CX2234">
        <v>0</v>
      </c>
      <c r="CZ2234">
        <v>5</v>
      </c>
      <c r="DA2234">
        <v>10</v>
      </c>
      <c r="DB2234">
        <v>8</v>
      </c>
      <c r="DC2234">
        <v>0</v>
      </c>
      <c r="DD2234">
        <v>10</v>
      </c>
      <c r="DE2234">
        <v>3</v>
      </c>
      <c r="DF2234">
        <v>0</v>
      </c>
      <c r="DG2234">
        <v>10</v>
      </c>
      <c r="DH2234">
        <v>0</v>
      </c>
      <c r="DI2234">
        <v>5</v>
      </c>
      <c r="DJ2234">
        <v>5</v>
      </c>
      <c r="DK2234">
        <v>5</v>
      </c>
      <c r="DL2234">
        <v>5</v>
      </c>
      <c r="DM2234">
        <v>5</v>
      </c>
      <c r="DN2234">
        <v>0</v>
      </c>
      <c r="DO2234">
        <v>2</v>
      </c>
      <c r="DP2234">
        <v>5</v>
      </c>
      <c r="DQ2234">
        <v>10</v>
      </c>
      <c r="DR2234">
        <v>10</v>
      </c>
      <c r="DS2234">
        <v>10</v>
      </c>
      <c r="DT2234">
        <v>0</v>
      </c>
      <c r="DU2234">
        <v>0</v>
      </c>
      <c r="DV2234">
        <v>4</v>
      </c>
      <c r="DW2234">
        <v>5</v>
      </c>
      <c r="DX2234">
        <v>0</v>
      </c>
      <c r="DY2234">
        <v>0</v>
      </c>
      <c r="DZ2234">
        <v>0</v>
      </c>
      <c r="EA2234">
        <v>0</v>
      </c>
      <c r="EB2234">
        <v>5</v>
      </c>
      <c r="EC2234">
        <v>0</v>
      </c>
      <c r="ED2234">
        <v>196</v>
      </c>
      <c r="EE2234">
        <v>122</v>
      </c>
      <c r="EF2234">
        <v>0.62244898080825795</v>
      </c>
      <c r="EG2234" t="s">
        <v>163</v>
      </c>
      <c r="EH2234">
        <v>25888</v>
      </c>
      <c r="EI2234" t="s">
        <v>537</v>
      </c>
      <c r="EJ2234" t="s">
        <v>302</v>
      </c>
    </row>
    <row r="2235" spans="1:140" ht="15" hidden="1" x14ac:dyDescent="0.25">
      <c r="A2235" t="s">
        <v>471</v>
      </c>
      <c r="B2235" t="s">
        <v>472</v>
      </c>
      <c r="D2235" t="s">
        <v>263</v>
      </c>
      <c r="E2235">
        <v>45348</v>
      </c>
      <c r="F2235">
        <v>25888</v>
      </c>
      <c r="G2235" t="s">
        <v>169</v>
      </c>
      <c r="H2235" t="s">
        <v>133</v>
      </c>
      <c r="I2235" t="s">
        <v>134</v>
      </c>
      <c r="J2235" t="s">
        <v>249</v>
      </c>
      <c r="K2235">
        <v>4.9379999999999997E-3</v>
      </c>
      <c r="L2235" t="s">
        <v>251</v>
      </c>
      <c r="S2235">
        <v>21889587</v>
      </c>
      <c r="U2235" t="s">
        <v>138</v>
      </c>
      <c r="V2235">
        <v>2012</v>
      </c>
      <c r="W2235" t="s">
        <v>290</v>
      </c>
      <c r="X2235">
        <v>4302</v>
      </c>
      <c r="Y2235">
        <v>100380</v>
      </c>
      <c r="AA2235">
        <v>500.13000488281199</v>
      </c>
      <c r="AB2235" t="s">
        <v>174</v>
      </c>
      <c r="AD2235" t="s">
        <v>535</v>
      </c>
      <c r="AF2235" t="s">
        <v>141</v>
      </c>
      <c r="AG2235">
        <v>4</v>
      </c>
      <c r="AH2235" t="s">
        <v>163</v>
      </c>
      <c r="AI2235">
        <v>8</v>
      </c>
      <c r="AJ2235" t="s">
        <v>142</v>
      </c>
      <c r="AK2235">
        <v>86.900001525878906</v>
      </c>
      <c r="AM2235" t="s">
        <v>137</v>
      </c>
      <c r="AN2235" t="s">
        <v>171</v>
      </c>
      <c r="AO2235" t="s">
        <v>137</v>
      </c>
      <c r="AQ2235" t="s">
        <v>203</v>
      </c>
      <c r="AR2235" t="s">
        <v>204</v>
      </c>
      <c r="AS2235" t="s">
        <v>146</v>
      </c>
      <c r="AT2235" t="s">
        <v>137</v>
      </c>
      <c r="AU2235" t="s">
        <v>293</v>
      </c>
      <c r="AV2235" t="s">
        <v>531</v>
      </c>
      <c r="AX2235" t="s">
        <v>158</v>
      </c>
      <c r="AY2235">
        <v>2.5000000372528999E-2</v>
      </c>
      <c r="AZ2235" t="s">
        <v>185</v>
      </c>
      <c r="BA2235">
        <v>1</v>
      </c>
      <c r="BB2235" t="s">
        <v>296</v>
      </c>
      <c r="BD2235">
        <v>1</v>
      </c>
      <c r="BE2235" t="s">
        <v>296</v>
      </c>
      <c r="BG2235" t="s">
        <v>137</v>
      </c>
      <c r="BH2235" t="s">
        <v>134</v>
      </c>
      <c r="BJ2235">
        <v>1</v>
      </c>
      <c r="BK2235">
        <v>0</v>
      </c>
      <c r="BL2235">
        <v>20</v>
      </c>
      <c r="BM2235" t="s">
        <v>510</v>
      </c>
      <c r="BN2235">
        <v>3360</v>
      </c>
      <c r="BP2235">
        <v>1</v>
      </c>
      <c r="BU2235">
        <v>0</v>
      </c>
      <c r="BV2235" t="s">
        <v>155</v>
      </c>
      <c r="BW2235">
        <v>1</v>
      </c>
      <c r="BX2235" t="s">
        <v>133</v>
      </c>
      <c r="BY2235">
        <v>1</v>
      </c>
      <c r="BZ2235" t="s">
        <v>475</v>
      </c>
      <c r="CA2235">
        <v>5.0000000000000001E-3</v>
      </c>
      <c r="CC2235">
        <v>1</v>
      </c>
      <c r="CD2235">
        <v>0</v>
      </c>
      <c r="CE2235" t="s">
        <v>158</v>
      </c>
      <c r="CG2235" t="s">
        <v>415</v>
      </c>
      <c r="CI2235" t="s">
        <v>137</v>
      </c>
      <c r="CJ2235" t="s">
        <v>137</v>
      </c>
      <c r="CK2235" t="s">
        <v>137</v>
      </c>
      <c r="CL2235" t="s">
        <v>137</v>
      </c>
      <c r="CN2235">
        <v>0</v>
      </c>
      <c r="CO2235">
        <v>1</v>
      </c>
      <c r="CP2235">
        <v>1</v>
      </c>
      <c r="CQ2235">
        <v>0</v>
      </c>
      <c r="CR2235">
        <v>0</v>
      </c>
      <c r="CS2235">
        <v>0</v>
      </c>
      <c r="CT2235">
        <v>0</v>
      </c>
      <c r="CU2235" t="s">
        <v>162</v>
      </c>
      <c r="CV2235" t="s">
        <v>316</v>
      </c>
      <c r="CW2235">
        <v>0</v>
      </c>
      <c r="CX2235">
        <v>0</v>
      </c>
      <c r="CZ2235">
        <v>5</v>
      </c>
      <c r="DA2235">
        <v>10</v>
      </c>
      <c r="DB2235">
        <v>8</v>
      </c>
      <c r="DC2235">
        <v>0</v>
      </c>
      <c r="DD2235">
        <v>10</v>
      </c>
      <c r="DE2235">
        <v>3</v>
      </c>
      <c r="DF2235">
        <v>0</v>
      </c>
      <c r="DG2235">
        <v>10</v>
      </c>
      <c r="DH2235">
        <v>0</v>
      </c>
      <c r="DI2235">
        <v>5</v>
      </c>
      <c r="DJ2235">
        <v>5</v>
      </c>
      <c r="DK2235">
        <v>5</v>
      </c>
      <c r="DL2235">
        <v>5</v>
      </c>
      <c r="DM2235">
        <v>5</v>
      </c>
      <c r="DN2235">
        <v>0</v>
      </c>
      <c r="DO2235">
        <v>2</v>
      </c>
      <c r="DP2235">
        <v>5</v>
      </c>
      <c r="DQ2235">
        <v>10</v>
      </c>
      <c r="DR2235">
        <v>10</v>
      </c>
      <c r="DS2235">
        <v>10</v>
      </c>
      <c r="DT2235">
        <v>0</v>
      </c>
      <c r="DU2235">
        <v>0</v>
      </c>
      <c r="DV2235">
        <v>4</v>
      </c>
      <c r="DW2235">
        <v>5</v>
      </c>
      <c r="DX2235">
        <v>0</v>
      </c>
      <c r="DY2235">
        <v>0</v>
      </c>
      <c r="DZ2235">
        <v>0</v>
      </c>
      <c r="EA2235">
        <v>0</v>
      </c>
      <c r="EB2235">
        <v>5</v>
      </c>
      <c r="EC2235">
        <v>0</v>
      </c>
      <c r="ED2235">
        <v>196</v>
      </c>
      <c r="EE2235">
        <v>122</v>
      </c>
      <c r="EF2235">
        <v>0.62244898080825795</v>
      </c>
      <c r="EG2235" t="s">
        <v>163</v>
      </c>
      <c r="EH2235">
        <v>25888</v>
      </c>
      <c r="EI2235" t="s">
        <v>537</v>
      </c>
      <c r="EJ2235" t="s">
        <v>302</v>
      </c>
    </row>
    <row r="2236" spans="1:140" ht="15" hidden="1" x14ac:dyDescent="0.25">
      <c r="A2236" t="s">
        <v>471</v>
      </c>
      <c r="B2236" t="s">
        <v>472</v>
      </c>
      <c r="D2236" t="s">
        <v>263</v>
      </c>
      <c r="E2236">
        <v>45348</v>
      </c>
      <c r="F2236">
        <v>25888</v>
      </c>
      <c r="G2236" t="s">
        <v>169</v>
      </c>
      <c r="H2236" t="s">
        <v>133</v>
      </c>
      <c r="I2236" t="s">
        <v>134</v>
      </c>
      <c r="J2236" t="s">
        <v>196</v>
      </c>
      <c r="K2236">
        <v>7.6250000000000005E-4</v>
      </c>
      <c r="L2236" t="s">
        <v>197</v>
      </c>
      <c r="S2236">
        <v>21889587</v>
      </c>
      <c r="U2236" t="s">
        <v>138</v>
      </c>
      <c r="V2236">
        <v>2012</v>
      </c>
      <c r="W2236" t="s">
        <v>290</v>
      </c>
      <c r="X2236">
        <v>4302</v>
      </c>
      <c r="Y2236">
        <v>100380</v>
      </c>
      <c r="AA2236">
        <v>500.13000488281199</v>
      </c>
      <c r="AB2236" t="s">
        <v>174</v>
      </c>
      <c r="AD2236" t="s">
        <v>535</v>
      </c>
      <c r="AF2236" t="s">
        <v>141</v>
      </c>
      <c r="AG2236">
        <v>4</v>
      </c>
      <c r="AH2236" t="s">
        <v>163</v>
      </c>
      <c r="AI2236">
        <v>8</v>
      </c>
      <c r="AJ2236" t="s">
        <v>142</v>
      </c>
      <c r="AK2236">
        <v>86.900001525878906</v>
      </c>
      <c r="AM2236" t="s">
        <v>137</v>
      </c>
      <c r="AN2236" t="s">
        <v>171</v>
      </c>
      <c r="AO2236" t="s">
        <v>137</v>
      </c>
      <c r="AQ2236" t="s">
        <v>203</v>
      </c>
      <c r="AR2236" t="s">
        <v>204</v>
      </c>
      <c r="AS2236" t="s">
        <v>146</v>
      </c>
      <c r="AT2236" t="s">
        <v>137</v>
      </c>
      <c r="AU2236" t="s">
        <v>293</v>
      </c>
      <c r="AV2236" t="s">
        <v>531</v>
      </c>
      <c r="AX2236" t="s">
        <v>158</v>
      </c>
      <c r="AY2236">
        <v>2.5000000372528999E-2</v>
      </c>
      <c r="AZ2236" t="s">
        <v>185</v>
      </c>
      <c r="BA2236">
        <v>1</v>
      </c>
      <c r="BB2236" t="s">
        <v>296</v>
      </c>
      <c r="BD2236">
        <v>1</v>
      </c>
      <c r="BE2236" t="s">
        <v>296</v>
      </c>
      <c r="BG2236" t="s">
        <v>137</v>
      </c>
      <c r="BH2236" t="s">
        <v>134</v>
      </c>
      <c r="BJ2236">
        <v>1</v>
      </c>
      <c r="BK2236">
        <v>0</v>
      </c>
      <c r="BL2236">
        <v>20</v>
      </c>
      <c r="BM2236" t="s">
        <v>510</v>
      </c>
      <c r="BN2236">
        <v>3360</v>
      </c>
      <c r="BP2236">
        <v>1</v>
      </c>
      <c r="BU2236">
        <v>0</v>
      </c>
      <c r="BV2236" t="s">
        <v>155</v>
      </c>
      <c r="BW2236">
        <v>1</v>
      </c>
      <c r="BX2236" t="s">
        <v>133</v>
      </c>
      <c r="BY2236">
        <v>1</v>
      </c>
      <c r="BZ2236" t="s">
        <v>475</v>
      </c>
      <c r="CA2236">
        <v>5.0000000000000001E-3</v>
      </c>
      <c r="CC2236">
        <v>1</v>
      </c>
      <c r="CD2236">
        <v>0</v>
      </c>
      <c r="CE2236" t="s">
        <v>158</v>
      </c>
      <c r="CG2236" t="s">
        <v>415</v>
      </c>
      <c r="CI2236" t="s">
        <v>137</v>
      </c>
      <c r="CJ2236" t="s">
        <v>137</v>
      </c>
      <c r="CK2236" t="s">
        <v>137</v>
      </c>
      <c r="CL2236" t="s">
        <v>137</v>
      </c>
      <c r="CN2236">
        <v>0</v>
      </c>
      <c r="CO2236">
        <v>1</v>
      </c>
      <c r="CP2236">
        <v>1</v>
      </c>
      <c r="CQ2236">
        <v>0</v>
      </c>
      <c r="CR2236">
        <v>0</v>
      </c>
      <c r="CS2236">
        <v>0</v>
      </c>
      <c r="CT2236">
        <v>0</v>
      </c>
      <c r="CU2236" t="s">
        <v>162</v>
      </c>
      <c r="CV2236" t="s">
        <v>316</v>
      </c>
      <c r="CW2236">
        <v>0</v>
      </c>
      <c r="CX2236">
        <v>0</v>
      </c>
      <c r="CZ2236">
        <v>5</v>
      </c>
      <c r="DA2236">
        <v>10</v>
      </c>
      <c r="DB2236">
        <v>8</v>
      </c>
      <c r="DC2236">
        <v>0</v>
      </c>
      <c r="DD2236">
        <v>10</v>
      </c>
      <c r="DE2236">
        <v>3</v>
      </c>
      <c r="DF2236">
        <v>0</v>
      </c>
      <c r="DG2236">
        <v>10</v>
      </c>
      <c r="DH2236">
        <v>0</v>
      </c>
      <c r="DI2236">
        <v>5</v>
      </c>
      <c r="DJ2236">
        <v>5</v>
      </c>
      <c r="DK2236">
        <v>5</v>
      </c>
      <c r="DL2236">
        <v>5</v>
      </c>
      <c r="DM2236">
        <v>5</v>
      </c>
      <c r="DN2236">
        <v>0</v>
      </c>
      <c r="DO2236">
        <v>2</v>
      </c>
      <c r="DP2236">
        <v>5</v>
      </c>
      <c r="DQ2236">
        <v>10</v>
      </c>
      <c r="DR2236">
        <v>10</v>
      </c>
      <c r="DS2236">
        <v>10</v>
      </c>
      <c r="DT2236">
        <v>0</v>
      </c>
      <c r="DU2236">
        <v>0</v>
      </c>
      <c r="DV2236">
        <v>4</v>
      </c>
      <c r="DW2236">
        <v>5</v>
      </c>
      <c r="DX2236">
        <v>0</v>
      </c>
      <c r="DY2236">
        <v>0</v>
      </c>
      <c r="DZ2236">
        <v>0</v>
      </c>
      <c r="EA2236">
        <v>0</v>
      </c>
      <c r="EB2236">
        <v>5</v>
      </c>
      <c r="EC2236">
        <v>0</v>
      </c>
      <c r="ED2236">
        <v>196</v>
      </c>
      <c r="EE2236">
        <v>122</v>
      </c>
      <c r="EF2236">
        <v>0.62244898080825795</v>
      </c>
      <c r="EG2236" t="s">
        <v>163</v>
      </c>
      <c r="EH2236">
        <v>25888</v>
      </c>
      <c r="EI2236" t="s">
        <v>537</v>
      </c>
      <c r="EJ2236" t="s">
        <v>302</v>
      </c>
    </row>
    <row r="2237" spans="1:140" ht="15" hidden="1" x14ac:dyDescent="0.25">
      <c r="A2237" t="s">
        <v>471</v>
      </c>
      <c r="B2237" t="s">
        <v>472</v>
      </c>
      <c r="D2237" t="s">
        <v>263</v>
      </c>
      <c r="E2237">
        <v>45348</v>
      </c>
      <c r="F2237">
        <v>25888</v>
      </c>
      <c r="G2237" t="s">
        <v>169</v>
      </c>
      <c r="H2237" t="s">
        <v>133</v>
      </c>
      <c r="I2237" t="s">
        <v>134</v>
      </c>
      <c r="J2237" t="s">
        <v>210</v>
      </c>
      <c r="K2237">
        <v>907.2</v>
      </c>
      <c r="L2237" t="s">
        <v>152</v>
      </c>
      <c r="S2237">
        <v>21889587</v>
      </c>
      <c r="U2237" t="s">
        <v>138</v>
      </c>
      <c r="V2237">
        <v>2012</v>
      </c>
      <c r="W2237" t="s">
        <v>290</v>
      </c>
      <c r="X2237">
        <v>4302</v>
      </c>
      <c r="Y2237">
        <v>100380</v>
      </c>
      <c r="AA2237">
        <v>500.13000488281199</v>
      </c>
      <c r="AB2237" t="s">
        <v>174</v>
      </c>
      <c r="AD2237" t="s">
        <v>535</v>
      </c>
      <c r="AF2237" t="s">
        <v>141</v>
      </c>
      <c r="AG2237">
        <v>4</v>
      </c>
      <c r="AH2237" t="s">
        <v>163</v>
      </c>
      <c r="AI2237">
        <v>8</v>
      </c>
      <c r="AJ2237" t="s">
        <v>142</v>
      </c>
      <c r="AK2237">
        <v>86.900001525878906</v>
      </c>
      <c r="AM2237" t="s">
        <v>137</v>
      </c>
      <c r="AN2237" t="s">
        <v>171</v>
      </c>
      <c r="AO2237" t="s">
        <v>137</v>
      </c>
      <c r="AQ2237" t="s">
        <v>203</v>
      </c>
      <c r="AR2237" t="s">
        <v>204</v>
      </c>
      <c r="AS2237" t="s">
        <v>146</v>
      </c>
      <c r="AT2237" t="s">
        <v>137</v>
      </c>
      <c r="AU2237" t="s">
        <v>293</v>
      </c>
      <c r="AV2237" t="s">
        <v>531</v>
      </c>
      <c r="AX2237" t="s">
        <v>158</v>
      </c>
      <c r="AY2237">
        <v>2.5000000372528999E-2</v>
      </c>
      <c r="AZ2237" t="s">
        <v>185</v>
      </c>
      <c r="BA2237">
        <v>1</v>
      </c>
      <c r="BB2237" t="s">
        <v>296</v>
      </c>
      <c r="BD2237">
        <v>1</v>
      </c>
      <c r="BE2237" t="s">
        <v>296</v>
      </c>
      <c r="BG2237" t="s">
        <v>137</v>
      </c>
      <c r="BH2237" t="s">
        <v>134</v>
      </c>
      <c r="BJ2237">
        <v>1</v>
      </c>
      <c r="BK2237">
        <v>0</v>
      </c>
      <c r="BL2237">
        <v>20</v>
      </c>
      <c r="BM2237" t="s">
        <v>510</v>
      </c>
      <c r="BN2237">
        <v>3360</v>
      </c>
      <c r="BP2237">
        <v>1</v>
      </c>
      <c r="BU2237">
        <v>0</v>
      </c>
      <c r="BV2237" t="s">
        <v>155</v>
      </c>
      <c r="BW2237">
        <v>1</v>
      </c>
      <c r="BX2237" t="s">
        <v>133</v>
      </c>
      <c r="BY2237">
        <v>1</v>
      </c>
      <c r="BZ2237" t="s">
        <v>475</v>
      </c>
      <c r="CA2237">
        <v>5.0000000000000001E-3</v>
      </c>
      <c r="CC2237">
        <v>1</v>
      </c>
      <c r="CD2237">
        <v>0</v>
      </c>
      <c r="CE2237" t="s">
        <v>158</v>
      </c>
      <c r="CG2237" t="s">
        <v>415</v>
      </c>
      <c r="CI2237" t="s">
        <v>137</v>
      </c>
      <c r="CJ2237" t="s">
        <v>137</v>
      </c>
      <c r="CK2237" t="s">
        <v>137</v>
      </c>
      <c r="CL2237" t="s">
        <v>137</v>
      </c>
      <c r="CN2237">
        <v>0</v>
      </c>
      <c r="CO2237">
        <v>1</v>
      </c>
      <c r="CP2237">
        <v>1</v>
      </c>
      <c r="CQ2237">
        <v>0</v>
      </c>
      <c r="CR2237">
        <v>0</v>
      </c>
      <c r="CS2237">
        <v>0</v>
      </c>
      <c r="CT2237">
        <v>0</v>
      </c>
      <c r="CU2237" t="s">
        <v>162</v>
      </c>
      <c r="CV2237" t="s">
        <v>316</v>
      </c>
      <c r="CW2237">
        <v>0</v>
      </c>
      <c r="CX2237">
        <v>0</v>
      </c>
      <c r="CZ2237">
        <v>5</v>
      </c>
      <c r="DA2237">
        <v>10</v>
      </c>
      <c r="DB2237">
        <v>8</v>
      </c>
      <c r="DC2237">
        <v>0</v>
      </c>
      <c r="DD2237">
        <v>10</v>
      </c>
      <c r="DE2237">
        <v>3</v>
      </c>
      <c r="DF2237">
        <v>0</v>
      </c>
      <c r="DG2237">
        <v>10</v>
      </c>
      <c r="DH2237">
        <v>0</v>
      </c>
      <c r="DI2237">
        <v>5</v>
      </c>
      <c r="DJ2237">
        <v>5</v>
      </c>
      <c r="DK2237">
        <v>5</v>
      </c>
      <c r="DL2237">
        <v>5</v>
      </c>
      <c r="DM2237">
        <v>5</v>
      </c>
      <c r="DN2237">
        <v>0</v>
      </c>
      <c r="DO2237">
        <v>2</v>
      </c>
      <c r="DP2237">
        <v>5</v>
      </c>
      <c r="DQ2237">
        <v>10</v>
      </c>
      <c r="DR2237">
        <v>10</v>
      </c>
      <c r="DS2237">
        <v>10</v>
      </c>
      <c r="DT2237">
        <v>0</v>
      </c>
      <c r="DU2237">
        <v>0</v>
      </c>
      <c r="DV2237">
        <v>4</v>
      </c>
      <c r="DW2237">
        <v>5</v>
      </c>
      <c r="DX2237">
        <v>0</v>
      </c>
      <c r="DY2237">
        <v>0</v>
      </c>
      <c r="DZ2237">
        <v>0</v>
      </c>
      <c r="EA2237">
        <v>0</v>
      </c>
      <c r="EB2237">
        <v>5</v>
      </c>
      <c r="EC2237">
        <v>0</v>
      </c>
      <c r="ED2237">
        <v>196</v>
      </c>
      <c r="EE2237">
        <v>122</v>
      </c>
      <c r="EF2237">
        <v>0.62244898080825795</v>
      </c>
      <c r="EG2237" t="s">
        <v>163</v>
      </c>
      <c r="EH2237">
        <v>25888</v>
      </c>
      <c r="EI2237" t="s">
        <v>537</v>
      </c>
      <c r="EJ2237" t="s">
        <v>302</v>
      </c>
    </row>
    <row r="2238" spans="1:140" ht="15" hidden="1" x14ac:dyDescent="0.25">
      <c r="A2238" t="s">
        <v>800</v>
      </c>
      <c r="B2238" t="s">
        <v>801</v>
      </c>
      <c r="D2238" t="s">
        <v>263</v>
      </c>
      <c r="E2238">
        <v>45348</v>
      </c>
      <c r="F2238">
        <v>25920</v>
      </c>
      <c r="G2238" t="s">
        <v>169</v>
      </c>
      <c r="H2238" t="s">
        <v>133</v>
      </c>
      <c r="I2238" t="s">
        <v>134</v>
      </c>
      <c r="J2238" t="s">
        <v>255</v>
      </c>
      <c r="K2238">
        <v>0.11169999999999999</v>
      </c>
      <c r="L2238" t="s">
        <v>253</v>
      </c>
      <c r="S2238">
        <v>21856411</v>
      </c>
      <c r="U2238" t="s">
        <v>805</v>
      </c>
      <c r="V2238">
        <v>2012</v>
      </c>
      <c r="W2238" t="s">
        <v>290</v>
      </c>
      <c r="X2238">
        <v>4334</v>
      </c>
      <c r="Y2238">
        <v>100441</v>
      </c>
      <c r="AA2238">
        <v>400.10998535156199</v>
      </c>
      <c r="AB2238" t="s">
        <v>174</v>
      </c>
      <c r="AD2238" t="s">
        <v>806</v>
      </c>
      <c r="AF2238" t="s">
        <v>141</v>
      </c>
      <c r="AG2238">
        <v>4</v>
      </c>
      <c r="AH2238" t="s">
        <v>163</v>
      </c>
      <c r="AI2238">
        <v>11</v>
      </c>
      <c r="AJ2238" t="s">
        <v>163</v>
      </c>
      <c r="AK2238">
        <v>99</v>
      </c>
      <c r="AL2238" t="s">
        <v>807</v>
      </c>
      <c r="AM2238" t="s">
        <v>137</v>
      </c>
      <c r="AN2238" t="s">
        <v>171</v>
      </c>
      <c r="AO2238" t="s">
        <v>137</v>
      </c>
      <c r="AQ2238" t="s">
        <v>203</v>
      </c>
      <c r="AR2238" t="s">
        <v>204</v>
      </c>
      <c r="AS2238" t="s">
        <v>146</v>
      </c>
      <c r="AT2238" t="s">
        <v>137</v>
      </c>
      <c r="AU2238" t="s">
        <v>293</v>
      </c>
      <c r="AV2238" t="s">
        <v>771</v>
      </c>
      <c r="AX2238" t="s">
        <v>158</v>
      </c>
      <c r="AY2238">
        <v>2.5000000372528999E-2</v>
      </c>
      <c r="AZ2238" t="s">
        <v>185</v>
      </c>
      <c r="BA2238">
        <v>1</v>
      </c>
      <c r="BB2238" t="s">
        <v>296</v>
      </c>
      <c r="BD2238">
        <v>1</v>
      </c>
      <c r="BE2238" t="s">
        <v>296</v>
      </c>
      <c r="BG2238" t="s">
        <v>137</v>
      </c>
      <c r="BH2238" t="s">
        <v>134</v>
      </c>
      <c r="BJ2238">
        <v>1</v>
      </c>
      <c r="BK2238">
        <v>0</v>
      </c>
      <c r="BL2238">
        <v>162</v>
      </c>
      <c r="BM2238" t="s">
        <v>187</v>
      </c>
      <c r="BN2238">
        <v>3888</v>
      </c>
      <c r="BP2238">
        <v>1</v>
      </c>
      <c r="BU2238">
        <v>0</v>
      </c>
      <c r="BV2238" t="s">
        <v>155</v>
      </c>
      <c r="BW2238">
        <v>1</v>
      </c>
      <c r="BX2238" t="s">
        <v>133</v>
      </c>
      <c r="BY2238">
        <v>1</v>
      </c>
      <c r="BZ2238" t="s">
        <v>475</v>
      </c>
      <c r="CA2238">
        <v>5.0000000000000001E-3</v>
      </c>
      <c r="CC2238">
        <v>1</v>
      </c>
      <c r="CD2238">
        <v>0</v>
      </c>
      <c r="CE2238" t="s">
        <v>158</v>
      </c>
      <c r="CG2238" t="s">
        <v>415</v>
      </c>
      <c r="CI2238" t="s">
        <v>137</v>
      </c>
      <c r="CJ2238" t="s">
        <v>137</v>
      </c>
      <c r="CK2238" t="s">
        <v>137</v>
      </c>
      <c r="CL2238" t="s">
        <v>137</v>
      </c>
      <c r="CM2238" t="s">
        <v>279</v>
      </c>
      <c r="CN2238">
        <v>0</v>
      </c>
      <c r="CO2238">
        <v>1</v>
      </c>
      <c r="CP2238">
        <v>1</v>
      </c>
      <c r="CQ2238">
        <v>0</v>
      </c>
      <c r="CR2238">
        <v>0</v>
      </c>
      <c r="CS2238">
        <v>1</v>
      </c>
      <c r="CT2238">
        <v>0</v>
      </c>
      <c r="CU2238" t="s">
        <v>162</v>
      </c>
      <c r="CV2238" t="s">
        <v>316</v>
      </c>
      <c r="CW2238">
        <v>0</v>
      </c>
      <c r="CX2238">
        <v>0</v>
      </c>
      <c r="CZ2238">
        <v>5</v>
      </c>
      <c r="DA2238">
        <v>10</v>
      </c>
      <c r="DB2238">
        <v>10</v>
      </c>
      <c r="DC2238">
        <v>5</v>
      </c>
      <c r="DD2238">
        <v>10</v>
      </c>
      <c r="DE2238">
        <v>3</v>
      </c>
      <c r="DF2238">
        <v>0</v>
      </c>
      <c r="DG2238">
        <v>10</v>
      </c>
      <c r="DH2238">
        <v>0</v>
      </c>
      <c r="DI2238">
        <v>5</v>
      </c>
      <c r="DJ2238">
        <v>5</v>
      </c>
      <c r="DK2238">
        <v>5</v>
      </c>
      <c r="DL2238">
        <v>5</v>
      </c>
      <c r="DM2238">
        <v>5</v>
      </c>
      <c r="DN2238">
        <v>0</v>
      </c>
      <c r="DO2238">
        <v>2</v>
      </c>
      <c r="DP2238">
        <v>5</v>
      </c>
      <c r="DQ2238">
        <v>10</v>
      </c>
      <c r="DR2238">
        <v>10</v>
      </c>
      <c r="DS2238">
        <v>10</v>
      </c>
      <c r="DT2238">
        <v>3</v>
      </c>
      <c r="DU2238">
        <v>0</v>
      </c>
      <c r="DV2238">
        <v>4</v>
      </c>
      <c r="DW2238">
        <v>5</v>
      </c>
      <c r="DX2238">
        <v>0</v>
      </c>
      <c r="DY2238">
        <v>0</v>
      </c>
      <c r="DZ2238">
        <v>10</v>
      </c>
      <c r="EA2238">
        <v>0</v>
      </c>
      <c r="EB2238">
        <v>5</v>
      </c>
      <c r="EC2238">
        <v>0</v>
      </c>
      <c r="ED2238">
        <v>196</v>
      </c>
      <c r="EE2238">
        <v>142</v>
      </c>
      <c r="EF2238">
        <v>0.72448980808258101</v>
      </c>
      <c r="EG2238" t="s">
        <v>163</v>
      </c>
      <c r="EH2238">
        <v>25920</v>
      </c>
      <c r="EI2238" t="s">
        <v>809</v>
      </c>
      <c r="EJ2238" t="s">
        <v>302</v>
      </c>
    </row>
    <row r="2239" spans="1:140" ht="15" hidden="1" x14ac:dyDescent="0.25">
      <c r="A2239" t="s">
        <v>471</v>
      </c>
      <c r="B2239" t="s">
        <v>472</v>
      </c>
      <c r="D2239" t="s">
        <v>263</v>
      </c>
      <c r="E2239">
        <v>45348</v>
      </c>
      <c r="F2239">
        <v>25888</v>
      </c>
      <c r="G2239" t="s">
        <v>169</v>
      </c>
      <c r="H2239" t="s">
        <v>133</v>
      </c>
      <c r="I2239" t="s">
        <v>134</v>
      </c>
      <c r="J2239" t="s">
        <v>208</v>
      </c>
      <c r="K2239">
        <v>1613</v>
      </c>
      <c r="L2239" t="s">
        <v>152</v>
      </c>
      <c r="P2239" t="s">
        <v>209</v>
      </c>
      <c r="S2239">
        <v>21889587</v>
      </c>
      <c r="U2239" t="s">
        <v>138</v>
      </c>
      <c r="V2239">
        <v>2012</v>
      </c>
      <c r="W2239" t="s">
        <v>290</v>
      </c>
      <c r="X2239">
        <v>4302</v>
      </c>
      <c r="Y2239">
        <v>100380</v>
      </c>
      <c r="AA2239">
        <v>500.13000488281199</v>
      </c>
      <c r="AB2239" t="s">
        <v>174</v>
      </c>
      <c r="AD2239" t="s">
        <v>535</v>
      </c>
      <c r="AF2239" t="s">
        <v>141</v>
      </c>
      <c r="AG2239">
        <v>4</v>
      </c>
      <c r="AH2239" t="s">
        <v>163</v>
      </c>
      <c r="AI2239">
        <v>8</v>
      </c>
      <c r="AJ2239" t="s">
        <v>142</v>
      </c>
      <c r="AK2239">
        <v>86.900001525878906</v>
      </c>
      <c r="AM2239" t="s">
        <v>137</v>
      </c>
      <c r="AN2239" t="s">
        <v>171</v>
      </c>
      <c r="AO2239" t="s">
        <v>137</v>
      </c>
      <c r="AQ2239" t="s">
        <v>203</v>
      </c>
      <c r="AR2239" t="s">
        <v>204</v>
      </c>
      <c r="AS2239" t="s">
        <v>146</v>
      </c>
      <c r="AT2239" t="s">
        <v>137</v>
      </c>
      <c r="AU2239" t="s">
        <v>293</v>
      </c>
      <c r="AV2239" t="s">
        <v>531</v>
      </c>
      <c r="AX2239" t="s">
        <v>158</v>
      </c>
      <c r="AY2239">
        <v>2.5000000372528999E-2</v>
      </c>
      <c r="AZ2239" t="s">
        <v>185</v>
      </c>
      <c r="BA2239">
        <v>1</v>
      </c>
      <c r="BB2239" t="s">
        <v>296</v>
      </c>
      <c r="BD2239">
        <v>1</v>
      </c>
      <c r="BE2239" t="s">
        <v>296</v>
      </c>
      <c r="BG2239" t="s">
        <v>137</v>
      </c>
      <c r="BH2239" t="s">
        <v>134</v>
      </c>
      <c r="BJ2239">
        <v>1</v>
      </c>
      <c r="BK2239">
        <v>0</v>
      </c>
      <c r="BL2239">
        <v>20</v>
      </c>
      <c r="BM2239" t="s">
        <v>510</v>
      </c>
      <c r="BN2239">
        <v>3360</v>
      </c>
      <c r="BP2239">
        <v>1</v>
      </c>
      <c r="BU2239">
        <v>0</v>
      </c>
      <c r="BV2239" t="s">
        <v>155</v>
      </c>
      <c r="BW2239">
        <v>1</v>
      </c>
      <c r="BX2239" t="s">
        <v>133</v>
      </c>
      <c r="BY2239">
        <v>1</v>
      </c>
      <c r="BZ2239" t="s">
        <v>475</v>
      </c>
      <c r="CA2239">
        <v>5.0000000000000001E-3</v>
      </c>
      <c r="CC2239">
        <v>1</v>
      </c>
      <c r="CD2239">
        <v>0</v>
      </c>
      <c r="CE2239" t="s">
        <v>158</v>
      </c>
      <c r="CG2239" t="s">
        <v>415</v>
      </c>
      <c r="CI2239" t="s">
        <v>137</v>
      </c>
      <c r="CJ2239" t="s">
        <v>137</v>
      </c>
      <c r="CK2239" t="s">
        <v>137</v>
      </c>
      <c r="CL2239" t="s">
        <v>137</v>
      </c>
      <c r="CN2239">
        <v>0</v>
      </c>
      <c r="CO2239">
        <v>1</v>
      </c>
      <c r="CP2239">
        <v>1</v>
      </c>
      <c r="CQ2239">
        <v>0</v>
      </c>
      <c r="CR2239">
        <v>0</v>
      </c>
      <c r="CS2239">
        <v>0</v>
      </c>
      <c r="CT2239">
        <v>0</v>
      </c>
      <c r="CU2239" t="s">
        <v>162</v>
      </c>
      <c r="CV2239" t="s">
        <v>316</v>
      </c>
      <c r="CW2239">
        <v>0</v>
      </c>
      <c r="CX2239">
        <v>0</v>
      </c>
      <c r="CZ2239">
        <v>5</v>
      </c>
      <c r="DA2239">
        <v>10</v>
      </c>
      <c r="DB2239">
        <v>8</v>
      </c>
      <c r="DC2239">
        <v>0</v>
      </c>
      <c r="DD2239">
        <v>10</v>
      </c>
      <c r="DE2239">
        <v>3</v>
      </c>
      <c r="DF2239">
        <v>0</v>
      </c>
      <c r="DG2239">
        <v>10</v>
      </c>
      <c r="DH2239">
        <v>0</v>
      </c>
      <c r="DI2239">
        <v>5</v>
      </c>
      <c r="DJ2239">
        <v>5</v>
      </c>
      <c r="DK2239">
        <v>5</v>
      </c>
      <c r="DL2239">
        <v>5</v>
      </c>
      <c r="DM2239">
        <v>5</v>
      </c>
      <c r="DN2239">
        <v>0</v>
      </c>
      <c r="DO2239">
        <v>2</v>
      </c>
      <c r="DP2239">
        <v>5</v>
      </c>
      <c r="DQ2239">
        <v>10</v>
      </c>
      <c r="DR2239">
        <v>10</v>
      </c>
      <c r="DS2239">
        <v>10</v>
      </c>
      <c r="DT2239">
        <v>0</v>
      </c>
      <c r="DU2239">
        <v>0</v>
      </c>
      <c r="DV2239">
        <v>4</v>
      </c>
      <c r="DW2239">
        <v>5</v>
      </c>
      <c r="DX2239">
        <v>0</v>
      </c>
      <c r="DY2239">
        <v>0</v>
      </c>
      <c r="DZ2239">
        <v>0</v>
      </c>
      <c r="EA2239">
        <v>0</v>
      </c>
      <c r="EB2239">
        <v>5</v>
      </c>
      <c r="EC2239">
        <v>0</v>
      </c>
      <c r="ED2239">
        <v>196</v>
      </c>
      <c r="EE2239">
        <v>122</v>
      </c>
      <c r="EF2239">
        <v>0.62244898080825795</v>
      </c>
      <c r="EG2239" t="s">
        <v>163</v>
      </c>
      <c r="EH2239">
        <v>25888</v>
      </c>
      <c r="EI2239" t="s">
        <v>537</v>
      </c>
      <c r="EJ2239" t="s">
        <v>302</v>
      </c>
    </row>
    <row r="2240" spans="1:140" ht="15" hidden="1" x14ac:dyDescent="0.25">
      <c r="A2240" t="s">
        <v>471</v>
      </c>
      <c r="B2240" t="s">
        <v>472</v>
      </c>
      <c r="D2240" t="s">
        <v>263</v>
      </c>
      <c r="E2240">
        <v>45348</v>
      </c>
      <c r="F2240">
        <v>25889</v>
      </c>
      <c r="G2240" t="s">
        <v>169</v>
      </c>
      <c r="H2240" t="s">
        <v>133</v>
      </c>
      <c r="I2240" t="s">
        <v>134</v>
      </c>
      <c r="J2240" t="s">
        <v>284</v>
      </c>
      <c r="K2240">
        <v>5.0880000000000001</v>
      </c>
      <c r="L2240" t="s">
        <v>258</v>
      </c>
      <c r="S2240">
        <v>21889587</v>
      </c>
      <c r="U2240" t="s">
        <v>138</v>
      </c>
      <c r="V2240">
        <v>2012</v>
      </c>
      <c r="W2240" t="s">
        <v>290</v>
      </c>
      <c r="X2240">
        <v>4303</v>
      </c>
      <c r="Y2240">
        <v>100381</v>
      </c>
      <c r="AA2240">
        <v>500.13000488281199</v>
      </c>
      <c r="AB2240" t="s">
        <v>174</v>
      </c>
      <c r="AD2240" t="s">
        <v>535</v>
      </c>
      <c r="AF2240" t="s">
        <v>141</v>
      </c>
      <c r="AG2240">
        <v>4</v>
      </c>
      <c r="AH2240" t="s">
        <v>163</v>
      </c>
      <c r="AI2240">
        <v>8</v>
      </c>
      <c r="AJ2240" t="s">
        <v>142</v>
      </c>
      <c r="AK2240">
        <v>86.900001525878906</v>
      </c>
      <c r="AM2240" t="s">
        <v>137</v>
      </c>
      <c r="AN2240" t="s">
        <v>171</v>
      </c>
      <c r="AO2240" t="s">
        <v>137</v>
      </c>
      <c r="AQ2240" t="s">
        <v>203</v>
      </c>
      <c r="AR2240" t="s">
        <v>204</v>
      </c>
      <c r="AS2240" t="s">
        <v>168</v>
      </c>
      <c r="AT2240" t="s">
        <v>137</v>
      </c>
      <c r="AU2240" t="s">
        <v>293</v>
      </c>
      <c r="AV2240" t="s">
        <v>531</v>
      </c>
      <c r="AX2240" t="s">
        <v>158</v>
      </c>
      <c r="AY2240">
        <v>2.5000000372528999E-2</v>
      </c>
      <c r="AZ2240" t="s">
        <v>185</v>
      </c>
      <c r="BA2240">
        <v>20</v>
      </c>
      <c r="BB2240" t="s">
        <v>296</v>
      </c>
      <c r="BD2240">
        <v>20</v>
      </c>
      <c r="BE2240" t="s">
        <v>296</v>
      </c>
      <c r="BG2240" t="s">
        <v>137</v>
      </c>
      <c r="BH2240" t="s">
        <v>134</v>
      </c>
      <c r="BJ2240">
        <v>1</v>
      </c>
      <c r="BK2240">
        <v>0</v>
      </c>
      <c r="BL2240">
        <v>20</v>
      </c>
      <c r="BM2240" t="s">
        <v>510</v>
      </c>
      <c r="BN2240">
        <v>3360</v>
      </c>
      <c r="BP2240">
        <v>1</v>
      </c>
      <c r="BU2240">
        <v>0</v>
      </c>
      <c r="BV2240" t="s">
        <v>155</v>
      </c>
      <c r="BW2240">
        <v>1</v>
      </c>
      <c r="BX2240" t="s">
        <v>133</v>
      </c>
      <c r="BY2240">
        <v>1</v>
      </c>
      <c r="BZ2240" t="s">
        <v>475</v>
      </c>
      <c r="CA2240">
        <v>5.0000000000000001E-3</v>
      </c>
      <c r="CC2240">
        <v>1</v>
      </c>
      <c r="CD2240">
        <v>0</v>
      </c>
      <c r="CE2240" t="s">
        <v>158</v>
      </c>
      <c r="CG2240" t="s">
        <v>415</v>
      </c>
      <c r="CI2240" t="s">
        <v>137</v>
      </c>
      <c r="CJ2240" t="s">
        <v>137</v>
      </c>
      <c r="CK2240" t="s">
        <v>137</v>
      </c>
      <c r="CL2240" t="s">
        <v>137</v>
      </c>
      <c r="CM2240" t="s">
        <v>279</v>
      </c>
      <c r="CN2240">
        <v>0</v>
      </c>
      <c r="CO2240">
        <v>1</v>
      </c>
      <c r="CP2240">
        <v>1</v>
      </c>
      <c r="CQ2240">
        <v>0</v>
      </c>
      <c r="CR2240">
        <v>0</v>
      </c>
      <c r="CS2240">
        <v>1</v>
      </c>
      <c r="CT2240">
        <v>0</v>
      </c>
      <c r="CU2240" t="s">
        <v>162</v>
      </c>
      <c r="CV2240" t="s">
        <v>316</v>
      </c>
      <c r="CW2240">
        <v>0</v>
      </c>
      <c r="CX2240">
        <v>0</v>
      </c>
      <c r="CZ2240">
        <v>5</v>
      </c>
      <c r="DA2240">
        <v>10</v>
      </c>
      <c r="DB2240">
        <v>8</v>
      </c>
      <c r="DC2240">
        <v>0</v>
      </c>
      <c r="DD2240">
        <v>10</v>
      </c>
      <c r="DE2240">
        <v>3</v>
      </c>
      <c r="DF2240">
        <v>0</v>
      </c>
      <c r="DG2240">
        <v>10</v>
      </c>
      <c r="DH2240">
        <v>0</v>
      </c>
      <c r="DI2240">
        <v>5</v>
      </c>
      <c r="DJ2240">
        <v>5</v>
      </c>
      <c r="DK2240">
        <v>5</v>
      </c>
      <c r="DL2240">
        <v>5</v>
      </c>
      <c r="DM2240">
        <v>5</v>
      </c>
      <c r="DN2240">
        <v>0</v>
      </c>
      <c r="DO2240">
        <v>2</v>
      </c>
      <c r="DP2240">
        <v>5</v>
      </c>
      <c r="DQ2240">
        <v>10</v>
      </c>
      <c r="DR2240">
        <v>10</v>
      </c>
      <c r="DS2240">
        <v>10</v>
      </c>
      <c r="DT2240">
        <v>3</v>
      </c>
      <c r="DU2240">
        <v>0</v>
      </c>
      <c r="DV2240">
        <v>4</v>
      </c>
      <c r="DW2240">
        <v>5</v>
      </c>
      <c r="DX2240">
        <v>0</v>
      </c>
      <c r="DY2240">
        <v>0</v>
      </c>
      <c r="DZ2240">
        <v>10</v>
      </c>
      <c r="EA2240">
        <v>0</v>
      </c>
      <c r="EB2240">
        <v>5</v>
      </c>
      <c r="EC2240">
        <v>0</v>
      </c>
      <c r="ED2240">
        <v>196</v>
      </c>
      <c r="EE2240">
        <v>135</v>
      </c>
      <c r="EF2240">
        <v>0.68877553939819303</v>
      </c>
      <c r="EG2240" t="s">
        <v>163</v>
      </c>
      <c r="EH2240">
        <v>25889</v>
      </c>
      <c r="EI2240" t="s">
        <v>537</v>
      </c>
      <c r="EJ2240" t="s">
        <v>302</v>
      </c>
    </row>
    <row r="2241" spans="1:140" ht="15" hidden="1" x14ac:dyDescent="0.25">
      <c r="A2241" t="s">
        <v>471</v>
      </c>
      <c r="B2241" t="s">
        <v>472</v>
      </c>
      <c r="D2241" t="s">
        <v>263</v>
      </c>
      <c r="E2241">
        <v>45348</v>
      </c>
      <c r="F2241">
        <v>25889</v>
      </c>
      <c r="G2241" t="s">
        <v>169</v>
      </c>
      <c r="H2241" t="s">
        <v>133</v>
      </c>
      <c r="I2241" t="s">
        <v>134</v>
      </c>
      <c r="J2241" t="s">
        <v>529</v>
      </c>
      <c r="K2241">
        <v>0.28999999999999998</v>
      </c>
      <c r="L2241" t="s">
        <v>136</v>
      </c>
      <c r="S2241">
        <v>21889587</v>
      </c>
      <c r="U2241" t="s">
        <v>138</v>
      </c>
      <c r="V2241">
        <v>2012</v>
      </c>
      <c r="W2241" t="s">
        <v>290</v>
      </c>
      <c r="X2241">
        <v>4303</v>
      </c>
      <c r="Y2241">
        <v>100381</v>
      </c>
      <c r="AA2241">
        <v>500.13000488281199</v>
      </c>
      <c r="AB2241" t="s">
        <v>174</v>
      </c>
      <c r="AD2241" t="s">
        <v>535</v>
      </c>
      <c r="AF2241" t="s">
        <v>141</v>
      </c>
      <c r="AG2241">
        <v>4</v>
      </c>
      <c r="AH2241" t="s">
        <v>163</v>
      </c>
      <c r="AI2241">
        <v>8</v>
      </c>
      <c r="AJ2241" t="s">
        <v>142</v>
      </c>
      <c r="AK2241">
        <v>86.900001525878906</v>
      </c>
      <c r="AM2241" t="s">
        <v>137</v>
      </c>
      <c r="AN2241" t="s">
        <v>171</v>
      </c>
      <c r="AO2241" t="s">
        <v>137</v>
      </c>
      <c r="AQ2241" t="s">
        <v>203</v>
      </c>
      <c r="AR2241" t="s">
        <v>204</v>
      </c>
      <c r="AS2241" t="s">
        <v>168</v>
      </c>
      <c r="AT2241" t="s">
        <v>137</v>
      </c>
      <c r="AU2241" t="s">
        <v>293</v>
      </c>
      <c r="AV2241" t="s">
        <v>531</v>
      </c>
      <c r="AX2241" t="s">
        <v>158</v>
      </c>
      <c r="AY2241">
        <v>2.5000000372528999E-2</v>
      </c>
      <c r="AZ2241" t="s">
        <v>185</v>
      </c>
      <c r="BA2241">
        <v>20</v>
      </c>
      <c r="BB2241" t="s">
        <v>296</v>
      </c>
      <c r="BD2241">
        <v>20</v>
      </c>
      <c r="BE2241" t="s">
        <v>296</v>
      </c>
      <c r="BG2241" t="s">
        <v>137</v>
      </c>
      <c r="BH2241" t="s">
        <v>134</v>
      </c>
      <c r="BJ2241">
        <v>1</v>
      </c>
      <c r="BK2241">
        <v>0</v>
      </c>
      <c r="BL2241">
        <v>20</v>
      </c>
      <c r="BM2241" t="s">
        <v>510</v>
      </c>
      <c r="BN2241">
        <v>3360</v>
      </c>
      <c r="BP2241">
        <v>1</v>
      </c>
      <c r="BU2241">
        <v>0</v>
      </c>
      <c r="BV2241" t="s">
        <v>155</v>
      </c>
      <c r="BW2241">
        <v>1</v>
      </c>
      <c r="BX2241" t="s">
        <v>133</v>
      </c>
      <c r="BY2241">
        <v>1</v>
      </c>
      <c r="BZ2241" t="s">
        <v>475</v>
      </c>
      <c r="CA2241">
        <v>5.0000000000000001E-3</v>
      </c>
      <c r="CC2241">
        <v>1</v>
      </c>
      <c r="CD2241">
        <v>0</v>
      </c>
      <c r="CE2241" t="s">
        <v>158</v>
      </c>
      <c r="CG2241" t="s">
        <v>415</v>
      </c>
      <c r="CI2241" t="s">
        <v>137</v>
      </c>
      <c r="CJ2241" t="s">
        <v>137</v>
      </c>
      <c r="CK2241" t="s">
        <v>137</v>
      </c>
      <c r="CL2241" t="s">
        <v>137</v>
      </c>
      <c r="CM2241" t="s">
        <v>279</v>
      </c>
      <c r="CN2241">
        <v>0</v>
      </c>
      <c r="CO2241">
        <v>1</v>
      </c>
      <c r="CP2241">
        <v>1</v>
      </c>
      <c r="CQ2241">
        <v>0</v>
      </c>
      <c r="CR2241">
        <v>0</v>
      </c>
      <c r="CS2241">
        <v>1</v>
      </c>
      <c r="CT2241">
        <v>0</v>
      </c>
      <c r="CU2241" t="s">
        <v>162</v>
      </c>
      <c r="CV2241" t="s">
        <v>316</v>
      </c>
      <c r="CW2241">
        <v>0</v>
      </c>
      <c r="CX2241">
        <v>0</v>
      </c>
      <c r="CZ2241">
        <v>5</v>
      </c>
      <c r="DA2241">
        <v>10</v>
      </c>
      <c r="DB2241">
        <v>8</v>
      </c>
      <c r="DC2241">
        <v>0</v>
      </c>
      <c r="DD2241">
        <v>10</v>
      </c>
      <c r="DE2241">
        <v>3</v>
      </c>
      <c r="DF2241">
        <v>0</v>
      </c>
      <c r="DG2241">
        <v>10</v>
      </c>
      <c r="DH2241">
        <v>0</v>
      </c>
      <c r="DI2241">
        <v>5</v>
      </c>
      <c r="DJ2241">
        <v>5</v>
      </c>
      <c r="DK2241">
        <v>5</v>
      </c>
      <c r="DL2241">
        <v>5</v>
      </c>
      <c r="DM2241">
        <v>5</v>
      </c>
      <c r="DN2241">
        <v>0</v>
      </c>
      <c r="DO2241">
        <v>2</v>
      </c>
      <c r="DP2241">
        <v>5</v>
      </c>
      <c r="DQ2241">
        <v>10</v>
      </c>
      <c r="DR2241">
        <v>10</v>
      </c>
      <c r="DS2241">
        <v>10</v>
      </c>
      <c r="DT2241">
        <v>3</v>
      </c>
      <c r="DU2241">
        <v>0</v>
      </c>
      <c r="DV2241">
        <v>4</v>
      </c>
      <c r="DW2241">
        <v>5</v>
      </c>
      <c r="DX2241">
        <v>0</v>
      </c>
      <c r="DY2241">
        <v>0</v>
      </c>
      <c r="DZ2241">
        <v>10</v>
      </c>
      <c r="EA2241">
        <v>0</v>
      </c>
      <c r="EB2241">
        <v>5</v>
      </c>
      <c r="EC2241">
        <v>0</v>
      </c>
      <c r="ED2241">
        <v>196</v>
      </c>
      <c r="EE2241">
        <v>135</v>
      </c>
      <c r="EF2241">
        <v>0.68877553939819303</v>
      </c>
      <c r="EG2241" t="s">
        <v>163</v>
      </c>
      <c r="EH2241">
        <v>25889</v>
      </c>
      <c r="EI2241" t="s">
        <v>537</v>
      </c>
      <c r="EJ2241" t="s">
        <v>302</v>
      </c>
    </row>
    <row r="2242" spans="1:140" ht="15" hidden="1" x14ac:dyDescent="0.25">
      <c r="A2242" t="s">
        <v>471</v>
      </c>
      <c r="B2242" t="s">
        <v>472</v>
      </c>
      <c r="D2242" t="s">
        <v>263</v>
      </c>
      <c r="E2242">
        <v>45348</v>
      </c>
      <c r="F2242">
        <v>25889</v>
      </c>
      <c r="G2242" t="s">
        <v>169</v>
      </c>
      <c r="H2242" t="s">
        <v>133</v>
      </c>
      <c r="I2242" t="s">
        <v>134</v>
      </c>
      <c r="J2242" t="s">
        <v>179</v>
      </c>
      <c r="K2242">
        <v>7.92</v>
      </c>
      <c r="L2242" t="s">
        <v>152</v>
      </c>
      <c r="S2242">
        <v>21889587</v>
      </c>
      <c r="U2242" t="s">
        <v>138</v>
      </c>
      <c r="V2242">
        <v>2012</v>
      </c>
      <c r="W2242" t="s">
        <v>290</v>
      </c>
      <c r="X2242">
        <v>4303</v>
      </c>
      <c r="Y2242">
        <v>100381</v>
      </c>
      <c r="AA2242">
        <v>500.13000488281199</v>
      </c>
      <c r="AB2242" t="s">
        <v>174</v>
      </c>
      <c r="AD2242" t="s">
        <v>535</v>
      </c>
      <c r="AF2242" t="s">
        <v>141</v>
      </c>
      <c r="AG2242">
        <v>4</v>
      </c>
      <c r="AH2242" t="s">
        <v>163</v>
      </c>
      <c r="AI2242">
        <v>8</v>
      </c>
      <c r="AJ2242" t="s">
        <v>142</v>
      </c>
      <c r="AK2242">
        <v>86.900001525878906</v>
      </c>
      <c r="AM2242" t="s">
        <v>137</v>
      </c>
      <c r="AN2242" t="s">
        <v>171</v>
      </c>
      <c r="AO2242" t="s">
        <v>137</v>
      </c>
      <c r="AQ2242" t="s">
        <v>203</v>
      </c>
      <c r="AR2242" t="s">
        <v>204</v>
      </c>
      <c r="AS2242" t="s">
        <v>168</v>
      </c>
      <c r="AT2242" t="s">
        <v>137</v>
      </c>
      <c r="AU2242" t="s">
        <v>293</v>
      </c>
      <c r="AV2242" t="s">
        <v>531</v>
      </c>
      <c r="AX2242" t="s">
        <v>158</v>
      </c>
      <c r="AY2242">
        <v>2.5000000372528999E-2</v>
      </c>
      <c r="AZ2242" t="s">
        <v>185</v>
      </c>
      <c r="BA2242">
        <v>20</v>
      </c>
      <c r="BB2242" t="s">
        <v>296</v>
      </c>
      <c r="BD2242">
        <v>20</v>
      </c>
      <c r="BE2242" t="s">
        <v>296</v>
      </c>
      <c r="BG2242" t="s">
        <v>137</v>
      </c>
      <c r="BH2242" t="s">
        <v>134</v>
      </c>
      <c r="BJ2242">
        <v>1</v>
      </c>
      <c r="BK2242">
        <v>0</v>
      </c>
      <c r="BL2242">
        <v>20</v>
      </c>
      <c r="BM2242" t="s">
        <v>510</v>
      </c>
      <c r="BN2242">
        <v>3360</v>
      </c>
      <c r="BP2242">
        <v>1</v>
      </c>
      <c r="BU2242">
        <v>0</v>
      </c>
      <c r="BV2242" t="s">
        <v>155</v>
      </c>
      <c r="BW2242">
        <v>1</v>
      </c>
      <c r="BX2242" t="s">
        <v>133</v>
      </c>
      <c r="BY2242">
        <v>1</v>
      </c>
      <c r="BZ2242" t="s">
        <v>475</v>
      </c>
      <c r="CA2242">
        <v>5.0000000000000001E-3</v>
      </c>
      <c r="CC2242">
        <v>1</v>
      </c>
      <c r="CD2242">
        <v>0</v>
      </c>
      <c r="CE2242" t="s">
        <v>158</v>
      </c>
      <c r="CG2242" t="s">
        <v>415</v>
      </c>
      <c r="CI2242" t="s">
        <v>137</v>
      </c>
      <c r="CJ2242" t="s">
        <v>137</v>
      </c>
      <c r="CK2242" t="s">
        <v>137</v>
      </c>
      <c r="CL2242" t="s">
        <v>137</v>
      </c>
      <c r="CM2242" t="s">
        <v>279</v>
      </c>
      <c r="CN2242">
        <v>0</v>
      </c>
      <c r="CO2242">
        <v>1</v>
      </c>
      <c r="CP2242">
        <v>1</v>
      </c>
      <c r="CQ2242">
        <v>0</v>
      </c>
      <c r="CR2242">
        <v>0</v>
      </c>
      <c r="CS2242">
        <v>1</v>
      </c>
      <c r="CT2242">
        <v>0</v>
      </c>
      <c r="CU2242" t="s">
        <v>162</v>
      </c>
      <c r="CV2242" t="s">
        <v>316</v>
      </c>
      <c r="CW2242">
        <v>0</v>
      </c>
      <c r="CX2242">
        <v>0</v>
      </c>
      <c r="CZ2242">
        <v>5</v>
      </c>
      <c r="DA2242">
        <v>10</v>
      </c>
      <c r="DB2242">
        <v>8</v>
      </c>
      <c r="DC2242">
        <v>0</v>
      </c>
      <c r="DD2242">
        <v>10</v>
      </c>
      <c r="DE2242">
        <v>3</v>
      </c>
      <c r="DF2242">
        <v>0</v>
      </c>
      <c r="DG2242">
        <v>10</v>
      </c>
      <c r="DH2242">
        <v>0</v>
      </c>
      <c r="DI2242">
        <v>5</v>
      </c>
      <c r="DJ2242">
        <v>5</v>
      </c>
      <c r="DK2242">
        <v>5</v>
      </c>
      <c r="DL2242">
        <v>5</v>
      </c>
      <c r="DM2242">
        <v>5</v>
      </c>
      <c r="DN2242">
        <v>0</v>
      </c>
      <c r="DO2242">
        <v>2</v>
      </c>
      <c r="DP2242">
        <v>5</v>
      </c>
      <c r="DQ2242">
        <v>10</v>
      </c>
      <c r="DR2242">
        <v>10</v>
      </c>
      <c r="DS2242">
        <v>10</v>
      </c>
      <c r="DT2242">
        <v>3</v>
      </c>
      <c r="DU2242">
        <v>0</v>
      </c>
      <c r="DV2242">
        <v>4</v>
      </c>
      <c r="DW2242">
        <v>5</v>
      </c>
      <c r="DX2242">
        <v>0</v>
      </c>
      <c r="DY2242">
        <v>0</v>
      </c>
      <c r="DZ2242">
        <v>10</v>
      </c>
      <c r="EA2242">
        <v>0</v>
      </c>
      <c r="EB2242">
        <v>5</v>
      </c>
      <c r="EC2242">
        <v>0</v>
      </c>
      <c r="ED2242">
        <v>196</v>
      </c>
      <c r="EE2242">
        <v>135</v>
      </c>
      <c r="EF2242">
        <v>0.68877553939819303</v>
      </c>
      <c r="EG2242" t="s">
        <v>163</v>
      </c>
      <c r="EH2242">
        <v>25889</v>
      </c>
      <c r="EI2242" t="s">
        <v>537</v>
      </c>
      <c r="EJ2242" t="s">
        <v>302</v>
      </c>
    </row>
    <row r="2243" spans="1:140" ht="15" hidden="1" x14ac:dyDescent="0.25">
      <c r="A2243" t="s">
        <v>471</v>
      </c>
      <c r="B2243" t="s">
        <v>472</v>
      </c>
      <c r="D2243" t="s">
        <v>263</v>
      </c>
      <c r="E2243">
        <v>45348</v>
      </c>
      <c r="F2243">
        <v>25889</v>
      </c>
      <c r="G2243" t="s">
        <v>169</v>
      </c>
      <c r="H2243" t="s">
        <v>133</v>
      </c>
      <c r="I2243" t="s">
        <v>134</v>
      </c>
      <c r="J2243" t="s">
        <v>249</v>
      </c>
      <c r="K2243">
        <v>7.2529999999999997E-2</v>
      </c>
      <c r="L2243" t="s">
        <v>251</v>
      </c>
      <c r="S2243">
        <v>21889587</v>
      </c>
      <c r="U2243" t="s">
        <v>138</v>
      </c>
      <c r="V2243">
        <v>2012</v>
      </c>
      <c r="W2243" t="s">
        <v>290</v>
      </c>
      <c r="X2243">
        <v>4303</v>
      </c>
      <c r="Y2243">
        <v>100381</v>
      </c>
      <c r="AA2243">
        <v>500.13000488281199</v>
      </c>
      <c r="AB2243" t="s">
        <v>174</v>
      </c>
      <c r="AD2243" t="s">
        <v>535</v>
      </c>
      <c r="AF2243" t="s">
        <v>141</v>
      </c>
      <c r="AG2243">
        <v>4</v>
      </c>
      <c r="AH2243" t="s">
        <v>163</v>
      </c>
      <c r="AI2243">
        <v>8</v>
      </c>
      <c r="AJ2243" t="s">
        <v>142</v>
      </c>
      <c r="AK2243">
        <v>86.900001525878906</v>
      </c>
      <c r="AM2243" t="s">
        <v>137</v>
      </c>
      <c r="AN2243" t="s">
        <v>171</v>
      </c>
      <c r="AO2243" t="s">
        <v>137</v>
      </c>
      <c r="AQ2243" t="s">
        <v>203</v>
      </c>
      <c r="AR2243" t="s">
        <v>204</v>
      </c>
      <c r="AS2243" t="s">
        <v>168</v>
      </c>
      <c r="AT2243" t="s">
        <v>137</v>
      </c>
      <c r="AU2243" t="s">
        <v>293</v>
      </c>
      <c r="AV2243" t="s">
        <v>531</v>
      </c>
      <c r="AX2243" t="s">
        <v>158</v>
      </c>
      <c r="AY2243">
        <v>2.5000000372528999E-2</v>
      </c>
      <c r="AZ2243" t="s">
        <v>185</v>
      </c>
      <c r="BA2243">
        <v>20</v>
      </c>
      <c r="BB2243" t="s">
        <v>296</v>
      </c>
      <c r="BD2243">
        <v>20</v>
      </c>
      <c r="BE2243" t="s">
        <v>296</v>
      </c>
      <c r="BG2243" t="s">
        <v>137</v>
      </c>
      <c r="BH2243" t="s">
        <v>134</v>
      </c>
      <c r="BJ2243">
        <v>1</v>
      </c>
      <c r="BK2243">
        <v>0</v>
      </c>
      <c r="BL2243">
        <v>20</v>
      </c>
      <c r="BM2243" t="s">
        <v>510</v>
      </c>
      <c r="BN2243">
        <v>3360</v>
      </c>
      <c r="BP2243">
        <v>1</v>
      </c>
      <c r="BU2243">
        <v>0</v>
      </c>
      <c r="BV2243" t="s">
        <v>155</v>
      </c>
      <c r="BW2243">
        <v>1</v>
      </c>
      <c r="BX2243" t="s">
        <v>133</v>
      </c>
      <c r="BY2243">
        <v>1</v>
      </c>
      <c r="BZ2243" t="s">
        <v>475</v>
      </c>
      <c r="CA2243">
        <v>5.0000000000000001E-3</v>
      </c>
      <c r="CC2243">
        <v>1</v>
      </c>
      <c r="CD2243">
        <v>0</v>
      </c>
      <c r="CE2243" t="s">
        <v>158</v>
      </c>
      <c r="CG2243" t="s">
        <v>415</v>
      </c>
      <c r="CI2243" t="s">
        <v>137</v>
      </c>
      <c r="CJ2243" t="s">
        <v>137</v>
      </c>
      <c r="CK2243" t="s">
        <v>137</v>
      </c>
      <c r="CL2243" t="s">
        <v>137</v>
      </c>
      <c r="CM2243" t="s">
        <v>279</v>
      </c>
      <c r="CN2243">
        <v>0</v>
      </c>
      <c r="CO2243">
        <v>1</v>
      </c>
      <c r="CP2243">
        <v>1</v>
      </c>
      <c r="CQ2243">
        <v>0</v>
      </c>
      <c r="CR2243">
        <v>0</v>
      </c>
      <c r="CS2243">
        <v>1</v>
      </c>
      <c r="CT2243">
        <v>0</v>
      </c>
      <c r="CU2243" t="s">
        <v>162</v>
      </c>
      <c r="CV2243" t="s">
        <v>316</v>
      </c>
      <c r="CW2243">
        <v>0</v>
      </c>
      <c r="CX2243">
        <v>0</v>
      </c>
      <c r="CZ2243">
        <v>5</v>
      </c>
      <c r="DA2243">
        <v>10</v>
      </c>
      <c r="DB2243">
        <v>8</v>
      </c>
      <c r="DC2243">
        <v>0</v>
      </c>
      <c r="DD2243">
        <v>10</v>
      </c>
      <c r="DE2243">
        <v>3</v>
      </c>
      <c r="DF2243">
        <v>0</v>
      </c>
      <c r="DG2243">
        <v>10</v>
      </c>
      <c r="DH2243">
        <v>0</v>
      </c>
      <c r="DI2243">
        <v>5</v>
      </c>
      <c r="DJ2243">
        <v>5</v>
      </c>
      <c r="DK2243">
        <v>5</v>
      </c>
      <c r="DL2243">
        <v>5</v>
      </c>
      <c r="DM2243">
        <v>5</v>
      </c>
      <c r="DN2243">
        <v>0</v>
      </c>
      <c r="DO2243">
        <v>2</v>
      </c>
      <c r="DP2243">
        <v>5</v>
      </c>
      <c r="DQ2243">
        <v>10</v>
      </c>
      <c r="DR2243">
        <v>10</v>
      </c>
      <c r="DS2243">
        <v>10</v>
      </c>
      <c r="DT2243">
        <v>3</v>
      </c>
      <c r="DU2243">
        <v>0</v>
      </c>
      <c r="DV2243">
        <v>4</v>
      </c>
      <c r="DW2243">
        <v>5</v>
      </c>
      <c r="DX2243">
        <v>0</v>
      </c>
      <c r="DY2243">
        <v>0</v>
      </c>
      <c r="DZ2243">
        <v>10</v>
      </c>
      <c r="EA2243">
        <v>0</v>
      </c>
      <c r="EB2243">
        <v>5</v>
      </c>
      <c r="EC2243">
        <v>0</v>
      </c>
      <c r="ED2243">
        <v>196</v>
      </c>
      <c r="EE2243">
        <v>135</v>
      </c>
      <c r="EF2243">
        <v>0.68877553939819303</v>
      </c>
      <c r="EG2243" t="s">
        <v>163</v>
      </c>
      <c r="EH2243">
        <v>25889</v>
      </c>
      <c r="EI2243" t="s">
        <v>537</v>
      </c>
      <c r="EJ2243" t="s">
        <v>302</v>
      </c>
    </row>
    <row r="2244" spans="1:140" ht="15" hidden="1" x14ac:dyDescent="0.25">
      <c r="A2244" t="s">
        <v>471</v>
      </c>
      <c r="B2244" t="s">
        <v>472</v>
      </c>
      <c r="D2244" t="s">
        <v>263</v>
      </c>
      <c r="E2244">
        <v>45348</v>
      </c>
      <c r="F2244">
        <v>25889</v>
      </c>
      <c r="G2244" t="s">
        <v>169</v>
      </c>
      <c r="H2244" t="s">
        <v>133</v>
      </c>
      <c r="I2244" t="s">
        <v>134</v>
      </c>
      <c r="J2244" t="s">
        <v>196</v>
      </c>
      <c r="K2244">
        <v>7.917E-4</v>
      </c>
      <c r="L2244" t="s">
        <v>197</v>
      </c>
      <c r="S2244">
        <v>21889587</v>
      </c>
      <c r="U2244" t="s">
        <v>138</v>
      </c>
      <c r="V2244">
        <v>2012</v>
      </c>
      <c r="W2244" t="s">
        <v>290</v>
      </c>
      <c r="X2244">
        <v>4303</v>
      </c>
      <c r="Y2244">
        <v>100381</v>
      </c>
      <c r="AA2244">
        <v>500.13000488281199</v>
      </c>
      <c r="AB2244" t="s">
        <v>174</v>
      </c>
      <c r="AD2244" t="s">
        <v>535</v>
      </c>
      <c r="AF2244" t="s">
        <v>141</v>
      </c>
      <c r="AG2244">
        <v>4</v>
      </c>
      <c r="AH2244" t="s">
        <v>163</v>
      </c>
      <c r="AI2244">
        <v>8</v>
      </c>
      <c r="AJ2244" t="s">
        <v>142</v>
      </c>
      <c r="AK2244">
        <v>86.900001525878906</v>
      </c>
      <c r="AM2244" t="s">
        <v>137</v>
      </c>
      <c r="AN2244" t="s">
        <v>171</v>
      </c>
      <c r="AO2244" t="s">
        <v>137</v>
      </c>
      <c r="AQ2244" t="s">
        <v>203</v>
      </c>
      <c r="AR2244" t="s">
        <v>204</v>
      </c>
      <c r="AS2244" t="s">
        <v>168</v>
      </c>
      <c r="AT2244" t="s">
        <v>137</v>
      </c>
      <c r="AU2244" t="s">
        <v>293</v>
      </c>
      <c r="AV2244" t="s">
        <v>531</v>
      </c>
      <c r="AX2244" t="s">
        <v>158</v>
      </c>
      <c r="AY2244">
        <v>2.5000000372528999E-2</v>
      </c>
      <c r="AZ2244" t="s">
        <v>185</v>
      </c>
      <c r="BA2244">
        <v>20</v>
      </c>
      <c r="BB2244" t="s">
        <v>296</v>
      </c>
      <c r="BD2244">
        <v>20</v>
      </c>
      <c r="BE2244" t="s">
        <v>296</v>
      </c>
      <c r="BG2244" t="s">
        <v>137</v>
      </c>
      <c r="BH2244" t="s">
        <v>134</v>
      </c>
      <c r="BJ2244">
        <v>1</v>
      </c>
      <c r="BK2244">
        <v>0</v>
      </c>
      <c r="BL2244">
        <v>20</v>
      </c>
      <c r="BM2244" t="s">
        <v>510</v>
      </c>
      <c r="BN2244">
        <v>3360</v>
      </c>
      <c r="BP2244">
        <v>1</v>
      </c>
      <c r="BU2244">
        <v>0</v>
      </c>
      <c r="BV2244" t="s">
        <v>155</v>
      </c>
      <c r="BW2244">
        <v>1</v>
      </c>
      <c r="BX2244" t="s">
        <v>133</v>
      </c>
      <c r="BY2244">
        <v>1</v>
      </c>
      <c r="BZ2244" t="s">
        <v>475</v>
      </c>
      <c r="CA2244">
        <v>5.0000000000000001E-3</v>
      </c>
      <c r="CC2244">
        <v>1</v>
      </c>
      <c r="CD2244">
        <v>0</v>
      </c>
      <c r="CE2244" t="s">
        <v>158</v>
      </c>
      <c r="CG2244" t="s">
        <v>415</v>
      </c>
      <c r="CI2244" t="s">
        <v>137</v>
      </c>
      <c r="CJ2244" t="s">
        <v>137</v>
      </c>
      <c r="CK2244" t="s">
        <v>137</v>
      </c>
      <c r="CL2244" t="s">
        <v>137</v>
      </c>
      <c r="CM2244" t="s">
        <v>279</v>
      </c>
      <c r="CN2244">
        <v>0</v>
      </c>
      <c r="CO2244">
        <v>1</v>
      </c>
      <c r="CP2244">
        <v>1</v>
      </c>
      <c r="CQ2244">
        <v>0</v>
      </c>
      <c r="CR2244">
        <v>0</v>
      </c>
      <c r="CS2244">
        <v>1</v>
      </c>
      <c r="CT2244">
        <v>0</v>
      </c>
      <c r="CU2244" t="s">
        <v>162</v>
      </c>
      <c r="CV2244" t="s">
        <v>316</v>
      </c>
      <c r="CW2244">
        <v>0</v>
      </c>
      <c r="CX2244">
        <v>0</v>
      </c>
      <c r="CZ2244">
        <v>5</v>
      </c>
      <c r="DA2244">
        <v>10</v>
      </c>
      <c r="DB2244">
        <v>8</v>
      </c>
      <c r="DC2244">
        <v>0</v>
      </c>
      <c r="DD2244">
        <v>10</v>
      </c>
      <c r="DE2244">
        <v>3</v>
      </c>
      <c r="DF2244">
        <v>0</v>
      </c>
      <c r="DG2244">
        <v>10</v>
      </c>
      <c r="DH2244">
        <v>0</v>
      </c>
      <c r="DI2244">
        <v>5</v>
      </c>
      <c r="DJ2244">
        <v>5</v>
      </c>
      <c r="DK2244">
        <v>5</v>
      </c>
      <c r="DL2244">
        <v>5</v>
      </c>
      <c r="DM2244">
        <v>5</v>
      </c>
      <c r="DN2244">
        <v>0</v>
      </c>
      <c r="DO2244">
        <v>2</v>
      </c>
      <c r="DP2244">
        <v>5</v>
      </c>
      <c r="DQ2244">
        <v>10</v>
      </c>
      <c r="DR2244">
        <v>10</v>
      </c>
      <c r="DS2244">
        <v>10</v>
      </c>
      <c r="DT2244">
        <v>3</v>
      </c>
      <c r="DU2244">
        <v>0</v>
      </c>
      <c r="DV2244">
        <v>4</v>
      </c>
      <c r="DW2244">
        <v>5</v>
      </c>
      <c r="DX2244">
        <v>0</v>
      </c>
      <c r="DY2244">
        <v>0</v>
      </c>
      <c r="DZ2244">
        <v>10</v>
      </c>
      <c r="EA2244">
        <v>0</v>
      </c>
      <c r="EB2244">
        <v>5</v>
      </c>
      <c r="EC2244">
        <v>0</v>
      </c>
      <c r="ED2244">
        <v>196</v>
      </c>
      <c r="EE2244">
        <v>135</v>
      </c>
      <c r="EF2244">
        <v>0.68877553939819303</v>
      </c>
      <c r="EG2244" t="s">
        <v>163</v>
      </c>
      <c r="EH2244">
        <v>25889</v>
      </c>
      <c r="EI2244" t="s">
        <v>537</v>
      </c>
      <c r="EJ2244" t="s">
        <v>302</v>
      </c>
    </row>
    <row r="2245" spans="1:140" ht="15" hidden="1" x14ac:dyDescent="0.25">
      <c r="A2245" t="s">
        <v>471</v>
      </c>
      <c r="B2245" t="s">
        <v>472</v>
      </c>
      <c r="D2245" t="s">
        <v>263</v>
      </c>
      <c r="E2245">
        <v>45348</v>
      </c>
      <c r="F2245">
        <v>25889</v>
      </c>
      <c r="G2245" t="s">
        <v>169</v>
      </c>
      <c r="H2245" t="s">
        <v>133</v>
      </c>
      <c r="I2245" t="s">
        <v>134</v>
      </c>
      <c r="J2245" t="s">
        <v>210</v>
      </c>
      <c r="K2245">
        <v>874.1</v>
      </c>
      <c r="L2245" t="s">
        <v>152</v>
      </c>
      <c r="S2245">
        <v>21889587</v>
      </c>
      <c r="U2245" t="s">
        <v>138</v>
      </c>
      <c r="V2245">
        <v>2012</v>
      </c>
      <c r="W2245" t="s">
        <v>290</v>
      </c>
      <c r="X2245">
        <v>4303</v>
      </c>
      <c r="Y2245">
        <v>100381</v>
      </c>
      <c r="AA2245">
        <v>500.13000488281199</v>
      </c>
      <c r="AB2245" t="s">
        <v>174</v>
      </c>
      <c r="AD2245" t="s">
        <v>535</v>
      </c>
      <c r="AF2245" t="s">
        <v>141</v>
      </c>
      <c r="AG2245">
        <v>4</v>
      </c>
      <c r="AH2245" t="s">
        <v>163</v>
      </c>
      <c r="AI2245">
        <v>8</v>
      </c>
      <c r="AJ2245" t="s">
        <v>142</v>
      </c>
      <c r="AK2245">
        <v>86.900001525878906</v>
      </c>
      <c r="AM2245" t="s">
        <v>137</v>
      </c>
      <c r="AN2245" t="s">
        <v>171</v>
      </c>
      <c r="AO2245" t="s">
        <v>137</v>
      </c>
      <c r="AQ2245" t="s">
        <v>203</v>
      </c>
      <c r="AR2245" t="s">
        <v>204</v>
      </c>
      <c r="AS2245" t="s">
        <v>168</v>
      </c>
      <c r="AT2245" t="s">
        <v>137</v>
      </c>
      <c r="AU2245" t="s">
        <v>293</v>
      </c>
      <c r="AV2245" t="s">
        <v>531</v>
      </c>
      <c r="AX2245" t="s">
        <v>158</v>
      </c>
      <c r="AY2245">
        <v>2.5000000372528999E-2</v>
      </c>
      <c r="AZ2245" t="s">
        <v>185</v>
      </c>
      <c r="BA2245">
        <v>20</v>
      </c>
      <c r="BB2245" t="s">
        <v>296</v>
      </c>
      <c r="BD2245">
        <v>20</v>
      </c>
      <c r="BE2245" t="s">
        <v>296</v>
      </c>
      <c r="BG2245" t="s">
        <v>137</v>
      </c>
      <c r="BH2245" t="s">
        <v>134</v>
      </c>
      <c r="BJ2245">
        <v>1</v>
      </c>
      <c r="BK2245">
        <v>0</v>
      </c>
      <c r="BL2245">
        <v>20</v>
      </c>
      <c r="BM2245" t="s">
        <v>510</v>
      </c>
      <c r="BN2245">
        <v>3360</v>
      </c>
      <c r="BP2245">
        <v>1</v>
      </c>
      <c r="BU2245">
        <v>0</v>
      </c>
      <c r="BV2245" t="s">
        <v>155</v>
      </c>
      <c r="BW2245">
        <v>1</v>
      </c>
      <c r="BX2245" t="s">
        <v>133</v>
      </c>
      <c r="BY2245">
        <v>1</v>
      </c>
      <c r="BZ2245" t="s">
        <v>475</v>
      </c>
      <c r="CA2245">
        <v>5.0000000000000001E-3</v>
      </c>
      <c r="CC2245">
        <v>1</v>
      </c>
      <c r="CD2245">
        <v>0</v>
      </c>
      <c r="CE2245" t="s">
        <v>158</v>
      </c>
      <c r="CG2245" t="s">
        <v>415</v>
      </c>
      <c r="CI2245" t="s">
        <v>137</v>
      </c>
      <c r="CJ2245" t="s">
        <v>137</v>
      </c>
      <c r="CK2245" t="s">
        <v>137</v>
      </c>
      <c r="CL2245" t="s">
        <v>137</v>
      </c>
      <c r="CM2245" t="s">
        <v>279</v>
      </c>
      <c r="CN2245">
        <v>0</v>
      </c>
      <c r="CO2245">
        <v>1</v>
      </c>
      <c r="CP2245">
        <v>1</v>
      </c>
      <c r="CQ2245">
        <v>0</v>
      </c>
      <c r="CR2245">
        <v>0</v>
      </c>
      <c r="CS2245">
        <v>1</v>
      </c>
      <c r="CT2245">
        <v>0</v>
      </c>
      <c r="CU2245" t="s">
        <v>162</v>
      </c>
      <c r="CV2245" t="s">
        <v>316</v>
      </c>
      <c r="CW2245">
        <v>0</v>
      </c>
      <c r="CX2245">
        <v>0</v>
      </c>
      <c r="CZ2245">
        <v>5</v>
      </c>
      <c r="DA2245">
        <v>10</v>
      </c>
      <c r="DB2245">
        <v>8</v>
      </c>
      <c r="DC2245">
        <v>0</v>
      </c>
      <c r="DD2245">
        <v>10</v>
      </c>
      <c r="DE2245">
        <v>3</v>
      </c>
      <c r="DF2245">
        <v>0</v>
      </c>
      <c r="DG2245">
        <v>10</v>
      </c>
      <c r="DH2245">
        <v>0</v>
      </c>
      <c r="DI2245">
        <v>5</v>
      </c>
      <c r="DJ2245">
        <v>5</v>
      </c>
      <c r="DK2245">
        <v>5</v>
      </c>
      <c r="DL2245">
        <v>5</v>
      </c>
      <c r="DM2245">
        <v>5</v>
      </c>
      <c r="DN2245">
        <v>0</v>
      </c>
      <c r="DO2245">
        <v>2</v>
      </c>
      <c r="DP2245">
        <v>5</v>
      </c>
      <c r="DQ2245">
        <v>10</v>
      </c>
      <c r="DR2245">
        <v>10</v>
      </c>
      <c r="DS2245">
        <v>10</v>
      </c>
      <c r="DT2245">
        <v>3</v>
      </c>
      <c r="DU2245">
        <v>0</v>
      </c>
      <c r="DV2245">
        <v>4</v>
      </c>
      <c r="DW2245">
        <v>5</v>
      </c>
      <c r="DX2245">
        <v>0</v>
      </c>
      <c r="DY2245">
        <v>0</v>
      </c>
      <c r="DZ2245">
        <v>10</v>
      </c>
      <c r="EA2245">
        <v>0</v>
      </c>
      <c r="EB2245">
        <v>5</v>
      </c>
      <c r="EC2245">
        <v>0</v>
      </c>
      <c r="ED2245">
        <v>196</v>
      </c>
      <c r="EE2245">
        <v>135</v>
      </c>
      <c r="EF2245">
        <v>0.68877553939819303</v>
      </c>
      <c r="EG2245" t="s">
        <v>163</v>
      </c>
      <c r="EH2245">
        <v>25889</v>
      </c>
      <c r="EI2245" t="s">
        <v>537</v>
      </c>
      <c r="EJ2245" t="s">
        <v>302</v>
      </c>
    </row>
    <row r="2246" spans="1:140" ht="15" hidden="1" x14ac:dyDescent="0.25">
      <c r="A2246" t="s">
        <v>800</v>
      </c>
      <c r="B2246" t="s">
        <v>801</v>
      </c>
      <c r="D2246" t="s">
        <v>263</v>
      </c>
      <c r="E2246">
        <v>45348</v>
      </c>
      <c r="F2246">
        <v>25929</v>
      </c>
      <c r="G2246" t="s">
        <v>538</v>
      </c>
      <c r="H2246" t="s">
        <v>133</v>
      </c>
      <c r="I2246" t="s">
        <v>166</v>
      </c>
      <c r="J2246" t="s">
        <v>255</v>
      </c>
      <c r="K2246">
        <v>8.0420000000000005E-2</v>
      </c>
      <c r="L2246" t="s">
        <v>253</v>
      </c>
      <c r="S2246">
        <v>21856411</v>
      </c>
      <c r="U2246" t="s">
        <v>805</v>
      </c>
      <c r="V2246">
        <v>2012</v>
      </c>
      <c r="W2246" t="s">
        <v>290</v>
      </c>
      <c r="X2246">
        <v>4343</v>
      </c>
      <c r="Y2246">
        <v>100450</v>
      </c>
      <c r="Z2246" t="s">
        <v>810</v>
      </c>
      <c r="AA2246">
        <v>400.10998535156199</v>
      </c>
      <c r="AB2246" t="s">
        <v>174</v>
      </c>
      <c r="AD2246" t="s">
        <v>806</v>
      </c>
      <c r="AF2246" t="s">
        <v>141</v>
      </c>
      <c r="AG2246">
        <v>3</v>
      </c>
      <c r="AH2246" t="s">
        <v>142</v>
      </c>
      <c r="AI2246">
        <v>10</v>
      </c>
      <c r="AJ2246" t="s">
        <v>142</v>
      </c>
      <c r="AK2246">
        <v>99</v>
      </c>
      <c r="AL2246" t="s">
        <v>807</v>
      </c>
      <c r="AM2246" t="s">
        <v>137</v>
      </c>
      <c r="AN2246" t="s">
        <v>539</v>
      </c>
      <c r="AO2246" t="s">
        <v>137</v>
      </c>
      <c r="AQ2246" t="s">
        <v>203</v>
      </c>
      <c r="AR2246" t="s">
        <v>204</v>
      </c>
      <c r="AS2246" t="s">
        <v>146</v>
      </c>
      <c r="AT2246" t="s">
        <v>137</v>
      </c>
      <c r="AU2246" t="s">
        <v>293</v>
      </c>
      <c r="AV2246" t="s">
        <v>771</v>
      </c>
      <c r="AX2246" t="s">
        <v>158</v>
      </c>
      <c r="AZ2246" t="s">
        <v>185</v>
      </c>
      <c r="BA2246">
        <v>10</v>
      </c>
      <c r="BB2246" t="s">
        <v>296</v>
      </c>
      <c r="BD2246">
        <v>10</v>
      </c>
      <c r="BE2246" t="s">
        <v>296</v>
      </c>
      <c r="BG2246" t="s">
        <v>137</v>
      </c>
      <c r="BH2246" t="s">
        <v>166</v>
      </c>
      <c r="BJ2246">
        <v>1</v>
      </c>
      <c r="BK2246">
        <v>1</v>
      </c>
      <c r="BL2246">
        <v>171</v>
      </c>
      <c r="BM2246" t="s">
        <v>187</v>
      </c>
      <c r="BN2246">
        <v>4104</v>
      </c>
      <c r="BP2246">
        <v>1</v>
      </c>
      <c r="BQ2246">
        <v>2</v>
      </c>
      <c r="BR2246" t="s">
        <v>153</v>
      </c>
      <c r="BS2246">
        <v>2</v>
      </c>
      <c r="BT2246" t="s">
        <v>153</v>
      </c>
      <c r="BU2246">
        <v>1</v>
      </c>
      <c r="BV2246" t="s">
        <v>155</v>
      </c>
      <c r="BW2246">
        <v>1</v>
      </c>
      <c r="BX2246" t="s">
        <v>133</v>
      </c>
      <c r="BY2246">
        <v>1</v>
      </c>
      <c r="BZ2246" t="s">
        <v>167</v>
      </c>
      <c r="CA2246" t="s">
        <v>373</v>
      </c>
      <c r="CC2246">
        <v>1</v>
      </c>
      <c r="CD2246">
        <v>1</v>
      </c>
      <c r="CE2246" t="s">
        <v>158</v>
      </c>
      <c r="CG2246" t="s">
        <v>415</v>
      </c>
      <c r="CI2246" t="s">
        <v>137</v>
      </c>
      <c r="CJ2246" t="s">
        <v>137</v>
      </c>
      <c r="CK2246" t="s">
        <v>137</v>
      </c>
      <c r="CL2246" t="s">
        <v>174</v>
      </c>
      <c r="CM2246" t="s">
        <v>279</v>
      </c>
      <c r="CN2246">
        <v>0</v>
      </c>
      <c r="CO2246">
        <v>1</v>
      </c>
      <c r="CP2246">
        <v>0</v>
      </c>
      <c r="CQ2246">
        <v>0</v>
      </c>
      <c r="CR2246">
        <v>0</v>
      </c>
      <c r="CS2246">
        <v>1</v>
      </c>
      <c r="CT2246">
        <v>0</v>
      </c>
      <c r="CU2246" t="s">
        <v>162</v>
      </c>
      <c r="CV2246" t="s">
        <v>158</v>
      </c>
      <c r="CW2246">
        <v>0</v>
      </c>
      <c r="CX2246">
        <v>0</v>
      </c>
      <c r="CZ2246">
        <v>5</v>
      </c>
      <c r="DA2246">
        <v>5</v>
      </c>
      <c r="DB2246">
        <v>8</v>
      </c>
      <c r="DC2246">
        <v>5</v>
      </c>
      <c r="DD2246">
        <v>10</v>
      </c>
      <c r="DE2246">
        <v>3</v>
      </c>
      <c r="DF2246">
        <v>0</v>
      </c>
      <c r="DG2246">
        <v>10</v>
      </c>
      <c r="DH2246">
        <v>5</v>
      </c>
      <c r="DI2246">
        <v>5</v>
      </c>
      <c r="DJ2246">
        <v>5</v>
      </c>
      <c r="DK2246">
        <v>5</v>
      </c>
      <c r="DL2246">
        <v>5</v>
      </c>
      <c r="DM2246">
        <v>5</v>
      </c>
      <c r="DN2246">
        <v>5</v>
      </c>
      <c r="DO2246">
        <v>2</v>
      </c>
      <c r="DP2246">
        <v>5</v>
      </c>
      <c r="DQ2246">
        <v>10</v>
      </c>
      <c r="DR2246">
        <v>10</v>
      </c>
      <c r="DS2246">
        <v>5</v>
      </c>
      <c r="DT2246">
        <v>3</v>
      </c>
      <c r="DU2246">
        <v>0</v>
      </c>
      <c r="DV2246">
        <v>4</v>
      </c>
      <c r="DW2246">
        <v>0</v>
      </c>
      <c r="DX2246">
        <v>0</v>
      </c>
      <c r="DY2246">
        <v>0</v>
      </c>
      <c r="DZ2246">
        <v>10</v>
      </c>
      <c r="EA2246">
        <v>0</v>
      </c>
      <c r="EB2246">
        <v>5</v>
      </c>
      <c r="EC2246">
        <v>0</v>
      </c>
      <c r="ED2246">
        <v>181</v>
      </c>
      <c r="EE2246">
        <v>135</v>
      </c>
      <c r="EF2246">
        <v>0.74585634469985995</v>
      </c>
      <c r="EG2246" t="s">
        <v>163</v>
      </c>
      <c r="EH2246">
        <v>25929</v>
      </c>
      <c r="EI2246" t="s">
        <v>811</v>
      </c>
      <c r="EJ2246" t="s">
        <v>302</v>
      </c>
    </row>
    <row r="2247" spans="1:140" ht="15" hidden="1" x14ac:dyDescent="0.25">
      <c r="A2247" t="s">
        <v>471</v>
      </c>
      <c r="B2247" t="s">
        <v>472</v>
      </c>
      <c r="D2247" t="s">
        <v>263</v>
      </c>
      <c r="E2247">
        <v>45348</v>
      </c>
      <c r="F2247">
        <v>25889</v>
      </c>
      <c r="G2247" t="s">
        <v>169</v>
      </c>
      <c r="H2247" t="s">
        <v>133</v>
      </c>
      <c r="I2247" t="s">
        <v>134</v>
      </c>
      <c r="J2247" t="s">
        <v>208</v>
      </c>
      <c r="K2247">
        <v>1554</v>
      </c>
      <c r="L2247" t="s">
        <v>152</v>
      </c>
      <c r="P2247" t="s">
        <v>209</v>
      </c>
      <c r="S2247">
        <v>21889587</v>
      </c>
      <c r="U2247" t="s">
        <v>138</v>
      </c>
      <c r="V2247">
        <v>2012</v>
      </c>
      <c r="W2247" t="s">
        <v>290</v>
      </c>
      <c r="X2247">
        <v>4303</v>
      </c>
      <c r="Y2247">
        <v>100381</v>
      </c>
      <c r="AA2247">
        <v>500.13000488281199</v>
      </c>
      <c r="AB2247" t="s">
        <v>174</v>
      </c>
      <c r="AD2247" t="s">
        <v>535</v>
      </c>
      <c r="AF2247" t="s">
        <v>141</v>
      </c>
      <c r="AG2247">
        <v>4</v>
      </c>
      <c r="AH2247" t="s">
        <v>163</v>
      </c>
      <c r="AI2247">
        <v>8</v>
      </c>
      <c r="AJ2247" t="s">
        <v>142</v>
      </c>
      <c r="AK2247">
        <v>86.900001525878906</v>
      </c>
      <c r="AM2247" t="s">
        <v>137</v>
      </c>
      <c r="AN2247" t="s">
        <v>171</v>
      </c>
      <c r="AO2247" t="s">
        <v>137</v>
      </c>
      <c r="AQ2247" t="s">
        <v>203</v>
      </c>
      <c r="AR2247" t="s">
        <v>204</v>
      </c>
      <c r="AS2247" t="s">
        <v>168</v>
      </c>
      <c r="AT2247" t="s">
        <v>137</v>
      </c>
      <c r="AU2247" t="s">
        <v>293</v>
      </c>
      <c r="AV2247" t="s">
        <v>531</v>
      </c>
      <c r="AX2247" t="s">
        <v>158</v>
      </c>
      <c r="AY2247">
        <v>2.5000000372528999E-2</v>
      </c>
      <c r="AZ2247" t="s">
        <v>185</v>
      </c>
      <c r="BA2247">
        <v>20</v>
      </c>
      <c r="BB2247" t="s">
        <v>296</v>
      </c>
      <c r="BD2247">
        <v>20</v>
      </c>
      <c r="BE2247" t="s">
        <v>296</v>
      </c>
      <c r="BG2247" t="s">
        <v>137</v>
      </c>
      <c r="BH2247" t="s">
        <v>134</v>
      </c>
      <c r="BJ2247">
        <v>1</v>
      </c>
      <c r="BK2247">
        <v>0</v>
      </c>
      <c r="BL2247">
        <v>20</v>
      </c>
      <c r="BM2247" t="s">
        <v>510</v>
      </c>
      <c r="BN2247">
        <v>3360</v>
      </c>
      <c r="BP2247">
        <v>1</v>
      </c>
      <c r="BU2247">
        <v>0</v>
      </c>
      <c r="BV2247" t="s">
        <v>155</v>
      </c>
      <c r="BW2247">
        <v>1</v>
      </c>
      <c r="BX2247" t="s">
        <v>133</v>
      </c>
      <c r="BY2247">
        <v>1</v>
      </c>
      <c r="BZ2247" t="s">
        <v>475</v>
      </c>
      <c r="CA2247">
        <v>5.0000000000000001E-3</v>
      </c>
      <c r="CC2247">
        <v>1</v>
      </c>
      <c r="CD2247">
        <v>0</v>
      </c>
      <c r="CE2247" t="s">
        <v>158</v>
      </c>
      <c r="CG2247" t="s">
        <v>415</v>
      </c>
      <c r="CI2247" t="s">
        <v>137</v>
      </c>
      <c r="CJ2247" t="s">
        <v>137</v>
      </c>
      <c r="CK2247" t="s">
        <v>137</v>
      </c>
      <c r="CL2247" t="s">
        <v>137</v>
      </c>
      <c r="CM2247" t="s">
        <v>279</v>
      </c>
      <c r="CN2247">
        <v>0</v>
      </c>
      <c r="CO2247">
        <v>1</v>
      </c>
      <c r="CP2247">
        <v>1</v>
      </c>
      <c r="CQ2247">
        <v>0</v>
      </c>
      <c r="CR2247">
        <v>0</v>
      </c>
      <c r="CS2247">
        <v>1</v>
      </c>
      <c r="CT2247">
        <v>0</v>
      </c>
      <c r="CU2247" t="s">
        <v>162</v>
      </c>
      <c r="CV2247" t="s">
        <v>316</v>
      </c>
      <c r="CW2247">
        <v>0</v>
      </c>
      <c r="CX2247">
        <v>0</v>
      </c>
      <c r="CZ2247">
        <v>5</v>
      </c>
      <c r="DA2247">
        <v>10</v>
      </c>
      <c r="DB2247">
        <v>8</v>
      </c>
      <c r="DC2247">
        <v>0</v>
      </c>
      <c r="DD2247">
        <v>10</v>
      </c>
      <c r="DE2247">
        <v>3</v>
      </c>
      <c r="DF2247">
        <v>0</v>
      </c>
      <c r="DG2247">
        <v>10</v>
      </c>
      <c r="DH2247">
        <v>0</v>
      </c>
      <c r="DI2247">
        <v>5</v>
      </c>
      <c r="DJ2247">
        <v>5</v>
      </c>
      <c r="DK2247">
        <v>5</v>
      </c>
      <c r="DL2247">
        <v>5</v>
      </c>
      <c r="DM2247">
        <v>5</v>
      </c>
      <c r="DN2247">
        <v>0</v>
      </c>
      <c r="DO2247">
        <v>2</v>
      </c>
      <c r="DP2247">
        <v>5</v>
      </c>
      <c r="DQ2247">
        <v>10</v>
      </c>
      <c r="DR2247">
        <v>10</v>
      </c>
      <c r="DS2247">
        <v>10</v>
      </c>
      <c r="DT2247">
        <v>3</v>
      </c>
      <c r="DU2247">
        <v>0</v>
      </c>
      <c r="DV2247">
        <v>4</v>
      </c>
      <c r="DW2247">
        <v>5</v>
      </c>
      <c r="DX2247">
        <v>0</v>
      </c>
      <c r="DY2247">
        <v>0</v>
      </c>
      <c r="DZ2247">
        <v>10</v>
      </c>
      <c r="EA2247">
        <v>0</v>
      </c>
      <c r="EB2247">
        <v>5</v>
      </c>
      <c r="EC2247">
        <v>0</v>
      </c>
      <c r="ED2247">
        <v>196</v>
      </c>
      <c r="EE2247">
        <v>135</v>
      </c>
      <c r="EF2247">
        <v>0.68877553939819303</v>
      </c>
      <c r="EG2247" t="s">
        <v>163</v>
      </c>
      <c r="EH2247">
        <v>25889</v>
      </c>
      <c r="EI2247" t="s">
        <v>537</v>
      </c>
      <c r="EJ2247" t="s">
        <v>302</v>
      </c>
    </row>
    <row r="2248" spans="1:140" ht="15" hidden="1" x14ac:dyDescent="0.25">
      <c r="A2248" t="s">
        <v>471</v>
      </c>
      <c r="B2248" t="s">
        <v>472</v>
      </c>
      <c r="D2248" t="s">
        <v>263</v>
      </c>
      <c r="E2248">
        <v>45348</v>
      </c>
      <c r="F2248">
        <v>25890</v>
      </c>
      <c r="G2248" t="s">
        <v>169</v>
      </c>
      <c r="H2248" t="s">
        <v>133</v>
      </c>
      <c r="I2248" t="s">
        <v>134</v>
      </c>
      <c r="J2248" t="s">
        <v>284</v>
      </c>
      <c r="K2248">
        <v>5.04</v>
      </c>
      <c r="L2248" t="s">
        <v>258</v>
      </c>
      <c r="S2248">
        <v>21889587</v>
      </c>
      <c r="U2248" t="s">
        <v>138</v>
      </c>
      <c r="V2248">
        <v>2012</v>
      </c>
      <c r="W2248" t="s">
        <v>290</v>
      </c>
      <c r="X2248">
        <v>4304</v>
      </c>
      <c r="Y2248">
        <v>100382</v>
      </c>
      <c r="AA2248">
        <v>500.13000488281199</v>
      </c>
      <c r="AB2248" t="s">
        <v>174</v>
      </c>
      <c r="AD2248" t="s">
        <v>535</v>
      </c>
      <c r="AF2248" t="s">
        <v>141</v>
      </c>
      <c r="AG2248">
        <v>4</v>
      </c>
      <c r="AH2248" t="s">
        <v>163</v>
      </c>
      <c r="AI2248">
        <v>8</v>
      </c>
      <c r="AJ2248" t="s">
        <v>142</v>
      </c>
      <c r="AK2248">
        <v>86.900001525878906</v>
      </c>
      <c r="AM2248" t="s">
        <v>137</v>
      </c>
      <c r="AN2248" t="s">
        <v>171</v>
      </c>
      <c r="AO2248" t="s">
        <v>137</v>
      </c>
      <c r="AQ2248" t="s">
        <v>203</v>
      </c>
      <c r="AR2248" t="s">
        <v>204</v>
      </c>
      <c r="AS2248" t="s">
        <v>146</v>
      </c>
      <c r="AT2248" t="s">
        <v>137</v>
      </c>
      <c r="AU2248" t="s">
        <v>293</v>
      </c>
      <c r="AV2248" t="s">
        <v>531</v>
      </c>
      <c r="AX2248" t="s">
        <v>158</v>
      </c>
      <c r="AY2248">
        <v>2.5000000372528999E-2</v>
      </c>
      <c r="AZ2248" t="s">
        <v>185</v>
      </c>
      <c r="BA2248">
        <v>20</v>
      </c>
      <c r="BB2248" t="s">
        <v>296</v>
      </c>
      <c r="BD2248">
        <v>20</v>
      </c>
      <c r="BE2248" t="s">
        <v>296</v>
      </c>
      <c r="BG2248" t="s">
        <v>137</v>
      </c>
      <c r="BH2248" t="s">
        <v>134</v>
      </c>
      <c r="BJ2248">
        <v>1</v>
      </c>
      <c r="BK2248">
        <v>0</v>
      </c>
      <c r="BL2248">
        <v>20</v>
      </c>
      <c r="BM2248" t="s">
        <v>510</v>
      </c>
      <c r="BN2248">
        <v>3360</v>
      </c>
      <c r="BP2248">
        <v>1</v>
      </c>
      <c r="BU2248">
        <v>0</v>
      </c>
      <c r="BV2248" t="s">
        <v>155</v>
      </c>
      <c r="BW2248">
        <v>1</v>
      </c>
      <c r="BX2248" t="s">
        <v>133</v>
      </c>
      <c r="BY2248">
        <v>1</v>
      </c>
      <c r="BZ2248" t="s">
        <v>475</v>
      </c>
      <c r="CA2248">
        <v>5.0000000000000001E-3</v>
      </c>
      <c r="CC2248">
        <v>1</v>
      </c>
      <c r="CD2248">
        <v>0</v>
      </c>
      <c r="CE2248" t="s">
        <v>158</v>
      </c>
      <c r="CG2248" t="s">
        <v>415</v>
      </c>
      <c r="CI2248" t="s">
        <v>137</v>
      </c>
      <c r="CJ2248" t="s">
        <v>137</v>
      </c>
      <c r="CK2248" t="s">
        <v>137</v>
      </c>
      <c r="CL2248" t="s">
        <v>137</v>
      </c>
      <c r="CM2248" t="s">
        <v>279</v>
      </c>
      <c r="CN2248">
        <v>0</v>
      </c>
      <c r="CO2248">
        <v>1</v>
      </c>
      <c r="CP2248">
        <v>1</v>
      </c>
      <c r="CQ2248">
        <v>0</v>
      </c>
      <c r="CR2248">
        <v>0</v>
      </c>
      <c r="CS2248">
        <v>1</v>
      </c>
      <c r="CT2248">
        <v>0</v>
      </c>
      <c r="CU2248" t="s">
        <v>162</v>
      </c>
      <c r="CV2248" t="s">
        <v>316</v>
      </c>
      <c r="CW2248">
        <v>0</v>
      </c>
      <c r="CX2248">
        <v>0</v>
      </c>
      <c r="CZ2248">
        <v>5</v>
      </c>
      <c r="DA2248">
        <v>10</v>
      </c>
      <c r="DB2248">
        <v>8</v>
      </c>
      <c r="DC2248">
        <v>0</v>
      </c>
      <c r="DD2248">
        <v>10</v>
      </c>
      <c r="DE2248">
        <v>3</v>
      </c>
      <c r="DF2248">
        <v>0</v>
      </c>
      <c r="DG2248">
        <v>10</v>
      </c>
      <c r="DH2248">
        <v>0</v>
      </c>
      <c r="DI2248">
        <v>5</v>
      </c>
      <c r="DJ2248">
        <v>5</v>
      </c>
      <c r="DK2248">
        <v>5</v>
      </c>
      <c r="DL2248">
        <v>5</v>
      </c>
      <c r="DM2248">
        <v>5</v>
      </c>
      <c r="DN2248">
        <v>0</v>
      </c>
      <c r="DO2248">
        <v>2</v>
      </c>
      <c r="DP2248">
        <v>5</v>
      </c>
      <c r="DQ2248">
        <v>10</v>
      </c>
      <c r="DR2248">
        <v>10</v>
      </c>
      <c r="DS2248">
        <v>10</v>
      </c>
      <c r="DT2248">
        <v>3</v>
      </c>
      <c r="DU2248">
        <v>0</v>
      </c>
      <c r="DV2248">
        <v>4</v>
      </c>
      <c r="DW2248">
        <v>5</v>
      </c>
      <c r="DX2248">
        <v>0</v>
      </c>
      <c r="DY2248">
        <v>0</v>
      </c>
      <c r="DZ2248">
        <v>10</v>
      </c>
      <c r="EA2248">
        <v>0</v>
      </c>
      <c r="EB2248">
        <v>5</v>
      </c>
      <c r="EC2248">
        <v>0</v>
      </c>
      <c r="ED2248">
        <v>196</v>
      </c>
      <c r="EE2248">
        <v>135</v>
      </c>
      <c r="EF2248">
        <v>0.68877553939819303</v>
      </c>
      <c r="EG2248" t="s">
        <v>163</v>
      </c>
      <c r="EH2248">
        <v>25890</v>
      </c>
      <c r="EI2248" t="s">
        <v>537</v>
      </c>
      <c r="EJ2248" t="s">
        <v>302</v>
      </c>
    </row>
    <row r="2249" spans="1:140" ht="15" hidden="1" x14ac:dyDescent="0.25">
      <c r="A2249" t="s">
        <v>471</v>
      </c>
      <c r="B2249" t="s">
        <v>472</v>
      </c>
      <c r="D2249" t="s">
        <v>263</v>
      </c>
      <c r="E2249">
        <v>45348</v>
      </c>
      <c r="F2249">
        <v>25890</v>
      </c>
      <c r="G2249" t="s">
        <v>169</v>
      </c>
      <c r="H2249" t="s">
        <v>133</v>
      </c>
      <c r="I2249" t="s">
        <v>134</v>
      </c>
      <c r="J2249" t="s">
        <v>529</v>
      </c>
      <c r="K2249">
        <v>0.25800000000000001</v>
      </c>
      <c r="L2249" t="s">
        <v>136</v>
      </c>
      <c r="S2249">
        <v>21889587</v>
      </c>
      <c r="U2249" t="s">
        <v>138</v>
      </c>
      <c r="V2249">
        <v>2012</v>
      </c>
      <c r="W2249" t="s">
        <v>290</v>
      </c>
      <c r="X2249">
        <v>4304</v>
      </c>
      <c r="Y2249">
        <v>100382</v>
      </c>
      <c r="AA2249">
        <v>500.13000488281199</v>
      </c>
      <c r="AB2249" t="s">
        <v>174</v>
      </c>
      <c r="AD2249" t="s">
        <v>535</v>
      </c>
      <c r="AF2249" t="s">
        <v>141</v>
      </c>
      <c r="AG2249">
        <v>4</v>
      </c>
      <c r="AH2249" t="s">
        <v>163</v>
      </c>
      <c r="AI2249">
        <v>8</v>
      </c>
      <c r="AJ2249" t="s">
        <v>142</v>
      </c>
      <c r="AK2249">
        <v>86.900001525878906</v>
      </c>
      <c r="AM2249" t="s">
        <v>137</v>
      </c>
      <c r="AN2249" t="s">
        <v>171</v>
      </c>
      <c r="AO2249" t="s">
        <v>137</v>
      </c>
      <c r="AQ2249" t="s">
        <v>203</v>
      </c>
      <c r="AR2249" t="s">
        <v>204</v>
      </c>
      <c r="AS2249" t="s">
        <v>146</v>
      </c>
      <c r="AT2249" t="s">
        <v>137</v>
      </c>
      <c r="AU2249" t="s">
        <v>293</v>
      </c>
      <c r="AV2249" t="s">
        <v>531</v>
      </c>
      <c r="AX2249" t="s">
        <v>158</v>
      </c>
      <c r="AY2249">
        <v>2.5000000372528999E-2</v>
      </c>
      <c r="AZ2249" t="s">
        <v>185</v>
      </c>
      <c r="BA2249">
        <v>20</v>
      </c>
      <c r="BB2249" t="s">
        <v>296</v>
      </c>
      <c r="BD2249">
        <v>20</v>
      </c>
      <c r="BE2249" t="s">
        <v>296</v>
      </c>
      <c r="BG2249" t="s">
        <v>137</v>
      </c>
      <c r="BH2249" t="s">
        <v>134</v>
      </c>
      <c r="BJ2249">
        <v>1</v>
      </c>
      <c r="BK2249">
        <v>0</v>
      </c>
      <c r="BL2249">
        <v>20</v>
      </c>
      <c r="BM2249" t="s">
        <v>510</v>
      </c>
      <c r="BN2249">
        <v>3360</v>
      </c>
      <c r="BP2249">
        <v>1</v>
      </c>
      <c r="BU2249">
        <v>0</v>
      </c>
      <c r="BV2249" t="s">
        <v>155</v>
      </c>
      <c r="BW2249">
        <v>1</v>
      </c>
      <c r="BX2249" t="s">
        <v>133</v>
      </c>
      <c r="BY2249">
        <v>1</v>
      </c>
      <c r="BZ2249" t="s">
        <v>475</v>
      </c>
      <c r="CA2249">
        <v>5.0000000000000001E-3</v>
      </c>
      <c r="CC2249">
        <v>1</v>
      </c>
      <c r="CD2249">
        <v>0</v>
      </c>
      <c r="CE2249" t="s">
        <v>158</v>
      </c>
      <c r="CG2249" t="s">
        <v>415</v>
      </c>
      <c r="CI2249" t="s">
        <v>137</v>
      </c>
      <c r="CJ2249" t="s">
        <v>137</v>
      </c>
      <c r="CK2249" t="s">
        <v>137</v>
      </c>
      <c r="CL2249" t="s">
        <v>137</v>
      </c>
      <c r="CM2249" t="s">
        <v>279</v>
      </c>
      <c r="CN2249">
        <v>0</v>
      </c>
      <c r="CO2249">
        <v>1</v>
      </c>
      <c r="CP2249">
        <v>1</v>
      </c>
      <c r="CQ2249">
        <v>0</v>
      </c>
      <c r="CR2249">
        <v>0</v>
      </c>
      <c r="CS2249">
        <v>1</v>
      </c>
      <c r="CT2249">
        <v>0</v>
      </c>
      <c r="CU2249" t="s">
        <v>162</v>
      </c>
      <c r="CV2249" t="s">
        <v>316</v>
      </c>
      <c r="CW2249">
        <v>0</v>
      </c>
      <c r="CX2249">
        <v>0</v>
      </c>
      <c r="CZ2249">
        <v>5</v>
      </c>
      <c r="DA2249">
        <v>10</v>
      </c>
      <c r="DB2249">
        <v>8</v>
      </c>
      <c r="DC2249">
        <v>0</v>
      </c>
      <c r="DD2249">
        <v>10</v>
      </c>
      <c r="DE2249">
        <v>3</v>
      </c>
      <c r="DF2249">
        <v>0</v>
      </c>
      <c r="DG2249">
        <v>10</v>
      </c>
      <c r="DH2249">
        <v>0</v>
      </c>
      <c r="DI2249">
        <v>5</v>
      </c>
      <c r="DJ2249">
        <v>5</v>
      </c>
      <c r="DK2249">
        <v>5</v>
      </c>
      <c r="DL2249">
        <v>5</v>
      </c>
      <c r="DM2249">
        <v>5</v>
      </c>
      <c r="DN2249">
        <v>0</v>
      </c>
      <c r="DO2249">
        <v>2</v>
      </c>
      <c r="DP2249">
        <v>5</v>
      </c>
      <c r="DQ2249">
        <v>10</v>
      </c>
      <c r="DR2249">
        <v>10</v>
      </c>
      <c r="DS2249">
        <v>10</v>
      </c>
      <c r="DT2249">
        <v>3</v>
      </c>
      <c r="DU2249">
        <v>0</v>
      </c>
      <c r="DV2249">
        <v>4</v>
      </c>
      <c r="DW2249">
        <v>5</v>
      </c>
      <c r="DX2249">
        <v>0</v>
      </c>
      <c r="DY2249">
        <v>0</v>
      </c>
      <c r="DZ2249">
        <v>10</v>
      </c>
      <c r="EA2249">
        <v>0</v>
      </c>
      <c r="EB2249">
        <v>5</v>
      </c>
      <c r="EC2249">
        <v>0</v>
      </c>
      <c r="ED2249">
        <v>196</v>
      </c>
      <c r="EE2249">
        <v>135</v>
      </c>
      <c r="EF2249">
        <v>0.68877553939819303</v>
      </c>
      <c r="EG2249" t="s">
        <v>163</v>
      </c>
      <c r="EH2249">
        <v>25890</v>
      </c>
      <c r="EI2249" t="s">
        <v>537</v>
      </c>
      <c r="EJ2249" t="s">
        <v>302</v>
      </c>
    </row>
    <row r="2250" spans="1:140" ht="15" hidden="1" x14ac:dyDescent="0.25">
      <c r="A2250" t="s">
        <v>471</v>
      </c>
      <c r="B2250" t="s">
        <v>472</v>
      </c>
      <c r="D2250" t="s">
        <v>263</v>
      </c>
      <c r="E2250">
        <v>45348</v>
      </c>
      <c r="F2250">
        <v>25890</v>
      </c>
      <c r="G2250" t="s">
        <v>169</v>
      </c>
      <c r="H2250" t="s">
        <v>133</v>
      </c>
      <c r="I2250" t="s">
        <v>134</v>
      </c>
      <c r="J2250" t="s">
        <v>179</v>
      </c>
      <c r="K2250">
        <v>7.92</v>
      </c>
      <c r="L2250" t="s">
        <v>152</v>
      </c>
      <c r="S2250">
        <v>21889587</v>
      </c>
      <c r="U2250" t="s">
        <v>138</v>
      </c>
      <c r="V2250">
        <v>2012</v>
      </c>
      <c r="W2250" t="s">
        <v>290</v>
      </c>
      <c r="X2250">
        <v>4304</v>
      </c>
      <c r="Y2250">
        <v>100382</v>
      </c>
      <c r="AA2250">
        <v>500.13000488281199</v>
      </c>
      <c r="AB2250" t="s">
        <v>174</v>
      </c>
      <c r="AD2250" t="s">
        <v>535</v>
      </c>
      <c r="AF2250" t="s">
        <v>141</v>
      </c>
      <c r="AG2250">
        <v>4</v>
      </c>
      <c r="AH2250" t="s">
        <v>163</v>
      </c>
      <c r="AI2250">
        <v>8</v>
      </c>
      <c r="AJ2250" t="s">
        <v>142</v>
      </c>
      <c r="AK2250">
        <v>86.900001525878906</v>
      </c>
      <c r="AM2250" t="s">
        <v>137</v>
      </c>
      <c r="AN2250" t="s">
        <v>171</v>
      </c>
      <c r="AO2250" t="s">
        <v>137</v>
      </c>
      <c r="AQ2250" t="s">
        <v>203</v>
      </c>
      <c r="AR2250" t="s">
        <v>204</v>
      </c>
      <c r="AS2250" t="s">
        <v>146</v>
      </c>
      <c r="AT2250" t="s">
        <v>137</v>
      </c>
      <c r="AU2250" t="s">
        <v>293</v>
      </c>
      <c r="AV2250" t="s">
        <v>531</v>
      </c>
      <c r="AX2250" t="s">
        <v>158</v>
      </c>
      <c r="AY2250">
        <v>2.5000000372528999E-2</v>
      </c>
      <c r="AZ2250" t="s">
        <v>185</v>
      </c>
      <c r="BA2250">
        <v>20</v>
      </c>
      <c r="BB2250" t="s">
        <v>296</v>
      </c>
      <c r="BD2250">
        <v>20</v>
      </c>
      <c r="BE2250" t="s">
        <v>296</v>
      </c>
      <c r="BG2250" t="s">
        <v>137</v>
      </c>
      <c r="BH2250" t="s">
        <v>134</v>
      </c>
      <c r="BJ2250">
        <v>1</v>
      </c>
      <c r="BK2250">
        <v>0</v>
      </c>
      <c r="BL2250">
        <v>20</v>
      </c>
      <c r="BM2250" t="s">
        <v>510</v>
      </c>
      <c r="BN2250">
        <v>3360</v>
      </c>
      <c r="BP2250">
        <v>1</v>
      </c>
      <c r="BU2250">
        <v>0</v>
      </c>
      <c r="BV2250" t="s">
        <v>155</v>
      </c>
      <c r="BW2250">
        <v>1</v>
      </c>
      <c r="BX2250" t="s">
        <v>133</v>
      </c>
      <c r="BY2250">
        <v>1</v>
      </c>
      <c r="BZ2250" t="s">
        <v>475</v>
      </c>
      <c r="CA2250">
        <v>5.0000000000000001E-3</v>
      </c>
      <c r="CC2250">
        <v>1</v>
      </c>
      <c r="CD2250">
        <v>0</v>
      </c>
      <c r="CE2250" t="s">
        <v>158</v>
      </c>
      <c r="CG2250" t="s">
        <v>415</v>
      </c>
      <c r="CI2250" t="s">
        <v>137</v>
      </c>
      <c r="CJ2250" t="s">
        <v>137</v>
      </c>
      <c r="CK2250" t="s">
        <v>137</v>
      </c>
      <c r="CL2250" t="s">
        <v>137</v>
      </c>
      <c r="CM2250" t="s">
        <v>279</v>
      </c>
      <c r="CN2250">
        <v>0</v>
      </c>
      <c r="CO2250">
        <v>1</v>
      </c>
      <c r="CP2250">
        <v>1</v>
      </c>
      <c r="CQ2250">
        <v>0</v>
      </c>
      <c r="CR2250">
        <v>0</v>
      </c>
      <c r="CS2250">
        <v>1</v>
      </c>
      <c r="CT2250">
        <v>0</v>
      </c>
      <c r="CU2250" t="s">
        <v>162</v>
      </c>
      <c r="CV2250" t="s">
        <v>316</v>
      </c>
      <c r="CW2250">
        <v>0</v>
      </c>
      <c r="CX2250">
        <v>0</v>
      </c>
      <c r="CZ2250">
        <v>5</v>
      </c>
      <c r="DA2250">
        <v>10</v>
      </c>
      <c r="DB2250">
        <v>8</v>
      </c>
      <c r="DC2250">
        <v>0</v>
      </c>
      <c r="DD2250">
        <v>10</v>
      </c>
      <c r="DE2250">
        <v>3</v>
      </c>
      <c r="DF2250">
        <v>0</v>
      </c>
      <c r="DG2250">
        <v>10</v>
      </c>
      <c r="DH2250">
        <v>0</v>
      </c>
      <c r="DI2250">
        <v>5</v>
      </c>
      <c r="DJ2250">
        <v>5</v>
      </c>
      <c r="DK2250">
        <v>5</v>
      </c>
      <c r="DL2250">
        <v>5</v>
      </c>
      <c r="DM2250">
        <v>5</v>
      </c>
      <c r="DN2250">
        <v>0</v>
      </c>
      <c r="DO2250">
        <v>2</v>
      </c>
      <c r="DP2250">
        <v>5</v>
      </c>
      <c r="DQ2250">
        <v>10</v>
      </c>
      <c r="DR2250">
        <v>10</v>
      </c>
      <c r="DS2250">
        <v>10</v>
      </c>
      <c r="DT2250">
        <v>3</v>
      </c>
      <c r="DU2250">
        <v>0</v>
      </c>
      <c r="DV2250">
        <v>4</v>
      </c>
      <c r="DW2250">
        <v>5</v>
      </c>
      <c r="DX2250">
        <v>0</v>
      </c>
      <c r="DY2250">
        <v>0</v>
      </c>
      <c r="DZ2250">
        <v>10</v>
      </c>
      <c r="EA2250">
        <v>0</v>
      </c>
      <c r="EB2250">
        <v>5</v>
      </c>
      <c r="EC2250">
        <v>0</v>
      </c>
      <c r="ED2250">
        <v>196</v>
      </c>
      <c r="EE2250">
        <v>135</v>
      </c>
      <c r="EF2250">
        <v>0.68877553939819303</v>
      </c>
      <c r="EG2250" t="s">
        <v>163</v>
      </c>
      <c r="EH2250">
        <v>25890</v>
      </c>
      <c r="EI2250" t="s">
        <v>537</v>
      </c>
      <c r="EJ2250" t="s">
        <v>302</v>
      </c>
    </row>
    <row r="2251" spans="1:140" ht="15" hidden="1" x14ac:dyDescent="0.25">
      <c r="A2251" t="s">
        <v>471</v>
      </c>
      <c r="B2251" t="s">
        <v>472</v>
      </c>
      <c r="D2251" t="s">
        <v>263</v>
      </c>
      <c r="E2251">
        <v>45348</v>
      </c>
      <c r="F2251">
        <v>25890</v>
      </c>
      <c r="G2251" t="s">
        <v>169</v>
      </c>
      <c r="H2251" t="s">
        <v>133</v>
      </c>
      <c r="I2251" t="s">
        <v>134</v>
      </c>
      <c r="J2251" t="s">
        <v>249</v>
      </c>
      <c r="K2251">
        <v>7.7499999999999999E-2</v>
      </c>
      <c r="L2251" t="s">
        <v>251</v>
      </c>
      <c r="S2251">
        <v>21889587</v>
      </c>
      <c r="U2251" t="s">
        <v>138</v>
      </c>
      <c r="V2251">
        <v>2012</v>
      </c>
      <c r="W2251" t="s">
        <v>290</v>
      </c>
      <c r="X2251">
        <v>4304</v>
      </c>
      <c r="Y2251">
        <v>100382</v>
      </c>
      <c r="AA2251">
        <v>500.13000488281199</v>
      </c>
      <c r="AB2251" t="s">
        <v>174</v>
      </c>
      <c r="AD2251" t="s">
        <v>535</v>
      </c>
      <c r="AF2251" t="s">
        <v>141</v>
      </c>
      <c r="AG2251">
        <v>4</v>
      </c>
      <c r="AH2251" t="s">
        <v>163</v>
      </c>
      <c r="AI2251">
        <v>8</v>
      </c>
      <c r="AJ2251" t="s">
        <v>142</v>
      </c>
      <c r="AK2251">
        <v>86.900001525878906</v>
      </c>
      <c r="AM2251" t="s">
        <v>137</v>
      </c>
      <c r="AN2251" t="s">
        <v>171</v>
      </c>
      <c r="AO2251" t="s">
        <v>137</v>
      </c>
      <c r="AQ2251" t="s">
        <v>203</v>
      </c>
      <c r="AR2251" t="s">
        <v>204</v>
      </c>
      <c r="AS2251" t="s">
        <v>146</v>
      </c>
      <c r="AT2251" t="s">
        <v>137</v>
      </c>
      <c r="AU2251" t="s">
        <v>293</v>
      </c>
      <c r="AV2251" t="s">
        <v>531</v>
      </c>
      <c r="AX2251" t="s">
        <v>158</v>
      </c>
      <c r="AY2251">
        <v>2.5000000372528999E-2</v>
      </c>
      <c r="AZ2251" t="s">
        <v>185</v>
      </c>
      <c r="BA2251">
        <v>20</v>
      </c>
      <c r="BB2251" t="s">
        <v>296</v>
      </c>
      <c r="BD2251">
        <v>20</v>
      </c>
      <c r="BE2251" t="s">
        <v>296</v>
      </c>
      <c r="BG2251" t="s">
        <v>137</v>
      </c>
      <c r="BH2251" t="s">
        <v>134</v>
      </c>
      <c r="BJ2251">
        <v>1</v>
      </c>
      <c r="BK2251">
        <v>0</v>
      </c>
      <c r="BL2251">
        <v>20</v>
      </c>
      <c r="BM2251" t="s">
        <v>510</v>
      </c>
      <c r="BN2251">
        <v>3360</v>
      </c>
      <c r="BP2251">
        <v>1</v>
      </c>
      <c r="BU2251">
        <v>0</v>
      </c>
      <c r="BV2251" t="s">
        <v>155</v>
      </c>
      <c r="BW2251">
        <v>1</v>
      </c>
      <c r="BX2251" t="s">
        <v>133</v>
      </c>
      <c r="BY2251">
        <v>1</v>
      </c>
      <c r="BZ2251" t="s">
        <v>475</v>
      </c>
      <c r="CA2251">
        <v>5.0000000000000001E-3</v>
      </c>
      <c r="CC2251">
        <v>1</v>
      </c>
      <c r="CD2251">
        <v>0</v>
      </c>
      <c r="CE2251" t="s">
        <v>158</v>
      </c>
      <c r="CG2251" t="s">
        <v>415</v>
      </c>
      <c r="CI2251" t="s">
        <v>137</v>
      </c>
      <c r="CJ2251" t="s">
        <v>137</v>
      </c>
      <c r="CK2251" t="s">
        <v>137</v>
      </c>
      <c r="CL2251" t="s">
        <v>137</v>
      </c>
      <c r="CM2251" t="s">
        <v>279</v>
      </c>
      <c r="CN2251">
        <v>0</v>
      </c>
      <c r="CO2251">
        <v>1</v>
      </c>
      <c r="CP2251">
        <v>1</v>
      </c>
      <c r="CQ2251">
        <v>0</v>
      </c>
      <c r="CR2251">
        <v>0</v>
      </c>
      <c r="CS2251">
        <v>1</v>
      </c>
      <c r="CT2251">
        <v>0</v>
      </c>
      <c r="CU2251" t="s">
        <v>162</v>
      </c>
      <c r="CV2251" t="s">
        <v>316</v>
      </c>
      <c r="CW2251">
        <v>0</v>
      </c>
      <c r="CX2251">
        <v>0</v>
      </c>
      <c r="CZ2251">
        <v>5</v>
      </c>
      <c r="DA2251">
        <v>10</v>
      </c>
      <c r="DB2251">
        <v>8</v>
      </c>
      <c r="DC2251">
        <v>0</v>
      </c>
      <c r="DD2251">
        <v>10</v>
      </c>
      <c r="DE2251">
        <v>3</v>
      </c>
      <c r="DF2251">
        <v>0</v>
      </c>
      <c r="DG2251">
        <v>10</v>
      </c>
      <c r="DH2251">
        <v>0</v>
      </c>
      <c r="DI2251">
        <v>5</v>
      </c>
      <c r="DJ2251">
        <v>5</v>
      </c>
      <c r="DK2251">
        <v>5</v>
      </c>
      <c r="DL2251">
        <v>5</v>
      </c>
      <c r="DM2251">
        <v>5</v>
      </c>
      <c r="DN2251">
        <v>0</v>
      </c>
      <c r="DO2251">
        <v>2</v>
      </c>
      <c r="DP2251">
        <v>5</v>
      </c>
      <c r="DQ2251">
        <v>10</v>
      </c>
      <c r="DR2251">
        <v>10</v>
      </c>
      <c r="DS2251">
        <v>10</v>
      </c>
      <c r="DT2251">
        <v>3</v>
      </c>
      <c r="DU2251">
        <v>0</v>
      </c>
      <c r="DV2251">
        <v>4</v>
      </c>
      <c r="DW2251">
        <v>5</v>
      </c>
      <c r="DX2251">
        <v>0</v>
      </c>
      <c r="DY2251">
        <v>0</v>
      </c>
      <c r="DZ2251">
        <v>10</v>
      </c>
      <c r="EA2251">
        <v>0</v>
      </c>
      <c r="EB2251">
        <v>5</v>
      </c>
      <c r="EC2251">
        <v>0</v>
      </c>
      <c r="ED2251">
        <v>196</v>
      </c>
      <c r="EE2251">
        <v>135</v>
      </c>
      <c r="EF2251">
        <v>0.68877553939819303</v>
      </c>
      <c r="EG2251" t="s">
        <v>163</v>
      </c>
      <c r="EH2251">
        <v>25890</v>
      </c>
      <c r="EI2251" t="s">
        <v>537</v>
      </c>
      <c r="EJ2251" t="s">
        <v>302</v>
      </c>
    </row>
    <row r="2252" spans="1:140" ht="15" hidden="1" x14ac:dyDescent="0.25">
      <c r="A2252" t="s">
        <v>471</v>
      </c>
      <c r="B2252" t="s">
        <v>472</v>
      </c>
      <c r="D2252" t="s">
        <v>263</v>
      </c>
      <c r="E2252">
        <v>45348</v>
      </c>
      <c r="F2252">
        <v>25890</v>
      </c>
      <c r="G2252" t="s">
        <v>169</v>
      </c>
      <c r="H2252" t="s">
        <v>133</v>
      </c>
      <c r="I2252" t="s">
        <v>134</v>
      </c>
      <c r="J2252" t="s">
        <v>196</v>
      </c>
      <c r="K2252">
        <v>9.5E-4</v>
      </c>
      <c r="L2252" t="s">
        <v>197</v>
      </c>
      <c r="S2252">
        <v>21889587</v>
      </c>
      <c r="U2252" t="s">
        <v>138</v>
      </c>
      <c r="V2252">
        <v>2012</v>
      </c>
      <c r="W2252" t="s">
        <v>290</v>
      </c>
      <c r="X2252">
        <v>4304</v>
      </c>
      <c r="Y2252">
        <v>100382</v>
      </c>
      <c r="AA2252">
        <v>500.13000488281199</v>
      </c>
      <c r="AB2252" t="s">
        <v>174</v>
      </c>
      <c r="AD2252" t="s">
        <v>535</v>
      </c>
      <c r="AF2252" t="s">
        <v>141</v>
      </c>
      <c r="AG2252">
        <v>4</v>
      </c>
      <c r="AH2252" t="s">
        <v>163</v>
      </c>
      <c r="AI2252">
        <v>8</v>
      </c>
      <c r="AJ2252" t="s">
        <v>142</v>
      </c>
      <c r="AK2252">
        <v>86.900001525878906</v>
      </c>
      <c r="AM2252" t="s">
        <v>137</v>
      </c>
      <c r="AN2252" t="s">
        <v>171</v>
      </c>
      <c r="AO2252" t="s">
        <v>137</v>
      </c>
      <c r="AQ2252" t="s">
        <v>203</v>
      </c>
      <c r="AR2252" t="s">
        <v>204</v>
      </c>
      <c r="AS2252" t="s">
        <v>146</v>
      </c>
      <c r="AT2252" t="s">
        <v>137</v>
      </c>
      <c r="AU2252" t="s">
        <v>293</v>
      </c>
      <c r="AV2252" t="s">
        <v>531</v>
      </c>
      <c r="AX2252" t="s">
        <v>158</v>
      </c>
      <c r="AY2252">
        <v>2.5000000372528999E-2</v>
      </c>
      <c r="AZ2252" t="s">
        <v>185</v>
      </c>
      <c r="BA2252">
        <v>20</v>
      </c>
      <c r="BB2252" t="s">
        <v>296</v>
      </c>
      <c r="BD2252">
        <v>20</v>
      </c>
      <c r="BE2252" t="s">
        <v>296</v>
      </c>
      <c r="BG2252" t="s">
        <v>137</v>
      </c>
      <c r="BH2252" t="s">
        <v>134</v>
      </c>
      <c r="BJ2252">
        <v>1</v>
      </c>
      <c r="BK2252">
        <v>0</v>
      </c>
      <c r="BL2252">
        <v>20</v>
      </c>
      <c r="BM2252" t="s">
        <v>510</v>
      </c>
      <c r="BN2252">
        <v>3360</v>
      </c>
      <c r="BP2252">
        <v>1</v>
      </c>
      <c r="BU2252">
        <v>0</v>
      </c>
      <c r="BV2252" t="s">
        <v>155</v>
      </c>
      <c r="BW2252">
        <v>1</v>
      </c>
      <c r="BX2252" t="s">
        <v>133</v>
      </c>
      <c r="BY2252">
        <v>1</v>
      </c>
      <c r="BZ2252" t="s">
        <v>475</v>
      </c>
      <c r="CA2252">
        <v>5.0000000000000001E-3</v>
      </c>
      <c r="CC2252">
        <v>1</v>
      </c>
      <c r="CD2252">
        <v>0</v>
      </c>
      <c r="CE2252" t="s">
        <v>158</v>
      </c>
      <c r="CG2252" t="s">
        <v>415</v>
      </c>
      <c r="CI2252" t="s">
        <v>137</v>
      </c>
      <c r="CJ2252" t="s">
        <v>137</v>
      </c>
      <c r="CK2252" t="s">
        <v>137</v>
      </c>
      <c r="CL2252" t="s">
        <v>137</v>
      </c>
      <c r="CM2252" t="s">
        <v>279</v>
      </c>
      <c r="CN2252">
        <v>0</v>
      </c>
      <c r="CO2252">
        <v>1</v>
      </c>
      <c r="CP2252">
        <v>1</v>
      </c>
      <c r="CQ2252">
        <v>0</v>
      </c>
      <c r="CR2252">
        <v>0</v>
      </c>
      <c r="CS2252">
        <v>1</v>
      </c>
      <c r="CT2252">
        <v>0</v>
      </c>
      <c r="CU2252" t="s">
        <v>162</v>
      </c>
      <c r="CV2252" t="s">
        <v>316</v>
      </c>
      <c r="CW2252">
        <v>0</v>
      </c>
      <c r="CX2252">
        <v>0</v>
      </c>
      <c r="CZ2252">
        <v>5</v>
      </c>
      <c r="DA2252">
        <v>10</v>
      </c>
      <c r="DB2252">
        <v>8</v>
      </c>
      <c r="DC2252">
        <v>0</v>
      </c>
      <c r="DD2252">
        <v>10</v>
      </c>
      <c r="DE2252">
        <v>3</v>
      </c>
      <c r="DF2252">
        <v>0</v>
      </c>
      <c r="DG2252">
        <v>10</v>
      </c>
      <c r="DH2252">
        <v>0</v>
      </c>
      <c r="DI2252">
        <v>5</v>
      </c>
      <c r="DJ2252">
        <v>5</v>
      </c>
      <c r="DK2252">
        <v>5</v>
      </c>
      <c r="DL2252">
        <v>5</v>
      </c>
      <c r="DM2252">
        <v>5</v>
      </c>
      <c r="DN2252">
        <v>0</v>
      </c>
      <c r="DO2252">
        <v>2</v>
      </c>
      <c r="DP2252">
        <v>5</v>
      </c>
      <c r="DQ2252">
        <v>10</v>
      </c>
      <c r="DR2252">
        <v>10</v>
      </c>
      <c r="DS2252">
        <v>10</v>
      </c>
      <c r="DT2252">
        <v>3</v>
      </c>
      <c r="DU2252">
        <v>0</v>
      </c>
      <c r="DV2252">
        <v>4</v>
      </c>
      <c r="DW2252">
        <v>5</v>
      </c>
      <c r="DX2252">
        <v>0</v>
      </c>
      <c r="DY2252">
        <v>0</v>
      </c>
      <c r="DZ2252">
        <v>10</v>
      </c>
      <c r="EA2252">
        <v>0</v>
      </c>
      <c r="EB2252">
        <v>5</v>
      </c>
      <c r="EC2252">
        <v>0</v>
      </c>
      <c r="ED2252">
        <v>196</v>
      </c>
      <c r="EE2252">
        <v>135</v>
      </c>
      <c r="EF2252">
        <v>0.68877553939819303</v>
      </c>
      <c r="EG2252" t="s">
        <v>163</v>
      </c>
      <c r="EH2252">
        <v>25890</v>
      </c>
      <c r="EI2252" t="s">
        <v>537</v>
      </c>
      <c r="EJ2252" t="s">
        <v>302</v>
      </c>
    </row>
    <row r="2253" spans="1:140" ht="15" hidden="1" x14ac:dyDescent="0.25">
      <c r="A2253" t="s">
        <v>471</v>
      </c>
      <c r="B2253" t="s">
        <v>472</v>
      </c>
      <c r="D2253" t="s">
        <v>263</v>
      </c>
      <c r="E2253">
        <v>45348</v>
      </c>
      <c r="F2253">
        <v>25890</v>
      </c>
      <c r="G2253" t="s">
        <v>169</v>
      </c>
      <c r="H2253" t="s">
        <v>133</v>
      </c>
      <c r="I2253" t="s">
        <v>134</v>
      </c>
      <c r="J2253" t="s">
        <v>210</v>
      </c>
      <c r="K2253">
        <v>730.8</v>
      </c>
      <c r="L2253" t="s">
        <v>152</v>
      </c>
      <c r="S2253">
        <v>21889587</v>
      </c>
      <c r="U2253" t="s">
        <v>138</v>
      </c>
      <c r="V2253">
        <v>2012</v>
      </c>
      <c r="W2253" t="s">
        <v>290</v>
      </c>
      <c r="X2253">
        <v>4304</v>
      </c>
      <c r="Y2253">
        <v>100382</v>
      </c>
      <c r="AA2253">
        <v>500.13000488281199</v>
      </c>
      <c r="AB2253" t="s">
        <v>174</v>
      </c>
      <c r="AD2253" t="s">
        <v>535</v>
      </c>
      <c r="AF2253" t="s">
        <v>141</v>
      </c>
      <c r="AG2253">
        <v>4</v>
      </c>
      <c r="AH2253" t="s">
        <v>163</v>
      </c>
      <c r="AI2253">
        <v>8</v>
      </c>
      <c r="AJ2253" t="s">
        <v>142</v>
      </c>
      <c r="AK2253">
        <v>86.900001525878906</v>
      </c>
      <c r="AM2253" t="s">
        <v>137</v>
      </c>
      <c r="AN2253" t="s">
        <v>171</v>
      </c>
      <c r="AO2253" t="s">
        <v>137</v>
      </c>
      <c r="AQ2253" t="s">
        <v>203</v>
      </c>
      <c r="AR2253" t="s">
        <v>204</v>
      </c>
      <c r="AS2253" t="s">
        <v>146</v>
      </c>
      <c r="AT2253" t="s">
        <v>137</v>
      </c>
      <c r="AU2253" t="s">
        <v>293</v>
      </c>
      <c r="AV2253" t="s">
        <v>531</v>
      </c>
      <c r="AX2253" t="s">
        <v>158</v>
      </c>
      <c r="AY2253">
        <v>2.5000000372528999E-2</v>
      </c>
      <c r="AZ2253" t="s">
        <v>185</v>
      </c>
      <c r="BA2253">
        <v>20</v>
      </c>
      <c r="BB2253" t="s">
        <v>296</v>
      </c>
      <c r="BD2253">
        <v>20</v>
      </c>
      <c r="BE2253" t="s">
        <v>296</v>
      </c>
      <c r="BG2253" t="s">
        <v>137</v>
      </c>
      <c r="BH2253" t="s">
        <v>134</v>
      </c>
      <c r="BJ2253">
        <v>1</v>
      </c>
      <c r="BK2253">
        <v>0</v>
      </c>
      <c r="BL2253">
        <v>20</v>
      </c>
      <c r="BM2253" t="s">
        <v>510</v>
      </c>
      <c r="BN2253">
        <v>3360</v>
      </c>
      <c r="BP2253">
        <v>1</v>
      </c>
      <c r="BU2253">
        <v>0</v>
      </c>
      <c r="BV2253" t="s">
        <v>155</v>
      </c>
      <c r="BW2253">
        <v>1</v>
      </c>
      <c r="BX2253" t="s">
        <v>133</v>
      </c>
      <c r="BY2253">
        <v>1</v>
      </c>
      <c r="BZ2253" t="s">
        <v>475</v>
      </c>
      <c r="CA2253">
        <v>5.0000000000000001E-3</v>
      </c>
      <c r="CC2253">
        <v>1</v>
      </c>
      <c r="CD2253">
        <v>0</v>
      </c>
      <c r="CE2253" t="s">
        <v>158</v>
      </c>
      <c r="CG2253" t="s">
        <v>415</v>
      </c>
      <c r="CI2253" t="s">
        <v>137</v>
      </c>
      <c r="CJ2253" t="s">
        <v>137</v>
      </c>
      <c r="CK2253" t="s">
        <v>137</v>
      </c>
      <c r="CL2253" t="s">
        <v>137</v>
      </c>
      <c r="CM2253" t="s">
        <v>279</v>
      </c>
      <c r="CN2253">
        <v>0</v>
      </c>
      <c r="CO2253">
        <v>1</v>
      </c>
      <c r="CP2253">
        <v>1</v>
      </c>
      <c r="CQ2253">
        <v>0</v>
      </c>
      <c r="CR2253">
        <v>0</v>
      </c>
      <c r="CS2253">
        <v>1</v>
      </c>
      <c r="CT2253">
        <v>0</v>
      </c>
      <c r="CU2253" t="s">
        <v>162</v>
      </c>
      <c r="CV2253" t="s">
        <v>316</v>
      </c>
      <c r="CW2253">
        <v>0</v>
      </c>
      <c r="CX2253">
        <v>0</v>
      </c>
      <c r="CZ2253">
        <v>5</v>
      </c>
      <c r="DA2253">
        <v>10</v>
      </c>
      <c r="DB2253">
        <v>8</v>
      </c>
      <c r="DC2253">
        <v>0</v>
      </c>
      <c r="DD2253">
        <v>10</v>
      </c>
      <c r="DE2253">
        <v>3</v>
      </c>
      <c r="DF2253">
        <v>0</v>
      </c>
      <c r="DG2253">
        <v>10</v>
      </c>
      <c r="DH2253">
        <v>0</v>
      </c>
      <c r="DI2253">
        <v>5</v>
      </c>
      <c r="DJ2253">
        <v>5</v>
      </c>
      <c r="DK2253">
        <v>5</v>
      </c>
      <c r="DL2253">
        <v>5</v>
      </c>
      <c r="DM2253">
        <v>5</v>
      </c>
      <c r="DN2253">
        <v>0</v>
      </c>
      <c r="DO2253">
        <v>2</v>
      </c>
      <c r="DP2253">
        <v>5</v>
      </c>
      <c r="DQ2253">
        <v>10</v>
      </c>
      <c r="DR2253">
        <v>10</v>
      </c>
      <c r="DS2253">
        <v>10</v>
      </c>
      <c r="DT2253">
        <v>3</v>
      </c>
      <c r="DU2253">
        <v>0</v>
      </c>
      <c r="DV2253">
        <v>4</v>
      </c>
      <c r="DW2253">
        <v>5</v>
      </c>
      <c r="DX2253">
        <v>0</v>
      </c>
      <c r="DY2253">
        <v>0</v>
      </c>
      <c r="DZ2253">
        <v>10</v>
      </c>
      <c r="EA2253">
        <v>0</v>
      </c>
      <c r="EB2253">
        <v>5</v>
      </c>
      <c r="EC2253">
        <v>0</v>
      </c>
      <c r="ED2253">
        <v>196</v>
      </c>
      <c r="EE2253">
        <v>135</v>
      </c>
      <c r="EF2253">
        <v>0.68877553939819303</v>
      </c>
      <c r="EG2253" t="s">
        <v>163</v>
      </c>
      <c r="EH2253">
        <v>25890</v>
      </c>
      <c r="EI2253" t="s">
        <v>537</v>
      </c>
      <c r="EJ2253" t="s">
        <v>302</v>
      </c>
    </row>
    <row r="2254" spans="1:140" ht="15" hidden="1" x14ac:dyDescent="0.25">
      <c r="A2254" t="s">
        <v>471</v>
      </c>
      <c r="B2254" t="s">
        <v>472</v>
      </c>
      <c r="D2254" t="s">
        <v>263</v>
      </c>
      <c r="E2254">
        <v>45348</v>
      </c>
      <c r="F2254">
        <v>25892</v>
      </c>
      <c r="G2254" t="s">
        <v>538</v>
      </c>
      <c r="H2254" t="s">
        <v>133</v>
      </c>
      <c r="I2254" t="s">
        <v>166</v>
      </c>
      <c r="J2254" t="s">
        <v>255</v>
      </c>
      <c r="K2254">
        <v>6.8750000000000006E-2</v>
      </c>
      <c r="L2254" t="s">
        <v>253</v>
      </c>
      <c r="S2254">
        <v>21889587</v>
      </c>
      <c r="U2254" t="s">
        <v>138</v>
      </c>
      <c r="V2254">
        <v>2012</v>
      </c>
      <c r="W2254" t="s">
        <v>290</v>
      </c>
      <c r="X2254">
        <v>4306</v>
      </c>
      <c r="Y2254">
        <v>100384</v>
      </c>
      <c r="AA2254">
        <v>500.13000488281199</v>
      </c>
      <c r="AB2254" t="s">
        <v>174</v>
      </c>
      <c r="AD2254" t="s">
        <v>535</v>
      </c>
      <c r="AF2254" t="s">
        <v>141</v>
      </c>
      <c r="AG2254">
        <v>3</v>
      </c>
      <c r="AH2254" t="s">
        <v>142</v>
      </c>
      <c r="AI2254">
        <v>16</v>
      </c>
      <c r="AJ2254" t="s">
        <v>163</v>
      </c>
      <c r="AK2254">
        <v>86.900001525878906</v>
      </c>
      <c r="AM2254" t="s">
        <v>137</v>
      </c>
      <c r="AN2254" t="s">
        <v>539</v>
      </c>
      <c r="AO2254" t="s">
        <v>137</v>
      </c>
      <c r="AQ2254" t="s">
        <v>203</v>
      </c>
      <c r="AR2254" t="s">
        <v>204</v>
      </c>
      <c r="AS2254" t="s">
        <v>146</v>
      </c>
      <c r="AT2254" t="s">
        <v>137</v>
      </c>
      <c r="AU2254" t="s">
        <v>293</v>
      </c>
      <c r="AV2254" t="s">
        <v>540</v>
      </c>
      <c r="AX2254" t="s">
        <v>158</v>
      </c>
      <c r="AZ2254" t="s">
        <v>185</v>
      </c>
      <c r="BA2254">
        <v>2</v>
      </c>
      <c r="BB2254" t="s">
        <v>296</v>
      </c>
      <c r="BD2254">
        <v>2</v>
      </c>
      <c r="BE2254" t="s">
        <v>296</v>
      </c>
      <c r="BG2254" t="s">
        <v>137</v>
      </c>
      <c r="BH2254" t="s">
        <v>166</v>
      </c>
      <c r="BJ2254">
        <v>1</v>
      </c>
      <c r="BK2254">
        <v>1</v>
      </c>
      <c r="BL2254">
        <v>161</v>
      </c>
      <c r="BM2254" t="s">
        <v>187</v>
      </c>
      <c r="BN2254">
        <v>3864</v>
      </c>
      <c r="BP2254">
        <v>1</v>
      </c>
      <c r="BQ2254">
        <v>1</v>
      </c>
      <c r="BR2254" t="s">
        <v>541</v>
      </c>
      <c r="BU2254">
        <v>0</v>
      </c>
      <c r="BV2254" t="s">
        <v>155</v>
      </c>
      <c r="BW2254">
        <v>1</v>
      </c>
      <c r="BX2254" t="s">
        <v>133</v>
      </c>
      <c r="BY2254">
        <v>1</v>
      </c>
      <c r="BZ2254" t="s">
        <v>542</v>
      </c>
      <c r="CB2254" t="s">
        <v>543</v>
      </c>
      <c r="CC2254">
        <v>1</v>
      </c>
      <c r="CD2254">
        <v>1</v>
      </c>
      <c r="CE2254" t="s">
        <v>158</v>
      </c>
      <c r="CG2254" t="s">
        <v>415</v>
      </c>
      <c r="CI2254" t="s">
        <v>137</v>
      </c>
      <c r="CJ2254" t="s">
        <v>137</v>
      </c>
      <c r="CK2254" t="s">
        <v>137</v>
      </c>
      <c r="CL2254" t="s">
        <v>174</v>
      </c>
      <c r="CM2254" t="s">
        <v>279</v>
      </c>
      <c r="CN2254">
        <v>0</v>
      </c>
      <c r="CO2254">
        <v>1</v>
      </c>
      <c r="CP2254">
        <v>0</v>
      </c>
      <c r="CQ2254">
        <v>0</v>
      </c>
      <c r="CR2254">
        <v>0</v>
      </c>
      <c r="CS2254">
        <v>1</v>
      </c>
      <c r="CT2254">
        <v>0</v>
      </c>
      <c r="CU2254" t="s">
        <v>162</v>
      </c>
      <c r="CV2254" t="s">
        <v>316</v>
      </c>
      <c r="CW2254">
        <v>0</v>
      </c>
      <c r="CX2254">
        <v>0</v>
      </c>
      <c r="CZ2254">
        <v>5</v>
      </c>
      <c r="DA2254">
        <v>5</v>
      </c>
      <c r="DB2254">
        <v>10</v>
      </c>
      <c r="DC2254">
        <v>0</v>
      </c>
      <c r="DD2254">
        <v>10</v>
      </c>
      <c r="DE2254">
        <v>3</v>
      </c>
      <c r="DF2254">
        <v>0</v>
      </c>
      <c r="DG2254">
        <v>10</v>
      </c>
      <c r="DH2254">
        <v>0</v>
      </c>
      <c r="DI2254">
        <v>5</v>
      </c>
      <c r="DJ2254">
        <v>5</v>
      </c>
      <c r="DK2254">
        <v>5</v>
      </c>
      <c r="DL2254">
        <v>5</v>
      </c>
      <c r="DM2254">
        <v>5</v>
      </c>
      <c r="DN2254">
        <v>5</v>
      </c>
      <c r="DO2254">
        <v>2</v>
      </c>
      <c r="DP2254">
        <v>5</v>
      </c>
      <c r="DQ2254">
        <v>10</v>
      </c>
      <c r="DR2254">
        <v>10</v>
      </c>
      <c r="DS2254">
        <v>5</v>
      </c>
      <c r="DT2254">
        <v>3</v>
      </c>
      <c r="DU2254">
        <v>0</v>
      </c>
      <c r="DV2254">
        <v>4</v>
      </c>
      <c r="DW2254">
        <v>0</v>
      </c>
      <c r="DX2254">
        <v>0</v>
      </c>
      <c r="DY2254">
        <v>0</v>
      </c>
      <c r="DZ2254">
        <v>10</v>
      </c>
      <c r="EA2254">
        <v>0</v>
      </c>
      <c r="EB2254">
        <v>5</v>
      </c>
      <c r="EC2254">
        <v>0</v>
      </c>
      <c r="ED2254">
        <v>181</v>
      </c>
      <c r="EE2254">
        <v>127</v>
      </c>
      <c r="EF2254">
        <v>0.701657474040985</v>
      </c>
      <c r="EG2254" t="s">
        <v>163</v>
      </c>
      <c r="EH2254">
        <v>25892</v>
      </c>
      <c r="EI2254" t="s">
        <v>537</v>
      </c>
      <c r="EJ2254" t="s">
        <v>302</v>
      </c>
    </row>
    <row r="2255" spans="1:140" ht="15" hidden="1" x14ac:dyDescent="0.25">
      <c r="A2255" t="s">
        <v>471</v>
      </c>
      <c r="B2255" t="s">
        <v>472</v>
      </c>
      <c r="D2255" t="s">
        <v>263</v>
      </c>
      <c r="E2255">
        <v>45348</v>
      </c>
      <c r="F2255">
        <v>25890</v>
      </c>
      <c r="G2255" t="s">
        <v>169</v>
      </c>
      <c r="H2255" t="s">
        <v>133</v>
      </c>
      <c r="I2255" t="s">
        <v>134</v>
      </c>
      <c r="J2255" t="s">
        <v>208</v>
      </c>
      <c r="K2255">
        <v>1300</v>
      </c>
      <c r="L2255" t="s">
        <v>152</v>
      </c>
      <c r="P2255" t="s">
        <v>209</v>
      </c>
      <c r="S2255">
        <v>21889587</v>
      </c>
      <c r="U2255" t="s">
        <v>138</v>
      </c>
      <c r="V2255">
        <v>2012</v>
      </c>
      <c r="W2255" t="s">
        <v>290</v>
      </c>
      <c r="X2255">
        <v>4304</v>
      </c>
      <c r="Y2255">
        <v>100382</v>
      </c>
      <c r="AA2255">
        <v>500.13000488281199</v>
      </c>
      <c r="AB2255" t="s">
        <v>174</v>
      </c>
      <c r="AD2255" t="s">
        <v>535</v>
      </c>
      <c r="AF2255" t="s">
        <v>141</v>
      </c>
      <c r="AG2255">
        <v>4</v>
      </c>
      <c r="AH2255" t="s">
        <v>163</v>
      </c>
      <c r="AI2255">
        <v>8</v>
      </c>
      <c r="AJ2255" t="s">
        <v>142</v>
      </c>
      <c r="AK2255">
        <v>86.900001525878906</v>
      </c>
      <c r="AM2255" t="s">
        <v>137</v>
      </c>
      <c r="AN2255" t="s">
        <v>171</v>
      </c>
      <c r="AO2255" t="s">
        <v>137</v>
      </c>
      <c r="AQ2255" t="s">
        <v>203</v>
      </c>
      <c r="AR2255" t="s">
        <v>204</v>
      </c>
      <c r="AS2255" t="s">
        <v>146</v>
      </c>
      <c r="AT2255" t="s">
        <v>137</v>
      </c>
      <c r="AU2255" t="s">
        <v>293</v>
      </c>
      <c r="AV2255" t="s">
        <v>531</v>
      </c>
      <c r="AX2255" t="s">
        <v>158</v>
      </c>
      <c r="AY2255">
        <v>2.5000000372528999E-2</v>
      </c>
      <c r="AZ2255" t="s">
        <v>185</v>
      </c>
      <c r="BA2255">
        <v>20</v>
      </c>
      <c r="BB2255" t="s">
        <v>296</v>
      </c>
      <c r="BD2255">
        <v>20</v>
      </c>
      <c r="BE2255" t="s">
        <v>296</v>
      </c>
      <c r="BG2255" t="s">
        <v>137</v>
      </c>
      <c r="BH2255" t="s">
        <v>134</v>
      </c>
      <c r="BJ2255">
        <v>1</v>
      </c>
      <c r="BK2255">
        <v>0</v>
      </c>
      <c r="BL2255">
        <v>20</v>
      </c>
      <c r="BM2255" t="s">
        <v>510</v>
      </c>
      <c r="BN2255">
        <v>3360</v>
      </c>
      <c r="BP2255">
        <v>1</v>
      </c>
      <c r="BU2255">
        <v>0</v>
      </c>
      <c r="BV2255" t="s">
        <v>155</v>
      </c>
      <c r="BW2255">
        <v>1</v>
      </c>
      <c r="BX2255" t="s">
        <v>133</v>
      </c>
      <c r="BY2255">
        <v>1</v>
      </c>
      <c r="BZ2255" t="s">
        <v>475</v>
      </c>
      <c r="CA2255">
        <v>5.0000000000000001E-3</v>
      </c>
      <c r="CC2255">
        <v>1</v>
      </c>
      <c r="CD2255">
        <v>0</v>
      </c>
      <c r="CE2255" t="s">
        <v>158</v>
      </c>
      <c r="CG2255" t="s">
        <v>415</v>
      </c>
      <c r="CI2255" t="s">
        <v>137</v>
      </c>
      <c r="CJ2255" t="s">
        <v>137</v>
      </c>
      <c r="CK2255" t="s">
        <v>137</v>
      </c>
      <c r="CL2255" t="s">
        <v>137</v>
      </c>
      <c r="CM2255" t="s">
        <v>279</v>
      </c>
      <c r="CN2255">
        <v>0</v>
      </c>
      <c r="CO2255">
        <v>1</v>
      </c>
      <c r="CP2255">
        <v>1</v>
      </c>
      <c r="CQ2255">
        <v>0</v>
      </c>
      <c r="CR2255">
        <v>0</v>
      </c>
      <c r="CS2255">
        <v>1</v>
      </c>
      <c r="CT2255">
        <v>0</v>
      </c>
      <c r="CU2255" t="s">
        <v>162</v>
      </c>
      <c r="CV2255" t="s">
        <v>316</v>
      </c>
      <c r="CW2255">
        <v>0</v>
      </c>
      <c r="CX2255">
        <v>0</v>
      </c>
      <c r="CZ2255">
        <v>5</v>
      </c>
      <c r="DA2255">
        <v>10</v>
      </c>
      <c r="DB2255">
        <v>8</v>
      </c>
      <c r="DC2255">
        <v>0</v>
      </c>
      <c r="DD2255">
        <v>10</v>
      </c>
      <c r="DE2255">
        <v>3</v>
      </c>
      <c r="DF2255">
        <v>0</v>
      </c>
      <c r="DG2255">
        <v>10</v>
      </c>
      <c r="DH2255">
        <v>0</v>
      </c>
      <c r="DI2255">
        <v>5</v>
      </c>
      <c r="DJ2255">
        <v>5</v>
      </c>
      <c r="DK2255">
        <v>5</v>
      </c>
      <c r="DL2255">
        <v>5</v>
      </c>
      <c r="DM2255">
        <v>5</v>
      </c>
      <c r="DN2255">
        <v>0</v>
      </c>
      <c r="DO2255">
        <v>2</v>
      </c>
      <c r="DP2255">
        <v>5</v>
      </c>
      <c r="DQ2255">
        <v>10</v>
      </c>
      <c r="DR2255">
        <v>10</v>
      </c>
      <c r="DS2255">
        <v>10</v>
      </c>
      <c r="DT2255">
        <v>3</v>
      </c>
      <c r="DU2255">
        <v>0</v>
      </c>
      <c r="DV2255">
        <v>4</v>
      </c>
      <c r="DW2255">
        <v>5</v>
      </c>
      <c r="DX2255">
        <v>0</v>
      </c>
      <c r="DY2255">
        <v>0</v>
      </c>
      <c r="DZ2255">
        <v>10</v>
      </c>
      <c r="EA2255">
        <v>0</v>
      </c>
      <c r="EB2255">
        <v>5</v>
      </c>
      <c r="EC2255">
        <v>0</v>
      </c>
      <c r="ED2255">
        <v>196</v>
      </c>
      <c r="EE2255">
        <v>135</v>
      </c>
      <c r="EF2255">
        <v>0.68877553939819303</v>
      </c>
      <c r="EG2255" t="s">
        <v>163</v>
      </c>
      <c r="EH2255">
        <v>25890</v>
      </c>
      <c r="EI2255" t="s">
        <v>537</v>
      </c>
      <c r="EJ2255" t="s">
        <v>302</v>
      </c>
    </row>
    <row r="2256" spans="1:140" ht="15" hidden="1" x14ac:dyDescent="0.25">
      <c r="A2256" t="s">
        <v>471</v>
      </c>
      <c r="B2256" t="s">
        <v>472</v>
      </c>
      <c r="D2256" t="s">
        <v>263</v>
      </c>
      <c r="E2256">
        <v>45348</v>
      </c>
      <c r="F2256">
        <v>25891</v>
      </c>
      <c r="G2256" t="s">
        <v>538</v>
      </c>
      <c r="H2256" t="s">
        <v>133</v>
      </c>
      <c r="I2256" t="s">
        <v>166</v>
      </c>
      <c r="J2256" t="s">
        <v>249</v>
      </c>
      <c r="K2256">
        <v>1.6369999999999999E-2</v>
      </c>
      <c r="L2256" t="s">
        <v>251</v>
      </c>
      <c r="S2256">
        <v>21889587</v>
      </c>
      <c r="U2256" t="s">
        <v>138</v>
      </c>
      <c r="V2256">
        <v>2012</v>
      </c>
      <c r="W2256" t="s">
        <v>290</v>
      </c>
      <c r="X2256">
        <v>4305</v>
      </c>
      <c r="Y2256">
        <v>100383</v>
      </c>
      <c r="AA2256">
        <v>500.13000488281199</v>
      </c>
      <c r="AB2256" t="s">
        <v>174</v>
      </c>
      <c r="AD2256" t="s">
        <v>535</v>
      </c>
      <c r="AF2256" t="s">
        <v>141</v>
      </c>
      <c r="AG2256">
        <v>3</v>
      </c>
      <c r="AH2256" t="s">
        <v>142</v>
      </c>
      <c r="AI2256">
        <v>16</v>
      </c>
      <c r="AJ2256" t="s">
        <v>163</v>
      </c>
      <c r="AK2256">
        <v>86.900001525878906</v>
      </c>
      <c r="AM2256" t="s">
        <v>137</v>
      </c>
      <c r="AN2256" t="s">
        <v>539</v>
      </c>
      <c r="AO2256" t="s">
        <v>137</v>
      </c>
      <c r="AQ2256" t="s">
        <v>203</v>
      </c>
      <c r="AR2256" t="s">
        <v>204</v>
      </c>
      <c r="AS2256" t="s">
        <v>168</v>
      </c>
      <c r="AT2256" t="s">
        <v>137</v>
      </c>
      <c r="AU2256" t="s">
        <v>293</v>
      </c>
      <c r="AV2256" t="s">
        <v>540</v>
      </c>
      <c r="AX2256" t="s">
        <v>158</v>
      </c>
      <c r="AZ2256" t="s">
        <v>185</v>
      </c>
      <c r="BA2256">
        <v>2</v>
      </c>
      <c r="BB2256" t="s">
        <v>296</v>
      </c>
      <c r="BD2256">
        <v>2</v>
      </c>
      <c r="BE2256" t="s">
        <v>296</v>
      </c>
      <c r="BG2256" t="s">
        <v>137</v>
      </c>
      <c r="BH2256" t="s">
        <v>166</v>
      </c>
      <c r="BJ2256">
        <v>1</v>
      </c>
      <c r="BK2256">
        <v>1</v>
      </c>
      <c r="BL2256">
        <v>161</v>
      </c>
      <c r="BM2256" t="s">
        <v>187</v>
      </c>
      <c r="BN2256">
        <v>3864</v>
      </c>
      <c r="BP2256">
        <v>1</v>
      </c>
      <c r="BQ2256">
        <v>1</v>
      </c>
      <c r="BR2256" t="s">
        <v>541</v>
      </c>
      <c r="BU2256">
        <v>0</v>
      </c>
      <c r="BV2256" t="s">
        <v>155</v>
      </c>
      <c r="BW2256">
        <v>1</v>
      </c>
      <c r="BX2256" t="s">
        <v>133</v>
      </c>
      <c r="BY2256">
        <v>1</v>
      </c>
      <c r="BZ2256" t="s">
        <v>542</v>
      </c>
      <c r="CB2256" t="s">
        <v>543</v>
      </c>
      <c r="CC2256">
        <v>1</v>
      </c>
      <c r="CD2256">
        <v>1</v>
      </c>
      <c r="CE2256" t="s">
        <v>158</v>
      </c>
      <c r="CG2256" t="s">
        <v>415</v>
      </c>
      <c r="CI2256" t="s">
        <v>137</v>
      </c>
      <c r="CJ2256" t="s">
        <v>137</v>
      </c>
      <c r="CK2256" t="s">
        <v>137</v>
      </c>
      <c r="CL2256" t="s">
        <v>174</v>
      </c>
      <c r="CM2256" t="s">
        <v>279</v>
      </c>
      <c r="CN2256">
        <v>0</v>
      </c>
      <c r="CO2256">
        <v>1</v>
      </c>
      <c r="CP2256">
        <v>0</v>
      </c>
      <c r="CQ2256">
        <v>0</v>
      </c>
      <c r="CR2256">
        <v>0</v>
      </c>
      <c r="CS2256">
        <v>1</v>
      </c>
      <c r="CT2256">
        <v>0</v>
      </c>
      <c r="CU2256" t="s">
        <v>162</v>
      </c>
      <c r="CV2256" t="s">
        <v>316</v>
      </c>
      <c r="CW2256">
        <v>0</v>
      </c>
      <c r="CX2256">
        <v>0</v>
      </c>
      <c r="CZ2256">
        <v>5</v>
      </c>
      <c r="DA2256">
        <v>5</v>
      </c>
      <c r="DB2256">
        <v>10</v>
      </c>
      <c r="DC2256">
        <v>0</v>
      </c>
      <c r="DD2256">
        <v>10</v>
      </c>
      <c r="DE2256">
        <v>3</v>
      </c>
      <c r="DF2256">
        <v>0</v>
      </c>
      <c r="DG2256">
        <v>10</v>
      </c>
      <c r="DH2256">
        <v>0</v>
      </c>
      <c r="DI2256">
        <v>5</v>
      </c>
      <c r="DJ2256">
        <v>5</v>
      </c>
      <c r="DK2256">
        <v>5</v>
      </c>
      <c r="DL2256">
        <v>5</v>
      </c>
      <c r="DM2256">
        <v>5</v>
      </c>
      <c r="DN2256">
        <v>5</v>
      </c>
      <c r="DO2256">
        <v>2</v>
      </c>
      <c r="DP2256">
        <v>5</v>
      </c>
      <c r="DQ2256">
        <v>10</v>
      </c>
      <c r="DR2256">
        <v>10</v>
      </c>
      <c r="DS2256">
        <v>5</v>
      </c>
      <c r="DT2256">
        <v>3</v>
      </c>
      <c r="DU2256">
        <v>0</v>
      </c>
      <c r="DV2256">
        <v>4</v>
      </c>
      <c r="DW2256">
        <v>0</v>
      </c>
      <c r="DX2256">
        <v>0</v>
      </c>
      <c r="DY2256">
        <v>0</v>
      </c>
      <c r="DZ2256">
        <v>10</v>
      </c>
      <c r="EA2256">
        <v>0</v>
      </c>
      <c r="EB2256">
        <v>5</v>
      </c>
      <c r="EC2256">
        <v>0</v>
      </c>
      <c r="ED2256">
        <v>181</v>
      </c>
      <c r="EE2256">
        <v>127</v>
      </c>
      <c r="EF2256">
        <v>0.701657474040985</v>
      </c>
      <c r="EG2256" t="s">
        <v>163</v>
      </c>
      <c r="EH2256">
        <v>25891</v>
      </c>
      <c r="EI2256" t="s">
        <v>537</v>
      </c>
      <c r="EJ2256" t="s">
        <v>302</v>
      </c>
    </row>
    <row r="2257" spans="1:140" ht="15" hidden="1" x14ac:dyDescent="0.25">
      <c r="A2257" t="s">
        <v>471</v>
      </c>
      <c r="B2257" t="s">
        <v>472</v>
      </c>
      <c r="D2257" t="s">
        <v>263</v>
      </c>
      <c r="E2257">
        <v>45348</v>
      </c>
      <c r="F2257">
        <v>25891</v>
      </c>
      <c r="G2257" t="s">
        <v>538</v>
      </c>
      <c r="H2257" t="s">
        <v>133</v>
      </c>
      <c r="I2257" t="s">
        <v>166</v>
      </c>
      <c r="J2257" t="s">
        <v>210</v>
      </c>
      <c r="K2257">
        <v>3168</v>
      </c>
      <c r="L2257" t="s">
        <v>152</v>
      </c>
      <c r="S2257">
        <v>21889587</v>
      </c>
      <c r="U2257" t="s">
        <v>138</v>
      </c>
      <c r="V2257">
        <v>2012</v>
      </c>
      <c r="W2257" t="s">
        <v>290</v>
      </c>
      <c r="X2257">
        <v>4305</v>
      </c>
      <c r="Y2257">
        <v>100383</v>
      </c>
      <c r="AA2257">
        <v>500.13000488281199</v>
      </c>
      <c r="AB2257" t="s">
        <v>174</v>
      </c>
      <c r="AD2257" t="s">
        <v>535</v>
      </c>
      <c r="AF2257" t="s">
        <v>141</v>
      </c>
      <c r="AG2257">
        <v>3</v>
      </c>
      <c r="AH2257" t="s">
        <v>142</v>
      </c>
      <c r="AI2257">
        <v>16</v>
      </c>
      <c r="AJ2257" t="s">
        <v>163</v>
      </c>
      <c r="AK2257">
        <v>86.900001525878906</v>
      </c>
      <c r="AM2257" t="s">
        <v>137</v>
      </c>
      <c r="AN2257" t="s">
        <v>539</v>
      </c>
      <c r="AO2257" t="s">
        <v>137</v>
      </c>
      <c r="AQ2257" t="s">
        <v>203</v>
      </c>
      <c r="AR2257" t="s">
        <v>204</v>
      </c>
      <c r="AS2257" t="s">
        <v>168</v>
      </c>
      <c r="AT2257" t="s">
        <v>137</v>
      </c>
      <c r="AU2257" t="s">
        <v>293</v>
      </c>
      <c r="AV2257" t="s">
        <v>540</v>
      </c>
      <c r="AX2257" t="s">
        <v>158</v>
      </c>
      <c r="AZ2257" t="s">
        <v>185</v>
      </c>
      <c r="BA2257">
        <v>2</v>
      </c>
      <c r="BB2257" t="s">
        <v>296</v>
      </c>
      <c r="BD2257">
        <v>2</v>
      </c>
      <c r="BE2257" t="s">
        <v>296</v>
      </c>
      <c r="BG2257" t="s">
        <v>137</v>
      </c>
      <c r="BH2257" t="s">
        <v>166</v>
      </c>
      <c r="BJ2257">
        <v>1</v>
      </c>
      <c r="BK2257">
        <v>1</v>
      </c>
      <c r="BL2257">
        <v>161</v>
      </c>
      <c r="BM2257" t="s">
        <v>187</v>
      </c>
      <c r="BN2257">
        <v>3864</v>
      </c>
      <c r="BP2257">
        <v>1</v>
      </c>
      <c r="BQ2257">
        <v>1</v>
      </c>
      <c r="BR2257" t="s">
        <v>541</v>
      </c>
      <c r="BU2257">
        <v>0</v>
      </c>
      <c r="BV2257" t="s">
        <v>155</v>
      </c>
      <c r="BW2257">
        <v>1</v>
      </c>
      <c r="BX2257" t="s">
        <v>133</v>
      </c>
      <c r="BY2257">
        <v>1</v>
      </c>
      <c r="BZ2257" t="s">
        <v>542</v>
      </c>
      <c r="CB2257" t="s">
        <v>543</v>
      </c>
      <c r="CC2257">
        <v>1</v>
      </c>
      <c r="CD2257">
        <v>1</v>
      </c>
      <c r="CE2257" t="s">
        <v>158</v>
      </c>
      <c r="CG2257" t="s">
        <v>415</v>
      </c>
      <c r="CI2257" t="s">
        <v>137</v>
      </c>
      <c r="CJ2257" t="s">
        <v>137</v>
      </c>
      <c r="CK2257" t="s">
        <v>137</v>
      </c>
      <c r="CL2257" t="s">
        <v>174</v>
      </c>
      <c r="CM2257" t="s">
        <v>279</v>
      </c>
      <c r="CN2257">
        <v>0</v>
      </c>
      <c r="CO2257">
        <v>1</v>
      </c>
      <c r="CP2257">
        <v>0</v>
      </c>
      <c r="CQ2257">
        <v>0</v>
      </c>
      <c r="CR2257">
        <v>0</v>
      </c>
      <c r="CS2257">
        <v>1</v>
      </c>
      <c r="CT2257">
        <v>0</v>
      </c>
      <c r="CU2257" t="s">
        <v>162</v>
      </c>
      <c r="CV2257" t="s">
        <v>316</v>
      </c>
      <c r="CW2257">
        <v>0</v>
      </c>
      <c r="CX2257">
        <v>0</v>
      </c>
      <c r="CZ2257">
        <v>5</v>
      </c>
      <c r="DA2257">
        <v>5</v>
      </c>
      <c r="DB2257">
        <v>10</v>
      </c>
      <c r="DC2257">
        <v>0</v>
      </c>
      <c r="DD2257">
        <v>10</v>
      </c>
      <c r="DE2257">
        <v>3</v>
      </c>
      <c r="DF2257">
        <v>0</v>
      </c>
      <c r="DG2257">
        <v>10</v>
      </c>
      <c r="DH2257">
        <v>0</v>
      </c>
      <c r="DI2257">
        <v>5</v>
      </c>
      <c r="DJ2257">
        <v>5</v>
      </c>
      <c r="DK2257">
        <v>5</v>
      </c>
      <c r="DL2257">
        <v>5</v>
      </c>
      <c r="DM2257">
        <v>5</v>
      </c>
      <c r="DN2257">
        <v>5</v>
      </c>
      <c r="DO2257">
        <v>2</v>
      </c>
      <c r="DP2257">
        <v>5</v>
      </c>
      <c r="DQ2257">
        <v>10</v>
      </c>
      <c r="DR2257">
        <v>10</v>
      </c>
      <c r="DS2257">
        <v>5</v>
      </c>
      <c r="DT2257">
        <v>3</v>
      </c>
      <c r="DU2257">
        <v>0</v>
      </c>
      <c r="DV2257">
        <v>4</v>
      </c>
      <c r="DW2257">
        <v>0</v>
      </c>
      <c r="DX2257">
        <v>0</v>
      </c>
      <c r="DY2257">
        <v>0</v>
      </c>
      <c r="DZ2257">
        <v>10</v>
      </c>
      <c r="EA2257">
        <v>0</v>
      </c>
      <c r="EB2257">
        <v>5</v>
      </c>
      <c r="EC2257">
        <v>0</v>
      </c>
      <c r="ED2257">
        <v>181</v>
      </c>
      <c r="EE2257">
        <v>127</v>
      </c>
      <c r="EF2257">
        <v>0.701657474040985</v>
      </c>
      <c r="EG2257" t="s">
        <v>163</v>
      </c>
      <c r="EH2257">
        <v>25891</v>
      </c>
      <c r="EI2257" t="s">
        <v>537</v>
      </c>
      <c r="EJ2257" t="s">
        <v>302</v>
      </c>
    </row>
    <row r="2258" spans="1:140" ht="15" hidden="1" x14ac:dyDescent="0.25">
      <c r="A2258" t="s">
        <v>800</v>
      </c>
      <c r="B2258" t="s">
        <v>801</v>
      </c>
      <c r="D2258" t="s">
        <v>263</v>
      </c>
      <c r="E2258">
        <v>45348</v>
      </c>
      <c r="F2258">
        <v>25927</v>
      </c>
      <c r="G2258" t="s">
        <v>538</v>
      </c>
      <c r="H2258" t="s">
        <v>133</v>
      </c>
      <c r="I2258" t="s">
        <v>166</v>
      </c>
      <c r="J2258" t="s">
        <v>255</v>
      </c>
      <c r="K2258">
        <v>5.5419999999999997E-2</v>
      </c>
      <c r="L2258" t="s">
        <v>253</v>
      </c>
      <c r="S2258">
        <v>21856411</v>
      </c>
      <c r="U2258" t="s">
        <v>805</v>
      </c>
      <c r="V2258">
        <v>2012</v>
      </c>
      <c r="W2258" t="s">
        <v>290</v>
      </c>
      <c r="X2258">
        <v>4341</v>
      </c>
      <c r="Y2258">
        <v>100448</v>
      </c>
      <c r="Z2258" t="s">
        <v>810</v>
      </c>
      <c r="AA2258">
        <v>400.10998535156199</v>
      </c>
      <c r="AB2258" t="s">
        <v>174</v>
      </c>
      <c r="AD2258" t="s">
        <v>806</v>
      </c>
      <c r="AF2258" t="s">
        <v>141</v>
      </c>
      <c r="AG2258">
        <v>3</v>
      </c>
      <c r="AH2258" t="s">
        <v>142</v>
      </c>
      <c r="AI2258">
        <v>16</v>
      </c>
      <c r="AJ2258" t="s">
        <v>163</v>
      </c>
      <c r="AK2258">
        <v>99</v>
      </c>
      <c r="AL2258" t="s">
        <v>807</v>
      </c>
      <c r="AM2258" t="s">
        <v>137</v>
      </c>
      <c r="AN2258" t="s">
        <v>539</v>
      </c>
      <c r="AO2258" t="s">
        <v>137</v>
      </c>
      <c r="AQ2258" t="s">
        <v>203</v>
      </c>
      <c r="AR2258" t="s">
        <v>204</v>
      </c>
      <c r="AS2258" t="s">
        <v>168</v>
      </c>
      <c r="AT2258" t="s">
        <v>137</v>
      </c>
      <c r="AU2258" t="s">
        <v>293</v>
      </c>
      <c r="AV2258" t="s">
        <v>771</v>
      </c>
      <c r="AX2258" t="s">
        <v>158</v>
      </c>
      <c r="AZ2258" t="s">
        <v>185</v>
      </c>
      <c r="BA2258">
        <v>10</v>
      </c>
      <c r="BB2258" t="s">
        <v>296</v>
      </c>
      <c r="BD2258">
        <v>10</v>
      </c>
      <c r="BE2258" t="s">
        <v>296</v>
      </c>
      <c r="BG2258" t="s">
        <v>137</v>
      </c>
      <c r="BH2258" t="s">
        <v>166</v>
      </c>
      <c r="BJ2258">
        <v>1</v>
      </c>
      <c r="BK2258">
        <v>1</v>
      </c>
      <c r="BL2258">
        <v>171</v>
      </c>
      <c r="BM2258" t="s">
        <v>187</v>
      </c>
      <c r="BN2258">
        <v>4104</v>
      </c>
      <c r="BP2258">
        <v>1</v>
      </c>
      <c r="BQ2258">
        <v>2</v>
      </c>
      <c r="BR2258" t="s">
        <v>153</v>
      </c>
      <c r="BS2258">
        <v>2</v>
      </c>
      <c r="BT2258" t="s">
        <v>153</v>
      </c>
      <c r="BU2258">
        <v>1</v>
      </c>
      <c r="BV2258" t="s">
        <v>155</v>
      </c>
      <c r="BW2258">
        <v>1</v>
      </c>
      <c r="BX2258" t="s">
        <v>133</v>
      </c>
      <c r="BY2258">
        <v>1</v>
      </c>
      <c r="BZ2258" t="s">
        <v>167</v>
      </c>
      <c r="CA2258" t="s">
        <v>373</v>
      </c>
      <c r="CC2258">
        <v>1</v>
      </c>
      <c r="CD2258">
        <v>1</v>
      </c>
      <c r="CE2258" t="s">
        <v>158</v>
      </c>
      <c r="CG2258" t="s">
        <v>415</v>
      </c>
      <c r="CI2258" t="s">
        <v>137</v>
      </c>
      <c r="CJ2258" t="s">
        <v>137</v>
      </c>
      <c r="CK2258" t="s">
        <v>137</v>
      </c>
      <c r="CL2258" t="s">
        <v>174</v>
      </c>
      <c r="CM2258" t="s">
        <v>279</v>
      </c>
      <c r="CN2258">
        <v>0</v>
      </c>
      <c r="CO2258">
        <v>1</v>
      </c>
      <c r="CP2258">
        <v>0</v>
      </c>
      <c r="CQ2258">
        <v>0</v>
      </c>
      <c r="CR2258">
        <v>0</v>
      </c>
      <c r="CS2258">
        <v>1</v>
      </c>
      <c r="CT2258">
        <v>0</v>
      </c>
      <c r="CU2258" t="s">
        <v>162</v>
      </c>
      <c r="CV2258" t="s">
        <v>158</v>
      </c>
      <c r="CW2258">
        <v>0</v>
      </c>
      <c r="CX2258">
        <v>0</v>
      </c>
      <c r="CZ2258">
        <v>5</v>
      </c>
      <c r="DA2258">
        <v>5</v>
      </c>
      <c r="DB2258">
        <v>10</v>
      </c>
      <c r="DC2258">
        <v>5</v>
      </c>
      <c r="DD2258">
        <v>10</v>
      </c>
      <c r="DE2258">
        <v>3</v>
      </c>
      <c r="DF2258">
        <v>0</v>
      </c>
      <c r="DG2258">
        <v>10</v>
      </c>
      <c r="DH2258">
        <v>5</v>
      </c>
      <c r="DI2258">
        <v>5</v>
      </c>
      <c r="DJ2258">
        <v>5</v>
      </c>
      <c r="DK2258">
        <v>5</v>
      </c>
      <c r="DL2258">
        <v>5</v>
      </c>
      <c r="DM2258">
        <v>5</v>
      </c>
      <c r="DN2258">
        <v>5</v>
      </c>
      <c r="DO2258">
        <v>2</v>
      </c>
      <c r="DP2258">
        <v>5</v>
      </c>
      <c r="DQ2258">
        <v>10</v>
      </c>
      <c r="DR2258">
        <v>10</v>
      </c>
      <c r="DS2258">
        <v>5</v>
      </c>
      <c r="DT2258">
        <v>3</v>
      </c>
      <c r="DU2258">
        <v>0</v>
      </c>
      <c r="DV2258">
        <v>4</v>
      </c>
      <c r="DW2258">
        <v>0</v>
      </c>
      <c r="DX2258">
        <v>0</v>
      </c>
      <c r="DY2258">
        <v>0</v>
      </c>
      <c r="DZ2258">
        <v>10</v>
      </c>
      <c r="EA2258">
        <v>0</v>
      </c>
      <c r="EB2258">
        <v>5</v>
      </c>
      <c r="EC2258">
        <v>0</v>
      </c>
      <c r="ED2258">
        <v>181</v>
      </c>
      <c r="EE2258">
        <v>137</v>
      </c>
      <c r="EF2258">
        <v>0.75690609216690097</v>
      </c>
      <c r="EG2258" t="s">
        <v>163</v>
      </c>
      <c r="EH2258">
        <v>25927</v>
      </c>
      <c r="EI2258" t="s">
        <v>811</v>
      </c>
      <c r="EJ2258" t="s">
        <v>302</v>
      </c>
    </row>
    <row r="2259" spans="1:140" ht="15" hidden="1" x14ac:dyDescent="0.25">
      <c r="A2259" t="s">
        <v>471</v>
      </c>
      <c r="B2259" t="s">
        <v>472</v>
      </c>
      <c r="D2259" t="s">
        <v>263</v>
      </c>
      <c r="E2259">
        <v>45348</v>
      </c>
      <c r="F2259">
        <v>25891</v>
      </c>
      <c r="G2259" t="s">
        <v>538</v>
      </c>
      <c r="H2259" t="s">
        <v>133</v>
      </c>
      <c r="I2259" t="s">
        <v>166</v>
      </c>
      <c r="J2259" t="s">
        <v>284</v>
      </c>
      <c r="K2259">
        <v>43.01</v>
      </c>
      <c r="L2259" t="s">
        <v>258</v>
      </c>
      <c r="S2259">
        <v>21889587</v>
      </c>
      <c r="U2259" t="s">
        <v>138</v>
      </c>
      <c r="V2259">
        <v>2012</v>
      </c>
      <c r="W2259" t="s">
        <v>290</v>
      </c>
      <c r="X2259">
        <v>4305</v>
      </c>
      <c r="Y2259">
        <v>100383</v>
      </c>
      <c r="AA2259">
        <v>500.13000488281199</v>
      </c>
      <c r="AB2259" t="s">
        <v>174</v>
      </c>
      <c r="AD2259" t="s">
        <v>535</v>
      </c>
      <c r="AF2259" t="s">
        <v>141</v>
      </c>
      <c r="AG2259">
        <v>3</v>
      </c>
      <c r="AH2259" t="s">
        <v>142</v>
      </c>
      <c r="AI2259">
        <v>16</v>
      </c>
      <c r="AJ2259" t="s">
        <v>163</v>
      </c>
      <c r="AK2259">
        <v>86.900001525878906</v>
      </c>
      <c r="AM2259" t="s">
        <v>137</v>
      </c>
      <c r="AN2259" t="s">
        <v>539</v>
      </c>
      <c r="AO2259" t="s">
        <v>137</v>
      </c>
      <c r="AQ2259" t="s">
        <v>203</v>
      </c>
      <c r="AR2259" t="s">
        <v>204</v>
      </c>
      <c r="AS2259" t="s">
        <v>168</v>
      </c>
      <c r="AT2259" t="s">
        <v>137</v>
      </c>
      <c r="AU2259" t="s">
        <v>293</v>
      </c>
      <c r="AV2259" t="s">
        <v>540</v>
      </c>
      <c r="AX2259" t="s">
        <v>158</v>
      </c>
      <c r="AZ2259" t="s">
        <v>185</v>
      </c>
      <c r="BA2259">
        <v>2</v>
      </c>
      <c r="BB2259" t="s">
        <v>296</v>
      </c>
      <c r="BD2259">
        <v>2</v>
      </c>
      <c r="BE2259" t="s">
        <v>296</v>
      </c>
      <c r="BG2259" t="s">
        <v>137</v>
      </c>
      <c r="BH2259" t="s">
        <v>166</v>
      </c>
      <c r="BJ2259">
        <v>1</v>
      </c>
      <c r="BK2259">
        <v>1</v>
      </c>
      <c r="BL2259">
        <v>161</v>
      </c>
      <c r="BM2259" t="s">
        <v>187</v>
      </c>
      <c r="BN2259">
        <v>3864</v>
      </c>
      <c r="BP2259">
        <v>1</v>
      </c>
      <c r="BQ2259">
        <v>1</v>
      </c>
      <c r="BR2259" t="s">
        <v>541</v>
      </c>
      <c r="BU2259">
        <v>0</v>
      </c>
      <c r="BV2259" t="s">
        <v>155</v>
      </c>
      <c r="BW2259">
        <v>1</v>
      </c>
      <c r="BX2259" t="s">
        <v>133</v>
      </c>
      <c r="BY2259">
        <v>1</v>
      </c>
      <c r="BZ2259" t="s">
        <v>542</v>
      </c>
      <c r="CB2259" t="s">
        <v>543</v>
      </c>
      <c r="CC2259">
        <v>1</v>
      </c>
      <c r="CD2259">
        <v>1</v>
      </c>
      <c r="CE2259" t="s">
        <v>158</v>
      </c>
      <c r="CG2259" t="s">
        <v>415</v>
      </c>
      <c r="CI2259" t="s">
        <v>137</v>
      </c>
      <c r="CJ2259" t="s">
        <v>137</v>
      </c>
      <c r="CK2259" t="s">
        <v>137</v>
      </c>
      <c r="CL2259" t="s">
        <v>174</v>
      </c>
      <c r="CM2259" t="s">
        <v>279</v>
      </c>
      <c r="CN2259">
        <v>0</v>
      </c>
      <c r="CO2259">
        <v>1</v>
      </c>
      <c r="CP2259">
        <v>0</v>
      </c>
      <c r="CQ2259">
        <v>0</v>
      </c>
      <c r="CR2259">
        <v>0</v>
      </c>
      <c r="CS2259">
        <v>1</v>
      </c>
      <c r="CT2259">
        <v>0</v>
      </c>
      <c r="CU2259" t="s">
        <v>162</v>
      </c>
      <c r="CV2259" t="s">
        <v>316</v>
      </c>
      <c r="CW2259">
        <v>0</v>
      </c>
      <c r="CX2259">
        <v>0</v>
      </c>
      <c r="CZ2259">
        <v>5</v>
      </c>
      <c r="DA2259">
        <v>5</v>
      </c>
      <c r="DB2259">
        <v>10</v>
      </c>
      <c r="DC2259">
        <v>0</v>
      </c>
      <c r="DD2259">
        <v>10</v>
      </c>
      <c r="DE2259">
        <v>3</v>
      </c>
      <c r="DF2259">
        <v>0</v>
      </c>
      <c r="DG2259">
        <v>10</v>
      </c>
      <c r="DH2259">
        <v>0</v>
      </c>
      <c r="DI2259">
        <v>5</v>
      </c>
      <c r="DJ2259">
        <v>5</v>
      </c>
      <c r="DK2259">
        <v>5</v>
      </c>
      <c r="DL2259">
        <v>5</v>
      </c>
      <c r="DM2259">
        <v>5</v>
      </c>
      <c r="DN2259">
        <v>5</v>
      </c>
      <c r="DO2259">
        <v>2</v>
      </c>
      <c r="DP2259">
        <v>5</v>
      </c>
      <c r="DQ2259">
        <v>10</v>
      </c>
      <c r="DR2259">
        <v>10</v>
      </c>
      <c r="DS2259">
        <v>5</v>
      </c>
      <c r="DT2259">
        <v>3</v>
      </c>
      <c r="DU2259">
        <v>0</v>
      </c>
      <c r="DV2259">
        <v>4</v>
      </c>
      <c r="DW2259">
        <v>0</v>
      </c>
      <c r="DX2259">
        <v>0</v>
      </c>
      <c r="DY2259">
        <v>0</v>
      </c>
      <c r="DZ2259">
        <v>10</v>
      </c>
      <c r="EA2259">
        <v>0</v>
      </c>
      <c r="EB2259">
        <v>5</v>
      </c>
      <c r="EC2259">
        <v>0</v>
      </c>
      <c r="ED2259">
        <v>181</v>
      </c>
      <c r="EE2259">
        <v>127</v>
      </c>
      <c r="EF2259">
        <v>0.701657474040985</v>
      </c>
      <c r="EG2259" t="s">
        <v>163</v>
      </c>
      <c r="EH2259">
        <v>25891</v>
      </c>
      <c r="EI2259" t="s">
        <v>537</v>
      </c>
      <c r="EJ2259" t="s">
        <v>302</v>
      </c>
    </row>
    <row r="2260" spans="1:140" ht="15" hidden="1" x14ac:dyDescent="0.25">
      <c r="A2260" t="s">
        <v>471</v>
      </c>
      <c r="B2260" t="s">
        <v>472</v>
      </c>
      <c r="D2260" t="s">
        <v>263</v>
      </c>
      <c r="E2260">
        <v>45348</v>
      </c>
      <c r="F2260">
        <v>25891</v>
      </c>
      <c r="G2260" t="s">
        <v>538</v>
      </c>
      <c r="H2260" t="s">
        <v>133</v>
      </c>
      <c r="I2260" t="s">
        <v>166</v>
      </c>
      <c r="J2260" t="s">
        <v>529</v>
      </c>
      <c r="K2260">
        <v>0.20200000000000001</v>
      </c>
      <c r="L2260" t="s">
        <v>136</v>
      </c>
      <c r="S2260">
        <v>21889587</v>
      </c>
      <c r="U2260" t="s">
        <v>138</v>
      </c>
      <c r="V2260">
        <v>2012</v>
      </c>
      <c r="W2260" t="s">
        <v>290</v>
      </c>
      <c r="X2260">
        <v>4305</v>
      </c>
      <c r="Y2260">
        <v>100383</v>
      </c>
      <c r="AA2260">
        <v>500.13000488281199</v>
      </c>
      <c r="AB2260" t="s">
        <v>174</v>
      </c>
      <c r="AD2260" t="s">
        <v>535</v>
      </c>
      <c r="AF2260" t="s">
        <v>141</v>
      </c>
      <c r="AG2260">
        <v>3</v>
      </c>
      <c r="AH2260" t="s">
        <v>142</v>
      </c>
      <c r="AI2260">
        <v>16</v>
      </c>
      <c r="AJ2260" t="s">
        <v>163</v>
      </c>
      <c r="AK2260">
        <v>86.900001525878906</v>
      </c>
      <c r="AM2260" t="s">
        <v>137</v>
      </c>
      <c r="AN2260" t="s">
        <v>539</v>
      </c>
      <c r="AO2260" t="s">
        <v>137</v>
      </c>
      <c r="AQ2260" t="s">
        <v>203</v>
      </c>
      <c r="AR2260" t="s">
        <v>204</v>
      </c>
      <c r="AS2260" t="s">
        <v>168</v>
      </c>
      <c r="AT2260" t="s">
        <v>137</v>
      </c>
      <c r="AU2260" t="s">
        <v>293</v>
      </c>
      <c r="AV2260" t="s">
        <v>540</v>
      </c>
      <c r="AX2260" t="s">
        <v>158</v>
      </c>
      <c r="AZ2260" t="s">
        <v>185</v>
      </c>
      <c r="BA2260">
        <v>2</v>
      </c>
      <c r="BB2260" t="s">
        <v>296</v>
      </c>
      <c r="BD2260">
        <v>2</v>
      </c>
      <c r="BE2260" t="s">
        <v>296</v>
      </c>
      <c r="BG2260" t="s">
        <v>137</v>
      </c>
      <c r="BH2260" t="s">
        <v>166</v>
      </c>
      <c r="BJ2260">
        <v>1</v>
      </c>
      <c r="BK2260">
        <v>1</v>
      </c>
      <c r="BL2260">
        <v>161</v>
      </c>
      <c r="BM2260" t="s">
        <v>187</v>
      </c>
      <c r="BN2260">
        <v>3864</v>
      </c>
      <c r="BP2260">
        <v>1</v>
      </c>
      <c r="BQ2260">
        <v>1</v>
      </c>
      <c r="BR2260" t="s">
        <v>541</v>
      </c>
      <c r="BU2260">
        <v>0</v>
      </c>
      <c r="BV2260" t="s">
        <v>155</v>
      </c>
      <c r="BW2260">
        <v>1</v>
      </c>
      <c r="BX2260" t="s">
        <v>133</v>
      </c>
      <c r="BY2260">
        <v>1</v>
      </c>
      <c r="BZ2260" t="s">
        <v>542</v>
      </c>
      <c r="CB2260" t="s">
        <v>543</v>
      </c>
      <c r="CC2260">
        <v>1</v>
      </c>
      <c r="CD2260">
        <v>1</v>
      </c>
      <c r="CE2260" t="s">
        <v>158</v>
      </c>
      <c r="CG2260" t="s">
        <v>415</v>
      </c>
      <c r="CI2260" t="s">
        <v>137</v>
      </c>
      <c r="CJ2260" t="s">
        <v>137</v>
      </c>
      <c r="CK2260" t="s">
        <v>137</v>
      </c>
      <c r="CL2260" t="s">
        <v>174</v>
      </c>
      <c r="CM2260" t="s">
        <v>279</v>
      </c>
      <c r="CN2260">
        <v>0</v>
      </c>
      <c r="CO2260">
        <v>1</v>
      </c>
      <c r="CP2260">
        <v>0</v>
      </c>
      <c r="CQ2260">
        <v>0</v>
      </c>
      <c r="CR2260">
        <v>0</v>
      </c>
      <c r="CS2260">
        <v>1</v>
      </c>
      <c r="CT2260">
        <v>0</v>
      </c>
      <c r="CU2260" t="s">
        <v>162</v>
      </c>
      <c r="CV2260" t="s">
        <v>316</v>
      </c>
      <c r="CW2260">
        <v>0</v>
      </c>
      <c r="CX2260">
        <v>0</v>
      </c>
      <c r="CZ2260">
        <v>5</v>
      </c>
      <c r="DA2260">
        <v>5</v>
      </c>
      <c r="DB2260">
        <v>10</v>
      </c>
      <c r="DC2260">
        <v>0</v>
      </c>
      <c r="DD2260">
        <v>10</v>
      </c>
      <c r="DE2260">
        <v>3</v>
      </c>
      <c r="DF2260">
        <v>0</v>
      </c>
      <c r="DG2260">
        <v>10</v>
      </c>
      <c r="DH2260">
        <v>0</v>
      </c>
      <c r="DI2260">
        <v>5</v>
      </c>
      <c r="DJ2260">
        <v>5</v>
      </c>
      <c r="DK2260">
        <v>5</v>
      </c>
      <c r="DL2260">
        <v>5</v>
      </c>
      <c r="DM2260">
        <v>5</v>
      </c>
      <c r="DN2260">
        <v>5</v>
      </c>
      <c r="DO2260">
        <v>2</v>
      </c>
      <c r="DP2260">
        <v>5</v>
      </c>
      <c r="DQ2260">
        <v>10</v>
      </c>
      <c r="DR2260">
        <v>10</v>
      </c>
      <c r="DS2260">
        <v>5</v>
      </c>
      <c r="DT2260">
        <v>3</v>
      </c>
      <c r="DU2260">
        <v>0</v>
      </c>
      <c r="DV2260">
        <v>4</v>
      </c>
      <c r="DW2260">
        <v>0</v>
      </c>
      <c r="DX2260">
        <v>0</v>
      </c>
      <c r="DY2260">
        <v>0</v>
      </c>
      <c r="DZ2260">
        <v>10</v>
      </c>
      <c r="EA2260">
        <v>0</v>
      </c>
      <c r="EB2260">
        <v>5</v>
      </c>
      <c r="EC2260">
        <v>0</v>
      </c>
      <c r="ED2260">
        <v>181</v>
      </c>
      <c r="EE2260">
        <v>127</v>
      </c>
      <c r="EF2260">
        <v>0.701657474040985</v>
      </c>
      <c r="EG2260" t="s">
        <v>163</v>
      </c>
      <c r="EH2260">
        <v>25891</v>
      </c>
      <c r="EI2260" t="s">
        <v>537</v>
      </c>
      <c r="EJ2260" t="s">
        <v>302</v>
      </c>
    </row>
    <row r="2261" spans="1:140" ht="15" hidden="1" x14ac:dyDescent="0.25">
      <c r="A2261" t="s">
        <v>471</v>
      </c>
      <c r="B2261" t="s">
        <v>472</v>
      </c>
      <c r="D2261" t="s">
        <v>263</v>
      </c>
      <c r="E2261">
        <v>45348</v>
      </c>
      <c r="F2261">
        <v>25891</v>
      </c>
      <c r="G2261" t="s">
        <v>538</v>
      </c>
      <c r="H2261" t="s">
        <v>133</v>
      </c>
      <c r="I2261" t="s">
        <v>166</v>
      </c>
      <c r="J2261" t="s">
        <v>196</v>
      </c>
      <c r="K2261">
        <v>2.1880000000000001E-4</v>
      </c>
      <c r="L2261" t="s">
        <v>197</v>
      </c>
      <c r="P2261" t="s">
        <v>402</v>
      </c>
      <c r="S2261">
        <v>21889587</v>
      </c>
      <c r="U2261" t="s">
        <v>138</v>
      </c>
      <c r="V2261">
        <v>2012</v>
      </c>
      <c r="W2261" t="s">
        <v>290</v>
      </c>
      <c r="X2261">
        <v>4305</v>
      </c>
      <c r="Y2261">
        <v>100383</v>
      </c>
      <c r="AA2261">
        <v>500.13000488281199</v>
      </c>
      <c r="AB2261" t="s">
        <v>174</v>
      </c>
      <c r="AD2261" t="s">
        <v>535</v>
      </c>
      <c r="AF2261" t="s">
        <v>141</v>
      </c>
      <c r="AG2261">
        <v>3</v>
      </c>
      <c r="AH2261" t="s">
        <v>142</v>
      </c>
      <c r="AI2261">
        <v>16</v>
      </c>
      <c r="AJ2261" t="s">
        <v>163</v>
      </c>
      <c r="AK2261">
        <v>86.900001525878906</v>
      </c>
      <c r="AM2261" t="s">
        <v>137</v>
      </c>
      <c r="AN2261" t="s">
        <v>539</v>
      </c>
      <c r="AO2261" t="s">
        <v>137</v>
      </c>
      <c r="AQ2261" t="s">
        <v>203</v>
      </c>
      <c r="AR2261" t="s">
        <v>204</v>
      </c>
      <c r="AS2261" t="s">
        <v>168</v>
      </c>
      <c r="AT2261" t="s">
        <v>137</v>
      </c>
      <c r="AU2261" t="s">
        <v>293</v>
      </c>
      <c r="AV2261" t="s">
        <v>540</v>
      </c>
      <c r="AX2261" t="s">
        <v>158</v>
      </c>
      <c r="AZ2261" t="s">
        <v>185</v>
      </c>
      <c r="BA2261">
        <v>2</v>
      </c>
      <c r="BB2261" t="s">
        <v>296</v>
      </c>
      <c r="BD2261">
        <v>2</v>
      </c>
      <c r="BE2261" t="s">
        <v>296</v>
      </c>
      <c r="BG2261" t="s">
        <v>137</v>
      </c>
      <c r="BH2261" t="s">
        <v>166</v>
      </c>
      <c r="BJ2261">
        <v>1</v>
      </c>
      <c r="BK2261">
        <v>1</v>
      </c>
      <c r="BL2261">
        <v>161</v>
      </c>
      <c r="BM2261" t="s">
        <v>187</v>
      </c>
      <c r="BN2261">
        <v>3864</v>
      </c>
      <c r="BP2261">
        <v>1</v>
      </c>
      <c r="BQ2261">
        <v>1</v>
      </c>
      <c r="BR2261" t="s">
        <v>541</v>
      </c>
      <c r="BU2261">
        <v>0</v>
      </c>
      <c r="BV2261" t="s">
        <v>155</v>
      </c>
      <c r="BW2261">
        <v>1</v>
      </c>
      <c r="BX2261" t="s">
        <v>133</v>
      </c>
      <c r="BY2261">
        <v>1</v>
      </c>
      <c r="BZ2261" t="s">
        <v>542</v>
      </c>
      <c r="CB2261" t="s">
        <v>543</v>
      </c>
      <c r="CC2261">
        <v>1</v>
      </c>
      <c r="CD2261">
        <v>1</v>
      </c>
      <c r="CE2261" t="s">
        <v>158</v>
      </c>
      <c r="CG2261" t="s">
        <v>415</v>
      </c>
      <c r="CI2261" t="s">
        <v>137</v>
      </c>
      <c r="CJ2261" t="s">
        <v>137</v>
      </c>
      <c r="CK2261" t="s">
        <v>137</v>
      </c>
      <c r="CL2261" t="s">
        <v>174</v>
      </c>
      <c r="CM2261" t="s">
        <v>279</v>
      </c>
      <c r="CN2261">
        <v>0</v>
      </c>
      <c r="CO2261">
        <v>1</v>
      </c>
      <c r="CP2261">
        <v>0</v>
      </c>
      <c r="CQ2261">
        <v>0</v>
      </c>
      <c r="CR2261">
        <v>0</v>
      </c>
      <c r="CS2261">
        <v>1</v>
      </c>
      <c r="CT2261">
        <v>0</v>
      </c>
      <c r="CU2261" t="s">
        <v>162</v>
      </c>
      <c r="CV2261" t="s">
        <v>316</v>
      </c>
      <c r="CW2261">
        <v>0</v>
      </c>
      <c r="CX2261">
        <v>0</v>
      </c>
      <c r="CZ2261">
        <v>5</v>
      </c>
      <c r="DA2261">
        <v>5</v>
      </c>
      <c r="DB2261">
        <v>10</v>
      </c>
      <c r="DC2261">
        <v>0</v>
      </c>
      <c r="DD2261">
        <v>10</v>
      </c>
      <c r="DE2261">
        <v>3</v>
      </c>
      <c r="DF2261">
        <v>0</v>
      </c>
      <c r="DG2261">
        <v>10</v>
      </c>
      <c r="DH2261">
        <v>0</v>
      </c>
      <c r="DI2261">
        <v>5</v>
      </c>
      <c r="DJ2261">
        <v>5</v>
      </c>
      <c r="DK2261">
        <v>5</v>
      </c>
      <c r="DL2261">
        <v>5</v>
      </c>
      <c r="DM2261">
        <v>5</v>
      </c>
      <c r="DN2261">
        <v>5</v>
      </c>
      <c r="DO2261">
        <v>2</v>
      </c>
      <c r="DP2261">
        <v>5</v>
      </c>
      <c r="DQ2261">
        <v>10</v>
      </c>
      <c r="DR2261">
        <v>10</v>
      </c>
      <c r="DS2261">
        <v>5</v>
      </c>
      <c r="DT2261">
        <v>3</v>
      </c>
      <c r="DU2261">
        <v>0</v>
      </c>
      <c r="DV2261">
        <v>4</v>
      </c>
      <c r="DW2261">
        <v>0</v>
      </c>
      <c r="DX2261">
        <v>0</v>
      </c>
      <c r="DY2261">
        <v>0</v>
      </c>
      <c r="DZ2261">
        <v>10</v>
      </c>
      <c r="EA2261">
        <v>0</v>
      </c>
      <c r="EB2261">
        <v>5</v>
      </c>
      <c r="EC2261">
        <v>0</v>
      </c>
      <c r="ED2261">
        <v>181</v>
      </c>
      <c r="EE2261">
        <v>127</v>
      </c>
      <c r="EF2261">
        <v>0.701657474040985</v>
      </c>
      <c r="EG2261" t="s">
        <v>163</v>
      </c>
      <c r="EH2261">
        <v>25891</v>
      </c>
      <c r="EI2261" t="s">
        <v>537</v>
      </c>
      <c r="EJ2261" t="s">
        <v>302</v>
      </c>
    </row>
    <row r="2262" spans="1:140" ht="15" hidden="1" x14ac:dyDescent="0.25">
      <c r="A2262" t="s">
        <v>471</v>
      </c>
      <c r="B2262" t="s">
        <v>472</v>
      </c>
      <c r="D2262" t="s">
        <v>263</v>
      </c>
      <c r="E2262">
        <v>45348</v>
      </c>
      <c r="F2262">
        <v>25892</v>
      </c>
      <c r="G2262" t="s">
        <v>538</v>
      </c>
      <c r="H2262" t="s">
        <v>133</v>
      </c>
      <c r="I2262" t="s">
        <v>166</v>
      </c>
      <c r="J2262" t="s">
        <v>249</v>
      </c>
      <c r="K2262">
        <v>1.15E-2</v>
      </c>
      <c r="L2262" t="s">
        <v>251</v>
      </c>
      <c r="S2262">
        <v>21889587</v>
      </c>
      <c r="U2262" t="s">
        <v>138</v>
      </c>
      <c r="V2262">
        <v>2012</v>
      </c>
      <c r="W2262" t="s">
        <v>290</v>
      </c>
      <c r="X2262">
        <v>4306</v>
      </c>
      <c r="Y2262">
        <v>100384</v>
      </c>
      <c r="AA2262">
        <v>500.13000488281199</v>
      </c>
      <c r="AB2262" t="s">
        <v>174</v>
      </c>
      <c r="AD2262" t="s">
        <v>535</v>
      </c>
      <c r="AF2262" t="s">
        <v>141</v>
      </c>
      <c r="AG2262">
        <v>3</v>
      </c>
      <c r="AH2262" t="s">
        <v>142</v>
      </c>
      <c r="AI2262">
        <v>16</v>
      </c>
      <c r="AJ2262" t="s">
        <v>163</v>
      </c>
      <c r="AK2262">
        <v>86.900001525878906</v>
      </c>
      <c r="AM2262" t="s">
        <v>137</v>
      </c>
      <c r="AN2262" t="s">
        <v>539</v>
      </c>
      <c r="AO2262" t="s">
        <v>137</v>
      </c>
      <c r="AQ2262" t="s">
        <v>203</v>
      </c>
      <c r="AR2262" t="s">
        <v>204</v>
      </c>
      <c r="AS2262" t="s">
        <v>146</v>
      </c>
      <c r="AT2262" t="s">
        <v>137</v>
      </c>
      <c r="AU2262" t="s">
        <v>293</v>
      </c>
      <c r="AV2262" t="s">
        <v>540</v>
      </c>
      <c r="AX2262" t="s">
        <v>158</v>
      </c>
      <c r="AZ2262" t="s">
        <v>185</v>
      </c>
      <c r="BA2262">
        <v>2</v>
      </c>
      <c r="BB2262" t="s">
        <v>296</v>
      </c>
      <c r="BD2262">
        <v>2</v>
      </c>
      <c r="BE2262" t="s">
        <v>296</v>
      </c>
      <c r="BG2262" t="s">
        <v>137</v>
      </c>
      <c r="BH2262" t="s">
        <v>166</v>
      </c>
      <c r="BJ2262">
        <v>1</v>
      </c>
      <c r="BK2262">
        <v>1</v>
      </c>
      <c r="BL2262">
        <v>161</v>
      </c>
      <c r="BM2262" t="s">
        <v>187</v>
      </c>
      <c r="BN2262">
        <v>3864</v>
      </c>
      <c r="BP2262">
        <v>1</v>
      </c>
      <c r="BQ2262">
        <v>1</v>
      </c>
      <c r="BR2262" t="s">
        <v>541</v>
      </c>
      <c r="BU2262">
        <v>0</v>
      </c>
      <c r="BV2262" t="s">
        <v>155</v>
      </c>
      <c r="BW2262">
        <v>1</v>
      </c>
      <c r="BX2262" t="s">
        <v>133</v>
      </c>
      <c r="BY2262">
        <v>1</v>
      </c>
      <c r="BZ2262" t="s">
        <v>542</v>
      </c>
      <c r="CB2262" t="s">
        <v>543</v>
      </c>
      <c r="CC2262">
        <v>1</v>
      </c>
      <c r="CD2262">
        <v>1</v>
      </c>
      <c r="CE2262" t="s">
        <v>158</v>
      </c>
      <c r="CG2262" t="s">
        <v>415</v>
      </c>
      <c r="CI2262" t="s">
        <v>137</v>
      </c>
      <c r="CJ2262" t="s">
        <v>137</v>
      </c>
      <c r="CK2262" t="s">
        <v>137</v>
      </c>
      <c r="CL2262" t="s">
        <v>174</v>
      </c>
      <c r="CM2262" t="s">
        <v>279</v>
      </c>
      <c r="CN2262">
        <v>0</v>
      </c>
      <c r="CO2262">
        <v>1</v>
      </c>
      <c r="CP2262">
        <v>0</v>
      </c>
      <c r="CQ2262">
        <v>0</v>
      </c>
      <c r="CR2262">
        <v>0</v>
      </c>
      <c r="CS2262">
        <v>1</v>
      </c>
      <c r="CT2262">
        <v>0</v>
      </c>
      <c r="CU2262" t="s">
        <v>162</v>
      </c>
      <c r="CV2262" t="s">
        <v>316</v>
      </c>
      <c r="CW2262">
        <v>0</v>
      </c>
      <c r="CX2262">
        <v>0</v>
      </c>
      <c r="CZ2262">
        <v>5</v>
      </c>
      <c r="DA2262">
        <v>5</v>
      </c>
      <c r="DB2262">
        <v>10</v>
      </c>
      <c r="DC2262">
        <v>0</v>
      </c>
      <c r="DD2262">
        <v>10</v>
      </c>
      <c r="DE2262">
        <v>3</v>
      </c>
      <c r="DF2262">
        <v>0</v>
      </c>
      <c r="DG2262">
        <v>10</v>
      </c>
      <c r="DH2262">
        <v>0</v>
      </c>
      <c r="DI2262">
        <v>5</v>
      </c>
      <c r="DJ2262">
        <v>5</v>
      </c>
      <c r="DK2262">
        <v>5</v>
      </c>
      <c r="DL2262">
        <v>5</v>
      </c>
      <c r="DM2262">
        <v>5</v>
      </c>
      <c r="DN2262">
        <v>5</v>
      </c>
      <c r="DO2262">
        <v>2</v>
      </c>
      <c r="DP2262">
        <v>5</v>
      </c>
      <c r="DQ2262">
        <v>10</v>
      </c>
      <c r="DR2262">
        <v>10</v>
      </c>
      <c r="DS2262">
        <v>5</v>
      </c>
      <c r="DT2262">
        <v>3</v>
      </c>
      <c r="DU2262">
        <v>0</v>
      </c>
      <c r="DV2262">
        <v>4</v>
      </c>
      <c r="DW2262">
        <v>0</v>
      </c>
      <c r="DX2262">
        <v>0</v>
      </c>
      <c r="DY2262">
        <v>0</v>
      </c>
      <c r="DZ2262">
        <v>10</v>
      </c>
      <c r="EA2262">
        <v>0</v>
      </c>
      <c r="EB2262">
        <v>5</v>
      </c>
      <c r="EC2262">
        <v>0</v>
      </c>
      <c r="ED2262">
        <v>181</v>
      </c>
      <c r="EE2262">
        <v>127</v>
      </c>
      <c r="EF2262">
        <v>0.701657474040985</v>
      </c>
      <c r="EG2262" t="s">
        <v>163</v>
      </c>
      <c r="EH2262">
        <v>25892</v>
      </c>
      <c r="EI2262" t="s">
        <v>537</v>
      </c>
      <c r="EJ2262" t="s">
        <v>302</v>
      </c>
    </row>
    <row r="2263" spans="1:140" ht="15" hidden="1" x14ac:dyDescent="0.25">
      <c r="A2263" t="s">
        <v>471</v>
      </c>
      <c r="B2263" t="s">
        <v>472</v>
      </c>
      <c r="D2263" t="s">
        <v>263</v>
      </c>
      <c r="E2263">
        <v>45348</v>
      </c>
      <c r="F2263">
        <v>25892</v>
      </c>
      <c r="G2263" t="s">
        <v>538</v>
      </c>
      <c r="H2263" t="s">
        <v>133</v>
      </c>
      <c r="I2263" t="s">
        <v>166</v>
      </c>
      <c r="J2263" t="s">
        <v>210</v>
      </c>
      <c r="K2263">
        <v>2640</v>
      </c>
      <c r="L2263" t="s">
        <v>152</v>
      </c>
      <c r="S2263">
        <v>21889587</v>
      </c>
      <c r="U2263" t="s">
        <v>138</v>
      </c>
      <c r="V2263">
        <v>2012</v>
      </c>
      <c r="W2263" t="s">
        <v>290</v>
      </c>
      <c r="X2263">
        <v>4306</v>
      </c>
      <c r="Y2263">
        <v>100384</v>
      </c>
      <c r="AA2263">
        <v>500.13000488281199</v>
      </c>
      <c r="AB2263" t="s">
        <v>174</v>
      </c>
      <c r="AD2263" t="s">
        <v>535</v>
      </c>
      <c r="AF2263" t="s">
        <v>141</v>
      </c>
      <c r="AG2263">
        <v>3</v>
      </c>
      <c r="AH2263" t="s">
        <v>142</v>
      </c>
      <c r="AI2263">
        <v>16</v>
      </c>
      <c r="AJ2263" t="s">
        <v>163</v>
      </c>
      <c r="AK2263">
        <v>86.900001525878906</v>
      </c>
      <c r="AM2263" t="s">
        <v>137</v>
      </c>
      <c r="AN2263" t="s">
        <v>539</v>
      </c>
      <c r="AO2263" t="s">
        <v>137</v>
      </c>
      <c r="AQ2263" t="s">
        <v>203</v>
      </c>
      <c r="AR2263" t="s">
        <v>204</v>
      </c>
      <c r="AS2263" t="s">
        <v>146</v>
      </c>
      <c r="AT2263" t="s">
        <v>137</v>
      </c>
      <c r="AU2263" t="s">
        <v>293</v>
      </c>
      <c r="AV2263" t="s">
        <v>540</v>
      </c>
      <c r="AX2263" t="s">
        <v>158</v>
      </c>
      <c r="AZ2263" t="s">
        <v>185</v>
      </c>
      <c r="BA2263">
        <v>2</v>
      </c>
      <c r="BB2263" t="s">
        <v>296</v>
      </c>
      <c r="BD2263">
        <v>2</v>
      </c>
      <c r="BE2263" t="s">
        <v>296</v>
      </c>
      <c r="BG2263" t="s">
        <v>137</v>
      </c>
      <c r="BH2263" t="s">
        <v>166</v>
      </c>
      <c r="BJ2263">
        <v>1</v>
      </c>
      <c r="BK2263">
        <v>1</v>
      </c>
      <c r="BL2263">
        <v>161</v>
      </c>
      <c r="BM2263" t="s">
        <v>187</v>
      </c>
      <c r="BN2263">
        <v>3864</v>
      </c>
      <c r="BP2263">
        <v>1</v>
      </c>
      <c r="BQ2263">
        <v>1</v>
      </c>
      <c r="BR2263" t="s">
        <v>541</v>
      </c>
      <c r="BU2263">
        <v>0</v>
      </c>
      <c r="BV2263" t="s">
        <v>155</v>
      </c>
      <c r="BW2263">
        <v>1</v>
      </c>
      <c r="BX2263" t="s">
        <v>133</v>
      </c>
      <c r="BY2263">
        <v>1</v>
      </c>
      <c r="BZ2263" t="s">
        <v>542</v>
      </c>
      <c r="CB2263" t="s">
        <v>543</v>
      </c>
      <c r="CC2263">
        <v>1</v>
      </c>
      <c r="CD2263">
        <v>1</v>
      </c>
      <c r="CE2263" t="s">
        <v>158</v>
      </c>
      <c r="CG2263" t="s">
        <v>415</v>
      </c>
      <c r="CI2263" t="s">
        <v>137</v>
      </c>
      <c r="CJ2263" t="s">
        <v>137</v>
      </c>
      <c r="CK2263" t="s">
        <v>137</v>
      </c>
      <c r="CL2263" t="s">
        <v>174</v>
      </c>
      <c r="CM2263" t="s">
        <v>279</v>
      </c>
      <c r="CN2263">
        <v>0</v>
      </c>
      <c r="CO2263">
        <v>1</v>
      </c>
      <c r="CP2263">
        <v>0</v>
      </c>
      <c r="CQ2263">
        <v>0</v>
      </c>
      <c r="CR2263">
        <v>0</v>
      </c>
      <c r="CS2263">
        <v>1</v>
      </c>
      <c r="CT2263">
        <v>0</v>
      </c>
      <c r="CU2263" t="s">
        <v>162</v>
      </c>
      <c r="CV2263" t="s">
        <v>316</v>
      </c>
      <c r="CW2263">
        <v>0</v>
      </c>
      <c r="CX2263">
        <v>0</v>
      </c>
      <c r="CZ2263">
        <v>5</v>
      </c>
      <c r="DA2263">
        <v>5</v>
      </c>
      <c r="DB2263">
        <v>10</v>
      </c>
      <c r="DC2263">
        <v>0</v>
      </c>
      <c r="DD2263">
        <v>10</v>
      </c>
      <c r="DE2263">
        <v>3</v>
      </c>
      <c r="DF2263">
        <v>0</v>
      </c>
      <c r="DG2263">
        <v>10</v>
      </c>
      <c r="DH2263">
        <v>0</v>
      </c>
      <c r="DI2263">
        <v>5</v>
      </c>
      <c r="DJ2263">
        <v>5</v>
      </c>
      <c r="DK2263">
        <v>5</v>
      </c>
      <c r="DL2263">
        <v>5</v>
      </c>
      <c r="DM2263">
        <v>5</v>
      </c>
      <c r="DN2263">
        <v>5</v>
      </c>
      <c r="DO2263">
        <v>2</v>
      </c>
      <c r="DP2263">
        <v>5</v>
      </c>
      <c r="DQ2263">
        <v>10</v>
      </c>
      <c r="DR2263">
        <v>10</v>
      </c>
      <c r="DS2263">
        <v>5</v>
      </c>
      <c r="DT2263">
        <v>3</v>
      </c>
      <c r="DU2263">
        <v>0</v>
      </c>
      <c r="DV2263">
        <v>4</v>
      </c>
      <c r="DW2263">
        <v>0</v>
      </c>
      <c r="DX2263">
        <v>0</v>
      </c>
      <c r="DY2263">
        <v>0</v>
      </c>
      <c r="DZ2263">
        <v>10</v>
      </c>
      <c r="EA2263">
        <v>0</v>
      </c>
      <c r="EB2263">
        <v>5</v>
      </c>
      <c r="EC2263">
        <v>0</v>
      </c>
      <c r="ED2263">
        <v>181</v>
      </c>
      <c r="EE2263">
        <v>127</v>
      </c>
      <c r="EF2263">
        <v>0.701657474040985</v>
      </c>
      <c r="EG2263" t="s">
        <v>163</v>
      </c>
      <c r="EH2263">
        <v>25892</v>
      </c>
      <c r="EI2263" t="s">
        <v>537</v>
      </c>
      <c r="EJ2263" t="s">
        <v>302</v>
      </c>
    </row>
    <row r="2264" spans="1:140" ht="15" hidden="1" x14ac:dyDescent="0.25">
      <c r="A2264" t="s">
        <v>471</v>
      </c>
      <c r="B2264" t="s">
        <v>472</v>
      </c>
      <c r="D2264" t="s">
        <v>263</v>
      </c>
      <c r="E2264">
        <v>45348</v>
      </c>
      <c r="F2264">
        <v>25891</v>
      </c>
      <c r="G2264" t="s">
        <v>538</v>
      </c>
      <c r="H2264" t="s">
        <v>133</v>
      </c>
      <c r="I2264" t="s">
        <v>166</v>
      </c>
      <c r="J2264" t="s">
        <v>255</v>
      </c>
      <c r="K2264">
        <v>4.5830000000000003E-2</v>
      </c>
      <c r="L2264" t="s">
        <v>253</v>
      </c>
      <c r="S2264">
        <v>21889587</v>
      </c>
      <c r="U2264" t="s">
        <v>138</v>
      </c>
      <c r="V2264">
        <v>2012</v>
      </c>
      <c r="W2264" t="s">
        <v>290</v>
      </c>
      <c r="X2264">
        <v>4305</v>
      </c>
      <c r="Y2264">
        <v>100383</v>
      </c>
      <c r="AA2264">
        <v>500.13000488281199</v>
      </c>
      <c r="AB2264" t="s">
        <v>174</v>
      </c>
      <c r="AD2264" t="s">
        <v>535</v>
      </c>
      <c r="AF2264" t="s">
        <v>141</v>
      </c>
      <c r="AG2264">
        <v>3</v>
      </c>
      <c r="AH2264" t="s">
        <v>142</v>
      </c>
      <c r="AI2264">
        <v>16</v>
      </c>
      <c r="AJ2264" t="s">
        <v>163</v>
      </c>
      <c r="AK2264">
        <v>86.900001525878906</v>
      </c>
      <c r="AM2264" t="s">
        <v>137</v>
      </c>
      <c r="AN2264" t="s">
        <v>539</v>
      </c>
      <c r="AO2264" t="s">
        <v>137</v>
      </c>
      <c r="AQ2264" t="s">
        <v>203</v>
      </c>
      <c r="AR2264" t="s">
        <v>204</v>
      </c>
      <c r="AS2264" t="s">
        <v>168</v>
      </c>
      <c r="AT2264" t="s">
        <v>137</v>
      </c>
      <c r="AU2264" t="s">
        <v>293</v>
      </c>
      <c r="AV2264" t="s">
        <v>540</v>
      </c>
      <c r="AX2264" t="s">
        <v>158</v>
      </c>
      <c r="AZ2264" t="s">
        <v>185</v>
      </c>
      <c r="BA2264">
        <v>2</v>
      </c>
      <c r="BB2264" t="s">
        <v>296</v>
      </c>
      <c r="BD2264">
        <v>2</v>
      </c>
      <c r="BE2264" t="s">
        <v>296</v>
      </c>
      <c r="BG2264" t="s">
        <v>137</v>
      </c>
      <c r="BH2264" t="s">
        <v>166</v>
      </c>
      <c r="BJ2264">
        <v>1</v>
      </c>
      <c r="BK2264">
        <v>1</v>
      </c>
      <c r="BL2264">
        <v>161</v>
      </c>
      <c r="BM2264" t="s">
        <v>187</v>
      </c>
      <c r="BN2264">
        <v>3864</v>
      </c>
      <c r="BP2264">
        <v>1</v>
      </c>
      <c r="BQ2264">
        <v>1</v>
      </c>
      <c r="BR2264" t="s">
        <v>541</v>
      </c>
      <c r="BU2264">
        <v>0</v>
      </c>
      <c r="BV2264" t="s">
        <v>155</v>
      </c>
      <c r="BW2264">
        <v>1</v>
      </c>
      <c r="BX2264" t="s">
        <v>133</v>
      </c>
      <c r="BY2264">
        <v>1</v>
      </c>
      <c r="BZ2264" t="s">
        <v>542</v>
      </c>
      <c r="CB2264" t="s">
        <v>543</v>
      </c>
      <c r="CC2264">
        <v>1</v>
      </c>
      <c r="CD2264">
        <v>1</v>
      </c>
      <c r="CE2264" t="s">
        <v>158</v>
      </c>
      <c r="CG2264" t="s">
        <v>415</v>
      </c>
      <c r="CI2264" t="s">
        <v>137</v>
      </c>
      <c r="CJ2264" t="s">
        <v>137</v>
      </c>
      <c r="CK2264" t="s">
        <v>137</v>
      </c>
      <c r="CL2264" t="s">
        <v>174</v>
      </c>
      <c r="CM2264" t="s">
        <v>279</v>
      </c>
      <c r="CN2264">
        <v>0</v>
      </c>
      <c r="CO2264">
        <v>1</v>
      </c>
      <c r="CP2264">
        <v>0</v>
      </c>
      <c r="CQ2264">
        <v>0</v>
      </c>
      <c r="CR2264">
        <v>0</v>
      </c>
      <c r="CS2264">
        <v>1</v>
      </c>
      <c r="CT2264">
        <v>0</v>
      </c>
      <c r="CU2264" t="s">
        <v>162</v>
      </c>
      <c r="CV2264" t="s">
        <v>316</v>
      </c>
      <c r="CW2264">
        <v>0</v>
      </c>
      <c r="CX2264">
        <v>0</v>
      </c>
      <c r="CZ2264">
        <v>5</v>
      </c>
      <c r="DA2264">
        <v>5</v>
      </c>
      <c r="DB2264">
        <v>10</v>
      </c>
      <c r="DC2264">
        <v>0</v>
      </c>
      <c r="DD2264">
        <v>10</v>
      </c>
      <c r="DE2264">
        <v>3</v>
      </c>
      <c r="DF2264">
        <v>0</v>
      </c>
      <c r="DG2264">
        <v>10</v>
      </c>
      <c r="DH2264">
        <v>0</v>
      </c>
      <c r="DI2264">
        <v>5</v>
      </c>
      <c r="DJ2264">
        <v>5</v>
      </c>
      <c r="DK2264">
        <v>5</v>
      </c>
      <c r="DL2264">
        <v>5</v>
      </c>
      <c r="DM2264">
        <v>5</v>
      </c>
      <c r="DN2264">
        <v>5</v>
      </c>
      <c r="DO2264">
        <v>2</v>
      </c>
      <c r="DP2264">
        <v>5</v>
      </c>
      <c r="DQ2264">
        <v>10</v>
      </c>
      <c r="DR2264">
        <v>10</v>
      </c>
      <c r="DS2264">
        <v>5</v>
      </c>
      <c r="DT2264">
        <v>3</v>
      </c>
      <c r="DU2264">
        <v>0</v>
      </c>
      <c r="DV2264">
        <v>4</v>
      </c>
      <c r="DW2264">
        <v>0</v>
      </c>
      <c r="DX2264">
        <v>0</v>
      </c>
      <c r="DY2264">
        <v>0</v>
      </c>
      <c r="DZ2264">
        <v>10</v>
      </c>
      <c r="EA2264">
        <v>0</v>
      </c>
      <c r="EB2264">
        <v>5</v>
      </c>
      <c r="EC2264">
        <v>0</v>
      </c>
      <c r="ED2264">
        <v>181</v>
      </c>
      <c r="EE2264">
        <v>127</v>
      </c>
      <c r="EF2264">
        <v>0.701657474040985</v>
      </c>
      <c r="EG2264" t="s">
        <v>163</v>
      </c>
      <c r="EH2264">
        <v>25891</v>
      </c>
      <c r="EI2264" t="s">
        <v>537</v>
      </c>
      <c r="EJ2264" t="s">
        <v>302</v>
      </c>
    </row>
    <row r="2265" spans="1:140" ht="15" hidden="1" x14ac:dyDescent="0.25">
      <c r="A2265" t="s">
        <v>471</v>
      </c>
      <c r="B2265" t="s">
        <v>472</v>
      </c>
      <c r="D2265" t="s">
        <v>263</v>
      </c>
      <c r="E2265">
        <v>45348</v>
      </c>
      <c r="F2265">
        <v>25892</v>
      </c>
      <c r="G2265" t="s">
        <v>538</v>
      </c>
      <c r="H2265" t="s">
        <v>133</v>
      </c>
      <c r="I2265" t="s">
        <v>166</v>
      </c>
      <c r="J2265" t="s">
        <v>284</v>
      </c>
      <c r="K2265">
        <v>27.02</v>
      </c>
      <c r="L2265" t="s">
        <v>258</v>
      </c>
      <c r="S2265">
        <v>21889587</v>
      </c>
      <c r="U2265" t="s">
        <v>138</v>
      </c>
      <c r="V2265">
        <v>2012</v>
      </c>
      <c r="W2265" t="s">
        <v>290</v>
      </c>
      <c r="X2265">
        <v>4306</v>
      </c>
      <c r="Y2265">
        <v>100384</v>
      </c>
      <c r="AA2265">
        <v>500.13000488281199</v>
      </c>
      <c r="AB2265" t="s">
        <v>174</v>
      </c>
      <c r="AD2265" t="s">
        <v>535</v>
      </c>
      <c r="AF2265" t="s">
        <v>141</v>
      </c>
      <c r="AG2265">
        <v>3</v>
      </c>
      <c r="AH2265" t="s">
        <v>142</v>
      </c>
      <c r="AI2265">
        <v>16</v>
      </c>
      <c r="AJ2265" t="s">
        <v>163</v>
      </c>
      <c r="AK2265">
        <v>86.900001525878906</v>
      </c>
      <c r="AM2265" t="s">
        <v>137</v>
      </c>
      <c r="AN2265" t="s">
        <v>539</v>
      </c>
      <c r="AO2265" t="s">
        <v>137</v>
      </c>
      <c r="AQ2265" t="s">
        <v>203</v>
      </c>
      <c r="AR2265" t="s">
        <v>204</v>
      </c>
      <c r="AS2265" t="s">
        <v>146</v>
      </c>
      <c r="AT2265" t="s">
        <v>137</v>
      </c>
      <c r="AU2265" t="s">
        <v>293</v>
      </c>
      <c r="AV2265" t="s">
        <v>540</v>
      </c>
      <c r="AX2265" t="s">
        <v>158</v>
      </c>
      <c r="AZ2265" t="s">
        <v>185</v>
      </c>
      <c r="BA2265">
        <v>2</v>
      </c>
      <c r="BB2265" t="s">
        <v>296</v>
      </c>
      <c r="BD2265">
        <v>2</v>
      </c>
      <c r="BE2265" t="s">
        <v>296</v>
      </c>
      <c r="BG2265" t="s">
        <v>137</v>
      </c>
      <c r="BH2265" t="s">
        <v>166</v>
      </c>
      <c r="BJ2265">
        <v>1</v>
      </c>
      <c r="BK2265">
        <v>1</v>
      </c>
      <c r="BL2265">
        <v>161</v>
      </c>
      <c r="BM2265" t="s">
        <v>187</v>
      </c>
      <c r="BN2265">
        <v>3864</v>
      </c>
      <c r="BP2265">
        <v>1</v>
      </c>
      <c r="BQ2265">
        <v>1</v>
      </c>
      <c r="BR2265" t="s">
        <v>541</v>
      </c>
      <c r="BU2265">
        <v>0</v>
      </c>
      <c r="BV2265" t="s">
        <v>155</v>
      </c>
      <c r="BW2265">
        <v>1</v>
      </c>
      <c r="BX2265" t="s">
        <v>133</v>
      </c>
      <c r="BY2265">
        <v>1</v>
      </c>
      <c r="BZ2265" t="s">
        <v>542</v>
      </c>
      <c r="CB2265" t="s">
        <v>543</v>
      </c>
      <c r="CC2265">
        <v>1</v>
      </c>
      <c r="CD2265">
        <v>1</v>
      </c>
      <c r="CE2265" t="s">
        <v>158</v>
      </c>
      <c r="CG2265" t="s">
        <v>415</v>
      </c>
      <c r="CI2265" t="s">
        <v>137</v>
      </c>
      <c r="CJ2265" t="s">
        <v>137</v>
      </c>
      <c r="CK2265" t="s">
        <v>137</v>
      </c>
      <c r="CL2265" t="s">
        <v>174</v>
      </c>
      <c r="CM2265" t="s">
        <v>279</v>
      </c>
      <c r="CN2265">
        <v>0</v>
      </c>
      <c r="CO2265">
        <v>1</v>
      </c>
      <c r="CP2265">
        <v>0</v>
      </c>
      <c r="CQ2265">
        <v>0</v>
      </c>
      <c r="CR2265">
        <v>0</v>
      </c>
      <c r="CS2265">
        <v>1</v>
      </c>
      <c r="CT2265">
        <v>0</v>
      </c>
      <c r="CU2265" t="s">
        <v>162</v>
      </c>
      <c r="CV2265" t="s">
        <v>316</v>
      </c>
      <c r="CW2265">
        <v>0</v>
      </c>
      <c r="CX2265">
        <v>0</v>
      </c>
      <c r="CZ2265">
        <v>5</v>
      </c>
      <c r="DA2265">
        <v>5</v>
      </c>
      <c r="DB2265">
        <v>10</v>
      </c>
      <c r="DC2265">
        <v>0</v>
      </c>
      <c r="DD2265">
        <v>10</v>
      </c>
      <c r="DE2265">
        <v>3</v>
      </c>
      <c r="DF2265">
        <v>0</v>
      </c>
      <c r="DG2265">
        <v>10</v>
      </c>
      <c r="DH2265">
        <v>0</v>
      </c>
      <c r="DI2265">
        <v>5</v>
      </c>
      <c r="DJ2265">
        <v>5</v>
      </c>
      <c r="DK2265">
        <v>5</v>
      </c>
      <c r="DL2265">
        <v>5</v>
      </c>
      <c r="DM2265">
        <v>5</v>
      </c>
      <c r="DN2265">
        <v>5</v>
      </c>
      <c r="DO2265">
        <v>2</v>
      </c>
      <c r="DP2265">
        <v>5</v>
      </c>
      <c r="DQ2265">
        <v>10</v>
      </c>
      <c r="DR2265">
        <v>10</v>
      </c>
      <c r="DS2265">
        <v>5</v>
      </c>
      <c r="DT2265">
        <v>3</v>
      </c>
      <c r="DU2265">
        <v>0</v>
      </c>
      <c r="DV2265">
        <v>4</v>
      </c>
      <c r="DW2265">
        <v>0</v>
      </c>
      <c r="DX2265">
        <v>0</v>
      </c>
      <c r="DY2265">
        <v>0</v>
      </c>
      <c r="DZ2265">
        <v>10</v>
      </c>
      <c r="EA2265">
        <v>0</v>
      </c>
      <c r="EB2265">
        <v>5</v>
      </c>
      <c r="EC2265">
        <v>0</v>
      </c>
      <c r="ED2265">
        <v>181</v>
      </c>
      <c r="EE2265">
        <v>127</v>
      </c>
      <c r="EF2265">
        <v>0.701657474040985</v>
      </c>
      <c r="EG2265" t="s">
        <v>163</v>
      </c>
      <c r="EH2265">
        <v>25892</v>
      </c>
      <c r="EI2265" t="s">
        <v>537</v>
      </c>
      <c r="EJ2265" t="s">
        <v>302</v>
      </c>
    </row>
    <row r="2266" spans="1:140" ht="15" hidden="1" x14ac:dyDescent="0.25">
      <c r="A2266" t="s">
        <v>471</v>
      </c>
      <c r="B2266" t="s">
        <v>472</v>
      </c>
      <c r="D2266" t="s">
        <v>263</v>
      </c>
      <c r="E2266">
        <v>45348</v>
      </c>
      <c r="F2266">
        <v>25892</v>
      </c>
      <c r="G2266" t="s">
        <v>538</v>
      </c>
      <c r="H2266" t="s">
        <v>133</v>
      </c>
      <c r="I2266" t="s">
        <v>166</v>
      </c>
      <c r="J2266" t="s">
        <v>529</v>
      </c>
      <c r="K2266">
        <v>0.27400000000000002</v>
      </c>
      <c r="L2266" t="s">
        <v>136</v>
      </c>
      <c r="S2266">
        <v>21889587</v>
      </c>
      <c r="U2266" t="s">
        <v>138</v>
      </c>
      <c r="V2266">
        <v>2012</v>
      </c>
      <c r="W2266" t="s">
        <v>290</v>
      </c>
      <c r="X2266">
        <v>4306</v>
      </c>
      <c r="Y2266">
        <v>100384</v>
      </c>
      <c r="AA2266">
        <v>500.13000488281199</v>
      </c>
      <c r="AB2266" t="s">
        <v>174</v>
      </c>
      <c r="AD2266" t="s">
        <v>535</v>
      </c>
      <c r="AF2266" t="s">
        <v>141</v>
      </c>
      <c r="AG2266">
        <v>3</v>
      </c>
      <c r="AH2266" t="s">
        <v>142</v>
      </c>
      <c r="AI2266">
        <v>16</v>
      </c>
      <c r="AJ2266" t="s">
        <v>163</v>
      </c>
      <c r="AK2266">
        <v>86.900001525878906</v>
      </c>
      <c r="AM2266" t="s">
        <v>137</v>
      </c>
      <c r="AN2266" t="s">
        <v>539</v>
      </c>
      <c r="AO2266" t="s">
        <v>137</v>
      </c>
      <c r="AQ2266" t="s">
        <v>203</v>
      </c>
      <c r="AR2266" t="s">
        <v>204</v>
      </c>
      <c r="AS2266" t="s">
        <v>146</v>
      </c>
      <c r="AT2266" t="s">
        <v>137</v>
      </c>
      <c r="AU2266" t="s">
        <v>293</v>
      </c>
      <c r="AV2266" t="s">
        <v>540</v>
      </c>
      <c r="AX2266" t="s">
        <v>158</v>
      </c>
      <c r="AZ2266" t="s">
        <v>185</v>
      </c>
      <c r="BA2266">
        <v>2</v>
      </c>
      <c r="BB2266" t="s">
        <v>296</v>
      </c>
      <c r="BD2266">
        <v>2</v>
      </c>
      <c r="BE2266" t="s">
        <v>296</v>
      </c>
      <c r="BG2266" t="s">
        <v>137</v>
      </c>
      <c r="BH2266" t="s">
        <v>166</v>
      </c>
      <c r="BJ2266">
        <v>1</v>
      </c>
      <c r="BK2266">
        <v>1</v>
      </c>
      <c r="BL2266">
        <v>161</v>
      </c>
      <c r="BM2266" t="s">
        <v>187</v>
      </c>
      <c r="BN2266">
        <v>3864</v>
      </c>
      <c r="BP2266">
        <v>1</v>
      </c>
      <c r="BQ2266">
        <v>1</v>
      </c>
      <c r="BR2266" t="s">
        <v>541</v>
      </c>
      <c r="BU2266">
        <v>0</v>
      </c>
      <c r="BV2266" t="s">
        <v>155</v>
      </c>
      <c r="BW2266">
        <v>1</v>
      </c>
      <c r="BX2266" t="s">
        <v>133</v>
      </c>
      <c r="BY2266">
        <v>1</v>
      </c>
      <c r="BZ2266" t="s">
        <v>542</v>
      </c>
      <c r="CB2266" t="s">
        <v>543</v>
      </c>
      <c r="CC2266">
        <v>1</v>
      </c>
      <c r="CD2266">
        <v>1</v>
      </c>
      <c r="CE2266" t="s">
        <v>158</v>
      </c>
      <c r="CG2266" t="s">
        <v>415</v>
      </c>
      <c r="CI2266" t="s">
        <v>137</v>
      </c>
      <c r="CJ2266" t="s">
        <v>137</v>
      </c>
      <c r="CK2266" t="s">
        <v>137</v>
      </c>
      <c r="CL2266" t="s">
        <v>174</v>
      </c>
      <c r="CM2266" t="s">
        <v>279</v>
      </c>
      <c r="CN2266">
        <v>0</v>
      </c>
      <c r="CO2266">
        <v>1</v>
      </c>
      <c r="CP2266">
        <v>0</v>
      </c>
      <c r="CQ2266">
        <v>0</v>
      </c>
      <c r="CR2266">
        <v>0</v>
      </c>
      <c r="CS2266">
        <v>1</v>
      </c>
      <c r="CT2266">
        <v>0</v>
      </c>
      <c r="CU2266" t="s">
        <v>162</v>
      </c>
      <c r="CV2266" t="s">
        <v>316</v>
      </c>
      <c r="CW2266">
        <v>0</v>
      </c>
      <c r="CX2266">
        <v>0</v>
      </c>
      <c r="CZ2266">
        <v>5</v>
      </c>
      <c r="DA2266">
        <v>5</v>
      </c>
      <c r="DB2266">
        <v>10</v>
      </c>
      <c r="DC2266">
        <v>0</v>
      </c>
      <c r="DD2266">
        <v>10</v>
      </c>
      <c r="DE2266">
        <v>3</v>
      </c>
      <c r="DF2266">
        <v>0</v>
      </c>
      <c r="DG2266">
        <v>10</v>
      </c>
      <c r="DH2266">
        <v>0</v>
      </c>
      <c r="DI2266">
        <v>5</v>
      </c>
      <c r="DJ2266">
        <v>5</v>
      </c>
      <c r="DK2266">
        <v>5</v>
      </c>
      <c r="DL2266">
        <v>5</v>
      </c>
      <c r="DM2266">
        <v>5</v>
      </c>
      <c r="DN2266">
        <v>5</v>
      </c>
      <c r="DO2266">
        <v>2</v>
      </c>
      <c r="DP2266">
        <v>5</v>
      </c>
      <c r="DQ2266">
        <v>10</v>
      </c>
      <c r="DR2266">
        <v>10</v>
      </c>
      <c r="DS2266">
        <v>5</v>
      </c>
      <c r="DT2266">
        <v>3</v>
      </c>
      <c r="DU2266">
        <v>0</v>
      </c>
      <c r="DV2266">
        <v>4</v>
      </c>
      <c r="DW2266">
        <v>0</v>
      </c>
      <c r="DX2266">
        <v>0</v>
      </c>
      <c r="DY2266">
        <v>0</v>
      </c>
      <c r="DZ2266">
        <v>10</v>
      </c>
      <c r="EA2266">
        <v>0</v>
      </c>
      <c r="EB2266">
        <v>5</v>
      </c>
      <c r="EC2266">
        <v>0</v>
      </c>
      <c r="ED2266">
        <v>181</v>
      </c>
      <c r="EE2266">
        <v>127</v>
      </c>
      <c r="EF2266">
        <v>0.701657474040985</v>
      </c>
      <c r="EG2266" t="s">
        <v>163</v>
      </c>
      <c r="EH2266">
        <v>25892</v>
      </c>
      <c r="EI2266" t="s">
        <v>537</v>
      </c>
      <c r="EJ2266" t="s">
        <v>302</v>
      </c>
    </row>
    <row r="2267" spans="1:140" ht="15" hidden="1" x14ac:dyDescent="0.25">
      <c r="A2267" t="s">
        <v>471</v>
      </c>
      <c r="B2267" t="s">
        <v>472</v>
      </c>
      <c r="D2267" t="s">
        <v>263</v>
      </c>
      <c r="E2267">
        <v>45348</v>
      </c>
      <c r="F2267">
        <v>25892</v>
      </c>
      <c r="G2267" t="s">
        <v>538</v>
      </c>
      <c r="H2267" t="s">
        <v>133</v>
      </c>
      <c r="I2267" t="s">
        <v>166</v>
      </c>
      <c r="J2267" t="s">
        <v>196</v>
      </c>
      <c r="K2267">
        <v>2.6259999999999999E-4</v>
      </c>
      <c r="L2267" t="s">
        <v>197</v>
      </c>
      <c r="P2267" t="s">
        <v>402</v>
      </c>
      <c r="S2267">
        <v>21889587</v>
      </c>
      <c r="U2267" t="s">
        <v>138</v>
      </c>
      <c r="V2267">
        <v>2012</v>
      </c>
      <c r="W2267" t="s">
        <v>290</v>
      </c>
      <c r="X2267">
        <v>4306</v>
      </c>
      <c r="Y2267">
        <v>100384</v>
      </c>
      <c r="AA2267">
        <v>500.13000488281199</v>
      </c>
      <c r="AB2267" t="s">
        <v>174</v>
      </c>
      <c r="AD2267" t="s">
        <v>535</v>
      </c>
      <c r="AF2267" t="s">
        <v>141</v>
      </c>
      <c r="AG2267">
        <v>3</v>
      </c>
      <c r="AH2267" t="s">
        <v>142</v>
      </c>
      <c r="AI2267">
        <v>16</v>
      </c>
      <c r="AJ2267" t="s">
        <v>163</v>
      </c>
      <c r="AK2267">
        <v>86.900001525878906</v>
      </c>
      <c r="AM2267" t="s">
        <v>137</v>
      </c>
      <c r="AN2267" t="s">
        <v>539</v>
      </c>
      <c r="AO2267" t="s">
        <v>137</v>
      </c>
      <c r="AQ2267" t="s">
        <v>203</v>
      </c>
      <c r="AR2267" t="s">
        <v>204</v>
      </c>
      <c r="AS2267" t="s">
        <v>146</v>
      </c>
      <c r="AT2267" t="s">
        <v>137</v>
      </c>
      <c r="AU2267" t="s">
        <v>293</v>
      </c>
      <c r="AV2267" t="s">
        <v>540</v>
      </c>
      <c r="AX2267" t="s">
        <v>158</v>
      </c>
      <c r="AZ2267" t="s">
        <v>185</v>
      </c>
      <c r="BA2267">
        <v>2</v>
      </c>
      <c r="BB2267" t="s">
        <v>296</v>
      </c>
      <c r="BD2267">
        <v>2</v>
      </c>
      <c r="BE2267" t="s">
        <v>296</v>
      </c>
      <c r="BG2267" t="s">
        <v>137</v>
      </c>
      <c r="BH2267" t="s">
        <v>166</v>
      </c>
      <c r="BJ2267">
        <v>1</v>
      </c>
      <c r="BK2267">
        <v>1</v>
      </c>
      <c r="BL2267">
        <v>161</v>
      </c>
      <c r="BM2267" t="s">
        <v>187</v>
      </c>
      <c r="BN2267">
        <v>3864</v>
      </c>
      <c r="BP2267">
        <v>1</v>
      </c>
      <c r="BQ2267">
        <v>1</v>
      </c>
      <c r="BR2267" t="s">
        <v>541</v>
      </c>
      <c r="BU2267">
        <v>0</v>
      </c>
      <c r="BV2267" t="s">
        <v>155</v>
      </c>
      <c r="BW2267">
        <v>1</v>
      </c>
      <c r="BX2267" t="s">
        <v>133</v>
      </c>
      <c r="BY2267">
        <v>1</v>
      </c>
      <c r="BZ2267" t="s">
        <v>542</v>
      </c>
      <c r="CB2267" t="s">
        <v>543</v>
      </c>
      <c r="CC2267">
        <v>1</v>
      </c>
      <c r="CD2267">
        <v>1</v>
      </c>
      <c r="CE2267" t="s">
        <v>158</v>
      </c>
      <c r="CG2267" t="s">
        <v>415</v>
      </c>
      <c r="CI2267" t="s">
        <v>137</v>
      </c>
      <c r="CJ2267" t="s">
        <v>137</v>
      </c>
      <c r="CK2267" t="s">
        <v>137</v>
      </c>
      <c r="CL2267" t="s">
        <v>174</v>
      </c>
      <c r="CM2267" t="s">
        <v>279</v>
      </c>
      <c r="CN2267">
        <v>0</v>
      </c>
      <c r="CO2267">
        <v>1</v>
      </c>
      <c r="CP2267">
        <v>0</v>
      </c>
      <c r="CQ2267">
        <v>0</v>
      </c>
      <c r="CR2267">
        <v>0</v>
      </c>
      <c r="CS2267">
        <v>1</v>
      </c>
      <c r="CT2267">
        <v>0</v>
      </c>
      <c r="CU2267" t="s">
        <v>162</v>
      </c>
      <c r="CV2267" t="s">
        <v>316</v>
      </c>
      <c r="CW2267">
        <v>0</v>
      </c>
      <c r="CX2267">
        <v>0</v>
      </c>
      <c r="CZ2267">
        <v>5</v>
      </c>
      <c r="DA2267">
        <v>5</v>
      </c>
      <c r="DB2267">
        <v>10</v>
      </c>
      <c r="DC2267">
        <v>0</v>
      </c>
      <c r="DD2267">
        <v>10</v>
      </c>
      <c r="DE2267">
        <v>3</v>
      </c>
      <c r="DF2267">
        <v>0</v>
      </c>
      <c r="DG2267">
        <v>10</v>
      </c>
      <c r="DH2267">
        <v>0</v>
      </c>
      <c r="DI2267">
        <v>5</v>
      </c>
      <c r="DJ2267">
        <v>5</v>
      </c>
      <c r="DK2267">
        <v>5</v>
      </c>
      <c r="DL2267">
        <v>5</v>
      </c>
      <c r="DM2267">
        <v>5</v>
      </c>
      <c r="DN2267">
        <v>5</v>
      </c>
      <c r="DO2267">
        <v>2</v>
      </c>
      <c r="DP2267">
        <v>5</v>
      </c>
      <c r="DQ2267">
        <v>10</v>
      </c>
      <c r="DR2267">
        <v>10</v>
      </c>
      <c r="DS2267">
        <v>5</v>
      </c>
      <c r="DT2267">
        <v>3</v>
      </c>
      <c r="DU2267">
        <v>0</v>
      </c>
      <c r="DV2267">
        <v>4</v>
      </c>
      <c r="DW2267">
        <v>0</v>
      </c>
      <c r="DX2267">
        <v>0</v>
      </c>
      <c r="DY2267">
        <v>0</v>
      </c>
      <c r="DZ2267">
        <v>10</v>
      </c>
      <c r="EA2267">
        <v>0</v>
      </c>
      <c r="EB2267">
        <v>5</v>
      </c>
      <c r="EC2267">
        <v>0</v>
      </c>
      <c r="ED2267">
        <v>181</v>
      </c>
      <c r="EE2267">
        <v>127</v>
      </c>
      <c r="EF2267">
        <v>0.701657474040985</v>
      </c>
      <c r="EG2267" t="s">
        <v>163</v>
      </c>
      <c r="EH2267">
        <v>25892</v>
      </c>
      <c r="EI2267" t="s">
        <v>537</v>
      </c>
      <c r="EJ2267" t="s">
        <v>302</v>
      </c>
    </row>
    <row r="2268" spans="1:140" ht="15" hidden="1" x14ac:dyDescent="0.25">
      <c r="A2268" t="s">
        <v>471</v>
      </c>
      <c r="B2268" t="s">
        <v>472</v>
      </c>
      <c r="D2268" t="s">
        <v>263</v>
      </c>
      <c r="E2268">
        <v>45348</v>
      </c>
      <c r="F2268">
        <v>26424</v>
      </c>
      <c r="G2268" t="s">
        <v>211</v>
      </c>
      <c r="H2268" t="s">
        <v>133</v>
      </c>
      <c r="I2268" t="s">
        <v>212</v>
      </c>
      <c r="J2268" t="s">
        <v>210</v>
      </c>
      <c r="K2268">
        <v>47420</v>
      </c>
      <c r="L2268" t="s">
        <v>152</v>
      </c>
      <c r="P2268" t="s">
        <v>137</v>
      </c>
      <c r="U2268" t="s">
        <v>544</v>
      </c>
      <c r="V2268">
        <v>2007</v>
      </c>
      <c r="W2268" t="s">
        <v>213</v>
      </c>
      <c r="X2268">
        <v>4838</v>
      </c>
      <c r="Y2268">
        <v>436</v>
      </c>
      <c r="AG2268">
        <v>26</v>
      </c>
      <c r="AH2268" t="s">
        <v>163</v>
      </c>
      <c r="AM2268" t="s">
        <v>137</v>
      </c>
      <c r="AN2268" t="s">
        <v>545</v>
      </c>
      <c r="AO2268" t="s">
        <v>137</v>
      </c>
      <c r="AP2268" t="s">
        <v>546</v>
      </c>
      <c r="AQ2268" t="s">
        <v>224</v>
      </c>
      <c r="AR2268" t="s">
        <v>137</v>
      </c>
      <c r="AS2268" t="s">
        <v>218</v>
      </c>
      <c r="AT2268" t="s">
        <v>137</v>
      </c>
      <c r="AX2268" t="s">
        <v>184</v>
      </c>
      <c r="AY2268">
        <v>70</v>
      </c>
      <c r="AZ2268" t="s">
        <v>185</v>
      </c>
      <c r="BH2268" t="s">
        <v>212</v>
      </c>
      <c r="BJ2268">
        <v>1</v>
      </c>
      <c r="BK2268">
        <v>0</v>
      </c>
      <c r="BL2268" t="s">
        <v>547</v>
      </c>
      <c r="BP2268">
        <v>1</v>
      </c>
      <c r="BU2268">
        <v>0</v>
      </c>
      <c r="BV2268" t="s">
        <v>215</v>
      </c>
      <c r="BW2268">
        <v>1</v>
      </c>
      <c r="BX2268" t="s">
        <v>133</v>
      </c>
      <c r="BY2268">
        <v>1</v>
      </c>
      <c r="CC2268">
        <v>0</v>
      </c>
      <c r="CH2268" t="s">
        <v>216</v>
      </c>
      <c r="CI2268" t="s">
        <v>137</v>
      </c>
      <c r="CL2268" t="s">
        <v>137</v>
      </c>
      <c r="CU2268" t="s">
        <v>162</v>
      </c>
      <c r="CX2268">
        <v>0</v>
      </c>
      <c r="EC2268">
        <v>0</v>
      </c>
      <c r="EH2268">
        <v>26424</v>
      </c>
      <c r="EI2268" t="s">
        <v>548</v>
      </c>
      <c r="EJ2268" t="s">
        <v>548</v>
      </c>
    </row>
    <row r="2269" spans="1:140" ht="15" hidden="1" x14ac:dyDescent="0.25">
      <c r="A2269" t="s">
        <v>471</v>
      </c>
      <c r="B2269" t="s">
        <v>472</v>
      </c>
      <c r="D2269" t="s">
        <v>263</v>
      </c>
      <c r="E2269">
        <v>45348</v>
      </c>
      <c r="F2269">
        <v>26425</v>
      </c>
      <c r="G2269" t="s">
        <v>211</v>
      </c>
      <c r="H2269" t="s">
        <v>133</v>
      </c>
      <c r="I2269" t="s">
        <v>329</v>
      </c>
      <c r="J2269" t="s">
        <v>210</v>
      </c>
      <c r="K2269">
        <v>236500</v>
      </c>
      <c r="L2269" t="s">
        <v>152</v>
      </c>
      <c r="P2269" t="s">
        <v>137</v>
      </c>
      <c r="U2269" t="s">
        <v>330</v>
      </c>
      <c r="V2269">
        <v>2013</v>
      </c>
      <c r="W2269" t="s">
        <v>213</v>
      </c>
      <c r="X2269">
        <v>4839</v>
      </c>
      <c r="Y2269">
        <v>437</v>
      </c>
      <c r="AD2269" t="s">
        <v>549</v>
      </c>
      <c r="AM2269" t="s">
        <v>137</v>
      </c>
      <c r="AN2269" t="s">
        <v>550</v>
      </c>
      <c r="AO2269" t="s">
        <v>137</v>
      </c>
      <c r="AQ2269" t="s">
        <v>203</v>
      </c>
      <c r="AR2269" t="s">
        <v>204</v>
      </c>
      <c r="AS2269" t="s">
        <v>218</v>
      </c>
      <c r="AT2269" t="s">
        <v>137</v>
      </c>
      <c r="AX2269" t="s">
        <v>184</v>
      </c>
      <c r="AY2269">
        <v>70</v>
      </c>
      <c r="AZ2269" t="s">
        <v>185</v>
      </c>
      <c r="BH2269" t="s">
        <v>329</v>
      </c>
      <c r="BJ2269">
        <v>1</v>
      </c>
      <c r="BK2269">
        <v>0</v>
      </c>
      <c r="BP2269">
        <v>0</v>
      </c>
      <c r="BU2269">
        <v>0</v>
      </c>
      <c r="BV2269" t="s">
        <v>333</v>
      </c>
      <c r="BW2269">
        <v>1</v>
      </c>
      <c r="BX2269" t="s">
        <v>133</v>
      </c>
      <c r="BY2269">
        <v>1</v>
      </c>
      <c r="CC2269">
        <v>0</v>
      </c>
      <c r="CL2269" t="s">
        <v>137</v>
      </c>
      <c r="CU2269" t="s">
        <v>162</v>
      </c>
      <c r="CX2269">
        <v>0</v>
      </c>
      <c r="EC2269">
        <v>0</v>
      </c>
      <c r="EH2269">
        <v>26425</v>
      </c>
      <c r="EI2269" t="s">
        <v>551</v>
      </c>
      <c r="EJ2269" t="s">
        <v>551</v>
      </c>
    </row>
    <row r="2270" spans="1:140" ht="15" hidden="1" x14ac:dyDescent="0.25">
      <c r="A2270" t="s">
        <v>471</v>
      </c>
      <c r="B2270" t="s">
        <v>472</v>
      </c>
      <c r="D2270" t="s">
        <v>263</v>
      </c>
      <c r="E2270">
        <v>45348</v>
      </c>
      <c r="F2270">
        <v>26426</v>
      </c>
      <c r="G2270" t="s">
        <v>211</v>
      </c>
      <c r="H2270" t="s">
        <v>133</v>
      </c>
      <c r="I2270" t="s">
        <v>329</v>
      </c>
      <c r="J2270" t="s">
        <v>210</v>
      </c>
      <c r="K2270">
        <v>54310</v>
      </c>
      <c r="L2270" t="s">
        <v>152</v>
      </c>
      <c r="P2270" t="s">
        <v>137</v>
      </c>
      <c r="U2270" t="s">
        <v>330</v>
      </c>
      <c r="V2270">
        <v>2013</v>
      </c>
      <c r="W2270" t="s">
        <v>213</v>
      </c>
      <c r="X2270">
        <v>4840</v>
      </c>
      <c r="Y2270">
        <v>438</v>
      </c>
      <c r="AD2270" t="s">
        <v>549</v>
      </c>
      <c r="AM2270" t="s">
        <v>137</v>
      </c>
      <c r="AN2270" t="s">
        <v>552</v>
      </c>
      <c r="AO2270" t="s">
        <v>137</v>
      </c>
      <c r="AQ2270" t="s">
        <v>203</v>
      </c>
      <c r="AR2270" t="s">
        <v>204</v>
      </c>
      <c r="AS2270" t="s">
        <v>146</v>
      </c>
      <c r="AT2270" t="s">
        <v>137</v>
      </c>
      <c r="AX2270" t="s">
        <v>184</v>
      </c>
      <c r="AY2270">
        <v>70</v>
      </c>
      <c r="AZ2270" t="s">
        <v>185</v>
      </c>
      <c r="BH2270" t="s">
        <v>329</v>
      </c>
      <c r="BJ2270">
        <v>1</v>
      </c>
      <c r="BK2270">
        <v>0</v>
      </c>
      <c r="BP2270">
        <v>0</v>
      </c>
      <c r="BU2270">
        <v>0</v>
      </c>
      <c r="BV2270" t="s">
        <v>333</v>
      </c>
      <c r="BW2270">
        <v>1</v>
      </c>
      <c r="BX2270" t="s">
        <v>133</v>
      </c>
      <c r="BY2270">
        <v>1</v>
      </c>
      <c r="CC2270">
        <v>0</v>
      </c>
      <c r="CL2270" t="s">
        <v>137</v>
      </c>
      <c r="CU2270" t="s">
        <v>162</v>
      </c>
      <c r="CX2270">
        <v>0</v>
      </c>
      <c r="EC2270">
        <v>0</v>
      </c>
      <c r="EH2270">
        <v>26426</v>
      </c>
      <c r="EI2270" t="s">
        <v>553</v>
      </c>
      <c r="EJ2270" t="s">
        <v>553</v>
      </c>
    </row>
    <row r="2271" spans="1:140" ht="15" hidden="1" x14ac:dyDescent="0.25">
      <c r="A2271" t="s">
        <v>471</v>
      </c>
      <c r="B2271" t="s">
        <v>472</v>
      </c>
      <c r="D2271" t="s">
        <v>263</v>
      </c>
      <c r="E2271">
        <v>45348</v>
      </c>
      <c r="F2271">
        <v>26427</v>
      </c>
      <c r="G2271" t="s">
        <v>211</v>
      </c>
      <c r="H2271" t="s">
        <v>437</v>
      </c>
      <c r="J2271" t="s">
        <v>210</v>
      </c>
      <c r="K2271">
        <v>42000</v>
      </c>
      <c r="L2271" t="s">
        <v>152</v>
      </c>
      <c r="P2271" t="s">
        <v>137</v>
      </c>
      <c r="U2271" t="s">
        <v>438</v>
      </c>
      <c r="V2271">
        <v>2014</v>
      </c>
      <c r="W2271" t="s">
        <v>213</v>
      </c>
      <c r="X2271">
        <v>4841</v>
      </c>
      <c r="Y2271">
        <v>439</v>
      </c>
      <c r="AD2271" t="s">
        <v>439</v>
      </c>
      <c r="AM2271" t="s">
        <v>137</v>
      </c>
      <c r="AQ2271" t="s">
        <v>203</v>
      </c>
      <c r="AR2271" t="s">
        <v>204</v>
      </c>
      <c r="AS2271"/>
      <c r="AX2271" t="s">
        <v>184</v>
      </c>
      <c r="AY2271">
        <v>70</v>
      </c>
      <c r="AZ2271" t="s">
        <v>185</v>
      </c>
      <c r="BJ2271">
        <v>0</v>
      </c>
      <c r="BK2271">
        <v>0</v>
      </c>
      <c r="BP2271">
        <v>0</v>
      </c>
      <c r="BU2271">
        <v>0</v>
      </c>
      <c r="BW2271">
        <v>0</v>
      </c>
      <c r="BX2271" t="s">
        <v>437</v>
      </c>
      <c r="BY2271">
        <v>1</v>
      </c>
      <c r="CC2271">
        <v>0</v>
      </c>
      <c r="CG2271" t="s">
        <v>234</v>
      </c>
      <c r="CH2271" t="s">
        <v>216</v>
      </c>
      <c r="CI2271" t="s">
        <v>137</v>
      </c>
      <c r="CL2271" t="s">
        <v>137</v>
      </c>
      <c r="CU2271" t="s">
        <v>162</v>
      </c>
      <c r="EC2271">
        <v>0</v>
      </c>
      <c r="EH2271">
        <v>26427</v>
      </c>
      <c r="EI2271" t="s">
        <v>554</v>
      </c>
      <c r="EJ2271" t="s">
        <v>554</v>
      </c>
    </row>
    <row r="2272" spans="1:140" ht="15" hidden="1" x14ac:dyDescent="0.25">
      <c r="A2272" t="s">
        <v>471</v>
      </c>
      <c r="B2272" t="s">
        <v>472</v>
      </c>
      <c r="D2272" t="s">
        <v>263</v>
      </c>
      <c r="E2272">
        <v>45348</v>
      </c>
      <c r="F2272">
        <v>26428</v>
      </c>
      <c r="G2272" t="s">
        <v>220</v>
      </c>
      <c r="H2272" t="s">
        <v>133</v>
      </c>
      <c r="I2272" t="s">
        <v>166</v>
      </c>
      <c r="J2272" t="s">
        <v>210</v>
      </c>
      <c r="K2272">
        <v>2640</v>
      </c>
      <c r="L2272" t="s">
        <v>152</v>
      </c>
      <c r="P2272" t="s">
        <v>137</v>
      </c>
      <c r="U2272" t="s">
        <v>138</v>
      </c>
      <c r="V2272">
        <v>2012</v>
      </c>
      <c r="W2272" t="s">
        <v>213</v>
      </c>
      <c r="X2272">
        <v>4842</v>
      </c>
      <c r="Y2272">
        <v>440</v>
      </c>
      <c r="AD2272" t="s">
        <v>555</v>
      </c>
      <c r="AG2272">
        <v>3</v>
      </c>
      <c r="AH2272" t="s">
        <v>142</v>
      </c>
      <c r="AM2272" t="s">
        <v>137</v>
      </c>
      <c r="AN2272" t="s">
        <v>222</v>
      </c>
      <c r="AO2272" t="s">
        <v>137</v>
      </c>
      <c r="AQ2272" t="s">
        <v>203</v>
      </c>
      <c r="AR2272" t="s">
        <v>204</v>
      </c>
      <c r="AS2272" t="s">
        <v>146</v>
      </c>
      <c r="AT2272" t="s">
        <v>137</v>
      </c>
      <c r="AX2272" t="s">
        <v>184</v>
      </c>
      <c r="AY2272">
        <v>2.5</v>
      </c>
      <c r="AZ2272" t="s">
        <v>185</v>
      </c>
      <c r="BA2272" t="s">
        <v>556</v>
      </c>
      <c r="BG2272" t="s">
        <v>137</v>
      </c>
      <c r="BH2272" t="s">
        <v>166</v>
      </c>
      <c r="BJ2272">
        <v>1</v>
      </c>
      <c r="BK2272">
        <v>1</v>
      </c>
      <c r="BL2272" t="s">
        <v>557</v>
      </c>
      <c r="BP2272">
        <v>1</v>
      </c>
      <c r="BU2272">
        <v>0</v>
      </c>
      <c r="BV2272" t="s">
        <v>227</v>
      </c>
      <c r="BW2272">
        <v>1</v>
      </c>
      <c r="BX2272" t="s">
        <v>133</v>
      </c>
      <c r="BY2272">
        <v>1</v>
      </c>
      <c r="BZ2272" t="s">
        <v>167</v>
      </c>
      <c r="CC2272">
        <v>1</v>
      </c>
      <c r="CL2272" t="s">
        <v>137</v>
      </c>
      <c r="CU2272" t="s">
        <v>162</v>
      </c>
      <c r="CX2272">
        <v>0</v>
      </c>
      <c r="EC2272">
        <v>0</v>
      </c>
      <c r="EH2272">
        <v>26428</v>
      </c>
      <c r="EI2272" t="s">
        <v>558</v>
      </c>
      <c r="EJ2272" t="s">
        <v>558</v>
      </c>
    </row>
    <row r="2273" spans="1:140" ht="15" hidden="1" x14ac:dyDescent="0.25">
      <c r="A2273" t="s">
        <v>471</v>
      </c>
      <c r="B2273" t="s">
        <v>472</v>
      </c>
      <c r="D2273" t="s">
        <v>263</v>
      </c>
      <c r="E2273">
        <v>45348</v>
      </c>
      <c r="F2273">
        <v>26429</v>
      </c>
      <c r="G2273" t="s">
        <v>220</v>
      </c>
      <c r="H2273" t="s">
        <v>133</v>
      </c>
      <c r="I2273" t="s">
        <v>166</v>
      </c>
      <c r="J2273" t="s">
        <v>210</v>
      </c>
      <c r="K2273">
        <v>3168</v>
      </c>
      <c r="L2273" t="s">
        <v>152</v>
      </c>
      <c r="P2273" t="s">
        <v>137</v>
      </c>
      <c r="U2273" t="s">
        <v>138</v>
      </c>
      <c r="V2273">
        <v>2012</v>
      </c>
      <c r="W2273" t="s">
        <v>213</v>
      </c>
      <c r="X2273">
        <v>4843</v>
      </c>
      <c r="Y2273">
        <v>441</v>
      </c>
      <c r="AD2273" t="s">
        <v>555</v>
      </c>
      <c r="AG2273">
        <v>3</v>
      </c>
      <c r="AH2273" t="s">
        <v>142</v>
      </c>
      <c r="AM2273" t="s">
        <v>137</v>
      </c>
      <c r="AN2273" t="s">
        <v>222</v>
      </c>
      <c r="AO2273" t="s">
        <v>137</v>
      </c>
      <c r="AQ2273" t="s">
        <v>203</v>
      </c>
      <c r="AR2273" t="s">
        <v>204</v>
      </c>
      <c r="AS2273" t="s">
        <v>168</v>
      </c>
      <c r="AT2273" t="s">
        <v>137</v>
      </c>
      <c r="AX2273" t="s">
        <v>184</v>
      </c>
      <c r="AY2273">
        <v>2.5</v>
      </c>
      <c r="AZ2273" t="s">
        <v>185</v>
      </c>
      <c r="BA2273" t="s">
        <v>556</v>
      </c>
      <c r="BG2273" t="s">
        <v>137</v>
      </c>
      <c r="BH2273" t="s">
        <v>166</v>
      </c>
      <c r="BJ2273">
        <v>1</v>
      </c>
      <c r="BK2273">
        <v>1</v>
      </c>
      <c r="BL2273" t="s">
        <v>557</v>
      </c>
      <c r="BP2273">
        <v>1</v>
      </c>
      <c r="BU2273">
        <v>0</v>
      </c>
      <c r="BV2273" t="s">
        <v>227</v>
      </c>
      <c r="BW2273">
        <v>1</v>
      </c>
      <c r="BX2273" t="s">
        <v>133</v>
      </c>
      <c r="BY2273">
        <v>1</v>
      </c>
      <c r="BZ2273" t="s">
        <v>167</v>
      </c>
      <c r="CC2273">
        <v>1</v>
      </c>
      <c r="CL2273" t="s">
        <v>137</v>
      </c>
      <c r="CU2273" t="s">
        <v>162</v>
      </c>
      <c r="CX2273">
        <v>0</v>
      </c>
      <c r="EC2273">
        <v>0</v>
      </c>
      <c r="EH2273">
        <v>26429</v>
      </c>
      <c r="EI2273" t="s">
        <v>559</v>
      </c>
      <c r="EJ2273" t="s">
        <v>559</v>
      </c>
    </row>
    <row r="2274" spans="1:140" ht="15" hidden="1" x14ac:dyDescent="0.25">
      <c r="A2274" t="s">
        <v>471</v>
      </c>
      <c r="B2274" t="s">
        <v>472</v>
      </c>
      <c r="D2274" t="s">
        <v>263</v>
      </c>
      <c r="E2274">
        <v>45348</v>
      </c>
      <c r="F2274">
        <v>26430</v>
      </c>
      <c r="G2274" t="s">
        <v>169</v>
      </c>
      <c r="H2274" t="s">
        <v>133</v>
      </c>
      <c r="I2274" t="s">
        <v>134</v>
      </c>
      <c r="J2274" t="s">
        <v>210</v>
      </c>
      <c r="K2274">
        <v>730.8</v>
      </c>
      <c r="L2274" t="s">
        <v>152</v>
      </c>
      <c r="P2274" t="s">
        <v>137</v>
      </c>
      <c r="U2274" t="s">
        <v>138</v>
      </c>
      <c r="V2274">
        <v>2012</v>
      </c>
      <c r="W2274" t="s">
        <v>213</v>
      </c>
      <c r="X2274">
        <v>4844</v>
      </c>
      <c r="Y2274">
        <v>442</v>
      </c>
      <c r="AD2274" t="s">
        <v>555</v>
      </c>
      <c r="AG2274">
        <v>4</v>
      </c>
      <c r="AH2274" t="s">
        <v>163</v>
      </c>
      <c r="AM2274" t="s">
        <v>137</v>
      </c>
      <c r="AN2274" t="s">
        <v>171</v>
      </c>
      <c r="AO2274" t="s">
        <v>137</v>
      </c>
      <c r="AP2274" t="s">
        <v>560</v>
      </c>
      <c r="AQ2274" t="s">
        <v>561</v>
      </c>
      <c r="AR2274" t="s">
        <v>137</v>
      </c>
      <c r="AS2274" t="s">
        <v>146</v>
      </c>
      <c r="AT2274" t="s">
        <v>137</v>
      </c>
      <c r="AX2274" t="s">
        <v>184</v>
      </c>
      <c r="AY2274">
        <v>2.5000000372528999E-2</v>
      </c>
      <c r="AZ2274" t="s">
        <v>185</v>
      </c>
      <c r="BA2274" t="s">
        <v>562</v>
      </c>
      <c r="BG2274" t="s">
        <v>137</v>
      </c>
      <c r="BH2274" t="s">
        <v>134</v>
      </c>
      <c r="BJ2274">
        <v>1</v>
      </c>
      <c r="BK2274">
        <v>0</v>
      </c>
      <c r="BL2274" t="s">
        <v>563</v>
      </c>
      <c r="BP2274">
        <v>1</v>
      </c>
      <c r="BU2274">
        <v>0</v>
      </c>
      <c r="BV2274" t="s">
        <v>227</v>
      </c>
      <c r="BW2274">
        <v>1</v>
      </c>
      <c r="BX2274" t="s">
        <v>133</v>
      </c>
      <c r="BY2274">
        <v>1</v>
      </c>
      <c r="BZ2274" t="s">
        <v>564</v>
      </c>
      <c r="CC2274">
        <v>1</v>
      </c>
      <c r="CL2274" t="s">
        <v>137</v>
      </c>
      <c r="CU2274" t="s">
        <v>162</v>
      </c>
      <c r="CX2274">
        <v>0</v>
      </c>
      <c r="EC2274">
        <v>0</v>
      </c>
      <c r="EH2274">
        <v>26430</v>
      </c>
      <c r="EI2274" t="s">
        <v>559</v>
      </c>
      <c r="EJ2274" t="s">
        <v>559</v>
      </c>
    </row>
    <row r="2275" spans="1:140" ht="15" hidden="1" x14ac:dyDescent="0.25">
      <c r="A2275" t="s">
        <v>471</v>
      </c>
      <c r="B2275" t="s">
        <v>472</v>
      </c>
      <c r="D2275" t="s">
        <v>263</v>
      </c>
      <c r="E2275">
        <v>45348</v>
      </c>
      <c r="F2275">
        <v>26431</v>
      </c>
      <c r="G2275" t="s">
        <v>169</v>
      </c>
      <c r="H2275" t="s">
        <v>133</v>
      </c>
      <c r="I2275" t="s">
        <v>134</v>
      </c>
      <c r="J2275" t="s">
        <v>210</v>
      </c>
      <c r="K2275">
        <v>907.2</v>
      </c>
      <c r="L2275" t="s">
        <v>152</v>
      </c>
      <c r="P2275" t="s">
        <v>137</v>
      </c>
      <c r="U2275" t="s">
        <v>138</v>
      </c>
      <c r="V2275">
        <v>2012</v>
      </c>
      <c r="W2275" t="s">
        <v>213</v>
      </c>
      <c r="X2275">
        <v>4845</v>
      </c>
      <c r="Y2275">
        <v>443</v>
      </c>
      <c r="AD2275" t="s">
        <v>555</v>
      </c>
      <c r="AG2275">
        <v>4</v>
      </c>
      <c r="AH2275" t="s">
        <v>163</v>
      </c>
      <c r="AM2275" t="s">
        <v>137</v>
      </c>
      <c r="AN2275" t="s">
        <v>171</v>
      </c>
      <c r="AO2275" t="s">
        <v>137</v>
      </c>
      <c r="AP2275" t="s">
        <v>560</v>
      </c>
      <c r="AQ2275" t="s">
        <v>561</v>
      </c>
      <c r="AR2275" t="s">
        <v>137</v>
      </c>
      <c r="AS2275" t="s">
        <v>146</v>
      </c>
      <c r="AT2275" t="s">
        <v>137</v>
      </c>
      <c r="AX2275" t="s">
        <v>184</v>
      </c>
      <c r="AY2275">
        <v>2.5000000372528999E-2</v>
      </c>
      <c r="AZ2275" t="s">
        <v>185</v>
      </c>
      <c r="BA2275" t="s">
        <v>565</v>
      </c>
      <c r="BG2275" t="s">
        <v>137</v>
      </c>
      <c r="BH2275" t="s">
        <v>134</v>
      </c>
      <c r="BJ2275">
        <v>1</v>
      </c>
      <c r="BK2275">
        <v>0</v>
      </c>
      <c r="BL2275" t="s">
        <v>563</v>
      </c>
      <c r="BP2275">
        <v>1</v>
      </c>
      <c r="BU2275">
        <v>0</v>
      </c>
      <c r="BV2275" t="s">
        <v>227</v>
      </c>
      <c r="BW2275">
        <v>1</v>
      </c>
      <c r="BX2275" t="s">
        <v>133</v>
      </c>
      <c r="BY2275">
        <v>1</v>
      </c>
      <c r="BZ2275" t="s">
        <v>564</v>
      </c>
      <c r="CC2275">
        <v>1</v>
      </c>
      <c r="CL2275" t="s">
        <v>137</v>
      </c>
      <c r="CU2275" t="s">
        <v>162</v>
      </c>
      <c r="CX2275">
        <v>0</v>
      </c>
      <c r="EC2275">
        <v>0</v>
      </c>
      <c r="EH2275">
        <v>26431</v>
      </c>
      <c r="EI2275" t="s">
        <v>566</v>
      </c>
      <c r="EJ2275" t="s">
        <v>566</v>
      </c>
    </row>
    <row r="2276" spans="1:140" ht="15" hidden="1" x14ac:dyDescent="0.25">
      <c r="A2276" t="s">
        <v>471</v>
      </c>
      <c r="B2276" t="s">
        <v>472</v>
      </c>
      <c r="D2276" t="s">
        <v>263</v>
      </c>
      <c r="E2276">
        <v>45348</v>
      </c>
      <c r="F2276">
        <v>26432</v>
      </c>
      <c r="G2276" t="s">
        <v>169</v>
      </c>
      <c r="H2276" t="s">
        <v>133</v>
      </c>
      <c r="I2276" t="s">
        <v>134</v>
      </c>
      <c r="J2276" t="s">
        <v>210</v>
      </c>
      <c r="K2276">
        <v>874.1</v>
      </c>
      <c r="L2276" t="s">
        <v>152</v>
      </c>
      <c r="P2276" t="s">
        <v>137</v>
      </c>
      <c r="U2276" t="s">
        <v>138</v>
      </c>
      <c r="V2276">
        <v>2012</v>
      </c>
      <c r="W2276" t="s">
        <v>213</v>
      </c>
      <c r="X2276">
        <v>4846</v>
      </c>
      <c r="Y2276">
        <v>444</v>
      </c>
      <c r="AD2276" t="s">
        <v>555</v>
      </c>
      <c r="AG2276">
        <v>4</v>
      </c>
      <c r="AH2276" t="s">
        <v>163</v>
      </c>
      <c r="AM2276" t="s">
        <v>137</v>
      </c>
      <c r="AN2276" t="s">
        <v>171</v>
      </c>
      <c r="AO2276" t="s">
        <v>137</v>
      </c>
      <c r="AP2276" t="s">
        <v>560</v>
      </c>
      <c r="AQ2276" t="s">
        <v>561</v>
      </c>
      <c r="AR2276" t="s">
        <v>137</v>
      </c>
      <c r="AS2276" t="s">
        <v>168</v>
      </c>
      <c r="AT2276" t="s">
        <v>137</v>
      </c>
      <c r="AX2276" t="s">
        <v>184</v>
      </c>
      <c r="AY2276">
        <v>2.5000000372528999E-2</v>
      </c>
      <c r="AZ2276" t="s">
        <v>185</v>
      </c>
      <c r="BA2276" t="s">
        <v>562</v>
      </c>
      <c r="BG2276" t="s">
        <v>137</v>
      </c>
      <c r="BH2276" t="s">
        <v>134</v>
      </c>
      <c r="BJ2276">
        <v>1</v>
      </c>
      <c r="BK2276">
        <v>0</v>
      </c>
      <c r="BL2276" t="s">
        <v>563</v>
      </c>
      <c r="BP2276">
        <v>1</v>
      </c>
      <c r="BU2276">
        <v>0</v>
      </c>
      <c r="BV2276" t="s">
        <v>227</v>
      </c>
      <c r="BW2276">
        <v>1</v>
      </c>
      <c r="BX2276" t="s">
        <v>133</v>
      </c>
      <c r="BY2276">
        <v>1</v>
      </c>
      <c r="BZ2276" t="s">
        <v>564</v>
      </c>
      <c r="CC2276">
        <v>1</v>
      </c>
      <c r="CL2276" t="s">
        <v>137</v>
      </c>
      <c r="CU2276" t="s">
        <v>162</v>
      </c>
      <c r="CX2276">
        <v>0</v>
      </c>
      <c r="EC2276">
        <v>0</v>
      </c>
      <c r="EH2276">
        <v>26432</v>
      </c>
      <c r="EI2276" t="s">
        <v>567</v>
      </c>
      <c r="EJ2276" t="s">
        <v>567</v>
      </c>
    </row>
    <row r="2277" spans="1:140" ht="15" hidden="1" x14ac:dyDescent="0.25">
      <c r="A2277" t="s">
        <v>471</v>
      </c>
      <c r="B2277" t="s">
        <v>472</v>
      </c>
      <c r="D2277" t="s">
        <v>263</v>
      </c>
      <c r="E2277">
        <v>45348</v>
      </c>
      <c r="F2277">
        <v>26433</v>
      </c>
      <c r="G2277" t="s">
        <v>169</v>
      </c>
      <c r="H2277" t="s">
        <v>133</v>
      </c>
      <c r="I2277" t="s">
        <v>134</v>
      </c>
      <c r="J2277" t="s">
        <v>210</v>
      </c>
      <c r="K2277">
        <v>1027</v>
      </c>
      <c r="L2277" t="s">
        <v>152</v>
      </c>
      <c r="P2277" t="s">
        <v>137</v>
      </c>
      <c r="U2277" t="s">
        <v>138</v>
      </c>
      <c r="V2277">
        <v>2012</v>
      </c>
      <c r="W2277" t="s">
        <v>213</v>
      </c>
      <c r="X2277">
        <v>4847</v>
      </c>
      <c r="Y2277">
        <v>445</v>
      </c>
      <c r="AD2277" t="s">
        <v>555</v>
      </c>
      <c r="AG2277">
        <v>4</v>
      </c>
      <c r="AH2277" t="s">
        <v>163</v>
      </c>
      <c r="AM2277" t="s">
        <v>137</v>
      </c>
      <c r="AN2277" t="s">
        <v>171</v>
      </c>
      <c r="AO2277" t="s">
        <v>137</v>
      </c>
      <c r="AP2277" t="s">
        <v>560</v>
      </c>
      <c r="AQ2277" t="s">
        <v>561</v>
      </c>
      <c r="AR2277" t="s">
        <v>137</v>
      </c>
      <c r="AS2277" t="s">
        <v>168</v>
      </c>
      <c r="AT2277" t="s">
        <v>137</v>
      </c>
      <c r="AX2277" t="s">
        <v>184</v>
      </c>
      <c r="AY2277">
        <v>2.5000000372528999E-2</v>
      </c>
      <c r="AZ2277" t="s">
        <v>185</v>
      </c>
      <c r="BA2277" t="s">
        <v>565</v>
      </c>
      <c r="BG2277" t="s">
        <v>137</v>
      </c>
      <c r="BH2277" t="s">
        <v>134</v>
      </c>
      <c r="BJ2277">
        <v>1</v>
      </c>
      <c r="BK2277">
        <v>0</v>
      </c>
      <c r="BL2277" t="s">
        <v>563</v>
      </c>
      <c r="BP2277">
        <v>1</v>
      </c>
      <c r="BU2277">
        <v>0</v>
      </c>
      <c r="BV2277" t="s">
        <v>227</v>
      </c>
      <c r="BW2277">
        <v>1</v>
      </c>
      <c r="BX2277" t="s">
        <v>133</v>
      </c>
      <c r="BY2277">
        <v>1</v>
      </c>
      <c r="BZ2277" t="s">
        <v>564</v>
      </c>
      <c r="CC2277">
        <v>1</v>
      </c>
      <c r="CL2277" t="s">
        <v>137</v>
      </c>
      <c r="CU2277" t="s">
        <v>162</v>
      </c>
      <c r="CX2277">
        <v>0</v>
      </c>
      <c r="EC2277">
        <v>0</v>
      </c>
      <c r="EH2277">
        <v>26433</v>
      </c>
      <c r="EI2277" t="s">
        <v>568</v>
      </c>
      <c r="EJ2277" t="s">
        <v>568</v>
      </c>
    </row>
    <row r="2278" spans="1:140" ht="15" hidden="1" x14ac:dyDescent="0.25">
      <c r="A2278" t="s">
        <v>471</v>
      </c>
      <c r="B2278" t="s">
        <v>472</v>
      </c>
      <c r="D2278" t="s">
        <v>263</v>
      </c>
      <c r="E2278">
        <v>45348</v>
      </c>
      <c r="F2278">
        <v>26434</v>
      </c>
      <c r="G2278" t="s">
        <v>342</v>
      </c>
      <c r="H2278" t="s">
        <v>133</v>
      </c>
      <c r="I2278" t="s">
        <v>134</v>
      </c>
      <c r="J2278" t="s">
        <v>210</v>
      </c>
      <c r="K2278">
        <v>15220</v>
      </c>
      <c r="L2278" t="s">
        <v>152</v>
      </c>
      <c r="P2278" t="s">
        <v>137</v>
      </c>
      <c r="U2278" t="s">
        <v>343</v>
      </c>
      <c r="V2278">
        <v>2014</v>
      </c>
      <c r="W2278" t="s">
        <v>213</v>
      </c>
      <c r="X2278">
        <v>4848</v>
      </c>
      <c r="Y2278">
        <v>446</v>
      </c>
      <c r="AG2278">
        <v>24</v>
      </c>
      <c r="AH2278" t="s">
        <v>163</v>
      </c>
      <c r="AM2278" t="s">
        <v>137</v>
      </c>
      <c r="AN2278" t="s">
        <v>344</v>
      </c>
      <c r="AO2278" t="s">
        <v>137</v>
      </c>
      <c r="AQ2278" t="s">
        <v>203</v>
      </c>
      <c r="AR2278" t="s">
        <v>204</v>
      </c>
      <c r="AS2278" t="s">
        <v>218</v>
      </c>
      <c r="AT2278" t="s">
        <v>137</v>
      </c>
      <c r="AX2278" t="s">
        <v>184</v>
      </c>
      <c r="AY2278">
        <v>250</v>
      </c>
      <c r="AZ2278" t="s">
        <v>185</v>
      </c>
      <c r="BA2278" t="s">
        <v>569</v>
      </c>
      <c r="BG2278" t="s">
        <v>137</v>
      </c>
      <c r="BH2278" t="s">
        <v>134</v>
      </c>
      <c r="BJ2278">
        <v>1</v>
      </c>
      <c r="BK2278">
        <v>0</v>
      </c>
      <c r="BL2278" t="s">
        <v>570</v>
      </c>
      <c r="BP2278">
        <v>1</v>
      </c>
      <c r="BU2278">
        <v>0</v>
      </c>
      <c r="BV2278" t="s">
        <v>347</v>
      </c>
      <c r="BW2278">
        <v>1</v>
      </c>
      <c r="BX2278" t="s">
        <v>133</v>
      </c>
      <c r="BY2278">
        <v>1</v>
      </c>
      <c r="BZ2278" t="s">
        <v>348</v>
      </c>
      <c r="CC2278">
        <v>1</v>
      </c>
      <c r="CG2278" t="s">
        <v>228</v>
      </c>
      <c r="CI2278" t="s">
        <v>137</v>
      </c>
      <c r="CL2278" t="s">
        <v>137</v>
      </c>
      <c r="CU2278" t="s">
        <v>162</v>
      </c>
      <c r="CX2278">
        <v>0</v>
      </c>
      <c r="EC2278">
        <v>0</v>
      </c>
      <c r="EH2278">
        <v>26434</v>
      </c>
      <c r="EI2278" t="s">
        <v>571</v>
      </c>
      <c r="EJ2278" t="s">
        <v>571</v>
      </c>
    </row>
    <row r="2279" spans="1:140" ht="15" hidden="1" x14ac:dyDescent="0.25">
      <c r="A2279" t="s">
        <v>948</v>
      </c>
      <c r="B2279" t="s">
        <v>949</v>
      </c>
      <c r="D2279" t="s">
        <v>263</v>
      </c>
      <c r="E2279">
        <v>9172024</v>
      </c>
      <c r="F2279">
        <v>25764</v>
      </c>
      <c r="G2279" t="s">
        <v>132</v>
      </c>
      <c r="H2279" t="s">
        <v>199</v>
      </c>
      <c r="I2279" t="s">
        <v>629</v>
      </c>
      <c r="J2279" t="s">
        <v>210</v>
      </c>
      <c r="K2279">
        <v>648</v>
      </c>
      <c r="L2279" t="s">
        <v>152</v>
      </c>
      <c r="S2279">
        <v>2000633</v>
      </c>
      <c r="T2279" t="s">
        <v>954</v>
      </c>
      <c r="U2279" t="s">
        <v>631</v>
      </c>
      <c r="V2279">
        <v>1991</v>
      </c>
      <c r="W2279" t="s">
        <v>290</v>
      </c>
      <c r="X2279">
        <v>4178</v>
      </c>
      <c r="Y2279">
        <v>100156</v>
      </c>
      <c r="AA2279">
        <v>514.08001708984398</v>
      </c>
      <c r="AB2279" t="s">
        <v>174</v>
      </c>
      <c r="AD2279" t="s">
        <v>955</v>
      </c>
      <c r="AF2279" t="s">
        <v>141</v>
      </c>
      <c r="AG2279">
        <v>16</v>
      </c>
      <c r="AH2279" t="s">
        <v>163</v>
      </c>
      <c r="AI2279">
        <v>5</v>
      </c>
      <c r="AJ2279" t="s">
        <v>170</v>
      </c>
      <c r="AK2279">
        <v>99</v>
      </c>
      <c r="AM2279" t="s">
        <v>137</v>
      </c>
      <c r="AN2279" t="s">
        <v>956</v>
      </c>
      <c r="AO2279" t="s">
        <v>137</v>
      </c>
      <c r="AP2279" t="s">
        <v>362</v>
      </c>
      <c r="AQ2279" t="s">
        <v>410</v>
      </c>
      <c r="AR2279" t="s">
        <v>137</v>
      </c>
      <c r="AS2279" t="s">
        <v>146</v>
      </c>
      <c r="AT2279" t="s">
        <v>137</v>
      </c>
      <c r="AU2279" t="s">
        <v>293</v>
      </c>
      <c r="AV2279" t="s">
        <v>509</v>
      </c>
      <c r="AW2279" t="s">
        <v>640</v>
      </c>
      <c r="AX2279" t="s">
        <v>412</v>
      </c>
      <c r="AY2279">
        <v>0.14249999821186099</v>
      </c>
      <c r="AZ2279" t="s">
        <v>149</v>
      </c>
      <c r="BA2279">
        <v>9.4</v>
      </c>
      <c r="BB2279" t="s">
        <v>295</v>
      </c>
      <c r="BD2279">
        <v>5</v>
      </c>
      <c r="BE2279" t="s">
        <v>296</v>
      </c>
      <c r="BG2279" t="s">
        <v>137</v>
      </c>
      <c r="BH2279" t="s">
        <v>629</v>
      </c>
      <c r="BJ2279">
        <v>1</v>
      </c>
      <c r="BK2279">
        <v>0</v>
      </c>
      <c r="BL2279">
        <v>28</v>
      </c>
      <c r="BM2279" t="s">
        <v>187</v>
      </c>
      <c r="BN2279">
        <v>672</v>
      </c>
      <c r="BP2279">
        <v>1</v>
      </c>
      <c r="BQ2279">
        <v>1</v>
      </c>
      <c r="BR2279" t="s">
        <v>153</v>
      </c>
      <c r="BS2279">
        <v>1</v>
      </c>
      <c r="BT2279" t="s">
        <v>153</v>
      </c>
      <c r="BU2279">
        <v>1</v>
      </c>
      <c r="BV2279" t="s">
        <v>155</v>
      </c>
      <c r="BW2279">
        <v>1</v>
      </c>
      <c r="BX2279" t="s">
        <v>199</v>
      </c>
      <c r="BY2279">
        <v>1</v>
      </c>
      <c r="BZ2279" t="s">
        <v>957</v>
      </c>
      <c r="CA2279" s="8">
        <v>4.2361111111111106E-2</v>
      </c>
      <c r="CC2279">
        <v>1</v>
      </c>
      <c r="CD2279">
        <v>0</v>
      </c>
      <c r="CE2279" t="s">
        <v>158</v>
      </c>
      <c r="CK2279" t="s">
        <v>137</v>
      </c>
      <c r="CL2279" t="s">
        <v>137</v>
      </c>
      <c r="CN2279">
        <v>0</v>
      </c>
      <c r="CO2279">
        <v>0</v>
      </c>
      <c r="CP2279">
        <v>0</v>
      </c>
      <c r="CQ2279">
        <v>0</v>
      </c>
      <c r="CR2279">
        <v>0</v>
      </c>
      <c r="CS2279">
        <v>0</v>
      </c>
      <c r="CT2279">
        <v>0</v>
      </c>
      <c r="CU2279" t="s">
        <v>162</v>
      </c>
      <c r="CV2279" t="s">
        <v>416</v>
      </c>
      <c r="CW2279">
        <v>1</v>
      </c>
      <c r="CX2279">
        <v>1</v>
      </c>
      <c r="CY2279" t="s">
        <v>958</v>
      </c>
      <c r="CZ2279">
        <v>5</v>
      </c>
      <c r="DA2279">
        <v>10</v>
      </c>
      <c r="DB2279">
        <v>6</v>
      </c>
      <c r="DC2279">
        <v>5</v>
      </c>
      <c r="DD2279">
        <v>10</v>
      </c>
      <c r="DE2279">
        <v>5</v>
      </c>
      <c r="DF2279">
        <v>3</v>
      </c>
      <c r="DG2279">
        <v>10</v>
      </c>
      <c r="DH2279">
        <v>5</v>
      </c>
      <c r="DI2279">
        <v>5</v>
      </c>
      <c r="DJ2279">
        <v>5</v>
      </c>
      <c r="DK2279">
        <v>5</v>
      </c>
      <c r="DL2279">
        <v>5</v>
      </c>
      <c r="DM2279">
        <v>5</v>
      </c>
      <c r="DN2279">
        <v>0</v>
      </c>
      <c r="DO2279">
        <v>2</v>
      </c>
      <c r="DP2279">
        <v>0</v>
      </c>
      <c r="DQ2279">
        <v>0</v>
      </c>
      <c r="DR2279">
        <v>10</v>
      </c>
      <c r="DS2279">
        <v>10</v>
      </c>
      <c r="DT2279">
        <v>0</v>
      </c>
      <c r="DU2279">
        <v>0</v>
      </c>
      <c r="DV2279">
        <v>0</v>
      </c>
      <c r="DW2279">
        <v>0</v>
      </c>
      <c r="DX2279">
        <v>0</v>
      </c>
      <c r="DY2279">
        <v>0</v>
      </c>
      <c r="DZ2279">
        <v>0</v>
      </c>
      <c r="EA2279">
        <v>0</v>
      </c>
      <c r="EB2279">
        <v>5</v>
      </c>
      <c r="EC2279">
        <v>1</v>
      </c>
      <c r="ED2279">
        <v>196</v>
      </c>
      <c r="EE2279">
        <v>0</v>
      </c>
      <c r="EF2279">
        <v>0</v>
      </c>
      <c r="EG2279" t="s">
        <v>170</v>
      </c>
      <c r="EH2279">
        <v>25764</v>
      </c>
      <c r="EI2279" t="s">
        <v>732</v>
      </c>
      <c r="EJ2279" t="s">
        <v>302</v>
      </c>
    </row>
    <row r="2280" spans="1:140" ht="15" x14ac:dyDescent="0.25">
      <c r="A2280" t="s">
        <v>688</v>
      </c>
      <c r="B2280" t="s">
        <v>689</v>
      </c>
      <c r="C2280" t="s">
        <v>965</v>
      </c>
      <c r="D2280" t="s">
        <v>263</v>
      </c>
      <c r="E2280">
        <v>45348</v>
      </c>
      <c r="F2280">
        <v>26421</v>
      </c>
      <c r="G2280" t="s">
        <v>132</v>
      </c>
      <c r="H2280" t="s">
        <v>133</v>
      </c>
      <c r="I2280" t="s">
        <v>134</v>
      </c>
      <c r="J2280" t="s">
        <v>210</v>
      </c>
      <c r="K2280">
        <v>672</v>
      </c>
      <c r="L2280" t="s">
        <v>152</v>
      </c>
      <c r="P2280" t="s">
        <v>137</v>
      </c>
      <c r="U2280" t="s">
        <v>696</v>
      </c>
      <c r="V2280">
        <v>2011</v>
      </c>
      <c r="W2280" t="s">
        <v>213</v>
      </c>
      <c r="X2280">
        <v>4835</v>
      </c>
      <c r="Y2280">
        <v>433</v>
      </c>
      <c r="AM2280" t="s">
        <v>137</v>
      </c>
      <c r="AN2280" t="s">
        <v>242</v>
      </c>
      <c r="AO2280" t="s">
        <v>137</v>
      </c>
      <c r="AP2280" t="s">
        <v>702</v>
      </c>
      <c r="AQ2280" t="s">
        <v>224</v>
      </c>
      <c r="AR2280" t="s">
        <v>137</v>
      </c>
      <c r="AS2280" t="s">
        <v>168</v>
      </c>
      <c r="AT2280" t="s">
        <v>137</v>
      </c>
      <c r="AX2280" t="s">
        <v>184</v>
      </c>
      <c r="AY2280">
        <v>0.25</v>
      </c>
      <c r="AZ2280" t="s">
        <v>185</v>
      </c>
      <c r="BA2280" t="s">
        <v>225</v>
      </c>
      <c r="BG2280" t="s">
        <v>137</v>
      </c>
      <c r="BH2280" t="s">
        <v>134</v>
      </c>
      <c r="BJ2280">
        <v>1</v>
      </c>
      <c r="BK2280">
        <v>0</v>
      </c>
      <c r="BL2280" t="s">
        <v>703</v>
      </c>
      <c r="BP2280">
        <v>1</v>
      </c>
      <c r="BU2280">
        <v>0</v>
      </c>
      <c r="BV2280" t="s">
        <v>227</v>
      </c>
      <c r="BW2280">
        <v>1</v>
      </c>
      <c r="BX2280" t="s">
        <v>133</v>
      </c>
      <c r="BY2280">
        <v>1</v>
      </c>
      <c r="BZ2280" t="s">
        <v>233</v>
      </c>
      <c r="CC2280">
        <v>1</v>
      </c>
      <c r="CG2280" t="s">
        <v>228</v>
      </c>
      <c r="CI2280" t="s">
        <v>137</v>
      </c>
      <c r="CL2280" t="s">
        <v>137</v>
      </c>
      <c r="CU2280" t="s">
        <v>162</v>
      </c>
      <c r="EC2280">
        <v>0</v>
      </c>
      <c r="EH2280">
        <v>26421</v>
      </c>
      <c r="EI2280" t="s">
        <v>707</v>
      </c>
      <c r="EJ2280" t="s">
        <v>707</v>
      </c>
    </row>
    <row r="2281" spans="1:140" ht="15" hidden="1" x14ac:dyDescent="0.25">
      <c r="A2281" t="s">
        <v>581</v>
      </c>
      <c r="B2281" t="s">
        <v>582</v>
      </c>
      <c r="D2281" t="s">
        <v>263</v>
      </c>
      <c r="E2281">
        <v>45348</v>
      </c>
      <c r="F2281">
        <v>25831</v>
      </c>
      <c r="G2281" t="s">
        <v>132</v>
      </c>
      <c r="H2281" t="s">
        <v>423</v>
      </c>
      <c r="I2281" t="s">
        <v>178</v>
      </c>
      <c r="J2281" t="s">
        <v>210</v>
      </c>
      <c r="K2281">
        <v>672</v>
      </c>
      <c r="L2281" t="s">
        <v>152</v>
      </c>
      <c r="S2281">
        <v>28496036</v>
      </c>
      <c r="T2281" t="s">
        <v>425</v>
      </c>
      <c r="U2281" t="s">
        <v>426</v>
      </c>
      <c r="V2281">
        <v>2017</v>
      </c>
      <c r="W2281" t="s">
        <v>290</v>
      </c>
      <c r="X2281">
        <v>4245</v>
      </c>
      <c r="Y2281">
        <v>100284</v>
      </c>
      <c r="AA2281">
        <v>414.07000732421898</v>
      </c>
      <c r="AB2281" t="s">
        <v>174</v>
      </c>
      <c r="AD2281" t="s">
        <v>597</v>
      </c>
      <c r="AF2281" t="s">
        <v>141</v>
      </c>
      <c r="AG2281" t="s">
        <v>427</v>
      </c>
      <c r="AH2281" t="s">
        <v>170</v>
      </c>
      <c r="AI2281">
        <v>13</v>
      </c>
      <c r="AJ2281" t="s">
        <v>163</v>
      </c>
      <c r="AL2281" t="s">
        <v>158</v>
      </c>
      <c r="AM2281" t="s">
        <v>137</v>
      </c>
      <c r="AN2281" t="s">
        <v>292</v>
      </c>
      <c r="AO2281" t="s">
        <v>137</v>
      </c>
      <c r="AQ2281" t="s">
        <v>203</v>
      </c>
      <c r="AR2281" t="s">
        <v>204</v>
      </c>
      <c r="AS2281" t="s">
        <v>168</v>
      </c>
      <c r="AT2281" t="s">
        <v>137</v>
      </c>
      <c r="AU2281" t="s">
        <v>293</v>
      </c>
      <c r="AV2281" t="s">
        <v>294</v>
      </c>
      <c r="AX2281" t="s">
        <v>158</v>
      </c>
      <c r="AY2281">
        <v>0.25</v>
      </c>
      <c r="AZ2281" t="s">
        <v>185</v>
      </c>
      <c r="BA2281">
        <v>100</v>
      </c>
      <c r="BB2281" t="s">
        <v>428</v>
      </c>
      <c r="BD2281">
        <v>0.10000000149011599</v>
      </c>
      <c r="BE2281" t="s">
        <v>296</v>
      </c>
      <c r="BG2281" t="s">
        <v>137</v>
      </c>
      <c r="BH2281" t="s">
        <v>178</v>
      </c>
      <c r="BI2281" t="s">
        <v>186</v>
      </c>
      <c r="BJ2281">
        <v>1</v>
      </c>
      <c r="BK2281">
        <v>0</v>
      </c>
      <c r="BL2281">
        <v>28</v>
      </c>
      <c r="BM2281" t="s">
        <v>187</v>
      </c>
      <c r="BN2281">
        <v>672</v>
      </c>
      <c r="BP2281">
        <v>1</v>
      </c>
      <c r="BQ2281">
        <v>1</v>
      </c>
      <c r="BR2281" t="s">
        <v>153</v>
      </c>
      <c r="BS2281">
        <v>1</v>
      </c>
      <c r="BT2281" t="s">
        <v>153</v>
      </c>
      <c r="BU2281">
        <v>1</v>
      </c>
      <c r="BV2281" t="s">
        <v>155</v>
      </c>
      <c r="BW2281">
        <v>1</v>
      </c>
      <c r="BX2281" t="s">
        <v>423</v>
      </c>
      <c r="BY2281">
        <v>1</v>
      </c>
      <c r="BZ2281" t="s">
        <v>429</v>
      </c>
      <c r="CC2281">
        <v>1</v>
      </c>
      <c r="CD2281">
        <v>0</v>
      </c>
      <c r="CE2281" t="s">
        <v>430</v>
      </c>
      <c r="CF2281">
        <v>0</v>
      </c>
      <c r="CG2281" t="s">
        <v>159</v>
      </c>
      <c r="CI2281" t="s">
        <v>137</v>
      </c>
      <c r="CK2281" t="s">
        <v>137</v>
      </c>
      <c r="CL2281" t="s">
        <v>137</v>
      </c>
      <c r="CM2281" t="s">
        <v>279</v>
      </c>
      <c r="CN2281">
        <v>0</v>
      </c>
      <c r="CO2281">
        <v>1</v>
      </c>
      <c r="CP2281">
        <v>0</v>
      </c>
      <c r="CQ2281">
        <v>0</v>
      </c>
      <c r="CR2281">
        <v>0</v>
      </c>
      <c r="CS2281">
        <v>1</v>
      </c>
      <c r="CT2281">
        <v>0</v>
      </c>
      <c r="CU2281" t="s">
        <v>162</v>
      </c>
      <c r="CV2281" t="s">
        <v>316</v>
      </c>
      <c r="CW2281">
        <v>0</v>
      </c>
      <c r="CX2281">
        <v>0</v>
      </c>
      <c r="CZ2281">
        <v>5</v>
      </c>
      <c r="DA2281">
        <v>1</v>
      </c>
      <c r="DB2281">
        <v>10</v>
      </c>
      <c r="DC2281">
        <v>1</v>
      </c>
      <c r="DD2281">
        <v>10</v>
      </c>
      <c r="DE2281">
        <v>3</v>
      </c>
      <c r="DF2281">
        <v>0</v>
      </c>
      <c r="DG2281">
        <v>10</v>
      </c>
      <c r="DH2281">
        <v>5</v>
      </c>
      <c r="DI2281">
        <v>5</v>
      </c>
      <c r="DJ2281">
        <v>5</v>
      </c>
      <c r="DK2281">
        <v>5</v>
      </c>
      <c r="DL2281">
        <v>5</v>
      </c>
      <c r="DM2281">
        <v>5</v>
      </c>
      <c r="DN2281">
        <v>0</v>
      </c>
      <c r="DO2281">
        <v>10</v>
      </c>
      <c r="DP2281">
        <v>5</v>
      </c>
      <c r="DQ2281">
        <v>0</v>
      </c>
      <c r="DR2281">
        <v>10</v>
      </c>
      <c r="DS2281">
        <v>10</v>
      </c>
      <c r="DT2281">
        <v>3</v>
      </c>
      <c r="DU2281">
        <v>0</v>
      </c>
      <c r="DV2281">
        <v>4</v>
      </c>
      <c r="DW2281">
        <v>0</v>
      </c>
      <c r="DX2281">
        <v>0</v>
      </c>
      <c r="DY2281">
        <v>0</v>
      </c>
      <c r="DZ2281">
        <v>10</v>
      </c>
      <c r="EA2281">
        <v>0</v>
      </c>
      <c r="EB2281">
        <v>5</v>
      </c>
      <c r="EC2281">
        <v>0</v>
      </c>
      <c r="ED2281">
        <v>196</v>
      </c>
      <c r="EE2281">
        <v>127</v>
      </c>
      <c r="EF2281">
        <v>0.64795917272567705</v>
      </c>
      <c r="EG2281" t="s">
        <v>163</v>
      </c>
      <c r="EH2281">
        <v>25831</v>
      </c>
      <c r="EI2281" t="s">
        <v>520</v>
      </c>
      <c r="EJ2281" t="s">
        <v>302</v>
      </c>
    </row>
    <row r="2282" spans="1:140" ht="15" hidden="1" x14ac:dyDescent="0.25">
      <c r="A2282" t="s">
        <v>948</v>
      </c>
      <c r="B2282" t="s">
        <v>949</v>
      </c>
      <c r="D2282" t="s">
        <v>263</v>
      </c>
      <c r="E2282">
        <v>9172024</v>
      </c>
      <c r="F2282">
        <v>25671</v>
      </c>
      <c r="G2282" t="s">
        <v>132</v>
      </c>
      <c r="H2282" t="s">
        <v>199</v>
      </c>
      <c r="I2282" t="s">
        <v>178</v>
      </c>
      <c r="J2282" t="s">
        <v>210</v>
      </c>
      <c r="K2282">
        <v>681</v>
      </c>
      <c r="L2282" t="s">
        <v>152</v>
      </c>
      <c r="S2282">
        <v>31680603</v>
      </c>
      <c r="T2282" t="s">
        <v>383</v>
      </c>
      <c r="U2282" t="s">
        <v>384</v>
      </c>
      <c r="V2282">
        <v>2020</v>
      </c>
      <c r="W2282" t="s">
        <v>290</v>
      </c>
      <c r="X2282">
        <v>4085</v>
      </c>
      <c r="Y2282">
        <v>100022</v>
      </c>
      <c r="Z2282" t="s">
        <v>404</v>
      </c>
      <c r="AA2282">
        <v>514.08001708984398</v>
      </c>
      <c r="AB2282" t="s">
        <v>137</v>
      </c>
      <c r="AD2282" t="s">
        <v>953</v>
      </c>
      <c r="AE2282">
        <v>514.08001708984398</v>
      </c>
      <c r="AF2282" t="s">
        <v>141</v>
      </c>
      <c r="AG2282" t="s">
        <v>361</v>
      </c>
      <c r="AH2282" t="s">
        <v>142</v>
      </c>
      <c r="AI2282">
        <v>14</v>
      </c>
      <c r="AJ2282" t="s">
        <v>163</v>
      </c>
      <c r="AK2282">
        <v>97.800003051757798</v>
      </c>
      <c r="AL2282" t="s">
        <v>387</v>
      </c>
      <c r="AM2282" t="s">
        <v>137</v>
      </c>
      <c r="AN2282" t="s">
        <v>388</v>
      </c>
      <c r="AO2282" t="s">
        <v>137</v>
      </c>
      <c r="AP2282" t="s">
        <v>389</v>
      </c>
      <c r="AQ2282" t="s">
        <v>145</v>
      </c>
      <c r="AR2282" t="s">
        <v>137</v>
      </c>
      <c r="AS2282" t="s">
        <v>146</v>
      </c>
      <c r="AT2282" t="s">
        <v>137</v>
      </c>
      <c r="AU2282" t="s">
        <v>293</v>
      </c>
      <c r="AV2282" t="s">
        <v>390</v>
      </c>
      <c r="AX2282" t="s">
        <v>158</v>
      </c>
      <c r="AY2282">
        <v>0.25</v>
      </c>
      <c r="AZ2282" t="s">
        <v>185</v>
      </c>
      <c r="BA2282">
        <v>10</v>
      </c>
      <c r="BB2282" t="s">
        <v>296</v>
      </c>
      <c r="BD2282">
        <v>10</v>
      </c>
      <c r="BE2282" t="s">
        <v>296</v>
      </c>
      <c r="BG2282" t="s">
        <v>137</v>
      </c>
      <c r="BH2282" t="s">
        <v>178</v>
      </c>
      <c r="BI2282" t="s">
        <v>186</v>
      </c>
      <c r="BJ2282">
        <v>1</v>
      </c>
      <c r="BK2282">
        <v>0</v>
      </c>
      <c r="BL2282">
        <v>3360</v>
      </c>
      <c r="BM2282" t="s">
        <v>152</v>
      </c>
      <c r="BN2282">
        <v>3360</v>
      </c>
      <c r="BP2282">
        <v>1</v>
      </c>
      <c r="BQ2282">
        <v>5</v>
      </c>
      <c r="BR2282" t="s">
        <v>153</v>
      </c>
      <c r="BS2282">
        <v>5</v>
      </c>
      <c r="BT2282" t="s">
        <v>153</v>
      </c>
      <c r="BU2282">
        <v>1</v>
      </c>
      <c r="BV2282" t="s">
        <v>155</v>
      </c>
      <c r="BW2282">
        <v>1</v>
      </c>
      <c r="BX2282" t="s">
        <v>199</v>
      </c>
      <c r="BY2282">
        <v>1</v>
      </c>
      <c r="BZ2282" t="s">
        <v>391</v>
      </c>
      <c r="CA2282">
        <v>0.02</v>
      </c>
      <c r="CC2282">
        <v>1</v>
      </c>
      <c r="CD2282">
        <v>1</v>
      </c>
      <c r="CE2282" t="s">
        <v>392</v>
      </c>
      <c r="CF2282">
        <v>0</v>
      </c>
      <c r="CG2282" t="s">
        <v>298</v>
      </c>
      <c r="CH2282" t="s">
        <v>393</v>
      </c>
      <c r="CI2282" t="s">
        <v>137</v>
      </c>
      <c r="CJ2282" t="s">
        <v>137</v>
      </c>
      <c r="CK2282" t="s">
        <v>137</v>
      </c>
      <c r="CL2282" t="s">
        <v>174</v>
      </c>
      <c r="CM2282" t="s">
        <v>161</v>
      </c>
      <c r="CN2282">
        <v>1</v>
      </c>
      <c r="CO2282">
        <v>1</v>
      </c>
      <c r="CP2282">
        <v>1</v>
      </c>
      <c r="CQ2282">
        <v>0</v>
      </c>
      <c r="CR2282">
        <v>0</v>
      </c>
      <c r="CS2282">
        <v>1</v>
      </c>
      <c r="CT2282">
        <v>0</v>
      </c>
      <c r="CU2282" t="s">
        <v>162</v>
      </c>
      <c r="CV2282" t="s">
        <v>316</v>
      </c>
      <c r="CW2282">
        <v>0</v>
      </c>
      <c r="CX2282">
        <v>0</v>
      </c>
      <c r="CZ2282">
        <v>5</v>
      </c>
      <c r="DA2282">
        <v>5</v>
      </c>
      <c r="DB2282">
        <v>10</v>
      </c>
      <c r="DC2282">
        <v>3</v>
      </c>
      <c r="DD2282">
        <v>10</v>
      </c>
      <c r="DE2282">
        <v>5</v>
      </c>
      <c r="DF2282">
        <v>0</v>
      </c>
      <c r="DG2282">
        <v>10</v>
      </c>
      <c r="DH2282">
        <v>5</v>
      </c>
      <c r="DI2282">
        <v>5</v>
      </c>
      <c r="DJ2282">
        <v>5</v>
      </c>
      <c r="DK2282">
        <v>5</v>
      </c>
      <c r="DL2282">
        <v>5</v>
      </c>
      <c r="DM2282">
        <v>5</v>
      </c>
      <c r="DN2282">
        <v>5</v>
      </c>
      <c r="DO2282">
        <v>10</v>
      </c>
      <c r="DP2282">
        <v>5</v>
      </c>
      <c r="DQ2282">
        <v>10</v>
      </c>
      <c r="DR2282">
        <v>10</v>
      </c>
      <c r="DS2282">
        <v>5</v>
      </c>
      <c r="DT2282">
        <v>10</v>
      </c>
      <c r="DU2282">
        <v>5</v>
      </c>
      <c r="DV2282">
        <v>4</v>
      </c>
      <c r="DW2282">
        <v>5</v>
      </c>
      <c r="DX2282">
        <v>0</v>
      </c>
      <c r="DY2282">
        <v>0</v>
      </c>
      <c r="DZ2282">
        <v>10</v>
      </c>
      <c r="EA2282">
        <v>0</v>
      </c>
      <c r="EB2282">
        <v>5</v>
      </c>
      <c r="EC2282">
        <v>0</v>
      </c>
      <c r="ED2282">
        <v>196</v>
      </c>
      <c r="EE2282">
        <v>162</v>
      </c>
      <c r="EF2282">
        <v>0.82653063535690297</v>
      </c>
      <c r="EG2282" t="s">
        <v>163</v>
      </c>
      <c r="EH2282">
        <v>25671</v>
      </c>
      <c r="EI2282" t="s">
        <v>721</v>
      </c>
      <c r="EJ2282" t="s">
        <v>302</v>
      </c>
    </row>
    <row r="2283" spans="1:140" ht="15" hidden="1" x14ac:dyDescent="0.25">
      <c r="A2283" t="s">
        <v>471</v>
      </c>
      <c r="B2283" t="s">
        <v>472</v>
      </c>
      <c r="D2283" t="s">
        <v>263</v>
      </c>
      <c r="E2283">
        <v>45348</v>
      </c>
      <c r="F2283">
        <v>25743</v>
      </c>
      <c r="G2283" t="s">
        <v>132</v>
      </c>
      <c r="H2283" t="s">
        <v>199</v>
      </c>
      <c r="I2283" t="s">
        <v>178</v>
      </c>
      <c r="J2283" t="s">
        <v>210</v>
      </c>
      <c r="K2283">
        <v>681.6</v>
      </c>
      <c r="L2283" t="s">
        <v>152</v>
      </c>
      <c r="S2283">
        <v>31334035</v>
      </c>
      <c r="T2283" t="s">
        <v>505</v>
      </c>
      <c r="U2283" t="s">
        <v>506</v>
      </c>
      <c r="V2283">
        <v>2019</v>
      </c>
      <c r="W2283" t="s">
        <v>290</v>
      </c>
      <c r="X2283">
        <v>4157</v>
      </c>
      <c r="Y2283">
        <v>100121</v>
      </c>
      <c r="AA2283">
        <v>500.10000610351602</v>
      </c>
      <c r="AB2283" t="s">
        <v>137</v>
      </c>
      <c r="AD2283" t="s">
        <v>507</v>
      </c>
      <c r="AE2283">
        <v>500.10000610351602</v>
      </c>
      <c r="AF2283" t="s">
        <v>141</v>
      </c>
      <c r="AG2283" t="s">
        <v>361</v>
      </c>
      <c r="AH2283" t="s">
        <v>142</v>
      </c>
      <c r="AI2283">
        <v>12</v>
      </c>
      <c r="AJ2283" t="s">
        <v>163</v>
      </c>
      <c r="AK2283">
        <v>96.699996948242202</v>
      </c>
      <c r="AM2283" t="s">
        <v>137</v>
      </c>
      <c r="AN2283" t="s">
        <v>388</v>
      </c>
      <c r="AO2283" t="s">
        <v>137</v>
      </c>
      <c r="AP2283" t="s">
        <v>508</v>
      </c>
      <c r="AQ2283" t="s">
        <v>145</v>
      </c>
      <c r="AR2283" t="s">
        <v>137</v>
      </c>
      <c r="AS2283" t="s">
        <v>146</v>
      </c>
      <c r="AT2283" t="s">
        <v>137</v>
      </c>
      <c r="AU2283" t="s">
        <v>293</v>
      </c>
      <c r="AV2283" t="s">
        <v>509</v>
      </c>
      <c r="AX2283" t="s">
        <v>158</v>
      </c>
      <c r="AY2283">
        <v>0.25</v>
      </c>
      <c r="AZ2283" t="s">
        <v>185</v>
      </c>
      <c r="BA2283">
        <v>2</v>
      </c>
      <c r="BB2283" t="s">
        <v>296</v>
      </c>
      <c r="BD2283">
        <v>2</v>
      </c>
      <c r="BE2283" t="s">
        <v>296</v>
      </c>
      <c r="BG2283" t="s">
        <v>137</v>
      </c>
      <c r="BH2283" t="s">
        <v>178</v>
      </c>
      <c r="BI2283" t="s">
        <v>186</v>
      </c>
      <c r="BJ2283">
        <v>1</v>
      </c>
      <c r="BK2283">
        <v>0</v>
      </c>
      <c r="BL2283">
        <v>20</v>
      </c>
      <c r="BM2283" t="s">
        <v>510</v>
      </c>
      <c r="BN2283">
        <v>3360</v>
      </c>
      <c r="BP2283">
        <v>1</v>
      </c>
      <c r="BQ2283">
        <v>5</v>
      </c>
      <c r="BR2283" t="s">
        <v>153</v>
      </c>
      <c r="BS2283">
        <v>5</v>
      </c>
      <c r="BT2283" t="s">
        <v>153</v>
      </c>
      <c r="BU2283">
        <v>1</v>
      </c>
      <c r="BV2283" t="s">
        <v>155</v>
      </c>
      <c r="BW2283">
        <v>1</v>
      </c>
      <c r="BX2283" t="s">
        <v>199</v>
      </c>
      <c r="BY2283">
        <v>1</v>
      </c>
      <c r="BZ2283" t="s">
        <v>511</v>
      </c>
      <c r="CA2283">
        <v>0.02</v>
      </c>
      <c r="CC2283">
        <v>1</v>
      </c>
      <c r="CD2283">
        <v>0</v>
      </c>
      <c r="CE2283" t="s">
        <v>392</v>
      </c>
      <c r="CF2283">
        <v>0</v>
      </c>
      <c r="CG2283" t="s">
        <v>298</v>
      </c>
      <c r="CI2283" t="s">
        <v>137</v>
      </c>
      <c r="CJ2283" t="s">
        <v>137</v>
      </c>
      <c r="CK2283" t="s">
        <v>137</v>
      </c>
      <c r="CL2283" t="s">
        <v>174</v>
      </c>
      <c r="CM2283" t="s">
        <v>279</v>
      </c>
      <c r="CN2283">
        <v>1</v>
      </c>
      <c r="CO2283">
        <v>1</v>
      </c>
      <c r="CP2283">
        <v>1</v>
      </c>
      <c r="CQ2283">
        <v>0</v>
      </c>
      <c r="CR2283">
        <v>0</v>
      </c>
      <c r="CS2283">
        <v>1</v>
      </c>
      <c r="CT2283">
        <v>0</v>
      </c>
      <c r="CU2283" t="s">
        <v>162</v>
      </c>
      <c r="CV2283" t="s">
        <v>316</v>
      </c>
      <c r="CW2283">
        <v>0</v>
      </c>
      <c r="CX2283">
        <v>0</v>
      </c>
      <c r="CZ2283">
        <v>5</v>
      </c>
      <c r="DA2283">
        <v>5</v>
      </c>
      <c r="DB2283">
        <v>10</v>
      </c>
      <c r="DC2283">
        <v>3</v>
      </c>
      <c r="DD2283">
        <v>10</v>
      </c>
      <c r="DE2283">
        <v>5</v>
      </c>
      <c r="DF2283">
        <v>0</v>
      </c>
      <c r="DG2283">
        <v>10</v>
      </c>
      <c r="DH2283">
        <v>5</v>
      </c>
      <c r="DI2283">
        <v>5</v>
      </c>
      <c r="DJ2283">
        <v>5</v>
      </c>
      <c r="DK2283">
        <v>5</v>
      </c>
      <c r="DL2283">
        <v>5</v>
      </c>
      <c r="DM2283">
        <v>5</v>
      </c>
      <c r="DN2283">
        <v>0</v>
      </c>
      <c r="DO2283">
        <v>10</v>
      </c>
      <c r="DP2283">
        <v>5</v>
      </c>
      <c r="DQ2283">
        <v>10</v>
      </c>
      <c r="DR2283">
        <v>10</v>
      </c>
      <c r="DS2283">
        <v>5</v>
      </c>
      <c r="DT2283">
        <v>3</v>
      </c>
      <c r="DU2283">
        <v>5</v>
      </c>
      <c r="DV2283">
        <v>4</v>
      </c>
      <c r="DW2283">
        <v>5</v>
      </c>
      <c r="DX2283">
        <v>0</v>
      </c>
      <c r="DY2283">
        <v>0</v>
      </c>
      <c r="DZ2283">
        <v>10</v>
      </c>
      <c r="EA2283">
        <v>0</v>
      </c>
      <c r="EB2283">
        <v>5</v>
      </c>
      <c r="EC2283">
        <v>0</v>
      </c>
      <c r="ED2283">
        <v>196</v>
      </c>
      <c r="EE2283">
        <v>150</v>
      </c>
      <c r="EF2283">
        <v>0.76530611515045199</v>
      </c>
      <c r="EG2283" t="s">
        <v>163</v>
      </c>
      <c r="EH2283">
        <v>25743</v>
      </c>
      <c r="EI2283" t="s">
        <v>512</v>
      </c>
      <c r="EJ2283" t="s">
        <v>302</v>
      </c>
    </row>
    <row r="2284" spans="1:140" ht="15" hidden="1" x14ac:dyDescent="0.25">
      <c r="A2284" t="s">
        <v>948</v>
      </c>
      <c r="B2284" t="s">
        <v>949</v>
      </c>
      <c r="D2284" t="s">
        <v>263</v>
      </c>
      <c r="E2284">
        <v>9172024</v>
      </c>
      <c r="F2284">
        <v>25669</v>
      </c>
      <c r="G2284" t="s">
        <v>132</v>
      </c>
      <c r="H2284" t="s">
        <v>199</v>
      </c>
      <c r="I2284" t="s">
        <v>178</v>
      </c>
      <c r="J2284" t="s">
        <v>210</v>
      </c>
      <c r="K2284">
        <v>685</v>
      </c>
      <c r="L2284" t="s">
        <v>152</v>
      </c>
      <c r="S2284">
        <v>31680603</v>
      </c>
      <c r="T2284" t="s">
        <v>383</v>
      </c>
      <c r="U2284" t="s">
        <v>384</v>
      </c>
      <c r="V2284">
        <v>2020</v>
      </c>
      <c r="W2284" t="s">
        <v>290</v>
      </c>
      <c r="X2284">
        <v>4083</v>
      </c>
      <c r="Y2284">
        <v>100020</v>
      </c>
      <c r="Z2284" t="s">
        <v>404</v>
      </c>
      <c r="AA2284">
        <v>514.08001708984398</v>
      </c>
      <c r="AB2284" t="s">
        <v>137</v>
      </c>
      <c r="AD2284" t="s">
        <v>953</v>
      </c>
      <c r="AE2284">
        <v>514.08001708984398</v>
      </c>
      <c r="AF2284" t="s">
        <v>141</v>
      </c>
      <c r="AG2284" t="s">
        <v>361</v>
      </c>
      <c r="AH2284" t="s">
        <v>142</v>
      </c>
      <c r="AI2284">
        <v>14</v>
      </c>
      <c r="AJ2284" t="s">
        <v>163</v>
      </c>
      <c r="AK2284">
        <v>97.800003051757798</v>
      </c>
      <c r="AL2284" t="s">
        <v>387</v>
      </c>
      <c r="AM2284" t="s">
        <v>137</v>
      </c>
      <c r="AN2284" t="s">
        <v>388</v>
      </c>
      <c r="AO2284" t="s">
        <v>137</v>
      </c>
      <c r="AP2284" t="s">
        <v>389</v>
      </c>
      <c r="AQ2284" t="s">
        <v>145</v>
      </c>
      <c r="AR2284" t="s">
        <v>137</v>
      </c>
      <c r="AS2284" t="s">
        <v>146</v>
      </c>
      <c r="AT2284" t="s">
        <v>137</v>
      </c>
      <c r="AU2284" t="s">
        <v>293</v>
      </c>
      <c r="AV2284" t="s">
        <v>390</v>
      </c>
      <c r="AX2284" t="s">
        <v>158</v>
      </c>
      <c r="AY2284">
        <v>0.25</v>
      </c>
      <c r="AZ2284" t="s">
        <v>185</v>
      </c>
      <c r="BA2284">
        <v>2</v>
      </c>
      <c r="BB2284" t="s">
        <v>296</v>
      </c>
      <c r="BD2284">
        <v>2</v>
      </c>
      <c r="BE2284" t="s">
        <v>296</v>
      </c>
      <c r="BG2284" t="s">
        <v>137</v>
      </c>
      <c r="BH2284" t="s">
        <v>178</v>
      </c>
      <c r="BI2284" t="s">
        <v>186</v>
      </c>
      <c r="BJ2284">
        <v>1</v>
      </c>
      <c r="BK2284">
        <v>0</v>
      </c>
      <c r="BL2284">
        <v>3360</v>
      </c>
      <c r="BM2284" t="s">
        <v>152</v>
      </c>
      <c r="BN2284">
        <v>3360</v>
      </c>
      <c r="BP2284">
        <v>1</v>
      </c>
      <c r="BQ2284">
        <v>5</v>
      </c>
      <c r="BR2284" t="s">
        <v>153</v>
      </c>
      <c r="BS2284">
        <v>5</v>
      </c>
      <c r="BT2284" t="s">
        <v>153</v>
      </c>
      <c r="BU2284">
        <v>1</v>
      </c>
      <c r="BV2284" t="s">
        <v>155</v>
      </c>
      <c r="BW2284">
        <v>1</v>
      </c>
      <c r="BX2284" t="s">
        <v>199</v>
      </c>
      <c r="BY2284">
        <v>1</v>
      </c>
      <c r="BZ2284" t="s">
        <v>391</v>
      </c>
      <c r="CA2284">
        <v>0.02</v>
      </c>
      <c r="CC2284">
        <v>1</v>
      </c>
      <c r="CD2284">
        <v>1</v>
      </c>
      <c r="CE2284" t="s">
        <v>392</v>
      </c>
      <c r="CF2284">
        <v>0</v>
      </c>
      <c r="CG2284" t="s">
        <v>298</v>
      </c>
      <c r="CH2284" t="s">
        <v>393</v>
      </c>
      <c r="CI2284" t="s">
        <v>137</v>
      </c>
      <c r="CJ2284" t="s">
        <v>137</v>
      </c>
      <c r="CK2284" t="s">
        <v>137</v>
      </c>
      <c r="CL2284" t="s">
        <v>174</v>
      </c>
      <c r="CM2284" t="s">
        <v>161</v>
      </c>
      <c r="CN2284">
        <v>1</v>
      </c>
      <c r="CO2284">
        <v>1</v>
      </c>
      <c r="CP2284">
        <v>1</v>
      </c>
      <c r="CQ2284">
        <v>0</v>
      </c>
      <c r="CR2284">
        <v>0</v>
      </c>
      <c r="CS2284">
        <v>1</v>
      </c>
      <c r="CT2284">
        <v>0</v>
      </c>
      <c r="CU2284" t="s">
        <v>162</v>
      </c>
      <c r="CV2284" t="s">
        <v>316</v>
      </c>
      <c r="CW2284">
        <v>0</v>
      </c>
      <c r="CX2284">
        <v>0</v>
      </c>
      <c r="CZ2284">
        <v>5</v>
      </c>
      <c r="DA2284">
        <v>5</v>
      </c>
      <c r="DB2284">
        <v>10</v>
      </c>
      <c r="DC2284">
        <v>3</v>
      </c>
      <c r="DD2284">
        <v>10</v>
      </c>
      <c r="DE2284">
        <v>5</v>
      </c>
      <c r="DF2284">
        <v>0</v>
      </c>
      <c r="DG2284">
        <v>10</v>
      </c>
      <c r="DH2284">
        <v>5</v>
      </c>
      <c r="DI2284">
        <v>5</v>
      </c>
      <c r="DJ2284">
        <v>5</v>
      </c>
      <c r="DK2284">
        <v>5</v>
      </c>
      <c r="DL2284">
        <v>5</v>
      </c>
      <c r="DM2284">
        <v>5</v>
      </c>
      <c r="DN2284">
        <v>5</v>
      </c>
      <c r="DO2284">
        <v>10</v>
      </c>
      <c r="DP2284">
        <v>5</v>
      </c>
      <c r="DQ2284">
        <v>10</v>
      </c>
      <c r="DR2284">
        <v>10</v>
      </c>
      <c r="DS2284">
        <v>5</v>
      </c>
      <c r="DT2284">
        <v>10</v>
      </c>
      <c r="DU2284">
        <v>5</v>
      </c>
      <c r="DV2284">
        <v>4</v>
      </c>
      <c r="DW2284">
        <v>5</v>
      </c>
      <c r="DX2284">
        <v>0</v>
      </c>
      <c r="DY2284">
        <v>0</v>
      </c>
      <c r="DZ2284">
        <v>10</v>
      </c>
      <c r="EA2284">
        <v>0</v>
      </c>
      <c r="EB2284">
        <v>5</v>
      </c>
      <c r="EC2284">
        <v>0</v>
      </c>
      <c r="ED2284">
        <v>196</v>
      </c>
      <c r="EE2284">
        <v>162</v>
      </c>
      <c r="EF2284">
        <v>0.82653063535690297</v>
      </c>
      <c r="EG2284" t="s">
        <v>163</v>
      </c>
      <c r="EH2284">
        <v>25669</v>
      </c>
      <c r="EI2284" t="s">
        <v>598</v>
      </c>
      <c r="EJ2284" t="s">
        <v>302</v>
      </c>
    </row>
    <row r="2285" spans="1:140" ht="15" hidden="1" x14ac:dyDescent="0.25">
      <c r="A2285" t="s">
        <v>723</v>
      </c>
      <c r="B2285" t="s">
        <v>724</v>
      </c>
      <c r="D2285" t="s">
        <v>263</v>
      </c>
      <c r="E2285">
        <v>45348</v>
      </c>
      <c r="F2285">
        <v>25769</v>
      </c>
      <c r="G2285" t="s">
        <v>132</v>
      </c>
      <c r="H2285" t="s">
        <v>177</v>
      </c>
      <c r="I2285" t="s">
        <v>178</v>
      </c>
      <c r="J2285" t="s">
        <v>284</v>
      </c>
      <c r="K2285">
        <v>2.7559999999999998</v>
      </c>
      <c r="L2285" t="s">
        <v>258</v>
      </c>
      <c r="S2285">
        <v>1673400</v>
      </c>
      <c r="U2285" t="s">
        <v>725</v>
      </c>
      <c r="V2285">
        <v>1991</v>
      </c>
      <c r="W2285" t="s">
        <v>290</v>
      </c>
      <c r="X2285">
        <v>4183</v>
      </c>
      <c r="Y2285">
        <v>100172</v>
      </c>
      <c r="AA2285">
        <v>499.14001464843801</v>
      </c>
      <c r="AB2285" t="s">
        <v>174</v>
      </c>
      <c r="AD2285" t="s">
        <v>726</v>
      </c>
      <c r="AF2285" t="s">
        <v>182</v>
      </c>
      <c r="AG2285">
        <v>5</v>
      </c>
      <c r="AH2285" t="s">
        <v>163</v>
      </c>
      <c r="AI2285">
        <v>15</v>
      </c>
      <c r="AJ2285" t="s">
        <v>163</v>
      </c>
      <c r="AK2285">
        <v>99</v>
      </c>
      <c r="AM2285" t="s">
        <v>137</v>
      </c>
      <c r="AN2285" t="s">
        <v>308</v>
      </c>
      <c r="AO2285" t="s">
        <v>137</v>
      </c>
      <c r="AQ2285" t="s">
        <v>203</v>
      </c>
      <c r="AR2285" t="s">
        <v>204</v>
      </c>
      <c r="AS2285" t="s">
        <v>218</v>
      </c>
      <c r="AT2285" t="s">
        <v>137</v>
      </c>
      <c r="AU2285" t="s">
        <v>293</v>
      </c>
      <c r="AV2285" t="s">
        <v>727</v>
      </c>
      <c r="AW2285" t="s">
        <v>728</v>
      </c>
      <c r="AX2285" t="s">
        <v>310</v>
      </c>
      <c r="AY2285">
        <v>0.25</v>
      </c>
      <c r="AZ2285" t="s">
        <v>137</v>
      </c>
      <c r="BA2285">
        <v>50</v>
      </c>
      <c r="BB2285" t="s">
        <v>296</v>
      </c>
      <c r="BD2285">
        <v>50</v>
      </c>
      <c r="BE2285" t="s">
        <v>296</v>
      </c>
      <c r="BG2285" t="s">
        <v>137</v>
      </c>
      <c r="BH2285" t="s">
        <v>178</v>
      </c>
      <c r="BI2285" t="s">
        <v>186</v>
      </c>
      <c r="BJ2285">
        <v>1</v>
      </c>
      <c r="BK2285">
        <v>0</v>
      </c>
      <c r="BL2285">
        <v>336</v>
      </c>
      <c r="BM2285" t="s">
        <v>152</v>
      </c>
      <c r="BN2285">
        <v>336</v>
      </c>
      <c r="BP2285">
        <v>1</v>
      </c>
      <c r="BQ2285">
        <v>1</v>
      </c>
      <c r="BR2285" t="s">
        <v>729</v>
      </c>
      <c r="BS2285">
        <v>1</v>
      </c>
      <c r="BT2285" t="s">
        <v>313</v>
      </c>
      <c r="BU2285">
        <v>1</v>
      </c>
      <c r="BV2285" t="s">
        <v>155</v>
      </c>
      <c r="BW2285">
        <v>1</v>
      </c>
      <c r="BX2285" t="s">
        <v>177</v>
      </c>
      <c r="BY2285">
        <v>1</v>
      </c>
      <c r="BZ2285" t="s">
        <v>730</v>
      </c>
      <c r="CC2285">
        <v>1</v>
      </c>
      <c r="CD2285">
        <v>0</v>
      </c>
      <c r="CE2285" t="s">
        <v>158</v>
      </c>
      <c r="CK2285" t="s">
        <v>137</v>
      </c>
      <c r="CL2285" t="s">
        <v>174</v>
      </c>
      <c r="CM2285" t="s">
        <v>279</v>
      </c>
      <c r="CN2285">
        <v>0</v>
      </c>
      <c r="CO2285">
        <v>1</v>
      </c>
      <c r="CP2285">
        <v>1</v>
      </c>
      <c r="CQ2285">
        <v>0</v>
      </c>
      <c r="CR2285">
        <v>0</v>
      </c>
      <c r="CS2285">
        <v>0</v>
      </c>
      <c r="CT2285">
        <v>0</v>
      </c>
      <c r="CU2285" t="s">
        <v>162</v>
      </c>
      <c r="CV2285" t="s">
        <v>731</v>
      </c>
      <c r="CW2285">
        <v>0</v>
      </c>
      <c r="CX2285">
        <v>0</v>
      </c>
      <c r="CZ2285">
        <v>5</v>
      </c>
      <c r="DA2285">
        <v>10</v>
      </c>
      <c r="DB2285">
        <v>10</v>
      </c>
      <c r="DC2285">
        <v>5</v>
      </c>
      <c r="DD2285">
        <v>10</v>
      </c>
      <c r="DE2285">
        <v>3</v>
      </c>
      <c r="DF2285">
        <v>5</v>
      </c>
      <c r="DG2285">
        <v>10</v>
      </c>
      <c r="DH2285">
        <v>5</v>
      </c>
      <c r="DI2285">
        <v>5</v>
      </c>
      <c r="DJ2285">
        <v>5</v>
      </c>
      <c r="DK2285">
        <v>5</v>
      </c>
      <c r="DL2285">
        <v>5</v>
      </c>
      <c r="DM2285">
        <v>5</v>
      </c>
      <c r="DN2285">
        <v>0</v>
      </c>
      <c r="DO2285">
        <v>2</v>
      </c>
      <c r="DP2285">
        <v>0</v>
      </c>
      <c r="DQ2285">
        <v>0</v>
      </c>
      <c r="DR2285">
        <v>10</v>
      </c>
      <c r="DS2285">
        <v>5</v>
      </c>
      <c r="DT2285">
        <v>3</v>
      </c>
      <c r="DU2285">
        <v>0</v>
      </c>
      <c r="DV2285">
        <v>4</v>
      </c>
      <c r="DW2285">
        <v>5</v>
      </c>
      <c r="DX2285">
        <v>0</v>
      </c>
      <c r="DY2285">
        <v>0</v>
      </c>
      <c r="DZ2285">
        <v>0</v>
      </c>
      <c r="EA2285">
        <v>0</v>
      </c>
      <c r="EB2285">
        <v>5</v>
      </c>
      <c r="EC2285">
        <v>0</v>
      </c>
      <c r="ED2285">
        <v>196</v>
      </c>
      <c r="EE2285">
        <v>122</v>
      </c>
      <c r="EF2285">
        <v>0.62244898080825795</v>
      </c>
      <c r="EG2285" t="s">
        <v>163</v>
      </c>
      <c r="EH2285">
        <v>25769</v>
      </c>
      <c r="EI2285" t="s">
        <v>732</v>
      </c>
      <c r="EJ2285" t="s">
        <v>302</v>
      </c>
    </row>
    <row r="2286" spans="1:140" ht="15" hidden="1" x14ac:dyDescent="0.25">
      <c r="A2286" t="s">
        <v>723</v>
      </c>
      <c r="B2286" t="s">
        <v>724</v>
      </c>
      <c r="D2286" t="s">
        <v>263</v>
      </c>
      <c r="E2286">
        <v>45348</v>
      </c>
      <c r="F2286">
        <v>25769</v>
      </c>
      <c r="G2286" t="s">
        <v>132</v>
      </c>
      <c r="H2286" t="s">
        <v>177</v>
      </c>
      <c r="I2286" t="s">
        <v>178</v>
      </c>
      <c r="J2286" t="s">
        <v>249</v>
      </c>
      <c r="K2286">
        <v>1.7399999999999999E-2</v>
      </c>
      <c r="L2286" t="s">
        <v>251</v>
      </c>
      <c r="S2286">
        <v>1673400</v>
      </c>
      <c r="U2286" t="s">
        <v>725</v>
      </c>
      <c r="V2286">
        <v>1991</v>
      </c>
      <c r="W2286" t="s">
        <v>290</v>
      </c>
      <c r="X2286">
        <v>4183</v>
      </c>
      <c r="Y2286">
        <v>100172</v>
      </c>
      <c r="AA2286">
        <v>499.14001464843801</v>
      </c>
      <c r="AB2286" t="s">
        <v>174</v>
      </c>
      <c r="AD2286" t="s">
        <v>726</v>
      </c>
      <c r="AF2286" t="s">
        <v>182</v>
      </c>
      <c r="AG2286">
        <v>5</v>
      </c>
      <c r="AH2286" t="s">
        <v>163</v>
      </c>
      <c r="AI2286">
        <v>15</v>
      </c>
      <c r="AJ2286" t="s">
        <v>163</v>
      </c>
      <c r="AK2286">
        <v>99</v>
      </c>
      <c r="AM2286" t="s">
        <v>137</v>
      </c>
      <c r="AN2286" t="s">
        <v>308</v>
      </c>
      <c r="AO2286" t="s">
        <v>137</v>
      </c>
      <c r="AQ2286" t="s">
        <v>203</v>
      </c>
      <c r="AR2286" t="s">
        <v>204</v>
      </c>
      <c r="AS2286" t="s">
        <v>218</v>
      </c>
      <c r="AT2286" t="s">
        <v>137</v>
      </c>
      <c r="AU2286" t="s">
        <v>293</v>
      </c>
      <c r="AV2286" t="s">
        <v>727</v>
      </c>
      <c r="AW2286" t="s">
        <v>728</v>
      </c>
      <c r="AX2286" t="s">
        <v>310</v>
      </c>
      <c r="AY2286">
        <v>0.25</v>
      </c>
      <c r="AZ2286" t="s">
        <v>137</v>
      </c>
      <c r="BA2286">
        <v>50</v>
      </c>
      <c r="BB2286" t="s">
        <v>296</v>
      </c>
      <c r="BD2286">
        <v>50</v>
      </c>
      <c r="BE2286" t="s">
        <v>296</v>
      </c>
      <c r="BG2286" t="s">
        <v>137</v>
      </c>
      <c r="BH2286" t="s">
        <v>178</v>
      </c>
      <c r="BI2286" t="s">
        <v>186</v>
      </c>
      <c r="BJ2286">
        <v>1</v>
      </c>
      <c r="BK2286">
        <v>0</v>
      </c>
      <c r="BL2286">
        <v>336</v>
      </c>
      <c r="BM2286" t="s">
        <v>152</v>
      </c>
      <c r="BN2286">
        <v>336</v>
      </c>
      <c r="BP2286">
        <v>1</v>
      </c>
      <c r="BQ2286">
        <v>1</v>
      </c>
      <c r="BR2286" t="s">
        <v>729</v>
      </c>
      <c r="BS2286">
        <v>1</v>
      </c>
      <c r="BT2286" t="s">
        <v>313</v>
      </c>
      <c r="BU2286">
        <v>1</v>
      </c>
      <c r="BV2286" t="s">
        <v>155</v>
      </c>
      <c r="BW2286">
        <v>1</v>
      </c>
      <c r="BX2286" t="s">
        <v>177</v>
      </c>
      <c r="BY2286">
        <v>1</v>
      </c>
      <c r="BZ2286" t="s">
        <v>730</v>
      </c>
      <c r="CC2286">
        <v>1</v>
      </c>
      <c r="CD2286">
        <v>0</v>
      </c>
      <c r="CE2286" t="s">
        <v>158</v>
      </c>
      <c r="CK2286" t="s">
        <v>137</v>
      </c>
      <c r="CL2286" t="s">
        <v>174</v>
      </c>
      <c r="CM2286" t="s">
        <v>279</v>
      </c>
      <c r="CN2286">
        <v>0</v>
      </c>
      <c r="CO2286">
        <v>1</v>
      </c>
      <c r="CP2286">
        <v>1</v>
      </c>
      <c r="CQ2286">
        <v>0</v>
      </c>
      <c r="CR2286">
        <v>0</v>
      </c>
      <c r="CS2286">
        <v>0</v>
      </c>
      <c r="CT2286">
        <v>0</v>
      </c>
      <c r="CU2286" t="s">
        <v>162</v>
      </c>
      <c r="CV2286" t="s">
        <v>731</v>
      </c>
      <c r="CW2286">
        <v>0</v>
      </c>
      <c r="CX2286">
        <v>0</v>
      </c>
      <c r="CZ2286">
        <v>5</v>
      </c>
      <c r="DA2286">
        <v>10</v>
      </c>
      <c r="DB2286">
        <v>10</v>
      </c>
      <c r="DC2286">
        <v>5</v>
      </c>
      <c r="DD2286">
        <v>10</v>
      </c>
      <c r="DE2286">
        <v>3</v>
      </c>
      <c r="DF2286">
        <v>5</v>
      </c>
      <c r="DG2286">
        <v>10</v>
      </c>
      <c r="DH2286">
        <v>5</v>
      </c>
      <c r="DI2286">
        <v>5</v>
      </c>
      <c r="DJ2286">
        <v>5</v>
      </c>
      <c r="DK2286">
        <v>5</v>
      </c>
      <c r="DL2286">
        <v>5</v>
      </c>
      <c r="DM2286">
        <v>5</v>
      </c>
      <c r="DN2286">
        <v>0</v>
      </c>
      <c r="DO2286">
        <v>2</v>
      </c>
      <c r="DP2286">
        <v>0</v>
      </c>
      <c r="DQ2286">
        <v>0</v>
      </c>
      <c r="DR2286">
        <v>10</v>
      </c>
      <c r="DS2286">
        <v>5</v>
      </c>
      <c r="DT2286">
        <v>3</v>
      </c>
      <c r="DU2286">
        <v>0</v>
      </c>
      <c r="DV2286">
        <v>4</v>
      </c>
      <c r="DW2286">
        <v>5</v>
      </c>
      <c r="DX2286">
        <v>0</v>
      </c>
      <c r="DY2286">
        <v>0</v>
      </c>
      <c r="DZ2286">
        <v>0</v>
      </c>
      <c r="EA2286">
        <v>0</v>
      </c>
      <c r="EB2286">
        <v>5</v>
      </c>
      <c r="EC2286">
        <v>0</v>
      </c>
      <c r="ED2286">
        <v>196</v>
      </c>
      <c r="EE2286">
        <v>122</v>
      </c>
      <c r="EF2286">
        <v>0.62244898080825795</v>
      </c>
      <c r="EG2286" t="s">
        <v>163</v>
      </c>
      <c r="EH2286">
        <v>25769</v>
      </c>
      <c r="EI2286" t="s">
        <v>732</v>
      </c>
      <c r="EJ2286" t="s">
        <v>302</v>
      </c>
    </row>
    <row r="2287" spans="1:140" ht="15" hidden="1" x14ac:dyDescent="0.25">
      <c r="A2287" t="s">
        <v>723</v>
      </c>
      <c r="B2287" t="s">
        <v>724</v>
      </c>
      <c r="D2287" t="s">
        <v>263</v>
      </c>
      <c r="E2287">
        <v>45348</v>
      </c>
      <c r="F2287">
        <v>25769</v>
      </c>
      <c r="G2287" t="s">
        <v>132</v>
      </c>
      <c r="H2287" t="s">
        <v>177</v>
      </c>
      <c r="I2287" t="s">
        <v>178</v>
      </c>
      <c r="J2287" t="s">
        <v>179</v>
      </c>
      <c r="K2287">
        <v>27.2</v>
      </c>
      <c r="L2287" t="s">
        <v>152</v>
      </c>
      <c r="S2287">
        <v>1673400</v>
      </c>
      <c r="U2287" t="s">
        <v>725</v>
      </c>
      <c r="V2287">
        <v>1991</v>
      </c>
      <c r="W2287" t="s">
        <v>290</v>
      </c>
      <c r="X2287">
        <v>4183</v>
      </c>
      <c r="Y2287">
        <v>100172</v>
      </c>
      <c r="AA2287">
        <v>499.14001464843801</v>
      </c>
      <c r="AB2287" t="s">
        <v>174</v>
      </c>
      <c r="AD2287" t="s">
        <v>726</v>
      </c>
      <c r="AF2287" t="s">
        <v>182</v>
      </c>
      <c r="AG2287">
        <v>5</v>
      </c>
      <c r="AH2287" t="s">
        <v>163</v>
      </c>
      <c r="AI2287">
        <v>15</v>
      </c>
      <c r="AJ2287" t="s">
        <v>163</v>
      </c>
      <c r="AK2287">
        <v>99</v>
      </c>
      <c r="AM2287" t="s">
        <v>137</v>
      </c>
      <c r="AN2287" t="s">
        <v>308</v>
      </c>
      <c r="AO2287" t="s">
        <v>137</v>
      </c>
      <c r="AQ2287" t="s">
        <v>203</v>
      </c>
      <c r="AR2287" t="s">
        <v>204</v>
      </c>
      <c r="AS2287" t="s">
        <v>218</v>
      </c>
      <c r="AT2287" t="s">
        <v>137</v>
      </c>
      <c r="AU2287" t="s">
        <v>293</v>
      </c>
      <c r="AV2287" t="s">
        <v>727</v>
      </c>
      <c r="AW2287" t="s">
        <v>728</v>
      </c>
      <c r="AX2287" t="s">
        <v>310</v>
      </c>
      <c r="AY2287">
        <v>0.25</v>
      </c>
      <c r="AZ2287" t="s">
        <v>137</v>
      </c>
      <c r="BA2287">
        <v>50</v>
      </c>
      <c r="BB2287" t="s">
        <v>296</v>
      </c>
      <c r="BD2287">
        <v>50</v>
      </c>
      <c r="BE2287" t="s">
        <v>296</v>
      </c>
      <c r="BG2287" t="s">
        <v>137</v>
      </c>
      <c r="BH2287" t="s">
        <v>178</v>
      </c>
      <c r="BI2287" t="s">
        <v>186</v>
      </c>
      <c r="BJ2287">
        <v>1</v>
      </c>
      <c r="BK2287">
        <v>0</v>
      </c>
      <c r="BL2287">
        <v>336</v>
      </c>
      <c r="BM2287" t="s">
        <v>152</v>
      </c>
      <c r="BN2287">
        <v>336</v>
      </c>
      <c r="BP2287">
        <v>1</v>
      </c>
      <c r="BQ2287">
        <v>1</v>
      </c>
      <c r="BR2287" t="s">
        <v>729</v>
      </c>
      <c r="BS2287">
        <v>1</v>
      </c>
      <c r="BT2287" t="s">
        <v>313</v>
      </c>
      <c r="BU2287">
        <v>1</v>
      </c>
      <c r="BV2287" t="s">
        <v>155</v>
      </c>
      <c r="BW2287">
        <v>1</v>
      </c>
      <c r="BX2287" t="s">
        <v>177</v>
      </c>
      <c r="BY2287">
        <v>1</v>
      </c>
      <c r="BZ2287" t="s">
        <v>730</v>
      </c>
      <c r="CC2287">
        <v>1</v>
      </c>
      <c r="CD2287">
        <v>0</v>
      </c>
      <c r="CE2287" t="s">
        <v>158</v>
      </c>
      <c r="CK2287" t="s">
        <v>137</v>
      </c>
      <c r="CL2287" t="s">
        <v>174</v>
      </c>
      <c r="CM2287" t="s">
        <v>279</v>
      </c>
      <c r="CN2287">
        <v>0</v>
      </c>
      <c r="CO2287">
        <v>1</v>
      </c>
      <c r="CP2287">
        <v>1</v>
      </c>
      <c r="CQ2287">
        <v>0</v>
      </c>
      <c r="CR2287">
        <v>0</v>
      </c>
      <c r="CS2287">
        <v>0</v>
      </c>
      <c r="CT2287">
        <v>0</v>
      </c>
      <c r="CU2287" t="s">
        <v>162</v>
      </c>
      <c r="CV2287" t="s">
        <v>731</v>
      </c>
      <c r="CW2287">
        <v>0</v>
      </c>
      <c r="CX2287">
        <v>0</v>
      </c>
      <c r="CZ2287">
        <v>5</v>
      </c>
      <c r="DA2287">
        <v>10</v>
      </c>
      <c r="DB2287">
        <v>10</v>
      </c>
      <c r="DC2287">
        <v>5</v>
      </c>
      <c r="DD2287">
        <v>10</v>
      </c>
      <c r="DE2287">
        <v>3</v>
      </c>
      <c r="DF2287">
        <v>5</v>
      </c>
      <c r="DG2287">
        <v>10</v>
      </c>
      <c r="DH2287">
        <v>5</v>
      </c>
      <c r="DI2287">
        <v>5</v>
      </c>
      <c r="DJ2287">
        <v>5</v>
      </c>
      <c r="DK2287">
        <v>5</v>
      </c>
      <c r="DL2287">
        <v>5</v>
      </c>
      <c r="DM2287">
        <v>5</v>
      </c>
      <c r="DN2287">
        <v>0</v>
      </c>
      <c r="DO2287">
        <v>2</v>
      </c>
      <c r="DP2287">
        <v>0</v>
      </c>
      <c r="DQ2287">
        <v>0</v>
      </c>
      <c r="DR2287">
        <v>10</v>
      </c>
      <c r="DS2287">
        <v>5</v>
      </c>
      <c r="DT2287">
        <v>3</v>
      </c>
      <c r="DU2287">
        <v>0</v>
      </c>
      <c r="DV2287">
        <v>4</v>
      </c>
      <c r="DW2287">
        <v>5</v>
      </c>
      <c r="DX2287">
        <v>0</v>
      </c>
      <c r="DY2287">
        <v>0</v>
      </c>
      <c r="DZ2287">
        <v>0</v>
      </c>
      <c r="EA2287">
        <v>0</v>
      </c>
      <c r="EB2287">
        <v>5</v>
      </c>
      <c r="EC2287">
        <v>0</v>
      </c>
      <c r="ED2287">
        <v>196</v>
      </c>
      <c r="EE2287">
        <v>122</v>
      </c>
      <c r="EF2287">
        <v>0.62244898080825795</v>
      </c>
      <c r="EG2287" t="s">
        <v>163</v>
      </c>
      <c r="EH2287">
        <v>25769</v>
      </c>
      <c r="EI2287" t="s">
        <v>732</v>
      </c>
      <c r="EJ2287" t="s">
        <v>302</v>
      </c>
    </row>
    <row r="2288" spans="1:140" ht="15" hidden="1" x14ac:dyDescent="0.25">
      <c r="A2288" t="s">
        <v>723</v>
      </c>
      <c r="B2288" t="s">
        <v>724</v>
      </c>
      <c r="D2288" t="s">
        <v>263</v>
      </c>
      <c r="E2288">
        <v>45348</v>
      </c>
      <c r="F2288">
        <v>25769</v>
      </c>
      <c r="G2288" t="s">
        <v>132</v>
      </c>
      <c r="H2288" t="s">
        <v>177</v>
      </c>
      <c r="I2288" t="s">
        <v>178</v>
      </c>
      <c r="J2288" t="s">
        <v>196</v>
      </c>
      <c r="K2288">
        <v>6.7359999999999998E-3</v>
      </c>
      <c r="L2288" t="s">
        <v>197</v>
      </c>
      <c r="P2288" t="s">
        <v>402</v>
      </c>
      <c r="S2288">
        <v>1673400</v>
      </c>
      <c r="U2288" t="s">
        <v>725</v>
      </c>
      <c r="V2288">
        <v>1991</v>
      </c>
      <c r="W2288" t="s">
        <v>290</v>
      </c>
      <c r="X2288">
        <v>4183</v>
      </c>
      <c r="Y2288">
        <v>100172</v>
      </c>
      <c r="AA2288">
        <v>499.14001464843801</v>
      </c>
      <c r="AB2288" t="s">
        <v>174</v>
      </c>
      <c r="AD2288" t="s">
        <v>726</v>
      </c>
      <c r="AF2288" t="s">
        <v>182</v>
      </c>
      <c r="AG2288">
        <v>5</v>
      </c>
      <c r="AH2288" t="s">
        <v>163</v>
      </c>
      <c r="AI2288">
        <v>15</v>
      </c>
      <c r="AJ2288" t="s">
        <v>163</v>
      </c>
      <c r="AK2288">
        <v>99</v>
      </c>
      <c r="AM2288" t="s">
        <v>137</v>
      </c>
      <c r="AN2288" t="s">
        <v>308</v>
      </c>
      <c r="AO2288" t="s">
        <v>137</v>
      </c>
      <c r="AQ2288" t="s">
        <v>203</v>
      </c>
      <c r="AR2288" t="s">
        <v>204</v>
      </c>
      <c r="AS2288" t="s">
        <v>218</v>
      </c>
      <c r="AT2288" t="s">
        <v>137</v>
      </c>
      <c r="AU2288" t="s">
        <v>293</v>
      </c>
      <c r="AV2288" t="s">
        <v>727</v>
      </c>
      <c r="AW2288" t="s">
        <v>728</v>
      </c>
      <c r="AX2288" t="s">
        <v>310</v>
      </c>
      <c r="AY2288">
        <v>0.25</v>
      </c>
      <c r="AZ2288" t="s">
        <v>137</v>
      </c>
      <c r="BA2288">
        <v>50</v>
      </c>
      <c r="BB2288" t="s">
        <v>296</v>
      </c>
      <c r="BD2288">
        <v>50</v>
      </c>
      <c r="BE2288" t="s">
        <v>296</v>
      </c>
      <c r="BG2288" t="s">
        <v>137</v>
      </c>
      <c r="BH2288" t="s">
        <v>178</v>
      </c>
      <c r="BI2288" t="s">
        <v>186</v>
      </c>
      <c r="BJ2288">
        <v>1</v>
      </c>
      <c r="BK2288">
        <v>0</v>
      </c>
      <c r="BL2288">
        <v>336</v>
      </c>
      <c r="BM2288" t="s">
        <v>152</v>
      </c>
      <c r="BN2288">
        <v>336</v>
      </c>
      <c r="BP2288">
        <v>1</v>
      </c>
      <c r="BQ2288">
        <v>1</v>
      </c>
      <c r="BR2288" t="s">
        <v>729</v>
      </c>
      <c r="BS2288">
        <v>1</v>
      </c>
      <c r="BT2288" t="s">
        <v>313</v>
      </c>
      <c r="BU2288">
        <v>1</v>
      </c>
      <c r="BV2288" t="s">
        <v>155</v>
      </c>
      <c r="BW2288">
        <v>1</v>
      </c>
      <c r="BX2288" t="s">
        <v>177</v>
      </c>
      <c r="BY2288">
        <v>1</v>
      </c>
      <c r="BZ2288" t="s">
        <v>730</v>
      </c>
      <c r="CC2288">
        <v>1</v>
      </c>
      <c r="CD2288">
        <v>0</v>
      </c>
      <c r="CE2288" t="s">
        <v>158</v>
      </c>
      <c r="CK2288" t="s">
        <v>137</v>
      </c>
      <c r="CL2288" t="s">
        <v>174</v>
      </c>
      <c r="CM2288" t="s">
        <v>279</v>
      </c>
      <c r="CN2288">
        <v>0</v>
      </c>
      <c r="CO2288">
        <v>1</v>
      </c>
      <c r="CP2288">
        <v>1</v>
      </c>
      <c r="CQ2288">
        <v>0</v>
      </c>
      <c r="CR2288">
        <v>0</v>
      </c>
      <c r="CS2288">
        <v>0</v>
      </c>
      <c r="CT2288">
        <v>0</v>
      </c>
      <c r="CU2288" t="s">
        <v>162</v>
      </c>
      <c r="CV2288" t="s">
        <v>731</v>
      </c>
      <c r="CW2288">
        <v>0</v>
      </c>
      <c r="CX2288">
        <v>0</v>
      </c>
      <c r="CZ2288">
        <v>5</v>
      </c>
      <c r="DA2288">
        <v>10</v>
      </c>
      <c r="DB2288">
        <v>10</v>
      </c>
      <c r="DC2288">
        <v>5</v>
      </c>
      <c r="DD2288">
        <v>10</v>
      </c>
      <c r="DE2288">
        <v>3</v>
      </c>
      <c r="DF2288">
        <v>5</v>
      </c>
      <c r="DG2288">
        <v>10</v>
      </c>
      <c r="DH2288">
        <v>5</v>
      </c>
      <c r="DI2288">
        <v>5</v>
      </c>
      <c r="DJ2288">
        <v>5</v>
      </c>
      <c r="DK2288">
        <v>5</v>
      </c>
      <c r="DL2288">
        <v>5</v>
      </c>
      <c r="DM2288">
        <v>5</v>
      </c>
      <c r="DN2288">
        <v>0</v>
      </c>
      <c r="DO2288">
        <v>2</v>
      </c>
      <c r="DP2288">
        <v>0</v>
      </c>
      <c r="DQ2288">
        <v>0</v>
      </c>
      <c r="DR2288">
        <v>10</v>
      </c>
      <c r="DS2288">
        <v>5</v>
      </c>
      <c r="DT2288">
        <v>3</v>
      </c>
      <c r="DU2288">
        <v>0</v>
      </c>
      <c r="DV2288">
        <v>4</v>
      </c>
      <c r="DW2288">
        <v>5</v>
      </c>
      <c r="DX2288">
        <v>0</v>
      </c>
      <c r="DY2288">
        <v>0</v>
      </c>
      <c r="DZ2288">
        <v>0</v>
      </c>
      <c r="EA2288">
        <v>0</v>
      </c>
      <c r="EB2288">
        <v>5</v>
      </c>
      <c r="EC2288">
        <v>0</v>
      </c>
      <c r="ED2288">
        <v>196</v>
      </c>
      <c r="EE2288">
        <v>122</v>
      </c>
      <c r="EF2288">
        <v>0.62244898080825795</v>
      </c>
      <c r="EG2288" t="s">
        <v>163</v>
      </c>
      <c r="EH2288">
        <v>25769</v>
      </c>
      <c r="EI2288" t="s">
        <v>732</v>
      </c>
      <c r="EJ2288" t="s">
        <v>302</v>
      </c>
    </row>
    <row r="2289" spans="1:140" ht="15" hidden="1" x14ac:dyDescent="0.25">
      <c r="A2289" t="s">
        <v>723</v>
      </c>
      <c r="B2289" t="s">
        <v>724</v>
      </c>
      <c r="D2289" t="s">
        <v>263</v>
      </c>
      <c r="E2289">
        <v>45348</v>
      </c>
      <c r="F2289">
        <v>25769</v>
      </c>
      <c r="G2289" t="s">
        <v>132</v>
      </c>
      <c r="H2289" t="s">
        <v>177</v>
      </c>
      <c r="I2289" t="s">
        <v>178</v>
      </c>
      <c r="J2289" t="s">
        <v>208</v>
      </c>
      <c r="K2289">
        <v>102.9</v>
      </c>
      <c r="L2289" t="s">
        <v>152</v>
      </c>
      <c r="P2289" t="s">
        <v>209</v>
      </c>
      <c r="S2289">
        <v>1673400</v>
      </c>
      <c r="U2289" t="s">
        <v>725</v>
      </c>
      <c r="V2289">
        <v>1991</v>
      </c>
      <c r="W2289" t="s">
        <v>290</v>
      </c>
      <c r="X2289">
        <v>4183</v>
      </c>
      <c r="Y2289">
        <v>100172</v>
      </c>
      <c r="AA2289">
        <v>499.14001464843801</v>
      </c>
      <c r="AB2289" t="s">
        <v>174</v>
      </c>
      <c r="AD2289" t="s">
        <v>726</v>
      </c>
      <c r="AF2289" t="s">
        <v>182</v>
      </c>
      <c r="AG2289">
        <v>5</v>
      </c>
      <c r="AH2289" t="s">
        <v>163</v>
      </c>
      <c r="AI2289">
        <v>15</v>
      </c>
      <c r="AJ2289" t="s">
        <v>163</v>
      </c>
      <c r="AK2289">
        <v>99</v>
      </c>
      <c r="AM2289" t="s">
        <v>137</v>
      </c>
      <c r="AN2289" t="s">
        <v>308</v>
      </c>
      <c r="AO2289" t="s">
        <v>137</v>
      </c>
      <c r="AQ2289" t="s">
        <v>203</v>
      </c>
      <c r="AR2289" t="s">
        <v>204</v>
      </c>
      <c r="AS2289" t="s">
        <v>218</v>
      </c>
      <c r="AT2289" t="s">
        <v>137</v>
      </c>
      <c r="AU2289" t="s">
        <v>293</v>
      </c>
      <c r="AV2289" t="s">
        <v>727</v>
      </c>
      <c r="AW2289" t="s">
        <v>728</v>
      </c>
      <c r="AX2289" t="s">
        <v>310</v>
      </c>
      <c r="AY2289">
        <v>0.25</v>
      </c>
      <c r="AZ2289" t="s">
        <v>137</v>
      </c>
      <c r="BA2289">
        <v>50</v>
      </c>
      <c r="BB2289" t="s">
        <v>296</v>
      </c>
      <c r="BD2289">
        <v>50</v>
      </c>
      <c r="BE2289" t="s">
        <v>296</v>
      </c>
      <c r="BG2289" t="s">
        <v>137</v>
      </c>
      <c r="BH2289" t="s">
        <v>178</v>
      </c>
      <c r="BI2289" t="s">
        <v>186</v>
      </c>
      <c r="BJ2289">
        <v>1</v>
      </c>
      <c r="BK2289">
        <v>0</v>
      </c>
      <c r="BL2289">
        <v>336</v>
      </c>
      <c r="BM2289" t="s">
        <v>152</v>
      </c>
      <c r="BN2289">
        <v>336</v>
      </c>
      <c r="BP2289">
        <v>1</v>
      </c>
      <c r="BQ2289">
        <v>1</v>
      </c>
      <c r="BR2289" t="s">
        <v>729</v>
      </c>
      <c r="BS2289">
        <v>1</v>
      </c>
      <c r="BT2289" t="s">
        <v>313</v>
      </c>
      <c r="BU2289">
        <v>1</v>
      </c>
      <c r="BV2289" t="s">
        <v>155</v>
      </c>
      <c r="BW2289">
        <v>1</v>
      </c>
      <c r="BX2289" t="s">
        <v>177</v>
      </c>
      <c r="BY2289">
        <v>1</v>
      </c>
      <c r="BZ2289" t="s">
        <v>730</v>
      </c>
      <c r="CC2289">
        <v>1</v>
      </c>
      <c r="CD2289">
        <v>0</v>
      </c>
      <c r="CE2289" t="s">
        <v>158</v>
      </c>
      <c r="CK2289" t="s">
        <v>137</v>
      </c>
      <c r="CL2289" t="s">
        <v>174</v>
      </c>
      <c r="CM2289" t="s">
        <v>279</v>
      </c>
      <c r="CN2289">
        <v>0</v>
      </c>
      <c r="CO2289">
        <v>1</v>
      </c>
      <c r="CP2289">
        <v>1</v>
      </c>
      <c r="CQ2289">
        <v>0</v>
      </c>
      <c r="CR2289">
        <v>0</v>
      </c>
      <c r="CS2289">
        <v>0</v>
      </c>
      <c r="CT2289">
        <v>0</v>
      </c>
      <c r="CU2289" t="s">
        <v>162</v>
      </c>
      <c r="CV2289" t="s">
        <v>731</v>
      </c>
      <c r="CW2289">
        <v>0</v>
      </c>
      <c r="CX2289">
        <v>0</v>
      </c>
      <c r="CZ2289">
        <v>5</v>
      </c>
      <c r="DA2289">
        <v>10</v>
      </c>
      <c r="DB2289">
        <v>10</v>
      </c>
      <c r="DC2289">
        <v>5</v>
      </c>
      <c r="DD2289">
        <v>10</v>
      </c>
      <c r="DE2289">
        <v>3</v>
      </c>
      <c r="DF2289">
        <v>5</v>
      </c>
      <c r="DG2289">
        <v>10</v>
      </c>
      <c r="DH2289">
        <v>5</v>
      </c>
      <c r="DI2289">
        <v>5</v>
      </c>
      <c r="DJ2289">
        <v>5</v>
      </c>
      <c r="DK2289">
        <v>5</v>
      </c>
      <c r="DL2289">
        <v>5</v>
      </c>
      <c r="DM2289">
        <v>5</v>
      </c>
      <c r="DN2289">
        <v>0</v>
      </c>
      <c r="DO2289">
        <v>2</v>
      </c>
      <c r="DP2289">
        <v>0</v>
      </c>
      <c r="DQ2289">
        <v>0</v>
      </c>
      <c r="DR2289">
        <v>10</v>
      </c>
      <c r="DS2289">
        <v>5</v>
      </c>
      <c r="DT2289">
        <v>3</v>
      </c>
      <c r="DU2289">
        <v>0</v>
      </c>
      <c r="DV2289">
        <v>4</v>
      </c>
      <c r="DW2289">
        <v>5</v>
      </c>
      <c r="DX2289">
        <v>0</v>
      </c>
      <c r="DY2289">
        <v>0</v>
      </c>
      <c r="DZ2289">
        <v>0</v>
      </c>
      <c r="EA2289">
        <v>0</v>
      </c>
      <c r="EB2289">
        <v>5</v>
      </c>
      <c r="EC2289">
        <v>0</v>
      </c>
      <c r="ED2289">
        <v>196</v>
      </c>
      <c r="EE2289">
        <v>122</v>
      </c>
      <c r="EF2289">
        <v>0.62244898080825795</v>
      </c>
      <c r="EG2289" t="s">
        <v>163</v>
      </c>
      <c r="EH2289">
        <v>25769</v>
      </c>
      <c r="EI2289" t="s">
        <v>732</v>
      </c>
      <c r="EJ2289" t="s">
        <v>302</v>
      </c>
    </row>
    <row r="2290" spans="1:140" ht="15" hidden="1" x14ac:dyDescent="0.25">
      <c r="A2290" t="s">
        <v>471</v>
      </c>
      <c r="B2290" t="s">
        <v>472</v>
      </c>
      <c r="D2290" t="s">
        <v>263</v>
      </c>
      <c r="E2290">
        <v>45348</v>
      </c>
      <c r="F2290">
        <v>25852</v>
      </c>
      <c r="G2290" t="s">
        <v>132</v>
      </c>
      <c r="H2290" t="s">
        <v>199</v>
      </c>
      <c r="I2290" t="s">
        <v>166</v>
      </c>
      <c r="J2290" t="s">
        <v>210</v>
      </c>
      <c r="K2290">
        <v>688.8</v>
      </c>
      <c r="L2290" t="s">
        <v>152</v>
      </c>
      <c r="S2290">
        <v>27637925</v>
      </c>
      <c r="T2290" t="s">
        <v>522</v>
      </c>
      <c r="U2290" t="s">
        <v>523</v>
      </c>
      <c r="V2290">
        <v>2016</v>
      </c>
      <c r="W2290" t="s">
        <v>290</v>
      </c>
      <c r="X2290">
        <v>4266</v>
      </c>
      <c r="Y2290">
        <v>100309</v>
      </c>
      <c r="AA2290">
        <v>500.13000488281199</v>
      </c>
      <c r="AB2290" t="s">
        <v>174</v>
      </c>
      <c r="AD2290" t="s">
        <v>507</v>
      </c>
      <c r="AF2290" t="s">
        <v>141</v>
      </c>
      <c r="AG2290">
        <v>5</v>
      </c>
      <c r="AH2290" t="s">
        <v>163</v>
      </c>
      <c r="AI2290">
        <v>23</v>
      </c>
      <c r="AJ2290" t="s">
        <v>163</v>
      </c>
      <c r="AK2290">
        <v>99.099998474121094</v>
      </c>
      <c r="AL2290" t="s">
        <v>524</v>
      </c>
      <c r="AM2290" t="s">
        <v>137</v>
      </c>
      <c r="AN2290" t="s">
        <v>308</v>
      </c>
      <c r="AO2290" t="s">
        <v>137</v>
      </c>
      <c r="AQ2290" t="s">
        <v>203</v>
      </c>
      <c r="AR2290" t="s">
        <v>204</v>
      </c>
      <c r="AS2290" t="s">
        <v>168</v>
      </c>
      <c r="AT2290" t="s">
        <v>137</v>
      </c>
      <c r="AU2290" t="s">
        <v>293</v>
      </c>
      <c r="AV2290" t="s">
        <v>294</v>
      </c>
      <c r="AX2290" t="s">
        <v>158</v>
      </c>
      <c r="AY2290">
        <v>0.25</v>
      </c>
      <c r="AZ2290" t="s">
        <v>185</v>
      </c>
      <c r="BA2290">
        <v>2</v>
      </c>
      <c r="BB2290" t="s">
        <v>296</v>
      </c>
      <c r="BD2290">
        <v>2</v>
      </c>
      <c r="BE2290" t="s">
        <v>296</v>
      </c>
      <c r="BG2290" t="s">
        <v>137</v>
      </c>
      <c r="BH2290" t="s">
        <v>166</v>
      </c>
      <c r="BJ2290">
        <v>1</v>
      </c>
      <c r="BK2290">
        <v>1</v>
      </c>
      <c r="BL2290">
        <v>70</v>
      </c>
      <c r="BM2290" t="s">
        <v>187</v>
      </c>
      <c r="BN2290">
        <v>1680</v>
      </c>
      <c r="BP2290">
        <v>1</v>
      </c>
      <c r="BU2290">
        <v>0</v>
      </c>
      <c r="BV2290" t="s">
        <v>155</v>
      </c>
      <c r="BW2290">
        <v>1</v>
      </c>
      <c r="BX2290" t="s">
        <v>199</v>
      </c>
      <c r="BY2290">
        <v>1</v>
      </c>
      <c r="BZ2290" t="s">
        <v>167</v>
      </c>
      <c r="CC2290">
        <v>1</v>
      </c>
      <c r="CD2290">
        <v>0</v>
      </c>
      <c r="CE2290" t="s">
        <v>525</v>
      </c>
      <c r="CF2290">
        <v>0</v>
      </c>
      <c r="CG2290" t="s">
        <v>298</v>
      </c>
      <c r="CI2290" t="s">
        <v>137</v>
      </c>
      <c r="CJ2290" t="s">
        <v>137</v>
      </c>
      <c r="CK2290" t="s">
        <v>137</v>
      </c>
      <c r="CL2290" t="s">
        <v>174</v>
      </c>
      <c r="CM2290" t="s">
        <v>161</v>
      </c>
      <c r="CN2290">
        <v>0</v>
      </c>
      <c r="CO2290">
        <v>1</v>
      </c>
      <c r="CP2290">
        <v>0</v>
      </c>
      <c r="CQ2290">
        <v>0</v>
      </c>
      <c r="CR2290">
        <v>0</v>
      </c>
      <c r="CS2290">
        <v>1</v>
      </c>
      <c r="CT2290">
        <v>0</v>
      </c>
      <c r="CU2290" t="s">
        <v>162</v>
      </c>
      <c r="CV2290" t="s">
        <v>526</v>
      </c>
      <c r="CW2290">
        <v>0</v>
      </c>
      <c r="CX2290">
        <v>0</v>
      </c>
      <c r="CZ2290">
        <v>5</v>
      </c>
      <c r="DA2290">
        <v>10</v>
      </c>
      <c r="DB2290">
        <v>10</v>
      </c>
      <c r="DC2290">
        <v>5</v>
      </c>
      <c r="DD2290">
        <v>10</v>
      </c>
      <c r="DE2290">
        <v>3</v>
      </c>
      <c r="DF2290">
        <v>0</v>
      </c>
      <c r="DG2290">
        <v>10</v>
      </c>
      <c r="DH2290">
        <v>0</v>
      </c>
      <c r="DI2290">
        <v>5</v>
      </c>
      <c r="DJ2290">
        <v>5</v>
      </c>
      <c r="DK2290">
        <v>5</v>
      </c>
      <c r="DL2290">
        <v>5</v>
      </c>
      <c r="DM2290">
        <v>5</v>
      </c>
      <c r="DN2290">
        <v>0</v>
      </c>
      <c r="DO2290">
        <v>10</v>
      </c>
      <c r="DP2290">
        <v>5</v>
      </c>
      <c r="DQ2290">
        <v>10</v>
      </c>
      <c r="DR2290">
        <v>10</v>
      </c>
      <c r="DS2290">
        <v>5</v>
      </c>
      <c r="DT2290">
        <v>10</v>
      </c>
      <c r="DU2290">
        <v>0</v>
      </c>
      <c r="DV2290">
        <v>4</v>
      </c>
      <c r="DW2290">
        <v>0</v>
      </c>
      <c r="DX2290">
        <v>0</v>
      </c>
      <c r="DY2290">
        <v>0</v>
      </c>
      <c r="DZ2290">
        <v>10</v>
      </c>
      <c r="EA2290">
        <v>0</v>
      </c>
      <c r="EB2290">
        <v>5</v>
      </c>
      <c r="EC2290">
        <v>0</v>
      </c>
      <c r="ED2290">
        <v>181</v>
      </c>
      <c r="EE2290">
        <v>147</v>
      </c>
      <c r="EF2290">
        <v>0.81215471029281605</v>
      </c>
      <c r="EG2290" t="s">
        <v>163</v>
      </c>
      <c r="EH2290">
        <v>25852</v>
      </c>
      <c r="EI2290" t="s">
        <v>527</v>
      </c>
      <c r="EJ2290" t="s">
        <v>302</v>
      </c>
    </row>
    <row r="2291" spans="1:140" ht="15" hidden="1" x14ac:dyDescent="0.25">
      <c r="A2291" t="s">
        <v>723</v>
      </c>
      <c r="B2291" t="s">
        <v>724</v>
      </c>
      <c r="D2291" t="s">
        <v>263</v>
      </c>
      <c r="E2291">
        <v>45348</v>
      </c>
      <c r="F2291">
        <v>25770</v>
      </c>
      <c r="G2291" t="s">
        <v>132</v>
      </c>
      <c r="H2291" t="s">
        <v>177</v>
      </c>
      <c r="I2291" t="s">
        <v>178</v>
      </c>
      <c r="J2291" t="s">
        <v>284</v>
      </c>
      <c r="K2291">
        <v>2.984</v>
      </c>
      <c r="L2291" t="s">
        <v>258</v>
      </c>
      <c r="S2291">
        <v>1673400</v>
      </c>
      <c r="U2291" t="s">
        <v>725</v>
      </c>
      <c r="V2291">
        <v>1991</v>
      </c>
      <c r="W2291" t="s">
        <v>290</v>
      </c>
      <c r="X2291">
        <v>4184</v>
      </c>
      <c r="Y2291">
        <v>100173</v>
      </c>
      <c r="AA2291">
        <v>499.14001464843801</v>
      </c>
      <c r="AB2291" t="s">
        <v>174</v>
      </c>
      <c r="AD2291" t="s">
        <v>726</v>
      </c>
      <c r="AF2291" t="s">
        <v>182</v>
      </c>
      <c r="AG2291">
        <v>5</v>
      </c>
      <c r="AH2291" t="s">
        <v>163</v>
      </c>
      <c r="AI2291">
        <v>15</v>
      </c>
      <c r="AJ2291" t="s">
        <v>163</v>
      </c>
      <c r="AK2291">
        <v>99</v>
      </c>
      <c r="AM2291" t="s">
        <v>137</v>
      </c>
      <c r="AN2291" t="s">
        <v>308</v>
      </c>
      <c r="AO2291" t="s">
        <v>137</v>
      </c>
      <c r="AQ2291" t="s">
        <v>203</v>
      </c>
      <c r="AR2291" t="s">
        <v>204</v>
      </c>
      <c r="AS2291" t="s">
        <v>218</v>
      </c>
      <c r="AT2291" t="s">
        <v>137</v>
      </c>
      <c r="AU2291" t="s">
        <v>293</v>
      </c>
      <c r="AV2291" t="s">
        <v>727</v>
      </c>
      <c r="AW2291" t="s">
        <v>728</v>
      </c>
      <c r="AX2291" t="s">
        <v>310</v>
      </c>
      <c r="AY2291">
        <v>0.25</v>
      </c>
      <c r="AZ2291" t="s">
        <v>137</v>
      </c>
      <c r="BA2291">
        <v>50</v>
      </c>
      <c r="BB2291" t="s">
        <v>296</v>
      </c>
      <c r="BD2291">
        <v>50</v>
      </c>
      <c r="BE2291" t="s">
        <v>296</v>
      </c>
      <c r="BG2291" t="s">
        <v>137</v>
      </c>
      <c r="BH2291" t="s">
        <v>178</v>
      </c>
      <c r="BI2291" t="s">
        <v>186</v>
      </c>
      <c r="BJ2291">
        <v>1</v>
      </c>
      <c r="BK2291">
        <v>0</v>
      </c>
      <c r="BL2291">
        <v>336</v>
      </c>
      <c r="BM2291" t="s">
        <v>152</v>
      </c>
      <c r="BN2291">
        <v>336</v>
      </c>
      <c r="BP2291">
        <v>1</v>
      </c>
      <c r="BQ2291">
        <v>1</v>
      </c>
      <c r="BR2291" t="s">
        <v>729</v>
      </c>
      <c r="BS2291">
        <v>1</v>
      </c>
      <c r="BT2291" t="s">
        <v>313</v>
      </c>
      <c r="BU2291">
        <v>1</v>
      </c>
      <c r="BV2291" t="s">
        <v>155</v>
      </c>
      <c r="BW2291">
        <v>1</v>
      </c>
      <c r="BX2291" t="s">
        <v>177</v>
      </c>
      <c r="BY2291">
        <v>1</v>
      </c>
      <c r="BZ2291" t="s">
        <v>733</v>
      </c>
      <c r="CC2291">
        <v>1</v>
      </c>
      <c r="CD2291">
        <v>0</v>
      </c>
      <c r="CE2291" t="s">
        <v>158</v>
      </c>
      <c r="CK2291" t="s">
        <v>137</v>
      </c>
      <c r="CL2291" t="s">
        <v>174</v>
      </c>
      <c r="CM2291" t="s">
        <v>279</v>
      </c>
      <c r="CN2291">
        <v>0</v>
      </c>
      <c r="CO2291">
        <v>1</v>
      </c>
      <c r="CP2291">
        <v>1</v>
      </c>
      <c r="CQ2291">
        <v>0</v>
      </c>
      <c r="CR2291">
        <v>0</v>
      </c>
      <c r="CS2291">
        <v>0</v>
      </c>
      <c r="CT2291">
        <v>0</v>
      </c>
      <c r="CU2291" t="s">
        <v>162</v>
      </c>
      <c r="CV2291" t="s">
        <v>731</v>
      </c>
      <c r="CW2291">
        <v>0</v>
      </c>
      <c r="CX2291">
        <v>0</v>
      </c>
      <c r="CZ2291">
        <v>5</v>
      </c>
      <c r="DA2291">
        <v>10</v>
      </c>
      <c r="DB2291">
        <v>10</v>
      </c>
      <c r="DC2291">
        <v>5</v>
      </c>
      <c r="DD2291">
        <v>10</v>
      </c>
      <c r="DE2291">
        <v>3</v>
      </c>
      <c r="DF2291">
        <v>5</v>
      </c>
      <c r="DG2291">
        <v>10</v>
      </c>
      <c r="DH2291">
        <v>5</v>
      </c>
      <c r="DI2291">
        <v>5</v>
      </c>
      <c r="DJ2291">
        <v>5</v>
      </c>
      <c r="DK2291">
        <v>5</v>
      </c>
      <c r="DL2291">
        <v>5</v>
      </c>
      <c r="DM2291">
        <v>5</v>
      </c>
      <c r="DN2291">
        <v>0</v>
      </c>
      <c r="DO2291">
        <v>2</v>
      </c>
      <c r="DP2291">
        <v>0</v>
      </c>
      <c r="DQ2291">
        <v>0</v>
      </c>
      <c r="DR2291">
        <v>10</v>
      </c>
      <c r="DS2291">
        <v>5</v>
      </c>
      <c r="DT2291">
        <v>3</v>
      </c>
      <c r="DU2291">
        <v>0</v>
      </c>
      <c r="DV2291">
        <v>4</v>
      </c>
      <c r="DW2291">
        <v>5</v>
      </c>
      <c r="DX2291">
        <v>0</v>
      </c>
      <c r="DY2291">
        <v>0</v>
      </c>
      <c r="DZ2291">
        <v>0</v>
      </c>
      <c r="EA2291">
        <v>0</v>
      </c>
      <c r="EB2291">
        <v>5</v>
      </c>
      <c r="EC2291">
        <v>0</v>
      </c>
      <c r="ED2291">
        <v>196</v>
      </c>
      <c r="EE2291">
        <v>122</v>
      </c>
      <c r="EF2291">
        <v>0.62244898080825795</v>
      </c>
      <c r="EG2291" t="s">
        <v>163</v>
      </c>
      <c r="EH2291">
        <v>25770</v>
      </c>
      <c r="EI2291" t="s">
        <v>732</v>
      </c>
      <c r="EJ2291" t="s">
        <v>302</v>
      </c>
    </row>
    <row r="2292" spans="1:140" ht="15" hidden="1" x14ac:dyDescent="0.25">
      <c r="A2292" t="s">
        <v>723</v>
      </c>
      <c r="B2292" t="s">
        <v>724</v>
      </c>
      <c r="D2292" t="s">
        <v>263</v>
      </c>
      <c r="E2292">
        <v>45348</v>
      </c>
      <c r="F2292">
        <v>25770</v>
      </c>
      <c r="G2292" t="s">
        <v>132</v>
      </c>
      <c r="H2292" t="s">
        <v>177</v>
      </c>
      <c r="I2292" t="s">
        <v>178</v>
      </c>
      <c r="J2292" t="s">
        <v>249</v>
      </c>
      <c r="K2292">
        <v>2.2499999999999999E-2</v>
      </c>
      <c r="L2292" t="s">
        <v>251</v>
      </c>
      <c r="S2292">
        <v>1673400</v>
      </c>
      <c r="U2292" t="s">
        <v>725</v>
      </c>
      <c r="V2292">
        <v>1991</v>
      </c>
      <c r="W2292" t="s">
        <v>290</v>
      </c>
      <c r="X2292">
        <v>4184</v>
      </c>
      <c r="Y2292">
        <v>100173</v>
      </c>
      <c r="AA2292">
        <v>499.14001464843801</v>
      </c>
      <c r="AB2292" t="s">
        <v>174</v>
      </c>
      <c r="AD2292" t="s">
        <v>726</v>
      </c>
      <c r="AF2292" t="s">
        <v>182</v>
      </c>
      <c r="AG2292">
        <v>5</v>
      </c>
      <c r="AH2292" t="s">
        <v>163</v>
      </c>
      <c r="AI2292">
        <v>15</v>
      </c>
      <c r="AJ2292" t="s">
        <v>163</v>
      </c>
      <c r="AK2292">
        <v>99</v>
      </c>
      <c r="AM2292" t="s">
        <v>137</v>
      </c>
      <c r="AN2292" t="s">
        <v>308</v>
      </c>
      <c r="AO2292" t="s">
        <v>137</v>
      </c>
      <c r="AQ2292" t="s">
        <v>203</v>
      </c>
      <c r="AR2292" t="s">
        <v>204</v>
      </c>
      <c r="AS2292" t="s">
        <v>218</v>
      </c>
      <c r="AT2292" t="s">
        <v>137</v>
      </c>
      <c r="AU2292" t="s">
        <v>293</v>
      </c>
      <c r="AV2292" t="s">
        <v>727</v>
      </c>
      <c r="AW2292" t="s">
        <v>728</v>
      </c>
      <c r="AX2292" t="s">
        <v>310</v>
      </c>
      <c r="AY2292">
        <v>0.25</v>
      </c>
      <c r="AZ2292" t="s">
        <v>137</v>
      </c>
      <c r="BA2292">
        <v>50</v>
      </c>
      <c r="BB2292" t="s">
        <v>296</v>
      </c>
      <c r="BD2292">
        <v>50</v>
      </c>
      <c r="BE2292" t="s">
        <v>296</v>
      </c>
      <c r="BG2292" t="s">
        <v>137</v>
      </c>
      <c r="BH2292" t="s">
        <v>178</v>
      </c>
      <c r="BI2292" t="s">
        <v>186</v>
      </c>
      <c r="BJ2292">
        <v>1</v>
      </c>
      <c r="BK2292">
        <v>0</v>
      </c>
      <c r="BL2292">
        <v>336</v>
      </c>
      <c r="BM2292" t="s">
        <v>152</v>
      </c>
      <c r="BN2292">
        <v>336</v>
      </c>
      <c r="BP2292">
        <v>1</v>
      </c>
      <c r="BQ2292">
        <v>1</v>
      </c>
      <c r="BR2292" t="s">
        <v>729</v>
      </c>
      <c r="BS2292">
        <v>1</v>
      </c>
      <c r="BT2292" t="s">
        <v>313</v>
      </c>
      <c r="BU2292">
        <v>1</v>
      </c>
      <c r="BV2292" t="s">
        <v>155</v>
      </c>
      <c r="BW2292">
        <v>1</v>
      </c>
      <c r="BX2292" t="s">
        <v>177</v>
      </c>
      <c r="BY2292">
        <v>1</v>
      </c>
      <c r="BZ2292" t="s">
        <v>733</v>
      </c>
      <c r="CC2292">
        <v>1</v>
      </c>
      <c r="CD2292">
        <v>0</v>
      </c>
      <c r="CE2292" t="s">
        <v>158</v>
      </c>
      <c r="CK2292" t="s">
        <v>137</v>
      </c>
      <c r="CL2292" t="s">
        <v>174</v>
      </c>
      <c r="CM2292" t="s">
        <v>279</v>
      </c>
      <c r="CN2292">
        <v>0</v>
      </c>
      <c r="CO2292">
        <v>1</v>
      </c>
      <c r="CP2292">
        <v>1</v>
      </c>
      <c r="CQ2292">
        <v>0</v>
      </c>
      <c r="CR2292">
        <v>0</v>
      </c>
      <c r="CS2292">
        <v>0</v>
      </c>
      <c r="CT2292">
        <v>0</v>
      </c>
      <c r="CU2292" t="s">
        <v>162</v>
      </c>
      <c r="CV2292" t="s">
        <v>731</v>
      </c>
      <c r="CW2292">
        <v>0</v>
      </c>
      <c r="CX2292">
        <v>0</v>
      </c>
      <c r="CZ2292">
        <v>5</v>
      </c>
      <c r="DA2292">
        <v>10</v>
      </c>
      <c r="DB2292">
        <v>10</v>
      </c>
      <c r="DC2292">
        <v>5</v>
      </c>
      <c r="DD2292">
        <v>10</v>
      </c>
      <c r="DE2292">
        <v>3</v>
      </c>
      <c r="DF2292">
        <v>5</v>
      </c>
      <c r="DG2292">
        <v>10</v>
      </c>
      <c r="DH2292">
        <v>5</v>
      </c>
      <c r="DI2292">
        <v>5</v>
      </c>
      <c r="DJ2292">
        <v>5</v>
      </c>
      <c r="DK2292">
        <v>5</v>
      </c>
      <c r="DL2292">
        <v>5</v>
      </c>
      <c r="DM2292">
        <v>5</v>
      </c>
      <c r="DN2292">
        <v>0</v>
      </c>
      <c r="DO2292">
        <v>2</v>
      </c>
      <c r="DP2292">
        <v>0</v>
      </c>
      <c r="DQ2292">
        <v>0</v>
      </c>
      <c r="DR2292">
        <v>10</v>
      </c>
      <c r="DS2292">
        <v>5</v>
      </c>
      <c r="DT2292">
        <v>3</v>
      </c>
      <c r="DU2292">
        <v>0</v>
      </c>
      <c r="DV2292">
        <v>4</v>
      </c>
      <c r="DW2292">
        <v>5</v>
      </c>
      <c r="DX2292">
        <v>0</v>
      </c>
      <c r="DY2292">
        <v>0</v>
      </c>
      <c r="DZ2292">
        <v>0</v>
      </c>
      <c r="EA2292">
        <v>0</v>
      </c>
      <c r="EB2292">
        <v>5</v>
      </c>
      <c r="EC2292">
        <v>0</v>
      </c>
      <c r="ED2292">
        <v>196</v>
      </c>
      <c r="EE2292">
        <v>122</v>
      </c>
      <c r="EF2292">
        <v>0.62244898080825795</v>
      </c>
      <c r="EG2292" t="s">
        <v>163</v>
      </c>
      <c r="EH2292">
        <v>25770</v>
      </c>
      <c r="EI2292" t="s">
        <v>732</v>
      </c>
      <c r="EJ2292" t="s">
        <v>302</v>
      </c>
    </row>
    <row r="2293" spans="1:140" ht="15" hidden="1" x14ac:dyDescent="0.25">
      <c r="A2293" t="s">
        <v>723</v>
      </c>
      <c r="B2293" t="s">
        <v>724</v>
      </c>
      <c r="D2293" t="s">
        <v>263</v>
      </c>
      <c r="E2293">
        <v>45348</v>
      </c>
      <c r="F2293">
        <v>25770</v>
      </c>
      <c r="G2293" t="s">
        <v>132</v>
      </c>
      <c r="H2293" t="s">
        <v>177</v>
      </c>
      <c r="I2293" t="s">
        <v>178</v>
      </c>
      <c r="J2293" t="s">
        <v>179</v>
      </c>
      <c r="K2293">
        <v>19.399999999999999</v>
      </c>
      <c r="L2293" t="s">
        <v>152</v>
      </c>
      <c r="S2293">
        <v>1673400</v>
      </c>
      <c r="U2293" t="s">
        <v>725</v>
      </c>
      <c r="V2293">
        <v>1991</v>
      </c>
      <c r="W2293" t="s">
        <v>290</v>
      </c>
      <c r="X2293">
        <v>4184</v>
      </c>
      <c r="Y2293">
        <v>100173</v>
      </c>
      <c r="AA2293">
        <v>499.14001464843801</v>
      </c>
      <c r="AB2293" t="s">
        <v>174</v>
      </c>
      <c r="AD2293" t="s">
        <v>726</v>
      </c>
      <c r="AF2293" t="s">
        <v>182</v>
      </c>
      <c r="AG2293">
        <v>5</v>
      </c>
      <c r="AH2293" t="s">
        <v>163</v>
      </c>
      <c r="AI2293">
        <v>15</v>
      </c>
      <c r="AJ2293" t="s">
        <v>163</v>
      </c>
      <c r="AK2293">
        <v>99</v>
      </c>
      <c r="AM2293" t="s">
        <v>137</v>
      </c>
      <c r="AN2293" t="s">
        <v>308</v>
      </c>
      <c r="AO2293" t="s">
        <v>137</v>
      </c>
      <c r="AQ2293" t="s">
        <v>203</v>
      </c>
      <c r="AR2293" t="s">
        <v>204</v>
      </c>
      <c r="AS2293" t="s">
        <v>218</v>
      </c>
      <c r="AT2293" t="s">
        <v>137</v>
      </c>
      <c r="AU2293" t="s">
        <v>293</v>
      </c>
      <c r="AV2293" t="s">
        <v>727</v>
      </c>
      <c r="AW2293" t="s">
        <v>728</v>
      </c>
      <c r="AX2293" t="s">
        <v>310</v>
      </c>
      <c r="AY2293">
        <v>0.25</v>
      </c>
      <c r="AZ2293" t="s">
        <v>137</v>
      </c>
      <c r="BA2293">
        <v>50</v>
      </c>
      <c r="BB2293" t="s">
        <v>296</v>
      </c>
      <c r="BD2293">
        <v>50</v>
      </c>
      <c r="BE2293" t="s">
        <v>296</v>
      </c>
      <c r="BG2293" t="s">
        <v>137</v>
      </c>
      <c r="BH2293" t="s">
        <v>178</v>
      </c>
      <c r="BI2293" t="s">
        <v>186</v>
      </c>
      <c r="BJ2293">
        <v>1</v>
      </c>
      <c r="BK2293">
        <v>0</v>
      </c>
      <c r="BL2293">
        <v>336</v>
      </c>
      <c r="BM2293" t="s">
        <v>152</v>
      </c>
      <c r="BN2293">
        <v>336</v>
      </c>
      <c r="BP2293">
        <v>1</v>
      </c>
      <c r="BQ2293">
        <v>1</v>
      </c>
      <c r="BR2293" t="s">
        <v>729</v>
      </c>
      <c r="BS2293">
        <v>1</v>
      </c>
      <c r="BT2293" t="s">
        <v>313</v>
      </c>
      <c r="BU2293">
        <v>1</v>
      </c>
      <c r="BV2293" t="s">
        <v>155</v>
      </c>
      <c r="BW2293">
        <v>1</v>
      </c>
      <c r="BX2293" t="s">
        <v>177</v>
      </c>
      <c r="BY2293">
        <v>1</v>
      </c>
      <c r="BZ2293" t="s">
        <v>733</v>
      </c>
      <c r="CC2293">
        <v>1</v>
      </c>
      <c r="CD2293">
        <v>0</v>
      </c>
      <c r="CE2293" t="s">
        <v>158</v>
      </c>
      <c r="CK2293" t="s">
        <v>137</v>
      </c>
      <c r="CL2293" t="s">
        <v>174</v>
      </c>
      <c r="CM2293" t="s">
        <v>279</v>
      </c>
      <c r="CN2293">
        <v>0</v>
      </c>
      <c r="CO2293">
        <v>1</v>
      </c>
      <c r="CP2293">
        <v>1</v>
      </c>
      <c r="CQ2293">
        <v>0</v>
      </c>
      <c r="CR2293">
        <v>0</v>
      </c>
      <c r="CS2293">
        <v>0</v>
      </c>
      <c r="CT2293">
        <v>0</v>
      </c>
      <c r="CU2293" t="s">
        <v>162</v>
      </c>
      <c r="CV2293" t="s">
        <v>731</v>
      </c>
      <c r="CW2293">
        <v>0</v>
      </c>
      <c r="CX2293">
        <v>0</v>
      </c>
      <c r="CZ2293">
        <v>5</v>
      </c>
      <c r="DA2293">
        <v>10</v>
      </c>
      <c r="DB2293">
        <v>10</v>
      </c>
      <c r="DC2293">
        <v>5</v>
      </c>
      <c r="DD2293">
        <v>10</v>
      </c>
      <c r="DE2293">
        <v>3</v>
      </c>
      <c r="DF2293">
        <v>5</v>
      </c>
      <c r="DG2293">
        <v>10</v>
      </c>
      <c r="DH2293">
        <v>5</v>
      </c>
      <c r="DI2293">
        <v>5</v>
      </c>
      <c r="DJ2293">
        <v>5</v>
      </c>
      <c r="DK2293">
        <v>5</v>
      </c>
      <c r="DL2293">
        <v>5</v>
      </c>
      <c r="DM2293">
        <v>5</v>
      </c>
      <c r="DN2293">
        <v>0</v>
      </c>
      <c r="DO2293">
        <v>2</v>
      </c>
      <c r="DP2293">
        <v>0</v>
      </c>
      <c r="DQ2293">
        <v>0</v>
      </c>
      <c r="DR2293">
        <v>10</v>
      </c>
      <c r="DS2293">
        <v>5</v>
      </c>
      <c r="DT2293">
        <v>3</v>
      </c>
      <c r="DU2293">
        <v>0</v>
      </c>
      <c r="DV2293">
        <v>4</v>
      </c>
      <c r="DW2293">
        <v>5</v>
      </c>
      <c r="DX2293">
        <v>0</v>
      </c>
      <c r="DY2293">
        <v>0</v>
      </c>
      <c r="DZ2293">
        <v>0</v>
      </c>
      <c r="EA2293">
        <v>0</v>
      </c>
      <c r="EB2293">
        <v>5</v>
      </c>
      <c r="EC2293">
        <v>0</v>
      </c>
      <c r="ED2293">
        <v>196</v>
      </c>
      <c r="EE2293">
        <v>122</v>
      </c>
      <c r="EF2293">
        <v>0.62244898080825795</v>
      </c>
      <c r="EG2293" t="s">
        <v>163</v>
      </c>
      <c r="EH2293">
        <v>25770</v>
      </c>
      <c r="EI2293" t="s">
        <v>732</v>
      </c>
      <c r="EJ2293" t="s">
        <v>302</v>
      </c>
    </row>
    <row r="2294" spans="1:140" ht="15" hidden="1" x14ac:dyDescent="0.25">
      <c r="A2294" t="s">
        <v>723</v>
      </c>
      <c r="B2294" t="s">
        <v>724</v>
      </c>
      <c r="D2294" t="s">
        <v>263</v>
      </c>
      <c r="E2294">
        <v>45348</v>
      </c>
      <c r="F2294">
        <v>25770</v>
      </c>
      <c r="G2294" t="s">
        <v>132</v>
      </c>
      <c r="H2294" t="s">
        <v>177</v>
      </c>
      <c r="I2294" t="s">
        <v>178</v>
      </c>
      <c r="J2294" t="s">
        <v>196</v>
      </c>
      <c r="K2294">
        <v>6.496E-3</v>
      </c>
      <c r="L2294" t="s">
        <v>197</v>
      </c>
      <c r="P2294" t="s">
        <v>402</v>
      </c>
      <c r="S2294">
        <v>1673400</v>
      </c>
      <c r="U2294" t="s">
        <v>725</v>
      </c>
      <c r="V2294">
        <v>1991</v>
      </c>
      <c r="W2294" t="s">
        <v>290</v>
      </c>
      <c r="X2294">
        <v>4184</v>
      </c>
      <c r="Y2294">
        <v>100173</v>
      </c>
      <c r="AA2294">
        <v>499.14001464843801</v>
      </c>
      <c r="AB2294" t="s">
        <v>174</v>
      </c>
      <c r="AD2294" t="s">
        <v>726</v>
      </c>
      <c r="AF2294" t="s">
        <v>182</v>
      </c>
      <c r="AG2294">
        <v>5</v>
      </c>
      <c r="AH2294" t="s">
        <v>163</v>
      </c>
      <c r="AI2294">
        <v>15</v>
      </c>
      <c r="AJ2294" t="s">
        <v>163</v>
      </c>
      <c r="AK2294">
        <v>99</v>
      </c>
      <c r="AM2294" t="s">
        <v>137</v>
      </c>
      <c r="AN2294" t="s">
        <v>308</v>
      </c>
      <c r="AO2294" t="s">
        <v>137</v>
      </c>
      <c r="AQ2294" t="s">
        <v>203</v>
      </c>
      <c r="AR2294" t="s">
        <v>204</v>
      </c>
      <c r="AS2294" t="s">
        <v>218</v>
      </c>
      <c r="AT2294" t="s">
        <v>137</v>
      </c>
      <c r="AU2294" t="s">
        <v>293</v>
      </c>
      <c r="AV2294" t="s">
        <v>727</v>
      </c>
      <c r="AW2294" t="s">
        <v>728</v>
      </c>
      <c r="AX2294" t="s">
        <v>310</v>
      </c>
      <c r="AY2294">
        <v>0.25</v>
      </c>
      <c r="AZ2294" t="s">
        <v>137</v>
      </c>
      <c r="BA2294">
        <v>50</v>
      </c>
      <c r="BB2294" t="s">
        <v>296</v>
      </c>
      <c r="BD2294">
        <v>50</v>
      </c>
      <c r="BE2294" t="s">
        <v>296</v>
      </c>
      <c r="BG2294" t="s">
        <v>137</v>
      </c>
      <c r="BH2294" t="s">
        <v>178</v>
      </c>
      <c r="BI2294" t="s">
        <v>186</v>
      </c>
      <c r="BJ2294">
        <v>1</v>
      </c>
      <c r="BK2294">
        <v>0</v>
      </c>
      <c r="BL2294">
        <v>336</v>
      </c>
      <c r="BM2294" t="s">
        <v>152</v>
      </c>
      <c r="BN2294">
        <v>336</v>
      </c>
      <c r="BP2294">
        <v>1</v>
      </c>
      <c r="BQ2294">
        <v>1</v>
      </c>
      <c r="BR2294" t="s">
        <v>729</v>
      </c>
      <c r="BS2294">
        <v>1</v>
      </c>
      <c r="BT2294" t="s">
        <v>313</v>
      </c>
      <c r="BU2294">
        <v>1</v>
      </c>
      <c r="BV2294" t="s">
        <v>155</v>
      </c>
      <c r="BW2294">
        <v>1</v>
      </c>
      <c r="BX2294" t="s">
        <v>177</v>
      </c>
      <c r="BY2294">
        <v>1</v>
      </c>
      <c r="BZ2294" t="s">
        <v>733</v>
      </c>
      <c r="CC2294">
        <v>1</v>
      </c>
      <c r="CD2294">
        <v>0</v>
      </c>
      <c r="CE2294" t="s">
        <v>158</v>
      </c>
      <c r="CK2294" t="s">
        <v>137</v>
      </c>
      <c r="CL2294" t="s">
        <v>174</v>
      </c>
      <c r="CM2294" t="s">
        <v>279</v>
      </c>
      <c r="CN2294">
        <v>0</v>
      </c>
      <c r="CO2294">
        <v>1</v>
      </c>
      <c r="CP2294">
        <v>1</v>
      </c>
      <c r="CQ2294">
        <v>0</v>
      </c>
      <c r="CR2294">
        <v>0</v>
      </c>
      <c r="CS2294">
        <v>0</v>
      </c>
      <c r="CT2294">
        <v>0</v>
      </c>
      <c r="CU2294" t="s">
        <v>162</v>
      </c>
      <c r="CV2294" t="s">
        <v>731</v>
      </c>
      <c r="CW2294">
        <v>0</v>
      </c>
      <c r="CX2294">
        <v>0</v>
      </c>
      <c r="CZ2294">
        <v>5</v>
      </c>
      <c r="DA2294">
        <v>10</v>
      </c>
      <c r="DB2294">
        <v>10</v>
      </c>
      <c r="DC2294">
        <v>5</v>
      </c>
      <c r="DD2294">
        <v>10</v>
      </c>
      <c r="DE2294">
        <v>3</v>
      </c>
      <c r="DF2294">
        <v>5</v>
      </c>
      <c r="DG2294">
        <v>10</v>
      </c>
      <c r="DH2294">
        <v>5</v>
      </c>
      <c r="DI2294">
        <v>5</v>
      </c>
      <c r="DJ2294">
        <v>5</v>
      </c>
      <c r="DK2294">
        <v>5</v>
      </c>
      <c r="DL2294">
        <v>5</v>
      </c>
      <c r="DM2294">
        <v>5</v>
      </c>
      <c r="DN2294">
        <v>0</v>
      </c>
      <c r="DO2294">
        <v>2</v>
      </c>
      <c r="DP2294">
        <v>0</v>
      </c>
      <c r="DQ2294">
        <v>0</v>
      </c>
      <c r="DR2294">
        <v>10</v>
      </c>
      <c r="DS2294">
        <v>5</v>
      </c>
      <c r="DT2294">
        <v>3</v>
      </c>
      <c r="DU2294">
        <v>0</v>
      </c>
      <c r="DV2294">
        <v>4</v>
      </c>
      <c r="DW2294">
        <v>5</v>
      </c>
      <c r="DX2294">
        <v>0</v>
      </c>
      <c r="DY2294">
        <v>0</v>
      </c>
      <c r="DZ2294">
        <v>0</v>
      </c>
      <c r="EA2294">
        <v>0</v>
      </c>
      <c r="EB2294">
        <v>5</v>
      </c>
      <c r="EC2294">
        <v>0</v>
      </c>
      <c r="ED2294">
        <v>196</v>
      </c>
      <c r="EE2294">
        <v>122</v>
      </c>
      <c r="EF2294">
        <v>0.62244898080825795</v>
      </c>
      <c r="EG2294" t="s">
        <v>163</v>
      </c>
      <c r="EH2294">
        <v>25770</v>
      </c>
      <c r="EI2294" t="s">
        <v>732</v>
      </c>
      <c r="EJ2294" t="s">
        <v>302</v>
      </c>
    </row>
    <row r="2295" spans="1:140" ht="15" hidden="1" x14ac:dyDescent="0.25">
      <c r="A2295" t="s">
        <v>723</v>
      </c>
      <c r="B2295" t="s">
        <v>724</v>
      </c>
      <c r="D2295" t="s">
        <v>263</v>
      </c>
      <c r="E2295">
        <v>45348</v>
      </c>
      <c r="F2295">
        <v>25770</v>
      </c>
      <c r="G2295" t="s">
        <v>132</v>
      </c>
      <c r="H2295" t="s">
        <v>177</v>
      </c>
      <c r="I2295" t="s">
        <v>178</v>
      </c>
      <c r="J2295" t="s">
        <v>208</v>
      </c>
      <c r="K2295">
        <v>106.7</v>
      </c>
      <c r="L2295" t="s">
        <v>152</v>
      </c>
      <c r="P2295" t="s">
        <v>209</v>
      </c>
      <c r="S2295">
        <v>1673400</v>
      </c>
      <c r="U2295" t="s">
        <v>725</v>
      </c>
      <c r="V2295">
        <v>1991</v>
      </c>
      <c r="W2295" t="s">
        <v>290</v>
      </c>
      <c r="X2295">
        <v>4184</v>
      </c>
      <c r="Y2295">
        <v>100173</v>
      </c>
      <c r="AA2295">
        <v>499.14001464843801</v>
      </c>
      <c r="AB2295" t="s">
        <v>174</v>
      </c>
      <c r="AD2295" t="s">
        <v>726</v>
      </c>
      <c r="AF2295" t="s">
        <v>182</v>
      </c>
      <c r="AG2295">
        <v>5</v>
      </c>
      <c r="AH2295" t="s">
        <v>163</v>
      </c>
      <c r="AI2295">
        <v>15</v>
      </c>
      <c r="AJ2295" t="s">
        <v>163</v>
      </c>
      <c r="AK2295">
        <v>99</v>
      </c>
      <c r="AM2295" t="s">
        <v>137</v>
      </c>
      <c r="AN2295" t="s">
        <v>308</v>
      </c>
      <c r="AO2295" t="s">
        <v>137</v>
      </c>
      <c r="AQ2295" t="s">
        <v>203</v>
      </c>
      <c r="AR2295" t="s">
        <v>204</v>
      </c>
      <c r="AS2295" t="s">
        <v>218</v>
      </c>
      <c r="AT2295" t="s">
        <v>137</v>
      </c>
      <c r="AU2295" t="s">
        <v>293</v>
      </c>
      <c r="AV2295" t="s">
        <v>727</v>
      </c>
      <c r="AW2295" t="s">
        <v>728</v>
      </c>
      <c r="AX2295" t="s">
        <v>310</v>
      </c>
      <c r="AY2295">
        <v>0.25</v>
      </c>
      <c r="AZ2295" t="s">
        <v>137</v>
      </c>
      <c r="BA2295">
        <v>50</v>
      </c>
      <c r="BB2295" t="s">
        <v>296</v>
      </c>
      <c r="BD2295">
        <v>50</v>
      </c>
      <c r="BE2295" t="s">
        <v>296</v>
      </c>
      <c r="BG2295" t="s">
        <v>137</v>
      </c>
      <c r="BH2295" t="s">
        <v>178</v>
      </c>
      <c r="BI2295" t="s">
        <v>186</v>
      </c>
      <c r="BJ2295">
        <v>1</v>
      </c>
      <c r="BK2295">
        <v>0</v>
      </c>
      <c r="BL2295">
        <v>336</v>
      </c>
      <c r="BM2295" t="s">
        <v>152</v>
      </c>
      <c r="BN2295">
        <v>336</v>
      </c>
      <c r="BP2295">
        <v>1</v>
      </c>
      <c r="BQ2295">
        <v>1</v>
      </c>
      <c r="BR2295" t="s">
        <v>729</v>
      </c>
      <c r="BS2295">
        <v>1</v>
      </c>
      <c r="BT2295" t="s">
        <v>313</v>
      </c>
      <c r="BU2295">
        <v>1</v>
      </c>
      <c r="BV2295" t="s">
        <v>155</v>
      </c>
      <c r="BW2295">
        <v>1</v>
      </c>
      <c r="BX2295" t="s">
        <v>177</v>
      </c>
      <c r="BY2295">
        <v>1</v>
      </c>
      <c r="BZ2295" t="s">
        <v>733</v>
      </c>
      <c r="CC2295">
        <v>1</v>
      </c>
      <c r="CD2295">
        <v>0</v>
      </c>
      <c r="CE2295" t="s">
        <v>158</v>
      </c>
      <c r="CK2295" t="s">
        <v>137</v>
      </c>
      <c r="CL2295" t="s">
        <v>174</v>
      </c>
      <c r="CM2295" t="s">
        <v>279</v>
      </c>
      <c r="CN2295">
        <v>0</v>
      </c>
      <c r="CO2295">
        <v>1</v>
      </c>
      <c r="CP2295">
        <v>1</v>
      </c>
      <c r="CQ2295">
        <v>0</v>
      </c>
      <c r="CR2295">
        <v>0</v>
      </c>
      <c r="CS2295">
        <v>0</v>
      </c>
      <c r="CT2295">
        <v>0</v>
      </c>
      <c r="CU2295" t="s">
        <v>162</v>
      </c>
      <c r="CV2295" t="s">
        <v>731</v>
      </c>
      <c r="CW2295">
        <v>0</v>
      </c>
      <c r="CX2295">
        <v>0</v>
      </c>
      <c r="CZ2295">
        <v>5</v>
      </c>
      <c r="DA2295">
        <v>10</v>
      </c>
      <c r="DB2295">
        <v>10</v>
      </c>
      <c r="DC2295">
        <v>5</v>
      </c>
      <c r="DD2295">
        <v>10</v>
      </c>
      <c r="DE2295">
        <v>3</v>
      </c>
      <c r="DF2295">
        <v>5</v>
      </c>
      <c r="DG2295">
        <v>10</v>
      </c>
      <c r="DH2295">
        <v>5</v>
      </c>
      <c r="DI2295">
        <v>5</v>
      </c>
      <c r="DJ2295">
        <v>5</v>
      </c>
      <c r="DK2295">
        <v>5</v>
      </c>
      <c r="DL2295">
        <v>5</v>
      </c>
      <c r="DM2295">
        <v>5</v>
      </c>
      <c r="DN2295">
        <v>0</v>
      </c>
      <c r="DO2295">
        <v>2</v>
      </c>
      <c r="DP2295">
        <v>0</v>
      </c>
      <c r="DQ2295">
        <v>0</v>
      </c>
      <c r="DR2295">
        <v>10</v>
      </c>
      <c r="DS2295">
        <v>5</v>
      </c>
      <c r="DT2295">
        <v>3</v>
      </c>
      <c r="DU2295">
        <v>0</v>
      </c>
      <c r="DV2295">
        <v>4</v>
      </c>
      <c r="DW2295">
        <v>5</v>
      </c>
      <c r="DX2295">
        <v>0</v>
      </c>
      <c r="DY2295">
        <v>0</v>
      </c>
      <c r="DZ2295">
        <v>0</v>
      </c>
      <c r="EA2295">
        <v>0</v>
      </c>
      <c r="EB2295">
        <v>5</v>
      </c>
      <c r="EC2295">
        <v>0</v>
      </c>
      <c r="ED2295">
        <v>196</v>
      </c>
      <c r="EE2295">
        <v>122</v>
      </c>
      <c r="EF2295">
        <v>0.62244898080825795</v>
      </c>
      <c r="EG2295" t="s">
        <v>163</v>
      </c>
      <c r="EH2295">
        <v>25770</v>
      </c>
      <c r="EI2295" t="s">
        <v>732</v>
      </c>
      <c r="EJ2295" t="s">
        <v>302</v>
      </c>
    </row>
    <row r="2296" spans="1:140" ht="15" hidden="1" x14ac:dyDescent="0.25">
      <c r="A2296" t="s">
        <v>738</v>
      </c>
      <c r="B2296" t="s">
        <v>739</v>
      </c>
      <c r="D2296" t="s">
        <v>263</v>
      </c>
      <c r="E2296">
        <v>45348</v>
      </c>
      <c r="F2296">
        <v>23423</v>
      </c>
      <c r="G2296" t="s">
        <v>132</v>
      </c>
      <c r="H2296" t="s">
        <v>177</v>
      </c>
      <c r="I2296" t="s">
        <v>166</v>
      </c>
      <c r="J2296" t="s">
        <v>179</v>
      </c>
      <c r="K2296">
        <v>2</v>
      </c>
      <c r="L2296" t="s">
        <v>152</v>
      </c>
      <c r="P2296" t="s">
        <v>137</v>
      </c>
      <c r="S2296">
        <v>21059488</v>
      </c>
      <c r="U2296" t="s">
        <v>180</v>
      </c>
      <c r="V2296">
        <v>2011</v>
      </c>
      <c r="W2296" t="s">
        <v>139</v>
      </c>
      <c r="X2296">
        <v>1837</v>
      </c>
      <c r="Y2296">
        <v>49409</v>
      </c>
      <c r="AA2296">
        <v>264.04699707031199</v>
      </c>
      <c r="AB2296" t="s">
        <v>137</v>
      </c>
      <c r="AD2296" t="s">
        <v>181</v>
      </c>
      <c r="AF2296" t="s">
        <v>182</v>
      </c>
      <c r="AG2296">
        <v>4</v>
      </c>
      <c r="AH2296" t="s">
        <v>163</v>
      </c>
      <c r="AI2296">
        <v>10</v>
      </c>
      <c r="AJ2296" t="s">
        <v>142</v>
      </c>
      <c r="AM2296" t="s">
        <v>137</v>
      </c>
      <c r="AN2296" t="s">
        <v>143</v>
      </c>
      <c r="AO2296" t="s">
        <v>137</v>
      </c>
      <c r="AP2296" t="s">
        <v>183</v>
      </c>
      <c r="AQ2296" t="s">
        <v>145</v>
      </c>
      <c r="AR2296" t="s">
        <v>137</v>
      </c>
      <c r="AS2296" t="s">
        <v>168</v>
      </c>
      <c r="AT2296" t="s">
        <v>137</v>
      </c>
      <c r="AX2296" t="s">
        <v>184</v>
      </c>
      <c r="AY2296">
        <v>0.25</v>
      </c>
      <c r="AZ2296" t="s">
        <v>185</v>
      </c>
      <c r="BA2296">
        <v>15</v>
      </c>
      <c r="BB2296" t="s">
        <v>150</v>
      </c>
      <c r="BD2296">
        <v>1.4999999664723899E-2</v>
      </c>
      <c r="BE2296" t="s">
        <v>151</v>
      </c>
      <c r="BF2296" t="s">
        <v>137</v>
      </c>
      <c r="BG2296" t="s">
        <v>137</v>
      </c>
      <c r="BH2296" t="s">
        <v>166</v>
      </c>
      <c r="BJ2296">
        <v>1</v>
      </c>
      <c r="BK2296">
        <v>1</v>
      </c>
      <c r="BL2296">
        <v>18</v>
      </c>
      <c r="BM2296" t="s">
        <v>187</v>
      </c>
      <c r="BN2296">
        <v>432</v>
      </c>
      <c r="BP2296">
        <v>1</v>
      </c>
      <c r="BQ2296">
        <v>2</v>
      </c>
      <c r="BR2296" t="s">
        <v>153</v>
      </c>
      <c r="BS2296">
        <v>2</v>
      </c>
      <c r="BT2296" t="s">
        <v>154</v>
      </c>
      <c r="BU2296">
        <v>1</v>
      </c>
      <c r="BV2296" t="s">
        <v>155</v>
      </c>
      <c r="BW2296">
        <v>1</v>
      </c>
      <c r="BX2296" t="s">
        <v>177</v>
      </c>
      <c r="BY2296">
        <v>1</v>
      </c>
      <c r="BZ2296" t="s">
        <v>193</v>
      </c>
      <c r="CA2296">
        <v>4.2361111E-2</v>
      </c>
      <c r="CC2296">
        <v>1</v>
      </c>
      <c r="CD2296">
        <v>1</v>
      </c>
      <c r="CE2296" t="s">
        <v>189</v>
      </c>
      <c r="CF2296">
        <v>0</v>
      </c>
      <c r="CG2296" t="s">
        <v>158</v>
      </c>
      <c r="CN2296">
        <v>0</v>
      </c>
      <c r="CO2296">
        <v>1</v>
      </c>
      <c r="CP2296">
        <v>1</v>
      </c>
      <c r="CQ2296">
        <v>0</v>
      </c>
      <c r="CR2296">
        <v>0</v>
      </c>
      <c r="CS2296">
        <v>0</v>
      </c>
      <c r="CT2296">
        <v>0</v>
      </c>
      <c r="CU2296" t="s">
        <v>162</v>
      </c>
      <c r="CW2296">
        <v>0</v>
      </c>
      <c r="CX2296">
        <v>0</v>
      </c>
      <c r="CZ2296">
        <v>5</v>
      </c>
      <c r="DA2296">
        <v>10</v>
      </c>
      <c r="DB2296">
        <v>8</v>
      </c>
      <c r="DC2296">
        <v>1</v>
      </c>
      <c r="DD2296">
        <v>10</v>
      </c>
      <c r="DE2296">
        <v>5</v>
      </c>
      <c r="DF2296">
        <v>0</v>
      </c>
      <c r="DG2296">
        <v>10</v>
      </c>
      <c r="DH2296">
        <v>5</v>
      </c>
      <c r="DI2296">
        <v>5</v>
      </c>
      <c r="DJ2296">
        <v>5</v>
      </c>
      <c r="DK2296">
        <v>5</v>
      </c>
      <c r="DL2296">
        <v>5</v>
      </c>
      <c r="DM2296">
        <v>5</v>
      </c>
      <c r="DN2296">
        <v>5</v>
      </c>
      <c r="DO2296">
        <v>10</v>
      </c>
      <c r="DP2296">
        <v>0</v>
      </c>
      <c r="DQ2296">
        <v>0</v>
      </c>
      <c r="DR2296">
        <v>0</v>
      </c>
      <c r="DS2296">
        <v>0</v>
      </c>
      <c r="DT2296">
        <v>0</v>
      </c>
      <c r="DU2296">
        <v>0</v>
      </c>
      <c r="DV2296">
        <v>4</v>
      </c>
      <c r="DW2296">
        <v>5</v>
      </c>
      <c r="DX2296">
        <v>0</v>
      </c>
      <c r="DY2296">
        <v>0</v>
      </c>
      <c r="DZ2296">
        <v>0</v>
      </c>
      <c r="EA2296">
        <v>0</v>
      </c>
      <c r="EB2296">
        <v>5</v>
      </c>
      <c r="EC2296">
        <v>0</v>
      </c>
      <c r="ED2296">
        <v>181</v>
      </c>
      <c r="EE2296">
        <v>108</v>
      </c>
      <c r="EF2296">
        <v>0.596685111522675</v>
      </c>
      <c r="EG2296" t="s">
        <v>163</v>
      </c>
      <c r="EH2296">
        <v>23423</v>
      </c>
      <c r="EI2296" t="s">
        <v>194</v>
      </c>
      <c r="EJ2296" t="s">
        <v>165</v>
      </c>
    </row>
    <row r="2297" spans="1:140" ht="15" hidden="1" x14ac:dyDescent="0.25">
      <c r="A2297" t="s">
        <v>738</v>
      </c>
      <c r="B2297" t="s">
        <v>739</v>
      </c>
      <c r="D2297" t="s">
        <v>263</v>
      </c>
      <c r="E2297">
        <v>45348</v>
      </c>
      <c r="F2297">
        <v>23423</v>
      </c>
      <c r="G2297" t="s">
        <v>132</v>
      </c>
      <c r="H2297" t="s">
        <v>177</v>
      </c>
      <c r="I2297" t="s">
        <v>166</v>
      </c>
      <c r="J2297" t="s">
        <v>249</v>
      </c>
      <c r="K2297">
        <v>7.1</v>
      </c>
      <c r="L2297" t="s">
        <v>250</v>
      </c>
      <c r="P2297" t="s">
        <v>137</v>
      </c>
      <c r="S2297">
        <v>21059488</v>
      </c>
      <c r="U2297" t="s">
        <v>180</v>
      </c>
      <c r="V2297">
        <v>2011</v>
      </c>
      <c r="W2297" t="s">
        <v>139</v>
      </c>
      <c r="X2297">
        <v>1837</v>
      </c>
      <c r="Y2297">
        <v>49409</v>
      </c>
      <c r="AA2297">
        <v>264.04699707031199</v>
      </c>
      <c r="AB2297" t="s">
        <v>137</v>
      </c>
      <c r="AD2297" t="s">
        <v>181</v>
      </c>
      <c r="AF2297" t="s">
        <v>182</v>
      </c>
      <c r="AG2297">
        <v>4</v>
      </c>
      <c r="AH2297" t="s">
        <v>163</v>
      </c>
      <c r="AI2297">
        <v>10</v>
      </c>
      <c r="AJ2297" t="s">
        <v>142</v>
      </c>
      <c r="AM2297" t="s">
        <v>137</v>
      </c>
      <c r="AN2297" t="s">
        <v>143</v>
      </c>
      <c r="AO2297" t="s">
        <v>137</v>
      </c>
      <c r="AP2297" t="s">
        <v>183</v>
      </c>
      <c r="AQ2297" t="s">
        <v>145</v>
      </c>
      <c r="AR2297" t="s">
        <v>137</v>
      </c>
      <c r="AS2297" t="s">
        <v>168</v>
      </c>
      <c r="AT2297" t="s">
        <v>137</v>
      </c>
      <c r="AX2297" t="s">
        <v>184</v>
      </c>
      <c r="AY2297">
        <v>0.25</v>
      </c>
      <c r="AZ2297" t="s">
        <v>185</v>
      </c>
      <c r="BA2297">
        <v>15</v>
      </c>
      <c r="BB2297" t="s">
        <v>150</v>
      </c>
      <c r="BD2297">
        <v>1.4999999664723899E-2</v>
      </c>
      <c r="BE2297" t="s">
        <v>151</v>
      </c>
      <c r="BF2297" t="s">
        <v>137</v>
      </c>
      <c r="BG2297" t="s">
        <v>137</v>
      </c>
      <c r="BH2297" t="s">
        <v>166</v>
      </c>
      <c r="BJ2297">
        <v>1</v>
      </c>
      <c r="BK2297">
        <v>1</v>
      </c>
      <c r="BL2297">
        <v>18</v>
      </c>
      <c r="BM2297" t="s">
        <v>187</v>
      </c>
      <c r="BN2297">
        <v>432</v>
      </c>
      <c r="BP2297">
        <v>1</v>
      </c>
      <c r="BQ2297">
        <v>2</v>
      </c>
      <c r="BR2297" t="s">
        <v>153</v>
      </c>
      <c r="BS2297">
        <v>2</v>
      </c>
      <c r="BT2297" t="s">
        <v>154</v>
      </c>
      <c r="BU2297">
        <v>1</v>
      </c>
      <c r="BV2297" t="s">
        <v>155</v>
      </c>
      <c r="BW2297">
        <v>1</v>
      </c>
      <c r="BX2297" t="s">
        <v>177</v>
      </c>
      <c r="BY2297">
        <v>1</v>
      </c>
      <c r="BZ2297" t="s">
        <v>193</v>
      </c>
      <c r="CA2297">
        <v>4.2361111E-2</v>
      </c>
      <c r="CC2297">
        <v>1</v>
      </c>
      <c r="CD2297">
        <v>1</v>
      </c>
      <c r="CE2297" t="s">
        <v>189</v>
      </c>
      <c r="CF2297">
        <v>0</v>
      </c>
      <c r="CG2297" t="s">
        <v>158</v>
      </c>
      <c r="CN2297">
        <v>0</v>
      </c>
      <c r="CO2297">
        <v>1</v>
      </c>
      <c r="CP2297">
        <v>1</v>
      </c>
      <c r="CQ2297">
        <v>0</v>
      </c>
      <c r="CR2297">
        <v>0</v>
      </c>
      <c r="CS2297">
        <v>0</v>
      </c>
      <c r="CT2297">
        <v>0</v>
      </c>
      <c r="CU2297" t="s">
        <v>162</v>
      </c>
      <c r="CW2297">
        <v>0</v>
      </c>
      <c r="CX2297">
        <v>0</v>
      </c>
      <c r="CZ2297">
        <v>5</v>
      </c>
      <c r="DA2297">
        <v>10</v>
      </c>
      <c r="DB2297">
        <v>8</v>
      </c>
      <c r="DC2297">
        <v>1</v>
      </c>
      <c r="DD2297">
        <v>10</v>
      </c>
      <c r="DE2297">
        <v>5</v>
      </c>
      <c r="DF2297">
        <v>0</v>
      </c>
      <c r="DG2297">
        <v>10</v>
      </c>
      <c r="DH2297">
        <v>5</v>
      </c>
      <c r="DI2297">
        <v>5</v>
      </c>
      <c r="DJ2297">
        <v>5</v>
      </c>
      <c r="DK2297">
        <v>5</v>
      </c>
      <c r="DL2297">
        <v>5</v>
      </c>
      <c r="DM2297">
        <v>5</v>
      </c>
      <c r="DN2297">
        <v>5</v>
      </c>
      <c r="DO2297">
        <v>10</v>
      </c>
      <c r="DP2297">
        <v>0</v>
      </c>
      <c r="DQ2297">
        <v>0</v>
      </c>
      <c r="DR2297">
        <v>0</v>
      </c>
      <c r="DS2297">
        <v>0</v>
      </c>
      <c r="DT2297">
        <v>0</v>
      </c>
      <c r="DU2297">
        <v>0</v>
      </c>
      <c r="DV2297">
        <v>4</v>
      </c>
      <c r="DW2297">
        <v>5</v>
      </c>
      <c r="DX2297">
        <v>0</v>
      </c>
      <c r="DY2297">
        <v>0</v>
      </c>
      <c r="DZ2297">
        <v>0</v>
      </c>
      <c r="EA2297">
        <v>0</v>
      </c>
      <c r="EB2297">
        <v>5</v>
      </c>
      <c r="EC2297">
        <v>0</v>
      </c>
      <c r="ED2297">
        <v>181</v>
      </c>
      <c r="EE2297">
        <v>108</v>
      </c>
      <c r="EF2297">
        <v>0.596685111522675</v>
      </c>
      <c r="EG2297" t="s">
        <v>163</v>
      </c>
      <c r="EH2297">
        <v>23423</v>
      </c>
      <c r="EI2297" t="s">
        <v>194</v>
      </c>
      <c r="EJ2297" t="s">
        <v>165</v>
      </c>
    </row>
    <row r="2298" spans="1:140" ht="15" hidden="1" x14ac:dyDescent="0.25">
      <c r="A2298" t="s">
        <v>738</v>
      </c>
      <c r="B2298" t="s">
        <v>739</v>
      </c>
      <c r="D2298" t="s">
        <v>263</v>
      </c>
      <c r="E2298">
        <v>45348</v>
      </c>
      <c r="F2298">
        <v>23431</v>
      </c>
      <c r="G2298" t="s">
        <v>132</v>
      </c>
      <c r="H2298" t="s">
        <v>177</v>
      </c>
      <c r="I2298" t="s">
        <v>166</v>
      </c>
      <c r="J2298" t="s">
        <v>249</v>
      </c>
      <c r="K2298">
        <v>5.6</v>
      </c>
      <c r="L2298" t="s">
        <v>250</v>
      </c>
      <c r="P2298" t="s">
        <v>137</v>
      </c>
      <c r="S2298">
        <v>21059488</v>
      </c>
      <c r="U2298" t="s">
        <v>180</v>
      </c>
      <c r="V2298">
        <v>2011</v>
      </c>
      <c r="W2298" t="s">
        <v>139</v>
      </c>
      <c r="X2298">
        <v>1845</v>
      </c>
      <c r="Y2298">
        <v>49417</v>
      </c>
      <c r="AA2298">
        <v>264.04699707031199</v>
      </c>
      <c r="AB2298" t="s">
        <v>137</v>
      </c>
      <c r="AD2298" t="s">
        <v>191</v>
      </c>
      <c r="AF2298" t="s">
        <v>182</v>
      </c>
      <c r="AG2298">
        <v>4</v>
      </c>
      <c r="AH2298" t="s">
        <v>163</v>
      </c>
      <c r="AI2298">
        <v>10</v>
      </c>
      <c r="AJ2298" t="s">
        <v>142</v>
      </c>
      <c r="AM2298" t="s">
        <v>137</v>
      </c>
      <c r="AN2298" t="s">
        <v>143</v>
      </c>
      <c r="AO2298" t="s">
        <v>137</v>
      </c>
      <c r="AP2298" t="s">
        <v>183</v>
      </c>
      <c r="AQ2298" t="s">
        <v>145</v>
      </c>
      <c r="AR2298" t="s">
        <v>137</v>
      </c>
      <c r="AS2298" t="s">
        <v>168</v>
      </c>
      <c r="AT2298" t="s">
        <v>137</v>
      </c>
      <c r="AX2298" t="s">
        <v>184</v>
      </c>
      <c r="AY2298">
        <v>0.25</v>
      </c>
      <c r="AZ2298" t="s">
        <v>185</v>
      </c>
      <c r="BA2298">
        <v>15</v>
      </c>
      <c r="BB2298" t="s">
        <v>150</v>
      </c>
      <c r="BD2298">
        <v>1.4999999664723899E-2</v>
      </c>
      <c r="BE2298" t="s">
        <v>151</v>
      </c>
      <c r="BF2298" t="s">
        <v>137</v>
      </c>
      <c r="BG2298" t="s">
        <v>137</v>
      </c>
      <c r="BH2298" t="s">
        <v>166</v>
      </c>
      <c r="BJ2298">
        <v>1</v>
      </c>
      <c r="BK2298">
        <v>1</v>
      </c>
      <c r="BL2298">
        <v>18</v>
      </c>
      <c r="BM2298" t="s">
        <v>187</v>
      </c>
      <c r="BN2298">
        <v>432</v>
      </c>
      <c r="BP2298">
        <v>1</v>
      </c>
      <c r="BQ2298">
        <v>2</v>
      </c>
      <c r="BR2298" t="s">
        <v>153</v>
      </c>
      <c r="BS2298">
        <v>2</v>
      </c>
      <c r="BT2298" t="s">
        <v>154</v>
      </c>
      <c r="BU2298">
        <v>1</v>
      </c>
      <c r="BV2298" t="s">
        <v>155</v>
      </c>
      <c r="BW2298">
        <v>1</v>
      </c>
      <c r="BX2298" t="s">
        <v>177</v>
      </c>
      <c r="BY2298">
        <v>1</v>
      </c>
      <c r="BZ2298" t="s">
        <v>193</v>
      </c>
      <c r="CA2298">
        <v>4.2361111E-2</v>
      </c>
      <c r="CC2298">
        <v>1</v>
      </c>
      <c r="CD2298">
        <v>1</v>
      </c>
      <c r="CE2298" t="s">
        <v>189</v>
      </c>
      <c r="CF2298">
        <v>0</v>
      </c>
      <c r="CG2298" t="s">
        <v>158</v>
      </c>
      <c r="CN2298">
        <v>0</v>
      </c>
      <c r="CO2298">
        <v>1</v>
      </c>
      <c r="CP2298">
        <v>1</v>
      </c>
      <c r="CQ2298">
        <v>0</v>
      </c>
      <c r="CR2298">
        <v>0</v>
      </c>
      <c r="CS2298">
        <v>0</v>
      </c>
      <c r="CT2298">
        <v>0</v>
      </c>
      <c r="CU2298" t="s">
        <v>162</v>
      </c>
      <c r="CW2298">
        <v>0</v>
      </c>
      <c r="CX2298">
        <v>0</v>
      </c>
      <c r="CZ2298">
        <v>5</v>
      </c>
      <c r="DA2298">
        <v>10</v>
      </c>
      <c r="DB2298">
        <v>8</v>
      </c>
      <c r="DC2298">
        <v>1</v>
      </c>
      <c r="DD2298">
        <v>10</v>
      </c>
      <c r="DE2298">
        <v>5</v>
      </c>
      <c r="DF2298">
        <v>0</v>
      </c>
      <c r="DG2298">
        <v>10</v>
      </c>
      <c r="DH2298">
        <v>5</v>
      </c>
      <c r="DI2298">
        <v>5</v>
      </c>
      <c r="DJ2298">
        <v>5</v>
      </c>
      <c r="DK2298">
        <v>5</v>
      </c>
      <c r="DL2298">
        <v>5</v>
      </c>
      <c r="DM2298">
        <v>5</v>
      </c>
      <c r="DN2298">
        <v>5</v>
      </c>
      <c r="DO2298">
        <v>10</v>
      </c>
      <c r="DP2298">
        <v>0</v>
      </c>
      <c r="DQ2298">
        <v>0</v>
      </c>
      <c r="DR2298">
        <v>0</v>
      </c>
      <c r="DS2298">
        <v>0</v>
      </c>
      <c r="DT2298">
        <v>0</v>
      </c>
      <c r="DU2298">
        <v>0</v>
      </c>
      <c r="DV2298">
        <v>4</v>
      </c>
      <c r="DW2298">
        <v>5</v>
      </c>
      <c r="DX2298">
        <v>0</v>
      </c>
      <c r="DY2298">
        <v>0</v>
      </c>
      <c r="DZ2298">
        <v>0</v>
      </c>
      <c r="EA2298">
        <v>0</v>
      </c>
      <c r="EB2298">
        <v>5</v>
      </c>
      <c r="EC2298">
        <v>0</v>
      </c>
      <c r="ED2298">
        <v>181</v>
      </c>
      <c r="EE2298">
        <v>108</v>
      </c>
      <c r="EF2298">
        <v>0.596685111522675</v>
      </c>
      <c r="EG2298" t="s">
        <v>163</v>
      </c>
      <c r="EH2298">
        <v>23431</v>
      </c>
      <c r="EI2298" t="s">
        <v>195</v>
      </c>
      <c r="EJ2298" t="s">
        <v>165</v>
      </c>
    </row>
    <row r="2299" spans="1:140" ht="15" hidden="1" x14ac:dyDescent="0.25">
      <c r="A2299" t="s">
        <v>738</v>
      </c>
      <c r="B2299" t="s">
        <v>739</v>
      </c>
      <c r="D2299" t="s">
        <v>263</v>
      </c>
      <c r="E2299">
        <v>45348</v>
      </c>
      <c r="F2299">
        <v>23431</v>
      </c>
      <c r="G2299" t="s">
        <v>132</v>
      </c>
      <c r="H2299" t="s">
        <v>177</v>
      </c>
      <c r="I2299" t="s">
        <v>166</v>
      </c>
      <c r="J2299" t="s">
        <v>179</v>
      </c>
      <c r="K2299">
        <v>4</v>
      </c>
      <c r="L2299" t="s">
        <v>152</v>
      </c>
      <c r="P2299" t="s">
        <v>137</v>
      </c>
      <c r="S2299">
        <v>21059488</v>
      </c>
      <c r="U2299" t="s">
        <v>180</v>
      </c>
      <c r="V2299">
        <v>2011</v>
      </c>
      <c r="W2299" t="s">
        <v>139</v>
      </c>
      <c r="X2299">
        <v>1845</v>
      </c>
      <c r="Y2299">
        <v>49417</v>
      </c>
      <c r="AA2299">
        <v>264.04699707031199</v>
      </c>
      <c r="AB2299" t="s">
        <v>137</v>
      </c>
      <c r="AD2299" t="s">
        <v>191</v>
      </c>
      <c r="AF2299" t="s">
        <v>182</v>
      </c>
      <c r="AG2299">
        <v>4</v>
      </c>
      <c r="AH2299" t="s">
        <v>163</v>
      </c>
      <c r="AI2299">
        <v>10</v>
      </c>
      <c r="AJ2299" t="s">
        <v>142</v>
      </c>
      <c r="AM2299" t="s">
        <v>137</v>
      </c>
      <c r="AN2299" t="s">
        <v>143</v>
      </c>
      <c r="AO2299" t="s">
        <v>137</v>
      </c>
      <c r="AP2299" t="s">
        <v>183</v>
      </c>
      <c r="AQ2299" t="s">
        <v>145</v>
      </c>
      <c r="AR2299" t="s">
        <v>137</v>
      </c>
      <c r="AS2299" t="s">
        <v>168</v>
      </c>
      <c r="AT2299" t="s">
        <v>137</v>
      </c>
      <c r="AX2299" t="s">
        <v>184</v>
      </c>
      <c r="AY2299">
        <v>0.25</v>
      </c>
      <c r="AZ2299" t="s">
        <v>185</v>
      </c>
      <c r="BA2299">
        <v>15</v>
      </c>
      <c r="BB2299" t="s">
        <v>150</v>
      </c>
      <c r="BD2299">
        <v>1.4999999664723899E-2</v>
      </c>
      <c r="BE2299" t="s">
        <v>151</v>
      </c>
      <c r="BF2299" t="s">
        <v>137</v>
      </c>
      <c r="BG2299" t="s">
        <v>137</v>
      </c>
      <c r="BH2299" t="s">
        <v>166</v>
      </c>
      <c r="BJ2299">
        <v>1</v>
      </c>
      <c r="BK2299">
        <v>1</v>
      </c>
      <c r="BL2299">
        <v>18</v>
      </c>
      <c r="BM2299" t="s">
        <v>187</v>
      </c>
      <c r="BN2299">
        <v>432</v>
      </c>
      <c r="BP2299">
        <v>1</v>
      </c>
      <c r="BQ2299">
        <v>2</v>
      </c>
      <c r="BR2299" t="s">
        <v>153</v>
      </c>
      <c r="BS2299">
        <v>2</v>
      </c>
      <c r="BT2299" t="s">
        <v>154</v>
      </c>
      <c r="BU2299">
        <v>1</v>
      </c>
      <c r="BV2299" t="s">
        <v>155</v>
      </c>
      <c r="BW2299">
        <v>1</v>
      </c>
      <c r="BX2299" t="s">
        <v>177</v>
      </c>
      <c r="BY2299">
        <v>1</v>
      </c>
      <c r="BZ2299" t="s">
        <v>193</v>
      </c>
      <c r="CA2299">
        <v>4.2361111E-2</v>
      </c>
      <c r="CC2299">
        <v>1</v>
      </c>
      <c r="CD2299">
        <v>1</v>
      </c>
      <c r="CE2299" t="s">
        <v>189</v>
      </c>
      <c r="CF2299">
        <v>0</v>
      </c>
      <c r="CG2299" t="s">
        <v>158</v>
      </c>
      <c r="CN2299">
        <v>0</v>
      </c>
      <c r="CO2299">
        <v>1</v>
      </c>
      <c r="CP2299">
        <v>1</v>
      </c>
      <c r="CQ2299">
        <v>0</v>
      </c>
      <c r="CR2299">
        <v>0</v>
      </c>
      <c r="CS2299">
        <v>0</v>
      </c>
      <c r="CT2299">
        <v>0</v>
      </c>
      <c r="CU2299" t="s">
        <v>162</v>
      </c>
      <c r="CW2299">
        <v>0</v>
      </c>
      <c r="CX2299">
        <v>0</v>
      </c>
      <c r="CZ2299">
        <v>5</v>
      </c>
      <c r="DA2299">
        <v>10</v>
      </c>
      <c r="DB2299">
        <v>8</v>
      </c>
      <c r="DC2299">
        <v>1</v>
      </c>
      <c r="DD2299">
        <v>10</v>
      </c>
      <c r="DE2299">
        <v>5</v>
      </c>
      <c r="DF2299">
        <v>0</v>
      </c>
      <c r="DG2299">
        <v>10</v>
      </c>
      <c r="DH2299">
        <v>5</v>
      </c>
      <c r="DI2299">
        <v>5</v>
      </c>
      <c r="DJ2299">
        <v>5</v>
      </c>
      <c r="DK2299">
        <v>5</v>
      </c>
      <c r="DL2299">
        <v>5</v>
      </c>
      <c r="DM2299">
        <v>5</v>
      </c>
      <c r="DN2299">
        <v>5</v>
      </c>
      <c r="DO2299">
        <v>10</v>
      </c>
      <c r="DP2299">
        <v>0</v>
      </c>
      <c r="DQ2299">
        <v>0</v>
      </c>
      <c r="DR2299">
        <v>0</v>
      </c>
      <c r="DS2299">
        <v>0</v>
      </c>
      <c r="DT2299">
        <v>0</v>
      </c>
      <c r="DU2299">
        <v>0</v>
      </c>
      <c r="DV2299">
        <v>4</v>
      </c>
      <c r="DW2299">
        <v>5</v>
      </c>
      <c r="DX2299">
        <v>0</v>
      </c>
      <c r="DY2299">
        <v>0</v>
      </c>
      <c r="DZ2299">
        <v>0</v>
      </c>
      <c r="EA2299">
        <v>0</v>
      </c>
      <c r="EB2299">
        <v>5</v>
      </c>
      <c r="EC2299">
        <v>0</v>
      </c>
      <c r="ED2299">
        <v>181</v>
      </c>
      <c r="EE2299">
        <v>108</v>
      </c>
      <c r="EF2299">
        <v>0.596685111522675</v>
      </c>
      <c r="EG2299" t="s">
        <v>163</v>
      </c>
      <c r="EH2299">
        <v>23431</v>
      </c>
      <c r="EI2299" t="s">
        <v>195</v>
      </c>
      <c r="EJ2299" t="s">
        <v>165</v>
      </c>
    </row>
    <row r="2300" spans="1:140" ht="15" hidden="1" x14ac:dyDescent="0.25">
      <c r="A2300" t="s">
        <v>798</v>
      </c>
      <c r="B2300" t="s">
        <v>799</v>
      </c>
      <c r="D2300" t="s">
        <v>263</v>
      </c>
      <c r="E2300">
        <v>45348</v>
      </c>
      <c r="F2300" t="s">
        <v>748</v>
      </c>
      <c r="G2300" t="s">
        <v>748</v>
      </c>
      <c r="AS2300"/>
    </row>
    <row r="2301" spans="1:140" ht="15" hidden="1" x14ac:dyDescent="0.25">
      <c r="A2301" t="s">
        <v>798</v>
      </c>
      <c r="B2301" t="s">
        <v>799</v>
      </c>
      <c r="D2301" t="s">
        <v>263</v>
      </c>
      <c r="E2301">
        <v>45348</v>
      </c>
      <c r="F2301" t="s">
        <v>748</v>
      </c>
      <c r="G2301"/>
      <c r="AS2301"/>
    </row>
    <row r="2302" spans="1:140" ht="15" hidden="1" x14ac:dyDescent="0.25">
      <c r="A2302" t="s">
        <v>714</v>
      </c>
      <c r="B2302" t="s">
        <v>715</v>
      </c>
      <c r="D2302" t="s">
        <v>263</v>
      </c>
      <c r="E2302">
        <v>45348</v>
      </c>
      <c r="F2302">
        <v>24340</v>
      </c>
      <c r="G2302" t="s">
        <v>169</v>
      </c>
      <c r="H2302" t="s">
        <v>133</v>
      </c>
      <c r="I2302" t="s">
        <v>166</v>
      </c>
      <c r="J2302" t="s">
        <v>281</v>
      </c>
      <c r="K2302">
        <v>2.142E-4</v>
      </c>
      <c r="L2302" t="s">
        <v>251</v>
      </c>
      <c r="P2302" t="s">
        <v>282</v>
      </c>
      <c r="S2302">
        <v>25422127</v>
      </c>
      <c r="U2302" t="s">
        <v>271</v>
      </c>
      <c r="V2302">
        <v>2015</v>
      </c>
      <c r="W2302" t="s">
        <v>139</v>
      </c>
      <c r="X2302">
        <v>2754</v>
      </c>
      <c r="Y2302">
        <v>50378</v>
      </c>
      <c r="AA2302">
        <v>714.11700439453102</v>
      </c>
      <c r="AB2302" t="s">
        <v>137</v>
      </c>
      <c r="AD2302" t="s">
        <v>716</v>
      </c>
      <c r="AE2302">
        <v>714.11700439453102</v>
      </c>
      <c r="AF2302" t="s">
        <v>141</v>
      </c>
      <c r="AG2302">
        <v>9</v>
      </c>
      <c r="AH2302" t="s">
        <v>163</v>
      </c>
      <c r="AI2302">
        <v>6</v>
      </c>
      <c r="AJ2302" t="s">
        <v>170</v>
      </c>
      <c r="AM2302" t="s">
        <v>137</v>
      </c>
      <c r="AN2302" t="s">
        <v>273</v>
      </c>
      <c r="AO2302" t="s">
        <v>137</v>
      </c>
      <c r="AP2302" t="s">
        <v>274</v>
      </c>
      <c r="AQ2302" t="s">
        <v>145</v>
      </c>
      <c r="AR2302" t="s">
        <v>137</v>
      </c>
      <c r="AS2302" t="s">
        <v>168</v>
      </c>
      <c r="AT2302" t="s">
        <v>137</v>
      </c>
      <c r="AW2302" t="s">
        <v>275</v>
      </c>
      <c r="AX2302" t="s">
        <v>148</v>
      </c>
      <c r="AY2302">
        <v>2.5000000372528999E-2</v>
      </c>
      <c r="AZ2302" t="s">
        <v>149</v>
      </c>
      <c r="BA2302">
        <v>0.313</v>
      </c>
      <c r="BB2302" t="s">
        <v>276</v>
      </c>
      <c r="BD2302">
        <v>2.2351900406647501E-4</v>
      </c>
      <c r="BE2302" t="s">
        <v>151</v>
      </c>
      <c r="BF2302" t="s">
        <v>277</v>
      </c>
      <c r="BG2302" t="s">
        <v>204</v>
      </c>
      <c r="BH2302" t="s">
        <v>166</v>
      </c>
      <c r="BJ2302">
        <v>1</v>
      </c>
      <c r="BK2302">
        <v>1</v>
      </c>
      <c r="BL2302">
        <v>24</v>
      </c>
      <c r="BM2302" t="s">
        <v>152</v>
      </c>
      <c r="BN2302">
        <v>24</v>
      </c>
      <c r="BP2302">
        <v>1</v>
      </c>
      <c r="BQ2302">
        <v>10</v>
      </c>
      <c r="BR2302" t="s">
        <v>153</v>
      </c>
      <c r="BS2302">
        <v>10</v>
      </c>
      <c r="BT2302" t="s">
        <v>154</v>
      </c>
      <c r="BU2302">
        <v>1</v>
      </c>
      <c r="BV2302" t="s">
        <v>155</v>
      </c>
      <c r="BW2302">
        <v>1</v>
      </c>
      <c r="BX2302" t="s">
        <v>133</v>
      </c>
      <c r="BY2302">
        <v>1</v>
      </c>
      <c r="BZ2302" t="s">
        <v>278</v>
      </c>
      <c r="CA2302">
        <v>0.211122685</v>
      </c>
      <c r="CC2302">
        <v>1</v>
      </c>
      <c r="CD2302">
        <v>1</v>
      </c>
      <c r="CE2302" t="s">
        <v>158</v>
      </c>
      <c r="CG2302" t="s">
        <v>176</v>
      </c>
      <c r="CI2302" t="s">
        <v>137</v>
      </c>
      <c r="CM2302" t="s">
        <v>279</v>
      </c>
      <c r="CN2302">
        <v>0</v>
      </c>
      <c r="CO2302">
        <v>0</v>
      </c>
      <c r="CP2302">
        <v>0</v>
      </c>
      <c r="CQ2302">
        <v>1</v>
      </c>
      <c r="CR2302">
        <v>1</v>
      </c>
      <c r="CS2302">
        <v>1</v>
      </c>
      <c r="CT2302">
        <v>0</v>
      </c>
      <c r="CU2302" t="s">
        <v>162</v>
      </c>
      <c r="CW2302">
        <v>0</v>
      </c>
      <c r="CX2302">
        <v>0</v>
      </c>
      <c r="CZ2302">
        <v>5</v>
      </c>
      <c r="DA2302">
        <v>10</v>
      </c>
      <c r="DB2302">
        <v>6</v>
      </c>
      <c r="DC2302">
        <v>1</v>
      </c>
      <c r="DD2302">
        <v>10</v>
      </c>
      <c r="DE2302">
        <v>5</v>
      </c>
      <c r="DF2302">
        <v>3</v>
      </c>
      <c r="DG2302">
        <v>5</v>
      </c>
      <c r="DH2302">
        <v>5</v>
      </c>
      <c r="DI2302">
        <v>5</v>
      </c>
      <c r="DJ2302">
        <v>5</v>
      </c>
      <c r="DK2302">
        <v>5</v>
      </c>
      <c r="DL2302">
        <v>5</v>
      </c>
      <c r="DM2302">
        <v>5</v>
      </c>
      <c r="DN2302">
        <v>5</v>
      </c>
      <c r="DO2302">
        <v>2</v>
      </c>
      <c r="DP2302">
        <v>5</v>
      </c>
      <c r="DQ2302">
        <v>0</v>
      </c>
      <c r="DR2302">
        <v>0</v>
      </c>
      <c r="DS2302">
        <v>0</v>
      </c>
      <c r="DT2302">
        <v>3</v>
      </c>
      <c r="DU2302">
        <v>0</v>
      </c>
      <c r="DV2302">
        <v>0</v>
      </c>
      <c r="DW2302">
        <v>0</v>
      </c>
      <c r="DX2302">
        <v>5</v>
      </c>
      <c r="DY2302">
        <v>2</v>
      </c>
      <c r="DZ2302">
        <v>10</v>
      </c>
      <c r="EA2302">
        <v>0</v>
      </c>
      <c r="EB2302">
        <v>5</v>
      </c>
      <c r="EC2302">
        <v>0</v>
      </c>
      <c r="ED2302">
        <v>181</v>
      </c>
      <c r="EE2302">
        <v>112</v>
      </c>
      <c r="EF2302">
        <v>0.61878454685211204</v>
      </c>
      <c r="EG2302" t="s">
        <v>163</v>
      </c>
      <c r="EH2302">
        <v>24340</v>
      </c>
      <c r="EI2302" t="s">
        <v>286</v>
      </c>
      <c r="EJ2302" t="s">
        <v>165</v>
      </c>
    </row>
    <row r="2303" spans="1:140" ht="15" hidden="1" x14ac:dyDescent="0.25">
      <c r="A2303" t="s">
        <v>714</v>
      </c>
      <c r="B2303" t="s">
        <v>715</v>
      </c>
      <c r="D2303" t="s">
        <v>263</v>
      </c>
      <c r="E2303">
        <v>45348</v>
      </c>
      <c r="F2303">
        <v>24340</v>
      </c>
      <c r="G2303" t="s">
        <v>169</v>
      </c>
      <c r="H2303" t="s">
        <v>133</v>
      </c>
      <c r="I2303" t="s">
        <v>166</v>
      </c>
      <c r="J2303" t="s">
        <v>284</v>
      </c>
      <c r="K2303">
        <v>6.4270000000000004E-3</v>
      </c>
      <c r="L2303" t="s">
        <v>258</v>
      </c>
      <c r="P2303" t="s">
        <v>282</v>
      </c>
      <c r="S2303">
        <v>25422127</v>
      </c>
      <c r="U2303" t="s">
        <v>271</v>
      </c>
      <c r="V2303">
        <v>2015</v>
      </c>
      <c r="W2303" t="s">
        <v>139</v>
      </c>
      <c r="X2303">
        <v>2754</v>
      </c>
      <c r="Y2303">
        <v>50378</v>
      </c>
      <c r="AA2303">
        <v>714.11700439453102</v>
      </c>
      <c r="AB2303" t="s">
        <v>137</v>
      </c>
      <c r="AD2303" t="s">
        <v>716</v>
      </c>
      <c r="AE2303">
        <v>714.11700439453102</v>
      </c>
      <c r="AF2303" t="s">
        <v>141</v>
      </c>
      <c r="AG2303">
        <v>9</v>
      </c>
      <c r="AH2303" t="s">
        <v>163</v>
      </c>
      <c r="AI2303">
        <v>6</v>
      </c>
      <c r="AJ2303" t="s">
        <v>170</v>
      </c>
      <c r="AM2303" t="s">
        <v>137</v>
      </c>
      <c r="AN2303" t="s">
        <v>273</v>
      </c>
      <c r="AO2303" t="s">
        <v>137</v>
      </c>
      <c r="AP2303" t="s">
        <v>274</v>
      </c>
      <c r="AQ2303" t="s">
        <v>145</v>
      </c>
      <c r="AR2303" t="s">
        <v>137</v>
      </c>
      <c r="AS2303" t="s">
        <v>168</v>
      </c>
      <c r="AT2303" t="s">
        <v>137</v>
      </c>
      <c r="AW2303" t="s">
        <v>275</v>
      </c>
      <c r="AX2303" t="s">
        <v>148</v>
      </c>
      <c r="AY2303">
        <v>2.5000000372528999E-2</v>
      </c>
      <c r="AZ2303" t="s">
        <v>149</v>
      </c>
      <c r="BA2303">
        <v>0.313</v>
      </c>
      <c r="BB2303" t="s">
        <v>276</v>
      </c>
      <c r="BD2303">
        <v>2.2351900406647501E-4</v>
      </c>
      <c r="BE2303" t="s">
        <v>151</v>
      </c>
      <c r="BF2303" t="s">
        <v>277</v>
      </c>
      <c r="BG2303" t="s">
        <v>204</v>
      </c>
      <c r="BH2303" t="s">
        <v>166</v>
      </c>
      <c r="BJ2303">
        <v>1</v>
      </c>
      <c r="BK2303">
        <v>1</v>
      </c>
      <c r="BL2303">
        <v>24</v>
      </c>
      <c r="BM2303" t="s">
        <v>152</v>
      </c>
      <c r="BN2303">
        <v>24</v>
      </c>
      <c r="BP2303">
        <v>1</v>
      </c>
      <c r="BQ2303">
        <v>10</v>
      </c>
      <c r="BR2303" t="s">
        <v>153</v>
      </c>
      <c r="BS2303">
        <v>10</v>
      </c>
      <c r="BT2303" t="s">
        <v>154</v>
      </c>
      <c r="BU2303">
        <v>1</v>
      </c>
      <c r="BV2303" t="s">
        <v>155</v>
      </c>
      <c r="BW2303">
        <v>1</v>
      </c>
      <c r="BX2303" t="s">
        <v>133</v>
      </c>
      <c r="BY2303">
        <v>1</v>
      </c>
      <c r="BZ2303" t="s">
        <v>278</v>
      </c>
      <c r="CA2303">
        <v>0.211122685</v>
      </c>
      <c r="CC2303">
        <v>1</v>
      </c>
      <c r="CD2303">
        <v>1</v>
      </c>
      <c r="CE2303" t="s">
        <v>158</v>
      </c>
      <c r="CG2303" t="s">
        <v>176</v>
      </c>
      <c r="CI2303" t="s">
        <v>137</v>
      </c>
      <c r="CM2303" t="s">
        <v>279</v>
      </c>
      <c r="CN2303">
        <v>0</v>
      </c>
      <c r="CO2303">
        <v>0</v>
      </c>
      <c r="CP2303">
        <v>0</v>
      </c>
      <c r="CQ2303">
        <v>1</v>
      </c>
      <c r="CR2303">
        <v>1</v>
      </c>
      <c r="CS2303">
        <v>1</v>
      </c>
      <c r="CT2303">
        <v>0</v>
      </c>
      <c r="CU2303" t="s">
        <v>162</v>
      </c>
      <c r="CW2303">
        <v>0</v>
      </c>
      <c r="CX2303">
        <v>0</v>
      </c>
      <c r="CZ2303">
        <v>5</v>
      </c>
      <c r="DA2303">
        <v>10</v>
      </c>
      <c r="DB2303">
        <v>6</v>
      </c>
      <c r="DC2303">
        <v>1</v>
      </c>
      <c r="DD2303">
        <v>10</v>
      </c>
      <c r="DE2303">
        <v>5</v>
      </c>
      <c r="DF2303">
        <v>3</v>
      </c>
      <c r="DG2303">
        <v>5</v>
      </c>
      <c r="DH2303">
        <v>5</v>
      </c>
      <c r="DI2303">
        <v>5</v>
      </c>
      <c r="DJ2303">
        <v>5</v>
      </c>
      <c r="DK2303">
        <v>5</v>
      </c>
      <c r="DL2303">
        <v>5</v>
      </c>
      <c r="DM2303">
        <v>5</v>
      </c>
      <c r="DN2303">
        <v>5</v>
      </c>
      <c r="DO2303">
        <v>2</v>
      </c>
      <c r="DP2303">
        <v>5</v>
      </c>
      <c r="DQ2303">
        <v>0</v>
      </c>
      <c r="DR2303">
        <v>0</v>
      </c>
      <c r="DS2303">
        <v>0</v>
      </c>
      <c r="DT2303">
        <v>3</v>
      </c>
      <c r="DU2303">
        <v>0</v>
      </c>
      <c r="DV2303">
        <v>0</v>
      </c>
      <c r="DW2303">
        <v>0</v>
      </c>
      <c r="DX2303">
        <v>5</v>
      </c>
      <c r="DY2303">
        <v>2</v>
      </c>
      <c r="DZ2303">
        <v>10</v>
      </c>
      <c r="EA2303">
        <v>0</v>
      </c>
      <c r="EB2303">
        <v>5</v>
      </c>
      <c r="EC2303">
        <v>0</v>
      </c>
      <c r="ED2303">
        <v>181</v>
      </c>
      <c r="EE2303">
        <v>112</v>
      </c>
      <c r="EF2303">
        <v>0.61878454685211204</v>
      </c>
      <c r="EG2303" t="s">
        <v>163</v>
      </c>
      <c r="EH2303">
        <v>24340</v>
      </c>
      <c r="EI2303" t="s">
        <v>286</v>
      </c>
      <c r="EJ2303" t="s">
        <v>165</v>
      </c>
    </row>
    <row r="2304" spans="1:140" ht="15" hidden="1" x14ac:dyDescent="0.25">
      <c r="A2304" t="s">
        <v>714</v>
      </c>
      <c r="B2304" t="s">
        <v>715</v>
      </c>
      <c r="D2304" t="s">
        <v>263</v>
      </c>
      <c r="E2304">
        <v>45348</v>
      </c>
      <c r="F2304">
        <v>24340</v>
      </c>
      <c r="G2304" t="s">
        <v>169</v>
      </c>
      <c r="H2304" t="s">
        <v>133</v>
      </c>
      <c r="I2304" t="s">
        <v>166</v>
      </c>
      <c r="J2304" t="s">
        <v>283</v>
      </c>
      <c r="K2304">
        <v>0.38</v>
      </c>
      <c r="L2304" t="s">
        <v>197</v>
      </c>
      <c r="P2304" t="s">
        <v>137</v>
      </c>
      <c r="S2304">
        <v>25422127</v>
      </c>
      <c r="U2304" t="s">
        <v>271</v>
      </c>
      <c r="V2304">
        <v>2015</v>
      </c>
      <c r="W2304" t="s">
        <v>139</v>
      </c>
      <c r="X2304">
        <v>2754</v>
      </c>
      <c r="Y2304">
        <v>50378</v>
      </c>
      <c r="AA2304">
        <v>714.11700439453102</v>
      </c>
      <c r="AB2304" t="s">
        <v>137</v>
      </c>
      <c r="AD2304" t="s">
        <v>716</v>
      </c>
      <c r="AE2304">
        <v>714.11700439453102</v>
      </c>
      <c r="AF2304" t="s">
        <v>141</v>
      </c>
      <c r="AG2304">
        <v>9</v>
      </c>
      <c r="AH2304" t="s">
        <v>163</v>
      </c>
      <c r="AI2304">
        <v>6</v>
      </c>
      <c r="AJ2304" t="s">
        <v>170</v>
      </c>
      <c r="AM2304" t="s">
        <v>137</v>
      </c>
      <c r="AN2304" t="s">
        <v>273</v>
      </c>
      <c r="AO2304" t="s">
        <v>137</v>
      </c>
      <c r="AP2304" t="s">
        <v>274</v>
      </c>
      <c r="AQ2304" t="s">
        <v>145</v>
      </c>
      <c r="AR2304" t="s">
        <v>137</v>
      </c>
      <c r="AS2304" t="s">
        <v>168</v>
      </c>
      <c r="AT2304" t="s">
        <v>137</v>
      </c>
      <c r="AW2304" t="s">
        <v>275</v>
      </c>
      <c r="AX2304" t="s">
        <v>148</v>
      </c>
      <c r="AY2304">
        <v>2.5000000372528999E-2</v>
      </c>
      <c r="AZ2304" t="s">
        <v>149</v>
      </c>
      <c r="BA2304">
        <v>0.313</v>
      </c>
      <c r="BB2304" t="s">
        <v>276</v>
      </c>
      <c r="BD2304">
        <v>2.2351900406647501E-4</v>
      </c>
      <c r="BE2304" t="s">
        <v>151</v>
      </c>
      <c r="BF2304" t="s">
        <v>277</v>
      </c>
      <c r="BG2304" t="s">
        <v>204</v>
      </c>
      <c r="BH2304" t="s">
        <v>166</v>
      </c>
      <c r="BJ2304">
        <v>1</v>
      </c>
      <c r="BK2304">
        <v>1</v>
      </c>
      <c r="BL2304">
        <v>24</v>
      </c>
      <c r="BM2304" t="s">
        <v>152</v>
      </c>
      <c r="BN2304">
        <v>24</v>
      </c>
      <c r="BP2304">
        <v>1</v>
      </c>
      <c r="BQ2304">
        <v>10</v>
      </c>
      <c r="BR2304" t="s">
        <v>153</v>
      </c>
      <c r="BS2304">
        <v>10</v>
      </c>
      <c r="BT2304" t="s">
        <v>154</v>
      </c>
      <c r="BU2304">
        <v>1</v>
      </c>
      <c r="BV2304" t="s">
        <v>155</v>
      </c>
      <c r="BW2304">
        <v>1</v>
      </c>
      <c r="BX2304" t="s">
        <v>133</v>
      </c>
      <c r="BY2304">
        <v>1</v>
      </c>
      <c r="BZ2304" t="s">
        <v>278</v>
      </c>
      <c r="CA2304">
        <v>0.211122685</v>
      </c>
      <c r="CC2304">
        <v>1</v>
      </c>
      <c r="CD2304">
        <v>1</v>
      </c>
      <c r="CE2304" t="s">
        <v>158</v>
      </c>
      <c r="CG2304" t="s">
        <v>176</v>
      </c>
      <c r="CI2304" t="s">
        <v>137</v>
      </c>
      <c r="CM2304" t="s">
        <v>279</v>
      </c>
      <c r="CN2304">
        <v>0</v>
      </c>
      <c r="CO2304">
        <v>0</v>
      </c>
      <c r="CP2304">
        <v>0</v>
      </c>
      <c r="CQ2304">
        <v>1</v>
      </c>
      <c r="CR2304">
        <v>1</v>
      </c>
      <c r="CS2304">
        <v>1</v>
      </c>
      <c r="CT2304">
        <v>0</v>
      </c>
      <c r="CU2304" t="s">
        <v>162</v>
      </c>
      <c r="CW2304">
        <v>0</v>
      </c>
      <c r="CX2304">
        <v>0</v>
      </c>
      <c r="CZ2304">
        <v>5</v>
      </c>
      <c r="DA2304">
        <v>10</v>
      </c>
      <c r="DB2304">
        <v>6</v>
      </c>
      <c r="DC2304">
        <v>1</v>
      </c>
      <c r="DD2304">
        <v>10</v>
      </c>
      <c r="DE2304">
        <v>5</v>
      </c>
      <c r="DF2304">
        <v>3</v>
      </c>
      <c r="DG2304">
        <v>5</v>
      </c>
      <c r="DH2304">
        <v>5</v>
      </c>
      <c r="DI2304">
        <v>5</v>
      </c>
      <c r="DJ2304">
        <v>5</v>
      </c>
      <c r="DK2304">
        <v>5</v>
      </c>
      <c r="DL2304">
        <v>5</v>
      </c>
      <c r="DM2304">
        <v>5</v>
      </c>
      <c r="DN2304">
        <v>5</v>
      </c>
      <c r="DO2304">
        <v>2</v>
      </c>
      <c r="DP2304">
        <v>5</v>
      </c>
      <c r="DQ2304">
        <v>0</v>
      </c>
      <c r="DR2304">
        <v>0</v>
      </c>
      <c r="DS2304">
        <v>0</v>
      </c>
      <c r="DT2304">
        <v>3</v>
      </c>
      <c r="DU2304">
        <v>0</v>
      </c>
      <c r="DV2304">
        <v>0</v>
      </c>
      <c r="DW2304">
        <v>0</v>
      </c>
      <c r="DX2304">
        <v>5</v>
      </c>
      <c r="DY2304">
        <v>2</v>
      </c>
      <c r="DZ2304">
        <v>10</v>
      </c>
      <c r="EA2304">
        <v>0</v>
      </c>
      <c r="EB2304">
        <v>5</v>
      </c>
      <c r="EC2304">
        <v>0</v>
      </c>
      <c r="ED2304">
        <v>181</v>
      </c>
      <c r="EE2304">
        <v>112</v>
      </c>
      <c r="EF2304">
        <v>0.61878454685211204</v>
      </c>
      <c r="EG2304" t="s">
        <v>163</v>
      </c>
      <c r="EH2304">
        <v>24340</v>
      </c>
      <c r="EI2304" t="s">
        <v>286</v>
      </c>
      <c r="EJ2304" t="s">
        <v>165</v>
      </c>
    </row>
    <row r="2305" spans="1:140" ht="15" hidden="1" x14ac:dyDescent="0.25">
      <c r="A2305" t="s">
        <v>714</v>
      </c>
      <c r="B2305" t="s">
        <v>715</v>
      </c>
      <c r="D2305" t="s">
        <v>263</v>
      </c>
      <c r="E2305">
        <v>45348</v>
      </c>
      <c r="F2305">
        <v>24340</v>
      </c>
      <c r="G2305" t="s">
        <v>169</v>
      </c>
      <c r="H2305" t="s">
        <v>133</v>
      </c>
      <c r="I2305" t="s">
        <v>166</v>
      </c>
      <c r="J2305" t="s">
        <v>285</v>
      </c>
      <c r="K2305">
        <v>2.856E-4</v>
      </c>
      <c r="L2305" t="s">
        <v>251</v>
      </c>
      <c r="P2305" t="s">
        <v>282</v>
      </c>
      <c r="S2305">
        <v>25422127</v>
      </c>
      <c r="U2305" t="s">
        <v>271</v>
      </c>
      <c r="V2305">
        <v>2015</v>
      </c>
      <c r="W2305" t="s">
        <v>139</v>
      </c>
      <c r="X2305">
        <v>2754</v>
      </c>
      <c r="Y2305">
        <v>50378</v>
      </c>
      <c r="AA2305">
        <v>714.11700439453102</v>
      </c>
      <c r="AB2305" t="s">
        <v>137</v>
      </c>
      <c r="AD2305" t="s">
        <v>716</v>
      </c>
      <c r="AE2305">
        <v>714.11700439453102</v>
      </c>
      <c r="AF2305" t="s">
        <v>141</v>
      </c>
      <c r="AG2305">
        <v>9</v>
      </c>
      <c r="AH2305" t="s">
        <v>163</v>
      </c>
      <c r="AI2305">
        <v>6</v>
      </c>
      <c r="AJ2305" t="s">
        <v>170</v>
      </c>
      <c r="AM2305" t="s">
        <v>137</v>
      </c>
      <c r="AN2305" t="s">
        <v>273</v>
      </c>
      <c r="AO2305" t="s">
        <v>137</v>
      </c>
      <c r="AP2305" t="s">
        <v>274</v>
      </c>
      <c r="AQ2305" t="s">
        <v>145</v>
      </c>
      <c r="AR2305" t="s">
        <v>137</v>
      </c>
      <c r="AS2305" t="s">
        <v>168</v>
      </c>
      <c r="AT2305" t="s">
        <v>137</v>
      </c>
      <c r="AW2305" t="s">
        <v>275</v>
      </c>
      <c r="AX2305" t="s">
        <v>148</v>
      </c>
      <c r="AY2305">
        <v>2.5000000372528999E-2</v>
      </c>
      <c r="AZ2305" t="s">
        <v>149</v>
      </c>
      <c r="BA2305">
        <v>0.313</v>
      </c>
      <c r="BB2305" t="s">
        <v>276</v>
      </c>
      <c r="BD2305">
        <v>2.2351900406647501E-4</v>
      </c>
      <c r="BE2305" t="s">
        <v>151</v>
      </c>
      <c r="BF2305" t="s">
        <v>277</v>
      </c>
      <c r="BG2305" t="s">
        <v>204</v>
      </c>
      <c r="BH2305" t="s">
        <v>166</v>
      </c>
      <c r="BJ2305">
        <v>1</v>
      </c>
      <c r="BK2305">
        <v>1</v>
      </c>
      <c r="BL2305">
        <v>24</v>
      </c>
      <c r="BM2305" t="s">
        <v>152</v>
      </c>
      <c r="BN2305">
        <v>24</v>
      </c>
      <c r="BP2305">
        <v>1</v>
      </c>
      <c r="BQ2305">
        <v>10</v>
      </c>
      <c r="BR2305" t="s">
        <v>153</v>
      </c>
      <c r="BS2305">
        <v>10</v>
      </c>
      <c r="BT2305" t="s">
        <v>154</v>
      </c>
      <c r="BU2305">
        <v>1</v>
      </c>
      <c r="BV2305" t="s">
        <v>155</v>
      </c>
      <c r="BW2305">
        <v>1</v>
      </c>
      <c r="BX2305" t="s">
        <v>133</v>
      </c>
      <c r="BY2305">
        <v>1</v>
      </c>
      <c r="BZ2305" t="s">
        <v>278</v>
      </c>
      <c r="CA2305">
        <v>0.211122685</v>
      </c>
      <c r="CC2305">
        <v>1</v>
      </c>
      <c r="CD2305">
        <v>1</v>
      </c>
      <c r="CE2305" t="s">
        <v>158</v>
      </c>
      <c r="CG2305" t="s">
        <v>176</v>
      </c>
      <c r="CI2305" t="s">
        <v>137</v>
      </c>
      <c r="CM2305" t="s">
        <v>279</v>
      </c>
      <c r="CN2305">
        <v>0</v>
      </c>
      <c r="CO2305">
        <v>0</v>
      </c>
      <c r="CP2305">
        <v>0</v>
      </c>
      <c r="CQ2305">
        <v>1</v>
      </c>
      <c r="CR2305">
        <v>1</v>
      </c>
      <c r="CS2305">
        <v>1</v>
      </c>
      <c r="CT2305">
        <v>0</v>
      </c>
      <c r="CU2305" t="s">
        <v>162</v>
      </c>
      <c r="CW2305">
        <v>0</v>
      </c>
      <c r="CX2305">
        <v>0</v>
      </c>
      <c r="CZ2305">
        <v>5</v>
      </c>
      <c r="DA2305">
        <v>10</v>
      </c>
      <c r="DB2305">
        <v>6</v>
      </c>
      <c r="DC2305">
        <v>1</v>
      </c>
      <c r="DD2305">
        <v>10</v>
      </c>
      <c r="DE2305">
        <v>5</v>
      </c>
      <c r="DF2305">
        <v>3</v>
      </c>
      <c r="DG2305">
        <v>5</v>
      </c>
      <c r="DH2305">
        <v>5</v>
      </c>
      <c r="DI2305">
        <v>5</v>
      </c>
      <c r="DJ2305">
        <v>5</v>
      </c>
      <c r="DK2305">
        <v>5</v>
      </c>
      <c r="DL2305">
        <v>5</v>
      </c>
      <c r="DM2305">
        <v>5</v>
      </c>
      <c r="DN2305">
        <v>5</v>
      </c>
      <c r="DO2305">
        <v>2</v>
      </c>
      <c r="DP2305">
        <v>5</v>
      </c>
      <c r="DQ2305">
        <v>0</v>
      </c>
      <c r="DR2305">
        <v>0</v>
      </c>
      <c r="DS2305">
        <v>0</v>
      </c>
      <c r="DT2305">
        <v>3</v>
      </c>
      <c r="DU2305">
        <v>0</v>
      </c>
      <c r="DV2305">
        <v>0</v>
      </c>
      <c r="DW2305">
        <v>0</v>
      </c>
      <c r="DX2305">
        <v>5</v>
      </c>
      <c r="DY2305">
        <v>2</v>
      </c>
      <c r="DZ2305">
        <v>10</v>
      </c>
      <c r="EA2305">
        <v>0</v>
      </c>
      <c r="EB2305">
        <v>5</v>
      </c>
      <c r="EC2305">
        <v>0</v>
      </c>
      <c r="ED2305">
        <v>181</v>
      </c>
      <c r="EE2305">
        <v>112</v>
      </c>
      <c r="EF2305">
        <v>0.61878454685211204</v>
      </c>
      <c r="EG2305" t="s">
        <v>163</v>
      </c>
      <c r="EH2305">
        <v>24340</v>
      </c>
      <c r="EI2305" t="s">
        <v>286</v>
      </c>
      <c r="EJ2305" t="s">
        <v>165</v>
      </c>
    </row>
    <row r="2306" spans="1:140" ht="15" hidden="1" x14ac:dyDescent="0.25">
      <c r="A2306" t="s">
        <v>749</v>
      </c>
      <c r="B2306" t="s">
        <v>750</v>
      </c>
      <c r="D2306" t="s">
        <v>263</v>
      </c>
      <c r="E2306">
        <v>45348</v>
      </c>
      <c r="F2306">
        <v>24346</v>
      </c>
      <c r="G2306" t="s">
        <v>169</v>
      </c>
      <c r="H2306" t="s">
        <v>133</v>
      </c>
      <c r="I2306" t="s">
        <v>166</v>
      </c>
      <c r="J2306" t="s">
        <v>135</v>
      </c>
      <c r="K2306">
        <v>0.35</v>
      </c>
      <c r="L2306" t="s">
        <v>136</v>
      </c>
      <c r="P2306" t="s">
        <v>137</v>
      </c>
      <c r="S2306">
        <v>25422127</v>
      </c>
      <c r="U2306" t="s">
        <v>271</v>
      </c>
      <c r="V2306">
        <v>2015</v>
      </c>
      <c r="W2306" t="s">
        <v>139</v>
      </c>
      <c r="X2306">
        <v>2760</v>
      </c>
      <c r="Y2306">
        <v>50384</v>
      </c>
      <c r="AA2306">
        <v>614.10101318359398</v>
      </c>
      <c r="AB2306" t="s">
        <v>137</v>
      </c>
      <c r="AD2306" t="s">
        <v>751</v>
      </c>
      <c r="AE2306">
        <v>614.10101318359398</v>
      </c>
      <c r="AF2306" t="s">
        <v>141</v>
      </c>
      <c r="AG2306">
        <v>9</v>
      </c>
      <c r="AH2306" t="s">
        <v>163</v>
      </c>
      <c r="AI2306">
        <v>5</v>
      </c>
      <c r="AJ2306" t="s">
        <v>170</v>
      </c>
      <c r="AM2306" t="s">
        <v>137</v>
      </c>
      <c r="AN2306" t="s">
        <v>273</v>
      </c>
      <c r="AO2306" t="s">
        <v>137</v>
      </c>
      <c r="AP2306" t="s">
        <v>274</v>
      </c>
      <c r="AQ2306" t="s">
        <v>145</v>
      </c>
      <c r="AR2306" t="s">
        <v>137</v>
      </c>
      <c r="AS2306" t="s">
        <v>146</v>
      </c>
      <c r="AT2306" t="s">
        <v>137</v>
      </c>
      <c r="AW2306" t="s">
        <v>275</v>
      </c>
      <c r="AX2306" t="s">
        <v>148</v>
      </c>
      <c r="AY2306">
        <v>2.5000000372528999E-2</v>
      </c>
      <c r="AZ2306" t="s">
        <v>149</v>
      </c>
      <c r="BA2306">
        <v>3.13</v>
      </c>
      <c r="BB2306" t="s">
        <v>276</v>
      </c>
      <c r="BD2306">
        <v>1.9221360562369199E-3</v>
      </c>
      <c r="BE2306" t="s">
        <v>151</v>
      </c>
      <c r="BF2306" t="s">
        <v>277</v>
      </c>
      <c r="BG2306" t="s">
        <v>204</v>
      </c>
      <c r="BH2306" t="s">
        <v>166</v>
      </c>
      <c r="BJ2306">
        <v>1</v>
      </c>
      <c r="BK2306">
        <v>1</v>
      </c>
      <c r="BL2306">
        <v>24</v>
      </c>
      <c r="BM2306" t="s">
        <v>152</v>
      </c>
      <c r="BN2306">
        <v>24</v>
      </c>
      <c r="BP2306">
        <v>1</v>
      </c>
      <c r="BQ2306">
        <v>10</v>
      </c>
      <c r="BR2306" t="s">
        <v>153</v>
      </c>
      <c r="BS2306">
        <v>10</v>
      </c>
      <c r="BT2306" t="s">
        <v>154</v>
      </c>
      <c r="BU2306">
        <v>1</v>
      </c>
      <c r="BV2306" t="s">
        <v>155</v>
      </c>
      <c r="BW2306">
        <v>1</v>
      </c>
      <c r="BX2306" t="s">
        <v>133</v>
      </c>
      <c r="BY2306">
        <v>1</v>
      </c>
      <c r="BZ2306" t="s">
        <v>278</v>
      </c>
      <c r="CA2306">
        <v>0.211122685</v>
      </c>
      <c r="CC2306">
        <v>1</v>
      </c>
      <c r="CD2306">
        <v>1</v>
      </c>
      <c r="CE2306" t="s">
        <v>158</v>
      </c>
      <c r="CG2306" t="s">
        <v>176</v>
      </c>
      <c r="CI2306" t="s">
        <v>137</v>
      </c>
      <c r="CM2306" t="s">
        <v>279</v>
      </c>
      <c r="CN2306">
        <v>0</v>
      </c>
      <c r="CO2306">
        <v>0</v>
      </c>
      <c r="CP2306">
        <v>0</v>
      </c>
      <c r="CQ2306">
        <v>1</v>
      </c>
      <c r="CR2306">
        <v>1</v>
      </c>
      <c r="CS2306">
        <v>1</v>
      </c>
      <c r="CT2306">
        <v>0</v>
      </c>
      <c r="CU2306" t="s">
        <v>162</v>
      </c>
      <c r="CW2306">
        <v>0</v>
      </c>
      <c r="CX2306">
        <v>0</v>
      </c>
      <c r="CZ2306">
        <v>5</v>
      </c>
      <c r="DA2306">
        <v>10</v>
      </c>
      <c r="DB2306">
        <v>6</v>
      </c>
      <c r="DC2306">
        <v>1</v>
      </c>
      <c r="DD2306">
        <v>10</v>
      </c>
      <c r="DE2306">
        <v>5</v>
      </c>
      <c r="DF2306">
        <v>3</v>
      </c>
      <c r="DG2306">
        <v>5</v>
      </c>
      <c r="DH2306">
        <v>5</v>
      </c>
      <c r="DI2306">
        <v>5</v>
      </c>
      <c r="DJ2306">
        <v>5</v>
      </c>
      <c r="DK2306">
        <v>5</v>
      </c>
      <c r="DL2306">
        <v>5</v>
      </c>
      <c r="DM2306">
        <v>5</v>
      </c>
      <c r="DN2306">
        <v>5</v>
      </c>
      <c r="DO2306">
        <v>2</v>
      </c>
      <c r="DP2306">
        <v>5</v>
      </c>
      <c r="DQ2306">
        <v>0</v>
      </c>
      <c r="DR2306">
        <v>0</v>
      </c>
      <c r="DS2306">
        <v>0</v>
      </c>
      <c r="DT2306">
        <v>3</v>
      </c>
      <c r="DU2306">
        <v>0</v>
      </c>
      <c r="DV2306">
        <v>0</v>
      </c>
      <c r="DW2306">
        <v>0</v>
      </c>
      <c r="DX2306">
        <v>5</v>
      </c>
      <c r="DY2306">
        <v>2</v>
      </c>
      <c r="DZ2306">
        <v>10</v>
      </c>
      <c r="EA2306">
        <v>0</v>
      </c>
      <c r="EB2306">
        <v>5</v>
      </c>
      <c r="EC2306">
        <v>0</v>
      </c>
      <c r="ED2306">
        <v>181</v>
      </c>
      <c r="EE2306">
        <v>112</v>
      </c>
      <c r="EF2306">
        <v>0.61878454685211204</v>
      </c>
      <c r="EG2306" t="s">
        <v>163</v>
      </c>
      <c r="EH2306">
        <v>24346</v>
      </c>
      <c r="EI2306" t="s">
        <v>286</v>
      </c>
      <c r="EJ2306" t="s">
        <v>165</v>
      </c>
    </row>
    <row r="2307" spans="1:140" ht="15" hidden="1" x14ac:dyDescent="0.25">
      <c r="A2307" t="s">
        <v>714</v>
      </c>
      <c r="B2307" t="s">
        <v>715</v>
      </c>
      <c r="D2307" t="s">
        <v>263</v>
      </c>
      <c r="E2307">
        <v>45348</v>
      </c>
      <c r="F2307">
        <v>24340</v>
      </c>
      <c r="G2307" t="s">
        <v>169</v>
      </c>
      <c r="H2307" t="s">
        <v>133</v>
      </c>
      <c r="I2307" t="s">
        <v>166</v>
      </c>
      <c r="J2307" t="s">
        <v>146</v>
      </c>
      <c r="K2307">
        <v>100</v>
      </c>
      <c r="L2307" t="s">
        <v>247</v>
      </c>
      <c r="P2307" t="s">
        <v>248</v>
      </c>
      <c r="S2307">
        <v>25422127</v>
      </c>
      <c r="U2307" t="s">
        <v>271</v>
      </c>
      <c r="V2307">
        <v>2015</v>
      </c>
      <c r="W2307" t="s">
        <v>139</v>
      </c>
      <c r="X2307">
        <v>2754</v>
      </c>
      <c r="Y2307">
        <v>50378</v>
      </c>
      <c r="AA2307">
        <v>714.11700439453102</v>
      </c>
      <c r="AB2307" t="s">
        <v>137</v>
      </c>
      <c r="AD2307" t="s">
        <v>716</v>
      </c>
      <c r="AE2307">
        <v>714.11700439453102</v>
      </c>
      <c r="AF2307" t="s">
        <v>141</v>
      </c>
      <c r="AG2307">
        <v>9</v>
      </c>
      <c r="AH2307" t="s">
        <v>163</v>
      </c>
      <c r="AI2307">
        <v>6</v>
      </c>
      <c r="AJ2307" t="s">
        <v>170</v>
      </c>
      <c r="AM2307" t="s">
        <v>137</v>
      </c>
      <c r="AN2307" t="s">
        <v>273</v>
      </c>
      <c r="AO2307" t="s">
        <v>137</v>
      </c>
      <c r="AP2307" t="s">
        <v>274</v>
      </c>
      <c r="AQ2307" t="s">
        <v>145</v>
      </c>
      <c r="AR2307" t="s">
        <v>137</v>
      </c>
      <c r="AS2307" t="s">
        <v>168</v>
      </c>
      <c r="AT2307" t="s">
        <v>137</v>
      </c>
      <c r="AW2307" t="s">
        <v>275</v>
      </c>
      <c r="AX2307" t="s">
        <v>148</v>
      </c>
      <c r="AY2307">
        <v>2.5000000372528999E-2</v>
      </c>
      <c r="AZ2307" t="s">
        <v>149</v>
      </c>
      <c r="BA2307">
        <v>0.313</v>
      </c>
      <c r="BB2307" t="s">
        <v>276</v>
      </c>
      <c r="BD2307">
        <v>2.2351900406647501E-4</v>
      </c>
      <c r="BE2307" t="s">
        <v>151</v>
      </c>
      <c r="BF2307" t="s">
        <v>277</v>
      </c>
      <c r="BG2307" t="s">
        <v>204</v>
      </c>
      <c r="BH2307" t="s">
        <v>166</v>
      </c>
      <c r="BJ2307">
        <v>1</v>
      </c>
      <c r="BK2307">
        <v>1</v>
      </c>
      <c r="BL2307">
        <v>24</v>
      </c>
      <c r="BM2307" t="s">
        <v>152</v>
      </c>
      <c r="BN2307">
        <v>24</v>
      </c>
      <c r="BP2307">
        <v>1</v>
      </c>
      <c r="BQ2307">
        <v>10</v>
      </c>
      <c r="BR2307" t="s">
        <v>153</v>
      </c>
      <c r="BS2307">
        <v>10</v>
      </c>
      <c r="BT2307" t="s">
        <v>154</v>
      </c>
      <c r="BU2307">
        <v>1</v>
      </c>
      <c r="BV2307" t="s">
        <v>155</v>
      </c>
      <c r="BW2307">
        <v>1</v>
      </c>
      <c r="BX2307" t="s">
        <v>133</v>
      </c>
      <c r="BY2307">
        <v>1</v>
      </c>
      <c r="BZ2307" t="s">
        <v>278</v>
      </c>
      <c r="CA2307">
        <v>0.211122685</v>
      </c>
      <c r="CC2307">
        <v>1</v>
      </c>
      <c r="CD2307">
        <v>1</v>
      </c>
      <c r="CE2307" t="s">
        <v>158</v>
      </c>
      <c r="CG2307" t="s">
        <v>176</v>
      </c>
      <c r="CI2307" t="s">
        <v>137</v>
      </c>
      <c r="CM2307" t="s">
        <v>279</v>
      </c>
      <c r="CN2307">
        <v>0</v>
      </c>
      <c r="CO2307">
        <v>0</v>
      </c>
      <c r="CP2307">
        <v>0</v>
      </c>
      <c r="CQ2307">
        <v>1</v>
      </c>
      <c r="CR2307">
        <v>1</v>
      </c>
      <c r="CS2307">
        <v>1</v>
      </c>
      <c r="CT2307">
        <v>0</v>
      </c>
      <c r="CU2307" t="s">
        <v>162</v>
      </c>
      <c r="CW2307">
        <v>0</v>
      </c>
      <c r="CX2307">
        <v>0</v>
      </c>
      <c r="CZ2307">
        <v>5</v>
      </c>
      <c r="DA2307">
        <v>10</v>
      </c>
      <c r="DB2307">
        <v>6</v>
      </c>
      <c r="DC2307">
        <v>1</v>
      </c>
      <c r="DD2307">
        <v>10</v>
      </c>
      <c r="DE2307">
        <v>5</v>
      </c>
      <c r="DF2307">
        <v>3</v>
      </c>
      <c r="DG2307">
        <v>5</v>
      </c>
      <c r="DH2307">
        <v>5</v>
      </c>
      <c r="DI2307">
        <v>5</v>
      </c>
      <c r="DJ2307">
        <v>5</v>
      </c>
      <c r="DK2307">
        <v>5</v>
      </c>
      <c r="DL2307">
        <v>5</v>
      </c>
      <c r="DM2307">
        <v>5</v>
      </c>
      <c r="DN2307">
        <v>5</v>
      </c>
      <c r="DO2307">
        <v>2</v>
      </c>
      <c r="DP2307">
        <v>5</v>
      </c>
      <c r="DQ2307">
        <v>0</v>
      </c>
      <c r="DR2307">
        <v>0</v>
      </c>
      <c r="DS2307">
        <v>0</v>
      </c>
      <c r="DT2307">
        <v>3</v>
      </c>
      <c r="DU2307">
        <v>0</v>
      </c>
      <c r="DV2307">
        <v>0</v>
      </c>
      <c r="DW2307">
        <v>0</v>
      </c>
      <c r="DX2307">
        <v>5</v>
      </c>
      <c r="DY2307">
        <v>2</v>
      </c>
      <c r="DZ2307">
        <v>10</v>
      </c>
      <c r="EA2307">
        <v>0</v>
      </c>
      <c r="EB2307">
        <v>5</v>
      </c>
      <c r="EC2307">
        <v>0</v>
      </c>
      <c r="ED2307">
        <v>181</v>
      </c>
      <c r="EE2307">
        <v>112</v>
      </c>
      <c r="EF2307">
        <v>0.61878454685211204</v>
      </c>
      <c r="EG2307" t="s">
        <v>163</v>
      </c>
      <c r="EH2307">
        <v>24340</v>
      </c>
      <c r="EI2307" t="s">
        <v>286</v>
      </c>
      <c r="EJ2307" t="s">
        <v>165</v>
      </c>
    </row>
    <row r="2308" spans="1:140" ht="15" hidden="1" x14ac:dyDescent="0.25">
      <c r="A2308" t="s">
        <v>714</v>
      </c>
      <c r="B2308" t="s">
        <v>715</v>
      </c>
      <c r="D2308" t="s">
        <v>263</v>
      </c>
      <c r="E2308">
        <v>45348</v>
      </c>
      <c r="F2308">
        <v>24340</v>
      </c>
      <c r="G2308" t="s">
        <v>169</v>
      </c>
      <c r="H2308" t="s">
        <v>133</v>
      </c>
      <c r="I2308" t="s">
        <v>166</v>
      </c>
      <c r="J2308" t="s">
        <v>270</v>
      </c>
      <c r="K2308">
        <v>4.3E-3</v>
      </c>
      <c r="L2308" t="s">
        <v>197</v>
      </c>
      <c r="P2308" t="s">
        <v>137</v>
      </c>
      <c r="S2308">
        <v>25422127</v>
      </c>
      <c r="U2308" t="s">
        <v>271</v>
      </c>
      <c r="V2308">
        <v>2015</v>
      </c>
      <c r="W2308" t="s">
        <v>139</v>
      </c>
      <c r="X2308">
        <v>2754</v>
      </c>
      <c r="Y2308">
        <v>50378</v>
      </c>
      <c r="AA2308">
        <v>714.11700439453102</v>
      </c>
      <c r="AB2308" t="s">
        <v>137</v>
      </c>
      <c r="AD2308" t="s">
        <v>716</v>
      </c>
      <c r="AE2308">
        <v>714.11700439453102</v>
      </c>
      <c r="AF2308" t="s">
        <v>141</v>
      </c>
      <c r="AG2308">
        <v>9</v>
      </c>
      <c r="AH2308" t="s">
        <v>163</v>
      </c>
      <c r="AI2308">
        <v>6</v>
      </c>
      <c r="AJ2308" t="s">
        <v>170</v>
      </c>
      <c r="AM2308" t="s">
        <v>137</v>
      </c>
      <c r="AN2308" t="s">
        <v>273</v>
      </c>
      <c r="AO2308" t="s">
        <v>137</v>
      </c>
      <c r="AP2308" t="s">
        <v>274</v>
      </c>
      <c r="AQ2308" t="s">
        <v>145</v>
      </c>
      <c r="AR2308" t="s">
        <v>137</v>
      </c>
      <c r="AS2308" t="s">
        <v>168</v>
      </c>
      <c r="AT2308" t="s">
        <v>137</v>
      </c>
      <c r="AW2308" t="s">
        <v>275</v>
      </c>
      <c r="AX2308" t="s">
        <v>148</v>
      </c>
      <c r="AY2308">
        <v>2.5000000372528999E-2</v>
      </c>
      <c r="AZ2308" t="s">
        <v>149</v>
      </c>
      <c r="BA2308">
        <v>0.313</v>
      </c>
      <c r="BB2308" t="s">
        <v>276</v>
      </c>
      <c r="BD2308">
        <v>2.2351900406647501E-4</v>
      </c>
      <c r="BE2308" t="s">
        <v>151</v>
      </c>
      <c r="BF2308" t="s">
        <v>277</v>
      </c>
      <c r="BG2308" t="s">
        <v>204</v>
      </c>
      <c r="BH2308" t="s">
        <v>166</v>
      </c>
      <c r="BJ2308">
        <v>1</v>
      </c>
      <c r="BK2308">
        <v>1</v>
      </c>
      <c r="BL2308">
        <v>24</v>
      </c>
      <c r="BM2308" t="s">
        <v>152</v>
      </c>
      <c r="BN2308">
        <v>24</v>
      </c>
      <c r="BP2308">
        <v>1</v>
      </c>
      <c r="BQ2308">
        <v>10</v>
      </c>
      <c r="BR2308" t="s">
        <v>153</v>
      </c>
      <c r="BS2308">
        <v>10</v>
      </c>
      <c r="BT2308" t="s">
        <v>154</v>
      </c>
      <c r="BU2308">
        <v>1</v>
      </c>
      <c r="BV2308" t="s">
        <v>155</v>
      </c>
      <c r="BW2308">
        <v>1</v>
      </c>
      <c r="BX2308" t="s">
        <v>133</v>
      </c>
      <c r="BY2308">
        <v>1</v>
      </c>
      <c r="BZ2308" t="s">
        <v>278</v>
      </c>
      <c r="CA2308">
        <v>0.211122685</v>
      </c>
      <c r="CC2308">
        <v>1</v>
      </c>
      <c r="CD2308">
        <v>1</v>
      </c>
      <c r="CE2308" t="s">
        <v>158</v>
      </c>
      <c r="CG2308" t="s">
        <v>176</v>
      </c>
      <c r="CI2308" t="s">
        <v>137</v>
      </c>
      <c r="CM2308" t="s">
        <v>279</v>
      </c>
      <c r="CN2308">
        <v>0</v>
      </c>
      <c r="CO2308">
        <v>0</v>
      </c>
      <c r="CP2308">
        <v>0</v>
      </c>
      <c r="CQ2308">
        <v>1</v>
      </c>
      <c r="CR2308">
        <v>1</v>
      </c>
      <c r="CS2308">
        <v>1</v>
      </c>
      <c r="CT2308">
        <v>0</v>
      </c>
      <c r="CU2308" t="s">
        <v>162</v>
      </c>
      <c r="CW2308">
        <v>0</v>
      </c>
      <c r="CX2308">
        <v>0</v>
      </c>
      <c r="CZ2308">
        <v>5</v>
      </c>
      <c r="DA2308">
        <v>10</v>
      </c>
      <c r="DB2308">
        <v>6</v>
      </c>
      <c r="DC2308">
        <v>1</v>
      </c>
      <c r="DD2308">
        <v>10</v>
      </c>
      <c r="DE2308">
        <v>5</v>
      </c>
      <c r="DF2308">
        <v>3</v>
      </c>
      <c r="DG2308">
        <v>5</v>
      </c>
      <c r="DH2308">
        <v>5</v>
      </c>
      <c r="DI2308">
        <v>5</v>
      </c>
      <c r="DJ2308">
        <v>5</v>
      </c>
      <c r="DK2308">
        <v>5</v>
      </c>
      <c r="DL2308">
        <v>5</v>
      </c>
      <c r="DM2308">
        <v>5</v>
      </c>
      <c r="DN2308">
        <v>5</v>
      </c>
      <c r="DO2308">
        <v>2</v>
      </c>
      <c r="DP2308">
        <v>5</v>
      </c>
      <c r="DQ2308">
        <v>0</v>
      </c>
      <c r="DR2308">
        <v>0</v>
      </c>
      <c r="DS2308">
        <v>0</v>
      </c>
      <c r="DT2308">
        <v>3</v>
      </c>
      <c r="DU2308">
        <v>0</v>
      </c>
      <c r="DV2308">
        <v>0</v>
      </c>
      <c r="DW2308">
        <v>0</v>
      </c>
      <c r="DX2308">
        <v>5</v>
      </c>
      <c r="DY2308">
        <v>2</v>
      </c>
      <c r="DZ2308">
        <v>10</v>
      </c>
      <c r="EA2308">
        <v>0</v>
      </c>
      <c r="EB2308">
        <v>5</v>
      </c>
      <c r="EC2308">
        <v>0</v>
      </c>
      <c r="ED2308">
        <v>181</v>
      </c>
      <c r="EE2308">
        <v>112</v>
      </c>
      <c r="EF2308">
        <v>0.61878454685211204</v>
      </c>
      <c r="EG2308" t="s">
        <v>163</v>
      </c>
      <c r="EH2308">
        <v>24340</v>
      </c>
      <c r="EI2308" t="s">
        <v>286</v>
      </c>
      <c r="EJ2308" t="s">
        <v>165</v>
      </c>
    </row>
    <row r="2309" spans="1:140" ht="15" hidden="1" x14ac:dyDescent="0.25">
      <c r="A2309" t="s">
        <v>714</v>
      </c>
      <c r="B2309" t="s">
        <v>715</v>
      </c>
      <c r="D2309" t="s">
        <v>263</v>
      </c>
      <c r="E2309">
        <v>45348</v>
      </c>
      <c r="F2309">
        <v>24348</v>
      </c>
      <c r="G2309" t="s">
        <v>169</v>
      </c>
      <c r="H2309" t="s">
        <v>133</v>
      </c>
      <c r="I2309" t="s">
        <v>166</v>
      </c>
      <c r="J2309" t="s">
        <v>146</v>
      </c>
      <c r="K2309">
        <v>100</v>
      </c>
      <c r="L2309" t="s">
        <v>247</v>
      </c>
      <c r="P2309" t="s">
        <v>248</v>
      </c>
      <c r="S2309">
        <v>25422127</v>
      </c>
      <c r="U2309" t="s">
        <v>271</v>
      </c>
      <c r="V2309">
        <v>2015</v>
      </c>
      <c r="W2309" t="s">
        <v>139</v>
      </c>
      <c r="X2309">
        <v>2762</v>
      </c>
      <c r="Y2309">
        <v>50386</v>
      </c>
      <c r="AA2309">
        <v>714.11700439453102</v>
      </c>
      <c r="AB2309" t="s">
        <v>137</v>
      </c>
      <c r="AD2309" t="s">
        <v>716</v>
      </c>
      <c r="AE2309">
        <v>714.11700439453102</v>
      </c>
      <c r="AF2309" t="s">
        <v>141</v>
      </c>
      <c r="AG2309">
        <v>9</v>
      </c>
      <c r="AH2309" t="s">
        <v>163</v>
      </c>
      <c r="AI2309">
        <v>5</v>
      </c>
      <c r="AJ2309" t="s">
        <v>170</v>
      </c>
      <c r="AM2309" t="s">
        <v>137</v>
      </c>
      <c r="AN2309" t="s">
        <v>273</v>
      </c>
      <c r="AO2309" t="s">
        <v>137</v>
      </c>
      <c r="AP2309" t="s">
        <v>274</v>
      </c>
      <c r="AQ2309" t="s">
        <v>145</v>
      </c>
      <c r="AR2309" t="s">
        <v>137</v>
      </c>
      <c r="AS2309" t="s">
        <v>146</v>
      </c>
      <c r="AT2309" t="s">
        <v>137</v>
      </c>
      <c r="AW2309" t="s">
        <v>275</v>
      </c>
      <c r="AX2309" t="s">
        <v>148</v>
      </c>
      <c r="AY2309">
        <v>2.5000000372528999E-2</v>
      </c>
      <c r="AZ2309" t="s">
        <v>149</v>
      </c>
      <c r="BA2309">
        <v>3.13</v>
      </c>
      <c r="BB2309" t="s">
        <v>276</v>
      </c>
      <c r="BD2309">
        <v>2.23518605343997E-3</v>
      </c>
      <c r="BE2309" t="s">
        <v>151</v>
      </c>
      <c r="BF2309" t="s">
        <v>277</v>
      </c>
      <c r="BG2309" t="s">
        <v>204</v>
      </c>
      <c r="BH2309" t="s">
        <v>166</v>
      </c>
      <c r="BJ2309">
        <v>1</v>
      </c>
      <c r="BK2309">
        <v>1</v>
      </c>
      <c r="BL2309">
        <v>24</v>
      </c>
      <c r="BM2309" t="s">
        <v>152</v>
      </c>
      <c r="BN2309">
        <v>24</v>
      </c>
      <c r="BP2309">
        <v>1</v>
      </c>
      <c r="BQ2309">
        <v>10</v>
      </c>
      <c r="BR2309" t="s">
        <v>153</v>
      </c>
      <c r="BS2309">
        <v>10</v>
      </c>
      <c r="BT2309" t="s">
        <v>154</v>
      </c>
      <c r="BU2309">
        <v>1</v>
      </c>
      <c r="BV2309" t="s">
        <v>155</v>
      </c>
      <c r="BW2309">
        <v>1</v>
      </c>
      <c r="BX2309" t="s">
        <v>133</v>
      </c>
      <c r="BY2309">
        <v>1</v>
      </c>
      <c r="BZ2309" t="s">
        <v>278</v>
      </c>
      <c r="CA2309">
        <v>0.211122685</v>
      </c>
      <c r="CC2309">
        <v>1</v>
      </c>
      <c r="CD2309">
        <v>1</v>
      </c>
      <c r="CE2309" t="s">
        <v>158</v>
      </c>
      <c r="CG2309" t="s">
        <v>176</v>
      </c>
      <c r="CI2309" t="s">
        <v>137</v>
      </c>
      <c r="CM2309" t="s">
        <v>279</v>
      </c>
      <c r="CN2309">
        <v>0</v>
      </c>
      <c r="CO2309">
        <v>0</v>
      </c>
      <c r="CP2309">
        <v>0</v>
      </c>
      <c r="CQ2309">
        <v>1</v>
      </c>
      <c r="CR2309">
        <v>1</v>
      </c>
      <c r="CS2309">
        <v>1</v>
      </c>
      <c r="CT2309">
        <v>0</v>
      </c>
      <c r="CU2309" t="s">
        <v>162</v>
      </c>
      <c r="CW2309">
        <v>0</v>
      </c>
      <c r="CX2309">
        <v>0</v>
      </c>
      <c r="CZ2309">
        <v>5</v>
      </c>
      <c r="DA2309">
        <v>10</v>
      </c>
      <c r="DB2309">
        <v>6</v>
      </c>
      <c r="DC2309">
        <v>1</v>
      </c>
      <c r="DD2309">
        <v>10</v>
      </c>
      <c r="DE2309">
        <v>5</v>
      </c>
      <c r="DF2309">
        <v>3</v>
      </c>
      <c r="DG2309">
        <v>5</v>
      </c>
      <c r="DH2309">
        <v>5</v>
      </c>
      <c r="DI2309">
        <v>5</v>
      </c>
      <c r="DJ2309">
        <v>5</v>
      </c>
      <c r="DK2309">
        <v>5</v>
      </c>
      <c r="DL2309">
        <v>5</v>
      </c>
      <c r="DM2309">
        <v>5</v>
      </c>
      <c r="DN2309">
        <v>5</v>
      </c>
      <c r="DO2309">
        <v>2</v>
      </c>
      <c r="DP2309">
        <v>5</v>
      </c>
      <c r="DQ2309">
        <v>0</v>
      </c>
      <c r="DR2309">
        <v>0</v>
      </c>
      <c r="DS2309">
        <v>0</v>
      </c>
      <c r="DT2309">
        <v>3</v>
      </c>
      <c r="DU2309">
        <v>0</v>
      </c>
      <c r="DV2309">
        <v>0</v>
      </c>
      <c r="DW2309">
        <v>0</v>
      </c>
      <c r="DX2309">
        <v>5</v>
      </c>
      <c r="DY2309">
        <v>2</v>
      </c>
      <c r="DZ2309">
        <v>10</v>
      </c>
      <c r="EA2309">
        <v>0</v>
      </c>
      <c r="EB2309">
        <v>5</v>
      </c>
      <c r="EC2309">
        <v>0</v>
      </c>
      <c r="ED2309">
        <v>181</v>
      </c>
      <c r="EE2309">
        <v>112</v>
      </c>
      <c r="EF2309">
        <v>0.61878454685211204</v>
      </c>
      <c r="EG2309" t="s">
        <v>163</v>
      </c>
      <c r="EH2309">
        <v>24348</v>
      </c>
      <c r="EI2309" t="s">
        <v>287</v>
      </c>
      <c r="EJ2309" t="s">
        <v>165</v>
      </c>
    </row>
    <row r="2310" spans="1:140" ht="15" hidden="1" x14ac:dyDescent="0.25">
      <c r="A2310" t="s">
        <v>714</v>
      </c>
      <c r="B2310" t="s">
        <v>715</v>
      </c>
      <c r="D2310" t="s">
        <v>263</v>
      </c>
      <c r="E2310">
        <v>45348</v>
      </c>
      <c r="F2310">
        <v>24348</v>
      </c>
      <c r="G2310" t="s">
        <v>169</v>
      </c>
      <c r="H2310" t="s">
        <v>133</v>
      </c>
      <c r="I2310" t="s">
        <v>166</v>
      </c>
      <c r="J2310" t="s">
        <v>283</v>
      </c>
      <c r="K2310">
        <v>1.24</v>
      </c>
      <c r="L2310" t="s">
        <v>197</v>
      </c>
      <c r="P2310" t="s">
        <v>137</v>
      </c>
      <c r="S2310">
        <v>25422127</v>
      </c>
      <c r="U2310" t="s">
        <v>271</v>
      </c>
      <c r="V2310">
        <v>2015</v>
      </c>
      <c r="W2310" t="s">
        <v>139</v>
      </c>
      <c r="X2310">
        <v>2762</v>
      </c>
      <c r="Y2310">
        <v>50386</v>
      </c>
      <c r="AA2310">
        <v>714.11700439453102</v>
      </c>
      <c r="AB2310" t="s">
        <v>137</v>
      </c>
      <c r="AD2310" t="s">
        <v>716</v>
      </c>
      <c r="AE2310">
        <v>714.11700439453102</v>
      </c>
      <c r="AF2310" t="s">
        <v>141</v>
      </c>
      <c r="AG2310">
        <v>9</v>
      </c>
      <c r="AH2310" t="s">
        <v>163</v>
      </c>
      <c r="AI2310">
        <v>5</v>
      </c>
      <c r="AJ2310" t="s">
        <v>170</v>
      </c>
      <c r="AM2310" t="s">
        <v>137</v>
      </c>
      <c r="AN2310" t="s">
        <v>273</v>
      </c>
      <c r="AO2310" t="s">
        <v>137</v>
      </c>
      <c r="AP2310" t="s">
        <v>274</v>
      </c>
      <c r="AQ2310" t="s">
        <v>145</v>
      </c>
      <c r="AR2310" t="s">
        <v>137</v>
      </c>
      <c r="AS2310" t="s">
        <v>146</v>
      </c>
      <c r="AT2310" t="s">
        <v>137</v>
      </c>
      <c r="AW2310" t="s">
        <v>275</v>
      </c>
      <c r="AX2310" t="s">
        <v>148</v>
      </c>
      <c r="AY2310">
        <v>2.5000000372528999E-2</v>
      </c>
      <c r="AZ2310" t="s">
        <v>149</v>
      </c>
      <c r="BA2310">
        <v>3.13</v>
      </c>
      <c r="BB2310" t="s">
        <v>276</v>
      </c>
      <c r="BD2310">
        <v>2.23518605343997E-3</v>
      </c>
      <c r="BE2310" t="s">
        <v>151</v>
      </c>
      <c r="BF2310" t="s">
        <v>277</v>
      </c>
      <c r="BG2310" t="s">
        <v>204</v>
      </c>
      <c r="BH2310" t="s">
        <v>166</v>
      </c>
      <c r="BJ2310">
        <v>1</v>
      </c>
      <c r="BK2310">
        <v>1</v>
      </c>
      <c r="BL2310">
        <v>24</v>
      </c>
      <c r="BM2310" t="s">
        <v>152</v>
      </c>
      <c r="BN2310">
        <v>24</v>
      </c>
      <c r="BP2310">
        <v>1</v>
      </c>
      <c r="BQ2310">
        <v>10</v>
      </c>
      <c r="BR2310" t="s">
        <v>153</v>
      </c>
      <c r="BS2310">
        <v>10</v>
      </c>
      <c r="BT2310" t="s">
        <v>154</v>
      </c>
      <c r="BU2310">
        <v>1</v>
      </c>
      <c r="BV2310" t="s">
        <v>155</v>
      </c>
      <c r="BW2310">
        <v>1</v>
      </c>
      <c r="BX2310" t="s">
        <v>133</v>
      </c>
      <c r="BY2310">
        <v>1</v>
      </c>
      <c r="BZ2310" t="s">
        <v>278</v>
      </c>
      <c r="CA2310">
        <v>0.211122685</v>
      </c>
      <c r="CC2310">
        <v>1</v>
      </c>
      <c r="CD2310">
        <v>1</v>
      </c>
      <c r="CE2310" t="s">
        <v>158</v>
      </c>
      <c r="CG2310" t="s">
        <v>176</v>
      </c>
      <c r="CI2310" t="s">
        <v>137</v>
      </c>
      <c r="CM2310" t="s">
        <v>279</v>
      </c>
      <c r="CN2310">
        <v>0</v>
      </c>
      <c r="CO2310">
        <v>0</v>
      </c>
      <c r="CP2310">
        <v>0</v>
      </c>
      <c r="CQ2310">
        <v>1</v>
      </c>
      <c r="CR2310">
        <v>1</v>
      </c>
      <c r="CS2310">
        <v>1</v>
      </c>
      <c r="CT2310">
        <v>0</v>
      </c>
      <c r="CU2310" t="s">
        <v>162</v>
      </c>
      <c r="CW2310">
        <v>0</v>
      </c>
      <c r="CX2310">
        <v>0</v>
      </c>
      <c r="CZ2310">
        <v>5</v>
      </c>
      <c r="DA2310">
        <v>10</v>
      </c>
      <c r="DB2310">
        <v>6</v>
      </c>
      <c r="DC2310">
        <v>1</v>
      </c>
      <c r="DD2310">
        <v>10</v>
      </c>
      <c r="DE2310">
        <v>5</v>
      </c>
      <c r="DF2310">
        <v>3</v>
      </c>
      <c r="DG2310">
        <v>5</v>
      </c>
      <c r="DH2310">
        <v>5</v>
      </c>
      <c r="DI2310">
        <v>5</v>
      </c>
      <c r="DJ2310">
        <v>5</v>
      </c>
      <c r="DK2310">
        <v>5</v>
      </c>
      <c r="DL2310">
        <v>5</v>
      </c>
      <c r="DM2310">
        <v>5</v>
      </c>
      <c r="DN2310">
        <v>5</v>
      </c>
      <c r="DO2310">
        <v>2</v>
      </c>
      <c r="DP2310">
        <v>5</v>
      </c>
      <c r="DQ2310">
        <v>0</v>
      </c>
      <c r="DR2310">
        <v>0</v>
      </c>
      <c r="DS2310">
        <v>0</v>
      </c>
      <c r="DT2310">
        <v>3</v>
      </c>
      <c r="DU2310">
        <v>0</v>
      </c>
      <c r="DV2310">
        <v>0</v>
      </c>
      <c r="DW2310">
        <v>0</v>
      </c>
      <c r="DX2310">
        <v>5</v>
      </c>
      <c r="DY2310">
        <v>2</v>
      </c>
      <c r="DZ2310">
        <v>10</v>
      </c>
      <c r="EA2310">
        <v>0</v>
      </c>
      <c r="EB2310">
        <v>5</v>
      </c>
      <c r="EC2310">
        <v>0</v>
      </c>
      <c r="ED2310">
        <v>181</v>
      </c>
      <c r="EE2310">
        <v>112</v>
      </c>
      <c r="EF2310">
        <v>0.61878454685211204</v>
      </c>
      <c r="EG2310" t="s">
        <v>163</v>
      </c>
      <c r="EH2310">
        <v>24348</v>
      </c>
      <c r="EI2310" t="s">
        <v>287</v>
      </c>
      <c r="EJ2310" t="s">
        <v>165</v>
      </c>
    </row>
    <row r="2311" spans="1:140" ht="15" hidden="1" x14ac:dyDescent="0.25">
      <c r="A2311" t="s">
        <v>714</v>
      </c>
      <c r="B2311" t="s">
        <v>715</v>
      </c>
      <c r="D2311" t="s">
        <v>263</v>
      </c>
      <c r="E2311">
        <v>45348</v>
      </c>
      <c r="F2311">
        <v>24348</v>
      </c>
      <c r="G2311" t="s">
        <v>169</v>
      </c>
      <c r="H2311" t="s">
        <v>133</v>
      </c>
      <c r="I2311" t="s">
        <v>166</v>
      </c>
      <c r="J2311" t="s">
        <v>270</v>
      </c>
      <c r="K2311">
        <v>7.9000000000000001E-4</v>
      </c>
      <c r="L2311" t="s">
        <v>197</v>
      </c>
      <c r="P2311" t="s">
        <v>137</v>
      </c>
      <c r="S2311">
        <v>25422127</v>
      </c>
      <c r="U2311" t="s">
        <v>271</v>
      </c>
      <c r="V2311">
        <v>2015</v>
      </c>
      <c r="W2311" t="s">
        <v>139</v>
      </c>
      <c r="X2311">
        <v>2762</v>
      </c>
      <c r="Y2311">
        <v>50386</v>
      </c>
      <c r="AA2311">
        <v>714.11700439453102</v>
      </c>
      <c r="AB2311" t="s">
        <v>137</v>
      </c>
      <c r="AD2311" t="s">
        <v>716</v>
      </c>
      <c r="AE2311">
        <v>714.11700439453102</v>
      </c>
      <c r="AF2311" t="s">
        <v>141</v>
      </c>
      <c r="AG2311">
        <v>9</v>
      </c>
      <c r="AH2311" t="s">
        <v>163</v>
      </c>
      <c r="AI2311">
        <v>5</v>
      </c>
      <c r="AJ2311" t="s">
        <v>170</v>
      </c>
      <c r="AM2311" t="s">
        <v>137</v>
      </c>
      <c r="AN2311" t="s">
        <v>273</v>
      </c>
      <c r="AO2311" t="s">
        <v>137</v>
      </c>
      <c r="AP2311" t="s">
        <v>274</v>
      </c>
      <c r="AQ2311" t="s">
        <v>145</v>
      </c>
      <c r="AR2311" t="s">
        <v>137</v>
      </c>
      <c r="AS2311" t="s">
        <v>146</v>
      </c>
      <c r="AT2311" t="s">
        <v>137</v>
      </c>
      <c r="AW2311" t="s">
        <v>275</v>
      </c>
      <c r="AX2311" t="s">
        <v>148</v>
      </c>
      <c r="AY2311">
        <v>2.5000000372528999E-2</v>
      </c>
      <c r="AZ2311" t="s">
        <v>149</v>
      </c>
      <c r="BA2311">
        <v>3.13</v>
      </c>
      <c r="BB2311" t="s">
        <v>276</v>
      </c>
      <c r="BD2311">
        <v>2.23518605343997E-3</v>
      </c>
      <c r="BE2311" t="s">
        <v>151</v>
      </c>
      <c r="BF2311" t="s">
        <v>277</v>
      </c>
      <c r="BG2311" t="s">
        <v>204</v>
      </c>
      <c r="BH2311" t="s">
        <v>166</v>
      </c>
      <c r="BJ2311">
        <v>1</v>
      </c>
      <c r="BK2311">
        <v>1</v>
      </c>
      <c r="BL2311">
        <v>24</v>
      </c>
      <c r="BM2311" t="s">
        <v>152</v>
      </c>
      <c r="BN2311">
        <v>24</v>
      </c>
      <c r="BP2311">
        <v>1</v>
      </c>
      <c r="BQ2311">
        <v>10</v>
      </c>
      <c r="BR2311" t="s">
        <v>153</v>
      </c>
      <c r="BS2311">
        <v>10</v>
      </c>
      <c r="BT2311" t="s">
        <v>154</v>
      </c>
      <c r="BU2311">
        <v>1</v>
      </c>
      <c r="BV2311" t="s">
        <v>155</v>
      </c>
      <c r="BW2311">
        <v>1</v>
      </c>
      <c r="BX2311" t="s">
        <v>133</v>
      </c>
      <c r="BY2311">
        <v>1</v>
      </c>
      <c r="BZ2311" t="s">
        <v>278</v>
      </c>
      <c r="CA2311">
        <v>0.211122685</v>
      </c>
      <c r="CC2311">
        <v>1</v>
      </c>
      <c r="CD2311">
        <v>1</v>
      </c>
      <c r="CE2311" t="s">
        <v>158</v>
      </c>
      <c r="CG2311" t="s">
        <v>176</v>
      </c>
      <c r="CI2311" t="s">
        <v>137</v>
      </c>
      <c r="CM2311" t="s">
        <v>279</v>
      </c>
      <c r="CN2311">
        <v>0</v>
      </c>
      <c r="CO2311">
        <v>0</v>
      </c>
      <c r="CP2311">
        <v>0</v>
      </c>
      <c r="CQ2311">
        <v>1</v>
      </c>
      <c r="CR2311">
        <v>1</v>
      </c>
      <c r="CS2311">
        <v>1</v>
      </c>
      <c r="CT2311">
        <v>0</v>
      </c>
      <c r="CU2311" t="s">
        <v>162</v>
      </c>
      <c r="CW2311">
        <v>0</v>
      </c>
      <c r="CX2311">
        <v>0</v>
      </c>
      <c r="CZ2311">
        <v>5</v>
      </c>
      <c r="DA2311">
        <v>10</v>
      </c>
      <c r="DB2311">
        <v>6</v>
      </c>
      <c r="DC2311">
        <v>1</v>
      </c>
      <c r="DD2311">
        <v>10</v>
      </c>
      <c r="DE2311">
        <v>5</v>
      </c>
      <c r="DF2311">
        <v>3</v>
      </c>
      <c r="DG2311">
        <v>5</v>
      </c>
      <c r="DH2311">
        <v>5</v>
      </c>
      <c r="DI2311">
        <v>5</v>
      </c>
      <c r="DJ2311">
        <v>5</v>
      </c>
      <c r="DK2311">
        <v>5</v>
      </c>
      <c r="DL2311">
        <v>5</v>
      </c>
      <c r="DM2311">
        <v>5</v>
      </c>
      <c r="DN2311">
        <v>5</v>
      </c>
      <c r="DO2311">
        <v>2</v>
      </c>
      <c r="DP2311">
        <v>5</v>
      </c>
      <c r="DQ2311">
        <v>0</v>
      </c>
      <c r="DR2311">
        <v>0</v>
      </c>
      <c r="DS2311">
        <v>0</v>
      </c>
      <c r="DT2311">
        <v>3</v>
      </c>
      <c r="DU2311">
        <v>0</v>
      </c>
      <c r="DV2311">
        <v>0</v>
      </c>
      <c r="DW2311">
        <v>0</v>
      </c>
      <c r="DX2311">
        <v>5</v>
      </c>
      <c r="DY2311">
        <v>2</v>
      </c>
      <c r="DZ2311">
        <v>10</v>
      </c>
      <c r="EA2311">
        <v>0</v>
      </c>
      <c r="EB2311">
        <v>5</v>
      </c>
      <c r="EC2311">
        <v>0</v>
      </c>
      <c r="ED2311">
        <v>181</v>
      </c>
      <c r="EE2311">
        <v>112</v>
      </c>
      <c r="EF2311">
        <v>0.61878454685211204</v>
      </c>
      <c r="EG2311" t="s">
        <v>163</v>
      </c>
      <c r="EH2311">
        <v>24348</v>
      </c>
      <c r="EI2311" t="s">
        <v>287</v>
      </c>
      <c r="EJ2311" t="s">
        <v>165</v>
      </c>
    </row>
    <row r="2312" spans="1:140" ht="15" hidden="1" x14ac:dyDescent="0.25">
      <c r="A2312" t="s">
        <v>714</v>
      </c>
      <c r="B2312" t="s">
        <v>715</v>
      </c>
      <c r="D2312" t="s">
        <v>263</v>
      </c>
      <c r="E2312">
        <v>45348</v>
      </c>
      <c r="F2312">
        <v>24348</v>
      </c>
      <c r="G2312" t="s">
        <v>169</v>
      </c>
      <c r="H2312" t="s">
        <v>133</v>
      </c>
      <c r="I2312" t="s">
        <v>166</v>
      </c>
      <c r="J2312" t="s">
        <v>281</v>
      </c>
      <c r="K2312">
        <v>3.5710000000000001E-4</v>
      </c>
      <c r="L2312" t="s">
        <v>251</v>
      </c>
      <c r="P2312" t="s">
        <v>282</v>
      </c>
      <c r="S2312">
        <v>25422127</v>
      </c>
      <c r="U2312" t="s">
        <v>271</v>
      </c>
      <c r="V2312">
        <v>2015</v>
      </c>
      <c r="W2312" t="s">
        <v>139</v>
      </c>
      <c r="X2312">
        <v>2762</v>
      </c>
      <c r="Y2312">
        <v>50386</v>
      </c>
      <c r="AA2312">
        <v>714.11700439453102</v>
      </c>
      <c r="AB2312" t="s">
        <v>137</v>
      </c>
      <c r="AD2312" t="s">
        <v>716</v>
      </c>
      <c r="AE2312">
        <v>714.11700439453102</v>
      </c>
      <c r="AF2312" t="s">
        <v>141</v>
      </c>
      <c r="AG2312">
        <v>9</v>
      </c>
      <c r="AH2312" t="s">
        <v>163</v>
      </c>
      <c r="AI2312">
        <v>5</v>
      </c>
      <c r="AJ2312" t="s">
        <v>170</v>
      </c>
      <c r="AM2312" t="s">
        <v>137</v>
      </c>
      <c r="AN2312" t="s">
        <v>273</v>
      </c>
      <c r="AO2312" t="s">
        <v>137</v>
      </c>
      <c r="AP2312" t="s">
        <v>274</v>
      </c>
      <c r="AQ2312" t="s">
        <v>145</v>
      </c>
      <c r="AR2312" t="s">
        <v>137</v>
      </c>
      <c r="AS2312" t="s">
        <v>146</v>
      </c>
      <c r="AT2312" t="s">
        <v>137</v>
      </c>
      <c r="AW2312" t="s">
        <v>275</v>
      </c>
      <c r="AX2312" t="s">
        <v>148</v>
      </c>
      <c r="AY2312">
        <v>2.5000000372528999E-2</v>
      </c>
      <c r="AZ2312" t="s">
        <v>149</v>
      </c>
      <c r="BA2312">
        <v>3.13</v>
      </c>
      <c r="BB2312" t="s">
        <v>276</v>
      </c>
      <c r="BD2312">
        <v>2.23518605343997E-3</v>
      </c>
      <c r="BE2312" t="s">
        <v>151</v>
      </c>
      <c r="BF2312" t="s">
        <v>277</v>
      </c>
      <c r="BG2312" t="s">
        <v>204</v>
      </c>
      <c r="BH2312" t="s">
        <v>166</v>
      </c>
      <c r="BJ2312">
        <v>1</v>
      </c>
      <c r="BK2312">
        <v>1</v>
      </c>
      <c r="BL2312">
        <v>24</v>
      </c>
      <c r="BM2312" t="s">
        <v>152</v>
      </c>
      <c r="BN2312">
        <v>24</v>
      </c>
      <c r="BP2312">
        <v>1</v>
      </c>
      <c r="BQ2312">
        <v>10</v>
      </c>
      <c r="BR2312" t="s">
        <v>153</v>
      </c>
      <c r="BS2312">
        <v>10</v>
      </c>
      <c r="BT2312" t="s">
        <v>154</v>
      </c>
      <c r="BU2312">
        <v>1</v>
      </c>
      <c r="BV2312" t="s">
        <v>155</v>
      </c>
      <c r="BW2312">
        <v>1</v>
      </c>
      <c r="BX2312" t="s">
        <v>133</v>
      </c>
      <c r="BY2312">
        <v>1</v>
      </c>
      <c r="BZ2312" t="s">
        <v>278</v>
      </c>
      <c r="CA2312">
        <v>0.211122685</v>
      </c>
      <c r="CC2312">
        <v>1</v>
      </c>
      <c r="CD2312">
        <v>1</v>
      </c>
      <c r="CE2312" t="s">
        <v>158</v>
      </c>
      <c r="CG2312" t="s">
        <v>176</v>
      </c>
      <c r="CI2312" t="s">
        <v>137</v>
      </c>
      <c r="CM2312" t="s">
        <v>279</v>
      </c>
      <c r="CN2312">
        <v>0</v>
      </c>
      <c r="CO2312">
        <v>0</v>
      </c>
      <c r="CP2312">
        <v>0</v>
      </c>
      <c r="CQ2312">
        <v>1</v>
      </c>
      <c r="CR2312">
        <v>1</v>
      </c>
      <c r="CS2312">
        <v>1</v>
      </c>
      <c r="CT2312">
        <v>0</v>
      </c>
      <c r="CU2312" t="s">
        <v>162</v>
      </c>
      <c r="CW2312">
        <v>0</v>
      </c>
      <c r="CX2312">
        <v>0</v>
      </c>
      <c r="CZ2312">
        <v>5</v>
      </c>
      <c r="DA2312">
        <v>10</v>
      </c>
      <c r="DB2312">
        <v>6</v>
      </c>
      <c r="DC2312">
        <v>1</v>
      </c>
      <c r="DD2312">
        <v>10</v>
      </c>
      <c r="DE2312">
        <v>5</v>
      </c>
      <c r="DF2312">
        <v>3</v>
      </c>
      <c r="DG2312">
        <v>5</v>
      </c>
      <c r="DH2312">
        <v>5</v>
      </c>
      <c r="DI2312">
        <v>5</v>
      </c>
      <c r="DJ2312">
        <v>5</v>
      </c>
      <c r="DK2312">
        <v>5</v>
      </c>
      <c r="DL2312">
        <v>5</v>
      </c>
      <c r="DM2312">
        <v>5</v>
      </c>
      <c r="DN2312">
        <v>5</v>
      </c>
      <c r="DO2312">
        <v>2</v>
      </c>
      <c r="DP2312">
        <v>5</v>
      </c>
      <c r="DQ2312">
        <v>0</v>
      </c>
      <c r="DR2312">
        <v>0</v>
      </c>
      <c r="DS2312">
        <v>0</v>
      </c>
      <c r="DT2312">
        <v>3</v>
      </c>
      <c r="DU2312">
        <v>0</v>
      </c>
      <c r="DV2312">
        <v>0</v>
      </c>
      <c r="DW2312">
        <v>0</v>
      </c>
      <c r="DX2312">
        <v>5</v>
      </c>
      <c r="DY2312">
        <v>2</v>
      </c>
      <c r="DZ2312">
        <v>10</v>
      </c>
      <c r="EA2312">
        <v>0</v>
      </c>
      <c r="EB2312">
        <v>5</v>
      </c>
      <c r="EC2312">
        <v>0</v>
      </c>
      <c r="ED2312">
        <v>181</v>
      </c>
      <c r="EE2312">
        <v>112</v>
      </c>
      <c r="EF2312">
        <v>0.61878454685211204</v>
      </c>
      <c r="EG2312" t="s">
        <v>163</v>
      </c>
      <c r="EH2312">
        <v>24348</v>
      </c>
      <c r="EI2312" t="s">
        <v>287</v>
      </c>
      <c r="EJ2312" t="s">
        <v>165</v>
      </c>
    </row>
    <row r="2313" spans="1:140" ht="15" hidden="1" x14ac:dyDescent="0.25">
      <c r="A2313" t="s">
        <v>714</v>
      </c>
      <c r="B2313" t="s">
        <v>715</v>
      </c>
      <c r="D2313" t="s">
        <v>263</v>
      </c>
      <c r="E2313">
        <v>45348</v>
      </c>
      <c r="F2313">
        <v>24348</v>
      </c>
      <c r="G2313" t="s">
        <v>169</v>
      </c>
      <c r="H2313" t="s">
        <v>133</v>
      </c>
      <c r="I2313" t="s">
        <v>166</v>
      </c>
      <c r="J2313" t="s">
        <v>285</v>
      </c>
      <c r="K2313">
        <v>2.142E-4</v>
      </c>
      <c r="L2313" t="s">
        <v>251</v>
      </c>
      <c r="P2313" t="s">
        <v>282</v>
      </c>
      <c r="S2313">
        <v>25422127</v>
      </c>
      <c r="U2313" t="s">
        <v>271</v>
      </c>
      <c r="V2313">
        <v>2015</v>
      </c>
      <c r="W2313" t="s">
        <v>139</v>
      </c>
      <c r="X2313">
        <v>2762</v>
      </c>
      <c r="Y2313">
        <v>50386</v>
      </c>
      <c r="AA2313">
        <v>714.11700439453102</v>
      </c>
      <c r="AB2313" t="s">
        <v>137</v>
      </c>
      <c r="AD2313" t="s">
        <v>716</v>
      </c>
      <c r="AE2313">
        <v>714.11700439453102</v>
      </c>
      <c r="AF2313" t="s">
        <v>141</v>
      </c>
      <c r="AG2313">
        <v>9</v>
      </c>
      <c r="AH2313" t="s">
        <v>163</v>
      </c>
      <c r="AI2313">
        <v>5</v>
      </c>
      <c r="AJ2313" t="s">
        <v>170</v>
      </c>
      <c r="AM2313" t="s">
        <v>137</v>
      </c>
      <c r="AN2313" t="s">
        <v>273</v>
      </c>
      <c r="AO2313" t="s">
        <v>137</v>
      </c>
      <c r="AP2313" t="s">
        <v>274</v>
      </c>
      <c r="AQ2313" t="s">
        <v>145</v>
      </c>
      <c r="AR2313" t="s">
        <v>137</v>
      </c>
      <c r="AS2313" t="s">
        <v>146</v>
      </c>
      <c r="AT2313" t="s">
        <v>137</v>
      </c>
      <c r="AW2313" t="s">
        <v>275</v>
      </c>
      <c r="AX2313" t="s">
        <v>148</v>
      </c>
      <c r="AY2313">
        <v>2.5000000372528999E-2</v>
      </c>
      <c r="AZ2313" t="s">
        <v>149</v>
      </c>
      <c r="BA2313">
        <v>3.13</v>
      </c>
      <c r="BB2313" t="s">
        <v>276</v>
      </c>
      <c r="BD2313">
        <v>2.23518605343997E-3</v>
      </c>
      <c r="BE2313" t="s">
        <v>151</v>
      </c>
      <c r="BF2313" t="s">
        <v>277</v>
      </c>
      <c r="BG2313" t="s">
        <v>204</v>
      </c>
      <c r="BH2313" t="s">
        <v>166</v>
      </c>
      <c r="BJ2313">
        <v>1</v>
      </c>
      <c r="BK2313">
        <v>1</v>
      </c>
      <c r="BL2313">
        <v>24</v>
      </c>
      <c r="BM2313" t="s">
        <v>152</v>
      </c>
      <c r="BN2313">
        <v>24</v>
      </c>
      <c r="BP2313">
        <v>1</v>
      </c>
      <c r="BQ2313">
        <v>10</v>
      </c>
      <c r="BR2313" t="s">
        <v>153</v>
      </c>
      <c r="BS2313">
        <v>10</v>
      </c>
      <c r="BT2313" t="s">
        <v>154</v>
      </c>
      <c r="BU2313">
        <v>1</v>
      </c>
      <c r="BV2313" t="s">
        <v>155</v>
      </c>
      <c r="BW2313">
        <v>1</v>
      </c>
      <c r="BX2313" t="s">
        <v>133</v>
      </c>
      <c r="BY2313">
        <v>1</v>
      </c>
      <c r="BZ2313" t="s">
        <v>278</v>
      </c>
      <c r="CA2313">
        <v>0.211122685</v>
      </c>
      <c r="CC2313">
        <v>1</v>
      </c>
      <c r="CD2313">
        <v>1</v>
      </c>
      <c r="CE2313" t="s">
        <v>158</v>
      </c>
      <c r="CG2313" t="s">
        <v>176</v>
      </c>
      <c r="CI2313" t="s">
        <v>137</v>
      </c>
      <c r="CM2313" t="s">
        <v>279</v>
      </c>
      <c r="CN2313">
        <v>0</v>
      </c>
      <c r="CO2313">
        <v>0</v>
      </c>
      <c r="CP2313">
        <v>0</v>
      </c>
      <c r="CQ2313">
        <v>1</v>
      </c>
      <c r="CR2313">
        <v>1</v>
      </c>
      <c r="CS2313">
        <v>1</v>
      </c>
      <c r="CT2313">
        <v>0</v>
      </c>
      <c r="CU2313" t="s">
        <v>162</v>
      </c>
      <c r="CW2313">
        <v>0</v>
      </c>
      <c r="CX2313">
        <v>0</v>
      </c>
      <c r="CZ2313">
        <v>5</v>
      </c>
      <c r="DA2313">
        <v>10</v>
      </c>
      <c r="DB2313">
        <v>6</v>
      </c>
      <c r="DC2313">
        <v>1</v>
      </c>
      <c r="DD2313">
        <v>10</v>
      </c>
      <c r="DE2313">
        <v>5</v>
      </c>
      <c r="DF2313">
        <v>3</v>
      </c>
      <c r="DG2313">
        <v>5</v>
      </c>
      <c r="DH2313">
        <v>5</v>
      </c>
      <c r="DI2313">
        <v>5</v>
      </c>
      <c r="DJ2313">
        <v>5</v>
      </c>
      <c r="DK2313">
        <v>5</v>
      </c>
      <c r="DL2313">
        <v>5</v>
      </c>
      <c r="DM2313">
        <v>5</v>
      </c>
      <c r="DN2313">
        <v>5</v>
      </c>
      <c r="DO2313">
        <v>2</v>
      </c>
      <c r="DP2313">
        <v>5</v>
      </c>
      <c r="DQ2313">
        <v>0</v>
      </c>
      <c r="DR2313">
        <v>0</v>
      </c>
      <c r="DS2313">
        <v>0</v>
      </c>
      <c r="DT2313">
        <v>3</v>
      </c>
      <c r="DU2313">
        <v>0</v>
      </c>
      <c r="DV2313">
        <v>0</v>
      </c>
      <c r="DW2313">
        <v>0</v>
      </c>
      <c r="DX2313">
        <v>5</v>
      </c>
      <c r="DY2313">
        <v>2</v>
      </c>
      <c r="DZ2313">
        <v>10</v>
      </c>
      <c r="EA2313">
        <v>0</v>
      </c>
      <c r="EB2313">
        <v>5</v>
      </c>
      <c r="EC2313">
        <v>0</v>
      </c>
      <c r="ED2313">
        <v>181</v>
      </c>
      <c r="EE2313">
        <v>112</v>
      </c>
      <c r="EF2313">
        <v>0.61878454685211204</v>
      </c>
      <c r="EG2313" t="s">
        <v>163</v>
      </c>
      <c r="EH2313">
        <v>24348</v>
      </c>
      <c r="EI2313" t="s">
        <v>287</v>
      </c>
      <c r="EJ2313" t="s">
        <v>165</v>
      </c>
    </row>
    <row r="2314" spans="1:140" ht="15" hidden="1" x14ac:dyDescent="0.25">
      <c r="A2314" t="s">
        <v>261</v>
      </c>
      <c r="B2314" t="s">
        <v>262</v>
      </c>
      <c r="D2314" t="s">
        <v>263</v>
      </c>
      <c r="E2314">
        <v>45348</v>
      </c>
      <c r="F2314">
        <v>23559</v>
      </c>
      <c r="G2314" t="s">
        <v>132</v>
      </c>
      <c r="H2314" t="s">
        <v>133</v>
      </c>
      <c r="I2314" t="s">
        <v>166</v>
      </c>
      <c r="J2314" t="s">
        <v>146</v>
      </c>
      <c r="K2314">
        <v>100</v>
      </c>
      <c r="L2314" t="s">
        <v>247</v>
      </c>
      <c r="P2314" t="s">
        <v>248</v>
      </c>
      <c r="S2314">
        <v>18353799</v>
      </c>
      <c r="U2314" t="s">
        <v>138</v>
      </c>
      <c r="V2314">
        <v>2008</v>
      </c>
      <c r="W2314" t="s">
        <v>139</v>
      </c>
      <c r="X2314">
        <v>1973</v>
      </c>
      <c r="Y2314">
        <v>49555</v>
      </c>
      <c r="AA2314">
        <v>214.03900146484401</v>
      </c>
      <c r="AB2314" t="s">
        <v>137</v>
      </c>
      <c r="AD2314" t="s">
        <v>140</v>
      </c>
      <c r="AF2314" t="s">
        <v>141</v>
      </c>
      <c r="AG2314">
        <v>3</v>
      </c>
      <c r="AH2314" t="s">
        <v>142</v>
      </c>
      <c r="AI2314">
        <v>8</v>
      </c>
      <c r="AJ2314" t="s">
        <v>142</v>
      </c>
      <c r="AM2314" t="s">
        <v>137</v>
      </c>
      <c r="AN2314" t="s">
        <v>143</v>
      </c>
      <c r="AO2314" t="s">
        <v>137</v>
      </c>
      <c r="AP2314" t="s">
        <v>144</v>
      </c>
      <c r="AQ2314" t="s">
        <v>145</v>
      </c>
      <c r="AR2314" t="s">
        <v>137</v>
      </c>
      <c r="AS2314" t="s">
        <v>146</v>
      </c>
      <c r="AT2314" t="s">
        <v>137</v>
      </c>
      <c r="AW2314" t="s">
        <v>147</v>
      </c>
      <c r="AX2314" t="s">
        <v>148</v>
      </c>
      <c r="AY2314">
        <v>0.22499999403953599</v>
      </c>
      <c r="AZ2314" t="s">
        <v>149</v>
      </c>
      <c r="BA2314">
        <v>30</v>
      </c>
      <c r="BB2314" t="s">
        <v>150</v>
      </c>
      <c r="BD2314">
        <v>2.9999999329447701E-2</v>
      </c>
      <c r="BE2314" t="s">
        <v>151</v>
      </c>
      <c r="BF2314" t="s">
        <v>137</v>
      </c>
      <c r="BG2314" t="s">
        <v>137</v>
      </c>
      <c r="BH2314" t="s">
        <v>166</v>
      </c>
      <c r="BJ2314">
        <v>1</v>
      </c>
      <c r="BK2314">
        <v>1</v>
      </c>
      <c r="BL2314">
        <v>24</v>
      </c>
      <c r="BM2314" t="s">
        <v>152</v>
      </c>
      <c r="BN2314">
        <v>24</v>
      </c>
      <c r="BP2314">
        <v>1</v>
      </c>
      <c r="BQ2314">
        <v>1</v>
      </c>
      <c r="BR2314" t="s">
        <v>153</v>
      </c>
      <c r="BS2314">
        <v>1</v>
      </c>
      <c r="BT2314" t="s">
        <v>154</v>
      </c>
      <c r="BU2314">
        <v>1</v>
      </c>
      <c r="BV2314" t="s">
        <v>155</v>
      </c>
      <c r="BW2314">
        <v>1</v>
      </c>
      <c r="BX2314" t="s">
        <v>133</v>
      </c>
      <c r="BY2314">
        <v>1</v>
      </c>
      <c r="BZ2314" t="s">
        <v>167</v>
      </c>
      <c r="CA2314" t="s">
        <v>157</v>
      </c>
      <c r="CC2314">
        <v>1</v>
      </c>
      <c r="CD2314">
        <v>0</v>
      </c>
      <c r="CE2314" t="s">
        <v>158</v>
      </c>
      <c r="CG2314" t="s">
        <v>159</v>
      </c>
      <c r="CH2314" t="s">
        <v>160</v>
      </c>
      <c r="CI2314" t="s">
        <v>137</v>
      </c>
      <c r="CJ2314" t="s">
        <v>137</v>
      </c>
      <c r="CK2314" t="s">
        <v>137</v>
      </c>
      <c r="CL2314" t="s">
        <v>137</v>
      </c>
      <c r="CM2314" t="s">
        <v>161</v>
      </c>
      <c r="CN2314">
        <v>0</v>
      </c>
      <c r="CO2314">
        <v>1</v>
      </c>
      <c r="CP2314">
        <v>0</v>
      </c>
      <c r="CQ2314">
        <v>0</v>
      </c>
      <c r="CR2314">
        <v>0</v>
      </c>
      <c r="CS2314">
        <v>1</v>
      </c>
      <c r="CT2314">
        <v>0</v>
      </c>
      <c r="CU2314" t="s">
        <v>162</v>
      </c>
      <c r="CW2314">
        <v>0</v>
      </c>
      <c r="CX2314">
        <v>0</v>
      </c>
      <c r="CZ2314">
        <v>5</v>
      </c>
      <c r="DA2314">
        <v>5</v>
      </c>
      <c r="DB2314">
        <v>8</v>
      </c>
      <c r="DC2314">
        <v>1</v>
      </c>
      <c r="DD2314">
        <v>10</v>
      </c>
      <c r="DE2314">
        <v>5</v>
      </c>
      <c r="DF2314">
        <v>3</v>
      </c>
      <c r="DG2314">
        <v>10</v>
      </c>
      <c r="DH2314">
        <v>5</v>
      </c>
      <c r="DI2314">
        <v>5</v>
      </c>
      <c r="DJ2314">
        <v>5</v>
      </c>
      <c r="DK2314">
        <v>5</v>
      </c>
      <c r="DL2314">
        <v>5</v>
      </c>
      <c r="DM2314">
        <v>5</v>
      </c>
      <c r="DN2314">
        <v>0</v>
      </c>
      <c r="DO2314">
        <v>2</v>
      </c>
      <c r="DP2314">
        <v>5</v>
      </c>
      <c r="DQ2314">
        <v>10</v>
      </c>
      <c r="DR2314">
        <v>10</v>
      </c>
      <c r="DS2314">
        <v>10</v>
      </c>
      <c r="DT2314">
        <v>10</v>
      </c>
      <c r="DU2314">
        <v>0</v>
      </c>
      <c r="DV2314">
        <v>4</v>
      </c>
      <c r="DW2314">
        <v>0</v>
      </c>
      <c r="DX2314">
        <v>0</v>
      </c>
      <c r="DY2314">
        <v>0</v>
      </c>
      <c r="DZ2314">
        <v>10</v>
      </c>
      <c r="EA2314">
        <v>0</v>
      </c>
      <c r="EB2314">
        <v>5</v>
      </c>
      <c r="EC2314">
        <v>0</v>
      </c>
      <c r="ED2314">
        <v>181</v>
      </c>
      <c r="EE2314">
        <v>143</v>
      </c>
      <c r="EF2314">
        <v>0.79005527496337902</v>
      </c>
      <c r="EG2314" t="s">
        <v>163</v>
      </c>
      <c r="EH2314">
        <v>23559</v>
      </c>
      <c r="EI2314" t="s">
        <v>164</v>
      </c>
      <c r="EJ2314" t="s">
        <v>165</v>
      </c>
    </row>
    <row r="2315" spans="1:140" ht="15" hidden="1" x14ac:dyDescent="0.25">
      <c r="A2315" t="s">
        <v>261</v>
      </c>
      <c r="B2315" t="s">
        <v>262</v>
      </c>
      <c r="D2315" t="s">
        <v>263</v>
      </c>
      <c r="E2315">
        <v>45348</v>
      </c>
      <c r="F2315">
        <v>23561</v>
      </c>
      <c r="G2315" t="s">
        <v>132</v>
      </c>
      <c r="H2315" t="s">
        <v>133</v>
      </c>
      <c r="I2315" t="s">
        <v>166</v>
      </c>
      <c r="J2315" t="s">
        <v>146</v>
      </c>
      <c r="K2315">
        <v>100</v>
      </c>
      <c r="L2315" t="s">
        <v>247</v>
      </c>
      <c r="P2315" t="s">
        <v>248</v>
      </c>
      <c r="S2315">
        <v>18353799</v>
      </c>
      <c r="U2315" t="s">
        <v>138</v>
      </c>
      <c r="V2315">
        <v>2008</v>
      </c>
      <c r="W2315" t="s">
        <v>139</v>
      </c>
      <c r="X2315">
        <v>1975</v>
      </c>
      <c r="Y2315">
        <v>49557</v>
      </c>
      <c r="AA2315">
        <v>214.03900146484401</v>
      </c>
      <c r="AB2315" t="s">
        <v>137</v>
      </c>
      <c r="AD2315" t="s">
        <v>140</v>
      </c>
      <c r="AF2315" t="s">
        <v>141</v>
      </c>
      <c r="AG2315">
        <v>3</v>
      </c>
      <c r="AH2315" t="s">
        <v>142</v>
      </c>
      <c r="AI2315">
        <v>8</v>
      </c>
      <c r="AJ2315" t="s">
        <v>142</v>
      </c>
      <c r="AM2315" t="s">
        <v>137</v>
      </c>
      <c r="AN2315" t="s">
        <v>143</v>
      </c>
      <c r="AO2315" t="s">
        <v>137</v>
      </c>
      <c r="AP2315" t="s">
        <v>144</v>
      </c>
      <c r="AQ2315" t="s">
        <v>145</v>
      </c>
      <c r="AR2315" t="s">
        <v>137</v>
      </c>
      <c r="AS2315" t="s">
        <v>168</v>
      </c>
      <c r="AT2315" t="s">
        <v>137</v>
      </c>
      <c r="AW2315" t="s">
        <v>147</v>
      </c>
      <c r="AX2315" t="s">
        <v>148</v>
      </c>
      <c r="AY2315">
        <v>0.22499999403953599</v>
      </c>
      <c r="AZ2315" t="s">
        <v>149</v>
      </c>
      <c r="BA2315">
        <v>30</v>
      </c>
      <c r="BB2315" t="s">
        <v>150</v>
      </c>
      <c r="BD2315">
        <v>2.9999999329447701E-2</v>
      </c>
      <c r="BE2315" t="s">
        <v>151</v>
      </c>
      <c r="BF2315" t="s">
        <v>137</v>
      </c>
      <c r="BG2315" t="s">
        <v>137</v>
      </c>
      <c r="BH2315" t="s">
        <v>166</v>
      </c>
      <c r="BJ2315">
        <v>1</v>
      </c>
      <c r="BK2315">
        <v>1</v>
      </c>
      <c r="BL2315">
        <v>24</v>
      </c>
      <c r="BM2315" t="s">
        <v>152</v>
      </c>
      <c r="BN2315">
        <v>24</v>
      </c>
      <c r="BP2315">
        <v>1</v>
      </c>
      <c r="BQ2315">
        <v>1</v>
      </c>
      <c r="BR2315" t="s">
        <v>153</v>
      </c>
      <c r="BS2315">
        <v>1</v>
      </c>
      <c r="BT2315" t="s">
        <v>154</v>
      </c>
      <c r="BU2315">
        <v>1</v>
      </c>
      <c r="BV2315" t="s">
        <v>155</v>
      </c>
      <c r="BW2315">
        <v>1</v>
      </c>
      <c r="BX2315" t="s">
        <v>133</v>
      </c>
      <c r="BY2315">
        <v>1</v>
      </c>
      <c r="BZ2315" t="s">
        <v>167</v>
      </c>
      <c r="CA2315" t="s">
        <v>157</v>
      </c>
      <c r="CC2315">
        <v>1</v>
      </c>
      <c r="CD2315">
        <v>0</v>
      </c>
      <c r="CE2315" t="s">
        <v>158</v>
      </c>
      <c r="CG2315" t="s">
        <v>159</v>
      </c>
      <c r="CH2315" t="s">
        <v>160</v>
      </c>
      <c r="CI2315" t="s">
        <v>137</v>
      </c>
      <c r="CJ2315" t="s">
        <v>137</v>
      </c>
      <c r="CK2315" t="s">
        <v>137</v>
      </c>
      <c r="CL2315" t="s">
        <v>137</v>
      </c>
      <c r="CM2315" t="s">
        <v>161</v>
      </c>
      <c r="CN2315">
        <v>0</v>
      </c>
      <c r="CO2315">
        <v>1</v>
      </c>
      <c r="CP2315">
        <v>0</v>
      </c>
      <c r="CQ2315">
        <v>0</v>
      </c>
      <c r="CR2315">
        <v>0</v>
      </c>
      <c r="CS2315">
        <v>1</v>
      </c>
      <c r="CT2315">
        <v>0</v>
      </c>
      <c r="CU2315" t="s">
        <v>162</v>
      </c>
      <c r="CW2315">
        <v>0</v>
      </c>
      <c r="CX2315">
        <v>0</v>
      </c>
      <c r="CZ2315">
        <v>5</v>
      </c>
      <c r="DA2315">
        <v>5</v>
      </c>
      <c r="DB2315">
        <v>8</v>
      </c>
      <c r="DC2315">
        <v>1</v>
      </c>
      <c r="DD2315">
        <v>10</v>
      </c>
      <c r="DE2315">
        <v>5</v>
      </c>
      <c r="DF2315">
        <v>3</v>
      </c>
      <c r="DG2315">
        <v>10</v>
      </c>
      <c r="DH2315">
        <v>5</v>
      </c>
      <c r="DI2315">
        <v>5</v>
      </c>
      <c r="DJ2315">
        <v>5</v>
      </c>
      <c r="DK2315">
        <v>5</v>
      </c>
      <c r="DL2315">
        <v>5</v>
      </c>
      <c r="DM2315">
        <v>5</v>
      </c>
      <c r="DN2315">
        <v>0</v>
      </c>
      <c r="DO2315">
        <v>2</v>
      </c>
      <c r="DP2315">
        <v>5</v>
      </c>
      <c r="DQ2315">
        <v>10</v>
      </c>
      <c r="DR2315">
        <v>10</v>
      </c>
      <c r="DS2315">
        <v>10</v>
      </c>
      <c r="DT2315">
        <v>10</v>
      </c>
      <c r="DU2315">
        <v>0</v>
      </c>
      <c r="DV2315">
        <v>4</v>
      </c>
      <c r="DW2315">
        <v>0</v>
      </c>
      <c r="DX2315">
        <v>0</v>
      </c>
      <c r="DY2315">
        <v>0</v>
      </c>
      <c r="DZ2315">
        <v>10</v>
      </c>
      <c r="EA2315">
        <v>0</v>
      </c>
      <c r="EB2315">
        <v>5</v>
      </c>
      <c r="EC2315">
        <v>0</v>
      </c>
      <c r="ED2315">
        <v>181</v>
      </c>
      <c r="EE2315">
        <v>143</v>
      </c>
      <c r="EF2315">
        <v>0.79005527496337902</v>
      </c>
      <c r="EG2315" t="s">
        <v>163</v>
      </c>
      <c r="EH2315">
        <v>23561</v>
      </c>
      <c r="EI2315" t="s">
        <v>164</v>
      </c>
      <c r="EJ2315" t="s">
        <v>165</v>
      </c>
    </row>
    <row r="2316" spans="1:140" ht="15" hidden="1" x14ac:dyDescent="0.25">
      <c r="A2316" s="2" t="s">
        <v>911</v>
      </c>
      <c r="B2316" t="s">
        <v>910</v>
      </c>
      <c r="D2316" t="s">
        <v>925</v>
      </c>
      <c r="E2316">
        <v>9162024</v>
      </c>
      <c r="F2316" t="s">
        <v>748</v>
      </c>
      <c r="G2316" t="s">
        <v>211</v>
      </c>
      <c r="H2316" t="s">
        <v>199</v>
      </c>
      <c r="I2316" t="s">
        <v>166</v>
      </c>
      <c r="J2316" t="s">
        <v>210</v>
      </c>
      <c r="K2316">
        <v>28.5</v>
      </c>
      <c r="L2316" t="s">
        <v>152</v>
      </c>
      <c r="N2316">
        <v>25</v>
      </c>
      <c r="O2316">
        <v>32</v>
      </c>
      <c r="R2316" t="s">
        <v>991</v>
      </c>
      <c r="T2316" t="s">
        <v>943</v>
      </c>
      <c r="U2316" t="s">
        <v>942</v>
      </c>
      <c r="V2316">
        <v>1976</v>
      </c>
      <c r="W2316" t="s">
        <v>939</v>
      </c>
      <c r="AG2316">
        <v>2</v>
      </c>
      <c r="AS2316" t="s">
        <v>168</v>
      </c>
    </row>
    <row r="2317" spans="1:140" ht="15" hidden="1" x14ac:dyDescent="0.25">
      <c r="A2317" t="s">
        <v>714</v>
      </c>
      <c r="B2317" t="s">
        <v>715</v>
      </c>
      <c r="D2317" t="s">
        <v>263</v>
      </c>
      <c r="E2317">
        <v>45348</v>
      </c>
      <c r="F2317">
        <v>24348</v>
      </c>
      <c r="G2317" t="s">
        <v>169</v>
      </c>
      <c r="H2317" t="s">
        <v>133</v>
      </c>
      <c r="I2317" t="s">
        <v>166</v>
      </c>
      <c r="J2317" t="s">
        <v>284</v>
      </c>
      <c r="K2317">
        <v>5.3559999999999997E-3</v>
      </c>
      <c r="L2317" t="s">
        <v>258</v>
      </c>
      <c r="P2317" t="s">
        <v>282</v>
      </c>
      <c r="S2317">
        <v>25422127</v>
      </c>
      <c r="U2317" t="s">
        <v>271</v>
      </c>
      <c r="V2317">
        <v>2015</v>
      </c>
      <c r="W2317" t="s">
        <v>139</v>
      </c>
      <c r="X2317">
        <v>2762</v>
      </c>
      <c r="Y2317">
        <v>50386</v>
      </c>
      <c r="AA2317">
        <v>714.11700439453102</v>
      </c>
      <c r="AB2317" t="s">
        <v>137</v>
      </c>
      <c r="AD2317" t="s">
        <v>716</v>
      </c>
      <c r="AE2317">
        <v>714.11700439453102</v>
      </c>
      <c r="AF2317" t="s">
        <v>141</v>
      </c>
      <c r="AG2317">
        <v>9</v>
      </c>
      <c r="AH2317" t="s">
        <v>163</v>
      </c>
      <c r="AI2317">
        <v>5</v>
      </c>
      <c r="AJ2317" t="s">
        <v>170</v>
      </c>
      <c r="AM2317" t="s">
        <v>137</v>
      </c>
      <c r="AN2317" t="s">
        <v>273</v>
      </c>
      <c r="AO2317" t="s">
        <v>137</v>
      </c>
      <c r="AP2317" t="s">
        <v>274</v>
      </c>
      <c r="AQ2317" t="s">
        <v>145</v>
      </c>
      <c r="AR2317" t="s">
        <v>137</v>
      </c>
      <c r="AS2317" t="s">
        <v>146</v>
      </c>
      <c r="AT2317" t="s">
        <v>137</v>
      </c>
      <c r="AW2317" t="s">
        <v>275</v>
      </c>
      <c r="AX2317" t="s">
        <v>148</v>
      </c>
      <c r="AY2317">
        <v>2.5000000372528999E-2</v>
      </c>
      <c r="AZ2317" t="s">
        <v>149</v>
      </c>
      <c r="BA2317">
        <v>3.13</v>
      </c>
      <c r="BB2317" t="s">
        <v>276</v>
      </c>
      <c r="BD2317">
        <v>2.23518605343997E-3</v>
      </c>
      <c r="BE2317" t="s">
        <v>151</v>
      </c>
      <c r="BF2317" t="s">
        <v>277</v>
      </c>
      <c r="BG2317" t="s">
        <v>204</v>
      </c>
      <c r="BH2317" t="s">
        <v>166</v>
      </c>
      <c r="BJ2317">
        <v>1</v>
      </c>
      <c r="BK2317">
        <v>1</v>
      </c>
      <c r="BL2317">
        <v>24</v>
      </c>
      <c r="BM2317" t="s">
        <v>152</v>
      </c>
      <c r="BN2317">
        <v>24</v>
      </c>
      <c r="BP2317">
        <v>1</v>
      </c>
      <c r="BQ2317">
        <v>10</v>
      </c>
      <c r="BR2317" t="s">
        <v>153</v>
      </c>
      <c r="BS2317">
        <v>10</v>
      </c>
      <c r="BT2317" t="s">
        <v>154</v>
      </c>
      <c r="BU2317">
        <v>1</v>
      </c>
      <c r="BV2317" t="s">
        <v>155</v>
      </c>
      <c r="BW2317">
        <v>1</v>
      </c>
      <c r="BX2317" t="s">
        <v>133</v>
      </c>
      <c r="BY2317">
        <v>1</v>
      </c>
      <c r="BZ2317" t="s">
        <v>278</v>
      </c>
      <c r="CA2317">
        <v>0.211122685</v>
      </c>
      <c r="CC2317">
        <v>1</v>
      </c>
      <c r="CD2317">
        <v>1</v>
      </c>
      <c r="CE2317" t="s">
        <v>158</v>
      </c>
      <c r="CG2317" t="s">
        <v>176</v>
      </c>
      <c r="CI2317" t="s">
        <v>137</v>
      </c>
      <c r="CM2317" t="s">
        <v>279</v>
      </c>
      <c r="CN2317">
        <v>0</v>
      </c>
      <c r="CO2317">
        <v>0</v>
      </c>
      <c r="CP2317">
        <v>0</v>
      </c>
      <c r="CQ2317">
        <v>1</v>
      </c>
      <c r="CR2317">
        <v>1</v>
      </c>
      <c r="CS2317">
        <v>1</v>
      </c>
      <c r="CT2317">
        <v>0</v>
      </c>
      <c r="CU2317" t="s">
        <v>162</v>
      </c>
      <c r="CW2317">
        <v>0</v>
      </c>
      <c r="CX2317">
        <v>0</v>
      </c>
      <c r="CZ2317">
        <v>5</v>
      </c>
      <c r="DA2317">
        <v>10</v>
      </c>
      <c r="DB2317">
        <v>6</v>
      </c>
      <c r="DC2317">
        <v>1</v>
      </c>
      <c r="DD2317">
        <v>10</v>
      </c>
      <c r="DE2317">
        <v>5</v>
      </c>
      <c r="DF2317">
        <v>3</v>
      </c>
      <c r="DG2317">
        <v>5</v>
      </c>
      <c r="DH2317">
        <v>5</v>
      </c>
      <c r="DI2317">
        <v>5</v>
      </c>
      <c r="DJ2317">
        <v>5</v>
      </c>
      <c r="DK2317">
        <v>5</v>
      </c>
      <c r="DL2317">
        <v>5</v>
      </c>
      <c r="DM2317">
        <v>5</v>
      </c>
      <c r="DN2317">
        <v>5</v>
      </c>
      <c r="DO2317">
        <v>2</v>
      </c>
      <c r="DP2317">
        <v>5</v>
      </c>
      <c r="DQ2317">
        <v>0</v>
      </c>
      <c r="DR2317">
        <v>0</v>
      </c>
      <c r="DS2317">
        <v>0</v>
      </c>
      <c r="DT2317">
        <v>3</v>
      </c>
      <c r="DU2317">
        <v>0</v>
      </c>
      <c r="DV2317">
        <v>0</v>
      </c>
      <c r="DW2317">
        <v>0</v>
      </c>
      <c r="DX2317">
        <v>5</v>
      </c>
      <c r="DY2317">
        <v>2</v>
      </c>
      <c r="DZ2317">
        <v>10</v>
      </c>
      <c r="EA2317">
        <v>0</v>
      </c>
      <c r="EB2317">
        <v>5</v>
      </c>
      <c r="EC2317">
        <v>0</v>
      </c>
      <c r="ED2317">
        <v>181</v>
      </c>
      <c r="EE2317">
        <v>112</v>
      </c>
      <c r="EF2317">
        <v>0.61878454685211204</v>
      </c>
      <c r="EG2317" t="s">
        <v>163</v>
      </c>
      <c r="EH2317">
        <v>24348</v>
      </c>
      <c r="EI2317" t="s">
        <v>287</v>
      </c>
      <c r="EJ2317" t="s">
        <v>165</v>
      </c>
    </row>
    <row r="2318" spans="1:140" ht="15" hidden="1" x14ac:dyDescent="0.25">
      <c r="A2318" t="s">
        <v>714</v>
      </c>
      <c r="B2318" t="s">
        <v>715</v>
      </c>
      <c r="D2318" t="s">
        <v>263</v>
      </c>
      <c r="E2318">
        <v>45348</v>
      </c>
      <c r="F2318">
        <v>24356</v>
      </c>
      <c r="G2318" t="s">
        <v>169</v>
      </c>
      <c r="H2318" t="s">
        <v>133</v>
      </c>
      <c r="I2318" t="s">
        <v>178</v>
      </c>
      <c r="J2318" t="s">
        <v>285</v>
      </c>
      <c r="K2318">
        <v>4.2849999999999997E-3</v>
      </c>
      <c r="L2318" t="s">
        <v>251</v>
      </c>
      <c r="P2318" t="s">
        <v>282</v>
      </c>
      <c r="S2318">
        <v>25422127</v>
      </c>
      <c r="U2318" t="s">
        <v>271</v>
      </c>
      <c r="V2318">
        <v>2015</v>
      </c>
      <c r="W2318" t="s">
        <v>139</v>
      </c>
      <c r="X2318">
        <v>2770</v>
      </c>
      <c r="Y2318">
        <v>50394</v>
      </c>
      <c r="AA2318">
        <v>714.11700439453102</v>
      </c>
      <c r="AB2318" t="s">
        <v>137</v>
      </c>
      <c r="AD2318" t="s">
        <v>716</v>
      </c>
      <c r="AE2318">
        <v>714.11700439453102</v>
      </c>
      <c r="AF2318" t="s">
        <v>141</v>
      </c>
      <c r="AG2318">
        <v>9</v>
      </c>
      <c r="AH2318" t="s">
        <v>163</v>
      </c>
      <c r="AI2318">
        <v>5</v>
      </c>
      <c r="AJ2318" t="s">
        <v>170</v>
      </c>
      <c r="AM2318" t="s">
        <v>137</v>
      </c>
      <c r="AN2318" t="s">
        <v>273</v>
      </c>
      <c r="AO2318" t="s">
        <v>137</v>
      </c>
      <c r="AP2318" t="s">
        <v>274</v>
      </c>
      <c r="AQ2318" t="s">
        <v>145</v>
      </c>
      <c r="AR2318" t="s">
        <v>137</v>
      </c>
      <c r="AS2318" t="s">
        <v>168</v>
      </c>
      <c r="AT2318" t="s">
        <v>137</v>
      </c>
      <c r="AW2318" t="s">
        <v>275</v>
      </c>
      <c r="AX2318" t="s">
        <v>148</v>
      </c>
      <c r="AY2318">
        <v>2.5000000372528999E-2</v>
      </c>
      <c r="AZ2318" t="s">
        <v>149</v>
      </c>
      <c r="BA2318">
        <v>3.13</v>
      </c>
      <c r="BB2318" t="s">
        <v>276</v>
      </c>
      <c r="BD2318">
        <v>2.23518605343997E-3</v>
      </c>
      <c r="BE2318" t="s">
        <v>151</v>
      </c>
      <c r="BF2318" t="s">
        <v>277</v>
      </c>
      <c r="BG2318" t="s">
        <v>204</v>
      </c>
      <c r="BH2318" t="s">
        <v>178</v>
      </c>
      <c r="BJ2318">
        <v>1</v>
      </c>
      <c r="BK2318">
        <v>0</v>
      </c>
      <c r="BL2318">
        <v>24</v>
      </c>
      <c r="BM2318" t="s">
        <v>152</v>
      </c>
      <c r="BN2318">
        <v>24</v>
      </c>
      <c r="BP2318">
        <v>1</v>
      </c>
      <c r="BQ2318">
        <v>10</v>
      </c>
      <c r="BR2318" t="s">
        <v>153</v>
      </c>
      <c r="BS2318">
        <v>10</v>
      </c>
      <c r="BT2318" t="s">
        <v>154</v>
      </c>
      <c r="BU2318">
        <v>1</v>
      </c>
      <c r="BV2318" t="s">
        <v>155</v>
      </c>
      <c r="BW2318">
        <v>1</v>
      </c>
      <c r="BX2318" t="s">
        <v>133</v>
      </c>
      <c r="BY2318">
        <v>1</v>
      </c>
      <c r="BZ2318" t="s">
        <v>278</v>
      </c>
      <c r="CA2318">
        <v>0.211122685</v>
      </c>
      <c r="CC2318">
        <v>1</v>
      </c>
      <c r="CD2318">
        <v>1</v>
      </c>
      <c r="CE2318" t="s">
        <v>158</v>
      </c>
      <c r="CG2318" t="s">
        <v>176</v>
      </c>
      <c r="CI2318" t="s">
        <v>137</v>
      </c>
      <c r="CM2318" t="s">
        <v>279</v>
      </c>
      <c r="CN2318">
        <v>1</v>
      </c>
      <c r="CO2318">
        <v>0</v>
      </c>
      <c r="CP2318">
        <v>0</v>
      </c>
      <c r="CQ2318">
        <v>1</v>
      </c>
      <c r="CR2318">
        <v>1</v>
      </c>
      <c r="CS2318">
        <v>0</v>
      </c>
      <c r="CT2318">
        <v>0</v>
      </c>
      <c r="CU2318" t="s">
        <v>162</v>
      </c>
      <c r="CW2318">
        <v>0</v>
      </c>
      <c r="CX2318">
        <v>0</v>
      </c>
      <c r="CZ2318">
        <v>5</v>
      </c>
      <c r="DA2318">
        <v>10</v>
      </c>
      <c r="DB2318">
        <v>6</v>
      </c>
      <c r="DC2318">
        <v>1</v>
      </c>
      <c r="DD2318">
        <v>10</v>
      </c>
      <c r="DE2318">
        <v>5</v>
      </c>
      <c r="DF2318">
        <v>3</v>
      </c>
      <c r="DG2318">
        <v>5</v>
      </c>
      <c r="DH2318">
        <v>5</v>
      </c>
      <c r="DI2318">
        <v>5</v>
      </c>
      <c r="DJ2318">
        <v>5</v>
      </c>
      <c r="DK2318">
        <v>5</v>
      </c>
      <c r="DL2318">
        <v>5</v>
      </c>
      <c r="DM2318">
        <v>5</v>
      </c>
      <c r="DN2318">
        <v>5</v>
      </c>
      <c r="DO2318">
        <v>2</v>
      </c>
      <c r="DP2318">
        <v>5</v>
      </c>
      <c r="DQ2318">
        <v>0</v>
      </c>
      <c r="DR2318">
        <v>0</v>
      </c>
      <c r="DS2318">
        <v>0</v>
      </c>
      <c r="DT2318">
        <v>3</v>
      </c>
      <c r="DU2318">
        <v>5</v>
      </c>
      <c r="DV2318">
        <v>0</v>
      </c>
      <c r="DW2318">
        <v>0</v>
      </c>
      <c r="DX2318">
        <v>5</v>
      </c>
      <c r="DY2318">
        <v>2</v>
      </c>
      <c r="DZ2318">
        <v>0</v>
      </c>
      <c r="EA2318">
        <v>0</v>
      </c>
      <c r="EB2318">
        <v>5</v>
      </c>
      <c r="EC2318">
        <v>0</v>
      </c>
      <c r="ED2318">
        <v>196</v>
      </c>
      <c r="EE2318">
        <v>107</v>
      </c>
      <c r="EF2318">
        <v>0.54591834545135498</v>
      </c>
      <c r="EG2318" t="s">
        <v>163</v>
      </c>
      <c r="EH2318">
        <v>24356</v>
      </c>
      <c r="EI2318" t="s">
        <v>287</v>
      </c>
      <c r="EJ2318" t="s">
        <v>165</v>
      </c>
    </row>
    <row r="2319" spans="1:140" ht="15" hidden="1" x14ac:dyDescent="0.25">
      <c r="A2319" t="s">
        <v>714</v>
      </c>
      <c r="B2319" t="s">
        <v>715</v>
      </c>
      <c r="D2319" t="s">
        <v>263</v>
      </c>
      <c r="E2319">
        <v>45348</v>
      </c>
      <c r="F2319">
        <v>24356</v>
      </c>
      <c r="G2319" t="s">
        <v>169</v>
      </c>
      <c r="H2319" t="s">
        <v>133</v>
      </c>
      <c r="I2319" t="s">
        <v>178</v>
      </c>
      <c r="J2319" t="s">
        <v>283</v>
      </c>
      <c r="K2319">
        <v>0.2</v>
      </c>
      <c r="L2319" t="s">
        <v>197</v>
      </c>
      <c r="P2319" t="s">
        <v>137</v>
      </c>
      <c r="S2319">
        <v>25422127</v>
      </c>
      <c r="U2319" t="s">
        <v>271</v>
      </c>
      <c r="V2319">
        <v>2015</v>
      </c>
      <c r="W2319" t="s">
        <v>139</v>
      </c>
      <c r="X2319">
        <v>2770</v>
      </c>
      <c r="Y2319">
        <v>50394</v>
      </c>
      <c r="AA2319">
        <v>714.11700439453102</v>
      </c>
      <c r="AB2319" t="s">
        <v>137</v>
      </c>
      <c r="AD2319" t="s">
        <v>716</v>
      </c>
      <c r="AE2319">
        <v>714.11700439453102</v>
      </c>
      <c r="AF2319" t="s">
        <v>141</v>
      </c>
      <c r="AG2319">
        <v>9</v>
      </c>
      <c r="AH2319" t="s">
        <v>163</v>
      </c>
      <c r="AI2319">
        <v>5</v>
      </c>
      <c r="AJ2319" t="s">
        <v>170</v>
      </c>
      <c r="AM2319" t="s">
        <v>137</v>
      </c>
      <c r="AN2319" t="s">
        <v>273</v>
      </c>
      <c r="AO2319" t="s">
        <v>137</v>
      </c>
      <c r="AP2319" t="s">
        <v>274</v>
      </c>
      <c r="AQ2319" t="s">
        <v>145</v>
      </c>
      <c r="AR2319" t="s">
        <v>137</v>
      </c>
      <c r="AS2319" t="s">
        <v>168</v>
      </c>
      <c r="AT2319" t="s">
        <v>137</v>
      </c>
      <c r="AW2319" t="s">
        <v>275</v>
      </c>
      <c r="AX2319" t="s">
        <v>148</v>
      </c>
      <c r="AY2319">
        <v>2.5000000372528999E-2</v>
      </c>
      <c r="AZ2319" t="s">
        <v>149</v>
      </c>
      <c r="BA2319">
        <v>3.13</v>
      </c>
      <c r="BB2319" t="s">
        <v>276</v>
      </c>
      <c r="BD2319">
        <v>2.23518605343997E-3</v>
      </c>
      <c r="BE2319" t="s">
        <v>151</v>
      </c>
      <c r="BF2319" t="s">
        <v>277</v>
      </c>
      <c r="BG2319" t="s">
        <v>204</v>
      </c>
      <c r="BH2319" t="s">
        <v>178</v>
      </c>
      <c r="BJ2319">
        <v>1</v>
      </c>
      <c r="BK2319">
        <v>0</v>
      </c>
      <c r="BL2319">
        <v>24</v>
      </c>
      <c r="BM2319" t="s">
        <v>152</v>
      </c>
      <c r="BN2319">
        <v>24</v>
      </c>
      <c r="BP2319">
        <v>1</v>
      </c>
      <c r="BQ2319">
        <v>10</v>
      </c>
      <c r="BR2319" t="s">
        <v>153</v>
      </c>
      <c r="BS2319">
        <v>10</v>
      </c>
      <c r="BT2319" t="s">
        <v>154</v>
      </c>
      <c r="BU2319">
        <v>1</v>
      </c>
      <c r="BV2319" t="s">
        <v>155</v>
      </c>
      <c r="BW2319">
        <v>1</v>
      </c>
      <c r="BX2319" t="s">
        <v>133</v>
      </c>
      <c r="BY2319">
        <v>1</v>
      </c>
      <c r="BZ2319" t="s">
        <v>278</v>
      </c>
      <c r="CA2319">
        <v>0.211122685</v>
      </c>
      <c r="CC2319">
        <v>1</v>
      </c>
      <c r="CD2319">
        <v>1</v>
      </c>
      <c r="CE2319" t="s">
        <v>158</v>
      </c>
      <c r="CG2319" t="s">
        <v>176</v>
      </c>
      <c r="CI2319" t="s">
        <v>137</v>
      </c>
      <c r="CM2319" t="s">
        <v>279</v>
      </c>
      <c r="CN2319">
        <v>1</v>
      </c>
      <c r="CO2319">
        <v>0</v>
      </c>
      <c r="CP2319">
        <v>0</v>
      </c>
      <c r="CQ2319">
        <v>1</v>
      </c>
      <c r="CR2319">
        <v>1</v>
      </c>
      <c r="CS2319">
        <v>0</v>
      </c>
      <c r="CT2319">
        <v>0</v>
      </c>
      <c r="CU2319" t="s">
        <v>162</v>
      </c>
      <c r="CW2319">
        <v>0</v>
      </c>
      <c r="CX2319">
        <v>0</v>
      </c>
      <c r="CZ2319">
        <v>5</v>
      </c>
      <c r="DA2319">
        <v>10</v>
      </c>
      <c r="DB2319">
        <v>6</v>
      </c>
      <c r="DC2319">
        <v>1</v>
      </c>
      <c r="DD2319">
        <v>10</v>
      </c>
      <c r="DE2319">
        <v>5</v>
      </c>
      <c r="DF2319">
        <v>3</v>
      </c>
      <c r="DG2319">
        <v>5</v>
      </c>
      <c r="DH2319">
        <v>5</v>
      </c>
      <c r="DI2319">
        <v>5</v>
      </c>
      <c r="DJ2319">
        <v>5</v>
      </c>
      <c r="DK2319">
        <v>5</v>
      </c>
      <c r="DL2319">
        <v>5</v>
      </c>
      <c r="DM2319">
        <v>5</v>
      </c>
      <c r="DN2319">
        <v>5</v>
      </c>
      <c r="DO2319">
        <v>2</v>
      </c>
      <c r="DP2319">
        <v>5</v>
      </c>
      <c r="DQ2319">
        <v>0</v>
      </c>
      <c r="DR2319">
        <v>0</v>
      </c>
      <c r="DS2319">
        <v>0</v>
      </c>
      <c r="DT2319">
        <v>3</v>
      </c>
      <c r="DU2319">
        <v>5</v>
      </c>
      <c r="DV2319">
        <v>0</v>
      </c>
      <c r="DW2319">
        <v>0</v>
      </c>
      <c r="DX2319">
        <v>5</v>
      </c>
      <c r="DY2319">
        <v>2</v>
      </c>
      <c r="DZ2319">
        <v>0</v>
      </c>
      <c r="EA2319">
        <v>0</v>
      </c>
      <c r="EB2319">
        <v>5</v>
      </c>
      <c r="EC2319">
        <v>0</v>
      </c>
      <c r="ED2319">
        <v>196</v>
      </c>
      <c r="EE2319">
        <v>107</v>
      </c>
      <c r="EF2319">
        <v>0.54591834545135498</v>
      </c>
      <c r="EG2319" t="s">
        <v>163</v>
      </c>
      <c r="EH2319">
        <v>24356</v>
      </c>
      <c r="EI2319" t="s">
        <v>287</v>
      </c>
      <c r="EJ2319" t="s">
        <v>165</v>
      </c>
    </row>
    <row r="2320" spans="1:140" ht="15" hidden="1" x14ac:dyDescent="0.25">
      <c r="A2320" t="s">
        <v>714</v>
      </c>
      <c r="B2320" t="s">
        <v>715</v>
      </c>
      <c r="D2320" t="s">
        <v>263</v>
      </c>
      <c r="E2320">
        <v>45348</v>
      </c>
      <c r="F2320">
        <v>24356</v>
      </c>
      <c r="G2320" t="s">
        <v>169</v>
      </c>
      <c r="H2320" t="s">
        <v>133</v>
      </c>
      <c r="I2320" t="s">
        <v>178</v>
      </c>
      <c r="J2320" t="s">
        <v>270</v>
      </c>
      <c r="K2320">
        <v>0.04</v>
      </c>
      <c r="L2320" t="s">
        <v>197</v>
      </c>
      <c r="P2320" t="s">
        <v>137</v>
      </c>
      <c r="S2320">
        <v>25422127</v>
      </c>
      <c r="U2320" t="s">
        <v>271</v>
      </c>
      <c r="V2320">
        <v>2015</v>
      </c>
      <c r="W2320" t="s">
        <v>139</v>
      </c>
      <c r="X2320">
        <v>2770</v>
      </c>
      <c r="Y2320">
        <v>50394</v>
      </c>
      <c r="AA2320">
        <v>714.11700439453102</v>
      </c>
      <c r="AB2320" t="s">
        <v>137</v>
      </c>
      <c r="AD2320" t="s">
        <v>716</v>
      </c>
      <c r="AE2320">
        <v>714.11700439453102</v>
      </c>
      <c r="AF2320" t="s">
        <v>141</v>
      </c>
      <c r="AG2320">
        <v>9</v>
      </c>
      <c r="AH2320" t="s">
        <v>163</v>
      </c>
      <c r="AI2320">
        <v>5</v>
      </c>
      <c r="AJ2320" t="s">
        <v>170</v>
      </c>
      <c r="AM2320" t="s">
        <v>137</v>
      </c>
      <c r="AN2320" t="s">
        <v>273</v>
      </c>
      <c r="AO2320" t="s">
        <v>137</v>
      </c>
      <c r="AP2320" t="s">
        <v>274</v>
      </c>
      <c r="AQ2320" t="s">
        <v>145</v>
      </c>
      <c r="AR2320" t="s">
        <v>137</v>
      </c>
      <c r="AS2320" t="s">
        <v>168</v>
      </c>
      <c r="AT2320" t="s">
        <v>137</v>
      </c>
      <c r="AW2320" t="s">
        <v>275</v>
      </c>
      <c r="AX2320" t="s">
        <v>148</v>
      </c>
      <c r="AY2320">
        <v>2.5000000372528999E-2</v>
      </c>
      <c r="AZ2320" t="s">
        <v>149</v>
      </c>
      <c r="BA2320">
        <v>3.13</v>
      </c>
      <c r="BB2320" t="s">
        <v>276</v>
      </c>
      <c r="BD2320">
        <v>2.23518605343997E-3</v>
      </c>
      <c r="BE2320" t="s">
        <v>151</v>
      </c>
      <c r="BF2320" t="s">
        <v>277</v>
      </c>
      <c r="BG2320" t="s">
        <v>204</v>
      </c>
      <c r="BH2320" t="s">
        <v>178</v>
      </c>
      <c r="BJ2320">
        <v>1</v>
      </c>
      <c r="BK2320">
        <v>0</v>
      </c>
      <c r="BL2320">
        <v>24</v>
      </c>
      <c r="BM2320" t="s">
        <v>152</v>
      </c>
      <c r="BN2320">
        <v>24</v>
      </c>
      <c r="BP2320">
        <v>1</v>
      </c>
      <c r="BQ2320">
        <v>10</v>
      </c>
      <c r="BR2320" t="s">
        <v>153</v>
      </c>
      <c r="BS2320">
        <v>10</v>
      </c>
      <c r="BT2320" t="s">
        <v>154</v>
      </c>
      <c r="BU2320">
        <v>1</v>
      </c>
      <c r="BV2320" t="s">
        <v>155</v>
      </c>
      <c r="BW2320">
        <v>1</v>
      </c>
      <c r="BX2320" t="s">
        <v>133</v>
      </c>
      <c r="BY2320">
        <v>1</v>
      </c>
      <c r="BZ2320" t="s">
        <v>278</v>
      </c>
      <c r="CA2320">
        <v>0.211122685</v>
      </c>
      <c r="CC2320">
        <v>1</v>
      </c>
      <c r="CD2320">
        <v>1</v>
      </c>
      <c r="CE2320" t="s">
        <v>158</v>
      </c>
      <c r="CG2320" t="s">
        <v>176</v>
      </c>
      <c r="CI2320" t="s">
        <v>137</v>
      </c>
      <c r="CM2320" t="s">
        <v>279</v>
      </c>
      <c r="CN2320">
        <v>1</v>
      </c>
      <c r="CO2320">
        <v>0</v>
      </c>
      <c r="CP2320">
        <v>0</v>
      </c>
      <c r="CQ2320">
        <v>1</v>
      </c>
      <c r="CR2320">
        <v>1</v>
      </c>
      <c r="CS2320">
        <v>0</v>
      </c>
      <c r="CT2320">
        <v>0</v>
      </c>
      <c r="CU2320" t="s">
        <v>162</v>
      </c>
      <c r="CW2320">
        <v>0</v>
      </c>
      <c r="CX2320">
        <v>0</v>
      </c>
      <c r="CZ2320">
        <v>5</v>
      </c>
      <c r="DA2320">
        <v>10</v>
      </c>
      <c r="DB2320">
        <v>6</v>
      </c>
      <c r="DC2320">
        <v>1</v>
      </c>
      <c r="DD2320">
        <v>10</v>
      </c>
      <c r="DE2320">
        <v>5</v>
      </c>
      <c r="DF2320">
        <v>3</v>
      </c>
      <c r="DG2320">
        <v>5</v>
      </c>
      <c r="DH2320">
        <v>5</v>
      </c>
      <c r="DI2320">
        <v>5</v>
      </c>
      <c r="DJ2320">
        <v>5</v>
      </c>
      <c r="DK2320">
        <v>5</v>
      </c>
      <c r="DL2320">
        <v>5</v>
      </c>
      <c r="DM2320">
        <v>5</v>
      </c>
      <c r="DN2320">
        <v>5</v>
      </c>
      <c r="DO2320">
        <v>2</v>
      </c>
      <c r="DP2320">
        <v>5</v>
      </c>
      <c r="DQ2320">
        <v>0</v>
      </c>
      <c r="DR2320">
        <v>0</v>
      </c>
      <c r="DS2320">
        <v>0</v>
      </c>
      <c r="DT2320">
        <v>3</v>
      </c>
      <c r="DU2320">
        <v>5</v>
      </c>
      <c r="DV2320">
        <v>0</v>
      </c>
      <c r="DW2320">
        <v>0</v>
      </c>
      <c r="DX2320">
        <v>5</v>
      </c>
      <c r="DY2320">
        <v>2</v>
      </c>
      <c r="DZ2320">
        <v>0</v>
      </c>
      <c r="EA2320">
        <v>0</v>
      </c>
      <c r="EB2320">
        <v>5</v>
      </c>
      <c r="EC2320">
        <v>0</v>
      </c>
      <c r="ED2320">
        <v>196</v>
      </c>
      <c r="EE2320">
        <v>107</v>
      </c>
      <c r="EF2320">
        <v>0.54591834545135498</v>
      </c>
      <c r="EG2320" t="s">
        <v>163</v>
      </c>
      <c r="EH2320">
        <v>24356</v>
      </c>
      <c r="EI2320" t="s">
        <v>287</v>
      </c>
      <c r="EJ2320" t="s">
        <v>165</v>
      </c>
    </row>
    <row r="2321" spans="1:140" ht="15" hidden="1" x14ac:dyDescent="0.25">
      <c r="A2321" t="s">
        <v>714</v>
      </c>
      <c r="B2321" t="s">
        <v>715</v>
      </c>
      <c r="D2321" t="s">
        <v>263</v>
      </c>
      <c r="E2321">
        <v>45348</v>
      </c>
      <c r="F2321">
        <v>24356</v>
      </c>
      <c r="G2321" t="s">
        <v>169</v>
      </c>
      <c r="H2321" t="s">
        <v>133</v>
      </c>
      <c r="I2321" t="s">
        <v>178</v>
      </c>
      <c r="J2321" t="s">
        <v>284</v>
      </c>
      <c r="K2321">
        <v>3.1419999999999997E-2</v>
      </c>
      <c r="L2321" t="s">
        <v>258</v>
      </c>
      <c r="P2321" t="s">
        <v>282</v>
      </c>
      <c r="S2321">
        <v>25422127</v>
      </c>
      <c r="U2321" t="s">
        <v>271</v>
      </c>
      <c r="V2321">
        <v>2015</v>
      </c>
      <c r="W2321" t="s">
        <v>139</v>
      </c>
      <c r="X2321">
        <v>2770</v>
      </c>
      <c r="Y2321">
        <v>50394</v>
      </c>
      <c r="AA2321">
        <v>714.11700439453102</v>
      </c>
      <c r="AB2321" t="s">
        <v>137</v>
      </c>
      <c r="AD2321" t="s">
        <v>716</v>
      </c>
      <c r="AE2321">
        <v>714.11700439453102</v>
      </c>
      <c r="AF2321" t="s">
        <v>141</v>
      </c>
      <c r="AG2321">
        <v>9</v>
      </c>
      <c r="AH2321" t="s">
        <v>163</v>
      </c>
      <c r="AI2321">
        <v>5</v>
      </c>
      <c r="AJ2321" t="s">
        <v>170</v>
      </c>
      <c r="AM2321" t="s">
        <v>137</v>
      </c>
      <c r="AN2321" t="s">
        <v>273</v>
      </c>
      <c r="AO2321" t="s">
        <v>137</v>
      </c>
      <c r="AP2321" t="s">
        <v>274</v>
      </c>
      <c r="AQ2321" t="s">
        <v>145</v>
      </c>
      <c r="AR2321" t="s">
        <v>137</v>
      </c>
      <c r="AS2321" t="s">
        <v>168</v>
      </c>
      <c r="AT2321" t="s">
        <v>137</v>
      </c>
      <c r="AW2321" t="s">
        <v>275</v>
      </c>
      <c r="AX2321" t="s">
        <v>148</v>
      </c>
      <c r="AY2321">
        <v>2.5000000372528999E-2</v>
      </c>
      <c r="AZ2321" t="s">
        <v>149</v>
      </c>
      <c r="BA2321">
        <v>3.13</v>
      </c>
      <c r="BB2321" t="s">
        <v>276</v>
      </c>
      <c r="BD2321">
        <v>2.23518605343997E-3</v>
      </c>
      <c r="BE2321" t="s">
        <v>151</v>
      </c>
      <c r="BF2321" t="s">
        <v>277</v>
      </c>
      <c r="BG2321" t="s">
        <v>204</v>
      </c>
      <c r="BH2321" t="s">
        <v>178</v>
      </c>
      <c r="BJ2321">
        <v>1</v>
      </c>
      <c r="BK2321">
        <v>0</v>
      </c>
      <c r="BL2321">
        <v>24</v>
      </c>
      <c r="BM2321" t="s">
        <v>152</v>
      </c>
      <c r="BN2321">
        <v>24</v>
      </c>
      <c r="BP2321">
        <v>1</v>
      </c>
      <c r="BQ2321">
        <v>10</v>
      </c>
      <c r="BR2321" t="s">
        <v>153</v>
      </c>
      <c r="BS2321">
        <v>10</v>
      </c>
      <c r="BT2321" t="s">
        <v>154</v>
      </c>
      <c r="BU2321">
        <v>1</v>
      </c>
      <c r="BV2321" t="s">
        <v>155</v>
      </c>
      <c r="BW2321">
        <v>1</v>
      </c>
      <c r="BX2321" t="s">
        <v>133</v>
      </c>
      <c r="BY2321">
        <v>1</v>
      </c>
      <c r="BZ2321" t="s">
        <v>278</v>
      </c>
      <c r="CA2321">
        <v>0.211122685</v>
      </c>
      <c r="CC2321">
        <v>1</v>
      </c>
      <c r="CD2321">
        <v>1</v>
      </c>
      <c r="CE2321" t="s">
        <v>158</v>
      </c>
      <c r="CG2321" t="s">
        <v>176</v>
      </c>
      <c r="CI2321" t="s">
        <v>137</v>
      </c>
      <c r="CM2321" t="s">
        <v>279</v>
      </c>
      <c r="CN2321">
        <v>1</v>
      </c>
      <c r="CO2321">
        <v>0</v>
      </c>
      <c r="CP2321">
        <v>0</v>
      </c>
      <c r="CQ2321">
        <v>1</v>
      </c>
      <c r="CR2321">
        <v>1</v>
      </c>
      <c r="CS2321">
        <v>0</v>
      </c>
      <c r="CT2321">
        <v>0</v>
      </c>
      <c r="CU2321" t="s">
        <v>162</v>
      </c>
      <c r="CW2321">
        <v>0</v>
      </c>
      <c r="CX2321">
        <v>0</v>
      </c>
      <c r="CZ2321">
        <v>5</v>
      </c>
      <c r="DA2321">
        <v>10</v>
      </c>
      <c r="DB2321">
        <v>6</v>
      </c>
      <c r="DC2321">
        <v>1</v>
      </c>
      <c r="DD2321">
        <v>10</v>
      </c>
      <c r="DE2321">
        <v>5</v>
      </c>
      <c r="DF2321">
        <v>3</v>
      </c>
      <c r="DG2321">
        <v>5</v>
      </c>
      <c r="DH2321">
        <v>5</v>
      </c>
      <c r="DI2321">
        <v>5</v>
      </c>
      <c r="DJ2321">
        <v>5</v>
      </c>
      <c r="DK2321">
        <v>5</v>
      </c>
      <c r="DL2321">
        <v>5</v>
      </c>
      <c r="DM2321">
        <v>5</v>
      </c>
      <c r="DN2321">
        <v>5</v>
      </c>
      <c r="DO2321">
        <v>2</v>
      </c>
      <c r="DP2321">
        <v>5</v>
      </c>
      <c r="DQ2321">
        <v>0</v>
      </c>
      <c r="DR2321">
        <v>0</v>
      </c>
      <c r="DS2321">
        <v>0</v>
      </c>
      <c r="DT2321">
        <v>3</v>
      </c>
      <c r="DU2321">
        <v>5</v>
      </c>
      <c r="DV2321">
        <v>0</v>
      </c>
      <c r="DW2321">
        <v>0</v>
      </c>
      <c r="DX2321">
        <v>5</v>
      </c>
      <c r="DY2321">
        <v>2</v>
      </c>
      <c r="DZ2321">
        <v>0</v>
      </c>
      <c r="EA2321">
        <v>0</v>
      </c>
      <c r="EB2321">
        <v>5</v>
      </c>
      <c r="EC2321">
        <v>0</v>
      </c>
      <c r="ED2321">
        <v>196</v>
      </c>
      <c r="EE2321">
        <v>107</v>
      </c>
      <c r="EF2321">
        <v>0.54591834545135498</v>
      </c>
      <c r="EG2321" t="s">
        <v>163</v>
      </c>
      <c r="EH2321">
        <v>24356</v>
      </c>
      <c r="EI2321" t="s">
        <v>287</v>
      </c>
      <c r="EJ2321" t="s">
        <v>165</v>
      </c>
    </row>
    <row r="2322" spans="1:140" ht="15" hidden="1" x14ac:dyDescent="0.25">
      <c r="A2322" t="s">
        <v>714</v>
      </c>
      <c r="B2322" t="s">
        <v>715</v>
      </c>
      <c r="D2322" t="s">
        <v>263</v>
      </c>
      <c r="E2322">
        <v>45348</v>
      </c>
      <c r="F2322">
        <v>24356</v>
      </c>
      <c r="G2322" t="s">
        <v>169</v>
      </c>
      <c r="H2322" t="s">
        <v>133</v>
      </c>
      <c r="I2322" t="s">
        <v>178</v>
      </c>
      <c r="J2322" t="s">
        <v>146</v>
      </c>
      <c r="K2322">
        <v>50</v>
      </c>
      <c r="L2322" t="s">
        <v>247</v>
      </c>
      <c r="P2322" t="s">
        <v>137</v>
      </c>
      <c r="S2322">
        <v>25422127</v>
      </c>
      <c r="U2322" t="s">
        <v>271</v>
      </c>
      <c r="V2322">
        <v>2015</v>
      </c>
      <c r="W2322" t="s">
        <v>139</v>
      </c>
      <c r="X2322">
        <v>2770</v>
      </c>
      <c r="Y2322">
        <v>50394</v>
      </c>
      <c r="AA2322">
        <v>714.11700439453102</v>
      </c>
      <c r="AB2322" t="s">
        <v>137</v>
      </c>
      <c r="AD2322" t="s">
        <v>716</v>
      </c>
      <c r="AE2322">
        <v>714.11700439453102</v>
      </c>
      <c r="AF2322" t="s">
        <v>141</v>
      </c>
      <c r="AG2322">
        <v>9</v>
      </c>
      <c r="AH2322" t="s">
        <v>163</v>
      </c>
      <c r="AI2322">
        <v>5</v>
      </c>
      <c r="AJ2322" t="s">
        <v>170</v>
      </c>
      <c r="AM2322" t="s">
        <v>137</v>
      </c>
      <c r="AN2322" t="s">
        <v>273</v>
      </c>
      <c r="AO2322" t="s">
        <v>137</v>
      </c>
      <c r="AP2322" t="s">
        <v>274</v>
      </c>
      <c r="AQ2322" t="s">
        <v>145</v>
      </c>
      <c r="AR2322" t="s">
        <v>137</v>
      </c>
      <c r="AS2322" t="s">
        <v>168</v>
      </c>
      <c r="AT2322" t="s">
        <v>137</v>
      </c>
      <c r="AW2322" t="s">
        <v>275</v>
      </c>
      <c r="AX2322" t="s">
        <v>148</v>
      </c>
      <c r="AY2322">
        <v>2.5000000372528999E-2</v>
      </c>
      <c r="AZ2322" t="s">
        <v>149</v>
      </c>
      <c r="BA2322">
        <v>3.13</v>
      </c>
      <c r="BB2322" t="s">
        <v>276</v>
      </c>
      <c r="BD2322">
        <v>2.23518605343997E-3</v>
      </c>
      <c r="BE2322" t="s">
        <v>151</v>
      </c>
      <c r="BF2322" t="s">
        <v>277</v>
      </c>
      <c r="BG2322" t="s">
        <v>204</v>
      </c>
      <c r="BH2322" t="s">
        <v>178</v>
      </c>
      <c r="BJ2322">
        <v>1</v>
      </c>
      <c r="BK2322">
        <v>0</v>
      </c>
      <c r="BL2322">
        <v>24</v>
      </c>
      <c r="BM2322" t="s">
        <v>152</v>
      </c>
      <c r="BN2322">
        <v>24</v>
      </c>
      <c r="BP2322">
        <v>1</v>
      </c>
      <c r="BQ2322">
        <v>10</v>
      </c>
      <c r="BR2322" t="s">
        <v>153</v>
      </c>
      <c r="BS2322">
        <v>10</v>
      </c>
      <c r="BT2322" t="s">
        <v>154</v>
      </c>
      <c r="BU2322">
        <v>1</v>
      </c>
      <c r="BV2322" t="s">
        <v>155</v>
      </c>
      <c r="BW2322">
        <v>1</v>
      </c>
      <c r="BX2322" t="s">
        <v>133</v>
      </c>
      <c r="BY2322">
        <v>1</v>
      </c>
      <c r="BZ2322" t="s">
        <v>278</v>
      </c>
      <c r="CA2322">
        <v>0.211122685</v>
      </c>
      <c r="CC2322">
        <v>1</v>
      </c>
      <c r="CD2322">
        <v>1</v>
      </c>
      <c r="CE2322" t="s">
        <v>158</v>
      </c>
      <c r="CG2322" t="s">
        <v>176</v>
      </c>
      <c r="CI2322" t="s">
        <v>137</v>
      </c>
      <c r="CM2322" t="s">
        <v>279</v>
      </c>
      <c r="CN2322">
        <v>1</v>
      </c>
      <c r="CO2322">
        <v>0</v>
      </c>
      <c r="CP2322">
        <v>0</v>
      </c>
      <c r="CQ2322">
        <v>1</v>
      </c>
      <c r="CR2322">
        <v>1</v>
      </c>
      <c r="CS2322">
        <v>0</v>
      </c>
      <c r="CT2322">
        <v>0</v>
      </c>
      <c r="CU2322" t="s">
        <v>162</v>
      </c>
      <c r="CW2322">
        <v>0</v>
      </c>
      <c r="CX2322">
        <v>0</v>
      </c>
      <c r="CZ2322">
        <v>5</v>
      </c>
      <c r="DA2322">
        <v>10</v>
      </c>
      <c r="DB2322">
        <v>6</v>
      </c>
      <c r="DC2322">
        <v>1</v>
      </c>
      <c r="DD2322">
        <v>10</v>
      </c>
      <c r="DE2322">
        <v>5</v>
      </c>
      <c r="DF2322">
        <v>3</v>
      </c>
      <c r="DG2322">
        <v>5</v>
      </c>
      <c r="DH2322">
        <v>5</v>
      </c>
      <c r="DI2322">
        <v>5</v>
      </c>
      <c r="DJ2322">
        <v>5</v>
      </c>
      <c r="DK2322">
        <v>5</v>
      </c>
      <c r="DL2322">
        <v>5</v>
      </c>
      <c r="DM2322">
        <v>5</v>
      </c>
      <c r="DN2322">
        <v>5</v>
      </c>
      <c r="DO2322">
        <v>2</v>
      </c>
      <c r="DP2322">
        <v>5</v>
      </c>
      <c r="DQ2322">
        <v>0</v>
      </c>
      <c r="DR2322">
        <v>0</v>
      </c>
      <c r="DS2322">
        <v>0</v>
      </c>
      <c r="DT2322">
        <v>3</v>
      </c>
      <c r="DU2322">
        <v>5</v>
      </c>
      <c r="DV2322">
        <v>0</v>
      </c>
      <c r="DW2322">
        <v>0</v>
      </c>
      <c r="DX2322">
        <v>5</v>
      </c>
      <c r="DY2322">
        <v>2</v>
      </c>
      <c r="DZ2322">
        <v>0</v>
      </c>
      <c r="EA2322">
        <v>0</v>
      </c>
      <c r="EB2322">
        <v>5</v>
      </c>
      <c r="EC2322">
        <v>0</v>
      </c>
      <c r="ED2322">
        <v>196</v>
      </c>
      <c r="EE2322">
        <v>107</v>
      </c>
      <c r="EF2322">
        <v>0.54591834545135498</v>
      </c>
      <c r="EG2322" t="s">
        <v>163</v>
      </c>
      <c r="EH2322">
        <v>24356</v>
      </c>
      <c r="EI2322" t="s">
        <v>287</v>
      </c>
      <c r="EJ2322" t="s">
        <v>165</v>
      </c>
    </row>
    <row r="2323" spans="1:140" ht="15" x14ac:dyDescent="0.25">
      <c r="A2323" t="s">
        <v>688</v>
      </c>
      <c r="B2323" t="s">
        <v>689</v>
      </c>
      <c r="D2323" t="s">
        <v>263</v>
      </c>
      <c r="E2323">
        <v>45348</v>
      </c>
      <c r="F2323">
        <v>25837</v>
      </c>
      <c r="G2323" t="s">
        <v>132</v>
      </c>
      <c r="H2323" t="s">
        <v>177</v>
      </c>
      <c r="I2323" t="s">
        <v>178</v>
      </c>
      <c r="J2323" t="s">
        <v>210</v>
      </c>
      <c r="K2323">
        <v>696</v>
      </c>
      <c r="L2323" t="s">
        <v>152</v>
      </c>
      <c r="S2323">
        <v>28496036</v>
      </c>
      <c r="T2323" t="s">
        <v>425</v>
      </c>
      <c r="U2323" t="s">
        <v>426</v>
      </c>
      <c r="V2323">
        <v>2017</v>
      </c>
      <c r="W2323" t="s">
        <v>290</v>
      </c>
      <c r="X2323">
        <v>4251</v>
      </c>
      <c r="Y2323">
        <v>100290</v>
      </c>
      <c r="AA2323">
        <v>464.07998657226602</v>
      </c>
      <c r="AB2323" t="s">
        <v>174</v>
      </c>
      <c r="AD2323" t="s">
        <v>694</v>
      </c>
      <c r="AF2323" t="s">
        <v>141</v>
      </c>
      <c r="AG2323" t="s">
        <v>427</v>
      </c>
      <c r="AH2323" t="s">
        <v>170</v>
      </c>
      <c r="AI2323">
        <v>13</v>
      </c>
      <c r="AJ2323" t="s">
        <v>163</v>
      </c>
      <c r="AL2323" t="s">
        <v>158</v>
      </c>
      <c r="AM2323" t="s">
        <v>137</v>
      </c>
      <c r="AN2323" t="s">
        <v>292</v>
      </c>
      <c r="AO2323" t="s">
        <v>137</v>
      </c>
      <c r="AQ2323" t="s">
        <v>203</v>
      </c>
      <c r="AR2323" t="s">
        <v>204</v>
      </c>
      <c r="AS2323" t="s">
        <v>168</v>
      </c>
      <c r="AT2323" t="s">
        <v>137</v>
      </c>
      <c r="AU2323" t="s">
        <v>293</v>
      </c>
      <c r="AV2323" t="s">
        <v>294</v>
      </c>
      <c r="AX2323" t="s">
        <v>158</v>
      </c>
      <c r="AY2323">
        <v>0.25</v>
      </c>
      <c r="AZ2323" t="s">
        <v>185</v>
      </c>
      <c r="BA2323">
        <v>50</v>
      </c>
      <c r="BB2323" t="s">
        <v>428</v>
      </c>
      <c r="BD2323">
        <v>5.0000000745058101E-2</v>
      </c>
      <c r="BE2323" t="s">
        <v>296</v>
      </c>
      <c r="BG2323" t="s">
        <v>137</v>
      </c>
      <c r="BH2323" t="s">
        <v>178</v>
      </c>
      <c r="BI2323" t="s">
        <v>186</v>
      </c>
      <c r="BJ2323">
        <v>1</v>
      </c>
      <c r="BK2323">
        <v>0</v>
      </c>
      <c r="BL2323">
        <v>28</v>
      </c>
      <c r="BM2323" t="s">
        <v>187</v>
      </c>
      <c r="BN2323">
        <v>672</v>
      </c>
      <c r="BP2323">
        <v>1</v>
      </c>
      <c r="BQ2323">
        <v>1</v>
      </c>
      <c r="BR2323" t="s">
        <v>153</v>
      </c>
      <c r="BS2323">
        <v>1</v>
      </c>
      <c r="BT2323" t="s">
        <v>153</v>
      </c>
      <c r="BU2323">
        <v>1</v>
      </c>
      <c r="BV2323" t="s">
        <v>155</v>
      </c>
      <c r="BW2323">
        <v>1</v>
      </c>
      <c r="BX2323" t="s">
        <v>177</v>
      </c>
      <c r="BY2323">
        <v>1</v>
      </c>
      <c r="BZ2323" t="s">
        <v>429</v>
      </c>
      <c r="CC2323">
        <v>1</v>
      </c>
      <c r="CD2323">
        <v>1</v>
      </c>
      <c r="CE2323" t="s">
        <v>430</v>
      </c>
      <c r="CF2323">
        <v>0</v>
      </c>
      <c r="CG2323" t="s">
        <v>518</v>
      </c>
      <c r="CH2323" t="s">
        <v>519</v>
      </c>
      <c r="CI2323" t="s">
        <v>204</v>
      </c>
      <c r="CK2323" t="s">
        <v>137</v>
      </c>
      <c r="CL2323" t="s">
        <v>137</v>
      </c>
      <c r="CM2323" t="s">
        <v>279</v>
      </c>
      <c r="CN2323">
        <v>0</v>
      </c>
      <c r="CO2323">
        <v>1</v>
      </c>
      <c r="CP2323">
        <v>0</v>
      </c>
      <c r="CQ2323">
        <v>0</v>
      </c>
      <c r="CR2323">
        <v>0</v>
      </c>
      <c r="CS2323">
        <v>1</v>
      </c>
      <c r="CT2323">
        <v>0</v>
      </c>
      <c r="CU2323" t="s">
        <v>162</v>
      </c>
      <c r="CV2323" t="s">
        <v>316</v>
      </c>
      <c r="CW2323">
        <v>0</v>
      </c>
      <c r="CX2323">
        <v>0</v>
      </c>
      <c r="CZ2323">
        <v>5</v>
      </c>
      <c r="DA2323">
        <v>1</v>
      </c>
      <c r="DB2323">
        <v>10</v>
      </c>
      <c r="DC2323">
        <v>1</v>
      </c>
      <c r="DD2323">
        <v>10</v>
      </c>
      <c r="DE2323">
        <v>3</v>
      </c>
      <c r="DF2323">
        <v>0</v>
      </c>
      <c r="DG2323">
        <v>10</v>
      </c>
      <c r="DH2323">
        <v>5</v>
      </c>
      <c r="DI2323">
        <v>5</v>
      </c>
      <c r="DJ2323">
        <v>5</v>
      </c>
      <c r="DK2323">
        <v>5</v>
      </c>
      <c r="DL2323">
        <v>5</v>
      </c>
      <c r="DM2323">
        <v>5</v>
      </c>
      <c r="DN2323">
        <v>5</v>
      </c>
      <c r="DO2323">
        <v>10</v>
      </c>
      <c r="DP2323">
        <v>3</v>
      </c>
      <c r="DQ2323">
        <v>0</v>
      </c>
      <c r="DR2323">
        <v>10</v>
      </c>
      <c r="DS2323">
        <v>10</v>
      </c>
      <c r="DT2323">
        <v>3</v>
      </c>
      <c r="DU2323">
        <v>0</v>
      </c>
      <c r="DV2323">
        <v>4</v>
      </c>
      <c r="DW2323">
        <v>0</v>
      </c>
      <c r="DX2323">
        <v>0</v>
      </c>
      <c r="DY2323">
        <v>0</v>
      </c>
      <c r="DZ2323">
        <v>10</v>
      </c>
      <c r="EA2323">
        <v>0</v>
      </c>
      <c r="EB2323">
        <v>5</v>
      </c>
      <c r="EC2323">
        <v>0</v>
      </c>
      <c r="ED2323">
        <v>196</v>
      </c>
      <c r="EE2323">
        <v>130</v>
      </c>
      <c r="EF2323">
        <v>0.66326528787612904</v>
      </c>
      <c r="EG2323" t="s">
        <v>163</v>
      </c>
      <c r="EH2323">
        <v>25837</v>
      </c>
      <c r="EI2323" t="s">
        <v>520</v>
      </c>
      <c r="EJ2323" t="s">
        <v>302</v>
      </c>
    </row>
    <row r="2324" spans="1:140" ht="15" hidden="1" x14ac:dyDescent="0.25">
      <c r="A2324" t="s">
        <v>714</v>
      </c>
      <c r="B2324" t="s">
        <v>715</v>
      </c>
      <c r="D2324" t="s">
        <v>263</v>
      </c>
      <c r="E2324">
        <v>45348</v>
      </c>
      <c r="F2324">
        <v>24364</v>
      </c>
      <c r="G2324" t="s">
        <v>169</v>
      </c>
      <c r="H2324" t="s">
        <v>133</v>
      </c>
      <c r="I2324" t="s">
        <v>178</v>
      </c>
      <c r="J2324" t="s">
        <v>283</v>
      </c>
      <c r="K2324">
        <v>0.2</v>
      </c>
      <c r="L2324" t="s">
        <v>197</v>
      </c>
      <c r="P2324" t="s">
        <v>137</v>
      </c>
      <c r="S2324">
        <v>25422127</v>
      </c>
      <c r="U2324" t="s">
        <v>271</v>
      </c>
      <c r="V2324">
        <v>2015</v>
      </c>
      <c r="W2324" t="s">
        <v>139</v>
      </c>
      <c r="X2324">
        <v>2778</v>
      </c>
      <c r="Y2324">
        <v>50402</v>
      </c>
      <c r="AA2324">
        <v>714.11700439453102</v>
      </c>
      <c r="AB2324" t="s">
        <v>137</v>
      </c>
      <c r="AD2324" t="s">
        <v>716</v>
      </c>
      <c r="AE2324">
        <v>714.11700439453102</v>
      </c>
      <c r="AF2324" t="s">
        <v>141</v>
      </c>
      <c r="AG2324">
        <v>9</v>
      </c>
      <c r="AH2324" t="s">
        <v>163</v>
      </c>
      <c r="AI2324">
        <v>5</v>
      </c>
      <c r="AJ2324" t="s">
        <v>170</v>
      </c>
      <c r="AM2324" t="s">
        <v>137</v>
      </c>
      <c r="AN2324" t="s">
        <v>273</v>
      </c>
      <c r="AO2324" t="s">
        <v>137</v>
      </c>
      <c r="AP2324" t="s">
        <v>274</v>
      </c>
      <c r="AQ2324" t="s">
        <v>145</v>
      </c>
      <c r="AR2324" t="s">
        <v>137</v>
      </c>
      <c r="AS2324" t="s">
        <v>146</v>
      </c>
      <c r="AT2324" t="s">
        <v>137</v>
      </c>
      <c r="AW2324" t="s">
        <v>275</v>
      </c>
      <c r="AX2324" t="s">
        <v>148</v>
      </c>
      <c r="AY2324">
        <v>2.5000000372528999E-2</v>
      </c>
      <c r="AZ2324" t="s">
        <v>149</v>
      </c>
      <c r="BA2324">
        <v>3.13</v>
      </c>
      <c r="BB2324" t="s">
        <v>276</v>
      </c>
      <c r="BD2324">
        <v>2.23518605343997E-3</v>
      </c>
      <c r="BE2324" t="s">
        <v>151</v>
      </c>
      <c r="BF2324" t="s">
        <v>277</v>
      </c>
      <c r="BG2324" t="s">
        <v>204</v>
      </c>
      <c r="BH2324" t="s">
        <v>178</v>
      </c>
      <c r="BJ2324">
        <v>1</v>
      </c>
      <c r="BK2324">
        <v>0</v>
      </c>
      <c r="BL2324">
        <v>24</v>
      </c>
      <c r="BM2324" t="s">
        <v>152</v>
      </c>
      <c r="BN2324">
        <v>24</v>
      </c>
      <c r="BP2324">
        <v>1</v>
      </c>
      <c r="BQ2324">
        <v>10</v>
      </c>
      <c r="BR2324" t="s">
        <v>153</v>
      </c>
      <c r="BS2324">
        <v>10</v>
      </c>
      <c r="BT2324" t="s">
        <v>154</v>
      </c>
      <c r="BU2324">
        <v>1</v>
      </c>
      <c r="BV2324" t="s">
        <v>155</v>
      </c>
      <c r="BW2324">
        <v>1</v>
      </c>
      <c r="BX2324" t="s">
        <v>133</v>
      </c>
      <c r="BY2324">
        <v>1</v>
      </c>
      <c r="BZ2324" t="s">
        <v>278</v>
      </c>
      <c r="CA2324">
        <v>0.211122685</v>
      </c>
      <c r="CC2324">
        <v>1</v>
      </c>
      <c r="CD2324">
        <v>1</v>
      </c>
      <c r="CE2324" t="s">
        <v>158</v>
      </c>
      <c r="CG2324" t="s">
        <v>176</v>
      </c>
      <c r="CI2324" t="s">
        <v>137</v>
      </c>
      <c r="CM2324" t="s">
        <v>279</v>
      </c>
      <c r="CN2324">
        <v>1</v>
      </c>
      <c r="CO2324">
        <v>0</v>
      </c>
      <c r="CP2324">
        <v>0</v>
      </c>
      <c r="CQ2324">
        <v>1</v>
      </c>
      <c r="CR2324">
        <v>1</v>
      </c>
      <c r="CS2324">
        <v>1</v>
      </c>
      <c r="CT2324">
        <v>0</v>
      </c>
      <c r="CU2324" t="s">
        <v>162</v>
      </c>
      <c r="CW2324">
        <v>0</v>
      </c>
      <c r="CX2324">
        <v>0</v>
      </c>
      <c r="CZ2324">
        <v>5</v>
      </c>
      <c r="DA2324">
        <v>10</v>
      </c>
      <c r="DB2324">
        <v>6</v>
      </c>
      <c r="DC2324">
        <v>1</v>
      </c>
      <c r="DD2324">
        <v>10</v>
      </c>
      <c r="DE2324">
        <v>5</v>
      </c>
      <c r="DF2324">
        <v>3</v>
      </c>
      <c r="DG2324">
        <v>5</v>
      </c>
      <c r="DH2324">
        <v>5</v>
      </c>
      <c r="DI2324">
        <v>5</v>
      </c>
      <c r="DJ2324">
        <v>5</v>
      </c>
      <c r="DK2324">
        <v>5</v>
      </c>
      <c r="DL2324">
        <v>5</v>
      </c>
      <c r="DM2324">
        <v>5</v>
      </c>
      <c r="DN2324">
        <v>5</v>
      </c>
      <c r="DO2324">
        <v>2</v>
      </c>
      <c r="DP2324">
        <v>5</v>
      </c>
      <c r="DQ2324">
        <v>0</v>
      </c>
      <c r="DR2324">
        <v>0</v>
      </c>
      <c r="DS2324">
        <v>0</v>
      </c>
      <c r="DT2324">
        <v>3</v>
      </c>
      <c r="DU2324">
        <v>5</v>
      </c>
      <c r="DV2324">
        <v>0</v>
      </c>
      <c r="DW2324">
        <v>0</v>
      </c>
      <c r="DX2324">
        <v>5</v>
      </c>
      <c r="DY2324">
        <v>2</v>
      </c>
      <c r="DZ2324">
        <v>10</v>
      </c>
      <c r="EA2324">
        <v>0</v>
      </c>
      <c r="EB2324">
        <v>5</v>
      </c>
      <c r="EC2324">
        <v>0</v>
      </c>
      <c r="ED2324">
        <v>196</v>
      </c>
      <c r="EE2324">
        <v>117</v>
      </c>
      <c r="EF2324">
        <v>0.59693878889083896</v>
      </c>
      <c r="EG2324" t="s">
        <v>163</v>
      </c>
      <c r="EH2324">
        <v>24364</v>
      </c>
      <c r="EI2324" t="s">
        <v>717</v>
      </c>
      <c r="EJ2324" t="s">
        <v>165</v>
      </c>
    </row>
    <row r="2325" spans="1:140" ht="15" hidden="1" x14ac:dyDescent="0.25">
      <c r="A2325" t="s">
        <v>714</v>
      </c>
      <c r="B2325" t="s">
        <v>715</v>
      </c>
      <c r="D2325" t="s">
        <v>263</v>
      </c>
      <c r="E2325">
        <v>45348</v>
      </c>
      <c r="F2325">
        <v>24364</v>
      </c>
      <c r="G2325" t="s">
        <v>169</v>
      </c>
      <c r="H2325" t="s">
        <v>133</v>
      </c>
      <c r="I2325" t="s">
        <v>178</v>
      </c>
      <c r="J2325" t="s">
        <v>284</v>
      </c>
      <c r="K2325">
        <v>3.6420000000000001E-2</v>
      </c>
      <c r="L2325" t="s">
        <v>258</v>
      </c>
      <c r="P2325" t="s">
        <v>282</v>
      </c>
      <c r="S2325">
        <v>25422127</v>
      </c>
      <c r="U2325" t="s">
        <v>271</v>
      </c>
      <c r="V2325">
        <v>2015</v>
      </c>
      <c r="W2325" t="s">
        <v>139</v>
      </c>
      <c r="X2325">
        <v>2778</v>
      </c>
      <c r="Y2325">
        <v>50402</v>
      </c>
      <c r="AA2325">
        <v>714.11700439453102</v>
      </c>
      <c r="AB2325" t="s">
        <v>137</v>
      </c>
      <c r="AD2325" t="s">
        <v>716</v>
      </c>
      <c r="AE2325">
        <v>714.11700439453102</v>
      </c>
      <c r="AF2325" t="s">
        <v>141</v>
      </c>
      <c r="AG2325">
        <v>9</v>
      </c>
      <c r="AH2325" t="s">
        <v>163</v>
      </c>
      <c r="AI2325">
        <v>5</v>
      </c>
      <c r="AJ2325" t="s">
        <v>170</v>
      </c>
      <c r="AM2325" t="s">
        <v>137</v>
      </c>
      <c r="AN2325" t="s">
        <v>273</v>
      </c>
      <c r="AO2325" t="s">
        <v>137</v>
      </c>
      <c r="AP2325" t="s">
        <v>274</v>
      </c>
      <c r="AQ2325" t="s">
        <v>145</v>
      </c>
      <c r="AR2325" t="s">
        <v>137</v>
      </c>
      <c r="AS2325" t="s">
        <v>146</v>
      </c>
      <c r="AT2325" t="s">
        <v>137</v>
      </c>
      <c r="AW2325" t="s">
        <v>275</v>
      </c>
      <c r="AX2325" t="s">
        <v>148</v>
      </c>
      <c r="AY2325">
        <v>2.5000000372528999E-2</v>
      </c>
      <c r="AZ2325" t="s">
        <v>149</v>
      </c>
      <c r="BA2325">
        <v>3.13</v>
      </c>
      <c r="BB2325" t="s">
        <v>276</v>
      </c>
      <c r="BD2325">
        <v>2.23518605343997E-3</v>
      </c>
      <c r="BE2325" t="s">
        <v>151</v>
      </c>
      <c r="BF2325" t="s">
        <v>277</v>
      </c>
      <c r="BG2325" t="s">
        <v>204</v>
      </c>
      <c r="BH2325" t="s">
        <v>178</v>
      </c>
      <c r="BJ2325">
        <v>1</v>
      </c>
      <c r="BK2325">
        <v>0</v>
      </c>
      <c r="BL2325">
        <v>24</v>
      </c>
      <c r="BM2325" t="s">
        <v>152</v>
      </c>
      <c r="BN2325">
        <v>24</v>
      </c>
      <c r="BP2325">
        <v>1</v>
      </c>
      <c r="BQ2325">
        <v>10</v>
      </c>
      <c r="BR2325" t="s">
        <v>153</v>
      </c>
      <c r="BS2325">
        <v>10</v>
      </c>
      <c r="BT2325" t="s">
        <v>154</v>
      </c>
      <c r="BU2325">
        <v>1</v>
      </c>
      <c r="BV2325" t="s">
        <v>155</v>
      </c>
      <c r="BW2325">
        <v>1</v>
      </c>
      <c r="BX2325" t="s">
        <v>133</v>
      </c>
      <c r="BY2325">
        <v>1</v>
      </c>
      <c r="BZ2325" t="s">
        <v>278</v>
      </c>
      <c r="CA2325">
        <v>0.211122685</v>
      </c>
      <c r="CC2325">
        <v>1</v>
      </c>
      <c r="CD2325">
        <v>1</v>
      </c>
      <c r="CE2325" t="s">
        <v>158</v>
      </c>
      <c r="CG2325" t="s">
        <v>176</v>
      </c>
      <c r="CI2325" t="s">
        <v>137</v>
      </c>
      <c r="CM2325" t="s">
        <v>279</v>
      </c>
      <c r="CN2325">
        <v>1</v>
      </c>
      <c r="CO2325">
        <v>0</v>
      </c>
      <c r="CP2325">
        <v>0</v>
      </c>
      <c r="CQ2325">
        <v>1</v>
      </c>
      <c r="CR2325">
        <v>1</v>
      </c>
      <c r="CS2325">
        <v>1</v>
      </c>
      <c r="CT2325">
        <v>0</v>
      </c>
      <c r="CU2325" t="s">
        <v>162</v>
      </c>
      <c r="CW2325">
        <v>0</v>
      </c>
      <c r="CX2325">
        <v>0</v>
      </c>
      <c r="CZ2325">
        <v>5</v>
      </c>
      <c r="DA2325">
        <v>10</v>
      </c>
      <c r="DB2325">
        <v>6</v>
      </c>
      <c r="DC2325">
        <v>1</v>
      </c>
      <c r="DD2325">
        <v>10</v>
      </c>
      <c r="DE2325">
        <v>5</v>
      </c>
      <c r="DF2325">
        <v>3</v>
      </c>
      <c r="DG2325">
        <v>5</v>
      </c>
      <c r="DH2325">
        <v>5</v>
      </c>
      <c r="DI2325">
        <v>5</v>
      </c>
      <c r="DJ2325">
        <v>5</v>
      </c>
      <c r="DK2325">
        <v>5</v>
      </c>
      <c r="DL2325">
        <v>5</v>
      </c>
      <c r="DM2325">
        <v>5</v>
      </c>
      <c r="DN2325">
        <v>5</v>
      </c>
      <c r="DO2325">
        <v>2</v>
      </c>
      <c r="DP2325">
        <v>5</v>
      </c>
      <c r="DQ2325">
        <v>0</v>
      </c>
      <c r="DR2325">
        <v>0</v>
      </c>
      <c r="DS2325">
        <v>0</v>
      </c>
      <c r="DT2325">
        <v>3</v>
      </c>
      <c r="DU2325">
        <v>5</v>
      </c>
      <c r="DV2325">
        <v>0</v>
      </c>
      <c r="DW2325">
        <v>0</v>
      </c>
      <c r="DX2325">
        <v>5</v>
      </c>
      <c r="DY2325">
        <v>2</v>
      </c>
      <c r="DZ2325">
        <v>10</v>
      </c>
      <c r="EA2325">
        <v>0</v>
      </c>
      <c r="EB2325">
        <v>5</v>
      </c>
      <c r="EC2325">
        <v>0</v>
      </c>
      <c r="ED2325">
        <v>196</v>
      </c>
      <c r="EE2325">
        <v>117</v>
      </c>
      <c r="EF2325">
        <v>0.59693878889083896</v>
      </c>
      <c r="EG2325" t="s">
        <v>163</v>
      </c>
      <c r="EH2325">
        <v>24364</v>
      </c>
      <c r="EI2325" t="s">
        <v>717</v>
      </c>
      <c r="EJ2325" t="s">
        <v>165</v>
      </c>
    </row>
    <row r="2326" spans="1:140" ht="15" hidden="1" x14ac:dyDescent="0.25">
      <c r="A2326" t="s">
        <v>714</v>
      </c>
      <c r="B2326" t="s">
        <v>715</v>
      </c>
      <c r="D2326" t="s">
        <v>263</v>
      </c>
      <c r="E2326">
        <v>45348</v>
      </c>
      <c r="F2326">
        <v>24364</v>
      </c>
      <c r="G2326" t="s">
        <v>169</v>
      </c>
      <c r="H2326" t="s">
        <v>133</v>
      </c>
      <c r="I2326" t="s">
        <v>178</v>
      </c>
      <c r="J2326" t="s">
        <v>270</v>
      </c>
      <c r="K2326">
        <v>4.7999999999999996E-3</v>
      </c>
      <c r="L2326" t="s">
        <v>197</v>
      </c>
      <c r="P2326" t="s">
        <v>137</v>
      </c>
      <c r="S2326">
        <v>25422127</v>
      </c>
      <c r="U2326" t="s">
        <v>271</v>
      </c>
      <c r="V2326">
        <v>2015</v>
      </c>
      <c r="W2326" t="s">
        <v>139</v>
      </c>
      <c r="X2326">
        <v>2778</v>
      </c>
      <c r="Y2326">
        <v>50402</v>
      </c>
      <c r="AA2326">
        <v>714.11700439453102</v>
      </c>
      <c r="AB2326" t="s">
        <v>137</v>
      </c>
      <c r="AD2326" t="s">
        <v>716</v>
      </c>
      <c r="AE2326">
        <v>714.11700439453102</v>
      </c>
      <c r="AF2326" t="s">
        <v>141</v>
      </c>
      <c r="AG2326">
        <v>9</v>
      </c>
      <c r="AH2326" t="s">
        <v>163</v>
      </c>
      <c r="AI2326">
        <v>5</v>
      </c>
      <c r="AJ2326" t="s">
        <v>170</v>
      </c>
      <c r="AM2326" t="s">
        <v>137</v>
      </c>
      <c r="AN2326" t="s">
        <v>273</v>
      </c>
      <c r="AO2326" t="s">
        <v>137</v>
      </c>
      <c r="AP2326" t="s">
        <v>274</v>
      </c>
      <c r="AQ2326" t="s">
        <v>145</v>
      </c>
      <c r="AR2326" t="s">
        <v>137</v>
      </c>
      <c r="AS2326" t="s">
        <v>146</v>
      </c>
      <c r="AT2326" t="s">
        <v>137</v>
      </c>
      <c r="AW2326" t="s">
        <v>275</v>
      </c>
      <c r="AX2326" t="s">
        <v>148</v>
      </c>
      <c r="AY2326">
        <v>2.5000000372528999E-2</v>
      </c>
      <c r="AZ2326" t="s">
        <v>149</v>
      </c>
      <c r="BA2326">
        <v>3.13</v>
      </c>
      <c r="BB2326" t="s">
        <v>276</v>
      </c>
      <c r="BD2326">
        <v>2.23518605343997E-3</v>
      </c>
      <c r="BE2326" t="s">
        <v>151</v>
      </c>
      <c r="BF2326" t="s">
        <v>277</v>
      </c>
      <c r="BG2326" t="s">
        <v>204</v>
      </c>
      <c r="BH2326" t="s">
        <v>178</v>
      </c>
      <c r="BJ2326">
        <v>1</v>
      </c>
      <c r="BK2326">
        <v>0</v>
      </c>
      <c r="BL2326">
        <v>24</v>
      </c>
      <c r="BM2326" t="s">
        <v>152</v>
      </c>
      <c r="BN2326">
        <v>24</v>
      </c>
      <c r="BP2326">
        <v>1</v>
      </c>
      <c r="BQ2326">
        <v>10</v>
      </c>
      <c r="BR2326" t="s">
        <v>153</v>
      </c>
      <c r="BS2326">
        <v>10</v>
      </c>
      <c r="BT2326" t="s">
        <v>154</v>
      </c>
      <c r="BU2326">
        <v>1</v>
      </c>
      <c r="BV2326" t="s">
        <v>155</v>
      </c>
      <c r="BW2326">
        <v>1</v>
      </c>
      <c r="BX2326" t="s">
        <v>133</v>
      </c>
      <c r="BY2326">
        <v>1</v>
      </c>
      <c r="BZ2326" t="s">
        <v>278</v>
      </c>
      <c r="CA2326">
        <v>0.211122685</v>
      </c>
      <c r="CC2326">
        <v>1</v>
      </c>
      <c r="CD2326">
        <v>1</v>
      </c>
      <c r="CE2326" t="s">
        <v>158</v>
      </c>
      <c r="CG2326" t="s">
        <v>176</v>
      </c>
      <c r="CI2326" t="s">
        <v>137</v>
      </c>
      <c r="CM2326" t="s">
        <v>279</v>
      </c>
      <c r="CN2326">
        <v>1</v>
      </c>
      <c r="CO2326">
        <v>0</v>
      </c>
      <c r="CP2326">
        <v>0</v>
      </c>
      <c r="CQ2326">
        <v>1</v>
      </c>
      <c r="CR2326">
        <v>1</v>
      </c>
      <c r="CS2326">
        <v>1</v>
      </c>
      <c r="CT2326">
        <v>0</v>
      </c>
      <c r="CU2326" t="s">
        <v>162</v>
      </c>
      <c r="CW2326">
        <v>0</v>
      </c>
      <c r="CX2326">
        <v>0</v>
      </c>
      <c r="CZ2326">
        <v>5</v>
      </c>
      <c r="DA2326">
        <v>10</v>
      </c>
      <c r="DB2326">
        <v>6</v>
      </c>
      <c r="DC2326">
        <v>1</v>
      </c>
      <c r="DD2326">
        <v>10</v>
      </c>
      <c r="DE2326">
        <v>5</v>
      </c>
      <c r="DF2326">
        <v>3</v>
      </c>
      <c r="DG2326">
        <v>5</v>
      </c>
      <c r="DH2326">
        <v>5</v>
      </c>
      <c r="DI2326">
        <v>5</v>
      </c>
      <c r="DJ2326">
        <v>5</v>
      </c>
      <c r="DK2326">
        <v>5</v>
      </c>
      <c r="DL2326">
        <v>5</v>
      </c>
      <c r="DM2326">
        <v>5</v>
      </c>
      <c r="DN2326">
        <v>5</v>
      </c>
      <c r="DO2326">
        <v>2</v>
      </c>
      <c r="DP2326">
        <v>5</v>
      </c>
      <c r="DQ2326">
        <v>0</v>
      </c>
      <c r="DR2326">
        <v>0</v>
      </c>
      <c r="DS2326">
        <v>0</v>
      </c>
      <c r="DT2326">
        <v>3</v>
      </c>
      <c r="DU2326">
        <v>5</v>
      </c>
      <c r="DV2326">
        <v>0</v>
      </c>
      <c r="DW2326">
        <v>0</v>
      </c>
      <c r="DX2326">
        <v>5</v>
      </c>
      <c r="DY2326">
        <v>2</v>
      </c>
      <c r="DZ2326">
        <v>10</v>
      </c>
      <c r="EA2326">
        <v>0</v>
      </c>
      <c r="EB2326">
        <v>5</v>
      </c>
      <c r="EC2326">
        <v>0</v>
      </c>
      <c r="ED2326">
        <v>196</v>
      </c>
      <c r="EE2326">
        <v>117</v>
      </c>
      <c r="EF2326">
        <v>0.59693878889083896</v>
      </c>
      <c r="EG2326" t="s">
        <v>163</v>
      </c>
      <c r="EH2326">
        <v>24364</v>
      </c>
      <c r="EI2326" t="s">
        <v>717</v>
      </c>
      <c r="EJ2326" t="s">
        <v>165</v>
      </c>
    </row>
    <row r="2327" spans="1:140" ht="15" hidden="1" x14ac:dyDescent="0.25">
      <c r="A2327" t="s">
        <v>714</v>
      </c>
      <c r="B2327" t="s">
        <v>715</v>
      </c>
      <c r="D2327" t="s">
        <v>263</v>
      </c>
      <c r="E2327">
        <v>45348</v>
      </c>
      <c r="F2327">
        <v>24364</v>
      </c>
      <c r="G2327" t="s">
        <v>169</v>
      </c>
      <c r="H2327" t="s">
        <v>133</v>
      </c>
      <c r="I2327" t="s">
        <v>178</v>
      </c>
      <c r="J2327" t="s">
        <v>146</v>
      </c>
      <c r="K2327">
        <v>70</v>
      </c>
      <c r="L2327" t="s">
        <v>247</v>
      </c>
      <c r="P2327" t="s">
        <v>137</v>
      </c>
      <c r="S2327">
        <v>25422127</v>
      </c>
      <c r="U2327" t="s">
        <v>271</v>
      </c>
      <c r="V2327">
        <v>2015</v>
      </c>
      <c r="W2327" t="s">
        <v>139</v>
      </c>
      <c r="X2327">
        <v>2778</v>
      </c>
      <c r="Y2327">
        <v>50402</v>
      </c>
      <c r="AA2327">
        <v>714.11700439453102</v>
      </c>
      <c r="AB2327" t="s">
        <v>137</v>
      </c>
      <c r="AD2327" t="s">
        <v>716</v>
      </c>
      <c r="AE2327">
        <v>714.11700439453102</v>
      </c>
      <c r="AF2327" t="s">
        <v>141</v>
      </c>
      <c r="AG2327">
        <v>9</v>
      </c>
      <c r="AH2327" t="s">
        <v>163</v>
      </c>
      <c r="AI2327">
        <v>5</v>
      </c>
      <c r="AJ2327" t="s">
        <v>170</v>
      </c>
      <c r="AM2327" t="s">
        <v>137</v>
      </c>
      <c r="AN2327" t="s">
        <v>273</v>
      </c>
      <c r="AO2327" t="s">
        <v>137</v>
      </c>
      <c r="AP2327" t="s">
        <v>274</v>
      </c>
      <c r="AQ2327" t="s">
        <v>145</v>
      </c>
      <c r="AR2327" t="s">
        <v>137</v>
      </c>
      <c r="AS2327" t="s">
        <v>146</v>
      </c>
      <c r="AT2327" t="s">
        <v>137</v>
      </c>
      <c r="AW2327" t="s">
        <v>275</v>
      </c>
      <c r="AX2327" t="s">
        <v>148</v>
      </c>
      <c r="AY2327">
        <v>2.5000000372528999E-2</v>
      </c>
      <c r="AZ2327" t="s">
        <v>149</v>
      </c>
      <c r="BA2327">
        <v>3.13</v>
      </c>
      <c r="BB2327" t="s">
        <v>276</v>
      </c>
      <c r="BD2327">
        <v>2.23518605343997E-3</v>
      </c>
      <c r="BE2327" t="s">
        <v>151</v>
      </c>
      <c r="BF2327" t="s">
        <v>277</v>
      </c>
      <c r="BG2327" t="s">
        <v>204</v>
      </c>
      <c r="BH2327" t="s">
        <v>178</v>
      </c>
      <c r="BJ2327">
        <v>1</v>
      </c>
      <c r="BK2327">
        <v>0</v>
      </c>
      <c r="BL2327">
        <v>24</v>
      </c>
      <c r="BM2327" t="s">
        <v>152</v>
      </c>
      <c r="BN2327">
        <v>24</v>
      </c>
      <c r="BP2327">
        <v>1</v>
      </c>
      <c r="BQ2327">
        <v>10</v>
      </c>
      <c r="BR2327" t="s">
        <v>153</v>
      </c>
      <c r="BS2327">
        <v>10</v>
      </c>
      <c r="BT2327" t="s">
        <v>154</v>
      </c>
      <c r="BU2327">
        <v>1</v>
      </c>
      <c r="BV2327" t="s">
        <v>155</v>
      </c>
      <c r="BW2327">
        <v>1</v>
      </c>
      <c r="BX2327" t="s">
        <v>133</v>
      </c>
      <c r="BY2327">
        <v>1</v>
      </c>
      <c r="BZ2327" t="s">
        <v>278</v>
      </c>
      <c r="CA2327">
        <v>0.211122685</v>
      </c>
      <c r="CC2327">
        <v>1</v>
      </c>
      <c r="CD2327">
        <v>1</v>
      </c>
      <c r="CE2327" t="s">
        <v>158</v>
      </c>
      <c r="CG2327" t="s">
        <v>176</v>
      </c>
      <c r="CI2327" t="s">
        <v>137</v>
      </c>
      <c r="CM2327" t="s">
        <v>279</v>
      </c>
      <c r="CN2327">
        <v>1</v>
      </c>
      <c r="CO2327">
        <v>0</v>
      </c>
      <c r="CP2327">
        <v>0</v>
      </c>
      <c r="CQ2327">
        <v>1</v>
      </c>
      <c r="CR2327">
        <v>1</v>
      </c>
      <c r="CS2327">
        <v>1</v>
      </c>
      <c r="CT2327">
        <v>0</v>
      </c>
      <c r="CU2327" t="s">
        <v>162</v>
      </c>
      <c r="CW2327">
        <v>0</v>
      </c>
      <c r="CX2327">
        <v>0</v>
      </c>
      <c r="CZ2327">
        <v>5</v>
      </c>
      <c r="DA2327">
        <v>10</v>
      </c>
      <c r="DB2327">
        <v>6</v>
      </c>
      <c r="DC2327">
        <v>1</v>
      </c>
      <c r="DD2327">
        <v>10</v>
      </c>
      <c r="DE2327">
        <v>5</v>
      </c>
      <c r="DF2327">
        <v>3</v>
      </c>
      <c r="DG2327">
        <v>5</v>
      </c>
      <c r="DH2327">
        <v>5</v>
      </c>
      <c r="DI2327">
        <v>5</v>
      </c>
      <c r="DJ2327">
        <v>5</v>
      </c>
      <c r="DK2327">
        <v>5</v>
      </c>
      <c r="DL2327">
        <v>5</v>
      </c>
      <c r="DM2327">
        <v>5</v>
      </c>
      <c r="DN2327">
        <v>5</v>
      </c>
      <c r="DO2327">
        <v>2</v>
      </c>
      <c r="DP2327">
        <v>5</v>
      </c>
      <c r="DQ2327">
        <v>0</v>
      </c>
      <c r="DR2327">
        <v>0</v>
      </c>
      <c r="DS2327">
        <v>0</v>
      </c>
      <c r="DT2327">
        <v>3</v>
      </c>
      <c r="DU2327">
        <v>5</v>
      </c>
      <c r="DV2327">
        <v>0</v>
      </c>
      <c r="DW2327">
        <v>0</v>
      </c>
      <c r="DX2327">
        <v>5</v>
      </c>
      <c r="DY2327">
        <v>2</v>
      </c>
      <c r="DZ2327">
        <v>10</v>
      </c>
      <c r="EA2327">
        <v>0</v>
      </c>
      <c r="EB2327">
        <v>5</v>
      </c>
      <c r="EC2327">
        <v>0</v>
      </c>
      <c r="ED2327">
        <v>196</v>
      </c>
      <c r="EE2327">
        <v>117</v>
      </c>
      <c r="EF2327">
        <v>0.59693878889083896</v>
      </c>
      <c r="EG2327" t="s">
        <v>163</v>
      </c>
      <c r="EH2327">
        <v>24364</v>
      </c>
      <c r="EI2327" t="s">
        <v>717</v>
      </c>
      <c r="EJ2327" t="s">
        <v>165</v>
      </c>
    </row>
    <row r="2328" spans="1:140" ht="15" hidden="1" x14ac:dyDescent="0.25">
      <c r="A2328" t="s">
        <v>714</v>
      </c>
      <c r="B2328" t="s">
        <v>715</v>
      </c>
      <c r="D2328" t="s">
        <v>263</v>
      </c>
      <c r="E2328">
        <v>45348</v>
      </c>
      <c r="F2328">
        <v>24364</v>
      </c>
      <c r="G2328" t="s">
        <v>169</v>
      </c>
      <c r="H2328" t="s">
        <v>133</v>
      </c>
      <c r="I2328" t="s">
        <v>178</v>
      </c>
      <c r="J2328" t="s">
        <v>285</v>
      </c>
      <c r="K2328">
        <v>2.1419999999999998E-3</v>
      </c>
      <c r="L2328" t="s">
        <v>251</v>
      </c>
      <c r="P2328" t="s">
        <v>282</v>
      </c>
      <c r="S2328">
        <v>25422127</v>
      </c>
      <c r="U2328" t="s">
        <v>271</v>
      </c>
      <c r="V2328">
        <v>2015</v>
      </c>
      <c r="W2328" t="s">
        <v>139</v>
      </c>
      <c r="X2328">
        <v>2778</v>
      </c>
      <c r="Y2328">
        <v>50402</v>
      </c>
      <c r="AA2328">
        <v>714.11700439453102</v>
      </c>
      <c r="AB2328" t="s">
        <v>137</v>
      </c>
      <c r="AD2328" t="s">
        <v>716</v>
      </c>
      <c r="AE2328">
        <v>714.11700439453102</v>
      </c>
      <c r="AF2328" t="s">
        <v>141</v>
      </c>
      <c r="AG2328">
        <v>9</v>
      </c>
      <c r="AH2328" t="s">
        <v>163</v>
      </c>
      <c r="AI2328">
        <v>5</v>
      </c>
      <c r="AJ2328" t="s">
        <v>170</v>
      </c>
      <c r="AM2328" t="s">
        <v>137</v>
      </c>
      <c r="AN2328" t="s">
        <v>273</v>
      </c>
      <c r="AO2328" t="s">
        <v>137</v>
      </c>
      <c r="AP2328" t="s">
        <v>274</v>
      </c>
      <c r="AQ2328" t="s">
        <v>145</v>
      </c>
      <c r="AR2328" t="s">
        <v>137</v>
      </c>
      <c r="AS2328" t="s">
        <v>146</v>
      </c>
      <c r="AT2328" t="s">
        <v>137</v>
      </c>
      <c r="AW2328" t="s">
        <v>275</v>
      </c>
      <c r="AX2328" t="s">
        <v>148</v>
      </c>
      <c r="AY2328">
        <v>2.5000000372528999E-2</v>
      </c>
      <c r="AZ2328" t="s">
        <v>149</v>
      </c>
      <c r="BA2328">
        <v>3.13</v>
      </c>
      <c r="BB2328" t="s">
        <v>276</v>
      </c>
      <c r="BD2328">
        <v>2.23518605343997E-3</v>
      </c>
      <c r="BE2328" t="s">
        <v>151</v>
      </c>
      <c r="BF2328" t="s">
        <v>277</v>
      </c>
      <c r="BG2328" t="s">
        <v>204</v>
      </c>
      <c r="BH2328" t="s">
        <v>178</v>
      </c>
      <c r="BJ2328">
        <v>1</v>
      </c>
      <c r="BK2328">
        <v>0</v>
      </c>
      <c r="BL2328">
        <v>24</v>
      </c>
      <c r="BM2328" t="s">
        <v>152</v>
      </c>
      <c r="BN2328">
        <v>24</v>
      </c>
      <c r="BP2328">
        <v>1</v>
      </c>
      <c r="BQ2328">
        <v>10</v>
      </c>
      <c r="BR2328" t="s">
        <v>153</v>
      </c>
      <c r="BS2328">
        <v>10</v>
      </c>
      <c r="BT2328" t="s">
        <v>154</v>
      </c>
      <c r="BU2328">
        <v>1</v>
      </c>
      <c r="BV2328" t="s">
        <v>155</v>
      </c>
      <c r="BW2328">
        <v>1</v>
      </c>
      <c r="BX2328" t="s">
        <v>133</v>
      </c>
      <c r="BY2328">
        <v>1</v>
      </c>
      <c r="BZ2328" t="s">
        <v>278</v>
      </c>
      <c r="CA2328">
        <v>0.211122685</v>
      </c>
      <c r="CC2328">
        <v>1</v>
      </c>
      <c r="CD2328">
        <v>1</v>
      </c>
      <c r="CE2328" t="s">
        <v>158</v>
      </c>
      <c r="CG2328" t="s">
        <v>176</v>
      </c>
      <c r="CI2328" t="s">
        <v>137</v>
      </c>
      <c r="CM2328" t="s">
        <v>279</v>
      </c>
      <c r="CN2328">
        <v>1</v>
      </c>
      <c r="CO2328">
        <v>0</v>
      </c>
      <c r="CP2328">
        <v>0</v>
      </c>
      <c r="CQ2328">
        <v>1</v>
      </c>
      <c r="CR2328">
        <v>1</v>
      </c>
      <c r="CS2328">
        <v>1</v>
      </c>
      <c r="CT2328">
        <v>0</v>
      </c>
      <c r="CU2328" t="s">
        <v>162</v>
      </c>
      <c r="CW2328">
        <v>0</v>
      </c>
      <c r="CX2328">
        <v>0</v>
      </c>
      <c r="CZ2328">
        <v>5</v>
      </c>
      <c r="DA2328">
        <v>10</v>
      </c>
      <c r="DB2328">
        <v>6</v>
      </c>
      <c r="DC2328">
        <v>1</v>
      </c>
      <c r="DD2328">
        <v>10</v>
      </c>
      <c r="DE2328">
        <v>5</v>
      </c>
      <c r="DF2328">
        <v>3</v>
      </c>
      <c r="DG2328">
        <v>5</v>
      </c>
      <c r="DH2328">
        <v>5</v>
      </c>
      <c r="DI2328">
        <v>5</v>
      </c>
      <c r="DJ2328">
        <v>5</v>
      </c>
      <c r="DK2328">
        <v>5</v>
      </c>
      <c r="DL2328">
        <v>5</v>
      </c>
      <c r="DM2328">
        <v>5</v>
      </c>
      <c r="DN2328">
        <v>5</v>
      </c>
      <c r="DO2328">
        <v>2</v>
      </c>
      <c r="DP2328">
        <v>5</v>
      </c>
      <c r="DQ2328">
        <v>0</v>
      </c>
      <c r="DR2328">
        <v>0</v>
      </c>
      <c r="DS2328">
        <v>0</v>
      </c>
      <c r="DT2328">
        <v>3</v>
      </c>
      <c r="DU2328">
        <v>5</v>
      </c>
      <c r="DV2328">
        <v>0</v>
      </c>
      <c r="DW2328">
        <v>0</v>
      </c>
      <c r="DX2328">
        <v>5</v>
      </c>
      <c r="DY2328">
        <v>2</v>
      </c>
      <c r="DZ2328">
        <v>10</v>
      </c>
      <c r="EA2328">
        <v>0</v>
      </c>
      <c r="EB2328">
        <v>5</v>
      </c>
      <c r="EC2328">
        <v>0</v>
      </c>
      <c r="ED2328">
        <v>196</v>
      </c>
      <c r="EE2328">
        <v>117</v>
      </c>
      <c r="EF2328">
        <v>0.59693878889083896</v>
      </c>
      <c r="EG2328" t="s">
        <v>163</v>
      </c>
      <c r="EH2328">
        <v>24364</v>
      </c>
      <c r="EI2328" t="s">
        <v>717</v>
      </c>
      <c r="EJ2328" t="s">
        <v>165</v>
      </c>
    </row>
    <row r="2329" spans="1:140" ht="15" hidden="1" x14ac:dyDescent="0.25">
      <c r="A2329" t="s">
        <v>744</v>
      </c>
      <c r="B2329" t="s">
        <v>745</v>
      </c>
      <c r="D2329" t="s">
        <v>263</v>
      </c>
      <c r="E2329">
        <v>45348</v>
      </c>
      <c r="F2329">
        <v>24339</v>
      </c>
      <c r="G2329" t="s">
        <v>169</v>
      </c>
      <c r="H2329" t="s">
        <v>133</v>
      </c>
      <c r="I2329" t="s">
        <v>166</v>
      </c>
      <c r="J2329" t="s">
        <v>284</v>
      </c>
      <c r="K2329">
        <v>6.11E-3</v>
      </c>
      <c r="L2329" t="s">
        <v>258</v>
      </c>
      <c r="P2329" t="s">
        <v>282</v>
      </c>
      <c r="S2329">
        <v>25422127</v>
      </c>
      <c r="U2329" t="s">
        <v>271</v>
      </c>
      <c r="V2329">
        <v>2015</v>
      </c>
      <c r="W2329" t="s">
        <v>139</v>
      </c>
      <c r="X2329">
        <v>2753</v>
      </c>
      <c r="Y2329">
        <v>50377</v>
      </c>
      <c r="AA2329">
        <v>664.10900878906205</v>
      </c>
      <c r="AB2329" t="s">
        <v>137</v>
      </c>
      <c r="AD2329" t="s">
        <v>746</v>
      </c>
      <c r="AE2329">
        <v>664.10900878906205</v>
      </c>
      <c r="AF2329" t="s">
        <v>141</v>
      </c>
      <c r="AG2329">
        <v>9</v>
      </c>
      <c r="AH2329" t="s">
        <v>163</v>
      </c>
      <c r="AI2329">
        <v>6</v>
      </c>
      <c r="AJ2329" t="s">
        <v>170</v>
      </c>
      <c r="AM2329" t="s">
        <v>137</v>
      </c>
      <c r="AN2329" t="s">
        <v>273</v>
      </c>
      <c r="AO2329" t="s">
        <v>137</v>
      </c>
      <c r="AP2329" t="s">
        <v>274</v>
      </c>
      <c r="AQ2329" t="s">
        <v>145</v>
      </c>
      <c r="AR2329" t="s">
        <v>137</v>
      </c>
      <c r="AS2329" t="s">
        <v>168</v>
      </c>
      <c r="AT2329" t="s">
        <v>137</v>
      </c>
      <c r="AW2329" t="s">
        <v>275</v>
      </c>
      <c r="AX2329" t="s">
        <v>148</v>
      </c>
      <c r="AY2329">
        <v>2.5000000372528999E-2</v>
      </c>
      <c r="AZ2329" t="s">
        <v>149</v>
      </c>
      <c r="BA2329">
        <v>0.313</v>
      </c>
      <c r="BB2329" t="s">
        <v>276</v>
      </c>
      <c r="BD2329">
        <v>2.0786600362043801E-4</v>
      </c>
      <c r="BE2329" t="s">
        <v>151</v>
      </c>
      <c r="BF2329" t="s">
        <v>277</v>
      </c>
      <c r="BG2329" t="s">
        <v>204</v>
      </c>
      <c r="BH2329" t="s">
        <v>166</v>
      </c>
      <c r="BJ2329">
        <v>1</v>
      </c>
      <c r="BK2329">
        <v>1</v>
      </c>
      <c r="BL2329">
        <v>24</v>
      </c>
      <c r="BM2329" t="s">
        <v>152</v>
      </c>
      <c r="BN2329">
        <v>24</v>
      </c>
      <c r="BP2329">
        <v>1</v>
      </c>
      <c r="BQ2329">
        <v>10</v>
      </c>
      <c r="BR2329" t="s">
        <v>153</v>
      </c>
      <c r="BS2329">
        <v>10</v>
      </c>
      <c r="BT2329" t="s">
        <v>154</v>
      </c>
      <c r="BU2329">
        <v>1</v>
      </c>
      <c r="BV2329" t="s">
        <v>155</v>
      </c>
      <c r="BW2329">
        <v>1</v>
      </c>
      <c r="BX2329" t="s">
        <v>133</v>
      </c>
      <c r="BY2329">
        <v>1</v>
      </c>
      <c r="BZ2329" t="s">
        <v>278</v>
      </c>
      <c r="CA2329">
        <v>0.211122685</v>
      </c>
      <c r="CC2329">
        <v>1</v>
      </c>
      <c r="CD2329">
        <v>1</v>
      </c>
      <c r="CE2329" t="s">
        <v>158</v>
      </c>
      <c r="CG2329" t="s">
        <v>176</v>
      </c>
      <c r="CI2329" t="s">
        <v>137</v>
      </c>
      <c r="CM2329" t="s">
        <v>279</v>
      </c>
      <c r="CN2329">
        <v>0</v>
      </c>
      <c r="CO2329">
        <v>0</v>
      </c>
      <c r="CP2329">
        <v>0</v>
      </c>
      <c r="CQ2329">
        <v>1</v>
      </c>
      <c r="CR2329">
        <v>1</v>
      </c>
      <c r="CS2329">
        <v>1</v>
      </c>
      <c r="CT2329">
        <v>0</v>
      </c>
      <c r="CU2329" t="s">
        <v>162</v>
      </c>
      <c r="CW2329">
        <v>0</v>
      </c>
      <c r="CX2329">
        <v>0</v>
      </c>
      <c r="CZ2329">
        <v>5</v>
      </c>
      <c r="DA2329">
        <v>10</v>
      </c>
      <c r="DB2329">
        <v>6</v>
      </c>
      <c r="DC2329">
        <v>1</v>
      </c>
      <c r="DD2329">
        <v>10</v>
      </c>
      <c r="DE2329">
        <v>5</v>
      </c>
      <c r="DF2329">
        <v>3</v>
      </c>
      <c r="DG2329">
        <v>5</v>
      </c>
      <c r="DH2329">
        <v>5</v>
      </c>
      <c r="DI2329">
        <v>5</v>
      </c>
      <c r="DJ2329">
        <v>5</v>
      </c>
      <c r="DK2329">
        <v>5</v>
      </c>
      <c r="DL2329">
        <v>5</v>
      </c>
      <c r="DM2329">
        <v>5</v>
      </c>
      <c r="DN2329">
        <v>5</v>
      </c>
      <c r="DO2329">
        <v>2</v>
      </c>
      <c r="DP2329">
        <v>5</v>
      </c>
      <c r="DQ2329">
        <v>0</v>
      </c>
      <c r="DR2329">
        <v>0</v>
      </c>
      <c r="DS2329">
        <v>0</v>
      </c>
      <c r="DT2329">
        <v>3</v>
      </c>
      <c r="DU2329">
        <v>0</v>
      </c>
      <c r="DV2329">
        <v>0</v>
      </c>
      <c r="DW2329">
        <v>0</v>
      </c>
      <c r="DX2329">
        <v>5</v>
      </c>
      <c r="DY2329">
        <v>2</v>
      </c>
      <c r="DZ2329">
        <v>10</v>
      </c>
      <c r="EA2329">
        <v>0</v>
      </c>
      <c r="EB2329">
        <v>5</v>
      </c>
      <c r="EC2329">
        <v>0</v>
      </c>
      <c r="ED2329">
        <v>181</v>
      </c>
      <c r="EE2329">
        <v>112</v>
      </c>
      <c r="EF2329">
        <v>0.61878454685211204</v>
      </c>
      <c r="EG2329" t="s">
        <v>163</v>
      </c>
      <c r="EH2329">
        <v>24339</v>
      </c>
      <c r="EI2329" t="s">
        <v>286</v>
      </c>
      <c r="EJ2329" t="s">
        <v>165</v>
      </c>
    </row>
    <row r="2330" spans="1:140" ht="15" hidden="1" x14ac:dyDescent="0.25">
      <c r="A2330" t="s">
        <v>744</v>
      </c>
      <c r="B2330" t="s">
        <v>745</v>
      </c>
      <c r="D2330" t="s">
        <v>263</v>
      </c>
      <c r="E2330">
        <v>45348</v>
      </c>
      <c r="F2330">
        <v>24339</v>
      </c>
      <c r="G2330" t="s">
        <v>169</v>
      </c>
      <c r="H2330" t="s">
        <v>133</v>
      </c>
      <c r="I2330" t="s">
        <v>166</v>
      </c>
      <c r="J2330" t="s">
        <v>146</v>
      </c>
      <c r="K2330">
        <v>100</v>
      </c>
      <c r="L2330" t="s">
        <v>247</v>
      </c>
      <c r="P2330" t="s">
        <v>248</v>
      </c>
      <c r="S2330">
        <v>25422127</v>
      </c>
      <c r="U2330" t="s">
        <v>271</v>
      </c>
      <c r="V2330">
        <v>2015</v>
      </c>
      <c r="W2330" t="s">
        <v>139</v>
      </c>
      <c r="X2330">
        <v>2753</v>
      </c>
      <c r="Y2330">
        <v>50377</v>
      </c>
      <c r="AA2330">
        <v>664.10900878906205</v>
      </c>
      <c r="AB2330" t="s">
        <v>137</v>
      </c>
      <c r="AD2330" t="s">
        <v>746</v>
      </c>
      <c r="AE2330">
        <v>664.10900878906205</v>
      </c>
      <c r="AF2330" t="s">
        <v>141</v>
      </c>
      <c r="AG2330">
        <v>9</v>
      </c>
      <c r="AH2330" t="s">
        <v>163</v>
      </c>
      <c r="AI2330">
        <v>6</v>
      </c>
      <c r="AJ2330" t="s">
        <v>170</v>
      </c>
      <c r="AM2330" t="s">
        <v>137</v>
      </c>
      <c r="AN2330" t="s">
        <v>273</v>
      </c>
      <c r="AO2330" t="s">
        <v>137</v>
      </c>
      <c r="AP2330" t="s">
        <v>274</v>
      </c>
      <c r="AQ2330" t="s">
        <v>145</v>
      </c>
      <c r="AR2330" t="s">
        <v>137</v>
      </c>
      <c r="AS2330" t="s">
        <v>168</v>
      </c>
      <c r="AT2330" t="s">
        <v>137</v>
      </c>
      <c r="AW2330" t="s">
        <v>275</v>
      </c>
      <c r="AX2330" t="s">
        <v>148</v>
      </c>
      <c r="AY2330">
        <v>2.5000000372528999E-2</v>
      </c>
      <c r="AZ2330" t="s">
        <v>149</v>
      </c>
      <c r="BA2330">
        <v>0.313</v>
      </c>
      <c r="BB2330" t="s">
        <v>276</v>
      </c>
      <c r="BD2330">
        <v>2.0786600362043801E-4</v>
      </c>
      <c r="BE2330" t="s">
        <v>151</v>
      </c>
      <c r="BF2330" t="s">
        <v>277</v>
      </c>
      <c r="BG2330" t="s">
        <v>204</v>
      </c>
      <c r="BH2330" t="s">
        <v>166</v>
      </c>
      <c r="BJ2330">
        <v>1</v>
      </c>
      <c r="BK2330">
        <v>1</v>
      </c>
      <c r="BL2330">
        <v>24</v>
      </c>
      <c r="BM2330" t="s">
        <v>152</v>
      </c>
      <c r="BN2330">
        <v>24</v>
      </c>
      <c r="BP2330">
        <v>1</v>
      </c>
      <c r="BQ2330">
        <v>10</v>
      </c>
      <c r="BR2330" t="s">
        <v>153</v>
      </c>
      <c r="BS2330">
        <v>10</v>
      </c>
      <c r="BT2330" t="s">
        <v>154</v>
      </c>
      <c r="BU2330">
        <v>1</v>
      </c>
      <c r="BV2330" t="s">
        <v>155</v>
      </c>
      <c r="BW2330">
        <v>1</v>
      </c>
      <c r="BX2330" t="s">
        <v>133</v>
      </c>
      <c r="BY2330">
        <v>1</v>
      </c>
      <c r="BZ2330" t="s">
        <v>278</v>
      </c>
      <c r="CA2330">
        <v>0.211122685</v>
      </c>
      <c r="CC2330">
        <v>1</v>
      </c>
      <c r="CD2330">
        <v>1</v>
      </c>
      <c r="CE2330" t="s">
        <v>158</v>
      </c>
      <c r="CG2330" t="s">
        <v>176</v>
      </c>
      <c r="CI2330" t="s">
        <v>137</v>
      </c>
      <c r="CM2330" t="s">
        <v>279</v>
      </c>
      <c r="CN2330">
        <v>0</v>
      </c>
      <c r="CO2330">
        <v>0</v>
      </c>
      <c r="CP2330">
        <v>0</v>
      </c>
      <c r="CQ2330">
        <v>1</v>
      </c>
      <c r="CR2330">
        <v>1</v>
      </c>
      <c r="CS2330">
        <v>1</v>
      </c>
      <c r="CT2330">
        <v>0</v>
      </c>
      <c r="CU2330" t="s">
        <v>162</v>
      </c>
      <c r="CW2330">
        <v>0</v>
      </c>
      <c r="CX2330">
        <v>0</v>
      </c>
      <c r="CZ2330">
        <v>5</v>
      </c>
      <c r="DA2330">
        <v>10</v>
      </c>
      <c r="DB2330">
        <v>6</v>
      </c>
      <c r="DC2330">
        <v>1</v>
      </c>
      <c r="DD2330">
        <v>10</v>
      </c>
      <c r="DE2330">
        <v>5</v>
      </c>
      <c r="DF2330">
        <v>3</v>
      </c>
      <c r="DG2330">
        <v>5</v>
      </c>
      <c r="DH2330">
        <v>5</v>
      </c>
      <c r="DI2330">
        <v>5</v>
      </c>
      <c r="DJ2330">
        <v>5</v>
      </c>
      <c r="DK2330">
        <v>5</v>
      </c>
      <c r="DL2330">
        <v>5</v>
      </c>
      <c r="DM2330">
        <v>5</v>
      </c>
      <c r="DN2330">
        <v>5</v>
      </c>
      <c r="DO2330">
        <v>2</v>
      </c>
      <c r="DP2330">
        <v>5</v>
      </c>
      <c r="DQ2330">
        <v>0</v>
      </c>
      <c r="DR2330">
        <v>0</v>
      </c>
      <c r="DS2330">
        <v>0</v>
      </c>
      <c r="DT2330">
        <v>3</v>
      </c>
      <c r="DU2330">
        <v>0</v>
      </c>
      <c r="DV2330">
        <v>0</v>
      </c>
      <c r="DW2330">
        <v>0</v>
      </c>
      <c r="DX2330">
        <v>5</v>
      </c>
      <c r="DY2330">
        <v>2</v>
      </c>
      <c r="DZ2330">
        <v>10</v>
      </c>
      <c r="EA2330">
        <v>0</v>
      </c>
      <c r="EB2330">
        <v>5</v>
      </c>
      <c r="EC2330">
        <v>0</v>
      </c>
      <c r="ED2330">
        <v>181</v>
      </c>
      <c r="EE2330">
        <v>112</v>
      </c>
      <c r="EF2330">
        <v>0.61878454685211204</v>
      </c>
      <c r="EG2330" t="s">
        <v>163</v>
      </c>
      <c r="EH2330">
        <v>24339</v>
      </c>
      <c r="EI2330" t="s">
        <v>286</v>
      </c>
      <c r="EJ2330" t="s">
        <v>165</v>
      </c>
    </row>
    <row r="2331" spans="1:140" ht="15" hidden="1" x14ac:dyDescent="0.25">
      <c r="A2331" t="s">
        <v>744</v>
      </c>
      <c r="B2331" t="s">
        <v>745</v>
      </c>
      <c r="D2331" t="s">
        <v>263</v>
      </c>
      <c r="E2331">
        <v>45348</v>
      </c>
      <c r="F2331">
        <v>24339</v>
      </c>
      <c r="G2331" t="s">
        <v>169</v>
      </c>
      <c r="H2331" t="s">
        <v>133</v>
      </c>
      <c r="I2331" t="s">
        <v>166</v>
      </c>
      <c r="J2331" t="s">
        <v>281</v>
      </c>
      <c r="K2331">
        <v>1.328E-4</v>
      </c>
      <c r="L2331" t="s">
        <v>251</v>
      </c>
      <c r="P2331" t="s">
        <v>282</v>
      </c>
      <c r="S2331">
        <v>25422127</v>
      </c>
      <c r="U2331" t="s">
        <v>271</v>
      </c>
      <c r="V2331">
        <v>2015</v>
      </c>
      <c r="W2331" t="s">
        <v>139</v>
      </c>
      <c r="X2331">
        <v>2753</v>
      </c>
      <c r="Y2331">
        <v>50377</v>
      </c>
      <c r="AA2331">
        <v>664.10900878906205</v>
      </c>
      <c r="AB2331" t="s">
        <v>137</v>
      </c>
      <c r="AD2331" t="s">
        <v>746</v>
      </c>
      <c r="AE2331">
        <v>664.10900878906205</v>
      </c>
      <c r="AF2331" t="s">
        <v>141</v>
      </c>
      <c r="AG2331">
        <v>9</v>
      </c>
      <c r="AH2331" t="s">
        <v>163</v>
      </c>
      <c r="AI2331">
        <v>6</v>
      </c>
      <c r="AJ2331" t="s">
        <v>170</v>
      </c>
      <c r="AM2331" t="s">
        <v>137</v>
      </c>
      <c r="AN2331" t="s">
        <v>273</v>
      </c>
      <c r="AO2331" t="s">
        <v>137</v>
      </c>
      <c r="AP2331" t="s">
        <v>274</v>
      </c>
      <c r="AQ2331" t="s">
        <v>145</v>
      </c>
      <c r="AR2331" t="s">
        <v>137</v>
      </c>
      <c r="AS2331" t="s">
        <v>168</v>
      </c>
      <c r="AT2331" t="s">
        <v>137</v>
      </c>
      <c r="AW2331" t="s">
        <v>275</v>
      </c>
      <c r="AX2331" t="s">
        <v>148</v>
      </c>
      <c r="AY2331">
        <v>2.5000000372528999E-2</v>
      </c>
      <c r="AZ2331" t="s">
        <v>149</v>
      </c>
      <c r="BA2331">
        <v>0.313</v>
      </c>
      <c r="BB2331" t="s">
        <v>276</v>
      </c>
      <c r="BD2331">
        <v>2.0786600362043801E-4</v>
      </c>
      <c r="BE2331" t="s">
        <v>151</v>
      </c>
      <c r="BF2331" t="s">
        <v>277</v>
      </c>
      <c r="BG2331" t="s">
        <v>204</v>
      </c>
      <c r="BH2331" t="s">
        <v>166</v>
      </c>
      <c r="BJ2331">
        <v>1</v>
      </c>
      <c r="BK2331">
        <v>1</v>
      </c>
      <c r="BL2331">
        <v>24</v>
      </c>
      <c r="BM2331" t="s">
        <v>152</v>
      </c>
      <c r="BN2331">
        <v>24</v>
      </c>
      <c r="BP2331">
        <v>1</v>
      </c>
      <c r="BQ2331">
        <v>10</v>
      </c>
      <c r="BR2331" t="s">
        <v>153</v>
      </c>
      <c r="BS2331">
        <v>10</v>
      </c>
      <c r="BT2331" t="s">
        <v>154</v>
      </c>
      <c r="BU2331">
        <v>1</v>
      </c>
      <c r="BV2331" t="s">
        <v>155</v>
      </c>
      <c r="BW2331">
        <v>1</v>
      </c>
      <c r="BX2331" t="s">
        <v>133</v>
      </c>
      <c r="BY2331">
        <v>1</v>
      </c>
      <c r="BZ2331" t="s">
        <v>278</v>
      </c>
      <c r="CA2331">
        <v>0.211122685</v>
      </c>
      <c r="CC2331">
        <v>1</v>
      </c>
      <c r="CD2331">
        <v>1</v>
      </c>
      <c r="CE2331" t="s">
        <v>158</v>
      </c>
      <c r="CG2331" t="s">
        <v>176</v>
      </c>
      <c r="CI2331" t="s">
        <v>137</v>
      </c>
      <c r="CM2331" t="s">
        <v>279</v>
      </c>
      <c r="CN2331">
        <v>0</v>
      </c>
      <c r="CO2331">
        <v>0</v>
      </c>
      <c r="CP2331">
        <v>0</v>
      </c>
      <c r="CQ2331">
        <v>1</v>
      </c>
      <c r="CR2331">
        <v>1</v>
      </c>
      <c r="CS2331">
        <v>1</v>
      </c>
      <c r="CT2331">
        <v>0</v>
      </c>
      <c r="CU2331" t="s">
        <v>162</v>
      </c>
      <c r="CW2331">
        <v>0</v>
      </c>
      <c r="CX2331">
        <v>0</v>
      </c>
      <c r="CZ2331">
        <v>5</v>
      </c>
      <c r="DA2331">
        <v>10</v>
      </c>
      <c r="DB2331">
        <v>6</v>
      </c>
      <c r="DC2331">
        <v>1</v>
      </c>
      <c r="DD2331">
        <v>10</v>
      </c>
      <c r="DE2331">
        <v>5</v>
      </c>
      <c r="DF2331">
        <v>3</v>
      </c>
      <c r="DG2331">
        <v>5</v>
      </c>
      <c r="DH2331">
        <v>5</v>
      </c>
      <c r="DI2331">
        <v>5</v>
      </c>
      <c r="DJ2331">
        <v>5</v>
      </c>
      <c r="DK2331">
        <v>5</v>
      </c>
      <c r="DL2331">
        <v>5</v>
      </c>
      <c r="DM2331">
        <v>5</v>
      </c>
      <c r="DN2331">
        <v>5</v>
      </c>
      <c r="DO2331">
        <v>2</v>
      </c>
      <c r="DP2331">
        <v>5</v>
      </c>
      <c r="DQ2331">
        <v>0</v>
      </c>
      <c r="DR2331">
        <v>0</v>
      </c>
      <c r="DS2331">
        <v>0</v>
      </c>
      <c r="DT2331">
        <v>3</v>
      </c>
      <c r="DU2331">
        <v>0</v>
      </c>
      <c r="DV2331">
        <v>0</v>
      </c>
      <c r="DW2331">
        <v>0</v>
      </c>
      <c r="DX2331">
        <v>5</v>
      </c>
      <c r="DY2331">
        <v>2</v>
      </c>
      <c r="DZ2331">
        <v>10</v>
      </c>
      <c r="EA2331">
        <v>0</v>
      </c>
      <c r="EB2331">
        <v>5</v>
      </c>
      <c r="EC2331">
        <v>0</v>
      </c>
      <c r="ED2331">
        <v>181</v>
      </c>
      <c r="EE2331">
        <v>112</v>
      </c>
      <c r="EF2331">
        <v>0.61878454685211204</v>
      </c>
      <c r="EG2331" t="s">
        <v>163</v>
      </c>
      <c r="EH2331">
        <v>24339</v>
      </c>
      <c r="EI2331" t="s">
        <v>286</v>
      </c>
      <c r="EJ2331" t="s">
        <v>165</v>
      </c>
    </row>
    <row r="2332" spans="1:140" ht="15" hidden="1" x14ac:dyDescent="0.25">
      <c r="A2332" t="s">
        <v>752</v>
      </c>
      <c r="B2332" t="s">
        <v>753</v>
      </c>
      <c r="D2332" t="s">
        <v>263</v>
      </c>
      <c r="E2332">
        <v>45348</v>
      </c>
      <c r="F2332">
        <v>21927</v>
      </c>
      <c r="G2332" t="s">
        <v>132</v>
      </c>
      <c r="H2332" t="s">
        <v>133</v>
      </c>
      <c r="I2332" t="s">
        <v>134</v>
      </c>
      <c r="J2332" t="s">
        <v>135</v>
      </c>
      <c r="K2332">
        <v>0.35099999999999998</v>
      </c>
      <c r="L2332" t="s">
        <v>136</v>
      </c>
      <c r="P2332" t="s">
        <v>137</v>
      </c>
      <c r="S2332">
        <v>19059455</v>
      </c>
      <c r="U2332" t="s">
        <v>544</v>
      </c>
      <c r="V2332">
        <v>2009</v>
      </c>
      <c r="W2332" t="s">
        <v>139</v>
      </c>
      <c r="X2332">
        <v>341</v>
      </c>
      <c r="Y2332">
        <v>47638</v>
      </c>
      <c r="AA2332">
        <v>299.08999633789102</v>
      </c>
      <c r="AB2332" t="s">
        <v>137</v>
      </c>
      <c r="AD2332" t="s">
        <v>754</v>
      </c>
      <c r="AF2332" t="s">
        <v>141</v>
      </c>
      <c r="AG2332">
        <v>3</v>
      </c>
      <c r="AH2332" t="s">
        <v>142</v>
      </c>
      <c r="AI2332">
        <v>8</v>
      </c>
      <c r="AJ2332" t="s">
        <v>142</v>
      </c>
      <c r="AK2332">
        <v>98.199996948242202</v>
      </c>
      <c r="AM2332" t="s">
        <v>137</v>
      </c>
      <c r="AN2332" t="s">
        <v>143</v>
      </c>
      <c r="AO2332" t="s">
        <v>137</v>
      </c>
      <c r="AP2332" t="s">
        <v>144</v>
      </c>
      <c r="AQ2332" t="s">
        <v>145</v>
      </c>
      <c r="AR2332" t="s">
        <v>137</v>
      </c>
      <c r="AS2332" t="s">
        <v>146</v>
      </c>
      <c r="AT2332" t="s">
        <v>137</v>
      </c>
      <c r="AW2332" t="s">
        <v>755</v>
      </c>
      <c r="AX2332" t="s">
        <v>148</v>
      </c>
      <c r="AY2332">
        <v>0.22499999403953599</v>
      </c>
      <c r="AZ2332" t="s">
        <v>149</v>
      </c>
      <c r="BA2332">
        <v>30</v>
      </c>
      <c r="BB2332" t="s">
        <v>150</v>
      </c>
      <c r="BD2332">
        <v>2.9999999329447701E-2</v>
      </c>
      <c r="BE2332" t="s">
        <v>151</v>
      </c>
      <c r="BF2332" t="s">
        <v>137</v>
      </c>
      <c r="BG2332" t="s">
        <v>137</v>
      </c>
      <c r="BH2332" t="s">
        <v>134</v>
      </c>
      <c r="BJ2332">
        <v>1</v>
      </c>
      <c r="BK2332">
        <v>0</v>
      </c>
      <c r="BL2332">
        <v>24</v>
      </c>
      <c r="BM2332" t="s">
        <v>152</v>
      </c>
      <c r="BN2332">
        <v>24</v>
      </c>
      <c r="BP2332">
        <v>1</v>
      </c>
      <c r="BV2332" t="s">
        <v>155</v>
      </c>
      <c r="BW2332">
        <v>1</v>
      </c>
      <c r="BX2332" t="s">
        <v>133</v>
      </c>
      <c r="BY2332">
        <v>1</v>
      </c>
      <c r="BZ2332" t="s">
        <v>156</v>
      </c>
      <c r="CC2332">
        <v>1</v>
      </c>
      <c r="CD2332">
        <v>0</v>
      </c>
      <c r="CE2332" t="s">
        <v>158</v>
      </c>
      <c r="CG2332" t="s">
        <v>176</v>
      </c>
      <c r="CI2332" t="s">
        <v>137</v>
      </c>
      <c r="CJ2332" t="s">
        <v>137</v>
      </c>
      <c r="CK2332" t="s">
        <v>174</v>
      </c>
      <c r="CL2332" t="s">
        <v>137</v>
      </c>
      <c r="CM2332" t="s">
        <v>161</v>
      </c>
      <c r="CN2332">
        <v>0</v>
      </c>
      <c r="CO2332">
        <v>1</v>
      </c>
      <c r="CP2332">
        <v>0</v>
      </c>
      <c r="CQ2332">
        <v>1</v>
      </c>
      <c r="CR2332">
        <v>0</v>
      </c>
      <c r="CS2332">
        <v>1</v>
      </c>
      <c r="CT2332">
        <v>0</v>
      </c>
      <c r="CU2332" t="s">
        <v>162</v>
      </c>
      <c r="CW2332">
        <v>0</v>
      </c>
      <c r="CX2332">
        <v>0</v>
      </c>
      <c r="CZ2332">
        <v>5</v>
      </c>
      <c r="DA2332">
        <v>5</v>
      </c>
      <c r="DB2332">
        <v>8</v>
      </c>
      <c r="DC2332">
        <v>3</v>
      </c>
      <c r="DD2332">
        <v>10</v>
      </c>
      <c r="DE2332">
        <v>5</v>
      </c>
      <c r="DF2332">
        <v>3</v>
      </c>
      <c r="DG2332">
        <v>10</v>
      </c>
      <c r="DH2332">
        <v>0</v>
      </c>
      <c r="DI2332">
        <v>5</v>
      </c>
      <c r="DJ2332">
        <v>5</v>
      </c>
      <c r="DK2332">
        <v>5</v>
      </c>
      <c r="DL2332">
        <v>5</v>
      </c>
      <c r="DM2332">
        <v>5</v>
      </c>
      <c r="DN2332">
        <v>0</v>
      </c>
      <c r="DO2332">
        <v>2</v>
      </c>
      <c r="DP2332">
        <v>5</v>
      </c>
      <c r="DQ2332">
        <v>10</v>
      </c>
      <c r="DR2332">
        <v>5</v>
      </c>
      <c r="DS2332">
        <v>10</v>
      </c>
      <c r="DT2332">
        <v>10</v>
      </c>
      <c r="DU2332">
        <v>0</v>
      </c>
      <c r="DV2332">
        <v>4</v>
      </c>
      <c r="DW2332">
        <v>0</v>
      </c>
      <c r="DX2332">
        <v>5</v>
      </c>
      <c r="DY2332">
        <v>0</v>
      </c>
      <c r="DZ2332">
        <v>10</v>
      </c>
      <c r="EA2332">
        <v>0</v>
      </c>
      <c r="EB2332">
        <v>5</v>
      </c>
      <c r="EC2332">
        <v>0</v>
      </c>
      <c r="ED2332">
        <v>196</v>
      </c>
      <c r="EE2332">
        <v>140</v>
      </c>
      <c r="EF2332">
        <v>0.71428573131561302</v>
      </c>
      <c r="EG2332" t="s">
        <v>163</v>
      </c>
      <c r="EH2332">
        <v>21927</v>
      </c>
      <c r="EI2332" t="s">
        <v>756</v>
      </c>
      <c r="EJ2332" t="s">
        <v>165</v>
      </c>
    </row>
    <row r="2333" spans="1:140" ht="15" hidden="1" x14ac:dyDescent="0.25">
      <c r="A2333" t="s">
        <v>744</v>
      </c>
      <c r="B2333" t="s">
        <v>745</v>
      </c>
      <c r="D2333" t="s">
        <v>263</v>
      </c>
      <c r="E2333">
        <v>45348</v>
      </c>
      <c r="F2333">
        <v>24339</v>
      </c>
      <c r="G2333" t="s">
        <v>169</v>
      </c>
      <c r="H2333" t="s">
        <v>133</v>
      </c>
      <c r="I2333" t="s">
        <v>166</v>
      </c>
      <c r="J2333" t="s">
        <v>270</v>
      </c>
      <c r="K2333">
        <v>5.8E-4</v>
      </c>
      <c r="L2333" t="s">
        <v>197</v>
      </c>
      <c r="P2333" t="s">
        <v>137</v>
      </c>
      <c r="S2333">
        <v>25422127</v>
      </c>
      <c r="U2333" t="s">
        <v>271</v>
      </c>
      <c r="V2333">
        <v>2015</v>
      </c>
      <c r="W2333" t="s">
        <v>139</v>
      </c>
      <c r="X2333">
        <v>2753</v>
      </c>
      <c r="Y2333">
        <v>50377</v>
      </c>
      <c r="AA2333">
        <v>664.10900878906205</v>
      </c>
      <c r="AB2333" t="s">
        <v>137</v>
      </c>
      <c r="AD2333" t="s">
        <v>746</v>
      </c>
      <c r="AE2333">
        <v>664.10900878906205</v>
      </c>
      <c r="AF2333" t="s">
        <v>141</v>
      </c>
      <c r="AG2333">
        <v>9</v>
      </c>
      <c r="AH2333" t="s">
        <v>163</v>
      </c>
      <c r="AI2333">
        <v>6</v>
      </c>
      <c r="AJ2333" t="s">
        <v>170</v>
      </c>
      <c r="AM2333" t="s">
        <v>137</v>
      </c>
      <c r="AN2333" t="s">
        <v>273</v>
      </c>
      <c r="AO2333" t="s">
        <v>137</v>
      </c>
      <c r="AP2333" t="s">
        <v>274</v>
      </c>
      <c r="AQ2333" t="s">
        <v>145</v>
      </c>
      <c r="AR2333" t="s">
        <v>137</v>
      </c>
      <c r="AS2333" t="s">
        <v>168</v>
      </c>
      <c r="AT2333" t="s">
        <v>137</v>
      </c>
      <c r="AW2333" t="s">
        <v>275</v>
      </c>
      <c r="AX2333" t="s">
        <v>148</v>
      </c>
      <c r="AY2333">
        <v>2.5000000372528999E-2</v>
      </c>
      <c r="AZ2333" t="s">
        <v>149</v>
      </c>
      <c r="BA2333">
        <v>0.313</v>
      </c>
      <c r="BB2333" t="s">
        <v>276</v>
      </c>
      <c r="BD2333">
        <v>2.0786600362043801E-4</v>
      </c>
      <c r="BE2333" t="s">
        <v>151</v>
      </c>
      <c r="BF2333" t="s">
        <v>277</v>
      </c>
      <c r="BG2333" t="s">
        <v>204</v>
      </c>
      <c r="BH2333" t="s">
        <v>166</v>
      </c>
      <c r="BJ2333">
        <v>1</v>
      </c>
      <c r="BK2333">
        <v>1</v>
      </c>
      <c r="BL2333">
        <v>24</v>
      </c>
      <c r="BM2333" t="s">
        <v>152</v>
      </c>
      <c r="BN2333">
        <v>24</v>
      </c>
      <c r="BP2333">
        <v>1</v>
      </c>
      <c r="BQ2333">
        <v>10</v>
      </c>
      <c r="BR2333" t="s">
        <v>153</v>
      </c>
      <c r="BS2333">
        <v>10</v>
      </c>
      <c r="BT2333" t="s">
        <v>154</v>
      </c>
      <c r="BU2333">
        <v>1</v>
      </c>
      <c r="BV2333" t="s">
        <v>155</v>
      </c>
      <c r="BW2333">
        <v>1</v>
      </c>
      <c r="BX2333" t="s">
        <v>133</v>
      </c>
      <c r="BY2333">
        <v>1</v>
      </c>
      <c r="BZ2333" t="s">
        <v>278</v>
      </c>
      <c r="CA2333">
        <v>0.211122685</v>
      </c>
      <c r="CC2333">
        <v>1</v>
      </c>
      <c r="CD2333">
        <v>1</v>
      </c>
      <c r="CE2333" t="s">
        <v>158</v>
      </c>
      <c r="CG2333" t="s">
        <v>176</v>
      </c>
      <c r="CI2333" t="s">
        <v>137</v>
      </c>
      <c r="CM2333" t="s">
        <v>279</v>
      </c>
      <c r="CN2333">
        <v>0</v>
      </c>
      <c r="CO2333">
        <v>0</v>
      </c>
      <c r="CP2333">
        <v>0</v>
      </c>
      <c r="CQ2333">
        <v>1</v>
      </c>
      <c r="CR2333">
        <v>1</v>
      </c>
      <c r="CS2333">
        <v>1</v>
      </c>
      <c r="CT2333">
        <v>0</v>
      </c>
      <c r="CU2333" t="s">
        <v>162</v>
      </c>
      <c r="CW2333">
        <v>0</v>
      </c>
      <c r="CX2333">
        <v>0</v>
      </c>
      <c r="CZ2333">
        <v>5</v>
      </c>
      <c r="DA2333">
        <v>10</v>
      </c>
      <c r="DB2333">
        <v>6</v>
      </c>
      <c r="DC2333">
        <v>1</v>
      </c>
      <c r="DD2333">
        <v>10</v>
      </c>
      <c r="DE2333">
        <v>5</v>
      </c>
      <c r="DF2333">
        <v>3</v>
      </c>
      <c r="DG2333">
        <v>5</v>
      </c>
      <c r="DH2333">
        <v>5</v>
      </c>
      <c r="DI2333">
        <v>5</v>
      </c>
      <c r="DJ2333">
        <v>5</v>
      </c>
      <c r="DK2333">
        <v>5</v>
      </c>
      <c r="DL2333">
        <v>5</v>
      </c>
      <c r="DM2333">
        <v>5</v>
      </c>
      <c r="DN2333">
        <v>5</v>
      </c>
      <c r="DO2333">
        <v>2</v>
      </c>
      <c r="DP2333">
        <v>5</v>
      </c>
      <c r="DQ2333">
        <v>0</v>
      </c>
      <c r="DR2333">
        <v>0</v>
      </c>
      <c r="DS2333">
        <v>0</v>
      </c>
      <c r="DT2333">
        <v>3</v>
      </c>
      <c r="DU2333">
        <v>0</v>
      </c>
      <c r="DV2333">
        <v>0</v>
      </c>
      <c r="DW2333">
        <v>0</v>
      </c>
      <c r="DX2333">
        <v>5</v>
      </c>
      <c r="DY2333">
        <v>2</v>
      </c>
      <c r="DZ2333">
        <v>10</v>
      </c>
      <c r="EA2333">
        <v>0</v>
      </c>
      <c r="EB2333">
        <v>5</v>
      </c>
      <c r="EC2333">
        <v>0</v>
      </c>
      <c r="ED2333">
        <v>181</v>
      </c>
      <c r="EE2333">
        <v>112</v>
      </c>
      <c r="EF2333">
        <v>0.61878454685211204</v>
      </c>
      <c r="EG2333" t="s">
        <v>163</v>
      </c>
      <c r="EH2333">
        <v>24339</v>
      </c>
      <c r="EI2333" t="s">
        <v>286</v>
      </c>
      <c r="EJ2333" t="s">
        <v>165</v>
      </c>
    </row>
    <row r="2334" spans="1:140" ht="15" hidden="1" x14ac:dyDescent="0.25">
      <c r="A2334" t="s">
        <v>744</v>
      </c>
      <c r="B2334" t="s">
        <v>745</v>
      </c>
      <c r="D2334" t="s">
        <v>263</v>
      </c>
      <c r="E2334">
        <v>45348</v>
      </c>
      <c r="F2334">
        <v>24339</v>
      </c>
      <c r="G2334" t="s">
        <v>169</v>
      </c>
      <c r="H2334" t="s">
        <v>133</v>
      </c>
      <c r="I2334" t="s">
        <v>166</v>
      </c>
      <c r="J2334" t="s">
        <v>285</v>
      </c>
      <c r="K2334">
        <v>2.656E-4</v>
      </c>
      <c r="L2334" t="s">
        <v>251</v>
      </c>
      <c r="P2334" t="s">
        <v>282</v>
      </c>
      <c r="S2334">
        <v>25422127</v>
      </c>
      <c r="U2334" t="s">
        <v>271</v>
      </c>
      <c r="V2334">
        <v>2015</v>
      </c>
      <c r="W2334" t="s">
        <v>139</v>
      </c>
      <c r="X2334">
        <v>2753</v>
      </c>
      <c r="Y2334">
        <v>50377</v>
      </c>
      <c r="AA2334">
        <v>664.10900878906205</v>
      </c>
      <c r="AB2334" t="s">
        <v>137</v>
      </c>
      <c r="AD2334" t="s">
        <v>746</v>
      </c>
      <c r="AE2334">
        <v>664.10900878906205</v>
      </c>
      <c r="AF2334" t="s">
        <v>141</v>
      </c>
      <c r="AG2334">
        <v>9</v>
      </c>
      <c r="AH2334" t="s">
        <v>163</v>
      </c>
      <c r="AI2334">
        <v>6</v>
      </c>
      <c r="AJ2334" t="s">
        <v>170</v>
      </c>
      <c r="AM2334" t="s">
        <v>137</v>
      </c>
      <c r="AN2334" t="s">
        <v>273</v>
      </c>
      <c r="AO2334" t="s">
        <v>137</v>
      </c>
      <c r="AP2334" t="s">
        <v>274</v>
      </c>
      <c r="AQ2334" t="s">
        <v>145</v>
      </c>
      <c r="AR2334" t="s">
        <v>137</v>
      </c>
      <c r="AS2334" t="s">
        <v>168</v>
      </c>
      <c r="AT2334" t="s">
        <v>137</v>
      </c>
      <c r="AW2334" t="s">
        <v>275</v>
      </c>
      <c r="AX2334" t="s">
        <v>148</v>
      </c>
      <c r="AY2334">
        <v>2.5000000372528999E-2</v>
      </c>
      <c r="AZ2334" t="s">
        <v>149</v>
      </c>
      <c r="BA2334">
        <v>0.313</v>
      </c>
      <c r="BB2334" t="s">
        <v>276</v>
      </c>
      <c r="BD2334">
        <v>2.0786600362043801E-4</v>
      </c>
      <c r="BE2334" t="s">
        <v>151</v>
      </c>
      <c r="BF2334" t="s">
        <v>277</v>
      </c>
      <c r="BG2334" t="s">
        <v>204</v>
      </c>
      <c r="BH2334" t="s">
        <v>166</v>
      </c>
      <c r="BJ2334">
        <v>1</v>
      </c>
      <c r="BK2334">
        <v>1</v>
      </c>
      <c r="BL2334">
        <v>24</v>
      </c>
      <c r="BM2334" t="s">
        <v>152</v>
      </c>
      <c r="BN2334">
        <v>24</v>
      </c>
      <c r="BP2334">
        <v>1</v>
      </c>
      <c r="BQ2334">
        <v>10</v>
      </c>
      <c r="BR2334" t="s">
        <v>153</v>
      </c>
      <c r="BS2334">
        <v>10</v>
      </c>
      <c r="BT2334" t="s">
        <v>154</v>
      </c>
      <c r="BU2334">
        <v>1</v>
      </c>
      <c r="BV2334" t="s">
        <v>155</v>
      </c>
      <c r="BW2334">
        <v>1</v>
      </c>
      <c r="BX2334" t="s">
        <v>133</v>
      </c>
      <c r="BY2334">
        <v>1</v>
      </c>
      <c r="BZ2334" t="s">
        <v>278</v>
      </c>
      <c r="CA2334">
        <v>0.211122685</v>
      </c>
      <c r="CC2334">
        <v>1</v>
      </c>
      <c r="CD2334">
        <v>1</v>
      </c>
      <c r="CE2334" t="s">
        <v>158</v>
      </c>
      <c r="CG2334" t="s">
        <v>176</v>
      </c>
      <c r="CI2334" t="s">
        <v>137</v>
      </c>
      <c r="CM2334" t="s">
        <v>279</v>
      </c>
      <c r="CN2334">
        <v>0</v>
      </c>
      <c r="CO2334">
        <v>0</v>
      </c>
      <c r="CP2334">
        <v>0</v>
      </c>
      <c r="CQ2334">
        <v>1</v>
      </c>
      <c r="CR2334">
        <v>1</v>
      </c>
      <c r="CS2334">
        <v>1</v>
      </c>
      <c r="CT2334">
        <v>0</v>
      </c>
      <c r="CU2334" t="s">
        <v>162</v>
      </c>
      <c r="CW2334">
        <v>0</v>
      </c>
      <c r="CX2334">
        <v>0</v>
      </c>
      <c r="CZ2334">
        <v>5</v>
      </c>
      <c r="DA2334">
        <v>10</v>
      </c>
      <c r="DB2334">
        <v>6</v>
      </c>
      <c r="DC2334">
        <v>1</v>
      </c>
      <c r="DD2334">
        <v>10</v>
      </c>
      <c r="DE2334">
        <v>5</v>
      </c>
      <c r="DF2334">
        <v>3</v>
      </c>
      <c r="DG2334">
        <v>5</v>
      </c>
      <c r="DH2334">
        <v>5</v>
      </c>
      <c r="DI2334">
        <v>5</v>
      </c>
      <c r="DJ2334">
        <v>5</v>
      </c>
      <c r="DK2334">
        <v>5</v>
      </c>
      <c r="DL2334">
        <v>5</v>
      </c>
      <c r="DM2334">
        <v>5</v>
      </c>
      <c r="DN2334">
        <v>5</v>
      </c>
      <c r="DO2334">
        <v>2</v>
      </c>
      <c r="DP2334">
        <v>5</v>
      </c>
      <c r="DQ2334">
        <v>0</v>
      </c>
      <c r="DR2334">
        <v>0</v>
      </c>
      <c r="DS2334">
        <v>0</v>
      </c>
      <c r="DT2334">
        <v>3</v>
      </c>
      <c r="DU2334">
        <v>0</v>
      </c>
      <c r="DV2334">
        <v>0</v>
      </c>
      <c r="DW2334">
        <v>0</v>
      </c>
      <c r="DX2334">
        <v>5</v>
      </c>
      <c r="DY2334">
        <v>2</v>
      </c>
      <c r="DZ2334">
        <v>10</v>
      </c>
      <c r="EA2334">
        <v>0</v>
      </c>
      <c r="EB2334">
        <v>5</v>
      </c>
      <c r="EC2334">
        <v>0</v>
      </c>
      <c r="ED2334">
        <v>181</v>
      </c>
      <c r="EE2334">
        <v>112</v>
      </c>
      <c r="EF2334">
        <v>0.61878454685211204</v>
      </c>
      <c r="EG2334" t="s">
        <v>163</v>
      </c>
      <c r="EH2334">
        <v>24339</v>
      </c>
      <c r="EI2334" t="s">
        <v>286</v>
      </c>
      <c r="EJ2334" t="s">
        <v>165</v>
      </c>
    </row>
    <row r="2335" spans="1:140" ht="15" hidden="1" x14ac:dyDescent="0.25">
      <c r="A2335" t="s">
        <v>744</v>
      </c>
      <c r="B2335" t="s">
        <v>745</v>
      </c>
      <c r="D2335" t="s">
        <v>263</v>
      </c>
      <c r="E2335">
        <v>45348</v>
      </c>
      <c r="F2335">
        <v>24339</v>
      </c>
      <c r="G2335" t="s">
        <v>169</v>
      </c>
      <c r="H2335" t="s">
        <v>133</v>
      </c>
      <c r="I2335" t="s">
        <v>166</v>
      </c>
      <c r="J2335" t="s">
        <v>283</v>
      </c>
      <c r="K2335">
        <v>0.62</v>
      </c>
      <c r="L2335" t="s">
        <v>197</v>
      </c>
      <c r="P2335" t="s">
        <v>137</v>
      </c>
      <c r="S2335">
        <v>25422127</v>
      </c>
      <c r="U2335" t="s">
        <v>271</v>
      </c>
      <c r="V2335">
        <v>2015</v>
      </c>
      <c r="W2335" t="s">
        <v>139</v>
      </c>
      <c r="X2335">
        <v>2753</v>
      </c>
      <c r="Y2335">
        <v>50377</v>
      </c>
      <c r="AA2335">
        <v>664.10900878906205</v>
      </c>
      <c r="AB2335" t="s">
        <v>137</v>
      </c>
      <c r="AD2335" t="s">
        <v>746</v>
      </c>
      <c r="AE2335">
        <v>664.10900878906205</v>
      </c>
      <c r="AF2335" t="s">
        <v>141</v>
      </c>
      <c r="AG2335">
        <v>9</v>
      </c>
      <c r="AH2335" t="s">
        <v>163</v>
      </c>
      <c r="AI2335">
        <v>6</v>
      </c>
      <c r="AJ2335" t="s">
        <v>170</v>
      </c>
      <c r="AM2335" t="s">
        <v>137</v>
      </c>
      <c r="AN2335" t="s">
        <v>273</v>
      </c>
      <c r="AO2335" t="s">
        <v>137</v>
      </c>
      <c r="AP2335" t="s">
        <v>274</v>
      </c>
      <c r="AQ2335" t="s">
        <v>145</v>
      </c>
      <c r="AR2335" t="s">
        <v>137</v>
      </c>
      <c r="AS2335" t="s">
        <v>168</v>
      </c>
      <c r="AT2335" t="s">
        <v>137</v>
      </c>
      <c r="AW2335" t="s">
        <v>275</v>
      </c>
      <c r="AX2335" t="s">
        <v>148</v>
      </c>
      <c r="AY2335">
        <v>2.5000000372528999E-2</v>
      </c>
      <c r="AZ2335" t="s">
        <v>149</v>
      </c>
      <c r="BA2335">
        <v>0.313</v>
      </c>
      <c r="BB2335" t="s">
        <v>276</v>
      </c>
      <c r="BD2335">
        <v>2.0786600362043801E-4</v>
      </c>
      <c r="BE2335" t="s">
        <v>151</v>
      </c>
      <c r="BF2335" t="s">
        <v>277</v>
      </c>
      <c r="BG2335" t="s">
        <v>204</v>
      </c>
      <c r="BH2335" t="s">
        <v>166</v>
      </c>
      <c r="BJ2335">
        <v>1</v>
      </c>
      <c r="BK2335">
        <v>1</v>
      </c>
      <c r="BL2335">
        <v>24</v>
      </c>
      <c r="BM2335" t="s">
        <v>152</v>
      </c>
      <c r="BN2335">
        <v>24</v>
      </c>
      <c r="BP2335">
        <v>1</v>
      </c>
      <c r="BQ2335">
        <v>10</v>
      </c>
      <c r="BR2335" t="s">
        <v>153</v>
      </c>
      <c r="BS2335">
        <v>10</v>
      </c>
      <c r="BT2335" t="s">
        <v>154</v>
      </c>
      <c r="BU2335">
        <v>1</v>
      </c>
      <c r="BV2335" t="s">
        <v>155</v>
      </c>
      <c r="BW2335">
        <v>1</v>
      </c>
      <c r="BX2335" t="s">
        <v>133</v>
      </c>
      <c r="BY2335">
        <v>1</v>
      </c>
      <c r="BZ2335" t="s">
        <v>278</v>
      </c>
      <c r="CA2335">
        <v>0.211122685</v>
      </c>
      <c r="CC2335">
        <v>1</v>
      </c>
      <c r="CD2335">
        <v>1</v>
      </c>
      <c r="CE2335" t="s">
        <v>158</v>
      </c>
      <c r="CG2335" t="s">
        <v>176</v>
      </c>
      <c r="CI2335" t="s">
        <v>137</v>
      </c>
      <c r="CM2335" t="s">
        <v>279</v>
      </c>
      <c r="CN2335">
        <v>0</v>
      </c>
      <c r="CO2335">
        <v>0</v>
      </c>
      <c r="CP2335">
        <v>0</v>
      </c>
      <c r="CQ2335">
        <v>1</v>
      </c>
      <c r="CR2335">
        <v>1</v>
      </c>
      <c r="CS2335">
        <v>1</v>
      </c>
      <c r="CT2335">
        <v>0</v>
      </c>
      <c r="CU2335" t="s">
        <v>162</v>
      </c>
      <c r="CW2335">
        <v>0</v>
      </c>
      <c r="CX2335">
        <v>0</v>
      </c>
      <c r="CZ2335">
        <v>5</v>
      </c>
      <c r="DA2335">
        <v>10</v>
      </c>
      <c r="DB2335">
        <v>6</v>
      </c>
      <c r="DC2335">
        <v>1</v>
      </c>
      <c r="DD2335">
        <v>10</v>
      </c>
      <c r="DE2335">
        <v>5</v>
      </c>
      <c r="DF2335">
        <v>3</v>
      </c>
      <c r="DG2335">
        <v>5</v>
      </c>
      <c r="DH2335">
        <v>5</v>
      </c>
      <c r="DI2335">
        <v>5</v>
      </c>
      <c r="DJ2335">
        <v>5</v>
      </c>
      <c r="DK2335">
        <v>5</v>
      </c>
      <c r="DL2335">
        <v>5</v>
      </c>
      <c r="DM2335">
        <v>5</v>
      </c>
      <c r="DN2335">
        <v>5</v>
      </c>
      <c r="DO2335">
        <v>2</v>
      </c>
      <c r="DP2335">
        <v>5</v>
      </c>
      <c r="DQ2335">
        <v>0</v>
      </c>
      <c r="DR2335">
        <v>0</v>
      </c>
      <c r="DS2335">
        <v>0</v>
      </c>
      <c r="DT2335">
        <v>3</v>
      </c>
      <c r="DU2335">
        <v>0</v>
      </c>
      <c r="DV2335">
        <v>0</v>
      </c>
      <c r="DW2335">
        <v>0</v>
      </c>
      <c r="DX2335">
        <v>5</v>
      </c>
      <c r="DY2335">
        <v>2</v>
      </c>
      <c r="DZ2335">
        <v>10</v>
      </c>
      <c r="EA2335">
        <v>0</v>
      </c>
      <c r="EB2335">
        <v>5</v>
      </c>
      <c r="EC2335">
        <v>0</v>
      </c>
      <c r="ED2335">
        <v>181</v>
      </c>
      <c r="EE2335">
        <v>112</v>
      </c>
      <c r="EF2335">
        <v>0.61878454685211204</v>
      </c>
      <c r="EG2335" t="s">
        <v>163</v>
      </c>
      <c r="EH2335">
        <v>24339</v>
      </c>
      <c r="EI2335" t="s">
        <v>286</v>
      </c>
      <c r="EJ2335" t="s">
        <v>165</v>
      </c>
    </row>
    <row r="2336" spans="1:140" ht="15" hidden="1" x14ac:dyDescent="0.25">
      <c r="A2336" t="s">
        <v>744</v>
      </c>
      <c r="B2336" t="s">
        <v>745</v>
      </c>
      <c r="D2336" t="s">
        <v>263</v>
      </c>
      <c r="E2336">
        <v>45348</v>
      </c>
      <c r="F2336">
        <v>24347</v>
      </c>
      <c r="G2336" t="s">
        <v>169</v>
      </c>
      <c r="H2336" t="s">
        <v>133</v>
      </c>
      <c r="I2336" t="s">
        <v>166</v>
      </c>
      <c r="J2336" t="s">
        <v>270</v>
      </c>
      <c r="K2336">
        <v>2.7E-4</v>
      </c>
      <c r="L2336" t="s">
        <v>197</v>
      </c>
      <c r="P2336" t="s">
        <v>137</v>
      </c>
      <c r="S2336">
        <v>25422127</v>
      </c>
      <c r="U2336" t="s">
        <v>271</v>
      </c>
      <c r="V2336">
        <v>2015</v>
      </c>
      <c r="W2336" t="s">
        <v>139</v>
      </c>
      <c r="X2336">
        <v>2761</v>
      </c>
      <c r="Y2336">
        <v>50385</v>
      </c>
      <c r="AA2336">
        <v>664.10900878906205</v>
      </c>
      <c r="AB2336" t="s">
        <v>137</v>
      </c>
      <c r="AD2336" t="s">
        <v>746</v>
      </c>
      <c r="AE2336">
        <v>664.10900878906205</v>
      </c>
      <c r="AF2336" t="s">
        <v>141</v>
      </c>
      <c r="AG2336">
        <v>9</v>
      </c>
      <c r="AH2336" t="s">
        <v>163</v>
      </c>
      <c r="AI2336">
        <v>5</v>
      </c>
      <c r="AJ2336" t="s">
        <v>170</v>
      </c>
      <c r="AM2336" t="s">
        <v>137</v>
      </c>
      <c r="AN2336" t="s">
        <v>273</v>
      </c>
      <c r="AO2336" t="s">
        <v>137</v>
      </c>
      <c r="AP2336" t="s">
        <v>274</v>
      </c>
      <c r="AQ2336" t="s">
        <v>145</v>
      </c>
      <c r="AR2336" t="s">
        <v>137</v>
      </c>
      <c r="AS2336" t="s">
        <v>146</v>
      </c>
      <c r="AT2336" t="s">
        <v>137</v>
      </c>
      <c r="AW2336" t="s">
        <v>275</v>
      </c>
      <c r="AX2336" t="s">
        <v>148</v>
      </c>
      <c r="AY2336">
        <v>2.5000000372528999E-2</v>
      </c>
      <c r="AZ2336" t="s">
        <v>149</v>
      </c>
      <c r="BA2336">
        <v>3.13</v>
      </c>
      <c r="BB2336" t="s">
        <v>276</v>
      </c>
      <c r="BD2336">
        <v>2.07866099663079E-3</v>
      </c>
      <c r="BE2336" t="s">
        <v>151</v>
      </c>
      <c r="BF2336" t="s">
        <v>277</v>
      </c>
      <c r="BG2336" t="s">
        <v>204</v>
      </c>
      <c r="BH2336" t="s">
        <v>166</v>
      </c>
      <c r="BJ2336">
        <v>1</v>
      </c>
      <c r="BK2336">
        <v>1</v>
      </c>
      <c r="BL2336">
        <v>24</v>
      </c>
      <c r="BM2336" t="s">
        <v>152</v>
      </c>
      <c r="BN2336">
        <v>24</v>
      </c>
      <c r="BP2336">
        <v>1</v>
      </c>
      <c r="BQ2336">
        <v>10</v>
      </c>
      <c r="BR2336" t="s">
        <v>153</v>
      </c>
      <c r="BS2336">
        <v>10</v>
      </c>
      <c r="BT2336" t="s">
        <v>154</v>
      </c>
      <c r="BU2336">
        <v>1</v>
      </c>
      <c r="BV2336" t="s">
        <v>155</v>
      </c>
      <c r="BW2336">
        <v>1</v>
      </c>
      <c r="BX2336" t="s">
        <v>133</v>
      </c>
      <c r="BY2336">
        <v>1</v>
      </c>
      <c r="BZ2336" t="s">
        <v>278</v>
      </c>
      <c r="CA2336">
        <v>0.211122685</v>
      </c>
      <c r="CC2336">
        <v>1</v>
      </c>
      <c r="CD2336">
        <v>1</v>
      </c>
      <c r="CE2336" t="s">
        <v>158</v>
      </c>
      <c r="CG2336" t="s">
        <v>176</v>
      </c>
      <c r="CI2336" t="s">
        <v>137</v>
      </c>
      <c r="CM2336" t="s">
        <v>279</v>
      </c>
      <c r="CN2336">
        <v>0</v>
      </c>
      <c r="CO2336">
        <v>0</v>
      </c>
      <c r="CP2336">
        <v>0</v>
      </c>
      <c r="CQ2336">
        <v>1</v>
      </c>
      <c r="CR2336">
        <v>1</v>
      </c>
      <c r="CS2336">
        <v>1</v>
      </c>
      <c r="CT2336">
        <v>0</v>
      </c>
      <c r="CU2336" t="s">
        <v>162</v>
      </c>
      <c r="CW2336">
        <v>0</v>
      </c>
      <c r="CX2336">
        <v>0</v>
      </c>
      <c r="CZ2336">
        <v>5</v>
      </c>
      <c r="DA2336">
        <v>10</v>
      </c>
      <c r="DB2336">
        <v>6</v>
      </c>
      <c r="DC2336">
        <v>1</v>
      </c>
      <c r="DD2336">
        <v>10</v>
      </c>
      <c r="DE2336">
        <v>5</v>
      </c>
      <c r="DF2336">
        <v>3</v>
      </c>
      <c r="DG2336">
        <v>5</v>
      </c>
      <c r="DH2336">
        <v>5</v>
      </c>
      <c r="DI2336">
        <v>5</v>
      </c>
      <c r="DJ2336">
        <v>5</v>
      </c>
      <c r="DK2336">
        <v>5</v>
      </c>
      <c r="DL2336">
        <v>5</v>
      </c>
      <c r="DM2336">
        <v>5</v>
      </c>
      <c r="DN2336">
        <v>5</v>
      </c>
      <c r="DO2336">
        <v>2</v>
      </c>
      <c r="DP2336">
        <v>5</v>
      </c>
      <c r="DQ2336">
        <v>0</v>
      </c>
      <c r="DR2336">
        <v>0</v>
      </c>
      <c r="DS2336">
        <v>0</v>
      </c>
      <c r="DT2336">
        <v>3</v>
      </c>
      <c r="DU2336">
        <v>0</v>
      </c>
      <c r="DV2336">
        <v>0</v>
      </c>
      <c r="DW2336">
        <v>0</v>
      </c>
      <c r="DX2336">
        <v>5</v>
      </c>
      <c r="DY2336">
        <v>2</v>
      </c>
      <c r="DZ2336">
        <v>10</v>
      </c>
      <c r="EA2336">
        <v>0</v>
      </c>
      <c r="EB2336">
        <v>5</v>
      </c>
      <c r="EC2336">
        <v>0</v>
      </c>
      <c r="ED2336">
        <v>181</v>
      </c>
      <c r="EE2336">
        <v>112</v>
      </c>
      <c r="EF2336">
        <v>0.61878454685211204</v>
      </c>
      <c r="EG2336" t="s">
        <v>163</v>
      </c>
      <c r="EH2336">
        <v>24347</v>
      </c>
      <c r="EI2336" t="s">
        <v>286</v>
      </c>
      <c r="EJ2336" t="s">
        <v>165</v>
      </c>
    </row>
    <row r="2337" spans="1:140" ht="15" hidden="1" x14ac:dyDescent="0.25">
      <c r="A2337" t="s">
        <v>744</v>
      </c>
      <c r="B2337" t="s">
        <v>745</v>
      </c>
      <c r="D2337" t="s">
        <v>263</v>
      </c>
      <c r="E2337">
        <v>45348</v>
      </c>
      <c r="F2337">
        <v>24347</v>
      </c>
      <c r="G2337" t="s">
        <v>169</v>
      </c>
      <c r="H2337" t="s">
        <v>133</v>
      </c>
      <c r="I2337" t="s">
        <v>166</v>
      </c>
      <c r="J2337" t="s">
        <v>146</v>
      </c>
      <c r="K2337">
        <v>100</v>
      </c>
      <c r="L2337" t="s">
        <v>247</v>
      </c>
      <c r="P2337" t="s">
        <v>248</v>
      </c>
      <c r="S2337">
        <v>25422127</v>
      </c>
      <c r="U2337" t="s">
        <v>271</v>
      </c>
      <c r="V2337">
        <v>2015</v>
      </c>
      <c r="W2337" t="s">
        <v>139</v>
      </c>
      <c r="X2337">
        <v>2761</v>
      </c>
      <c r="Y2337">
        <v>50385</v>
      </c>
      <c r="AA2337">
        <v>664.10900878906205</v>
      </c>
      <c r="AB2337" t="s">
        <v>137</v>
      </c>
      <c r="AD2337" t="s">
        <v>746</v>
      </c>
      <c r="AE2337">
        <v>664.10900878906205</v>
      </c>
      <c r="AF2337" t="s">
        <v>141</v>
      </c>
      <c r="AG2337">
        <v>9</v>
      </c>
      <c r="AH2337" t="s">
        <v>163</v>
      </c>
      <c r="AI2337">
        <v>5</v>
      </c>
      <c r="AJ2337" t="s">
        <v>170</v>
      </c>
      <c r="AM2337" t="s">
        <v>137</v>
      </c>
      <c r="AN2337" t="s">
        <v>273</v>
      </c>
      <c r="AO2337" t="s">
        <v>137</v>
      </c>
      <c r="AP2337" t="s">
        <v>274</v>
      </c>
      <c r="AQ2337" t="s">
        <v>145</v>
      </c>
      <c r="AR2337" t="s">
        <v>137</v>
      </c>
      <c r="AS2337" t="s">
        <v>146</v>
      </c>
      <c r="AT2337" t="s">
        <v>137</v>
      </c>
      <c r="AW2337" t="s">
        <v>275</v>
      </c>
      <c r="AX2337" t="s">
        <v>148</v>
      </c>
      <c r="AY2337">
        <v>2.5000000372528999E-2</v>
      </c>
      <c r="AZ2337" t="s">
        <v>149</v>
      </c>
      <c r="BA2337">
        <v>3.13</v>
      </c>
      <c r="BB2337" t="s">
        <v>276</v>
      </c>
      <c r="BD2337">
        <v>2.07866099663079E-3</v>
      </c>
      <c r="BE2337" t="s">
        <v>151</v>
      </c>
      <c r="BF2337" t="s">
        <v>277</v>
      </c>
      <c r="BG2337" t="s">
        <v>204</v>
      </c>
      <c r="BH2337" t="s">
        <v>166</v>
      </c>
      <c r="BJ2337">
        <v>1</v>
      </c>
      <c r="BK2337">
        <v>1</v>
      </c>
      <c r="BL2337">
        <v>24</v>
      </c>
      <c r="BM2337" t="s">
        <v>152</v>
      </c>
      <c r="BN2337">
        <v>24</v>
      </c>
      <c r="BP2337">
        <v>1</v>
      </c>
      <c r="BQ2337">
        <v>10</v>
      </c>
      <c r="BR2337" t="s">
        <v>153</v>
      </c>
      <c r="BS2337">
        <v>10</v>
      </c>
      <c r="BT2337" t="s">
        <v>154</v>
      </c>
      <c r="BU2337">
        <v>1</v>
      </c>
      <c r="BV2337" t="s">
        <v>155</v>
      </c>
      <c r="BW2337">
        <v>1</v>
      </c>
      <c r="BX2337" t="s">
        <v>133</v>
      </c>
      <c r="BY2337">
        <v>1</v>
      </c>
      <c r="BZ2337" t="s">
        <v>278</v>
      </c>
      <c r="CA2337">
        <v>0.211122685</v>
      </c>
      <c r="CC2337">
        <v>1</v>
      </c>
      <c r="CD2337">
        <v>1</v>
      </c>
      <c r="CE2337" t="s">
        <v>158</v>
      </c>
      <c r="CG2337" t="s">
        <v>176</v>
      </c>
      <c r="CI2337" t="s">
        <v>137</v>
      </c>
      <c r="CM2337" t="s">
        <v>279</v>
      </c>
      <c r="CN2337">
        <v>0</v>
      </c>
      <c r="CO2337">
        <v>0</v>
      </c>
      <c r="CP2337">
        <v>0</v>
      </c>
      <c r="CQ2337">
        <v>1</v>
      </c>
      <c r="CR2337">
        <v>1</v>
      </c>
      <c r="CS2337">
        <v>1</v>
      </c>
      <c r="CT2337">
        <v>0</v>
      </c>
      <c r="CU2337" t="s">
        <v>162</v>
      </c>
      <c r="CW2337">
        <v>0</v>
      </c>
      <c r="CX2337">
        <v>0</v>
      </c>
      <c r="CZ2337">
        <v>5</v>
      </c>
      <c r="DA2337">
        <v>10</v>
      </c>
      <c r="DB2337">
        <v>6</v>
      </c>
      <c r="DC2337">
        <v>1</v>
      </c>
      <c r="DD2337">
        <v>10</v>
      </c>
      <c r="DE2337">
        <v>5</v>
      </c>
      <c r="DF2337">
        <v>3</v>
      </c>
      <c r="DG2337">
        <v>5</v>
      </c>
      <c r="DH2337">
        <v>5</v>
      </c>
      <c r="DI2337">
        <v>5</v>
      </c>
      <c r="DJ2337">
        <v>5</v>
      </c>
      <c r="DK2337">
        <v>5</v>
      </c>
      <c r="DL2337">
        <v>5</v>
      </c>
      <c r="DM2337">
        <v>5</v>
      </c>
      <c r="DN2337">
        <v>5</v>
      </c>
      <c r="DO2337">
        <v>2</v>
      </c>
      <c r="DP2337">
        <v>5</v>
      </c>
      <c r="DQ2337">
        <v>0</v>
      </c>
      <c r="DR2337">
        <v>0</v>
      </c>
      <c r="DS2337">
        <v>0</v>
      </c>
      <c r="DT2337">
        <v>3</v>
      </c>
      <c r="DU2337">
        <v>0</v>
      </c>
      <c r="DV2337">
        <v>0</v>
      </c>
      <c r="DW2337">
        <v>0</v>
      </c>
      <c r="DX2337">
        <v>5</v>
      </c>
      <c r="DY2337">
        <v>2</v>
      </c>
      <c r="DZ2337">
        <v>10</v>
      </c>
      <c r="EA2337">
        <v>0</v>
      </c>
      <c r="EB2337">
        <v>5</v>
      </c>
      <c r="EC2337">
        <v>0</v>
      </c>
      <c r="ED2337">
        <v>181</v>
      </c>
      <c r="EE2337">
        <v>112</v>
      </c>
      <c r="EF2337">
        <v>0.61878454685211204</v>
      </c>
      <c r="EG2337" t="s">
        <v>163</v>
      </c>
      <c r="EH2337">
        <v>24347</v>
      </c>
      <c r="EI2337" t="s">
        <v>286</v>
      </c>
      <c r="EJ2337" t="s">
        <v>165</v>
      </c>
    </row>
    <row r="2338" spans="1:140" ht="15" hidden="1" x14ac:dyDescent="0.25">
      <c r="A2338" t="s">
        <v>744</v>
      </c>
      <c r="B2338" t="s">
        <v>745</v>
      </c>
      <c r="D2338" t="s">
        <v>263</v>
      </c>
      <c r="E2338">
        <v>45348</v>
      </c>
      <c r="F2338">
        <v>24347</v>
      </c>
      <c r="G2338" t="s">
        <v>169</v>
      </c>
      <c r="H2338" t="s">
        <v>133</v>
      </c>
      <c r="I2338" t="s">
        <v>166</v>
      </c>
      <c r="J2338" t="s">
        <v>283</v>
      </c>
      <c r="K2338">
        <v>0.98</v>
      </c>
      <c r="L2338" t="s">
        <v>197</v>
      </c>
      <c r="P2338" t="s">
        <v>137</v>
      </c>
      <c r="S2338">
        <v>25422127</v>
      </c>
      <c r="U2338" t="s">
        <v>271</v>
      </c>
      <c r="V2338">
        <v>2015</v>
      </c>
      <c r="W2338" t="s">
        <v>139</v>
      </c>
      <c r="X2338">
        <v>2761</v>
      </c>
      <c r="Y2338">
        <v>50385</v>
      </c>
      <c r="AA2338">
        <v>664.10900878906205</v>
      </c>
      <c r="AB2338" t="s">
        <v>137</v>
      </c>
      <c r="AD2338" t="s">
        <v>746</v>
      </c>
      <c r="AE2338">
        <v>664.10900878906205</v>
      </c>
      <c r="AF2338" t="s">
        <v>141</v>
      </c>
      <c r="AG2338">
        <v>9</v>
      </c>
      <c r="AH2338" t="s">
        <v>163</v>
      </c>
      <c r="AI2338">
        <v>5</v>
      </c>
      <c r="AJ2338" t="s">
        <v>170</v>
      </c>
      <c r="AM2338" t="s">
        <v>137</v>
      </c>
      <c r="AN2338" t="s">
        <v>273</v>
      </c>
      <c r="AO2338" t="s">
        <v>137</v>
      </c>
      <c r="AP2338" t="s">
        <v>274</v>
      </c>
      <c r="AQ2338" t="s">
        <v>145</v>
      </c>
      <c r="AR2338" t="s">
        <v>137</v>
      </c>
      <c r="AS2338" t="s">
        <v>146</v>
      </c>
      <c r="AT2338" t="s">
        <v>137</v>
      </c>
      <c r="AW2338" t="s">
        <v>275</v>
      </c>
      <c r="AX2338" t="s">
        <v>148</v>
      </c>
      <c r="AY2338">
        <v>2.5000000372528999E-2</v>
      </c>
      <c r="AZ2338" t="s">
        <v>149</v>
      </c>
      <c r="BA2338">
        <v>3.13</v>
      </c>
      <c r="BB2338" t="s">
        <v>276</v>
      </c>
      <c r="BD2338">
        <v>2.07866099663079E-3</v>
      </c>
      <c r="BE2338" t="s">
        <v>151</v>
      </c>
      <c r="BF2338" t="s">
        <v>277</v>
      </c>
      <c r="BG2338" t="s">
        <v>204</v>
      </c>
      <c r="BH2338" t="s">
        <v>166</v>
      </c>
      <c r="BJ2338">
        <v>1</v>
      </c>
      <c r="BK2338">
        <v>1</v>
      </c>
      <c r="BL2338">
        <v>24</v>
      </c>
      <c r="BM2338" t="s">
        <v>152</v>
      </c>
      <c r="BN2338">
        <v>24</v>
      </c>
      <c r="BP2338">
        <v>1</v>
      </c>
      <c r="BQ2338">
        <v>10</v>
      </c>
      <c r="BR2338" t="s">
        <v>153</v>
      </c>
      <c r="BS2338">
        <v>10</v>
      </c>
      <c r="BT2338" t="s">
        <v>154</v>
      </c>
      <c r="BU2338">
        <v>1</v>
      </c>
      <c r="BV2338" t="s">
        <v>155</v>
      </c>
      <c r="BW2338">
        <v>1</v>
      </c>
      <c r="BX2338" t="s">
        <v>133</v>
      </c>
      <c r="BY2338">
        <v>1</v>
      </c>
      <c r="BZ2338" t="s">
        <v>278</v>
      </c>
      <c r="CA2338">
        <v>0.211122685</v>
      </c>
      <c r="CC2338">
        <v>1</v>
      </c>
      <c r="CD2338">
        <v>1</v>
      </c>
      <c r="CE2338" t="s">
        <v>158</v>
      </c>
      <c r="CG2338" t="s">
        <v>176</v>
      </c>
      <c r="CI2338" t="s">
        <v>137</v>
      </c>
      <c r="CM2338" t="s">
        <v>279</v>
      </c>
      <c r="CN2338">
        <v>0</v>
      </c>
      <c r="CO2338">
        <v>0</v>
      </c>
      <c r="CP2338">
        <v>0</v>
      </c>
      <c r="CQ2338">
        <v>1</v>
      </c>
      <c r="CR2338">
        <v>1</v>
      </c>
      <c r="CS2338">
        <v>1</v>
      </c>
      <c r="CT2338">
        <v>0</v>
      </c>
      <c r="CU2338" t="s">
        <v>162</v>
      </c>
      <c r="CW2338">
        <v>0</v>
      </c>
      <c r="CX2338">
        <v>0</v>
      </c>
      <c r="CZ2338">
        <v>5</v>
      </c>
      <c r="DA2338">
        <v>10</v>
      </c>
      <c r="DB2338">
        <v>6</v>
      </c>
      <c r="DC2338">
        <v>1</v>
      </c>
      <c r="DD2338">
        <v>10</v>
      </c>
      <c r="DE2338">
        <v>5</v>
      </c>
      <c r="DF2338">
        <v>3</v>
      </c>
      <c r="DG2338">
        <v>5</v>
      </c>
      <c r="DH2338">
        <v>5</v>
      </c>
      <c r="DI2338">
        <v>5</v>
      </c>
      <c r="DJ2338">
        <v>5</v>
      </c>
      <c r="DK2338">
        <v>5</v>
      </c>
      <c r="DL2338">
        <v>5</v>
      </c>
      <c r="DM2338">
        <v>5</v>
      </c>
      <c r="DN2338">
        <v>5</v>
      </c>
      <c r="DO2338">
        <v>2</v>
      </c>
      <c r="DP2338">
        <v>5</v>
      </c>
      <c r="DQ2338">
        <v>0</v>
      </c>
      <c r="DR2338">
        <v>0</v>
      </c>
      <c r="DS2338">
        <v>0</v>
      </c>
      <c r="DT2338">
        <v>3</v>
      </c>
      <c r="DU2338">
        <v>0</v>
      </c>
      <c r="DV2338">
        <v>0</v>
      </c>
      <c r="DW2338">
        <v>0</v>
      </c>
      <c r="DX2338">
        <v>5</v>
      </c>
      <c r="DY2338">
        <v>2</v>
      </c>
      <c r="DZ2338">
        <v>10</v>
      </c>
      <c r="EA2338">
        <v>0</v>
      </c>
      <c r="EB2338">
        <v>5</v>
      </c>
      <c r="EC2338">
        <v>0</v>
      </c>
      <c r="ED2338">
        <v>181</v>
      </c>
      <c r="EE2338">
        <v>112</v>
      </c>
      <c r="EF2338">
        <v>0.61878454685211204</v>
      </c>
      <c r="EG2338" t="s">
        <v>163</v>
      </c>
      <c r="EH2338">
        <v>24347</v>
      </c>
      <c r="EI2338" t="s">
        <v>286</v>
      </c>
      <c r="EJ2338" t="s">
        <v>165</v>
      </c>
    </row>
    <row r="2339" spans="1:140" ht="15" hidden="1" x14ac:dyDescent="0.25">
      <c r="A2339" t="s">
        <v>744</v>
      </c>
      <c r="B2339" t="s">
        <v>745</v>
      </c>
      <c r="D2339" t="s">
        <v>263</v>
      </c>
      <c r="E2339">
        <v>45348</v>
      </c>
      <c r="F2339">
        <v>24347</v>
      </c>
      <c r="G2339" t="s">
        <v>169</v>
      </c>
      <c r="H2339" t="s">
        <v>133</v>
      </c>
      <c r="I2339" t="s">
        <v>166</v>
      </c>
      <c r="J2339" t="s">
        <v>281</v>
      </c>
      <c r="K2339">
        <v>2.656E-4</v>
      </c>
      <c r="L2339" t="s">
        <v>251</v>
      </c>
      <c r="P2339" t="s">
        <v>282</v>
      </c>
      <c r="S2339">
        <v>25422127</v>
      </c>
      <c r="U2339" t="s">
        <v>271</v>
      </c>
      <c r="V2339">
        <v>2015</v>
      </c>
      <c r="W2339" t="s">
        <v>139</v>
      </c>
      <c r="X2339">
        <v>2761</v>
      </c>
      <c r="Y2339">
        <v>50385</v>
      </c>
      <c r="AA2339">
        <v>664.10900878906205</v>
      </c>
      <c r="AB2339" t="s">
        <v>137</v>
      </c>
      <c r="AD2339" t="s">
        <v>746</v>
      </c>
      <c r="AE2339">
        <v>664.10900878906205</v>
      </c>
      <c r="AF2339" t="s">
        <v>141</v>
      </c>
      <c r="AG2339">
        <v>9</v>
      </c>
      <c r="AH2339" t="s">
        <v>163</v>
      </c>
      <c r="AI2339">
        <v>5</v>
      </c>
      <c r="AJ2339" t="s">
        <v>170</v>
      </c>
      <c r="AM2339" t="s">
        <v>137</v>
      </c>
      <c r="AN2339" t="s">
        <v>273</v>
      </c>
      <c r="AO2339" t="s">
        <v>137</v>
      </c>
      <c r="AP2339" t="s">
        <v>274</v>
      </c>
      <c r="AQ2339" t="s">
        <v>145</v>
      </c>
      <c r="AR2339" t="s">
        <v>137</v>
      </c>
      <c r="AS2339" t="s">
        <v>146</v>
      </c>
      <c r="AT2339" t="s">
        <v>137</v>
      </c>
      <c r="AW2339" t="s">
        <v>275</v>
      </c>
      <c r="AX2339" t="s">
        <v>148</v>
      </c>
      <c r="AY2339">
        <v>2.5000000372528999E-2</v>
      </c>
      <c r="AZ2339" t="s">
        <v>149</v>
      </c>
      <c r="BA2339">
        <v>3.13</v>
      </c>
      <c r="BB2339" t="s">
        <v>276</v>
      </c>
      <c r="BD2339">
        <v>2.07866099663079E-3</v>
      </c>
      <c r="BE2339" t="s">
        <v>151</v>
      </c>
      <c r="BF2339" t="s">
        <v>277</v>
      </c>
      <c r="BG2339" t="s">
        <v>204</v>
      </c>
      <c r="BH2339" t="s">
        <v>166</v>
      </c>
      <c r="BJ2339">
        <v>1</v>
      </c>
      <c r="BK2339">
        <v>1</v>
      </c>
      <c r="BL2339">
        <v>24</v>
      </c>
      <c r="BM2339" t="s">
        <v>152</v>
      </c>
      <c r="BN2339">
        <v>24</v>
      </c>
      <c r="BP2339">
        <v>1</v>
      </c>
      <c r="BQ2339">
        <v>10</v>
      </c>
      <c r="BR2339" t="s">
        <v>153</v>
      </c>
      <c r="BS2339">
        <v>10</v>
      </c>
      <c r="BT2339" t="s">
        <v>154</v>
      </c>
      <c r="BU2339">
        <v>1</v>
      </c>
      <c r="BV2339" t="s">
        <v>155</v>
      </c>
      <c r="BW2339">
        <v>1</v>
      </c>
      <c r="BX2339" t="s">
        <v>133</v>
      </c>
      <c r="BY2339">
        <v>1</v>
      </c>
      <c r="BZ2339" t="s">
        <v>278</v>
      </c>
      <c r="CA2339">
        <v>0.211122685</v>
      </c>
      <c r="CC2339">
        <v>1</v>
      </c>
      <c r="CD2339">
        <v>1</v>
      </c>
      <c r="CE2339" t="s">
        <v>158</v>
      </c>
      <c r="CG2339" t="s">
        <v>176</v>
      </c>
      <c r="CI2339" t="s">
        <v>137</v>
      </c>
      <c r="CM2339" t="s">
        <v>279</v>
      </c>
      <c r="CN2339">
        <v>0</v>
      </c>
      <c r="CO2339">
        <v>0</v>
      </c>
      <c r="CP2339">
        <v>0</v>
      </c>
      <c r="CQ2339">
        <v>1</v>
      </c>
      <c r="CR2339">
        <v>1</v>
      </c>
      <c r="CS2339">
        <v>1</v>
      </c>
      <c r="CT2339">
        <v>0</v>
      </c>
      <c r="CU2339" t="s">
        <v>162</v>
      </c>
      <c r="CW2339">
        <v>0</v>
      </c>
      <c r="CX2339">
        <v>0</v>
      </c>
      <c r="CZ2339">
        <v>5</v>
      </c>
      <c r="DA2339">
        <v>10</v>
      </c>
      <c r="DB2339">
        <v>6</v>
      </c>
      <c r="DC2339">
        <v>1</v>
      </c>
      <c r="DD2339">
        <v>10</v>
      </c>
      <c r="DE2339">
        <v>5</v>
      </c>
      <c r="DF2339">
        <v>3</v>
      </c>
      <c r="DG2339">
        <v>5</v>
      </c>
      <c r="DH2339">
        <v>5</v>
      </c>
      <c r="DI2339">
        <v>5</v>
      </c>
      <c r="DJ2339">
        <v>5</v>
      </c>
      <c r="DK2339">
        <v>5</v>
      </c>
      <c r="DL2339">
        <v>5</v>
      </c>
      <c r="DM2339">
        <v>5</v>
      </c>
      <c r="DN2339">
        <v>5</v>
      </c>
      <c r="DO2339">
        <v>2</v>
      </c>
      <c r="DP2339">
        <v>5</v>
      </c>
      <c r="DQ2339">
        <v>0</v>
      </c>
      <c r="DR2339">
        <v>0</v>
      </c>
      <c r="DS2339">
        <v>0</v>
      </c>
      <c r="DT2339">
        <v>3</v>
      </c>
      <c r="DU2339">
        <v>0</v>
      </c>
      <c r="DV2339">
        <v>0</v>
      </c>
      <c r="DW2339">
        <v>0</v>
      </c>
      <c r="DX2339">
        <v>5</v>
      </c>
      <c r="DY2339">
        <v>2</v>
      </c>
      <c r="DZ2339">
        <v>10</v>
      </c>
      <c r="EA2339">
        <v>0</v>
      </c>
      <c r="EB2339">
        <v>5</v>
      </c>
      <c r="EC2339">
        <v>0</v>
      </c>
      <c r="ED2339">
        <v>181</v>
      </c>
      <c r="EE2339">
        <v>112</v>
      </c>
      <c r="EF2339">
        <v>0.61878454685211204</v>
      </c>
      <c r="EG2339" t="s">
        <v>163</v>
      </c>
      <c r="EH2339">
        <v>24347</v>
      </c>
      <c r="EI2339" t="s">
        <v>286</v>
      </c>
      <c r="EJ2339" t="s">
        <v>165</v>
      </c>
    </row>
    <row r="2340" spans="1:140" ht="15" hidden="1" x14ac:dyDescent="0.25">
      <c r="A2340" t="s">
        <v>744</v>
      </c>
      <c r="B2340" t="s">
        <v>745</v>
      </c>
      <c r="D2340" t="s">
        <v>263</v>
      </c>
      <c r="E2340">
        <v>45348</v>
      </c>
      <c r="F2340">
        <v>24347</v>
      </c>
      <c r="G2340" t="s">
        <v>169</v>
      </c>
      <c r="H2340" t="s">
        <v>133</v>
      </c>
      <c r="I2340" t="s">
        <v>166</v>
      </c>
      <c r="J2340" t="s">
        <v>284</v>
      </c>
      <c r="K2340">
        <v>6.1760000000000001E-3</v>
      </c>
      <c r="L2340" t="s">
        <v>258</v>
      </c>
      <c r="P2340" t="s">
        <v>282</v>
      </c>
      <c r="S2340">
        <v>25422127</v>
      </c>
      <c r="U2340" t="s">
        <v>271</v>
      </c>
      <c r="V2340">
        <v>2015</v>
      </c>
      <c r="W2340" t="s">
        <v>139</v>
      </c>
      <c r="X2340">
        <v>2761</v>
      </c>
      <c r="Y2340">
        <v>50385</v>
      </c>
      <c r="AA2340">
        <v>664.10900878906205</v>
      </c>
      <c r="AB2340" t="s">
        <v>137</v>
      </c>
      <c r="AD2340" t="s">
        <v>746</v>
      </c>
      <c r="AE2340">
        <v>664.10900878906205</v>
      </c>
      <c r="AF2340" t="s">
        <v>141</v>
      </c>
      <c r="AG2340">
        <v>9</v>
      </c>
      <c r="AH2340" t="s">
        <v>163</v>
      </c>
      <c r="AI2340">
        <v>5</v>
      </c>
      <c r="AJ2340" t="s">
        <v>170</v>
      </c>
      <c r="AM2340" t="s">
        <v>137</v>
      </c>
      <c r="AN2340" t="s">
        <v>273</v>
      </c>
      <c r="AO2340" t="s">
        <v>137</v>
      </c>
      <c r="AP2340" t="s">
        <v>274</v>
      </c>
      <c r="AQ2340" t="s">
        <v>145</v>
      </c>
      <c r="AR2340" t="s">
        <v>137</v>
      </c>
      <c r="AS2340" t="s">
        <v>146</v>
      </c>
      <c r="AT2340" t="s">
        <v>137</v>
      </c>
      <c r="AW2340" t="s">
        <v>275</v>
      </c>
      <c r="AX2340" t="s">
        <v>148</v>
      </c>
      <c r="AY2340">
        <v>2.5000000372528999E-2</v>
      </c>
      <c r="AZ2340" t="s">
        <v>149</v>
      </c>
      <c r="BA2340">
        <v>3.13</v>
      </c>
      <c r="BB2340" t="s">
        <v>276</v>
      </c>
      <c r="BD2340">
        <v>2.07866099663079E-3</v>
      </c>
      <c r="BE2340" t="s">
        <v>151</v>
      </c>
      <c r="BF2340" t="s">
        <v>277</v>
      </c>
      <c r="BG2340" t="s">
        <v>204</v>
      </c>
      <c r="BH2340" t="s">
        <v>166</v>
      </c>
      <c r="BJ2340">
        <v>1</v>
      </c>
      <c r="BK2340">
        <v>1</v>
      </c>
      <c r="BL2340">
        <v>24</v>
      </c>
      <c r="BM2340" t="s">
        <v>152</v>
      </c>
      <c r="BN2340">
        <v>24</v>
      </c>
      <c r="BP2340">
        <v>1</v>
      </c>
      <c r="BQ2340">
        <v>10</v>
      </c>
      <c r="BR2340" t="s">
        <v>153</v>
      </c>
      <c r="BS2340">
        <v>10</v>
      </c>
      <c r="BT2340" t="s">
        <v>154</v>
      </c>
      <c r="BU2340">
        <v>1</v>
      </c>
      <c r="BV2340" t="s">
        <v>155</v>
      </c>
      <c r="BW2340">
        <v>1</v>
      </c>
      <c r="BX2340" t="s">
        <v>133</v>
      </c>
      <c r="BY2340">
        <v>1</v>
      </c>
      <c r="BZ2340" t="s">
        <v>278</v>
      </c>
      <c r="CA2340">
        <v>0.211122685</v>
      </c>
      <c r="CC2340">
        <v>1</v>
      </c>
      <c r="CD2340">
        <v>1</v>
      </c>
      <c r="CE2340" t="s">
        <v>158</v>
      </c>
      <c r="CG2340" t="s">
        <v>176</v>
      </c>
      <c r="CI2340" t="s">
        <v>137</v>
      </c>
      <c r="CM2340" t="s">
        <v>279</v>
      </c>
      <c r="CN2340">
        <v>0</v>
      </c>
      <c r="CO2340">
        <v>0</v>
      </c>
      <c r="CP2340">
        <v>0</v>
      </c>
      <c r="CQ2340">
        <v>1</v>
      </c>
      <c r="CR2340">
        <v>1</v>
      </c>
      <c r="CS2340">
        <v>1</v>
      </c>
      <c r="CT2340">
        <v>0</v>
      </c>
      <c r="CU2340" t="s">
        <v>162</v>
      </c>
      <c r="CW2340">
        <v>0</v>
      </c>
      <c r="CX2340">
        <v>0</v>
      </c>
      <c r="CZ2340">
        <v>5</v>
      </c>
      <c r="DA2340">
        <v>10</v>
      </c>
      <c r="DB2340">
        <v>6</v>
      </c>
      <c r="DC2340">
        <v>1</v>
      </c>
      <c r="DD2340">
        <v>10</v>
      </c>
      <c r="DE2340">
        <v>5</v>
      </c>
      <c r="DF2340">
        <v>3</v>
      </c>
      <c r="DG2340">
        <v>5</v>
      </c>
      <c r="DH2340">
        <v>5</v>
      </c>
      <c r="DI2340">
        <v>5</v>
      </c>
      <c r="DJ2340">
        <v>5</v>
      </c>
      <c r="DK2340">
        <v>5</v>
      </c>
      <c r="DL2340">
        <v>5</v>
      </c>
      <c r="DM2340">
        <v>5</v>
      </c>
      <c r="DN2340">
        <v>5</v>
      </c>
      <c r="DO2340">
        <v>2</v>
      </c>
      <c r="DP2340">
        <v>5</v>
      </c>
      <c r="DQ2340">
        <v>0</v>
      </c>
      <c r="DR2340">
        <v>0</v>
      </c>
      <c r="DS2340">
        <v>0</v>
      </c>
      <c r="DT2340">
        <v>3</v>
      </c>
      <c r="DU2340">
        <v>0</v>
      </c>
      <c r="DV2340">
        <v>0</v>
      </c>
      <c r="DW2340">
        <v>0</v>
      </c>
      <c r="DX2340">
        <v>5</v>
      </c>
      <c r="DY2340">
        <v>2</v>
      </c>
      <c r="DZ2340">
        <v>10</v>
      </c>
      <c r="EA2340">
        <v>0</v>
      </c>
      <c r="EB2340">
        <v>5</v>
      </c>
      <c r="EC2340">
        <v>0</v>
      </c>
      <c r="ED2340">
        <v>181</v>
      </c>
      <c r="EE2340">
        <v>112</v>
      </c>
      <c r="EF2340">
        <v>0.61878454685211204</v>
      </c>
      <c r="EG2340" t="s">
        <v>163</v>
      </c>
      <c r="EH2340">
        <v>24347</v>
      </c>
      <c r="EI2340" t="s">
        <v>286</v>
      </c>
      <c r="EJ2340" t="s">
        <v>165</v>
      </c>
    </row>
    <row r="2341" spans="1:140" ht="15" hidden="1" x14ac:dyDescent="0.25">
      <c r="A2341" t="s">
        <v>744</v>
      </c>
      <c r="B2341" t="s">
        <v>745</v>
      </c>
      <c r="D2341" t="s">
        <v>263</v>
      </c>
      <c r="E2341">
        <v>45348</v>
      </c>
      <c r="F2341">
        <v>24347</v>
      </c>
      <c r="G2341" t="s">
        <v>169</v>
      </c>
      <c r="H2341" t="s">
        <v>133</v>
      </c>
      <c r="I2341" t="s">
        <v>166</v>
      </c>
      <c r="J2341" t="s">
        <v>285</v>
      </c>
      <c r="K2341">
        <v>2.656E-4</v>
      </c>
      <c r="L2341" t="s">
        <v>251</v>
      </c>
      <c r="P2341" t="s">
        <v>282</v>
      </c>
      <c r="S2341">
        <v>25422127</v>
      </c>
      <c r="U2341" t="s">
        <v>271</v>
      </c>
      <c r="V2341">
        <v>2015</v>
      </c>
      <c r="W2341" t="s">
        <v>139</v>
      </c>
      <c r="X2341">
        <v>2761</v>
      </c>
      <c r="Y2341">
        <v>50385</v>
      </c>
      <c r="AA2341">
        <v>664.10900878906205</v>
      </c>
      <c r="AB2341" t="s">
        <v>137</v>
      </c>
      <c r="AD2341" t="s">
        <v>746</v>
      </c>
      <c r="AE2341">
        <v>664.10900878906205</v>
      </c>
      <c r="AF2341" t="s">
        <v>141</v>
      </c>
      <c r="AG2341">
        <v>9</v>
      </c>
      <c r="AH2341" t="s">
        <v>163</v>
      </c>
      <c r="AI2341">
        <v>5</v>
      </c>
      <c r="AJ2341" t="s">
        <v>170</v>
      </c>
      <c r="AM2341" t="s">
        <v>137</v>
      </c>
      <c r="AN2341" t="s">
        <v>273</v>
      </c>
      <c r="AO2341" t="s">
        <v>137</v>
      </c>
      <c r="AP2341" t="s">
        <v>274</v>
      </c>
      <c r="AQ2341" t="s">
        <v>145</v>
      </c>
      <c r="AR2341" t="s">
        <v>137</v>
      </c>
      <c r="AS2341" t="s">
        <v>146</v>
      </c>
      <c r="AT2341" t="s">
        <v>137</v>
      </c>
      <c r="AW2341" t="s">
        <v>275</v>
      </c>
      <c r="AX2341" t="s">
        <v>148</v>
      </c>
      <c r="AY2341">
        <v>2.5000000372528999E-2</v>
      </c>
      <c r="AZ2341" t="s">
        <v>149</v>
      </c>
      <c r="BA2341">
        <v>3.13</v>
      </c>
      <c r="BB2341" t="s">
        <v>276</v>
      </c>
      <c r="BD2341">
        <v>2.07866099663079E-3</v>
      </c>
      <c r="BE2341" t="s">
        <v>151</v>
      </c>
      <c r="BF2341" t="s">
        <v>277</v>
      </c>
      <c r="BG2341" t="s">
        <v>204</v>
      </c>
      <c r="BH2341" t="s">
        <v>166</v>
      </c>
      <c r="BJ2341">
        <v>1</v>
      </c>
      <c r="BK2341">
        <v>1</v>
      </c>
      <c r="BL2341">
        <v>24</v>
      </c>
      <c r="BM2341" t="s">
        <v>152</v>
      </c>
      <c r="BN2341">
        <v>24</v>
      </c>
      <c r="BP2341">
        <v>1</v>
      </c>
      <c r="BQ2341">
        <v>10</v>
      </c>
      <c r="BR2341" t="s">
        <v>153</v>
      </c>
      <c r="BS2341">
        <v>10</v>
      </c>
      <c r="BT2341" t="s">
        <v>154</v>
      </c>
      <c r="BU2341">
        <v>1</v>
      </c>
      <c r="BV2341" t="s">
        <v>155</v>
      </c>
      <c r="BW2341">
        <v>1</v>
      </c>
      <c r="BX2341" t="s">
        <v>133</v>
      </c>
      <c r="BY2341">
        <v>1</v>
      </c>
      <c r="BZ2341" t="s">
        <v>278</v>
      </c>
      <c r="CA2341">
        <v>0.211122685</v>
      </c>
      <c r="CC2341">
        <v>1</v>
      </c>
      <c r="CD2341">
        <v>1</v>
      </c>
      <c r="CE2341" t="s">
        <v>158</v>
      </c>
      <c r="CG2341" t="s">
        <v>176</v>
      </c>
      <c r="CI2341" t="s">
        <v>137</v>
      </c>
      <c r="CM2341" t="s">
        <v>279</v>
      </c>
      <c r="CN2341">
        <v>0</v>
      </c>
      <c r="CO2341">
        <v>0</v>
      </c>
      <c r="CP2341">
        <v>0</v>
      </c>
      <c r="CQ2341">
        <v>1</v>
      </c>
      <c r="CR2341">
        <v>1</v>
      </c>
      <c r="CS2341">
        <v>1</v>
      </c>
      <c r="CT2341">
        <v>0</v>
      </c>
      <c r="CU2341" t="s">
        <v>162</v>
      </c>
      <c r="CW2341">
        <v>0</v>
      </c>
      <c r="CX2341">
        <v>0</v>
      </c>
      <c r="CZ2341">
        <v>5</v>
      </c>
      <c r="DA2341">
        <v>10</v>
      </c>
      <c r="DB2341">
        <v>6</v>
      </c>
      <c r="DC2341">
        <v>1</v>
      </c>
      <c r="DD2341">
        <v>10</v>
      </c>
      <c r="DE2341">
        <v>5</v>
      </c>
      <c r="DF2341">
        <v>3</v>
      </c>
      <c r="DG2341">
        <v>5</v>
      </c>
      <c r="DH2341">
        <v>5</v>
      </c>
      <c r="DI2341">
        <v>5</v>
      </c>
      <c r="DJ2341">
        <v>5</v>
      </c>
      <c r="DK2341">
        <v>5</v>
      </c>
      <c r="DL2341">
        <v>5</v>
      </c>
      <c r="DM2341">
        <v>5</v>
      </c>
      <c r="DN2341">
        <v>5</v>
      </c>
      <c r="DO2341">
        <v>2</v>
      </c>
      <c r="DP2341">
        <v>5</v>
      </c>
      <c r="DQ2341">
        <v>0</v>
      </c>
      <c r="DR2341">
        <v>0</v>
      </c>
      <c r="DS2341">
        <v>0</v>
      </c>
      <c r="DT2341">
        <v>3</v>
      </c>
      <c r="DU2341">
        <v>0</v>
      </c>
      <c r="DV2341">
        <v>0</v>
      </c>
      <c r="DW2341">
        <v>0</v>
      </c>
      <c r="DX2341">
        <v>5</v>
      </c>
      <c r="DY2341">
        <v>2</v>
      </c>
      <c r="DZ2341">
        <v>10</v>
      </c>
      <c r="EA2341">
        <v>0</v>
      </c>
      <c r="EB2341">
        <v>5</v>
      </c>
      <c r="EC2341">
        <v>0</v>
      </c>
      <c r="ED2341">
        <v>181</v>
      </c>
      <c r="EE2341">
        <v>112</v>
      </c>
      <c r="EF2341">
        <v>0.61878454685211204</v>
      </c>
      <c r="EG2341" t="s">
        <v>163</v>
      </c>
      <c r="EH2341">
        <v>24347</v>
      </c>
      <c r="EI2341" t="s">
        <v>286</v>
      </c>
      <c r="EJ2341" t="s">
        <v>165</v>
      </c>
    </row>
    <row r="2342" spans="1:140" ht="15" hidden="1" x14ac:dyDescent="0.25">
      <c r="A2342" t="s">
        <v>752</v>
      </c>
      <c r="B2342" t="s">
        <v>753</v>
      </c>
      <c r="D2342" t="s">
        <v>263</v>
      </c>
      <c r="E2342">
        <v>45348</v>
      </c>
      <c r="F2342">
        <v>25904</v>
      </c>
      <c r="G2342" t="s">
        <v>132</v>
      </c>
      <c r="H2342" t="s">
        <v>133</v>
      </c>
      <c r="I2342" t="s">
        <v>166</v>
      </c>
      <c r="J2342" t="s">
        <v>135</v>
      </c>
      <c r="K2342">
        <v>0.35099999999999998</v>
      </c>
      <c r="L2342" t="s">
        <v>136</v>
      </c>
      <c r="S2342">
        <v>19059455</v>
      </c>
      <c r="U2342" t="s">
        <v>544</v>
      </c>
      <c r="V2342">
        <v>2009</v>
      </c>
      <c r="W2342" t="s">
        <v>290</v>
      </c>
      <c r="X2342">
        <v>4318</v>
      </c>
      <c r="Y2342">
        <v>100403</v>
      </c>
      <c r="Z2342" t="s">
        <v>775</v>
      </c>
      <c r="AA2342">
        <v>300.10000610351602</v>
      </c>
      <c r="AB2342" t="s">
        <v>174</v>
      </c>
      <c r="AD2342" t="s">
        <v>770</v>
      </c>
      <c r="AF2342" t="s">
        <v>141</v>
      </c>
      <c r="AG2342">
        <v>2</v>
      </c>
      <c r="AH2342" t="s">
        <v>170</v>
      </c>
      <c r="AI2342">
        <v>8</v>
      </c>
      <c r="AJ2342" t="s">
        <v>142</v>
      </c>
      <c r="AK2342">
        <v>98.199996948242202</v>
      </c>
      <c r="AM2342" t="s">
        <v>137</v>
      </c>
      <c r="AN2342" t="s">
        <v>308</v>
      </c>
      <c r="AO2342" t="s">
        <v>137</v>
      </c>
      <c r="AQ2342" t="s">
        <v>203</v>
      </c>
      <c r="AR2342" t="s">
        <v>204</v>
      </c>
      <c r="AS2342" t="s">
        <v>146</v>
      </c>
      <c r="AT2342" t="s">
        <v>137</v>
      </c>
      <c r="AU2342" t="s">
        <v>293</v>
      </c>
      <c r="AV2342" t="s">
        <v>771</v>
      </c>
      <c r="AW2342" t="s">
        <v>147</v>
      </c>
      <c r="AX2342" t="s">
        <v>412</v>
      </c>
      <c r="AY2342">
        <v>0.22499999403953599</v>
      </c>
      <c r="AZ2342" t="s">
        <v>149</v>
      </c>
      <c r="BA2342">
        <v>30</v>
      </c>
      <c r="BB2342" t="s">
        <v>296</v>
      </c>
      <c r="BD2342">
        <v>30</v>
      </c>
      <c r="BE2342" t="s">
        <v>296</v>
      </c>
      <c r="BG2342" t="s">
        <v>137</v>
      </c>
      <c r="BH2342" t="s">
        <v>166</v>
      </c>
      <c r="BJ2342">
        <v>1</v>
      </c>
      <c r="BK2342">
        <v>1</v>
      </c>
      <c r="BL2342">
        <v>24</v>
      </c>
      <c r="BM2342" t="s">
        <v>152</v>
      </c>
      <c r="BN2342">
        <v>24</v>
      </c>
      <c r="BP2342">
        <v>1</v>
      </c>
      <c r="BU2342">
        <v>0</v>
      </c>
      <c r="BV2342" t="s">
        <v>155</v>
      </c>
      <c r="BW2342">
        <v>1</v>
      </c>
      <c r="BX2342" t="s">
        <v>133</v>
      </c>
      <c r="BY2342">
        <v>1</v>
      </c>
      <c r="BZ2342" t="s">
        <v>167</v>
      </c>
      <c r="CA2342" t="s">
        <v>158</v>
      </c>
      <c r="CC2342">
        <v>1</v>
      </c>
      <c r="CD2342">
        <v>0</v>
      </c>
      <c r="CE2342" t="s">
        <v>158</v>
      </c>
      <c r="CG2342" t="s">
        <v>298</v>
      </c>
      <c r="CI2342" t="s">
        <v>137</v>
      </c>
      <c r="CJ2342" t="s">
        <v>137</v>
      </c>
      <c r="CM2342" t="s">
        <v>279</v>
      </c>
      <c r="CN2342">
        <v>0</v>
      </c>
      <c r="CO2342">
        <v>1</v>
      </c>
      <c r="CP2342">
        <v>0</v>
      </c>
      <c r="CQ2342">
        <v>1</v>
      </c>
      <c r="CR2342">
        <v>0</v>
      </c>
      <c r="CS2342">
        <v>1</v>
      </c>
      <c r="CT2342">
        <v>0</v>
      </c>
      <c r="CU2342" t="s">
        <v>162</v>
      </c>
      <c r="CV2342" t="s">
        <v>316</v>
      </c>
      <c r="CW2342">
        <v>0</v>
      </c>
      <c r="CX2342">
        <v>0</v>
      </c>
      <c r="CZ2342">
        <v>5</v>
      </c>
      <c r="DA2342">
        <v>1</v>
      </c>
      <c r="DB2342">
        <v>8</v>
      </c>
      <c r="DC2342">
        <v>3</v>
      </c>
      <c r="DD2342">
        <v>10</v>
      </c>
      <c r="DE2342">
        <v>3</v>
      </c>
      <c r="DF2342">
        <v>3</v>
      </c>
      <c r="DG2342">
        <v>10</v>
      </c>
      <c r="DH2342">
        <v>0</v>
      </c>
      <c r="DI2342">
        <v>5</v>
      </c>
      <c r="DJ2342">
        <v>5</v>
      </c>
      <c r="DK2342">
        <v>5</v>
      </c>
      <c r="DL2342">
        <v>5</v>
      </c>
      <c r="DM2342">
        <v>5</v>
      </c>
      <c r="DN2342">
        <v>0</v>
      </c>
      <c r="DO2342">
        <v>2</v>
      </c>
      <c r="DP2342">
        <v>5</v>
      </c>
      <c r="DQ2342">
        <v>10</v>
      </c>
      <c r="DR2342">
        <v>0</v>
      </c>
      <c r="DS2342">
        <v>0</v>
      </c>
      <c r="DT2342">
        <v>3</v>
      </c>
      <c r="DU2342">
        <v>0</v>
      </c>
      <c r="DV2342">
        <v>4</v>
      </c>
      <c r="DW2342">
        <v>0</v>
      </c>
      <c r="DX2342">
        <v>5</v>
      </c>
      <c r="DY2342">
        <v>0</v>
      </c>
      <c r="DZ2342">
        <v>10</v>
      </c>
      <c r="EA2342">
        <v>0</v>
      </c>
      <c r="EB2342">
        <v>5</v>
      </c>
      <c r="EC2342">
        <v>0</v>
      </c>
      <c r="ED2342">
        <v>181</v>
      </c>
      <c r="EE2342">
        <v>112</v>
      </c>
      <c r="EF2342">
        <v>0.61878454685211204</v>
      </c>
      <c r="EG2342" t="s">
        <v>163</v>
      </c>
      <c r="EH2342">
        <v>25904</v>
      </c>
      <c r="EI2342" t="s">
        <v>772</v>
      </c>
      <c r="EJ2342" t="s">
        <v>302</v>
      </c>
    </row>
    <row r="2343" spans="1:140" ht="15" hidden="1" x14ac:dyDescent="0.25">
      <c r="A2343" t="s">
        <v>744</v>
      </c>
      <c r="B2343" t="s">
        <v>745</v>
      </c>
      <c r="D2343" t="s">
        <v>263</v>
      </c>
      <c r="E2343">
        <v>45348</v>
      </c>
      <c r="F2343">
        <v>24355</v>
      </c>
      <c r="G2343" t="s">
        <v>169</v>
      </c>
      <c r="H2343" t="s">
        <v>133</v>
      </c>
      <c r="I2343" t="s">
        <v>178</v>
      </c>
      <c r="J2343" t="s">
        <v>146</v>
      </c>
      <c r="K2343">
        <v>70</v>
      </c>
      <c r="L2343" t="s">
        <v>247</v>
      </c>
      <c r="P2343" t="s">
        <v>137</v>
      </c>
      <c r="S2343">
        <v>25422127</v>
      </c>
      <c r="U2343" t="s">
        <v>271</v>
      </c>
      <c r="V2343">
        <v>2015</v>
      </c>
      <c r="W2343" t="s">
        <v>139</v>
      </c>
      <c r="X2343">
        <v>2769</v>
      </c>
      <c r="Y2343">
        <v>50393</v>
      </c>
      <c r="AA2343">
        <v>664.10900878906205</v>
      </c>
      <c r="AB2343" t="s">
        <v>137</v>
      </c>
      <c r="AD2343" t="s">
        <v>746</v>
      </c>
      <c r="AE2343">
        <v>664.10900878906205</v>
      </c>
      <c r="AF2343" t="s">
        <v>141</v>
      </c>
      <c r="AG2343">
        <v>9</v>
      </c>
      <c r="AH2343" t="s">
        <v>163</v>
      </c>
      <c r="AI2343">
        <v>5</v>
      </c>
      <c r="AJ2343" t="s">
        <v>170</v>
      </c>
      <c r="AM2343" t="s">
        <v>137</v>
      </c>
      <c r="AN2343" t="s">
        <v>273</v>
      </c>
      <c r="AO2343" t="s">
        <v>137</v>
      </c>
      <c r="AP2343" t="s">
        <v>274</v>
      </c>
      <c r="AQ2343" t="s">
        <v>145</v>
      </c>
      <c r="AR2343" t="s">
        <v>137</v>
      </c>
      <c r="AS2343" t="s">
        <v>168</v>
      </c>
      <c r="AT2343" t="s">
        <v>137</v>
      </c>
      <c r="AW2343" t="s">
        <v>275</v>
      </c>
      <c r="AX2343" t="s">
        <v>148</v>
      </c>
      <c r="AY2343">
        <v>2.5000000372528999E-2</v>
      </c>
      <c r="AZ2343" t="s">
        <v>149</v>
      </c>
      <c r="BA2343">
        <v>3.13</v>
      </c>
      <c r="BB2343" t="s">
        <v>276</v>
      </c>
      <c r="BD2343">
        <v>2.07866099663079E-3</v>
      </c>
      <c r="BE2343" t="s">
        <v>151</v>
      </c>
      <c r="BF2343" t="s">
        <v>277</v>
      </c>
      <c r="BG2343" t="s">
        <v>204</v>
      </c>
      <c r="BH2343" t="s">
        <v>178</v>
      </c>
      <c r="BJ2343">
        <v>1</v>
      </c>
      <c r="BK2343">
        <v>0</v>
      </c>
      <c r="BL2343">
        <v>24</v>
      </c>
      <c r="BM2343" t="s">
        <v>152</v>
      </c>
      <c r="BN2343">
        <v>24</v>
      </c>
      <c r="BP2343">
        <v>1</v>
      </c>
      <c r="BQ2343">
        <v>10</v>
      </c>
      <c r="BR2343" t="s">
        <v>153</v>
      </c>
      <c r="BS2343">
        <v>10</v>
      </c>
      <c r="BT2343" t="s">
        <v>154</v>
      </c>
      <c r="BU2343">
        <v>1</v>
      </c>
      <c r="BV2343" t="s">
        <v>155</v>
      </c>
      <c r="BW2343">
        <v>1</v>
      </c>
      <c r="BX2343" t="s">
        <v>133</v>
      </c>
      <c r="BY2343">
        <v>1</v>
      </c>
      <c r="BZ2343" t="s">
        <v>278</v>
      </c>
      <c r="CA2343">
        <v>0.211122685</v>
      </c>
      <c r="CC2343">
        <v>1</v>
      </c>
      <c r="CD2343">
        <v>1</v>
      </c>
      <c r="CE2343" t="s">
        <v>158</v>
      </c>
      <c r="CG2343" t="s">
        <v>176</v>
      </c>
      <c r="CI2343" t="s">
        <v>137</v>
      </c>
      <c r="CM2343" t="s">
        <v>279</v>
      </c>
      <c r="CN2343">
        <v>1</v>
      </c>
      <c r="CO2343">
        <v>0</v>
      </c>
      <c r="CP2343">
        <v>0</v>
      </c>
      <c r="CQ2343">
        <v>1</v>
      </c>
      <c r="CR2343">
        <v>1</v>
      </c>
      <c r="CS2343">
        <v>0</v>
      </c>
      <c r="CT2343">
        <v>0</v>
      </c>
      <c r="CU2343" t="s">
        <v>162</v>
      </c>
      <c r="CW2343">
        <v>0</v>
      </c>
      <c r="CX2343">
        <v>0</v>
      </c>
      <c r="CZ2343">
        <v>5</v>
      </c>
      <c r="DA2343">
        <v>10</v>
      </c>
      <c r="DB2343">
        <v>6</v>
      </c>
      <c r="DC2343">
        <v>1</v>
      </c>
      <c r="DD2343">
        <v>10</v>
      </c>
      <c r="DE2343">
        <v>5</v>
      </c>
      <c r="DF2343">
        <v>3</v>
      </c>
      <c r="DG2343">
        <v>5</v>
      </c>
      <c r="DH2343">
        <v>5</v>
      </c>
      <c r="DI2343">
        <v>5</v>
      </c>
      <c r="DJ2343">
        <v>5</v>
      </c>
      <c r="DK2343">
        <v>5</v>
      </c>
      <c r="DL2343">
        <v>5</v>
      </c>
      <c r="DM2343">
        <v>5</v>
      </c>
      <c r="DN2343">
        <v>5</v>
      </c>
      <c r="DO2343">
        <v>2</v>
      </c>
      <c r="DP2343">
        <v>5</v>
      </c>
      <c r="DQ2343">
        <v>0</v>
      </c>
      <c r="DR2343">
        <v>0</v>
      </c>
      <c r="DS2343">
        <v>0</v>
      </c>
      <c r="DT2343">
        <v>3</v>
      </c>
      <c r="DU2343">
        <v>5</v>
      </c>
      <c r="DV2343">
        <v>0</v>
      </c>
      <c r="DW2343">
        <v>0</v>
      </c>
      <c r="DX2343">
        <v>5</v>
      </c>
      <c r="DY2343">
        <v>2</v>
      </c>
      <c r="DZ2343">
        <v>0</v>
      </c>
      <c r="EA2343">
        <v>0</v>
      </c>
      <c r="EB2343">
        <v>5</v>
      </c>
      <c r="EC2343">
        <v>0</v>
      </c>
      <c r="ED2343">
        <v>196</v>
      </c>
      <c r="EE2343">
        <v>107</v>
      </c>
      <c r="EF2343">
        <v>0.54591834545135498</v>
      </c>
      <c r="EG2343" t="s">
        <v>163</v>
      </c>
      <c r="EH2343">
        <v>24355</v>
      </c>
      <c r="EI2343" t="s">
        <v>287</v>
      </c>
      <c r="EJ2343" t="s">
        <v>165</v>
      </c>
    </row>
    <row r="2344" spans="1:140" ht="15" hidden="1" x14ac:dyDescent="0.25">
      <c r="A2344" t="s">
        <v>744</v>
      </c>
      <c r="B2344" t="s">
        <v>745</v>
      </c>
      <c r="D2344" t="s">
        <v>263</v>
      </c>
      <c r="E2344">
        <v>45348</v>
      </c>
      <c r="F2344">
        <v>24355</v>
      </c>
      <c r="G2344" t="s">
        <v>169</v>
      </c>
      <c r="H2344" t="s">
        <v>133</v>
      </c>
      <c r="I2344" t="s">
        <v>178</v>
      </c>
      <c r="J2344" t="s">
        <v>283</v>
      </c>
      <c r="K2344">
        <v>0.2</v>
      </c>
      <c r="L2344" t="s">
        <v>197</v>
      </c>
      <c r="P2344" t="s">
        <v>137</v>
      </c>
      <c r="S2344">
        <v>25422127</v>
      </c>
      <c r="U2344" t="s">
        <v>271</v>
      </c>
      <c r="V2344">
        <v>2015</v>
      </c>
      <c r="W2344" t="s">
        <v>139</v>
      </c>
      <c r="X2344">
        <v>2769</v>
      </c>
      <c r="Y2344">
        <v>50393</v>
      </c>
      <c r="AA2344">
        <v>664.10900878906205</v>
      </c>
      <c r="AB2344" t="s">
        <v>137</v>
      </c>
      <c r="AD2344" t="s">
        <v>746</v>
      </c>
      <c r="AE2344">
        <v>664.10900878906205</v>
      </c>
      <c r="AF2344" t="s">
        <v>141</v>
      </c>
      <c r="AG2344">
        <v>9</v>
      </c>
      <c r="AH2344" t="s">
        <v>163</v>
      </c>
      <c r="AI2344">
        <v>5</v>
      </c>
      <c r="AJ2344" t="s">
        <v>170</v>
      </c>
      <c r="AM2344" t="s">
        <v>137</v>
      </c>
      <c r="AN2344" t="s">
        <v>273</v>
      </c>
      <c r="AO2344" t="s">
        <v>137</v>
      </c>
      <c r="AP2344" t="s">
        <v>274</v>
      </c>
      <c r="AQ2344" t="s">
        <v>145</v>
      </c>
      <c r="AR2344" t="s">
        <v>137</v>
      </c>
      <c r="AS2344" t="s">
        <v>168</v>
      </c>
      <c r="AT2344" t="s">
        <v>137</v>
      </c>
      <c r="AW2344" t="s">
        <v>275</v>
      </c>
      <c r="AX2344" t="s">
        <v>148</v>
      </c>
      <c r="AY2344">
        <v>2.5000000372528999E-2</v>
      </c>
      <c r="AZ2344" t="s">
        <v>149</v>
      </c>
      <c r="BA2344">
        <v>3.13</v>
      </c>
      <c r="BB2344" t="s">
        <v>276</v>
      </c>
      <c r="BD2344">
        <v>2.07866099663079E-3</v>
      </c>
      <c r="BE2344" t="s">
        <v>151</v>
      </c>
      <c r="BF2344" t="s">
        <v>277</v>
      </c>
      <c r="BG2344" t="s">
        <v>204</v>
      </c>
      <c r="BH2344" t="s">
        <v>178</v>
      </c>
      <c r="BJ2344">
        <v>1</v>
      </c>
      <c r="BK2344">
        <v>0</v>
      </c>
      <c r="BL2344">
        <v>24</v>
      </c>
      <c r="BM2344" t="s">
        <v>152</v>
      </c>
      <c r="BN2344">
        <v>24</v>
      </c>
      <c r="BP2344">
        <v>1</v>
      </c>
      <c r="BQ2344">
        <v>10</v>
      </c>
      <c r="BR2344" t="s">
        <v>153</v>
      </c>
      <c r="BS2344">
        <v>10</v>
      </c>
      <c r="BT2344" t="s">
        <v>154</v>
      </c>
      <c r="BU2344">
        <v>1</v>
      </c>
      <c r="BV2344" t="s">
        <v>155</v>
      </c>
      <c r="BW2344">
        <v>1</v>
      </c>
      <c r="BX2344" t="s">
        <v>133</v>
      </c>
      <c r="BY2344">
        <v>1</v>
      </c>
      <c r="BZ2344" t="s">
        <v>278</v>
      </c>
      <c r="CA2344">
        <v>0.211122685</v>
      </c>
      <c r="CC2344">
        <v>1</v>
      </c>
      <c r="CD2344">
        <v>1</v>
      </c>
      <c r="CE2344" t="s">
        <v>158</v>
      </c>
      <c r="CG2344" t="s">
        <v>176</v>
      </c>
      <c r="CI2344" t="s">
        <v>137</v>
      </c>
      <c r="CM2344" t="s">
        <v>279</v>
      </c>
      <c r="CN2344">
        <v>1</v>
      </c>
      <c r="CO2344">
        <v>0</v>
      </c>
      <c r="CP2344">
        <v>0</v>
      </c>
      <c r="CQ2344">
        <v>1</v>
      </c>
      <c r="CR2344">
        <v>1</v>
      </c>
      <c r="CS2344">
        <v>0</v>
      </c>
      <c r="CT2344">
        <v>0</v>
      </c>
      <c r="CU2344" t="s">
        <v>162</v>
      </c>
      <c r="CW2344">
        <v>0</v>
      </c>
      <c r="CX2344">
        <v>0</v>
      </c>
      <c r="CZ2344">
        <v>5</v>
      </c>
      <c r="DA2344">
        <v>10</v>
      </c>
      <c r="DB2344">
        <v>6</v>
      </c>
      <c r="DC2344">
        <v>1</v>
      </c>
      <c r="DD2344">
        <v>10</v>
      </c>
      <c r="DE2344">
        <v>5</v>
      </c>
      <c r="DF2344">
        <v>3</v>
      </c>
      <c r="DG2344">
        <v>5</v>
      </c>
      <c r="DH2344">
        <v>5</v>
      </c>
      <c r="DI2344">
        <v>5</v>
      </c>
      <c r="DJ2344">
        <v>5</v>
      </c>
      <c r="DK2344">
        <v>5</v>
      </c>
      <c r="DL2344">
        <v>5</v>
      </c>
      <c r="DM2344">
        <v>5</v>
      </c>
      <c r="DN2344">
        <v>5</v>
      </c>
      <c r="DO2344">
        <v>2</v>
      </c>
      <c r="DP2344">
        <v>5</v>
      </c>
      <c r="DQ2344">
        <v>0</v>
      </c>
      <c r="DR2344">
        <v>0</v>
      </c>
      <c r="DS2344">
        <v>0</v>
      </c>
      <c r="DT2344">
        <v>3</v>
      </c>
      <c r="DU2344">
        <v>5</v>
      </c>
      <c r="DV2344">
        <v>0</v>
      </c>
      <c r="DW2344">
        <v>0</v>
      </c>
      <c r="DX2344">
        <v>5</v>
      </c>
      <c r="DY2344">
        <v>2</v>
      </c>
      <c r="DZ2344">
        <v>0</v>
      </c>
      <c r="EA2344">
        <v>0</v>
      </c>
      <c r="EB2344">
        <v>5</v>
      </c>
      <c r="EC2344">
        <v>0</v>
      </c>
      <c r="ED2344">
        <v>196</v>
      </c>
      <c r="EE2344">
        <v>107</v>
      </c>
      <c r="EF2344">
        <v>0.54591834545135498</v>
      </c>
      <c r="EG2344" t="s">
        <v>163</v>
      </c>
      <c r="EH2344">
        <v>24355</v>
      </c>
      <c r="EI2344" t="s">
        <v>287</v>
      </c>
      <c r="EJ2344" t="s">
        <v>165</v>
      </c>
    </row>
    <row r="2345" spans="1:140" ht="15" hidden="1" x14ac:dyDescent="0.25">
      <c r="A2345" t="s">
        <v>744</v>
      </c>
      <c r="B2345" t="s">
        <v>745</v>
      </c>
      <c r="D2345" t="s">
        <v>263</v>
      </c>
      <c r="E2345">
        <v>45348</v>
      </c>
      <c r="F2345">
        <v>24355</v>
      </c>
      <c r="G2345" t="s">
        <v>169</v>
      </c>
      <c r="H2345" t="s">
        <v>133</v>
      </c>
      <c r="I2345" t="s">
        <v>178</v>
      </c>
      <c r="J2345" t="s">
        <v>270</v>
      </c>
      <c r="K2345">
        <v>4.2000000000000003E-2</v>
      </c>
      <c r="L2345" t="s">
        <v>197</v>
      </c>
      <c r="P2345" t="s">
        <v>137</v>
      </c>
      <c r="S2345">
        <v>25422127</v>
      </c>
      <c r="U2345" t="s">
        <v>271</v>
      </c>
      <c r="V2345">
        <v>2015</v>
      </c>
      <c r="W2345" t="s">
        <v>139</v>
      </c>
      <c r="X2345">
        <v>2769</v>
      </c>
      <c r="Y2345">
        <v>50393</v>
      </c>
      <c r="AA2345">
        <v>664.10900878906205</v>
      </c>
      <c r="AB2345" t="s">
        <v>137</v>
      </c>
      <c r="AD2345" t="s">
        <v>746</v>
      </c>
      <c r="AE2345">
        <v>664.10900878906205</v>
      </c>
      <c r="AF2345" t="s">
        <v>141</v>
      </c>
      <c r="AG2345">
        <v>9</v>
      </c>
      <c r="AH2345" t="s">
        <v>163</v>
      </c>
      <c r="AI2345">
        <v>5</v>
      </c>
      <c r="AJ2345" t="s">
        <v>170</v>
      </c>
      <c r="AM2345" t="s">
        <v>137</v>
      </c>
      <c r="AN2345" t="s">
        <v>273</v>
      </c>
      <c r="AO2345" t="s">
        <v>137</v>
      </c>
      <c r="AP2345" t="s">
        <v>274</v>
      </c>
      <c r="AQ2345" t="s">
        <v>145</v>
      </c>
      <c r="AR2345" t="s">
        <v>137</v>
      </c>
      <c r="AS2345" t="s">
        <v>168</v>
      </c>
      <c r="AT2345" t="s">
        <v>137</v>
      </c>
      <c r="AW2345" t="s">
        <v>275</v>
      </c>
      <c r="AX2345" t="s">
        <v>148</v>
      </c>
      <c r="AY2345">
        <v>2.5000000372528999E-2</v>
      </c>
      <c r="AZ2345" t="s">
        <v>149</v>
      </c>
      <c r="BA2345">
        <v>3.13</v>
      </c>
      <c r="BB2345" t="s">
        <v>276</v>
      </c>
      <c r="BD2345">
        <v>2.07866099663079E-3</v>
      </c>
      <c r="BE2345" t="s">
        <v>151</v>
      </c>
      <c r="BF2345" t="s">
        <v>277</v>
      </c>
      <c r="BG2345" t="s">
        <v>204</v>
      </c>
      <c r="BH2345" t="s">
        <v>178</v>
      </c>
      <c r="BJ2345">
        <v>1</v>
      </c>
      <c r="BK2345">
        <v>0</v>
      </c>
      <c r="BL2345">
        <v>24</v>
      </c>
      <c r="BM2345" t="s">
        <v>152</v>
      </c>
      <c r="BN2345">
        <v>24</v>
      </c>
      <c r="BP2345">
        <v>1</v>
      </c>
      <c r="BQ2345">
        <v>10</v>
      </c>
      <c r="BR2345" t="s">
        <v>153</v>
      </c>
      <c r="BS2345">
        <v>10</v>
      </c>
      <c r="BT2345" t="s">
        <v>154</v>
      </c>
      <c r="BU2345">
        <v>1</v>
      </c>
      <c r="BV2345" t="s">
        <v>155</v>
      </c>
      <c r="BW2345">
        <v>1</v>
      </c>
      <c r="BX2345" t="s">
        <v>133</v>
      </c>
      <c r="BY2345">
        <v>1</v>
      </c>
      <c r="BZ2345" t="s">
        <v>278</v>
      </c>
      <c r="CA2345">
        <v>0.211122685</v>
      </c>
      <c r="CC2345">
        <v>1</v>
      </c>
      <c r="CD2345">
        <v>1</v>
      </c>
      <c r="CE2345" t="s">
        <v>158</v>
      </c>
      <c r="CG2345" t="s">
        <v>176</v>
      </c>
      <c r="CI2345" t="s">
        <v>137</v>
      </c>
      <c r="CM2345" t="s">
        <v>279</v>
      </c>
      <c r="CN2345">
        <v>1</v>
      </c>
      <c r="CO2345">
        <v>0</v>
      </c>
      <c r="CP2345">
        <v>0</v>
      </c>
      <c r="CQ2345">
        <v>1</v>
      </c>
      <c r="CR2345">
        <v>1</v>
      </c>
      <c r="CS2345">
        <v>0</v>
      </c>
      <c r="CT2345">
        <v>0</v>
      </c>
      <c r="CU2345" t="s">
        <v>162</v>
      </c>
      <c r="CW2345">
        <v>0</v>
      </c>
      <c r="CX2345">
        <v>0</v>
      </c>
      <c r="CZ2345">
        <v>5</v>
      </c>
      <c r="DA2345">
        <v>10</v>
      </c>
      <c r="DB2345">
        <v>6</v>
      </c>
      <c r="DC2345">
        <v>1</v>
      </c>
      <c r="DD2345">
        <v>10</v>
      </c>
      <c r="DE2345">
        <v>5</v>
      </c>
      <c r="DF2345">
        <v>3</v>
      </c>
      <c r="DG2345">
        <v>5</v>
      </c>
      <c r="DH2345">
        <v>5</v>
      </c>
      <c r="DI2345">
        <v>5</v>
      </c>
      <c r="DJ2345">
        <v>5</v>
      </c>
      <c r="DK2345">
        <v>5</v>
      </c>
      <c r="DL2345">
        <v>5</v>
      </c>
      <c r="DM2345">
        <v>5</v>
      </c>
      <c r="DN2345">
        <v>5</v>
      </c>
      <c r="DO2345">
        <v>2</v>
      </c>
      <c r="DP2345">
        <v>5</v>
      </c>
      <c r="DQ2345">
        <v>0</v>
      </c>
      <c r="DR2345">
        <v>0</v>
      </c>
      <c r="DS2345">
        <v>0</v>
      </c>
      <c r="DT2345">
        <v>3</v>
      </c>
      <c r="DU2345">
        <v>5</v>
      </c>
      <c r="DV2345">
        <v>0</v>
      </c>
      <c r="DW2345">
        <v>0</v>
      </c>
      <c r="DX2345">
        <v>5</v>
      </c>
      <c r="DY2345">
        <v>2</v>
      </c>
      <c r="DZ2345">
        <v>0</v>
      </c>
      <c r="EA2345">
        <v>0</v>
      </c>
      <c r="EB2345">
        <v>5</v>
      </c>
      <c r="EC2345">
        <v>0</v>
      </c>
      <c r="ED2345">
        <v>196</v>
      </c>
      <c r="EE2345">
        <v>107</v>
      </c>
      <c r="EF2345">
        <v>0.54591834545135498</v>
      </c>
      <c r="EG2345" t="s">
        <v>163</v>
      </c>
      <c r="EH2345">
        <v>24355</v>
      </c>
      <c r="EI2345" t="s">
        <v>287</v>
      </c>
      <c r="EJ2345" t="s">
        <v>165</v>
      </c>
    </row>
    <row r="2346" spans="1:140" ht="15" hidden="1" x14ac:dyDescent="0.25">
      <c r="A2346" t="s">
        <v>744</v>
      </c>
      <c r="B2346" t="s">
        <v>745</v>
      </c>
      <c r="D2346" t="s">
        <v>263</v>
      </c>
      <c r="E2346">
        <v>45348</v>
      </c>
      <c r="F2346">
        <v>24355</v>
      </c>
      <c r="G2346" t="s">
        <v>169</v>
      </c>
      <c r="H2346" t="s">
        <v>133</v>
      </c>
      <c r="I2346" t="s">
        <v>178</v>
      </c>
      <c r="J2346" t="s">
        <v>284</v>
      </c>
      <c r="K2346">
        <v>4.582E-2</v>
      </c>
      <c r="L2346" t="s">
        <v>258</v>
      </c>
      <c r="P2346" t="s">
        <v>282</v>
      </c>
      <c r="S2346">
        <v>25422127</v>
      </c>
      <c r="U2346" t="s">
        <v>271</v>
      </c>
      <c r="V2346">
        <v>2015</v>
      </c>
      <c r="W2346" t="s">
        <v>139</v>
      </c>
      <c r="X2346">
        <v>2769</v>
      </c>
      <c r="Y2346">
        <v>50393</v>
      </c>
      <c r="AA2346">
        <v>664.10900878906205</v>
      </c>
      <c r="AB2346" t="s">
        <v>137</v>
      </c>
      <c r="AD2346" t="s">
        <v>746</v>
      </c>
      <c r="AE2346">
        <v>664.10900878906205</v>
      </c>
      <c r="AF2346" t="s">
        <v>141</v>
      </c>
      <c r="AG2346">
        <v>9</v>
      </c>
      <c r="AH2346" t="s">
        <v>163</v>
      </c>
      <c r="AI2346">
        <v>5</v>
      </c>
      <c r="AJ2346" t="s">
        <v>170</v>
      </c>
      <c r="AM2346" t="s">
        <v>137</v>
      </c>
      <c r="AN2346" t="s">
        <v>273</v>
      </c>
      <c r="AO2346" t="s">
        <v>137</v>
      </c>
      <c r="AP2346" t="s">
        <v>274</v>
      </c>
      <c r="AQ2346" t="s">
        <v>145</v>
      </c>
      <c r="AR2346" t="s">
        <v>137</v>
      </c>
      <c r="AS2346" t="s">
        <v>168</v>
      </c>
      <c r="AT2346" t="s">
        <v>137</v>
      </c>
      <c r="AW2346" t="s">
        <v>275</v>
      </c>
      <c r="AX2346" t="s">
        <v>148</v>
      </c>
      <c r="AY2346">
        <v>2.5000000372528999E-2</v>
      </c>
      <c r="AZ2346" t="s">
        <v>149</v>
      </c>
      <c r="BA2346">
        <v>3.13</v>
      </c>
      <c r="BB2346" t="s">
        <v>276</v>
      </c>
      <c r="BD2346">
        <v>2.07866099663079E-3</v>
      </c>
      <c r="BE2346" t="s">
        <v>151</v>
      </c>
      <c r="BF2346" t="s">
        <v>277</v>
      </c>
      <c r="BG2346" t="s">
        <v>204</v>
      </c>
      <c r="BH2346" t="s">
        <v>178</v>
      </c>
      <c r="BJ2346">
        <v>1</v>
      </c>
      <c r="BK2346">
        <v>0</v>
      </c>
      <c r="BL2346">
        <v>24</v>
      </c>
      <c r="BM2346" t="s">
        <v>152</v>
      </c>
      <c r="BN2346">
        <v>24</v>
      </c>
      <c r="BP2346">
        <v>1</v>
      </c>
      <c r="BQ2346">
        <v>10</v>
      </c>
      <c r="BR2346" t="s">
        <v>153</v>
      </c>
      <c r="BS2346">
        <v>10</v>
      </c>
      <c r="BT2346" t="s">
        <v>154</v>
      </c>
      <c r="BU2346">
        <v>1</v>
      </c>
      <c r="BV2346" t="s">
        <v>155</v>
      </c>
      <c r="BW2346">
        <v>1</v>
      </c>
      <c r="BX2346" t="s">
        <v>133</v>
      </c>
      <c r="BY2346">
        <v>1</v>
      </c>
      <c r="BZ2346" t="s">
        <v>278</v>
      </c>
      <c r="CA2346">
        <v>0.211122685</v>
      </c>
      <c r="CC2346">
        <v>1</v>
      </c>
      <c r="CD2346">
        <v>1</v>
      </c>
      <c r="CE2346" t="s">
        <v>158</v>
      </c>
      <c r="CG2346" t="s">
        <v>176</v>
      </c>
      <c r="CI2346" t="s">
        <v>137</v>
      </c>
      <c r="CM2346" t="s">
        <v>279</v>
      </c>
      <c r="CN2346">
        <v>1</v>
      </c>
      <c r="CO2346">
        <v>0</v>
      </c>
      <c r="CP2346">
        <v>0</v>
      </c>
      <c r="CQ2346">
        <v>1</v>
      </c>
      <c r="CR2346">
        <v>1</v>
      </c>
      <c r="CS2346">
        <v>0</v>
      </c>
      <c r="CT2346">
        <v>0</v>
      </c>
      <c r="CU2346" t="s">
        <v>162</v>
      </c>
      <c r="CW2346">
        <v>0</v>
      </c>
      <c r="CX2346">
        <v>0</v>
      </c>
      <c r="CZ2346">
        <v>5</v>
      </c>
      <c r="DA2346">
        <v>10</v>
      </c>
      <c r="DB2346">
        <v>6</v>
      </c>
      <c r="DC2346">
        <v>1</v>
      </c>
      <c r="DD2346">
        <v>10</v>
      </c>
      <c r="DE2346">
        <v>5</v>
      </c>
      <c r="DF2346">
        <v>3</v>
      </c>
      <c r="DG2346">
        <v>5</v>
      </c>
      <c r="DH2346">
        <v>5</v>
      </c>
      <c r="DI2346">
        <v>5</v>
      </c>
      <c r="DJ2346">
        <v>5</v>
      </c>
      <c r="DK2346">
        <v>5</v>
      </c>
      <c r="DL2346">
        <v>5</v>
      </c>
      <c r="DM2346">
        <v>5</v>
      </c>
      <c r="DN2346">
        <v>5</v>
      </c>
      <c r="DO2346">
        <v>2</v>
      </c>
      <c r="DP2346">
        <v>5</v>
      </c>
      <c r="DQ2346">
        <v>0</v>
      </c>
      <c r="DR2346">
        <v>0</v>
      </c>
      <c r="DS2346">
        <v>0</v>
      </c>
      <c r="DT2346">
        <v>3</v>
      </c>
      <c r="DU2346">
        <v>5</v>
      </c>
      <c r="DV2346">
        <v>0</v>
      </c>
      <c r="DW2346">
        <v>0</v>
      </c>
      <c r="DX2346">
        <v>5</v>
      </c>
      <c r="DY2346">
        <v>2</v>
      </c>
      <c r="DZ2346">
        <v>0</v>
      </c>
      <c r="EA2346">
        <v>0</v>
      </c>
      <c r="EB2346">
        <v>5</v>
      </c>
      <c r="EC2346">
        <v>0</v>
      </c>
      <c r="ED2346">
        <v>196</v>
      </c>
      <c r="EE2346">
        <v>107</v>
      </c>
      <c r="EF2346">
        <v>0.54591834545135498</v>
      </c>
      <c r="EG2346" t="s">
        <v>163</v>
      </c>
      <c r="EH2346">
        <v>24355</v>
      </c>
      <c r="EI2346" t="s">
        <v>287</v>
      </c>
      <c r="EJ2346" t="s">
        <v>165</v>
      </c>
    </row>
    <row r="2347" spans="1:140" ht="15" hidden="1" x14ac:dyDescent="0.25">
      <c r="A2347" t="s">
        <v>744</v>
      </c>
      <c r="B2347" t="s">
        <v>745</v>
      </c>
      <c r="D2347" t="s">
        <v>263</v>
      </c>
      <c r="E2347">
        <v>45348</v>
      </c>
      <c r="F2347">
        <v>24355</v>
      </c>
      <c r="G2347" t="s">
        <v>169</v>
      </c>
      <c r="H2347" t="s">
        <v>133</v>
      </c>
      <c r="I2347" t="s">
        <v>178</v>
      </c>
      <c r="J2347" t="s">
        <v>285</v>
      </c>
      <c r="K2347">
        <v>5.9769999999999997E-3</v>
      </c>
      <c r="L2347" t="s">
        <v>251</v>
      </c>
      <c r="P2347" t="s">
        <v>282</v>
      </c>
      <c r="S2347">
        <v>25422127</v>
      </c>
      <c r="U2347" t="s">
        <v>271</v>
      </c>
      <c r="V2347">
        <v>2015</v>
      </c>
      <c r="W2347" t="s">
        <v>139</v>
      </c>
      <c r="X2347">
        <v>2769</v>
      </c>
      <c r="Y2347">
        <v>50393</v>
      </c>
      <c r="AA2347">
        <v>664.10900878906205</v>
      </c>
      <c r="AB2347" t="s">
        <v>137</v>
      </c>
      <c r="AD2347" t="s">
        <v>746</v>
      </c>
      <c r="AE2347">
        <v>664.10900878906205</v>
      </c>
      <c r="AF2347" t="s">
        <v>141</v>
      </c>
      <c r="AG2347">
        <v>9</v>
      </c>
      <c r="AH2347" t="s">
        <v>163</v>
      </c>
      <c r="AI2347">
        <v>5</v>
      </c>
      <c r="AJ2347" t="s">
        <v>170</v>
      </c>
      <c r="AM2347" t="s">
        <v>137</v>
      </c>
      <c r="AN2347" t="s">
        <v>273</v>
      </c>
      <c r="AO2347" t="s">
        <v>137</v>
      </c>
      <c r="AP2347" t="s">
        <v>274</v>
      </c>
      <c r="AQ2347" t="s">
        <v>145</v>
      </c>
      <c r="AR2347" t="s">
        <v>137</v>
      </c>
      <c r="AS2347" t="s">
        <v>168</v>
      </c>
      <c r="AT2347" t="s">
        <v>137</v>
      </c>
      <c r="AW2347" t="s">
        <v>275</v>
      </c>
      <c r="AX2347" t="s">
        <v>148</v>
      </c>
      <c r="AY2347">
        <v>2.5000000372528999E-2</v>
      </c>
      <c r="AZ2347" t="s">
        <v>149</v>
      </c>
      <c r="BA2347">
        <v>3.13</v>
      </c>
      <c r="BB2347" t="s">
        <v>276</v>
      </c>
      <c r="BD2347">
        <v>2.07866099663079E-3</v>
      </c>
      <c r="BE2347" t="s">
        <v>151</v>
      </c>
      <c r="BF2347" t="s">
        <v>277</v>
      </c>
      <c r="BG2347" t="s">
        <v>204</v>
      </c>
      <c r="BH2347" t="s">
        <v>178</v>
      </c>
      <c r="BJ2347">
        <v>1</v>
      </c>
      <c r="BK2347">
        <v>0</v>
      </c>
      <c r="BL2347">
        <v>24</v>
      </c>
      <c r="BM2347" t="s">
        <v>152</v>
      </c>
      <c r="BN2347">
        <v>24</v>
      </c>
      <c r="BP2347">
        <v>1</v>
      </c>
      <c r="BQ2347">
        <v>10</v>
      </c>
      <c r="BR2347" t="s">
        <v>153</v>
      </c>
      <c r="BS2347">
        <v>10</v>
      </c>
      <c r="BT2347" t="s">
        <v>154</v>
      </c>
      <c r="BU2347">
        <v>1</v>
      </c>
      <c r="BV2347" t="s">
        <v>155</v>
      </c>
      <c r="BW2347">
        <v>1</v>
      </c>
      <c r="BX2347" t="s">
        <v>133</v>
      </c>
      <c r="BY2347">
        <v>1</v>
      </c>
      <c r="BZ2347" t="s">
        <v>278</v>
      </c>
      <c r="CA2347">
        <v>0.211122685</v>
      </c>
      <c r="CC2347">
        <v>1</v>
      </c>
      <c r="CD2347">
        <v>1</v>
      </c>
      <c r="CE2347" t="s">
        <v>158</v>
      </c>
      <c r="CG2347" t="s">
        <v>176</v>
      </c>
      <c r="CI2347" t="s">
        <v>137</v>
      </c>
      <c r="CM2347" t="s">
        <v>279</v>
      </c>
      <c r="CN2347">
        <v>1</v>
      </c>
      <c r="CO2347">
        <v>0</v>
      </c>
      <c r="CP2347">
        <v>0</v>
      </c>
      <c r="CQ2347">
        <v>1</v>
      </c>
      <c r="CR2347">
        <v>1</v>
      </c>
      <c r="CS2347">
        <v>0</v>
      </c>
      <c r="CT2347">
        <v>0</v>
      </c>
      <c r="CU2347" t="s">
        <v>162</v>
      </c>
      <c r="CW2347">
        <v>0</v>
      </c>
      <c r="CX2347">
        <v>0</v>
      </c>
      <c r="CZ2347">
        <v>5</v>
      </c>
      <c r="DA2347">
        <v>10</v>
      </c>
      <c r="DB2347">
        <v>6</v>
      </c>
      <c r="DC2347">
        <v>1</v>
      </c>
      <c r="DD2347">
        <v>10</v>
      </c>
      <c r="DE2347">
        <v>5</v>
      </c>
      <c r="DF2347">
        <v>3</v>
      </c>
      <c r="DG2347">
        <v>5</v>
      </c>
      <c r="DH2347">
        <v>5</v>
      </c>
      <c r="DI2347">
        <v>5</v>
      </c>
      <c r="DJ2347">
        <v>5</v>
      </c>
      <c r="DK2347">
        <v>5</v>
      </c>
      <c r="DL2347">
        <v>5</v>
      </c>
      <c r="DM2347">
        <v>5</v>
      </c>
      <c r="DN2347">
        <v>5</v>
      </c>
      <c r="DO2347">
        <v>2</v>
      </c>
      <c r="DP2347">
        <v>5</v>
      </c>
      <c r="DQ2347">
        <v>0</v>
      </c>
      <c r="DR2347">
        <v>0</v>
      </c>
      <c r="DS2347">
        <v>0</v>
      </c>
      <c r="DT2347">
        <v>3</v>
      </c>
      <c r="DU2347">
        <v>5</v>
      </c>
      <c r="DV2347">
        <v>0</v>
      </c>
      <c r="DW2347">
        <v>0</v>
      </c>
      <c r="DX2347">
        <v>5</v>
      </c>
      <c r="DY2347">
        <v>2</v>
      </c>
      <c r="DZ2347">
        <v>0</v>
      </c>
      <c r="EA2347">
        <v>0</v>
      </c>
      <c r="EB2347">
        <v>5</v>
      </c>
      <c r="EC2347">
        <v>0</v>
      </c>
      <c r="ED2347">
        <v>196</v>
      </c>
      <c r="EE2347">
        <v>107</v>
      </c>
      <c r="EF2347">
        <v>0.54591834545135498</v>
      </c>
      <c r="EG2347" t="s">
        <v>163</v>
      </c>
      <c r="EH2347">
        <v>24355</v>
      </c>
      <c r="EI2347" t="s">
        <v>287</v>
      </c>
      <c r="EJ2347" t="s">
        <v>165</v>
      </c>
    </row>
    <row r="2348" spans="1:140" ht="15" hidden="1" x14ac:dyDescent="0.25">
      <c r="A2348" t="s">
        <v>744</v>
      </c>
      <c r="B2348" t="s">
        <v>745</v>
      </c>
      <c r="D2348" t="s">
        <v>263</v>
      </c>
      <c r="E2348">
        <v>45348</v>
      </c>
      <c r="F2348">
        <v>24363</v>
      </c>
      <c r="G2348" t="s">
        <v>169</v>
      </c>
      <c r="H2348" t="s">
        <v>133</v>
      </c>
      <c r="I2348" t="s">
        <v>178</v>
      </c>
      <c r="J2348" t="s">
        <v>285</v>
      </c>
      <c r="K2348">
        <v>2.6559999999999999E-3</v>
      </c>
      <c r="L2348" t="s">
        <v>251</v>
      </c>
      <c r="P2348" t="s">
        <v>282</v>
      </c>
      <c r="S2348">
        <v>25422127</v>
      </c>
      <c r="U2348" t="s">
        <v>271</v>
      </c>
      <c r="V2348">
        <v>2015</v>
      </c>
      <c r="W2348" t="s">
        <v>139</v>
      </c>
      <c r="X2348">
        <v>2777</v>
      </c>
      <c r="Y2348">
        <v>50401</v>
      </c>
      <c r="AA2348">
        <v>664.10900878906205</v>
      </c>
      <c r="AB2348" t="s">
        <v>137</v>
      </c>
      <c r="AD2348" t="s">
        <v>746</v>
      </c>
      <c r="AE2348">
        <v>664.10900878906205</v>
      </c>
      <c r="AF2348" t="s">
        <v>141</v>
      </c>
      <c r="AG2348">
        <v>9</v>
      </c>
      <c r="AH2348" t="s">
        <v>163</v>
      </c>
      <c r="AI2348">
        <v>5</v>
      </c>
      <c r="AJ2348" t="s">
        <v>170</v>
      </c>
      <c r="AM2348" t="s">
        <v>137</v>
      </c>
      <c r="AN2348" t="s">
        <v>273</v>
      </c>
      <c r="AO2348" t="s">
        <v>137</v>
      </c>
      <c r="AP2348" t="s">
        <v>274</v>
      </c>
      <c r="AQ2348" t="s">
        <v>145</v>
      </c>
      <c r="AR2348" t="s">
        <v>137</v>
      </c>
      <c r="AS2348" t="s">
        <v>146</v>
      </c>
      <c r="AT2348" t="s">
        <v>137</v>
      </c>
      <c r="AW2348" t="s">
        <v>275</v>
      </c>
      <c r="AX2348" t="s">
        <v>148</v>
      </c>
      <c r="AY2348">
        <v>2.5000000372528999E-2</v>
      </c>
      <c r="AZ2348" t="s">
        <v>149</v>
      </c>
      <c r="BA2348">
        <v>3.13</v>
      </c>
      <c r="BB2348" t="s">
        <v>276</v>
      </c>
      <c r="BD2348">
        <v>2.07866099663079E-3</v>
      </c>
      <c r="BE2348" t="s">
        <v>151</v>
      </c>
      <c r="BF2348" t="s">
        <v>277</v>
      </c>
      <c r="BG2348" t="s">
        <v>204</v>
      </c>
      <c r="BH2348" t="s">
        <v>178</v>
      </c>
      <c r="BJ2348">
        <v>1</v>
      </c>
      <c r="BK2348">
        <v>0</v>
      </c>
      <c r="BL2348">
        <v>24</v>
      </c>
      <c r="BM2348" t="s">
        <v>152</v>
      </c>
      <c r="BN2348">
        <v>24</v>
      </c>
      <c r="BP2348">
        <v>1</v>
      </c>
      <c r="BQ2348">
        <v>10</v>
      </c>
      <c r="BR2348" t="s">
        <v>153</v>
      </c>
      <c r="BS2348">
        <v>10</v>
      </c>
      <c r="BT2348" t="s">
        <v>154</v>
      </c>
      <c r="BU2348">
        <v>1</v>
      </c>
      <c r="BV2348" t="s">
        <v>155</v>
      </c>
      <c r="BW2348">
        <v>1</v>
      </c>
      <c r="BX2348" t="s">
        <v>133</v>
      </c>
      <c r="BY2348">
        <v>1</v>
      </c>
      <c r="BZ2348" t="s">
        <v>278</v>
      </c>
      <c r="CA2348">
        <v>0.211122685</v>
      </c>
      <c r="CC2348">
        <v>1</v>
      </c>
      <c r="CD2348">
        <v>1</v>
      </c>
      <c r="CE2348" t="s">
        <v>158</v>
      </c>
      <c r="CG2348" t="s">
        <v>176</v>
      </c>
      <c r="CI2348" t="s">
        <v>137</v>
      </c>
      <c r="CM2348" t="s">
        <v>279</v>
      </c>
      <c r="CN2348">
        <v>1</v>
      </c>
      <c r="CO2348">
        <v>0</v>
      </c>
      <c r="CP2348">
        <v>0</v>
      </c>
      <c r="CQ2348">
        <v>1</v>
      </c>
      <c r="CR2348">
        <v>1</v>
      </c>
      <c r="CS2348">
        <v>0</v>
      </c>
      <c r="CT2348">
        <v>0</v>
      </c>
      <c r="CU2348" t="s">
        <v>162</v>
      </c>
      <c r="CW2348">
        <v>0</v>
      </c>
      <c r="CX2348">
        <v>0</v>
      </c>
      <c r="CZ2348">
        <v>5</v>
      </c>
      <c r="DA2348">
        <v>10</v>
      </c>
      <c r="DB2348">
        <v>6</v>
      </c>
      <c r="DC2348">
        <v>1</v>
      </c>
      <c r="DD2348">
        <v>10</v>
      </c>
      <c r="DE2348">
        <v>5</v>
      </c>
      <c r="DF2348">
        <v>3</v>
      </c>
      <c r="DG2348">
        <v>5</v>
      </c>
      <c r="DH2348">
        <v>5</v>
      </c>
      <c r="DI2348">
        <v>5</v>
      </c>
      <c r="DJ2348">
        <v>5</v>
      </c>
      <c r="DK2348">
        <v>5</v>
      </c>
      <c r="DL2348">
        <v>5</v>
      </c>
      <c r="DM2348">
        <v>5</v>
      </c>
      <c r="DN2348">
        <v>5</v>
      </c>
      <c r="DO2348">
        <v>2</v>
      </c>
      <c r="DP2348">
        <v>5</v>
      </c>
      <c r="DQ2348">
        <v>0</v>
      </c>
      <c r="DR2348">
        <v>0</v>
      </c>
      <c r="DS2348">
        <v>0</v>
      </c>
      <c r="DT2348">
        <v>3</v>
      </c>
      <c r="DU2348">
        <v>5</v>
      </c>
      <c r="DV2348">
        <v>0</v>
      </c>
      <c r="DW2348">
        <v>0</v>
      </c>
      <c r="DX2348">
        <v>5</v>
      </c>
      <c r="DY2348">
        <v>2</v>
      </c>
      <c r="DZ2348">
        <v>0</v>
      </c>
      <c r="EA2348">
        <v>0</v>
      </c>
      <c r="EB2348">
        <v>5</v>
      </c>
      <c r="EC2348">
        <v>0</v>
      </c>
      <c r="ED2348">
        <v>196</v>
      </c>
      <c r="EE2348">
        <v>107</v>
      </c>
      <c r="EF2348">
        <v>0.54591834545135498</v>
      </c>
      <c r="EG2348" t="s">
        <v>163</v>
      </c>
      <c r="EH2348">
        <v>24363</v>
      </c>
      <c r="EI2348" t="s">
        <v>288</v>
      </c>
      <c r="EJ2348" t="s">
        <v>165</v>
      </c>
    </row>
    <row r="2349" spans="1:140" ht="15" hidden="1" x14ac:dyDescent="0.25">
      <c r="A2349" t="s">
        <v>744</v>
      </c>
      <c r="B2349" t="s">
        <v>745</v>
      </c>
      <c r="D2349" t="s">
        <v>263</v>
      </c>
      <c r="E2349">
        <v>45348</v>
      </c>
      <c r="F2349">
        <v>24363</v>
      </c>
      <c r="G2349" t="s">
        <v>169</v>
      </c>
      <c r="H2349" t="s">
        <v>133</v>
      </c>
      <c r="I2349" t="s">
        <v>178</v>
      </c>
      <c r="J2349" t="s">
        <v>283</v>
      </c>
      <c r="K2349">
        <v>0.3</v>
      </c>
      <c r="L2349" t="s">
        <v>197</v>
      </c>
      <c r="P2349" t="s">
        <v>137</v>
      </c>
      <c r="S2349">
        <v>25422127</v>
      </c>
      <c r="U2349" t="s">
        <v>271</v>
      </c>
      <c r="V2349">
        <v>2015</v>
      </c>
      <c r="W2349" t="s">
        <v>139</v>
      </c>
      <c r="X2349">
        <v>2777</v>
      </c>
      <c r="Y2349">
        <v>50401</v>
      </c>
      <c r="AA2349">
        <v>664.10900878906205</v>
      </c>
      <c r="AB2349" t="s">
        <v>137</v>
      </c>
      <c r="AD2349" t="s">
        <v>746</v>
      </c>
      <c r="AE2349">
        <v>664.10900878906205</v>
      </c>
      <c r="AF2349" t="s">
        <v>141</v>
      </c>
      <c r="AG2349">
        <v>9</v>
      </c>
      <c r="AH2349" t="s">
        <v>163</v>
      </c>
      <c r="AI2349">
        <v>5</v>
      </c>
      <c r="AJ2349" t="s">
        <v>170</v>
      </c>
      <c r="AM2349" t="s">
        <v>137</v>
      </c>
      <c r="AN2349" t="s">
        <v>273</v>
      </c>
      <c r="AO2349" t="s">
        <v>137</v>
      </c>
      <c r="AP2349" t="s">
        <v>274</v>
      </c>
      <c r="AQ2349" t="s">
        <v>145</v>
      </c>
      <c r="AR2349" t="s">
        <v>137</v>
      </c>
      <c r="AS2349" t="s">
        <v>146</v>
      </c>
      <c r="AT2349" t="s">
        <v>137</v>
      </c>
      <c r="AW2349" t="s">
        <v>275</v>
      </c>
      <c r="AX2349" t="s">
        <v>148</v>
      </c>
      <c r="AY2349">
        <v>2.5000000372528999E-2</v>
      </c>
      <c r="AZ2349" t="s">
        <v>149</v>
      </c>
      <c r="BA2349">
        <v>3.13</v>
      </c>
      <c r="BB2349" t="s">
        <v>276</v>
      </c>
      <c r="BD2349">
        <v>2.07866099663079E-3</v>
      </c>
      <c r="BE2349" t="s">
        <v>151</v>
      </c>
      <c r="BF2349" t="s">
        <v>277</v>
      </c>
      <c r="BG2349" t="s">
        <v>204</v>
      </c>
      <c r="BH2349" t="s">
        <v>178</v>
      </c>
      <c r="BJ2349">
        <v>1</v>
      </c>
      <c r="BK2349">
        <v>0</v>
      </c>
      <c r="BL2349">
        <v>24</v>
      </c>
      <c r="BM2349" t="s">
        <v>152</v>
      </c>
      <c r="BN2349">
        <v>24</v>
      </c>
      <c r="BP2349">
        <v>1</v>
      </c>
      <c r="BQ2349">
        <v>10</v>
      </c>
      <c r="BR2349" t="s">
        <v>153</v>
      </c>
      <c r="BS2349">
        <v>10</v>
      </c>
      <c r="BT2349" t="s">
        <v>154</v>
      </c>
      <c r="BU2349">
        <v>1</v>
      </c>
      <c r="BV2349" t="s">
        <v>155</v>
      </c>
      <c r="BW2349">
        <v>1</v>
      </c>
      <c r="BX2349" t="s">
        <v>133</v>
      </c>
      <c r="BY2349">
        <v>1</v>
      </c>
      <c r="BZ2349" t="s">
        <v>278</v>
      </c>
      <c r="CA2349">
        <v>0.211122685</v>
      </c>
      <c r="CC2349">
        <v>1</v>
      </c>
      <c r="CD2349">
        <v>1</v>
      </c>
      <c r="CE2349" t="s">
        <v>158</v>
      </c>
      <c r="CG2349" t="s">
        <v>176</v>
      </c>
      <c r="CI2349" t="s">
        <v>137</v>
      </c>
      <c r="CM2349" t="s">
        <v>279</v>
      </c>
      <c r="CN2349">
        <v>1</v>
      </c>
      <c r="CO2349">
        <v>0</v>
      </c>
      <c r="CP2349">
        <v>0</v>
      </c>
      <c r="CQ2349">
        <v>1</v>
      </c>
      <c r="CR2349">
        <v>1</v>
      </c>
      <c r="CS2349">
        <v>0</v>
      </c>
      <c r="CT2349">
        <v>0</v>
      </c>
      <c r="CU2349" t="s">
        <v>162</v>
      </c>
      <c r="CW2349">
        <v>0</v>
      </c>
      <c r="CX2349">
        <v>0</v>
      </c>
      <c r="CZ2349">
        <v>5</v>
      </c>
      <c r="DA2349">
        <v>10</v>
      </c>
      <c r="DB2349">
        <v>6</v>
      </c>
      <c r="DC2349">
        <v>1</v>
      </c>
      <c r="DD2349">
        <v>10</v>
      </c>
      <c r="DE2349">
        <v>5</v>
      </c>
      <c r="DF2349">
        <v>3</v>
      </c>
      <c r="DG2349">
        <v>5</v>
      </c>
      <c r="DH2349">
        <v>5</v>
      </c>
      <c r="DI2349">
        <v>5</v>
      </c>
      <c r="DJ2349">
        <v>5</v>
      </c>
      <c r="DK2349">
        <v>5</v>
      </c>
      <c r="DL2349">
        <v>5</v>
      </c>
      <c r="DM2349">
        <v>5</v>
      </c>
      <c r="DN2349">
        <v>5</v>
      </c>
      <c r="DO2349">
        <v>2</v>
      </c>
      <c r="DP2349">
        <v>5</v>
      </c>
      <c r="DQ2349">
        <v>0</v>
      </c>
      <c r="DR2349">
        <v>0</v>
      </c>
      <c r="DS2349">
        <v>0</v>
      </c>
      <c r="DT2349">
        <v>3</v>
      </c>
      <c r="DU2349">
        <v>5</v>
      </c>
      <c r="DV2349">
        <v>0</v>
      </c>
      <c r="DW2349">
        <v>0</v>
      </c>
      <c r="DX2349">
        <v>5</v>
      </c>
      <c r="DY2349">
        <v>2</v>
      </c>
      <c r="DZ2349">
        <v>0</v>
      </c>
      <c r="EA2349">
        <v>0</v>
      </c>
      <c r="EB2349">
        <v>5</v>
      </c>
      <c r="EC2349">
        <v>0</v>
      </c>
      <c r="ED2349">
        <v>196</v>
      </c>
      <c r="EE2349">
        <v>107</v>
      </c>
      <c r="EF2349">
        <v>0.54591834545135498</v>
      </c>
      <c r="EG2349" t="s">
        <v>163</v>
      </c>
      <c r="EH2349">
        <v>24363</v>
      </c>
      <c r="EI2349" t="s">
        <v>288</v>
      </c>
      <c r="EJ2349" t="s">
        <v>165</v>
      </c>
    </row>
    <row r="2350" spans="1:140" ht="15" hidden="1" x14ac:dyDescent="0.25">
      <c r="A2350" t="s">
        <v>744</v>
      </c>
      <c r="B2350" t="s">
        <v>745</v>
      </c>
      <c r="D2350" t="s">
        <v>263</v>
      </c>
      <c r="E2350">
        <v>45348</v>
      </c>
      <c r="F2350">
        <v>24363</v>
      </c>
      <c r="G2350" t="s">
        <v>169</v>
      </c>
      <c r="H2350" t="s">
        <v>133</v>
      </c>
      <c r="I2350" t="s">
        <v>178</v>
      </c>
      <c r="J2350" t="s">
        <v>270</v>
      </c>
      <c r="K2350">
        <v>2.0999999999999999E-3</v>
      </c>
      <c r="L2350" t="s">
        <v>197</v>
      </c>
      <c r="P2350" t="s">
        <v>137</v>
      </c>
      <c r="S2350">
        <v>25422127</v>
      </c>
      <c r="U2350" t="s">
        <v>271</v>
      </c>
      <c r="V2350">
        <v>2015</v>
      </c>
      <c r="W2350" t="s">
        <v>139</v>
      </c>
      <c r="X2350">
        <v>2777</v>
      </c>
      <c r="Y2350">
        <v>50401</v>
      </c>
      <c r="AA2350">
        <v>664.10900878906205</v>
      </c>
      <c r="AB2350" t="s">
        <v>137</v>
      </c>
      <c r="AD2350" t="s">
        <v>746</v>
      </c>
      <c r="AE2350">
        <v>664.10900878906205</v>
      </c>
      <c r="AF2350" t="s">
        <v>141</v>
      </c>
      <c r="AG2350">
        <v>9</v>
      </c>
      <c r="AH2350" t="s">
        <v>163</v>
      </c>
      <c r="AI2350">
        <v>5</v>
      </c>
      <c r="AJ2350" t="s">
        <v>170</v>
      </c>
      <c r="AM2350" t="s">
        <v>137</v>
      </c>
      <c r="AN2350" t="s">
        <v>273</v>
      </c>
      <c r="AO2350" t="s">
        <v>137</v>
      </c>
      <c r="AP2350" t="s">
        <v>274</v>
      </c>
      <c r="AQ2350" t="s">
        <v>145</v>
      </c>
      <c r="AR2350" t="s">
        <v>137</v>
      </c>
      <c r="AS2350" t="s">
        <v>146</v>
      </c>
      <c r="AT2350" t="s">
        <v>137</v>
      </c>
      <c r="AW2350" t="s">
        <v>275</v>
      </c>
      <c r="AX2350" t="s">
        <v>148</v>
      </c>
      <c r="AY2350">
        <v>2.5000000372528999E-2</v>
      </c>
      <c r="AZ2350" t="s">
        <v>149</v>
      </c>
      <c r="BA2350">
        <v>3.13</v>
      </c>
      <c r="BB2350" t="s">
        <v>276</v>
      </c>
      <c r="BD2350">
        <v>2.07866099663079E-3</v>
      </c>
      <c r="BE2350" t="s">
        <v>151</v>
      </c>
      <c r="BF2350" t="s">
        <v>277</v>
      </c>
      <c r="BG2350" t="s">
        <v>204</v>
      </c>
      <c r="BH2350" t="s">
        <v>178</v>
      </c>
      <c r="BJ2350">
        <v>1</v>
      </c>
      <c r="BK2350">
        <v>0</v>
      </c>
      <c r="BL2350">
        <v>24</v>
      </c>
      <c r="BM2350" t="s">
        <v>152</v>
      </c>
      <c r="BN2350">
        <v>24</v>
      </c>
      <c r="BP2350">
        <v>1</v>
      </c>
      <c r="BQ2350">
        <v>10</v>
      </c>
      <c r="BR2350" t="s">
        <v>153</v>
      </c>
      <c r="BS2350">
        <v>10</v>
      </c>
      <c r="BT2350" t="s">
        <v>154</v>
      </c>
      <c r="BU2350">
        <v>1</v>
      </c>
      <c r="BV2350" t="s">
        <v>155</v>
      </c>
      <c r="BW2350">
        <v>1</v>
      </c>
      <c r="BX2350" t="s">
        <v>133</v>
      </c>
      <c r="BY2350">
        <v>1</v>
      </c>
      <c r="BZ2350" t="s">
        <v>278</v>
      </c>
      <c r="CA2350">
        <v>0.211122685</v>
      </c>
      <c r="CC2350">
        <v>1</v>
      </c>
      <c r="CD2350">
        <v>1</v>
      </c>
      <c r="CE2350" t="s">
        <v>158</v>
      </c>
      <c r="CG2350" t="s">
        <v>176</v>
      </c>
      <c r="CI2350" t="s">
        <v>137</v>
      </c>
      <c r="CM2350" t="s">
        <v>279</v>
      </c>
      <c r="CN2350">
        <v>1</v>
      </c>
      <c r="CO2350">
        <v>0</v>
      </c>
      <c r="CP2350">
        <v>0</v>
      </c>
      <c r="CQ2350">
        <v>1</v>
      </c>
      <c r="CR2350">
        <v>1</v>
      </c>
      <c r="CS2350">
        <v>0</v>
      </c>
      <c r="CT2350">
        <v>0</v>
      </c>
      <c r="CU2350" t="s">
        <v>162</v>
      </c>
      <c r="CW2350">
        <v>0</v>
      </c>
      <c r="CX2350">
        <v>0</v>
      </c>
      <c r="CZ2350">
        <v>5</v>
      </c>
      <c r="DA2350">
        <v>10</v>
      </c>
      <c r="DB2350">
        <v>6</v>
      </c>
      <c r="DC2350">
        <v>1</v>
      </c>
      <c r="DD2350">
        <v>10</v>
      </c>
      <c r="DE2350">
        <v>5</v>
      </c>
      <c r="DF2350">
        <v>3</v>
      </c>
      <c r="DG2350">
        <v>5</v>
      </c>
      <c r="DH2350">
        <v>5</v>
      </c>
      <c r="DI2350">
        <v>5</v>
      </c>
      <c r="DJ2350">
        <v>5</v>
      </c>
      <c r="DK2350">
        <v>5</v>
      </c>
      <c r="DL2350">
        <v>5</v>
      </c>
      <c r="DM2350">
        <v>5</v>
      </c>
      <c r="DN2350">
        <v>5</v>
      </c>
      <c r="DO2350">
        <v>2</v>
      </c>
      <c r="DP2350">
        <v>5</v>
      </c>
      <c r="DQ2350">
        <v>0</v>
      </c>
      <c r="DR2350">
        <v>0</v>
      </c>
      <c r="DS2350">
        <v>0</v>
      </c>
      <c r="DT2350">
        <v>3</v>
      </c>
      <c r="DU2350">
        <v>5</v>
      </c>
      <c r="DV2350">
        <v>0</v>
      </c>
      <c r="DW2350">
        <v>0</v>
      </c>
      <c r="DX2350">
        <v>5</v>
      </c>
      <c r="DY2350">
        <v>2</v>
      </c>
      <c r="DZ2350">
        <v>0</v>
      </c>
      <c r="EA2350">
        <v>0</v>
      </c>
      <c r="EB2350">
        <v>5</v>
      </c>
      <c r="EC2350">
        <v>0</v>
      </c>
      <c r="ED2350">
        <v>196</v>
      </c>
      <c r="EE2350">
        <v>107</v>
      </c>
      <c r="EF2350">
        <v>0.54591834545135498</v>
      </c>
      <c r="EG2350" t="s">
        <v>163</v>
      </c>
      <c r="EH2350">
        <v>24363</v>
      </c>
      <c r="EI2350" t="s">
        <v>288</v>
      </c>
      <c r="EJ2350" t="s">
        <v>165</v>
      </c>
    </row>
    <row r="2351" spans="1:140" ht="15" hidden="1" x14ac:dyDescent="0.25">
      <c r="A2351" t="s">
        <v>744</v>
      </c>
      <c r="B2351" t="s">
        <v>745</v>
      </c>
      <c r="D2351" t="s">
        <v>263</v>
      </c>
      <c r="E2351">
        <v>45348</v>
      </c>
      <c r="F2351">
        <v>24363</v>
      </c>
      <c r="G2351" t="s">
        <v>169</v>
      </c>
      <c r="H2351" t="s">
        <v>133</v>
      </c>
      <c r="I2351" t="s">
        <v>178</v>
      </c>
      <c r="J2351" t="s">
        <v>146</v>
      </c>
      <c r="K2351">
        <v>90</v>
      </c>
      <c r="L2351" t="s">
        <v>247</v>
      </c>
      <c r="P2351" t="s">
        <v>137</v>
      </c>
      <c r="S2351">
        <v>25422127</v>
      </c>
      <c r="U2351" t="s">
        <v>271</v>
      </c>
      <c r="V2351">
        <v>2015</v>
      </c>
      <c r="W2351" t="s">
        <v>139</v>
      </c>
      <c r="X2351">
        <v>2777</v>
      </c>
      <c r="Y2351">
        <v>50401</v>
      </c>
      <c r="AA2351">
        <v>664.10900878906205</v>
      </c>
      <c r="AB2351" t="s">
        <v>137</v>
      </c>
      <c r="AD2351" t="s">
        <v>746</v>
      </c>
      <c r="AE2351">
        <v>664.10900878906205</v>
      </c>
      <c r="AF2351" t="s">
        <v>141</v>
      </c>
      <c r="AG2351">
        <v>9</v>
      </c>
      <c r="AH2351" t="s">
        <v>163</v>
      </c>
      <c r="AI2351">
        <v>5</v>
      </c>
      <c r="AJ2351" t="s">
        <v>170</v>
      </c>
      <c r="AM2351" t="s">
        <v>137</v>
      </c>
      <c r="AN2351" t="s">
        <v>273</v>
      </c>
      <c r="AO2351" t="s">
        <v>137</v>
      </c>
      <c r="AP2351" t="s">
        <v>274</v>
      </c>
      <c r="AQ2351" t="s">
        <v>145</v>
      </c>
      <c r="AR2351" t="s">
        <v>137</v>
      </c>
      <c r="AS2351" t="s">
        <v>146</v>
      </c>
      <c r="AT2351" t="s">
        <v>137</v>
      </c>
      <c r="AW2351" t="s">
        <v>275</v>
      </c>
      <c r="AX2351" t="s">
        <v>148</v>
      </c>
      <c r="AY2351">
        <v>2.5000000372528999E-2</v>
      </c>
      <c r="AZ2351" t="s">
        <v>149</v>
      </c>
      <c r="BA2351">
        <v>3.13</v>
      </c>
      <c r="BB2351" t="s">
        <v>276</v>
      </c>
      <c r="BD2351">
        <v>2.07866099663079E-3</v>
      </c>
      <c r="BE2351" t="s">
        <v>151</v>
      </c>
      <c r="BF2351" t="s">
        <v>277</v>
      </c>
      <c r="BG2351" t="s">
        <v>204</v>
      </c>
      <c r="BH2351" t="s">
        <v>178</v>
      </c>
      <c r="BJ2351">
        <v>1</v>
      </c>
      <c r="BK2351">
        <v>0</v>
      </c>
      <c r="BL2351">
        <v>24</v>
      </c>
      <c r="BM2351" t="s">
        <v>152</v>
      </c>
      <c r="BN2351">
        <v>24</v>
      </c>
      <c r="BP2351">
        <v>1</v>
      </c>
      <c r="BQ2351">
        <v>10</v>
      </c>
      <c r="BR2351" t="s">
        <v>153</v>
      </c>
      <c r="BS2351">
        <v>10</v>
      </c>
      <c r="BT2351" t="s">
        <v>154</v>
      </c>
      <c r="BU2351">
        <v>1</v>
      </c>
      <c r="BV2351" t="s">
        <v>155</v>
      </c>
      <c r="BW2351">
        <v>1</v>
      </c>
      <c r="BX2351" t="s">
        <v>133</v>
      </c>
      <c r="BY2351">
        <v>1</v>
      </c>
      <c r="BZ2351" t="s">
        <v>278</v>
      </c>
      <c r="CA2351">
        <v>0.211122685</v>
      </c>
      <c r="CC2351">
        <v>1</v>
      </c>
      <c r="CD2351">
        <v>1</v>
      </c>
      <c r="CE2351" t="s">
        <v>158</v>
      </c>
      <c r="CG2351" t="s">
        <v>176</v>
      </c>
      <c r="CI2351" t="s">
        <v>137</v>
      </c>
      <c r="CM2351" t="s">
        <v>279</v>
      </c>
      <c r="CN2351">
        <v>1</v>
      </c>
      <c r="CO2351">
        <v>0</v>
      </c>
      <c r="CP2351">
        <v>0</v>
      </c>
      <c r="CQ2351">
        <v>1</v>
      </c>
      <c r="CR2351">
        <v>1</v>
      </c>
      <c r="CS2351">
        <v>0</v>
      </c>
      <c r="CT2351">
        <v>0</v>
      </c>
      <c r="CU2351" t="s">
        <v>162</v>
      </c>
      <c r="CW2351">
        <v>0</v>
      </c>
      <c r="CX2351">
        <v>0</v>
      </c>
      <c r="CZ2351">
        <v>5</v>
      </c>
      <c r="DA2351">
        <v>10</v>
      </c>
      <c r="DB2351">
        <v>6</v>
      </c>
      <c r="DC2351">
        <v>1</v>
      </c>
      <c r="DD2351">
        <v>10</v>
      </c>
      <c r="DE2351">
        <v>5</v>
      </c>
      <c r="DF2351">
        <v>3</v>
      </c>
      <c r="DG2351">
        <v>5</v>
      </c>
      <c r="DH2351">
        <v>5</v>
      </c>
      <c r="DI2351">
        <v>5</v>
      </c>
      <c r="DJ2351">
        <v>5</v>
      </c>
      <c r="DK2351">
        <v>5</v>
      </c>
      <c r="DL2351">
        <v>5</v>
      </c>
      <c r="DM2351">
        <v>5</v>
      </c>
      <c r="DN2351">
        <v>5</v>
      </c>
      <c r="DO2351">
        <v>2</v>
      </c>
      <c r="DP2351">
        <v>5</v>
      </c>
      <c r="DQ2351">
        <v>0</v>
      </c>
      <c r="DR2351">
        <v>0</v>
      </c>
      <c r="DS2351">
        <v>0</v>
      </c>
      <c r="DT2351">
        <v>3</v>
      </c>
      <c r="DU2351">
        <v>5</v>
      </c>
      <c r="DV2351">
        <v>0</v>
      </c>
      <c r="DW2351">
        <v>0</v>
      </c>
      <c r="DX2351">
        <v>5</v>
      </c>
      <c r="DY2351">
        <v>2</v>
      </c>
      <c r="DZ2351">
        <v>0</v>
      </c>
      <c r="EA2351">
        <v>0</v>
      </c>
      <c r="EB2351">
        <v>5</v>
      </c>
      <c r="EC2351">
        <v>0</v>
      </c>
      <c r="ED2351">
        <v>196</v>
      </c>
      <c r="EE2351">
        <v>107</v>
      </c>
      <c r="EF2351">
        <v>0.54591834545135498</v>
      </c>
      <c r="EG2351" t="s">
        <v>163</v>
      </c>
      <c r="EH2351">
        <v>24363</v>
      </c>
      <c r="EI2351" t="s">
        <v>288</v>
      </c>
      <c r="EJ2351" t="s">
        <v>165</v>
      </c>
    </row>
    <row r="2352" spans="1:140" ht="15" hidden="1" x14ac:dyDescent="0.25">
      <c r="A2352" t="s">
        <v>744</v>
      </c>
      <c r="B2352" t="s">
        <v>745</v>
      </c>
      <c r="D2352" t="s">
        <v>263</v>
      </c>
      <c r="E2352">
        <v>45348</v>
      </c>
      <c r="F2352">
        <v>24363</v>
      </c>
      <c r="G2352" t="s">
        <v>169</v>
      </c>
      <c r="H2352" t="s">
        <v>133</v>
      </c>
      <c r="I2352" t="s">
        <v>178</v>
      </c>
      <c r="J2352" t="s">
        <v>284</v>
      </c>
      <c r="K2352">
        <v>5.5789999999999999E-2</v>
      </c>
      <c r="L2352" t="s">
        <v>258</v>
      </c>
      <c r="P2352" t="s">
        <v>282</v>
      </c>
      <c r="S2352">
        <v>25422127</v>
      </c>
      <c r="U2352" t="s">
        <v>271</v>
      </c>
      <c r="V2352">
        <v>2015</v>
      </c>
      <c r="W2352" t="s">
        <v>139</v>
      </c>
      <c r="X2352">
        <v>2777</v>
      </c>
      <c r="Y2352">
        <v>50401</v>
      </c>
      <c r="AA2352">
        <v>664.10900878906205</v>
      </c>
      <c r="AB2352" t="s">
        <v>137</v>
      </c>
      <c r="AD2352" t="s">
        <v>746</v>
      </c>
      <c r="AE2352">
        <v>664.10900878906205</v>
      </c>
      <c r="AF2352" t="s">
        <v>141</v>
      </c>
      <c r="AG2352">
        <v>9</v>
      </c>
      <c r="AH2352" t="s">
        <v>163</v>
      </c>
      <c r="AI2352">
        <v>5</v>
      </c>
      <c r="AJ2352" t="s">
        <v>170</v>
      </c>
      <c r="AM2352" t="s">
        <v>137</v>
      </c>
      <c r="AN2352" t="s">
        <v>273</v>
      </c>
      <c r="AO2352" t="s">
        <v>137</v>
      </c>
      <c r="AP2352" t="s">
        <v>274</v>
      </c>
      <c r="AQ2352" t="s">
        <v>145</v>
      </c>
      <c r="AR2352" t="s">
        <v>137</v>
      </c>
      <c r="AS2352" t="s">
        <v>146</v>
      </c>
      <c r="AT2352" t="s">
        <v>137</v>
      </c>
      <c r="AW2352" t="s">
        <v>275</v>
      </c>
      <c r="AX2352" t="s">
        <v>148</v>
      </c>
      <c r="AY2352">
        <v>2.5000000372528999E-2</v>
      </c>
      <c r="AZ2352" t="s">
        <v>149</v>
      </c>
      <c r="BA2352">
        <v>3.13</v>
      </c>
      <c r="BB2352" t="s">
        <v>276</v>
      </c>
      <c r="BD2352">
        <v>2.07866099663079E-3</v>
      </c>
      <c r="BE2352" t="s">
        <v>151</v>
      </c>
      <c r="BF2352" t="s">
        <v>277</v>
      </c>
      <c r="BG2352" t="s">
        <v>204</v>
      </c>
      <c r="BH2352" t="s">
        <v>178</v>
      </c>
      <c r="BJ2352">
        <v>1</v>
      </c>
      <c r="BK2352">
        <v>0</v>
      </c>
      <c r="BL2352">
        <v>24</v>
      </c>
      <c r="BM2352" t="s">
        <v>152</v>
      </c>
      <c r="BN2352">
        <v>24</v>
      </c>
      <c r="BP2352">
        <v>1</v>
      </c>
      <c r="BQ2352">
        <v>10</v>
      </c>
      <c r="BR2352" t="s">
        <v>153</v>
      </c>
      <c r="BS2352">
        <v>10</v>
      </c>
      <c r="BT2352" t="s">
        <v>154</v>
      </c>
      <c r="BU2352">
        <v>1</v>
      </c>
      <c r="BV2352" t="s">
        <v>155</v>
      </c>
      <c r="BW2352">
        <v>1</v>
      </c>
      <c r="BX2352" t="s">
        <v>133</v>
      </c>
      <c r="BY2352">
        <v>1</v>
      </c>
      <c r="BZ2352" t="s">
        <v>278</v>
      </c>
      <c r="CA2352">
        <v>0.211122685</v>
      </c>
      <c r="CC2352">
        <v>1</v>
      </c>
      <c r="CD2352">
        <v>1</v>
      </c>
      <c r="CE2352" t="s">
        <v>158</v>
      </c>
      <c r="CG2352" t="s">
        <v>176</v>
      </c>
      <c r="CI2352" t="s">
        <v>137</v>
      </c>
      <c r="CM2352" t="s">
        <v>279</v>
      </c>
      <c r="CN2352">
        <v>1</v>
      </c>
      <c r="CO2352">
        <v>0</v>
      </c>
      <c r="CP2352">
        <v>0</v>
      </c>
      <c r="CQ2352">
        <v>1</v>
      </c>
      <c r="CR2352">
        <v>1</v>
      </c>
      <c r="CS2352">
        <v>0</v>
      </c>
      <c r="CT2352">
        <v>0</v>
      </c>
      <c r="CU2352" t="s">
        <v>162</v>
      </c>
      <c r="CW2352">
        <v>0</v>
      </c>
      <c r="CX2352">
        <v>0</v>
      </c>
      <c r="CZ2352">
        <v>5</v>
      </c>
      <c r="DA2352">
        <v>10</v>
      </c>
      <c r="DB2352">
        <v>6</v>
      </c>
      <c r="DC2352">
        <v>1</v>
      </c>
      <c r="DD2352">
        <v>10</v>
      </c>
      <c r="DE2352">
        <v>5</v>
      </c>
      <c r="DF2352">
        <v>3</v>
      </c>
      <c r="DG2352">
        <v>5</v>
      </c>
      <c r="DH2352">
        <v>5</v>
      </c>
      <c r="DI2352">
        <v>5</v>
      </c>
      <c r="DJ2352">
        <v>5</v>
      </c>
      <c r="DK2352">
        <v>5</v>
      </c>
      <c r="DL2352">
        <v>5</v>
      </c>
      <c r="DM2352">
        <v>5</v>
      </c>
      <c r="DN2352">
        <v>5</v>
      </c>
      <c r="DO2352">
        <v>2</v>
      </c>
      <c r="DP2352">
        <v>5</v>
      </c>
      <c r="DQ2352">
        <v>0</v>
      </c>
      <c r="DR2352">
        <v>0</v>
      </c>
      <c r="DS2352">
        <v>0</v>
      </c>
      <c r="DT2352">
        <v>3</v>
      </c>
      <c r="DU2352">
        <v>5</v>
      </c>
      <c r="DV2352">
        <v>0</v>
      </c>
      <c r="DW2352">
        <v>0</v>
      </c>
      <c r="DX2352">
        <v>5</v>
      </c>
      <c r="DY2352">
        <v>2</v>
      </c>
      <c r="DZ2352">
        <v>0</v>
      </c>
      <c r="EA2352">
        <v>0</v>
      </c>
      <c r="EB2352">
        <v>5</v>
      </c>
      <c r="EC2352">
        <v>0</v>
      </c>
      <c r="ED2352">
        <v>196</v>
      </c>
      <c r="EE2352">
        <v>107</v>
      </c>
      <c r="EF2352">
        <v>0.54591834545135498</v>
      </c>
      <c r="EG2352" t="s">
        <v>163</v>
      </c>
      <c r="EH2352">
        <v>24363</v>
      </c>
      <c r="EI2352" t="s">
        <v>288</v>
      </c>
      <c r="EJ2352" t="s">
        <v>165</v>
      </c>
    </row>
    <row r="2353" spans="1:140" ht="15" hidden="1" x14ac:dyDescent="0.25">
      <c r="A2353" t="s">
        <v>744</v>
      </c>
      <c r="B2353" t="s">
        <v>745</v>
      </c>
      <c r="D2353" t="s">
        <v>263</v>
      </c>
      <c r="E2353">
        <v>45348</v>
      </c>
      <c r="F2353">
        <v>24339</v>
      </c>
      <c r="G2353" t="s">
        <v>169</v>
      </c>
      <c r="H2353" t="s">
        <v>133</v>
      </c>
      <c r="I2353" t="s">
        <v>166</v>
      </c>
      <c r="J2353" t="s">
        <v>284</v>
      </c>
      <c r="K2353">
        <v>6.11E-3</v>
      </c>
      <c r="L2353" t="s">
        <v>258</v>
      </c>
      <c r="P2353" t="s">
        <v>282</v>
      </c>
      <c r="S2353">
        <v>25422127</v>
      </c>
      <c r="U2353" t="s">
        <v>271</v>
      </c>
      <c r="V2353">
        <v>2015</v>
      </c>
      <c r="W2353" t="s">
        <v>139</v>
      </c>
      <c r="X2353">
        <v>2753</v>
      </c>
      <c r="Y2353">
        <v>50377</v>
      </c>
      <c r="AA2353">
        <v>664.10900878906205</v>
      </c>
      <c r="AB2353" t="s">
        <v>137</v>
      </c>
      <c r="AD2353" t="s">
        <v>746</v>
      </c>
      <c r="AE2353">
        <v>664.10900878906205</v>
      </c>
      <c r="AF2353" t="s">
        <v>141</v>
      </c>
      <c r="AG2353">
        <v>9</v>
      </c>
      <c r="AH2353" t="s">
        <v>163</v>
      </c>
      <c r="AI2353">
        <v>6</v>
      </c>
      <c r="AJ2353" t="s">
        <v>170</v>
      </c>
      <c r="AM2353" t="s">
        <v>137</v>
      </c>
      <c r="AN2353" t="s">
        <v>273</v>
      </c>
      <c r="AO2353" t="s">
        <v>137</v>
      </c>
      <c r="AP2353" t="s">
        <v>274</v>
      </c>
      <c r="AQ2353" t="s">
        <v>145</v>
      </c>
      <c r="AR2353" t="s">
        <v>137</v>
      </c>
      <c r="AS2353" t="s">
        <v>168</v>
      </c>
      <c r="AT2353" t="s">
        <v>137</v>
      </c>
      <c r="AW2353" t="s">
        <v>275</v>
      </c>
      <c r="AX2353" t="s">
        <v>148</v>
      </c>
      <c r="AY2353">
        <v>2.5000000372528999E-2</v>
      </c>
      <c r="AZ2353" t="s">
        <v>149</v>
      </c>
      <c r="BA2353">
        <v>0.313</v>
      </c>
      <c r="BB2353" t="s">
        <v>276</v>
      </c>
      <c r="BD2353">
        <v>2.0786600362043801E-4</v>
      </c>
      <c r="BE2353" t="s">
        <v>151</v>
      </c>
      <c r="BF2353" t="s">
        <v>277</v>
      </c>
      <c r="BG2353" t="s">
        <v>204</v>
      </c>
      <c r="BH2353" t="s">
        <v>166</v>
      </c>
      <c r="BJ2353">
        <v>1</v>
      </c>
      <c r="BK2353">
        <v>1</v>
      </c>
      <c r="BL2353">
        <v>24</v>
      </c>
      <c r="BM2353" t="s">
        <v>152</v>
      </c>
      <c r="BN2353">
        <v>24</v>
      </c>
      <c r="BP2353">
        <v>1</v>
      </c>
      <c r="BQ2353">
        <v>10</v>
      </c>
      <c r="BR2353" t="s">
        <v>153</v>
      </c>
      <c r="BS2353">
        <v>10</v>
      </c>
      <c r="BT2353" t="s">
        <v>154</v>
      </c>
      <c r="BU2353">
        <v>1</v>
      </c>
      <c r="BV2353" t="s">
        <v>155</v>
      </c>
      <c r="BW2353">
        <v>1</v>
      </c>
      <c r="BX2353" t="s">
        <v>133</v>
      </c>
      <c r="BY2353">
        <v>1</v>
      </c>
      <c r="BZ2353" t="s">
        <v>278</v>
      </c>
      <c r="CA2353">
        <v>0.211122685</v>
      </c>
    </row>
    <row r="2354" spans="1:140" ht="15" hidden="1" x14ac:dyDescent="0.25">
      <c r="A2354" t="s">
        <v>744</v>
      </c>
      <c r="B2354" t="s">
        <v>745</v>
      </c>
      <c r="D2354" t="s">
        <v>263</v>
      </c>
      <c r="E2354">
        <v>45348</v>
      </c>
      <c r="F2354">
        <v>24339</v>
      </c>
      <c r="G2354" t="s">
        <v>169</v>
      </c>
      <c r="H2354" t="s">
        <v>133</v>
      </c>
      <c r="I2354" t="s">
        <v>166</v>
      </c>
      <c r="J2354" t="s">
        <v>146</v>
      </c>
      <c r="K2354">
        <v>100</v>
      </c>
      <c r="L2354" t="s">
        <v>247</v>
      </c>
      <c r="P2354" t="s">
        <v>248</v>
      </c>
      <c r="S2354">
        <v>25422127</v>
      </c>
      <c r="U2354" t="s">
        <v>271</v>
      </c>
      <c r="V2354">
        <v>2015</v>
      </c>
      <c r="W2354" t="s">
        <v>139</v>
      </c>
      <c r="X2354">
        <v>2753</v>
      </c>
      <c r="Y2354">
        <v>50377</v>
      </c>
      <c r="AA2354">
        <v>664.10900878906205</v>
      </c>
      <c r="AB2354" t="s">
        <v>137</v>
      </c>
      <c r="AD2354" t="s">
        <v>746</v>
      </c>
      <c r="AE2354">
        <v>664.10900878906205</v>
      </c>
      <c r="AF2354" t="s">
        <v>141</v>
      </c>
      <c r="AG2354">
        <v>9</v>
      </c>
      <c r="AH2354" t="s">
        <v>163</v>
      </c>
      <c r="AI2354">
        <v>6</v>
      </c>
      <c r="AJ2354" t="s">
        <v>170</v>
      </c>
      <c r="AM2354" t="s">
        <v>137</v>
      </c>
      <c r="AN2354" t="s">
        <v>273</v>
      </c>
      <c r="AO2354" t="s">
        <v>137</v>
      </c>
      <c r="AP2354" t="s">
        <v>274</v>
      </c>
      <c r="AQ2354" t="s">
        <v>145</v>
      </c>
      <c r="AR2354" t="s">
        <v>137</v>
      </c>
      <c r="AS2354" t="s">
        <v>168</v>
      </c>
      <c r="AT2354" t="s">
        <v>137</v>
      </c>
      <c r="AW2354" t="s">
        <v>275</v>
      </c>
      <c r="AX2354" t="s">
        <v>148</v>
      </c>
      <c r="AY2354">
        <v>2.5000000372528999E-2</v>
      </c>
      <c r="AZ2354" t="s">
        <v>149</v>
      </c>
      <c r="BA2354">
        <v>0.313</v>
      </c>
      <c r="BB2354" t="s">
        <v>276</v>
      </c>
      <c r="BD2354">
        <v>2.0786600362043801E-4</v>
      </c>
      <c r="BE2354" t="s">
        <v>151</v>
      </c>
      <c r="BF2354" t="s">
        <v>277</v>
      </c>
      <c r="BG2354" t="s">
        <v>204</v>
      </c>
      <c r="BH2354" t="s">
        <v>166</v>
      </c>
      <c r="BJ2354">
        <v>1</v>
      </c>
      <c r="BK2354">
        <v>1</v>
      </c>
      <c r="BL2354">
        <v>24</v>
      </c>
      <c r="BM2354" t="s">
        <v>152</v>
      </c>
      <c r="BN2354">
        <v>24</v>
      </c>
      <c r="BP2354">
        <v>1</v>
      </c>
      <c r="BQ2354">
        <v>10</v>
      </c>
      <c r="BR2354" t="s">
        <v>153</v>
      </c>
      <c r="BS2354">
        <v>10</v>
      </c>
      <c r="BT2354" t="s">
        <v>154</v>
      </c>
      <c r="BU2354">
        <v>1</v>
      </c>
      <c r="BV2354" t="s">
        <v>155</v>
      </c>
      <c r="BW2354">
        <v>1</v>
      </c>
      <c r="BX2354" t="s">
        <v>133</v>
      </c>
      <c r="BY2354">
        <v>1</v>
      </c>
      <c r="BZ2354" t="s">
        <v>278</v>
      </c>
      <c r="CA2354">
        <v>0.211122685</v>
      </c>
    </row>
    <row r="2355" spans="1:140" ht="15" hidden="1" x14ac:dyDescent="0.25">
      <c r="A2355" t="s">
        <v>744</v>
      </c>
      <c r="B2355" t="s">
        <v>745</v>
      </c>
      <c r="D2355" t="s">
        <v>263</v>
      </c>
      <c r="E2355">
        <v>45348</v>
      </c>
      <c r="F2355">
        <v>24339</v>
      </c>
      <c r="G2355" t="s">
        <v>169</v>
      </c>
      <c r="H2355" t="s">
        <v>133</v>
      </c>
      <c r="I2355" t="s">
        <v>166</v>
      </c>
      <c r="J2355" t="s">
        <v>281</v>
      </c>
      <c r="K2355">
        <v>1.328E-4</v>
      </c>
      <c r="L2355" t="s">
        <v>251</v>
      </c>
      <c r="P2355" t="s">
        <v>282</v>
      </c>
      <c r="S2355">
        <v>25422127</v>
      </c>
      <c r="U2355" t="s">
        <v>271</v>
      </c>
      <c r="V2355">
        <v>2015</v>
      </c>
      <c r="W2355" t="s">
        <v>139</v>
      </c>
      <c r="X2355">
        <v>2753</v>
      </c>
      <c r="Y2355">
        <v>50377</v>
      </c>
      <c r="AA2355">
        <v>664.10900878906205</v>
      </c>
      <c r="AB2355" t="s">
        <v>137</v>
      </c>
      <c r="AD2355" t="s">
        <v>746</v>
      </c>
      <c r="AE2355">
        <v>664.10900878906205</v>
      </c>
      <c r="AF2355" t="s">
        <v>141</v>
      </c>
      <c r="AG2355">
        <v>9</v>
      </c>
      <c r="AH2355" t="s">
        <v>163</v>
      </c>
      <c r="AI2355">
        <v>6</v>
      </c>
      <c r="AJ2355" t="s">
        <v>170</v>
      </c>
      <c r="AM2355" t="s">
        <v>137</v>
      </c>
      <c r="AN2355" t="s">
        <v>273</v>
      </c>
      <c r="AO2355" t="s">
        <v>137</v>
      </c>
      <c r="AP2355" t="s">
        <v>274</v>
      </c>
      <c r="AQ2355" t="s">
        <v>145</v>
      </c>
      <c r="AR2355" t="s">
        <v>137</v>
      </c>
      <c r="AS2355" t="s">
        <v>168</v>
      </c>
      <c r="AT2355" t="s">
        <v>137</v>
      </c>
      <c r="AW2355" t="s">
        <v>275</v>
      </c>
      <c r="AX2355" t="s">
        <v>148</v>
      </c>
      <c r="AY2355">
        <v>2.5000000372528999E-2</v>
      </c>
      <c r="AZ2355" t="s">
        <v>149</v>
      </c>
      <c r="BA2355">
        <v>0.313</v>
      </c>
      <c r="BB2355" t="s">
        <v>276</v>
      </c>
      <c r="BD2355">
        <v>2.0786600362043801E-4</v>
      </c>
      <c r="BE2355" t="s">
        <v>151</v>
      </c>
      <c r="BF2355" t="s">
        <v>277</v>
      </c>
      <c r="BG2355" t="s">
        <v>204</v>
      </c>
      <c r="BH2355" t="s">
        <v>166</v>
      </c>
      <c r="BJ2355">
        <v>1</v>
      </c>
      <c r="BK2355">
        <v>1</v>
      </c>
      <c r="BL2355">
        <v>24</v>
      </c>
      <c r="BM2355" t="s">
        <v>152</v>
      </c>
      <c r="BN2355">
        <v>24</v>
      </c>
      <c r="BP2355">
        <v>1</v>
      </c>
      <c r="BQ2355">
        <v>10</v>
      </c>
      <c r="BR2355" t="s">
        <v>153</v>
      </c>
      <c r="BS2355">
        <v>10</v>
      </c>
      <c r="BT2355" t="s">
        <v>154</v>
      </c>
      <c r="BU2355">
        <v>1</v>
      </c>
      <c r="BV2355" t="s">
        <v>155</v>
      </c>
      <c r="BW2355">
        <v>1</v>
      </c>
      <c r="BX2355" t="s">
        <v>133</v>
      </c>
      <c r="BY2355">
        <v>1</v>
      </c>
      <c r="BZ2355" t="s">
        <v>278</v>
      </c>
      <c r="CA2355">
        <v>0.211122685</v>
      </c>
    </row>
    <row r="2356" spans="1:140" ht="15" hidden="1" x14ac:dyDescent="0.25">
      <c r="A2356" t="s">
        <v>752</v>
      </c>
      <c r="B2356" t="s">
        <v>753</v>
      </c>
      <c r="D2356" t="s">
        <v>263</v>
      </c>
      <c r="E2356">
        <v>45348</v>
      </c>
      <c r="F2356">
        <v>21926</v>
      </c>
      <c r="G2356" t="s">
        <v>132</v>
      </c>
      <c r="H2356" t="s">
        <v>133</v>
      </c>
      <c r="I2356" t="s">
        <v>166</v>
      </c>
      <c r="J2356" t="s">
        <v>135</v>
      </c>
      <c r="K2356">
        <v>0.39100000000000001</v>
      </c>
      <c r="L2356" t="s">
        <v>136</v>
      </c>
      <c r="P2356" t="s">
        <v>137</v>
      </c>
      <c r="S2356">
        <v>19059455</v>
      </c>
      <c r="U2356" t="s">
        <v>544</v>
      </c>
      <c r="V2356">
        <v>2009</v>
      </c>
      <c r="W2356" t="s">
        <v>139</v>
      </c>
      <c r="X2356">
        <v>340</v>
      </c>
      <c r="Y2356">
        <v>47637</v>
      </c>
      <c r="AA2356">
        <v>299.08999633789102</v>
      </c>
      <c r="AB2356" t="s">
        <v>137</v>
      </c>
      <c r="AD2356" t="s">
        <v>754</v>
      </c>
      <c r="AF2356" t="s">
        <v>141</v>
      </c>
      <c r="AG2356">
        <v>2</v>
      </c>
      <c r="AH2356" t="s">
        <v>170</v>
      </c>
      <c r="AI2356">
        <v>10</v>
      </c>
      <c r="AJ2356" t="s">
        <v>142</v>
      </c>
      <c r="AK2356">
        <v>98.199996948242202</v>
      </c>
      <c r="AM2356" t="s">
        <v>137</v>
      </c>
      <c r="AN2356" t="s">
        <v>143</v>
      </c>
      <c r="AO2356" t="s">
        <v>137</v>
      </c>
      <c r="AP2356" t="s">
        <v>144</v>
      </c>
      <c r="AQ2356" t="s">
        <v>145</v>
      </c>
      <c r="AR2356" t="s">
        <v>137</v>
      </c>
      <c r="AS2356" t="s">
        <v>146</v>
      </c>
      <c r="AT2356" t="s">
        <v>137</v>
      </c>
      <c r="AW2356" t="s">
        <v>755</v>
      </c>
      <c r="AX2356" t="s">
        <v>148</v>
      </c>
      <c r="AY2356">
        <v>0.22499999403953599</v>
      </c>
      <c r="AZ2356" t="s">
        <v>149</v>
      </c>
      <c r="BA2356">
        <v>30</v>
      </c>
      <c r="BB2356" t="s">
        <v>150</v>
      </c>
      <c r="BD2356">
        <v>2.9999999329447701E-2</v>
      </c>
      <c r="BE2356" t="s">
        <v>151</v>
      </c>
      <c r="BF2356" t="s">
        <v>137</v>
      </c>
      <c r="BG2356" t="s">
        <v>137</v>
      </c>
      <c r="BH2356" t="s">
        <v>166</v>
      </c>
      <c r="BJ2356">
        <v>1</v>
      </c>
      <c r="BK2356">
        <v>1</v>
      </c>
      <c r="BL2356">
        <v>24</v>
      </c>
      <c r="BM2356" t="s">
        <v>152</v>
      </c>
      <c r="BN2356">
        <v>24</v>
      </c>
      <c r="BP2356">
        <v>1</v>
      </c>
      <c r="BV2356" t="s">
        <v>155</v>
      </c>
      <c r="BW2356">
        <v>1</v>
      </c>
      <c r="BX2356" t="s">
        <v>133</v>
      </c>
      <c r="BY2356">
        <v>1</v>
      </c>
      <c r="BZ2356" t="s">
        <v>167</v>
      </c>
      <c r="CC2356">
        <v>1</v>
      </c>
      <c r="CD2356">
        <v>0</v>
      </c>
      <c r="CE2356" t="s">
        <v>158</v>
      </c>
      <c r="CG2356" t="s">
        <v>176</v>
      </c>
      <c r="CI2356" t="s">
        <v>137</v>
      </c>
      <c r="CJ2356" t="s">
        <v>174</v>
      </c>
      <c r="CK2356" t="s">
        <v>174</v>
      </c>
      <c r="CL2356" t="s">
        <v>137</v>
      </c>
      <c r="CM2356" t="s">
        <v>161</v>
      </c>
      <c r="CN2356">
        <v>0</v>
      </c>
      <c r="CO2356">
        <v>1</v>
      </c>
      <c r="CP2356">
        <v>1</v>
      </c>
      <c r="CQ2356">
        <v>1</v>
      </c>
      <c r="CR2356">
        <v>0</v>
      </c>
      <c r="CS2356">
        <v>1</v>
      </c>
      <c r="CT2356">
        <v>0</v>
      </c>
      <c r="CU2356" t="s">
        <v>162</v>
      </c>
      <c r="CW2356">
        <v>0</v>
      </c>
      <c r="CX2356">
        <v>0</v>
      </c>
      <c r="CZ2356">
        <v>5</v>
      </c>
      <c r="DA2356">
        <v>1</v>
      </c>
      <c r="DB2356">
        <v>8</v>
      </c>
      <c r="DC2356">
        <v>3</v>
      </c>
      <c r="DD2356">
        <v>10</v>
      </c>
      <c r="DE2356">
        <v>5</v>
      </c>
      <c r="DF2356">
        <v>3</v>
      </c>
      <c r="DG2356">
        <v>10</v>
      </c>
      <c r="DH2356">
        <v>0</v>
      </c>
      <c r="DI2356">
        <v>5</v>
      </c>
      <c r="DJ2356">
        <v>5</v>
      </c>
      <c r="DK2356">
        <v>5</v>
      </c>
      <c r="DL2356">
        <v>5</v>
      </c>
      <c r="DM2356">
        <v>5</v>
      </c>
      <c r="DN2356">
        <v>0</v>
      </c>
      <c r="DO2356">
        <v>2</v>
      </c>
      <c r="DP2356">
        <v>5</v>
      </c>
      <c r="DQ2356">
        <v>5</v>
      </c>
      <c r="DR2356">
        <v>5</v>
      </c>
      <c r="DS2356">
        <v>10</v>
      </c>
      <c r="DT2356">
        <v>10</v>
      </c>
      <c r="DU2356">
        <v>0</v>
      </c>
      <c r="DV2356">
        <v>4</v>
      </c>
      <c r="DW2356">
        <v>5</v>
      </c>
      <c r="DX2356">
        <v>5</v>
      </c>
      <c r="DY2356">
        <v>0</v>
      </c>
      <c r="DZ2356">
        <v>10</v>
      </c>
      <c r="EA2356">
        <v>0</v>
      </c>
      <c r="EB2356">
        <v>5</v>
      </c>
      <c r="EC2356">
        <v>0</v>
      </c>
      <c r="ED2356">
        <v>181</v>
      </c>
      <c r="EE2356">
        <v>136</v>
      </c>
      <c r="EF2356">
        <v>0.75138121843338002</v>
      </c>
      <c r="EG2356" t="s">
        <v>163</v>
      </c>
      <c r="EH2356">
        <v>21926</v>
      </c>
      <c r="EI2356" t="s">
        <v>756</v>
      </c>
      <c r="EJ2356" t="s">
        <v>165</v>
      </c>
    </row>
    <row r="2357" spans="1:140" ht="15" hidden="1" x14ac:dyDescent="0.25">
      <c r="A2357" t="s">
        <v>744</v>
      </c>
      <c r="B2357" t="s">
        <v>745</v>
      </c>
      <c r="D2357" t="s">
        <v>263</v>
      </c>
      <c r="E2357">
        <v>45348</v>
      </c>
      <c r="F2357">
        <v>24339</v>
      </c>
      <c r="G2357" t="s">
        <v>169</v>
      </c>
      <c r="H2357" t="s">
        <v>133</v>
      </c>
      <c r="I2357" t="s">
        <v>166</v>
      </c>
      <c r="J2357" t="s">
        <v>270</v>
      </c>
      <c r="K2357">
        <v>5.8E-4</v>
      </c>
      <c r="L2357" t="s">
        <v>197</v>
      </c>
      <c r="P2357" t="s">
        <v>137</v>
      </c>
      <c r="S2357">
        <v>25422127</v>
      </c>
      <c r="U2357" t="s">
        <v>271</v>
      </c>
      <c r="V2357">
        <v>2015</v>
      </c>
      <c r="W2357" t="s">
        <v>139</v>
      </c>
      <c r="X2357">
        <v>2753</v>
      </c>
      <c r="Y2357">
        <v>50377</v>
      </c>
      <c r="AA2357">
        <v>664.10900878906205</v>
      </c>
      <c r="AB2357" t="s">
        <v>137</v>
      </c>
      <c r="AD2357" t="s">
        <v>746</v>
      </c>
      <c r="AE2357">
        <v>664.10900878906205</v>
      </c>
      <c r="AF2357" t="s">
        <v>141</v>
      </c>
      <c r="AG2357">
        <v>9</v>
      </c>
      <c r="AH2357" t="s">
        <v>163</v>
      </c>
      <c r="AI2357">
        <v>6</v>
      </c>
      <c r="AJ2357" t="s">
        <v>170</v>
      </c>
      <c r="AM2357" t="s">
        <v>137</v>
      </c>
      <c r="AN2357" t="s">
        <v>273</v>
      </c>
      <c r="AO2357" t="s">
        <v>137</v>
      </c>
      <c r="AP2357" t="s">
        <v>274</v>
      </c>
      <c r="AQ2357" t="s">
        <v>145</v>
      </c>
      <c r="AR2357" t="s">
        <v>137</v>
      </c>
      <c r="AS2357" t="s">
        <v>168</v>
      </c>
      <c r="AT2357" t="s">
        <v>137</v>
      </c>
      <c r="AW2357" t="s">
        <v>275</v>
      </c>
      <c r="AX2357" t="s">
        <v>148</v>
      </c>
      <c r="AY2357">
        <v>2.5000000372528999E-2</v>
      </c>
      <c r="AZ2357" t="s">
        <v>149</v>
      </c>
      <c r="BA2357">
        <v>0.313</v>
      </c>
      <c r="BB2357" t="s">
        <v>276</v>
      </c>
      <c r="BD2357">
        <v>2.0786600362043801E-4</v>
      </c>
      <c r="BE2357" t="s">
        <v>151</v>
      </c>
      <c r="BF2357" t="s">
        <v>277</v>
      </c>
      <c r="BG2357" t="s">
        <v>204</v>
      </c>
      <c r="BH2357" t="s">
        <v>166</v>
      </c>
      <c r="BJ2357">
        <v>1</v>
      </c>
      <c r="BK2357">
        <v>1</v>
      </c>
      <c r="BL2357">
        <v>24</v>
      </c>
      <c r="BM2357" t="s">
        <v>152</v>
      </c>
      <c r="BN2357">
        <v>24</v>
      </c>
      <c r="BP2357">
        <v>1</v>
      </c>
      <c r="BQ2357">
        <v>10</v>
      </c>
      <c r="BR2357" t="s">
        <v>153</v>
      </c>
      <c r="BS2357">
        <v>10</v>
      </c>
      <c r="BT2357" t="s">
        <v>154</v>
      </c>
      <c r="BU2357">
        <v>1</v>
      </c>
      <c r="BV2357" t="s">
        <v>155</v>
      </c>
      <c r="BW2357">
        <v>1</v>
      </c>
      <c r="BX2357" t="s">
        <v>133</v>
      </c>
      <c r="BY2357">
        <v>1</v>
      </c>
      <c r="BZ2357" t="s">
        <v>278</v>
      </c>
      <c r="CA2357">
        <v>0.211122685</v>
      </c>
    </row>
    <row r="2358" spans="1:140" ht="15" hidden="1" x14ac:dyDescent="0.25">
      <c r="A2358" t="s">
        <v>744</v>
      </c>
      <c r="B2358" t="s">
        <v>745</v>
      </c>
      <c r="D2358" t="s">
        <v>263</v>
      </c>
      <c r="E2358">
        <v>45348</v>
      </c>
      <c r="F2358">
        <v>24339</v>
      </c>
      <c r="G2358" t="s">
        <v>169</v>
      </c>
      <c r="H2358" t="s">
        <v>133</v>
      </c>
      <c r="I2358" t="s">
        <v>166</v>
      </c>
      <c r="J2358" t="s">
        <v>285</v>
      </c>
      <c r="K2358">
        <v>2.656E-4</v>
      </c>
      <c r="L2358" t="s">
        <v>251</v>
      </c>
      <c r="P2358" t="s">
        <v>282</v>
      </c>
      <c r="S2358">
        <v>25422127</v>
      </c>
      <c r="U2358" t="s">
        <v>271</v>
      </c>
      <c r="V2358">
        <v>2015</v>
      </c>
      <c r="W2358" t="s">
        <v>139</v>
      </c>
      <c r="X2358">
        <v>2753</v>
      </c>
      <c r="Y2358">
        <v>50377</v>
      </c>
      <c r="AA2358">
        <v>664.10900878906205</v>
      </c>
      <c r="AB2358" t="s">
        <v>137</v>
      </c>
      <c r="AD2358" t="s">
        <v>746</v>
      </c>
      <c r="AE2358">
        <v>664.10900878906205</v>
      </c>
      <c r="AF2358" t="s">
        <v>141</v>
      </c>
      <c r="AG2358">
        <v>9</v>
      </c>
      <c r="AH2358" t="s">
        <v>163</v>
      </c>
      <c r="AI2358">
        <v>6</v>
      </c>
      <c r="AJ2358" t="s">
        <v>170</v>
      </c>
      <c r="AM2358" t="s">
        <v>137</v>
      </c>
      <c r="AN2358" t="s">
        <v>273</v>
      </c>
      <c r="AO2358" t="s">
        <v>137</v>
      </c>
      <c r="AP2358" t="s">
        <v>274</v>
      </c>
      <c r="AQ2358" t="s">
        <v>145</v>
      </c>
      <c r="AR2358" t="s">
        <v>137</v>
      </c>
      <c r="AS2358" t="s">
        <v>168</v>
      </c>
      <c r="AT2358" t="s">
        <v>137</v>
      </c>
      <c r="AW2358" t="s">
        <v>275</v>
      </c>
      <c r="AX2358" t="s">
        <v>148</v>
      </c>
      <c r="AY2358">
        <v>2.5000000372528999E-2</v>
      </c>
      <c r="AZ2358" t="s">
        <v>149</v>
      </c>
      <c r="BA2358">
        <v>0.313</v>
      </c>
      <c r="BB2358" t="s">
        <v>276</v>
      </c>
      <c r="BD2358">
        <v>2.0786600362043801E-4</v>
      </c>
      <c r="BE2358" t="s">
        <v>151</v>
      </c>
      <c r="BF2358" t="s">
        <v>277</v>
      </c>
      <c r="BG2358" t="s">
        <v>204</v>
      </c>
      <c r="BH2358" t="s">
        <v>166</v>
      </c>
      <c r="BJ2358">
        <v>1</v>
      </c>
      <c r="BK2358">
        <v>1</v>
      </c>
      <c r="BL2358">
        <v>24</v>
      </c>
      <c r="BM2358" t="s">
        <v>152</v>
      </c>
      <c r="BN2358">
        <v>24</v>
      </c>
      <c r="BP2358">
        <v>1</v>
      </c>
      <c r="BQ2358">
        <v>10</v>
      </c>
      <c r="BR2358" t="s">
        <v>153</v>
      </c>
      <c r="BS2358">
        <v>10</v>
      </c>
      <c r="BT2358" t="s">
        <v>154</v>
      </c>
      <c r="BU2358">
        <v>1</v>
      </c>
      <c r="BV2358" t="s">
        <v>155</v>
      </c>
      <c r="BW2358">
        <v>1</v>
      </c>
      <c r="BX2358" t="s">
        <v>133</v>
      </c>
      <c r="BY2358">
        <v>1</v>
      </c>
      <c r="BZ2358" t="s">
        <v>278</v>
      </c>
      <c r="CA2358">
        <v>0.211122685</v>
      </c>
    </row>
    <row r="2359" spans="1:140" ht="15" hidden="1" x14ac:dyDescent="0.25">
      <c r="A2359" t="s">
        <v>744</v>
      </c>
      <c r="B2359" t="s">
        <v>745</v>
      </c>
      <c r="D2359" t="s">
        <v>263</v>
      </c>
      <c r="E2359">
        <v>45348</v>
      </c>
      <c r="F2359">
        <v>24339</v>
      </c>
      <c r="G2359" t="s">
        <v>169</v>
      </c>
      <c r="H2359" t="s">
        <v>133</v>
      </c>
      <c r="I2359" t="s">
        <v>166</v>
      </c>
      <c r="J2359" t="s">
        <v>283</v>
      </c>
      <c r="K2359">
        <v>0.62</v>
      </c>
      <c r="L2359" t="s">
        <v>197</v>
      </c>
      <c r="P2359" t="s">
        <v>137</v>
      </c>
      <c r="S2359">
        <v>25422127</v>
      </c>
      <c r="U2359" t="s">
        <v>271</v>
      </c>
      <c r="V2359">
        <v>2015</v>
      </c>
      <c r="W2359" t="s">
        <v>139</v>
      </c>
      <c r="X2359">
        <v>2753</v>
      </c>
      <c r="Y2359">
        <v>50377</v>
      </c>
      <c r="AA2359">
        <v>664.10900878906205</v>
      </c>
      <c r="AB2359" t="s">
        <v>137</v>
      </c>
      <c r="AD2359" t="s">
        <v>746</v>
      </c>
      <c r="AE2359">
        <v>664.10900878906205</v>
      </c>
      <c r="AF2359" t="s">
        <v>141</v>
      </c>
      <c r="AG2359">
        <v>9</v>
      </c>
      <c r="AH2359" t="s">
        <v>163</v>
      </c>
      <c r="AI2359">
        <v>6</v>
      </c>
      <c r="AJ2359" t="s">
        <v>170</v>
      </c>
      <c r="AM2359" t="s">
        <v>137</v>
      </c>
      <c r="AN2359" t="s">
        <v>273</v>
      </c>
      <c r="AO2359" t="s">
        <v>137</v>
      </c>
      <c r="AP2359" t="s">
        <v>274</v>
      </c>
      <c r="AQ2359" t="s">
        <v>145</v>
      </c>
      <c r="AR2359" t="s">
        <v>137</v>
      </c>
      <c r="AS2359" t="s">
        <v>168</v>
      </c>
      <c r="AT2359" t="s">
        <v>137</v>
      </c>
      <c r="AW2359" t="s">
        <v>275</v>
      </c>
      <c r="AX2359" t="s">
        <v>148</v>
      </c>
      <c r="AY2359">
        <v>2.5000000372528999E-2</v>
      </c>
      <c r="AZ2359" t="s">
        <v>149</v>
      </c>
      <c r="BA2359">
        <v>0.313</v>
      </c>
      <c r="BB2359" t="s">
        <v>276</v>
      </c>
      <c r="BD2359">
        <v>2.0786600362043801E-4</v>
      </c>
      <c r="BE2359" t="s">
        <v>151</v>
      </c>
      <c r="BF2359" t="s">
        <v>277</v>
      </c>
      <c r="BG2359" t="s">
        <v>204</v>
      </c>
      <c r="BH2359" t="s">
        <v>166</v>
      </c>
      <c r="BJ2359">
        <v>1</v>
      </c>
      <c r="BK2359">
        <v>1</v>
      </c>
      <c r="BL2359">
        <v>24</v>
      </c>
      <c r="BM2359" t="s">
        <v>152</v>
      </c>
      <c r="BN2359">
        <v>24</v>
      </c>
      <c r="BP2359">
        <v>1</v>
      </c>
      <c r="BQ2359">
        <v>10</v>
      </c>
      <c r="BR2359" t="s">
        <v>153</v>
      </c>
      <c r="BS2359">
        <v>10</v>
      </c>
      <c r="BT2359" t="s">
        <v>154</v>
      </c>
      <c r="BU2359">
        <v>1</v>
      </c>
      <c r="BV2359" t="s">
        <v>155</v>
      </c>
      <c r="BW2359">
        <v>1</v>
      </c>
      <c r="BX2359" t="s">
        <v>133</v>
      </c>
      <c r="BY2359">
        <v>1</v>
      </c>
      <c r="BZ2359" t="s">
        <v>278</v>
      </c>
      <c r="CA2359">
        <v>0.211122685</v>
      </c>
    </row>
    <row r="2360" spans="1:140" ht="15" hidden="1" x14ac:dyDescent="0.25">
      <c r="A2360" t="s">
        <v>744</v>
      </c>
      <c r="B2360" t="s">
        <v>745</v>
      </c>
      <c r="D2360" t="s">
        <v>263</v>
      </c>
      <c r="E2360">
        <v>45348</v>
      </c>
      <c r="F2360">
        <v>24347</v>
      </c>
      <c r="G2360" t="s">
        <v>169</v>
      </c>
      <c r="H2360" t="s">
        <v>133</v>
      </c>
      <c r="I2360" t="s">
        <v>166</v>
      </c>
      <c r="J2360" t="s">
        <v>270</v>
      </c>
      <c r="K2360">
        <v>2.7E-4</v>
      </c>
      <c r="L2360" t="s">
        <v>197</v>
      </c>
      <c r="P2360" t="s">
        <v>137</v>
      </c>
      <c r="S2360">
        <v>25422127</v>
      </c>
      <c r="U2360" t="s">
        <v>271</v>
      </c>
      <c r="V2360">
        <v>2015</v>
      </c>
      <c r="W2360" t="s">
        <v>139</v>
      </c>
      <c r="X2360">
        <v>2761</v>
      </c>
      <c r="Y2360">
        <v>50385</v>
      </c>
      <c r="AA2360">
        <v>664.10900878906205</v>
      </c>
      <c r="AB2360" t="s">
        <v>137</v>
      </c>
      <c r="AD2360" t="s">
        <v>746</v>
      </c>
      <c r="AE2360">
        <v>664.10900878906205</v>
      </c>
      <c r="AF2360" t="s">
        <v>141</v>
      </c>
      <c r="AG2360">
        <v>9</v>
      </c>
      <c r="AH2360" t="s">
        <v>163</v>
      </c>
      <c r="AI2360">
        <v>5</v>
      </c>
      <c r="AJ2360" t="s">
        <v>170</v>
      </c>
      <c r="AM2360" t="s">
        <v>137</v>
      </c>
      <c r="AN2360" t="s">
        <v>273</v>
      </c>
      <c r="AO2360" t="s">
        <v>137</v>
      </c>
      <c r="AP2360" t="s">
        <v>274</v>
      </c>
      <c r="AQ2360" t="s">
        <v>145</v>
      </c>
      <c r="AR2360" t="s">
        <v>137</v>
      </c>
      <c r="AS2360" t="s">
        <v>146</v>
      </c>
      <c r="AT2360" t="s">
        <v>137</v>
      </c>
      <c r="AW2360" t="s">
        <v>275</v>
      </c>
      <c r="AX2360" t="s">
        <v>148</v>
      </c>
      <c r="AY2360">
        <v>2.5000000372528999E-2</v>
      </c>
      <c r="AZ2360" t="s">
        <v>149</v>
      </c>
      <c r="BA2360">
        <v>3.13</v>
      </c>
      <c r="BB2360" t="s">
        <v>276</v>
      </c>
      <c r="BD2360">
        <v>2.07866099663079E-3</v>
      </c>
      <c r="BE2360" t="s">
        <v>151</v>
      </c>
      <c r="BF2360" t="s">
        <v>277</v>
      </c>
      <c r="BG2360" t="s">
        <v>204</v>
      </c>
      <c r="BH2360" t="s">
        <v>166</v>
      </c>
      <c r="BJ2360">
        <v>1</v>
      </c>
      <c r="BK2360">
        <v>1</v>
      </c>
      <c r="BL2360">
        <v>24</v>
      </c>
      <c r="BM2360" t="s">
        <v>152</v>
      </c>
      <c r="BN2360">
        <v>24</v>
      </c>
      <c r="BP2360">
        <v>1</v>
      </c>
      <c r="BQ2360">
        <v>10</v>
      </c>
      <c r="BR2360" t="s">
        <v>153</v>
      </c>
      <c r="BS2360">
        <v>10</v>
      </c>
      <c r="BT2360" t="s">
        <v>154</v>
      </c>
      <c r="BU2360">
        <v>1</v>
      </c>
      <c r="BV2360" t="s">
        <v>155</v>
      </c>
      <c r="BW2360">
        <v>1</v>
      </c>
      <c r="BX2360" t="s">
        <v>133</v>
      </c>
      <c r="BY2360">
        <v>1</v>
      </c>
      <c r="BZ2360" t="s">
        <v>278</v>
      </c>
      <c r="CA2360">
        <v>0.211122685</v>
      </c>
    </row>
    <row r="2361" spans="1:140" ht="15" hidden="1" x14ac:dyDescent="0.25">
      <c r="A2361" t="s">
        <v>744</v>
      </c>
      <c r="B2361" t="s">
        <v>745</v>
      </c>
      <c r="D2361" t="s">
        <v>263</v>
      </c>
      <c r="E2361">
        <v>45348</v>
      </c>
      <c r="F2361">
        <v>24347</v>
      </c>
      <c r="G2361" t="s">
        <v>169</v>
      </c>
      <c r="H2361" t="s">
        <v>133</v>
      </c>
      <c r="I2361" t="s">
        <v>166</v>
      </c>
      <c r="J2361" t="s">
        <v>146</v>
      </c>
      <c r="K2361">
        <v>100</v>
      </c>
      <c r="L2361" t="s">
        <v>247</v>
      </c>
      <c r="P2361" t="s">
        <v>248</v>
      </c>
      <c r="S2361">
        <v>25422127</v>
      </c>
      <c r="U2361" t="s">
        <v>271</v>
      </c>
      <c r="V2361">
        <v>2015</v>
      </c>
      <c r="W2361" t="s">
        <v>139</v>
      </c>
      <c r="X2361">
        <v>2761</v>
      </c>
      <c r="Y2361">
        <v>50385</v>
      </c>
      <c r="AA2361">
        <v>664.10900878906205</v>
      </c>
      <c r="AB2361" t="s">
        <v>137</v>
      </c>
      <c r="AD2361" t="s">
        <v>746</v>
      </c>
      <c r="AE2361">
        <v>664.10900878906205</v>
      </c>
      <c r="AF2361" t="s">
        <v>141</v>
      </c>
      <c r="AG2361">
        <v>9</v>
      </c>
      <c r="AH2361" t="s">
        <v>163</v>
      </c>
      <c r="AI2361">
        <v>5</v>
      </c>
      <c r="AJ2361" t="s">
        <v>170</v>
      </c>
      <c r="AM2361" t="s">
        <v>137</v>
      </c>
      <c r="AN2361" t="s">
        <v>273</v>
      </c>
      <c r="AO2361" t="s">
        <v>137</v>
      </c>
      <c r="AP2361" t="s">
        <v>274</v>
      </c>
      <c r="AQ2361" t="s">
        <v>145</v>
      </c>
      <c r="AR2361" t="s">
        <v>137</v>
      </c>
      <c r="AS2361" t="s">
        <v>146</v>
      </c>
      <c r="AT2361" t="s">
        <v>137</v>
      </c>
      <c r="AW2361" t="s">
        <v>275</v>
      </c>
      <c r="AX2361" t="s">
        <v>148</v>
      </c>
      <c r="AY2361">
        <v>2.5000000372528999E-2</v>
      </c>
      <c r="AZ2361" t="s">
        <v>149</v>
      </c>
      <c r="BA2361">
        <v>3.13</v>
      </c>
      <c r="BB2361" t="s">
        <v>276</v>
      </c>
      <c r="BD2361">
        <v>2.07866099663079E-3</v>
      </c>
      <c r="BE2361" t="s">
        <v>151</v>
      </c>
      <c r="BF2361" t="s">
        <v>277</v>
      </c>
      <c r="BG2361" t="s">
        <v>204</v>
      </c>
      <c r="BH2361" t="s">
        <v>166</v>
      </c>
      <c r="BJ2361">
        <v>1</v>
      </c>
      <c r="BK2361">
        <v>1</v>
      </c>
      <c r="BL2361">
        <v>24</v>
      </c>
      <c r="BM2361" t="s">
        <v>152</v>
      </c>
      <c r="BN2361">
        <v>24</v>
      </c>
      <c r="BP2361">
        <v>1</v>
      </c>
      <c r="BQ2361">
        <v>10</v>
      </c>
      <c r="BR2361" t="s">
        <v>153</v>
      </c>
      <c r="BS2361">
        <v>10</v>
      </c>
      <c r="BT2361" t="s">
        <v>154</v>
      </c>
      <c r="BU2361">
        <v>1</v>
      </c>
      <c r="BV2361" t="s">
        <v>155</v>
      </c>
      <c r="BW2361">
        <v>1</v>
      </c>
      <c r="BX2361" t="s">
        <v>133</v>
      </c>
      <c r="BY2361">
        <v>1</v>
      </c>
      <c r="BZ2361" t="s">
        <v>278</v>
      </c>
      <c r="CA2361">
        <v>0.211122685</v>
      </c>
    </row>
    <row r="2362" spans="1:140" ht="15" hidden="1" x14ac:dyDescent="0.25">
      <c r="A2362" t="s">
        <v>744</v>
      </c>
      <c r="B2362" t="s">
        <v>745</v>
      </c>
      <c r="D2362" t="s">
        <v>263</v>
      </c>
      <c r="E2362">
        <v>45348</v>
      </c>
      <c r="F2362">
        <v>24347</v>
      </c>
      <c r="G2362" t="s">
        <v>169</v>
      </c>
      <c r="H2362" t="s">
        <v>133</v>
      </c>
      <c r="I2362" t="s">
        <v>166</v>
      </c>
      <c r="J2362" t="s">
        <v>283</v>
      </c>
      <c r="K2362">
        <v>0.98</v>
      </c>
      <c r="L2362" t="s">
        <v>197</v>
      </c>
      <c r="P2362" t="s">
        <v>137</v>
      </c>
      <c r="S2362">
        <v>25422127</v>
      </c>
      <c r="U2362" t="s">
        <v>271</v>
      </c>
      <c r="V2362">
        <v>2015</v>
      </c>
      <c r="W2362" t="s">
        <v>139</v>
      </c>
      <c r="X2362">
        <v>2761</v>
      </c>
      <c r="Y2362">
        <v>50385</v>
      </c>
      <c r="AA2362">
        <v>664.10900878906205</v>
      </c>
      <c r="AB2362" t="s">
        <v>137</v>
      </c>
      <c r="AD2362" t="s">
        <v>746</v>
      </c>
      <c r="AE2362">
        <v>664.10900878906205</v>
      </c>
      <c r="AF2362" t="s">
        <v>141</v>
      </c>
      <c r="AG2362">
        <v>9</v>
      </c>
      <c r="AH2362" t="s">
        <v>163</v>
      </c>
      <c r="AI2362">
        <v>5</v>
      </c>
      <c r="AJ2362" t="s">
        <v>170</v>
      </c>
      <c r="AM2362" t="s">
        <v>137</v>
      </c>
      <c r="AN2362" t="s">
        <v>273</v>
      </c>
      <c r="AO2362" t="s">
        <v>137</v>
      </c>
      <c r="AP2362" t="s">
        <v>274</v>
      </c>
      <c r="AQ2362" t="s">
        <v>145</v>
      </c>
      <c r="AR2362" t="s">
        <v>137</v>
      </c>
      <c r="AS2362" t="s">
        <v>146</v>
      </c>
      <c r="AT2362" t="s">
        <v>137</v>
      </c>
      <c r="AW2362" t="s">
        <v>275</v>
      </c>
      <c r="AX2362" t="s">
        <v>148</v>
      </c>
      <c r="AY2362">
        <v>2.5000000372528999E-2</v>
      </c>
      <c r="AZ2362" t="s">
        <v>149</v>
      </c>
      <c r="BA2362">
        <v>3.13</v>
      </c>
      <c r="BB2362" t="s">
        <v>276</v>
      </c>
      <c r="BD2362">
        <v>2.07866099663079E-3</v>
      </c>
      <c r="BE2362" t="s">
        <v>151</v>
      </c>
      <c r="BF2362" t="s">
        <v>277</v>
      </c>
      <c r="BG2362" t="s">
        <v>204</v>
      </c>
      <c r="BH2362" t="s">
        <v>166</v>
      </c>
      <c r="BJ2362">
        <v>1</v>
      </c>
      <c r="BK2362">
        <v>1</v>
      </c>
      <c r="BL2362">
        <v>24</v>
      </c>
      <c r="BM2362" t="s">
        <v>152</v>
      </c>
      <c r="BN2362">
        <v>24</v>
      </c>
      <c r="BP2362">
        <v>1</v>
      </c>
      <c r="BQ2362">
        <v>10</v>
      </c>
      <c r="BR2362" t="s">
        <v>153</v>
      </c>
      <c r="BS2362">
        <v>10</v>
      </c>
      <c r="BT2362" t="s">
        <v>154</v>
      </c>
      <c r="BU2362">
        <v>1</v>
      </c>
      <c r="BV2362" t="s">
        <v>155</v>
      </c>
      <c r="BW2362">
        <v>1</v>
      </c>
      <c r="BX2362" t="s">
        <v>133</v>
      </c>
      <c r="BY2362">
        <v>1</v>
      </c>
      <c r="BZ2362" t="s">
        <v>278</v>
      </c>
      <c r="CA2362">
        <v>0.211122685</v>
      </c>
    </row>
    <row r="2363" spans="1:140" ht="15" hidden="1" x14ac:dyDescent="0.25">
      <c r="A2363" t="s">
        <v>744</v>
      </c>
      <c r="B2363" t="s">
        <v>745</v>
      </c>
      <c r="D2363" t="s">
        <v>263</v>
      </c>
      <c r="E2363">
        <v>45348</v>
      </c>
      <c r="F2363">
        <v>24347</v>
      </c>
      <c r="G2363" t="s">
        <v>169</v>
      </c>
      <c r="H2363" t="s">
        <v>133</v>
      </c>
      <c r="I2363" t="s">
        <v>166</v>
      </c>
      <c r="J2363" t="s">
        <v>281</v>
      </c>
      <c r="K2363">
        <v>2.656E-4</v>
      </c>
      <c r="L2363" t="s">
        <v>251</v>
      </c>
      <c r="P2363" t="s">
        <v>282</v>
      </c>
      <c r="S2363">
        <v>25422127</v>
      </c>
      <c r="U2363" t="s">
        <v>271</v>
      </c>
      <c r="V2363">
        <v>2015</v>
      </c>
      <c r="W2363" t="s">
        <v>139</v>
      </c>
      <c r="X2363">
        <v>2761</v>
      </c>
      <c r="Y2363">
        <v>50385</v>
      </c>
      <c r="AA2363">
        <v>664.10900878906205</v>
      </c>
      <c r="AB2363" t="s">
        <v>137</v>
      </c>
      <c r="AD2363" t="s">
        <v>746</v>
      </c>
      <c r="AE2363">
        <v>664.10900878906205</v>
      </c>
      <c r="AF2363" t="s">
        <v>141</v>
      </c>
      <c r="AG2363">
        <v>9</v>
      </c>
      <c r="AH2363" t="s">
        <v>163</v>
      </c>
      <c r="AI2363">
        <v>5</v>
      </c>
      <c r="AJ2363" t="s">
        <v>170</v>
      </c>
      <c r="AM2363" t="s">
        <v>137</v>
      </c>
      <c r="AN2363" t="s">
        <v>273</v>
      </c>
      <c r="AO2363" t="s">
        <v>137</v>
      </c>
      <c r="AP2363" t="s">
        <v>274</v>
      </c>
      <c r="AQ2363" t="s">
        <v>145</v>
      </c>
      <c r="AR2363" t="s">
        <v>137</v>
      </c>
      <c r="AS2363" t="s">
        <v>146</v>
      </c>
      <c r="AT2363" t="s">
        <v>137</v>
      </c>
      <c r="AW2363" t="s">
        <v>275</v>
      </c>
      <c r="AX2363" t="s">
        <v>148</v>
      </c>
      <c r="AY2363">
        <v>2.5000000372528999E-2</v>
      </c>
      <c r="AZ2363" t="s">
        <v>149</v>
      </c>
      <c r="BA2363">
        <v>3.13</v>
      </c>
      <c r="BB2363" t="s">
        <v>276</v>
      </c>
      <c r="BD2363">
        <v>2.07866099663079E-3</v>
      </c>
      <c r="BE2363" t="s">
        <v>151</v>
      </c>
      <c r="BF2363" t="s">
        <v>277</v>
      </c>
      <c r="BG2363" t="s">
        <v>204</v>
      </c>
      <c r="BH2363" t="s">
        <v>166</v>
      </c>
      <c r="BJ2363">
        <v>1</v>
      </c>
      <c r="BK2363">
        <v>1</v>
      </c>
      <c r="BL2363">
        <v>24</v>
      </c>
      <c r="BM2363" t="s">
        <v>152</v>
      </c>
      <c r="BN2363">
        <v>24</v>
      </c>
      <c r="BP2363">
        <v>1</v>
      </c>
      <c r="BQ2363">
        <v>10</v>
      </c>
      <c r="BR2363" t="s">
        <v>153</v>
      </c>
      <c r="BS2363">
        <v>10</v>
      </c>
      <c r="BT2363" t="s">
        <v>154</v>
      </c>
      <c r="BU2363">
        <v>1</v>
      </c>
      <c r="BV2363" t="s">
        <v>155</v>
      </c>
      <c r="BW2363">
        <v>1</v>
      </c>
      <c r="BX2363" t="s">
        <v>133</v>
      </c>
      <c r="BY2363">
        <v>1</v>
      </c>
      <c r="BZ2363" t="s">
        <v>278</v>
      </c>
      <c r="CA2363">
        <v>0.211122685</v>
      </c>
    </row>
    <row r="2364" spans="1:140" ht="15" hidden="1" x14ac:dyDescent="0.25">
      <c r="A2364" t="s">
        <v>744</v>
      </c>
      <c r="B2364" t="s">
        <v>745</v>
      </c>
      <c r="D2364" t="s">
        <v>263</v>
      </c>
      <c r="E2364">
        <v>45348</v>
      </c>
      <c r="F2364">
        <v>24347</v>
      </c>
      <c r="G2364" t="s">
        <v>169</v>
      </c>
      <c r="H2364" t="s">
        <v>133</v>
      </c>
      <c r="I2364" t="s">
        <v>166</v>
      </c>
      <c r="J2364" t="s">
        <v>284</v>
      </c>
      <c r="K2364">
        <v>6.1760000000000001E-3</v>
      </c>
      <c r="L2364" t="s">
        <v>258</v>
      </c>
      <c r="P2364" t="s">
        <v>282</v>
      </c>
      <c r="S2364">
        <v>25422127</v>
      </c>
      <c r="U2364" t="s">
        <v>271</v>
      </c>
      <c r="V2364">
        <v>2015</v>
      </c>
      <c r="W2364" t="s">
        <v>139</v>
      </c>
      <c r="X2364">
        <v>2761</v>
      </c>
      <c r="Y2364">
        <v>50385</v>
      </c>
      <c r="AA2364">
        <v>664.10900878906205</v>
      </c>
      <c r="AB2364" t="s">
        <v>137</v>
      </c>
      <c r="AD2364" t="s">
        <v>746</v>
      </c>
      <c r="AE2364">
        <v>664.10900878906205</v>
      </c>
      <c r="AF2364" t="s">
        <v>141</v>
      </c>
      <c r="AG2364">
        <v>9</v>
      </c>
      <c r="AH2364" t="s">
        <v>163</v>
      </c>
      <c r="AI2364">
        <v>5</v>
      </c>
      <c r="AJ2364" t="s">
        <v>170</v>
      </c>
      <c r="AM2364" t="s">
        <v>137</v>
      </c>
      <c r="AN2364" t="s">
        <v>273</v>
      </c>
      <c r="AO2364" t="s">
        <v>137</v>
      </c>
      <c r="AP2364" t="s">
        <v>274</v>
      </c>
      <c r="AQ2364" t="s">
        <v>145</v>
      </c>
      <c r="AR2364" t="s">
        <v>137</v>
      </c>
      <c r="AS2364" t="s">
        <v>146</v>
      </c>
      <c r="AT2364" t="s">
        <v>137</v>
      </c>
      <c r="AW2364" t="s">
        <v>275</v>
      </c>
      <c r="AX2364" t="s">
        <v>148</v>
      </c>
      <c r="AY2364">
        <v>2.5000000372528999E-2</v>
      </c>
      <c r="AZ2364" t="s">
        <v>149</v>
      </c>
      <c r="BA2364">
        <v>3.13</v>
      </c>
      <c r="BB2364" t="s">
        <v>276</v>
      </c>
      <c r="BD2364">
        <v>2.07866099663079E-3</v>
      </c>
      <c r="BE2364" t="s">
        <v>151</v>
      </c>
      <c r="BF2364" t="s">
        <v>277</v>
      </c>
      <c r="BG2364" t="s">
        <v>204</v>
      </c>
      <c r="BH2364" t="s">
        <v>166</v>
      </c>
      <c r="BJ2364">
        <v>1</v>
      </c>
      <c r="BK2364">
        <v>1</v>
      </c>
      <c r="BL2364">
        <v>24</v>
      </c>
      <c r="BM2364" t="s">
        <v>152</v>
      </c>
      <c r="BN2364">
        <v>24</v>
      </c>
      <c r="BP2364">
        <v>1</v>
      </c>
      <c r="BQ2364">
        <v>10</v>
      </c>
      <c r="BR2364" t="s">
        <v>153</v>
      </c>
      <c r="BS2364">
        <v>10</v>
      </c>
      <c r="BT2364" t="s">
        <v>154</v>
      </c>
      <c r="BU2364">
        <v>1</v>
      </c>
      <c r="BV2364" t="s">
        <v>155</v>
      </c>
      <c r="BW2364">
        <v>1</v>
      </c>
      <c r="BX2364" t="s">
        <v>133</v>
      </c>
      <c r="BY2364">
        <v>1</v>
      </c>
      <c r="BZ2364" t="s">
        <v>278</v>
      </c>
      <c r="CA2364">
        <v>0.211122685</v>
      </c>
    </row>
    <row r="2365" spans="1:140" ht="15" hidden="1" x14ac:dyDescent="0.25">
      <c r="A2365" t="s">
        <v>744</v>
      </c>
      <c r="B2365" t="s">
        <v>745</v>
      </c>
      <c r="D2365" t="s">
        <v>263</v>
      </c>
      <c r="E2365">
        <v>45348</v>
      </c>
      <c r="F2365">
        <v>24347</v>
      </c>
      <c r="G2365" t="s">
        <v>169</v>
      </c>
      <c r="H2365" t="s">
        <v>133</v>
      </c>
      <c r="I2365" t="s">
        <v>166</v>
      </c>
      <c r="J2365" t="s">
        <v>285</v>
      </c>
      <c r="K2365">
        <v>2.656E-4</v>
      </c>
      <c r="L2365" t="s">
        <v>251</v>
      </c>
      <c r="P2365" t="s">
        <v>282</v>
      </c>
      <c r="S2365">
        <v>25422127</v>
      </c>
      <c r="U2365" t="s">
        <v>271</v>
      </c>
      <c r="V2365">
        <v>2015</v>
      </c>
      <c r="W2365" t="s">
        <v>139</v>
      </c>
      <c r="X2365">
        <v>2761</v>
      </c>
      <c r="Y2365">
        <v>50385</v>
      </c>
      <c r="AA2365">
        <v>664.10900878906205</v>
      </c>
      <c r="AB2365" t="s">
        <v>137</v>
      </c>
      <c r="AD2365" t="s">
        <v>746</v>
      </c>
      <c r="AE2365">
        <v>664.10900878906205</v>
      </c>
      <c r="AF2365" t="s">
        <v>141</v>
      </c>
      <c r="AG2365">
        <v>9</v>
      </c>
      <c r="AH2365" t="s">
        <v>163</v>
      </c>
      <c r="AI2365">
        <v>5</v>
      </c>
      <c r="AJ2365" t="s">
        <v>170</v>
      </c>
      <c r="AM2365" t="s">
        <v>137</v>
      </c>
      <c r="AN2365" t="s">
        <v>273</v>
      </c>
      <c r="AO2365" t="s">
        <v>137</v>
      </c>
      <c r="AP2365" t="s">
        <v>274</v>
      </c>
      <c r="AQ2365" t="s">
        <v>145</v>
      </c>
      <c r="AR2365" t="s">
        <v>137</v>
      </c>
      <c r="AS2365" t="s">
        <v>146</v>
      </c>
      <c r="AT2365" t="s">
        <v>137</v>
      </c>
      <c r="AW2365" t="s">
        <v>275</v>
      </c>
      <c r="AX2365" t="s">
        <v>148</v>
      </c>
      <c r="AY2365">
        <v>2.5000000372528999E-2</v>
      </c>
      <c r="AZ2365" t="s">
        <v>149</v>
      </c>
      <c r="BA2365">
        <v>3.13</v>
      </c>
      <c r="BB2365" t="s">
        <v>276</v>
      </c>
      <c r="BD2365">
        <v>2.07866099663079E-3</v>
      </c>
      <c r="BE2365" t="s">
        <v>151</v>
      </c>
      <c r="BF2365" t="s">
        <v>277</v>
      </c>
      <c r="BG2365" t="s">
        <v>204</v>
      </c>
      <c r="BH2365" t="s">
        <v>166</v>
      </c>
      <c r="BJ2365">
        <v>1</v>
      </c>
      <c r="BK2365">
        <v>1</v>
      </c>
      <c r="BL2365">
        <v>24</v>
      </c>
      <c r="BM2365" t="s">
        <v>152</v>
      </c>
      <c r="BN2365">
        <v>24</v>
      </c>
      <c r="BP2365">
        <v>1</v>
      </c>
      <c r="BQ2365">
        <v>10</v>
      </c>
      <c r="BR2365" t="s">
        <v>153</v>
      </c>
      <c r="BS2365">
        <v>10</v>
      </c>
      <c r="BT2365" t="s">
        <v>154</v>
      </c>
      <c r="BU2365">
        <v>1</v>
      </c>
      <c r="BV2365" t="s">
        <v>155</v>
      </c>
      <c r="BW2365">
        <v>1</v>
      </c>
      <c r="BX2365" t="s">
        <v>133</v>
      </c>
      <c r="BY2365">
        <v>1</v>
      </c>
      <c r="BZ2365" t="s">
        <v>278</v>
      </c>
      <c r="CA2365">
        <v>0.211122685</v>
      </c>
    </row>
    <row r="2366" spans="1:140" ht="15" hidden="1" x14ac:dyDescent="0.25">
      <c r="A2366" t="s">
        <v>752</v>
      </c>
      <c r="B2366" t="s">
        <v>753</v>
      </c>
      <c r="D2366" t="s">
        <v>263</v>
      </c>
      <c r="E2366">
        <v>45348</v>
      </c>
      <c r="F2366">
        <v>25902</v>
      </c>
      <c r="G2366" t="s">
        <v>132</v>
      </c>
      <c r="H2366" t="s">
        <v>133</v>
      </c>
      <c r="I2366" t="s">
        <v>134</v>
      </c>
      <c r="J2366" t="s">
        <v>135</v>
      </c>
      <c r="K2366">
        <v>0.39100000000000001</v>
      </c>
      <c r="L2366" t="s">
        <v>136</v>
      </c>
      <c r="S2366">
        <v>19059455</v>
      </c>
      <c r="U2366" t="s">
        <v>544</v>
      </c>
      <c r="V2366">
        <v>2009</v>
      </c>
      <c r="W2366" t="s">
        <v>290</v>
      </c>
      <c r="X2366">
        <v>4316</v>
      </c>
      <c r="Y2366">
        <v>100401</v>
      </c>
      <c r="AA2366">
        <v>300.10000610351602</v>
      </c>
      <c r="AB2366" t="s">
        <v>174</v>
      </c>
      <c r="AD2366" t="s">
        <v>770</v>
      </c>
      <c r="AF2366" t="s">
        <v>141</v>
      </c>
      <c r="AG2366">
        <v>3</v>
      </c>
      <c r="AH2366" t="s">
        <v>142</v>
      </c>
      <c r="AI2366">
        <v>8</v>
      </c>
      <c r="AJ2366" t="s">
        <v>142</v>
      </c>
      <c r="AK2366">
        <v>98.199996948242202</v>
      </c>
      <c r="AM2366" t="s">
        <v>137</v>
      </c>
      <c r="AN2366" t="s">
        <v>308</v>
      </c>
      <c r="AO2366" t="s">
        <v>137</v>
      </c>
      <c r="AQ2366" t="s">
        <v>203</v>
      </c>
      <c r="AR2366" t="s">
        <v>204</v>
      </c>
      <c r="AS2366" t="s">
        <v>146</v>
      </c>
      <c r="AT2366" t="s">
        <v>137</v>
      </c>
      <c r="AU2366" t="s">
        <v>293</v>
      </c>
      <c r="AV2366" t="s">
        <v>771</v>
      </c>
      <c r="AW2366" t="s">
        <v>147</v>
      </c>
      <c r="AX2366" t="s">
        <v>412</v>
      </c>
      <c r="AY2366">
        <v>0.22499999403953599</v>
      </c>
      <c r="AZ2366" t="s">
        <v>149</v>
      </c>
      <c r="BA2366">
        <v>30</v>
      </c>
      <c r="BB2366" t="s">
        <v>296</v>
      </c>
      <c r="BD2366">
        <v>30</v>
      </c>
      <c r="BE2366" t="s">
        <v>296</v>
      </c>
      <c r="BG2366" t="s">
        <v>137</v>
      </c>
      <c r="BH2366" t="s">
        <v>134</v>
      </c>
      <c r="BJ2366">
        <v>1</v>
      </c>
      <c r="BK2366">
        <v>0</v>
      </c>
      <c r="BL2366">
        <v>24</v>
      </c>
      <c r="BM2366" t="s">
        <v>152</v>
      </c>
      <c r="BN2366">
        <v>24</v>
      </c>
      <c r="BP2366">
        <v>1</v>
      </c>
      <c r="BU2366">
        <v>0</v>
      </c>
      <c r="BV2366" t="s">
        <v>155</v>
      </c>
      <c r="BW2366">
        <v>1</v>
      </c>
      <c r="BX2366" t="s">
        <v>133</v>
      </c>
      <c r="BY2366">
        <v>1</v>
      </c>
      <c r="BZ2366" t="s">
        <v>167</v>
      </c>
      <c r="CA2366" t="s">
        <v>158</v>
      </c>
      <c r="CC2366">
        <v>1</v>
      </c>
      <c r="CD2366">
        <v>0</v>
      </c>
      <c r="CE2366" t="s">
        <v>158</v>
      </c>
      <c r="CG2366" t="s">
        <v>298</v>
      </c>
      <c r="CI2366" t="s">
        <v>137</v>
      </c>
      <c r="CM2366" t="s">
        <v>279</v>
      </c>
      <c r="CN2366">
        <v>0</v>
      </c>
      <c r="CO2366">
        <v>1</v>
      </c>
      <c r="CP2366">
        <v>1</v>
      </c>
      <c r="CQ2366">
        <v>1</v>
      </c>
      <c r="CR2366">
        <v>0</v>
      </c>
      <c r="CS2366">
        <v>1</v>
      </c>
      <c r="CT2366">
        <v>0</v>
      </c>
      <c r="CU2366" t="s">
        <v>162</v>
      </c>
      <c r="CV2366" t="s">
        <v>316</v>
      </c>
      <c r="CW2366">
        <v>0</v>
      </c>
      <c r="CX2366">
        <v>0</v>
      </c>
      <c r="CZ2366">
        <v>5</v>
      </c>
      <c r="DA2366">
        <v>5</v>
      </c>
      <c r="DB2366">
        <v>8</v>
      </c>
      <c r="DC2366">
        <v>3</v>
      </c>
      <c r="DD2366">
        <v>10</v>
      </c>
      <c r="DE2366">
        <v>3</v>
      </c>
      <c r="DF2366">
        <v>3</v>
      </c>
      <c r="DG2366">
        <v>10</v>
      </c>
      <c r="DH2366">
        <v>0</v>
      </c>
      <c r="DI2366">
        <v>5</v>
      </c>
      <c r="DJ2366">
        <v>5</v>
      </c>
      <c r="DK2366">
        <v>5</v>
      </c>
      <c r="DL2366">
        <v>5</v>
      </c>
      <c r="DM2366">
        <v>5</v>
      </c>
      <c r="DN2366">
        <v>0</v>
      </c>
      <c r="DO2366">
        <v>2</v>
      </c>
      <c r="DP2366">
        <v>5</v>
      </c>
      <c r="DQ2366">
        <v>0</v>
      </c>
      <c r="DR2366">
        <v>0</v>
      </c>
      <c r="DS2366">
        <v>0</v>
      </c>
      <c r="DT2366">
        <v>3</v>
      </c>
      <c r="DU2366">
        <v>0</v>
      </c>
      <c r="DV2366">
        <v>4</v>
      </c>
      <c r="DW2366">
        <v>5</v>
      </c>
      <c r="DX2366">
        <v>5</v>
      </c>
      <c r="DY2366">
        <v>0</v>
      </c>
      <c r="DZ2366">
        <v>10</v>
      </c>
      <c r="EA2366">
        <v>0</v>
      </c>
      <c r="EB2366">
        <v>5</v>
      </c>
      <c r="EC2366">
        <v>0</v>
      </c>
      <c r="ED2366">
        <v>196</v>
      </c>
      <c r="EE2366">
        <v>111</v>
      </c>
      <c r="EF2366">
        <v>0.56632655858993497</v>
      </c>
      <c r="EG2366" t="s">
        <v>163</v>
      </c>
      <c r="EH2366">
        <v>25902</v>
      </c>
      <c r="EI2366" t="s">
        <v>772</v>
      </c>
      <c r="EJ2366" t="s">
        <v>302</v>
      </c>
    </row>
    <row r="2367" spans="1:140" ht="15" hidden="1" x14ac:dyDescent="0.25">
      <c r="A2367" t="s">
        <v>744</v>
      </c>
      <c r="B2367" t="s">
        <v>745</v>
      </c>
      <c r="D2367" t="s">
        <v>263</v>
      </c>
      <c r="E2367">
        <v>45348</v>
      </c>
      <c r="F2367">
        <v>24355</v>
      </c>
      <c r="G2367" t="s">
        <v>169</v>
      </c>
      <c r="H2367" t="s">
        <v>133</v>
      </c>
      <c r="I2367" t="s">
        <v>178</v>
      </c>
      <c r="J2367" t="s">
        <v>146</v>
      </c>
      <c r="K2367">
        <v>70</v>
      </c>
      <c r="L2367" t="s">
        <v>247</v>
      </c>
      <c r="P2367" t="s">
        <v>137</v>
      </c>
      <c r="S2367">
        <v>25422127</v>
      </c>
      <c r="U2367" t="s">
        <v>271</v>
      </c>
      <c r="V2367">
        <v>2015</v>
      </c>
      <c r="W2367" t="s">
        <v>139</v>
      </c>
      <c r="X2367">
        <v>2769</v>
      </c>
      <c r="Y2367">
        <v>50393</v>
      </c>
      <c r="AA2367">
        <v>664.10900878906205</v>
      </c>
      <c r="AB2367" t="s">
        <v>137</v>
      </c>
      <c r="AD2367" t="s">
        <v>746</v>
      </c>
      <c r="AE2367">
        <v>664.10900878906205</v>
      </c>
      <c r="AF2367" t="s">
        <v>141</v>
      </c>
      <c r="AG2367">
        <v>9</v>
      </c>
      <c r="AH2367" t="s">
        <v>163</v>
      </c>
      <c r="AI2367">
        <v>5</v>
      </c>
      <c r="AJ2367" t="s">
        <v>170</v>
      </c>
      <c r="AM2367" t="s">
        <v>137</v>
      </c>
      <c r="AN2367" t="s">
        <v>273</v>
      </c>
      <c r="AO2367" t="s">
        <v>137</v>
      </c>
      <c r="AP2367" t="s">
        <v>274</v>
      </c>
      <c r="AQ2367" t="s">
        <v>145</v>
      </c>
      <c r="AR2367" t="s">
        <v>137</v>
      </c>
      <c r="AS2367" t="s">
        <v>168</v>
      </c>
      <c r="AT2367" t="s">
        <v>137</v>
      </c>
      <c r="AW2367" t="s">
        <v>275</v>
      </c>
      <c r="AX2367" t="s">
        <v>148</v>
      </c>
      <c r="AY2367">
        <v>2.5000000372528999E-2</v>
      </c>
      <c r="AZ2367" t="s">
        <v>149</v>
      </c>
      <c r="BA2367">
        <v>3.13</v>
      </c>
      <c r="BB2367" t="s">
        <v>276</v>
      </c>
      <c r="BD2367">
        <v>2.07866099663079E-3</v>
      </c>
      <c r="BE2367" t="s">
        <v>151</v>
      </c>
      <c r="BF2367" t="s">
        <v>277</v>
      </c>
      <c r="BG2367" t="s">
        <v>204</v>
      </c>
      <c r="BH2367" t="s">
        <v>178</v>
      </c>
      <c r="BJ2367">
        <v>1</v>
      </c>
      <c r="BK2367">
        <v>0</v>
      </c>
      <c r="BL2367">
        <v>24</v>
      </c>
      <c r="BM2367" t="s">
        <v>152</v>
      </c>
      <c r="BN2367">
        <v>24</v>
      </c>
      <c r="BP2367">
        <v>1</v>
      </c>
      <c r="BQ2367">
        <v>10</v>
      </c>
      <c r="BR2367" t="s">
        <v>153</v>
      </c>
      <c r="BS2367">
        <v>10</v>
      </c>
      <c r="BT2367" t="s">
        <v>154</v>
      </c>
      <c r="BU2367">
        <v>1</v>
      </c>
      <c r="BV2367" t="s">
        <v>155</v>
      </c>
      <c r="BW2367">
        <v>1</v>
      </c>
      <c r="BX2367" t="s">
        <v>133</v>
      </c>
      <c r="BY2367">
        <v>1</v>
      </c>
      <c r="BZ2367" t="s">
        <v>278</v>
      </c>
      <c r="CA2367">
        <v>0.211122685</v>
      </c>
    </row>
    <row r="2368" spans="1:140" ht="15" hidden="1" x14ac:dyDescent="0.25">
      <c r="A2368" t="s">
        <v>744</v>
      </c>
      <c r="B2368" t="s">
        <v>745</v>
      </c>
      <c r="D2368" t="s">
        <v>263</v>
      </c>
      <c r="E2368">
        <v>45348</v>
      </c>
      <c r="F2368">
        <v>24355</v>
      </c>
      <c r="G2368" t="s">
        <v>169</v>
      </c>
      <c r="H2368" t="s">
        <v>133</v>
      </c>
      <c r="I2368" t="s">
        <v>178</v>
      </c>
      <c r="J2368" t="s">
        <v>283</v>
      </c>
      <c r="K2368">
        <v>0.2</v>
      </c>
      <c r="L2368" t="s">
        <v>197</v>
      </c>
      <c r="P2368" t="s">
        <v>137</v>
      </c>
      <c r="S2368">
        <v>25422127</v>
      </c>
      <c r="U2368" t="s">
        <v>271</v>
      </c>
      <c r="V2368">
        <v>2015</v>
      </c>
      <c r="W2368" t="s">
        <v>139</v>
      </c>
      <c r="X2368">
        <v>2769</v>
      </c>
      <c r="Y2368">
        <v>50393</v>
      </c>
      <c r="AA2368">
        <v>664.10900878906205</v>
      </c>
      <c r="AB2368" t="s">
        <v>137</v>
      </c>
      <c r="AD2368" t="s">
        <v>746</v>
      </c>
      <c r="AE2368">
        <v>664.10900878906205</v>
      </c>
      <c r="AF2368" t="s">
        <v>141</v>
      </c>
      <c r="AG2368">
        <v>9</v>
      </c>
      <c r="AH2368" t="s">
        <v>163</v>
      </c>
      <c r="AI2368">
        <v>5</v>
      </c>
      <c r="AJ2368" t="s">
        <v>170</v>
      </c>
      <c r="AM2368" t="s">
        <v>137</v>
      </c>
      <c r="AN2368" t="s">
        <v>273</v>
      </c>
      <c r="AO2368" t="s">
        <v>137</v>
      </c>
      <c r="AP2368" t="s">
        <v>274</v>
      </c>
      <c r="AQ2368" t="s">
        <v>145</v>
      </c>
      <c r="AR2368" t="s">
        <v>137</v>
      </c>
      <c r="AS2368" t="s">
        <v>168</v>
      </c>
      <c r="AT2368" t="s">
        <v>137</v>
      </c>
      <c r="AW2368" t="s">
        <v>275</v>
      </c>
      <c r="AX2368" t="s">
        <v>148</v>
      </c>
      <c r="AY2368">
        <v>2.5000000372528999E-2</v>
      </c>
      <c r="AZ2368" t="s">
        <v>149</v>
      </c>
      <c r="BA2368">
        <v>3.13</v>
      </c>
      <c r="BB2368" t="s">
        <v>276</v>
      </c>
      <c r="BD2368">
        <v>2.07866099663079E-3</v>
      </c>
      <c r="BE2368" t="s">
        <v>151</v>
      </c>
      <c r="BF2368" t="s">
        <v>277</v>
      </c>
      <c r="BG2368" t="s">
        <v>204</v>
      </c>
      <c r="BH2368" t="s">
        <v>178</v>
      </c>
      <c r="BJ2368">
        <v>1</v>
      </c>
      <c r="BK2368">
        <v>0</v>
      </c>
      <c r="BL2368">
        <v>24</v>
      </c>
      <c r="BM2368" t="s">
        <v>152</v>
      </c>
      <c r="BN2368">
        <v>24</v>
      </c>
      <c r="BP2368">
        <v>1</v>
      </c>
      <c r="BQ2368">
        <v>10</v>
      </c>
      <c r="BR2368" t="s">
        <v>153</v>
      </c>
      <c r="BS2368">
        <v>10</v>
      </c>
      <c r="BT2368" t="s">
        <v>154</v>
      </c>
      <c r="BU2368">
        <v>1</v>
      </c>
      <c r="BV2368" t="s">
        <v>155</v>
      </c>
      <c r="BW2368">
        <v>1</v>
      </c>
      <c r="BX2368" t="s">
        <v>133</v>
      </c>
      <c r="BY2368">
        <v>1</v>
      </c>
      <c r="BZ2368" t="s">
        <v>278</v>
      </c>
      <c r="CA2368">
        <v>0.211122685</v>
      </c>
    </row>
    <row r="2369" spans="1:140" ht="15" hidden="1" x14ac:dyDescent="0.25">
      <c r="A2369" t="s">
        <v>744</v>
      </c>
      <c r="B2369" t="s">
        <v>745</v>
      </c>
      <c r="D2369" t="s">
        <v>263</v>
      </c>
      <c r="E2369">
        <v>45348</v>
      </c>
      <c r="F2369">
        <v>24355</v>
      </c>
      <c r="G2369" t="s">
        <v>169</v>
      </c>
      <c r="H2369" t="s">
        <v>133</v>
      </c>
      <c r="I2369" t="s">
        <v>178</v>
      </c>
      <c r="J2369" t="s">
        <v>270</v>
      </c>
      <c r="K2369">
        <v>4.2000000000000003E-2</v>
      </c>
      <c r="L2369" t="s">
        <v>197</v>
      </c>
      <c r="P2369" t="s">
        <v>137</v>
      </c>
      <c r="S2369">
        <v>25422127</v>
      </c>
      <c r="U2369" t="s">
        <v>271</v>
      </c>
      <c r="V2369">
        <v>2015</v>
      </c>
      <c r="W2369" t="s">
        <v>139</v>
      </c>
      <c r="X2369">
        <v>2769</v>
      </c>
      <c r="Y2369">
        <v>50393</v>
      </c>
      <c r="AA2369">
        <v>664.10900878906205</v>
      </c>
      <c r="AB2369" t="s">
        <v>137</v>
      </c>
      <c r="AD2369" t="s">
        <v>746</v>
      </c>
      <c r="AE2369">
        <v>664.10900878906205</v>
      </c>
      <c r="AF2369" t="s">
        <v>141</v>
      </c>
      <c r="AG2369">
        <v>9</v>
      </c>
      <c r="AH2369" t="s">
        <v>163</v>
      </c>
      <c r="AI2369">
        <v>5</v>
      </c>
      <c r="AJ2369" t="s">
        <v>170</v>
      </c>
      <c r="AM2369" t="s">
        <v>137</v>
      </c>
      <c r="AN2369" t="s">
        <v>273</v>
      </c>
      <c r="AO2369" t="s">
        <v>137</v>
      </c>
      <c r="AP2369" t="s">
        <v>274</v>
      </c>
      <c r="AQ2369" t="s">
        <v>145</v>
      </c>
      <c r="AR2369" t="s">
        <v>137</v>
      </c>
      <c r="AS2369" t="s">
        <v>168</v>
      </c>
      <c r="AT2369" t="s">
        <v>137</v>
      </c>
      <c r="AW2369" t="s">
        <v>275</v>
      </c>
      <c r="AX2369" t="s">
        <v>148</v>
      </c>
      <c r="AY2369">
        <v>2.5000000372528999E-2</v>
      </c>
      <c r="AZ2369" t="s">
        <v>149</v>
      </c>
      <c r="BA2369">
        <v>3.13</v>
      </c>
      <c r="BB2369" t="s">
        <v>276</v>
      </c>
      <c r="BD2369">
        <v>2.07866099663079E-3</v>
      </c>
      <c r="BE2369" t="s">
        <v>151</v>
      </c>
      <c r="BF2369" t="s">
        <v>277</v>
      </c>
      <c r="BG2369" t="s">
        <v>204</v>
      </c>
      <c r="BH2369" t="s">
        <v>178</v>
      </c>
      <c r="BJ2369">
        <v>1</v>
      </c>
      <c r="BK2369">
        <v>0</v>
      </c>
      <c r="BL2369">
        <v>24</v>
      </c>
      <c r="BM2369" t="s">
        <v>152</v>
      </c>
      <c r="BN2369">
        <v>24</v>
      </c>
      <c r="BP2369">
        <v>1</v>
      </c>
      <c r="BQ2369">
        <v>10</v>
      </c>
      <c r="BR2369" t="s">
        <v>153</v>
      </c>
      <c r="BS2369">
        <v>10</v>
      </c>
      <c r="BT2369" t="s">
        <v>154</v>
      </c>
      <c r="BU2369">
        <v>1</v>
      </c>
      <c r="BV2369" t="s">
        <v>155</v>
      </c>
      <c r="BW2369">
        <v>1</v>
      </c>
      <c r="BX2369" t="s">
        <v>133</v>
      </c>
      <c r="BY2369">
        <v>1</v>
      </c>
      <c r="BZ2369" t="s">
        <v>278</v>
      </c>
      <c r="CA2369">
        <v>0.211122685</v>
      </c>
    </row>
    <row r="2370" spans="1:140" ht="15" hidden="1" x14ac:dyDescent="0.25">
      <c r="A2370" t="s">
        <v>744</v>
      </c>
      <c r="B2370" t="s">
        <v>745</v>
      </c>
      <c r="D2370" t="s">
        <v>263</v>
      </c>
      <c r="E2370">
        <v>45348</v>
      </c>
      <c r="F2370">
        <v>24355</v>
      </c>
      <c r="G2370" t="s">
        <v>169</v>
      </c>
      <c r="H2370" t="s">
        <v>133</v>
      </c>
      <c r="I2370" t="s">
        <v>178</v>
      </c>
      <c r="J2370" t="s">
        <v>284</v>
      </c>
      <c r="K2370">
        <v>4.582E-2</v>
      </c>
      <c r="L2370" t="s">
        <v>258</v>
      </c>
      <c r="P2370" t="s">
        <v>282</v>
      </c>
      <c r="S2370">
        <v>25422127</v>
      </c>
      <c r="U2370" t="s">
        <v>271</v>
      </c>
      <c r="V2370">
        <v>2015</v>
      </c>
      <c r="W2370" t="s">
        <v>139</v>
      </c>
      <c r="X2370">
        <v>2769</v>
      </c>
      <c r="Y2370">
        <v>50393</v>
      </c>
      <c r="AA2370">
        <v>664.10900878906205</v>
      </c>
      <c r="AB2370" t="s">
        <v>137</v>
      </c>
      <c r="AD2370" t="s">
        <v>746</v>
      </c>
      <c r="AE2370">
        <v>664.10900878906205</v>
      </c>
      <c r="AF2370" t="s">
        <v>141</v>
      </c>
      <c r="AG2370">
        <v>9</v>
      </c>
      <c r="AH2370" t="s">
        <v>163</v>
      </c>
      <c r="AI2370">
        <v>5</v>
      </c>
      <c r="AJ2370" t="s">
        <v>170</v>
      </c>
      <c r="AM2370" t="s">
        <v>137</v>
      </c>
      <c r="AN2370" t="s">
        <v>273</v>
      </c>
      <c r="AO2370" t="s">
        <v>137</v>
      </c>
      <c r="AP2370" t="s">
        <v>274</v>
      </c>
      <c r="AQ2370" t="s">
        <v>145</v>
      </c>
      <c r="AR2370" t="s">
        <v>137</v>
      </c>
      <c r="AS2370" t="s">
        <v>168</v>
      </c>
      <c r="AT2370" t="s">
        <v>137</v>
      </c>
      <c r="AW2370" t="s">
        <v>275</v>
      </c>
      <c r="AX2370" t="s">
        <v>148</v>
      </c>
      <c r="AY2370">
        <v>2.5000000372528999E-2</v>
      </c>
      <c r="AZ2370" t="s">
        <v>149</v>
      </c>
      <c r="BA2370">
        <v>3.13</v>
      </c>
      <c r="BB2370" t="s">
        <v>276</v>
      </c>
      <c r="BD2370">
        <v>2.07866099663079E-3</v>
      </c>
      <c r="BE2370" t="s">
        <v>151</v>
      </c>
      <c r="BF2370" t="s">
        <v>277</v>
      </c>
      <c r="BG2370" t="s">
        <v>204</v>
      </c>
      <c r="BH2370" t="s">
        <v>178</v>
      </c>
      <c r="BJ2370">
        <v>1</v>
      </c>
      <c r="BK2370">
        <v>0</v>
      </c>
      <c r="BL2370">
        <v>24</v>
      </c>
      <c r="BM2370" t="s">
        <v>152</v>
      </c>
      <c r="BN2370">
        <v>24</v>
      </c>
      <c r="BP2370">
        <v>1</v>
      </c>
      <c r="BQ2370">
        <v>10</v>
      </c>
      <c r="BR2370" t="s">
        <v>153</v>
      </c>
      <c r="BS2370">
        <v>10</v>
      </c>
      <c r="BT2370" t="s">
        <v>154</v>
      </c>
      <c r="BU2370">
        <v>1</v>
      </c>
      <c r="BV2370" t="s">
        <v>155</v>
      </c>
      <c r="BW2370">
        <v>1</v>
      </c>
      <c r="BX2370" t="s">
        <v>133</v>
      </c>
      <c r="BY2370">
        <v>1</v>
      </c>
      <c r="BZ2370" t="s">
        <v>278</v>
      </c>
      <c r="CA2370">
        <v>0.211122685</v>
      </c>
    </row>
    <row r="2371" spans="1:140" ht="15" hidden="1" x14ac:dyDescent="0.25">
      <c r="A2371" t="s">
        <v>744</v>
      </c>
      <c r="B2371" t="s">
        <v>745</v>
      </c>
      <c r="D2371" t="s">
        <v>263</v>
      </c>
      <c r="E2371">
        <v>45348</v>
      </c>
      <c r="F2371">
        <v>24355</v>
      </c>
      <c r="G2371" t="s">
        <v>169</v>
      </c>
      <c r="H2371" t="s">
        <v>133</v>
      </c>
      <c r="I2371" t="s">
        <v>178</v>
      </c>
      <c r="J2371" t="s">
        <v>285</v>
      </c>
      <c r="K2371">
        <v>5.9769999999999997E-3</v>
      </c>
      <c r="L2371" t="s">
        <v>251</v>
      </c>
      <c r="P2371" t="s">
        <v>282</v>
      </c>
      <c r="S2371">
        <v>25422127</v>
      </c>
      <c r="U2371" t="s">
        <v>271</v>
      </c>
      <c r="V2371">
        <v>2015</v>
      </c>
      <c r="W2371" t="s">
        <v>139</v>
      </c>
      <c r="X2371">
        <v>2769</v>
      </c>
      <c r="Y2371">
        <v>50393</v>
      </c>
      <c r="AA2371">
        <v>664.10900878906205</v>
      </c>
      <c r="AB2371" t="s">
        <v>137</v>
      </c>
      <c r="AD2371" t="s">
        <v>746</v>
      </c>
      <c r="AE2371">
        <v>664.10900878906205</v>
      </c>
      <c r="AF2371" t="s">
        <v>141</v>
      </c>
      <c r="AG2371">
        <v>9</v>
      </c>
      <c r="AH2371" t="s">
        <v>163</v>
      </c>
      <c r="AI2371">
        <v>5</v>
      </c>
      <c r="AJ2371" t="s">
        <v>170</v>
      </c>
      <c r="AM2371" t="s">
        <v>137</v>
      </c>
      <c r="AN2371" t="s">
        <v>273</v>
      </c>
      <c r="AO2371" t="s">
        <v>137</v>
      </c>
      <c r="AP2371" t="s">
        <v>274</v>
      </c>
      <c r="AQ2371" t="s">
        <v>145</v>
      </c>
      <c r="AR2371" t="s">
        <v>137</v>
      </c>
      <c r="AS2371" t="s">
        <v>168</v>
      </c>
      <c r="AT2371" t="s">
        <v>137</v>
      </c>
      <c r="AW2371" t="s">
        <v>275</v>
      </c>
      <c r="AX2371" t="s">
        <v>148</v>
      </c>
      <c r="AY2371">
        <v>2.5000000372528999E-2</v>
      </c>
      <c r="AZ2371" t="s">
        <v>149</v>
      </c>
      <c r="BA2371">
        <v>3.13</v>
      </c>
      <c r="BB2371" t="s">
        <v>276</v>
      </c>
      <c r="BD2371">
        <v>2.07866099663079E-3</v>
      </c>
      <c r="BE2371" t="s">
        <v>151</v>
      </c>
      <c r="BF2371" t="s">
        <v>277</v>
      </c>
      <c r="BG2371" t="s">
        <v>204</v>
      </c>
      <c r="BH2371" t="s">
        <v>178</v>
      </c>
      <c r="BJ2371">
        <v>1</v>
      </c>
      <c r="BK2371">
        <v>0</v>
      </c>
      <c r="BL2371">
        <v>24</v>
      </c>
      <c r="BM2371" t="s">
        <v>152</v>
      </c>
      <c r="BN2371">
        <v>24</v>
      </c>
      <c r="BP2371">
        <v>1</v>
      </c>
      <c r="BQ2371">
        <v>10</v>
      </c>
      <c r="BR2371" t="s">
        <v>153</v>
      </c>
      <c r="BS2371">
        <v>10</v>
      </c>
      <c r="BT2371" t="s">
        <v>154</v>
      </c>
      <c r="BU2371">
        <v>1</v>
      </c>
      <c r="BV2371" t="s">
        <v>155</v>
      </c>
      <c r="BW2371">
        <v>1</v>
      </c>
      <c r="BX2371" t="s">
        <v>133</v>
      </c>
      <c r="BY2371">
        <v>1</v>
      </c>
      <c r="BZ2371" t="s">
        <v>278</v>
      </c>
      <c r="CA2371">
        <v>0.211122685</v>
      </c>
    </row>
    <row r="2372" spans="1:140" ht="15" hidden="1" x14ac:dyDescent="0.25">
      <c r="A2372" t="s">
        <v>744</v>
      </c>
      <c r="B2372" t="s">
        <v>745</v>
      </c>
      <c r="D2372" t="s">
        <v>263</v>
      </c>
      <c r="E2372">
        <v>45348</v>
      </c>
      <c r="F2372">
        <v>24363</v>
      </c>
      <c r="G2372" t="s">
        <v>169</v>
      </c>
      <c r="H2372" t="s">
        <v>133</v>
      </c>
      <c r="I2372" t="s">
        <v>178</v>
      </c>
      <c r="J2372" t="s">
        <v>285</v>
      </c>
      <c r="K2372">
        <v>2.6559999999999999E-3</v>
      </c>
      <c r="L2372" t="s">
        <v>251</v>
      </c>
      <c r="P2372" t="s">
        <v>282</v>
      </c>
      <c r="S2372">
        <v>25422127</v>
      </c>
      <c r="U2372" t="s">
        <v>271</v>
      </c>
      <c r="V2372">
        <v>2015</v>
      </c>
      <c r="W2372" t="s">
        <v>139</v>
      </c>
      <c r="X2372">
        <v>2777</v>
      </c>
      <c r="Y2372">
        <v>50401</v>
      </c>
      <c r="AA2372">
        <v>664.10900878906205</v>
      </c>
      <c r="AB2372" t="s">
        <v>137</v>
      </c>
      <c r="AD2372" t="s">
        <v>746</v>
      </c>
      <c r="AE2372">
        <v>664.10900878906205</v>
      </c>
      <c r="AF2372" t="s">
        <v>141</v>
      </c>
      <c r="AG2372">
        <v>9</v>
      </c>
      <c r="AH2372" t="s">
        <v>163</v>
      </c>
      <c r="AI2372">
        <v>5</v>
      </c>
      <c r="AJ2372" t="s">
        <v>170</v>
      </c>
      <c r="AM2372" t="s">
        <v>137</v>
      </c>
      <c r="AN2372" t="s">
        <v>273</v>
      </c>
      <c r="AO2372" t="s">
        <v>137</v>
      </c>
      <c r="AP2372" t="s">
        <v>274</v>
      </c>
      <c r="AQ2372" t="s">
        <v>145</v>
      </c>
      <c r="AR2372" t="s">
        <v>137</v>
      </c>
      <c r="AS2372" t="s">
        <v>146</v>
      </c>
      <c r="AT2372" t="s">
        <v>137</v>
      </c>
      <c r="AW2372" t="s">
        <v>275</v>
      </c>
      <c r="AX2372" t="s">
        <v>148</v>
      </c>
      <c r="AY2372">
        <v>2.5000000372528999E-2</v>
      </c>
      <c r="AZ2372" t="s">
        <v>149</v>
      </c>
      <c r="BA2372">
        <v>3.13</v>
      </c>
      <c r="BB2372" t="s">
        <v>276</v>
      </c>
      <c r="BD2372">
        <v>2.07866099663079E-3</v>
      </c>
      <c r="BE2372" t="s">
        <v>151</v>
      </c>
      <c r="BF2372" t="s">
        <v>277</v>
      </c>
      <c r="BG2372" t="s">
        <v>204</v>
      </c>
      <c r="BH2372" t="s">
        <v>178</v>
      </c>
      <c r="BJ2372">
        <v>1</v>
      </c>
      <c r="BK2372">
        <v>0</v>
      </c>
      <c r="BL2372">
        <v>24</v>
      </c>
      <c r="BM2372" t="s">
        <v>152</v>
      </c>
      <c r="BN2372">
        <v>24</v>
      </c>
      <c r="BP2372">
        <v>1</v>
      </c>
      <c r="BQ2372">
        <v>10</v>
      </c>
      <c r="BR2372" t="s">
        <v>153</v>
      </c>
      <c r="BS2372">
        <v>10</v>
      </c>
      <c r="BT2372" t="s">
        <v>154</v>
      </c>
      <c r="BU2372">
        <v>1</v>
      </c>
      <c r="BV2372" t="s">
        <v>155</v>
      </c>
      <c r="BW2372">
        <v>1</v>
      </c>
      <c r="BX2372" t="s">
        <v>133</v>
      </c>
      <c r="BY2372">
        <v>1</v>
      </c>
      <c r="BZ2372" t="s">
        <v>278</v>
      </c>
      <c r="CA2372">
        <v>0.211122685</v>
      </c>
    </row>
    <row r="2373" spans="1:140" ht="15" hidden="1" x14ac:dyDescent="0.25">
      <c r="A2373" t="s">
        <v>744</v>
      </c>
      <c r="B2373" t="s">
        <v>745</v>
      </c>
      <c r="D2373" t="s">
        <v>263</v>
      </c>
      <c r="E2373">
        <v>45348</v>
      </c>
      <c r="F2373">
        <v>24363</v>
      </c>
      <c r="G2373" t="s">
        <v>169</v>
      </c>
      <c r="H2373" t="s">
        <v>133</v>
      </c>
      <c r="I2373" t="s">
        <v>178</v>
      </c>
      <c r="J2373" t="s">
        <v>283</v>
      </c>
      <c r="K2373">
        <v>0.3</v>
      </c>
      <c r="L2373" t="s">
        <v>197</v>
      </c>
      <c r="P2373" t="s">
        <v>137</v>
      </c>
      <c r="S2373">
        <v>25422127</v>
      </c>
      <c r="U2373" t="s">
        <v>271</v>
      </c>
      <c r="V2373">
        <v>2015</v>
      </c>
      <c r="W2373" t="s">
        <v>139</v>
      </c>
      <c r="X2373">
        <v>2777</v>
      </c>
      <c r="Y2373">
        <v>50401</v>
      </c>
      <c r="AA2373">
        <v>664.10900878906205</v>
      </c>
      <c r="AB2373" t="s">
        <v>137</v>
      </c>
      <c r="AD2373" t="s">
        <v>746</v>
      </c>
      <c r="AE2373">
        <v>664.10900878906205</v>
      </c>
      <c r="AF2373" t="s">
        <v>141</v>
      </c>
      <c r="AG2373">
        <v>9</v>
      </c>
      <c r="AH2373" t="s">
        <v>163</v>
      </c>
      <c r="AI2373">
        <v>5</v>
      </c>
      <c r="AJ2373" t="s">
        <v>170</v>
      </c>
      <c r="AM2373" t="s">
        <v>137</v>
      </c>
      <c r="AN2373" t="s">
        <v>273</v>
      </c>
      <c r="AO2373" t="s">
        <v>137</v>
      </c>
      <c r="AP2373" t="s">
        <v>274</v>
      </c>
      <c r="AQ2373" t="s">
        <v>145</v>
      </c>
      <c r="AR2373" t="s">
        <v>137</v>
      </c>
      <c r="AS2373" t="s">
        <v>146</v>
      </c>
      <c r="AT2373" t="s">
        <v>137</v>
      </c>
      <c r="AW2373" t="s">
        <v>275</v>
      </c>
      <c r="AX2373" t="s">
        <v>148</v>
      </c>
      <c r="AY2373">
        <v>2.5000000372528999E-2</v>
      </c>
      <c r="AZ2373" t="s">
        <v>149</v>
      </c>
      <c r="BA2373">
        <v>3.13</v>
      </c>
      <c r="BB2373" t="s">
        <v>276</v>
      </c>
      <c r="BD2373">
        <v>2.07866099663079E-3</v>
      </c>
      <c r="BE2373" t="s">
        <v>151</v>
      </c>
      <c r="BF2373" t="s">
        <v>277</v>
      </c>
      <c r="BG2373" t="s">
        <v>204</v>
      </c>
      <c r="BH2373" t="s">
        <v>178</v>
      </c>
      <c r="BJ2373">
        <v>1</v>
      </c>
      <c r="BK2373">
        <v>0</v>
      </c>
      <c r="BL2373">
        <v>24</v>
      </c>
      <c r="BM2373" t="s">
        <v>152</v>
      </c>
      <c r="BN2373">
        <v>24</v>
      </c>
      <c r="BP2373">
        <v>1</v>
      </c>
      <c r="BQ2373">
        <v>10</v>
      </c>
      <c r="BR2373" t="s">
        <v>153</v>
      </c>
      <c r="BS2373">
        <v>10</v>
      </c>
      <c r="BT2373" t="s">
        <v>154</v>
      </c>
      <c r="BU2373">
        <v>1</v>
      </c>
      <c r="BV2373" t="s">
        <v>155</v>
      </c>
      <c r="BW2373">
        <v>1</v>
      </c>
      <c r="BX2373" t="s">
        <v>133</v>
      </c>
      <c r="BY2373">
        <v>1</v>
      </c>
      <c r="BZ2373" t="s">
        <v>278</v>
      </c>
      <c r="CA2373">
        <v>0.211122685</v>
      </c>
    </row>
    <row r="2374" spans="1:140" ht="15" hidden="1" x14ac:dyDescent="0.25">
      <c r="A2374" t="s">
        <v>744</v>
      </c>
      <c r="B2374" t="s">
        <v>745</v>
      </c>
      <c r="D2374" t="s">
        <v>263</v>
      </c>
      <c r="E2374">
        <v>45348</v>
      </c>
      <c r="F2374">
        <v>24363</v>
      </c>
      <c r="G2374" t="s">
        <v>169</v>
      </c>
      <c r="H2374" t="s">
        <v>133</v>
      </c>
      <c r="I2374" t="s">
        <v>178</v>
      </c>
      <c r="J2374" t="s">
        <v>270</v>
      </c>
      <c r="K2374">
        <v>2.0999999999999999E-3</v>
      </c>
      <c r="L2374" t="s">
        <v>197</v>
      </c>
      <c r="P2374" t="s">
        <v>137</v>
      </c>
      <c r="S2374">
        <v>25422127</v>
      </c>
      <c r="U2374" t="s">
        <v>271</v>
      </c>
      <c r="V2374">
        <v>2015</v>
      </c>
      <c r="W2374" t="s">
        <v>139</v>
      </c>
      <c r="X2374">
        <v>2777</v>
      </c>
      <c r="Y2374">
        <v>50401</v>
      </c>
      <c r="AA2374">
        <v>664.10900878906205</v>
      </c>
      <c r="AB2374" t="s">
        <v>137</v>
      </c>
      <c r="AD2374" t="s">
        <v>746</v>
      </c>
      <c r="AE2374">
        <v>664.10900878906205</v>
      </c>
      <c r="AF2374" t="s">
        <v>141</v>
      </c>
      <c r="AG2374">
        <v>9</v>
      </c>
      <c r="AH2374" t="s">
        <v>163</v>
      </c>
      <c r="AI2374">
        <v>5</v>
      </c>
      <c r="AJ2374" t="s">
        <v>170</v>
      </c>
      <c r="AM2374" t="s">
        <v>137</v>
      </c>
      <c r="AN2374" t="s">
        <v>273</v>
      </c>
      <c r="AO2374" t="s">
        <v>137</v>
      </c>
      <c r="AP2374" t="s">
        <v>274</v>
      </c>
      <c r="AQ2374" t="s">
        <v>145</v>
      </c>
      <c r="AR2374" t="s">
        <v>137</v>
      </c>
      <c r="AS2374" t="s">
        <v>146</v>
      </c>
      <c r="AT2374" t="s">
        <v>137</v>
      </c>
      <c r="AW2374" t="s">
        <v>275</v>
      </c>
      <c r="AX2374" t="s">
        <v>148</v>
      </c>
      <c r="AY2374">
        <v>2.5000000372528999E-2</v>
      </c>
      <c r="AZ2374" t="s">
        <v>149</v>
      </c>
      <c r="BA2374">
        <v>3.13</v>
      </c>
      <c r="BB2374" t="s">
        <v>276</v>
      </c>
      <c r="BD2374">
        <v>2.07866099663079E-3</v>
      </c>
      <c r="BE2374" t="s">
        <v>151</v>
      </c>
      <c r="BF2374" t="s">
        <v>277</v>
      </c>
      <c r="BG2374" t="s">
        <v>204</v>
      </c>
      <c r="BH2374" t="s">
        <v>178</v>
      </c>
      <c r="BJ2374">
        <v>1</v>
      </c>
      <c r="BK2374">
        <v>0</v>
      </c>
      <c r="BL2374">
        <v>24</v>
      </c>
      <c r="BM2374" t="s">
        <v>152</v>
      </c>
      <c r="BN2374">
        <v>24</v>
      </c>
      <c r="BP2374">
        <v>1</v>
      </c>
      <c r="BQ2374">
        <v>10</v>
      </c>
      <c r="BR2374" t="s">
        <v>153</v>
      </c>
      <c r="BS2374">
        <v>10</v>
      </c>
      <c r="BT2374" t="s">
        <v>154</v>
      </c>
      <c r="BU2374">
        <v>1</v>
      </c>
      <c r="BV2374" t="s">
        <v>155</v>
      </c>
      <c r="BW2374">
        <v>1</v>
      </c>
      <c r="BX2374" t="s">
        <v>133</v>
      </c>
      <c r="BY2374">
        <v>1</v>
      </c>
      <c r="BZ2374" t="s">
        <v>278</v>
      </c>
      <c r="CA2374">
        <v>0.211122685</v>
      </c>
    </row>
    <row r="2375" spans="1:140" ht="15" hidden="1" x14ac:dyDescent="0.25">
      <c r="A2375" t="s">
        <v>744</v>
      </c>
      <c r="B2375" t="s">
        <v>745</v>
      </c>
      <c r="D2375" t="s">
        <v>263</v>
      </c>
      <c r="E2375">
        <v>45348</v>
      </c>
      <c r="F2375">
        <v>24363</v>
      </c>
      <c r="G2375" t="s">
        <v>169</v>
      </c>
      <c r="H2375" t="s">
        <v>133</v>
      </c>
      <c r="I2375" t="s">
        <v>178</v>
      </c>
      <c r="J2375" t="s">
        <v>146</v>
      </c>
      <c r="K2375">
        <v>90</v>
      </c>
      <c r="L2375" t="s">
        <v>247</v>
      </c>
      <c r="P2375" t="s">
        <v>137</v>
      </c>
      <c r="S2375">
        <v>25422127</v>
      </c>
      <c r="U2375" t="s">
        <v>271</v>
      </c>
      <c r="V2375">
        <v>2015</v>
      </c>
      <c r="W2375" t="s">
        <v>139</v>
      </c>
      <c r="X2375">
        <v>2777</v>
      </c>
      <c r="Y2375">
        <v>50401</v>
      </c>
      <c r="AA2375">
        <v>664.10900878906205</v>
      </c>
      <c r="AB2375" t="s">
        <v>137</v>
      </c>
      <c r="AD2375" t="s">
        <v>746</v>
      </c>
      <c r="AE2375">
        <v>664.10900878906205</v>
      </c>
      <c r="AF2375" t="s">
        <v>141</v>
      </c>
      <c r="AG2375">
        <v>9</v>
      </c>
      <c r="AH2375" t="s">
        <v>163</v>
      </c>
      <c r="AI2375">
        <v>5</v>
      </c>
      <c r="AJ2375" t="s">
        <v>170</v>
      </c>
      <c r="AM2375" t="s">
        <v>137</v>
      </c>
      <c r="AN2375" t="s">
        <v>273</v>
      </c>
      <c r="AO2375" t="s">
        <v>137</v>
      </c>
      <c r="AP2375" t="s">
        <v>274</v>
      </c>
      <c r="AQ2375" t="s">
        <v>145</v>
      </c>
      <c r="AR2375" t="s">
        <v>137</v>
      </c>
      <c r="AS2375" t="s">
        <v>146</v>
      </c>
      <c r="AT2375" t="s">
        <v>137</v>
      </c>
      <c r="AW2375" t="s">
        <v>275</v>
      </c>
      <c r="AX2375" t="s">
        <v>148</v>
      </c>
      <c r="AY2375">
        <v>2.5000000372528999E-2</v>
      </c>
      <c r="AZ2375" t="s">
        <v>149</v>
      </c>
      <c r="BA2375">
        <v>3.13</v>
      </c>
      <c r="BB2375" t="s">
        <v>276</v>
      </c>
      <c r="BD2375">
        <v>2.07866099663079E-3</v>
      </c>
      <c r="BE2375" t="s">
        <v>151</v>
      </c>
      <c r="BF2375" t="s">
        <v>277</v>
      </c>
      <c r="BG2375" t="s">
        <v>204</v>
      </c>
      <c r="BH2375" t="s">
        <v>178</v>
      </c>
      <c r="BJ2375">
        <v>1</v>
      </c>
      <c r="BK2375">
        <v>0</v>
      </c>
      <c r="BL2375">
        <v>24</v>
      </c>
      <c r="BM2375" t="s">
        <v>152</v>
      </c>
      <c r="BN2375">
        <v>24</v>
      </c>
      <c r="BP2375">
        <v>1</v>
      </c>
      <c r="BQ2375">
        <v>10</v>
      </c>
      <c r="BR2375" t="s">
        <v>153</v>
      </c>
      <c r="BS2375">
        <v>10</v>
      </c>
      <c r="BT2375" t="s">
        <v>154</v>
      </c>
      <c r="BU2375">
        <v>1</v>
      </c>
      <c r="BV2375" t="s">
        <v>155</v>
      </c>
      <c r="BW2375">
        <v>1</v>
      </c>
      <c r="BX2375" t="s">
        <v>133</v>
      </c>
      <c r="BY2375">
        <v>1</v>
      </c>
      <c r="BZ2375" t="s">
        <v>278</v>
      </c>
      <c r="CA2375">
        <v>0.211122685</v>
      </c>
    </row>
    <row r="2376" spans="1:140" ht="15" hidden="1" x14ac:dyDescent="0.25">
      <c r="A2376" t="s">
        <v>744</v>
      </c>
      <c r="B2376" t="s">
        <v>745</v>
      </c>
      <c r="D2376" t="s">
        <v>263</v>
      </c>
      <c r="E2376">
        <v>45348</v>
      </c>
      <c r="F2376">
        <v>24363</v>
      </c>
      <c r="G2376" t="s">
        <v>169</v>
      </c>
      <c r="H2376" t="s">
        <v>133</v>
      </c>
      <c r="I2376" t="s">
        <v>178</v>
      </c>
      <c r="J2376" t="s">
        <v>284</v>
      </c>
      <c r="K2376">
        <v>5.5789999999999999E-2</v>
      </c>
      <c r="L2376" t="s">
        <v>258</v>
      </c>
      <c r="P2376" t="s">
        <v>282</v>
      </c>
      <c r="S2376">
        <v>25422127</v>
      </c>
      <c r="U2376" t="s">
        <v>271</v>
      </c>
      <c r="V2376">
        <v>2015</v>
      </c>
      <c r="W2376" t="s">
        <v>139</v>
      </c>
      <c r="X2376">
        <v>2777</v>
      </c>
      <c r="Y2376">
        <v>50401</v>
      </c>
      <c r="AA2376">
        <v>664.10900878906205</v>
      </c>
      <c r="AB2376" t="s">
        <v>137</v>
      </c>
      <c r="AD2376" t="s">
        <v>746</v>
      </c>
      <c r="AE2376">
        <v>664.10900878906205</v>
      </c>
      <c r="AF2376" t="s">
        <v>141</v>
      </c>
      <c r="AG2376">
        <v>9</v>
      </c>
      <c r="AH2376" t="s">
        <v>163</v>
      </c>
      <c r="AI2376">
        <v>5</v>
      </c>
      <c r="AJ2376" t="s">
        <v>170</v>
      </c>
      <c r="AM2376" t="s">
        <v>137</v>
      </c>
      <c r="AN2376" t="s">
        <v>273</v>
      </c>
      <c r="AO2376" t="s">
        <v>137</v>
      </c>
      <c r="AP2376" t="s">
        <v>274</v>
      </c>
      <c r="AQ2376" t="s">
        <v>145</v>
      </c>
      <c r="AR2376" t="s">
        <v>137</v>
      </c>
      <c r="AS2376" t="s">
        <v>146</v>
      </c>
      <c r="AT2376" t="s">
        <v>137</v>
      </c>
      <c r="AW2376" t="s">
        <v>275</v>
      </c>
      <c r="AX2376" t="s">
        <v>148</v>
      </c>
      <c r="AY2376">
        <v>2.5000000372528999E-2</v>
      </c>
      <c r="AZ2376" t="s">
        <v>149</v>
      </c>
      <c r="BA2376">
        <v>3.13</v>
      </c>
      <c r="BB2376" t="s">
        <v>276</v>
      </c>
      <c r="BD2376">
        <v>2.07866099663079E-3</v>
      </c>
      <c r="BE2376" t="s">
        <v>151</v>
      </c>
      <c r="BF2376" t="s">
        <v>277</v>
      </c>
      <c r="BG2376" t="s">
        <v>204</v>
      </c>
      <c r="BH2376" t="s">
        <v>178</v>
      </c>
      <c r="BJ2376">
        <v>1</v>
      </c>
      <c r="BK2376">
        <v>0</v>
      </c>
      <c r="BL2376">
        <v>24</v>
      </c>
      <c r="BM2376" t="s">
        <v>152</v>
      </c>
      <c r="BN2376">
        <v>24</v>
      </c>
      <c r="BP2376">
        <v>1</v>
      </c>
      <c r="BQ2376">
        <v>10</v>
      </c>
      <c r="BR2376" t="s">
        <v>153</v>
      </c>
      <c r="BS2376">
        <v>10</v>
      </c>
      <c r="BT2376" t="s">
        <v>154</v>
      </c>
      <c r="BU2376">
        <v>1</v>
      </c>
      <c r="BV2376" t="s">
        <v>155</v>
      </c>
      <c r="BW2376">
        <v>1</v>
      </c>
      <c r="BX2376" t="s">
        <v>133</v>
      </c>
      <c r="BY2376">
        <v>1</v>
      </c>
      <c r="BZ2376" t="s">
        <v>278</v>
      </c>
      <c r="CA2376">
        <v>0.211122685</v>
      </c>
    </row>
    <row r="2377" spans="1:140" ht="15" hidden="1" x14ac:dyDescent="0.25">
      <c r="A2377" t="s">
        <v>734</v>
      </c>
      <c r="B2377" t="s">
        <v>735</v>
      </c>
      <c r="D2377" t="s">
        <v>263</v>
      </c>
      <c r="E2377">
        <v>45348</v>
      </c>
      <c r="F2377">
        <v>24337</v>
      </c>
      <c r="G2377" t="s">
        <v>169</v>
      </c>
      <c r="H2377" t="s">
        <v>133</v>
      </c>
      <c r="I2377" t="s">
        <v>166</v>
      </c>
      <c r="J2377" t="s">
        <v>270</v>
      </c>
      <c r="K2377">
        <v>5.1999999999999997E-5</v>
      </c>
      <c r="L2377" t="s">
        <v>197</v>
      </c>
      <c r="P2377" t="s">
        <v>137</v>
      </c>
      <c r="S2377">
        <v>25422127</v>
      </c>
      <c r="U2377" t="s">
        <v>271</v>
      </c>
      <c r="V2377">
        <v>2015</v>
      </c>
      <c r="W2377" t="s">
        <v>139</v>
      </c>
      <c r="X2377">
        <v>2751</v>
      </c>
      <c r="Y2377">
        <v>50375</v>
      </c>
      <c r="AA2377">
        <v>564.093017578125</v>
      </c>
      <c r="AB2377" t="s">
        <v>137</v>
      </c>
      <c r="AD2377" t="s">
        <v>736</v>
      </c>
      <c r="AE2377">
        <v>564.093017578125</v>
      </c>
      <c r="AF2377" t="s">
        <v>141</v>
      </c>
      <c r="AG2377">
        <v>9</v>
      </c>
      <c r="AH2377" t="s">
        <v>163</v>
      </c>
      <c r="AI2377">
        <v>6</v>
      </c>
      <c r="AJ2377" t="s">
        <v>170</v>
      </c>
      <c r="AM2377" t="s">
        <v>137</v>
      </c>
      <c r="AN2377" t="s">
        <v>273</v>
      </c>
      <c r="AO2377" t="s">
        <v>137</v>
      </c>
      <c r="AP2377" t="s">
        <v>274</v>
      </c>
      <c r="AQ2377" t="s">
        <v>145</v>
      </c>
      <c r="AR2377" t="s">
        <v>137</v>
      </c>
      <c r="AS2377" t="s">
        <v>168</v>
      </c>
      <c r="AT2377" t="s">
        <v>137</v>
      </c>
      <c r="AW2377" t="s">
        <v>275</v>
      </c>
      <c r="AX2377" t="s">
        <v>148</v>
      </c>
      <c r="AY2377">
        <v>2.5000000372528999E-2</v>
      </c>
      <c r="AZ2377" t="s">
        <v>149</v>
      </c>
      <c r="BA2377">
        <v>0.313</v>
      </c>
      <c r="BB2377" t="s">
        <v>276</v>
      </c>
      <c r="BD2377">
        <v>1.7656100681051601E-4</v>
      </c>
      <c r="BE2377" t="s">
        <v>151</v>
      </c>
      <c r="BF2377" t="s">
        <v>277</v>
      </c>
      <c r="BG2377" t="s">
        <v>204</v>
      </c>
      <c r="BH2377" t="s">
        <v>166</v>
      </c>
      <c r="BJ2377">
        <v>1</v>
      </c>
      <c r="BK2377">
        <v>1</v>
      </c>
      <c r="BL2377">
        <v>24</v>
      </c>
      <c r="BM2377" t="s">
        <v>152</v>
      </c>
      <c r="BN2377">
        <v>24</v>
      </c>
      <c r="BP2377">
        <v>1</v>
      </c>
      <c r="BQ2377">
        <v>10</v>
      </c>
      <c r="BR2377" t="s">
        <v>153</v>
      </c>
      <c r="BS2377">
        <v>10</v>
      </c>
      <c r="BT2377" t="s">
        <v>154</v>
      </c>
      <c r="BU2377">
        <v>1</v>
      </c>
      <c r="BV2377" t="s">
        <v>155</v>
      </c>
      <c r="BW2377">
        <v>1</v>
      </c>
      <c r="BX2377" t="s">
        <v>133</v>
      </c>
      <c r="BY2377">
        <v>1</v>
      </c>
      <c r="BZ2377" t="s">
        <v>278</v>
      </c>
      <c r="CA2377">
        <v>0.211122685</v>
      </c>
      <c r="CC2377">
        <v>1</v>
      </c>
      <c r="CD2377">
        <v>1</v>
      </c>
      <c r="CE2377" t="s">
        <v>158</v>
      </c>
      <c r="CG2377" t="s">
        <v>176</v>
      </c>
      <c r="CI2377" t="s">
        <v>137</v>
      </c>
      <c r="CM2377" t="s">
        <v>279</v>
      </c>
      <c r="CN2377">
        <v>0</v>
      </c>
      <c r="CO2377">
        <v>0</v>
      </c>
      <c r="CP2377">
        <v>0</v>
      </c>
      <c r="CQ2377">
        <v>1</v>
      </c>
      <c r="CR2377">
        <v>1</v>
      </c>
      <c r="CS2377">
        <v>1</v>
      </c>
      <c r="CT2377">
        <v>0</v>
      </c>
      <c r="CU2377" t="s">
        <v>162</v>
      </c>
      <c r="CW2377">
        <v>0</v>
      </c>
      <c r="CX2377">
        <v>0</v>
      </c>
      <c r="CZ2377">
        <v>5</v>
      </c>
      <c r="DA2377">
        <v>10</v>
      </c>
      <c r="DB2377">
        <v>6</v>
      </c>
      <c r="DC2377">
        <v>1</v>
      </c>
      <c r="DD2377">
        <v>10</v>
      </c>
      <c r="DE2377">
        <v>5</v>
      </c>
      <c r="DF2377">
        <v>3</v>
      </c>
      <c r="DG2377">
        <v>5</v>
      </c>
      <c r="DH2377">
        <v>5</v>
      </c>
      <c r="DI2377">
        <v>5</v>
      </c>
      <c r="DJ2377">
        <v>5</v>
      </c>
      <c r="DK2377">
        <v>5</v>
      </c>
      <c r="DL2377">
        <v>5</v>
      </c>
      <c r="DM2377">
        <v>5</v>
      </c>
      <c r="DN2377">
        <v>5</v>
      </c>
      <c r="DO2377">
        <v>2</v>
      </c>
      <c r="DP2377">
        <v>5</v>
      </c>
      <c r="DQ2377">
        <v>0</v>
      </c>
      <c r="DR2377">
        <v>0</v>
      </c>
      <c r="DS2377">
        <v>0</v>
      </c>
      <c r="DT2377">
        <v>3</v>
      </c>
      <c r="DU2377">
        <v>0</v>
      </c>
      <c r="DV2377">
        <v>0</v>
      </c>
      <c r="DW2377">
        <v>0</v>
      </c>
      <c r="DX2377">
        <v>5</v>
      </c>
      <c r="DY2377">
        <v>2</v>
      </c>
      <c r="DZ2377">
        <v>10</v>
      </c>
      <c r="EA2377">
        <v>0</v>
      </c>
      <c r="EB2377">
        <v>5</v>
      </c>
      <c r="EC2377">
        <v>0</v>
      </c>
      <c r="ED2377">
        <v>181</v>
      </c>
      <c r="EE2377">
        <v>112</v>
      </c>
      <c r="EF2377">
        <v>0.61878454685211204</v>
      </c>
      <c r="EG2377" t="s">
        <v>163</v>
      </c>
      <c r="EH2377">
        <v>24337</v>
      </c>
      <c r="EI2377" t="s">
        <v>280</v>
      </c>
      <c r="EJ2377" t="s">
        <v>165</v>
      </c>
    </row>
    <row r="2378" spans="1:140" ht="15" hidden="1" x14ac:dyDescent="0.25">
      <c r="A2378" t="s">
        <v>734</v>
      </c>
      <c r="B2378" t="s">
        <v>735</v>
      </c>
      <c r="D2378" t="s">
        <v>263</v>
      </c>
      <c r="E2378">
        <v>45348</v>
      </c>
      <c r="F2378">
        <v>24337</v>
      </c>
      <c r="G2378" t="s">
        <v>169</v>
      </c>
      <c r="H2378" t="s">
        <v>133</v>
      </c>
      <c r="I2378" t="s">
        <v>166</v>
      </c>
      <c r="J2378" t="s">
        <v>146</v>
      </c>
      <c r="K2378">
        <v>100</v>
      </c>
      <c r="L2378" t="s">
        <v>247</v>
      </c>
      <c r="P2378" t="s">
        <v>248</v>
      </c>
      <c r="S2378">
        <v>25422127</v>
      </c>
      <c r="U2378" t="s">
        <v>271</v>
      </c>
      <c r="V2378">
        <v>2015</v>
      </c>
      <c r="W2378" t="s">
        <v>139</v>
      </c>
      <c r="X2378">
        <v>2751</v>
      </c>
      <c r="Y2378">
        <v>50375</v>
      </c>
      <c r="AA2378">
        <v>564.093017578125</v>
      </c>
      <c r="AB2378" t="s">
        <v>137</v>
      </c>
      <c r="AD2378" t="s">
        <v>736</v>
      </c>
      <c r="AE2378">
        <v>564.093017578125</v>
      </c>
      <c r="AF2378" t="s">
        <v>141</v>
      </c>
      <c r="AG2378">
        <v>9</v>
      </c>
      <c r="AH2378" t="s">
        <v>163</v>
      </c>
      <c r="AI2378">
        <v>6</v>
      </c>
      <c r="AJ2378" t="s">
        <v>170</v>
      </c>
      <c r="AM2378" t="s">
        <v>137</v>
      </c>
      <c r="AN2378" t="s">
        <v>273</v>
      </c>
      <c r="AO2378" t="s">
        <v>137</v>
      </c>
      <c r="AP2378" t="s">
        <v>274</v>
      </c>
      <c r="AQ2378" t="s">
        <v>145</v>
      </c>
      <c r="AR2378" t="s">
        <v>137</v>
      </c>
      <c r="AS2378" t="s">
        <v>168</v>
      </c>
      <c r="AT2378" t="s">
        <v>137</v>
      </c>
      <c r="AW2378" t="s">
        <v>275</v>
      </c>
      <c r="AX2378" t="s">
        <v>148</v>
      </c>
      <c r="AY2378">
        <v>2.5000000372528999E-2</v>
      </c>
      <c r="AZ2378" t="s">
        <v>149</v>
      </c>
      <c r="BA2378">
        <v>0.313</v>
      </c>
      <c r="BB2378" t="s">
        <v>276</v>
      </c>
      <c r="BD2378">
        <v>1.7656100681051601E-4</v>
      </c>
      <c r="BE2378" t="s">
        <v>151</v>
      </c>
      <c r="BF2378" t="s">
        <v>277</v>
      </c>
      <c r="BG2378" t="s">
        <v>204</v>
      </c>
      <c r="BH2378" t="s">
        <v>166</v>
      </c>
      <c r="BJ2378">
        <v>1</v>
      </c>
      <c r="BK2378">
        <v>1</v>
      </c>
      <c r="BL2378">
        <v>24</v>
      </c>
      <c r="BM2378" t="s">
        <v>152</v>
      </c>
      <c r="BN2378">
        <v>24</v>
      </c>
      <c r="BP2378">
        <v>1</v>
      </c>
      <c r="BQ2378">
        <v>10</v>
      </c>
      <c r="BR2378" t="s">
        <v>153</v>
      </c>
      <c r="BS2378">
        <v>10</v>
      </c>
      <c r="BT2378" t="s">
        <v>154</v>
      </c>
      <c r="BU2378">
        <v>1</v>
      </c>
      <c r="BV2378" t="s">
        <v>155</v>
      </c>
      <c r="BW2378">
        <v>1</v>
      </c>
      <c r="BX2378" t="s">
        <v>133</v>
      </c>
      <c r="BY2378">
        <v>1</v>
      </c>
      <c r="BZ2378" t="s">
        <v>278</v>
      </c>
      <c r="CA2378">
        <v>0.211122685</v>
      </c>
      <c r="CC2378">
        <v>1</v>
      </c>
      <c r="CD2378">
        <v>1</v>
      </c>
      <c r="CE2378" t="s">
        <v>158</v>
      </c>
      <c r="CG2378" t="s">
        <v>176</v>
      </c>
      <c r="CI2378" t="s">
        <v>137</v>
      </c>
      <c r="CM2378" t="s">
        <v>279</v>
      </c>
      <c r="CN2378">
        <v>0</v>
      </c>
      <c r="CO2378">
        <v>0</v>
      </c>
      <c r="CP2378">
        <v>0</v>
      </c>
      <c r="CQ2378">
        <v>1</v>
      </c>
      <c r="CR2378">
        <v>1</v>
      </c>
      <c r="CS2378">
        <v>1</v>
      </c>
      <c r="CT2378">
        <v>0</v>
      </c>
      <c r="CU2378" t="s">
        <v>162</v>
      </c>
      <c r="CW2378">
        <v>0</v>
      </c>
      <c r="CX2378">
        <v>0</v>
      </c>
      <c r="CZ2378">
        <v>5</v>
      </c>
      <c r="DA2378">
        <v>10</v>
      </c>
      <c r="DB2378">
        <v>6</v>
      </c>
      <c r="DC2378">
        <v>1</v>
      </c>
      <c r="DD2378">
        <v>10</v>
      </c>
      <c r="DE2378">
        <v>5</v>
      </c>
      <c r="DF2378">
        <v>3</v>
      </c>
      <c r="DG2378">
        <v>5</v>
      </c>
      <c r="DH2378">
        <v>5</v>
      </c>
      <c r="DI2378">
        <v>5</v>
      </c>
      <c r="DJ2378">
        <v>5</v>
      </c>
      <c r="DK2378">
        <v>5</v>
      </c>
      <c r="DL2378">
        <v>5</v>
      </c>
      <c r="DM2378">
        <v>5</v>
      </c>
      <c r="DN2378">
        <v>5</v>
      </c>
      <c r="DO2378">
        <v>2</v>
      </c>
      <c r="DP2378">
        <v>5</v>
      </c>
      <c r="DQ2378">
        <v>0</v>
      </c>
      <c r="DR2378">
        <v>0</v>
      </c>
      <c r="DS2378">
        <v>0</v>
      </c>
      <c r="DT2378">
        <v>3</v>
      </c>
      <c r="DU2378">
        <v>0</v>
      </c>
      <c r="DV2378">
        <v>0</v>
      </c>
      <c r="DW2378">
        <v>0</v>
      </c>
      <c r="DX2378">
        <v>5</v>
      </c>
      <c r="DY2378">
        <v>2</v>
      </c>
      <c r="DZ2378">
        <v>10</v>
      </c>
      <c r="EA2378">
        <v>0</v>
      </c>
      <c r="EB2378">
        <v>5</v>
      </c>
      <c r="EC2378">
        <v>0</v>
      </c>
      <c r="ED2378">
        <v>181</v>
      </c>
      <c r="EE2378">
        <v>112</v>
      </c>
      <c r="EF2378">
        <v>0.61878454685211204</v>
      </c>
      <c r="EG2378" t="s">
        <v>163</v>
      </c>
      <c r="EH2378">
        <v>24337</v>
      </c>
      <c r="EI2378" t="s">
        <v>280</v>
      </c>
      <c r="EJ2378" t="s">
        <v>165</v>
      </c>
    </row>
    <row r="2379" spans="1:140" ht="15" hidden="1" x14ac:dyDescent="0.25">
      <c r="A2379" t="s">
        <v>714</v>
      </c>
      <c r="B2379" t="s">
        <v>715</v>
      </c>
      <c r="D2379" t="s">
        <v>263</v>
      </c>
      <c r="E2379">
        <v>45348</v>
      </c>
      <c r="F2379">
        <v>24348</v>
      </c>
      <c r="G2379" t="s">
        <v>169</v>
      </c>
      <c r="H2379" t="s">
        <v>133</v>
      </c>
      <c r="I2379" t="s">
        <v>166</v>
      </c>
      <c r="J2379" t="s">
        <v>135</v>
      </c>
      <c r="K2379">
        <v>0.43</v>
      </c>
      <c r="L2379" t="s">
        <v>136</v>
      </c>
      <c r="P2379" t="s">
        <v>137</v>
      </c>
      <c r="S2379">
        <v>25422127</v>
      </c>
      <c r="U2379" t="s">
        <v>271</v>
      </c>
      <c r="V2379">
        <v>2015</v>
      </c>
      <c r="W2379" t="s">
        <v>139</v>
      </c>
      <c r="X2379">
        <v>2762</v>
      </c>
      <c r="Y2379">
        <v>50386</v>
      </c>
      <c r="AA2379">
        <v>714.11700439453102</v>
      </c>
      <c r="AB2379" t="s">
        <v>137</v>
      </c>
      <c r="AD2379" t="s">
        <v>716</v>
      </c>
      <c r="AE2379">
        <v>714.11700439453102</v>
      </c>
      <c r="AF2379" t="s">
        <v>141</v>
      </c>
      <c r="AG2379">
        <v>9</v>
      </c>
      <c r="AH2379" t="s">
        <v>163</v>
      </c>
      <c r="AI2379">
        <v>5</v>
      </c>
      <c r="AJ2379" t="s">
        <v>170</v>
      </c>
      <c r="AM2379" t="s">
        <v>137</v>
      </c>
      <c r="AN2379" t="s">
        <v>273</v>
      </c>
      <c r="AO2379" t="s">
        <v>137</v>
      </c>
      <c r="AP2379" t="s">
        <v>274</v>
      </c>
      <c r="AQ2379" t="s">
        <v>145</v>
      </c>
      <c r="AR2379" t="s">
        <v>137</v>
      </c>
      <c r="AS2379" t="s">
        <v>146</v>
      </c>
      <c r="AT2379" t="s">
        <v>137</v>
      </c>
      <c r="AW2379" t="s">
        <v>275</v>
      </c>
      <c r="AX2379" t="s">
        <v>148</v>
      </c>
      <c r="AY2379">
        <v>2.5000000372528999E-2</v>
      </c>
      <c r="AZ2379" t="s">
        <v>149</v>
      </c>
      <c r="BA2379">
        <v>3.13</v>
      </c>
      <c r="BB2379" t="s">
        <v>276</v>
      </c>
      <c r="BD2379">
        <v>2.23518605343997E-3</v>
      </c>
      <c r="BE2379" t="s">
        <v>151</v>
      </c>
      <c r="BF2379" t="s">
        <v>277</v>
      </c>
      <c r="BG2379" t="s">
        <v>204</v>
      </c>
      <c r="BH2379" t="s">
        <v>166</v>
      </c>
      <c r="BJ2379">
        <v>1</v>
      </c>
      <c r="BK2379">
        <v>1</v>
      </c>
      <c r="BL2379">
        <v>24</v>
      </c>
      <c r="BM2379" t="s">
        <v>152</v>
      </c>
      <c r="BN2379">
        <v>24</v>
      </c>
      <c r="BP2379">
        <v>1</v>
      </c>
      <c r="BQ2379">
        <v>10</v>
      </c>
      <c r="BR2379" t="s">
        <v>153</v>
      </c>
      <c r="BS2379">
        <v>10</v>
      </c>
      <c r="BT2379" t="s">
        <v>154</v>
      </c>
      <c r="BU2379">
        <v>1</v>
      </c>
      <c r="BV2379" t="s">
        <v>155</v>
      </c>
      <c r="BW2379">
        <v>1</v>
      </c>
      <c r="BX2379" t="s">
        <v>133</v>
      </c>
      <c r="BY2379">
        <v>1</v>
      </c>
      <c r="BZ2379" t="s">
        <v>278</v>
      </c>
      <c r="CA2379">
        <v>0.211122685</v>
      </c>
      <c r="CC2379">
        <v>1</v>
      </c>
      <c r="CD2379">
        <v>1</v>
      </c>
      <c r="CE2379" t="s">
        <v>158</v>
      </c>
      <c r="CG2379" t="s">
        <v>176</v>
      </c>
      <c r="CI2379" t="s">
        <v>137</v>
      </c>
      <c r="CM2379" t="s">
        <v>279</v>
      </c>
      <c r="CN2379">
        <v>0</v>
      </c>
      <c r="CO2379">
        <v>0</v>
      </c>
      <c r="CP2379">
        <v>0</v>
      </c>
      <c r="CQ2379">
        <v>1</v>
      </c>
      <c r="CR2379">
        <v>1</v>
      </c>
      <c r="CS2379">
        <v>1</v>
      </c>
      <c r="CT2379">
        <v>0</v>
      </c>
      <c r="CU2379" t="s">
        <v>162</v>
      </c>
      <c r="CW2379">
        <v>0</v>
      </c>
      <c r="CX2379">
        <v>0</v>
      </c>
      <c r="CZ2379">
        <v>5</v>
      </c>
      <c r="DA2379">
        <v>10</v>
      </c>
      <c r="DB2379">
        <v>6</v>
      </c>
      <c r="DC2379">
        <v>1</v>
      </c>
      <c r="DD2379">
        <v>10</v>
      </c>
      <c r="DE2379">
        <v>5</v>
      </c>
      <c r="DF2379">
        <v>3</v>
      </c>
      <c r="DG2379">
        <v>5</v>
      </c>
      <c r="DH2379">
        <v>5</v>
      </c>
      <c r="DI2379">
        <v>5</v>
      </c>
      <c r="DJ2379">
        <v>5</v>
      </c>
      <c r="DK2379">
        <v>5</v>
      </c>
      <c r="DL2379">
        <v>5</v>
      </c>
      <c r="DM2379">
        <v>5</v>
      </c>
      <c r="DN2379">
        <v>5</v>
      </c>
      <c r="DO2379">
        <v>2</v>
      </c>
      <c r="DP2379">
        <v>5</v>
      </c>
      <c r="DQ2379">
        <v>0</v>
      </c>
      <c r="DR2379">
        <v>0</v>
      </c>
      <c r="DS2379">
        <v>0</v>
      </c>
      <c r="DT2379">
        <v>3</v>
      </c>
      <c r="DU2379">
        <v>0</v>
      </c>
      <c r="DV2379">
        <v>0</v>
      </c>
      <c r="DW2379">
        <v>0</v>
      </c>
      <c r="DX2379">
        <v>5</v>
      </c>
      <c r="DY2379">
        <v>2</v>
      </c>
      <c r="DZ2379">
        <v>10</v>
      </c>
      <c r="EA2379">
        <v>0</v>
      </c>
      <c r="EB2379">
        <v>5</v>
      </c>
      <c r="EC2379">
        <v>0</v>
      </c>
      <c r="ED2379">
        <v>181</v>
      </c>
      <c r="EE2379">
        <v>112</v>
      </c>
      <c r="EF2379">
        <v>0.61878454685211204</v>
      </c>
      <c r="EG2379" t="s">
        <v>163</v>
      </c>
      <c r="EH2379">
        <v>24348</v>
      </c>
      <c r="EI2379" t="s">
        <v>287</v>
      </c>
      <c r="EJ2379" t="s">
        <v>165</v>
      </c>
    </row>
    <row r="2380" spans="1:140" ht="15" hidden="1" x14ac:dyDescent="0.25">
      <c r="A2380" t="s">
        <v>734</v>
      </c>
      <c r="B2380" t="s">
        <v>735</v>
      </c>
      <c r="D2380" t="s">
        <v>263</v>
      </c>
      <c r="E2380">
        <v>45348</v>
      </c>
      <c r="F2380">
        <v>24337</v>
      </c>
      <c r="G2380" t="s">
        <v>169</v>
      </c>
      <c r="H2380" t="s">
        <v>133</v>
      </c>
      <c r="I2380" t="s">
        <v>166</v>
      </c>
      <c r="J2380" t="s">
        <v>283</v>
      </c>
      <c r="K2380">
        <v>0.82</v>
      </c>
      <c r="L2380" t="s">
        <v>197</v>
      </c>
      <c r="P2380" t="s">
        <v>137</v>
      </c>
      <c r="S2380">
        <v>25422127</v>
      </c>
      <c r="U2380" t="s">
        <v>271</v>
      </c>
      <c r="V2380">
        <v>2015</v>
      </c>
      <c r="W2380" t="s">
        <v>139</v>
      </c>
      <c r="X2380">
        <v>2751</v>
      </c>
      <c r="Y2380">
        <v>50375</v>
      </c>
      <c r="AA2380">
        <v>564.093017578125</v>
      </c>
      <c r="AB2380" t="s">
        <v>137</v>
      </c>
      <c r="AD2380" t="s">
        <v>736</v>
      </c>
      <c r="AE2380">
        <v>564.093017578125</v>
      </c>
      <c r="AF2380" t="s">
        <v>141</v>
      </c>
      <c r="AG2380">
        <v>9</v>
      </c>
      <c r="AH2380" t="s">
        <v>163</v>
      </c>
      <c r="AI2380">
        <v>6</v>
      </c>
      <c r="AJ2380" t="s">
        <v>170</v>
      </c>
      <c r="AM2380" t="s">
        <v>137</v>
      </c>
      <c r="AN2380" t="s">
        <v>273</v>
      </c>
      <c r="AO2380" t="s">
        <v>137</v>
      </c>
      <c r="AP2380" t="s">
        <v>274</v>
      </c>
      <c r="AQ2380" t="s">
        <v>145</v>
      </c>
      <c r="AR2380" t="s">
        <v>137</v>
      </c>
      <c r="AS2380" t="s">
        <v>168</v>
      </c>
      <c r="AT2380" t="s">
        <v>137</v>
      </c>
      <c r="AW2380" t="s">
        <v>275</v>
      </c>
      <c r="AX2380" t="s">
        <v>148</v>
      </c>
      <c r="AY2380">
        <v>2.5000000372528999E-2</v>
      </c>
      <c r="AZ2380" t="s">
        <v>149</v>
      </c>
      <c r="BA2380">
        <v>0.313</v>
      </c>
      <c r="BB2380" t="s">
        <v>276</v>
      </c>
      <c r="BD2380">
        <v>1.7656100681051601E-4</v>
      </c>
      <c r="BE2380" t="s">
        <v>151</v>
      </c>
      <c r="BF2380" t="s">
        <v>277</v>
      </c>
      <c r="BG2380" t="s">
        <v>204</v>
      </c>
      <c r="BH2380" t="s">
        <v>166</v>
      </c>
      <c r="BJ2380">
        <v>1</v>
      </c>
      <c r="BK2380">
        <v>1</v>
      </c>
      <c r="BL2380">
        <v>24</v>
      </c>
      <c r="BM2380" t="s">
        <v>152</v>
      </c>
      <c r="BN2380">
        <v>24</v>
      </c>
      <c r="BP2380">
        <v>1</v>
      </c>
      <c r="BQ2380">
        <v>10</v>
      </c>
      <c r="BR2380" t="s">
        <v>153</v>
      </c>
      <c r="BS2380">
        <v>10</v>
      </c>
      <c r="BT2380" t="s">
        <v>154</v>
      </c>
      <c r="BU2380">
        <v>1</v>
      </c>
      <c r="BV2380" t="s">
        <v>155</v>
      </c>
      <c r="BW2380">
        <v>1</v>
      </c>
      <c r="BX2380" t="s">
        <v>133</v>
      </c>
      <c r="BY2380">
        <v>1</v>
      </c>
      <c r="BZ2380" t="s">
        <v>278</v>
      </c>
      <c r="CA2380">
        <v>0.211122685</v>
      </c>
      <c r="CC2380">
        <v>1</v>
      </c>
      <c r="CD2380">
        <v>1</v>
      </c>
      <c r="CE2380" t="s">
        <v>158</v>
      </c>
      <c r="CG2380" t="s">
        <v>176</v>
      </c>
      <c r="CI2380" t="s">
        <v>137</v>
      </c>
      <c r="CM2380" t="s">
        <v>279</v>
      </c>
      <c r="CN2380">
        <v>0</v>
      </c>
      <c r="CO2380">
        <v>0</v>
      </c>
      <c r="CP2380">
        <v>0</v>
      </c>
      <c r="CQ2380">
        <v>1</v>
      </c>
      <c r="CR2380">
        <v>1</v>
      </c>
      <c r="CS2380">
        <v>1</v>
      </c>
      <c r="CT2380">
        <v>0</v>
      </c>
      <c r="CU2380" t="s">
        <v>162</v>
      </c>
      <c r="CW2380">
        <v>0</v>
      </c>
      <c r="CX2380">
        <v>0</v>
      </c>
      <c r="CZ2380">
        <v>5</v>
      </c>
      <c r="DA2380">
        <v>10</v>
      </c>
      <c r="DB2380">
        <v>6</v>
      </c>
      <c r="DC2380">
        <v>1</v>
      </c>
      <c r="DD2380">
        <v>10</v>
      </c>
      <c r="DE2380">
        <v>5</v>
      </c>
      <c r="DF2380">
        <v>3</v>
      </c>
      <c r="DG2380">
        <v>5</v>
      </c>
      <c r="DH2380">
        <v>5</v>
      </c>
      <c r="DI2380">
        <v>5</v>
      </c>
      <c r="DJ2380">
        <v>5</v>
      </c>
      <c r="DK2380">
        <v>5</v>
      </c>
      <c r="DL2380">
        <v>5</v>
      </c>
      <c r="DM2380">
        <v>5</v>
      </c>
      <c r="DN2380">
        <v>5</v>
      </c>
      <c r="DO2380">
        <v>2</v>
      </c>
      <c r="DP2380">
        <v>5</v>
      </c>
      <c r="DQ2380">
        <v>0</v>
      </c>
      <c r="DR2380">
        <v>0</v>
      </c>
      <c r="DS2380">
        <v>0</v>
      </c>
      <c r="DT2380">
        <v>3</v>
      </c>
      <c r="DU2380">
        <v>0</v>
      </c>
      <c r="DV2380">
        <v>0</v>
      </c>
      <c r="DW2380">
        <v>0</v>
      </c>
      <c r="DX2380">
        <v>5</v>
      </c>
      <c r="DY2380">
        <v>2</v>
      </c>
      <c r="DZ2380">
        <v>10</v>
      </c>
      <c r="EA2380">
        <v>0</v>
      </c>
      <c r="EB2380">
        <v>5</v>
      </c>
      <c r="EC2380">
        <v>0</v>
      </c>
      <c r="ED2380">
        <v>181</v>
      </c>
      <c r="EE2380">
        <v>112</v>
      </c>
      <c r="EF2380">
        <v>0.61878454685211204</v>
      </c>
      <c r="EG2380" t="s">
        <v>163</v>
      </c>
      <c r="EH2380">
        <v>24337</v>
      </c>
      <c r="EI2380" t="s">
        <v>280</v>
      </c>
      <c r="EJ2380" t="s">
        <v>165</v>
      </c>
    </row>
    <row r="2381" spans="1:140" ht="15" hidden="1" x14ac:dyDescent="0.25">
      <c r="A2381" t="s">
        <v>734</v>
      </c>
      <c r="B2381" t="s">
        <v>735</v>
      </c>
      <c r="D2381" t="s">
        <v>263</v>
      </c>
      <c r="E2381">
        <v>45348</v>
      </c>
      <c r="F2381">
        <v>24337</v>
      </c>
      <c r="G2381" t="s">
        <v>169</v>
      </c>
      <c r="H2381" t="s">
        <v>133</v>
      </c>
      <c r="I2381" t="s">
        <v>166</v>
      </c>
      <c r="J2381" t="s">
        <v>285</v>
      </c>
      <c r="K2381">
        <v>3.949E-4</v>
      </c>
      <c r="L2381" t="s">
        <v>251</v>
      </c>
      <c r="P2381" t="s">
        <v>282</v>
      </c>
      <c r="S2381">
        <v>25422127</v>
      </c>
      <c r="U2381" t="s">
        <v>271</v>
      </c>
      <c r="V2381">
        <v>2015</v>
      </c>
      <c r="W2381" t="s">
        <v>139</v>
      </c>
      <c r="X2381">
        <v>2751</v>
      </c>
      <c r="Y2381">
        <v>50375</v>
      </c>
      <c r="AA2381">
        <v>564.093017578125</v>
      </c>
      <c r="AB2381" t="s">
        <v>137</v>
      </c>
      <c r="AD2381" t="s">
        <v>736</v>
      </c>
      <c r="AE2381">
        <v>564.093017578125</v>
      </c>
      <c r="AF2381" t="s">
        <v>141</v>
      </c>
      <c r="AG2381">
        <v>9</v>
      </c>
      <c r="AH2381" t="s">
        <v>163</v>
      </c>
      <c r="AI2381">
        <v>6</v>
      </c>
      <c r="AJ2381" t="s">
        <v>170</v>
      </c>
      <c r="AM2381" t="s">
        <v>137</v>
      </c>
      <c r="AN2381" t="s">
        <v>273</v>
      </c>
      <c r="AO2381" t="s">
        <v>137</v>
      </c>
      <c r="AP2381" t="s">
        <v>274</v>
      </c>
      <c r="AQ2381" t="s">
        <v>145</v>
      </c>
      <c r="AR2381" t="s">
        <v>137</v>
      </c>
      <c r="AS2381" t="s">
        <v>168</v>
      </c>
      <c r="AT2381" t="s">
        <v>137</v>
      </c>
      <c r="AW2381" t="s">
        <v>275</v>
      </c>
      <c r="AX2381" t="s">
        <v>148</v>
      </c>
      <c r="AY2381">
        <v>2.5000000372528999E-2</v>
      </c>
      <c r="AZ2381" t="s">
        <v>149</v>
      </c>
      <c r="BA2381">
        <v>0.313</v>
      </c>
      <c r="BB2381" t="s">
        <v>276</v>
      </c>
      <c r="BD2381">
        <v>1.7656100681051601E-4</v>
      </c>
      <c r="BE2381" t="s">
        <v>151</v>
      </c>
      <c r="BF2381" t="s">
        <v>277</v>
      </c>
      <c r="BG2381" t="s">
        <v>204</v>
      </c>
      <c r="BH2381" t="s">
        <v>166</v>
      </c>
      <c r="BJ2381">
        <v>1</v>
      </c>
      <c r="BK2381">
        <v>1</v>
      </c>
      <c r="BL2381">
        <v>24</v>
      </c>
      <c r="BM2381" t="s">
        <v>152</v>
      </c>
      <c r="BN2381">
        <v>24</v>
      </c>
      <c r="BP2381">
        <v>1</v>
      </c>
      <c r="BQ2381">
        <v>10</v>
      </c>
      <c r="BR2381" t="s">
        <v>153</v>
      </c>
      <c r="BS2381">
        <v>10</v>
      </c>
      <c r="BT2381" t="s">
        <v>154</v>
      </c>
      <c r="BU2381">
        <v>1</v>
      </c>
      <c r="BV2381" t="s">
        <v>155</v>
      </c>
      <c r="BW2381">
        <v>1</v>
      </c>
      <c r="BX2381" t="s">
        <v>133</v>
      </c>
      <c r="BY2381">
        <v>1</v>
      </c>
      <c r="BZ2381" t="s">
        <v>278</v>
      </c>
      <c r="CA2381">
        <v>0.211122685</v>
      </c>
      <c r="CC2381">
        <v>1</v>
      </c>
      <c r="CD2381">
        <v>1</v>
      </c>
      <c r="CE2381" t="s">
        <v>158</v>
      </c>
      <c r="CG2381" t="s">
        <v>176</v>
      </c>
      <c r="CI2381" t="s">
        <v>137</v>
      </c>
      <c r="CM2381" t="s">
        <v>279</v>
      </c>
      <c r="CN2381">
        <v>0</v>
      </c>
      <c r="CO2381">
        <v>0</v>
      </c>
      <c r="CP2381">
        <v>0</v>
      </c>
      <c r="CQ2381">
        <v>1</v>
      </c>
      <c r="CR2381">
        <v>1</v>
      </c>
      <c r="CS2381">
        <v>1</v>
      </c>
      <c r="CT2381">
        <v>0</v>
      </c>
      <c r="CU2381" t="s">
        <v>162</v>
      </c>
      <c r="CW2381">
        <v>0</v>
      </c>
      <c r="CX2381">
        <v>0</v>
      </c>
      <c r="CZ2381">
        <v>5</v>
      </c>
      <c r="DA2381">
        <v>10</v>
      </c>
      <c r="DB2381">
        <v>6</v>
      </c>
      <c r="DC2381">
        <v>1</v>
      </c>
      <c r="DD2381">
        <v>10</v>
      </c>
      <c r="DE2381">
        <v>5</v>
      </c>
      <c r="DF2381">
        <v>3</v>
      </c>
      <c r="DG2381">
        <v>5</v>
      </c>
      <c r="DH2381">
        <v>5</v>
      </c>
      <c r="DI2381">
        <v>5</v>
      </c>
      <c r="DJ2381">
        <v>5</v>
      </c>
      <c r="DK2381">
        <v>5</v>
      </c>
      <c r="DL2381">
        <v>5</v>
      </c>
      <c r="DM2381">
        <v>5</v>
      </c>
      <c r="DN2381">
        <v>5</v>
      </c>
      <c r="DO2381">
        <v>2</v>
      </c>
      <c r="DP2381">
        <v>5</v>
      </c>
      <c r="DQ2381">
        <v>0</v>
      </c>
      <c r="DR2381">
        <v>0</v>
      </c>
      <c r="DS2381">
        <v>0</v>
      </c>
      <c r="DT2381">
        <v>3</v>
      </c>
      <c r="DU2381">
        <v>0</v>
      </c>
      <c r="DV2381">
        <v>0</v>
      </c>
      <c r="DW2381">
        <v>0</v>
      </c>
      <c r="DX2381">
        <v>5</v>
      </c>
      <c r="DY2381">
        <v>2</v>
      </c>
      <c r="DZ2381">
        <v>10</v>
      </c>
      <c r="EA2381">
        <v>0</v>
      </c>
      <c r="EB2381">
        <v>5</v>
      </c>
      <c r="EC2381">
        <v>0</v>
      </c>
      <c r="ED2381">
        <v>181</v>
      </c>
      <c r="EE2381">
        <v>112</v>
      </c>
      <c r="EF2381">
        <v>0.61878454685211204</v>
      </c>
      <c r="EG2381" t="s">
        <v>163</v>
      </c>
      <c r="EH2381">
        <v>24337</v>
      </c>
      <c r="EI2381" t="s">
        <v>280</v>
      </c>
      <c r="EJ2381" t="s">
        <v>165</v>
      </c>
    </row>
    <row r="2382" spans="1:140" ht="15" hidden="1" x14ac:dyDescent="0.25">
      <c r="A2382" t="s">
        <v>734</v>
      </c>
      <c r="B2382" t="s">
        <v>735</v>
      </c>
      <c r="D2382" t="s">
        <v>263</v>
      </c>
      <c r="E2382">
        <v>45348</v>
      </c>
      <c r="F2382">
        <v>24337</v>
      </c>
      <c r="G2382" t="s">
        <v>169</v>
      </c>
      <c r="H2382" t="s">
        <v>133</v>
      </c>
      <c r="I2382" t="s">
        <v>166</v>
      </c>
      <c r="J2382" t="s">
        <v>284</v>
      </c>
      <c r="K2382">
        <v>9.9279999999999993E-3</v>
      </c>
      <c r="L2382" t="s">
        <v>258</v>
      </c>
      <c r="P2382" t="s">
        <v>282</v>
      </c>
      <c r="S2382">
        <v>25422127</v>
      </c>
      <c r="U2382" t="s">
        <v>271</v>
      </c>
      <c r="V2382">
        <v>2015</v>
      </c>
      <c r="W2382" t="s">
        <v>139</v>
      </c>
      <c r="X2382">
        <v>2751</v>
      </c>
      <c r="Y2382">
        <v>50375</v>
      </c>
      <c r="AA2382">
        <v>564.093017578125</v>
      </c>
      <c r="AB2382" t="s">
        <v>137</v>
      </c>
      <c r="AD2382" t="s">
        <v>736</v>
      </c>
      <c r="AE2382">
        <v>564.093017578125</v>
      </c>
      <c r="AF2382" t="s">
        <v>141</v>
      </c>
      <c r="AG2382">
        <v>9</v>
      </c>
      <c r="AH2382" t="s">
        <v>163</v>
      </c>
      <c r="AI2382">
        <v>6</v>
      </c>
      <c r="AJ2382" t="s">
        <v>170</v>
      </c>
      <c r="AM2382" t="s">
        <v>137</v>
      </c>
      <c r="AN2382" t="s">
        <v>273</v>
      </c>
      <c r="AO2382" t="s">
        <v>137</v>
      </c>
      <c r="AP2382" t="s">
        <v>274</v>
      </c>
      <c r="AQ2382" t="s">
        <v>145</v>
      </c>
      <c r="AR2382" t="s">
        <v>137</v>
      </c>
      <c r="AS2382" t="s">
        <v>168</v>
      </c>
      <c r="AT2382" t="s">
        <v>137</v>
      </c>
      <c r="AW2382" t="s">
        <v>275</v>
      </c>
      <c r="AX2382" t="s">
        <v>148</v>
      </c>
      <c r="AY2382">
        <v>2.5000000372528999E-2</v>
      </c>
      <c r="AZ2382" t="s">
        <v>149</v>
      </c>
      <c r="BA2382">
        <v>0.313</v>
      </c>
      <c r="BB2382" t="s">
        <v>276</v>
      </c>
      <c r="BD2382">
        <v>1.7656100681051601E-4</v>
      </c>
      <c r="BE2382" t="s">
        <v>151</v>
      </c>
      <c r="BF2382" t="s">
        <v>277</v>
      </c>
      <c r="BG2382" t="s">
        <v>204</v>
      </c>
      <c r="BH2382" t="s">
        <v>166</v>
      </c>
      <c r="BJ2382">
        <v>1</v>
      </c>
      <c r="BK2382">
        <v>1</v>
      </c>
      <c r="BL2382">
        <v>24</v>
      </c>
      <c r="BM2382" t="s">
        <v>152</v>
      </c>
      <c r="BN2382">
        <v>24</v>
      </c>
      <c r="BP2382">
        <v>1</v>
      </c>
      <c r="BQ2382">
        <v>10</v>
      </c>
      <c r="BR2382" t="s">
        <v>153</v>
      </c>
      <c r="BS2382">
        <v>10</v>
      </c>
      <c r="BT2382" t="s">
        <v>154</v>
      </c>
      <c r="BU2382">
        <v>1</v>
      </c>
      <c r="BV2382" t="s">
        <v>155</v>
      </c>
      <c r="BW2382">
        <v>1</v>
      </c>
      <c r="BX2382" t="s">
        <v>133</v>
      </c>
      <c r="BY2382">
        <v>1</v>
      </c>
      <c r="BZ2382" t="s">
        <v>278</v>
      </c>
      <c r="CA2382">
        <v>0.211122685</v>
      </c>
      <c r="CC2382">
        <v>1</v>
      </c>
      <c r="CD2382">
        <v>1</v>
      </c>
      <c r="CE2382" t="s">
        <v>158</v>
      </c>
      <c r="CG2382" t="s">
        <v>176</v>
      </c>
      <c r="CI2382" t="s">
        <v>137</v>
      </c>
      <c r="CM2382" t="s">
        <v>279</v>
      </c>
      <c r="CN2382">
        <v>0</v>
      </c>
      <c r="CO2382">
        <v>0</v>
      </c>
      <c r="CP2382">
        <v>0</v>
      </c>
      <c r="CQ2382">
        <v>1</v>
      </c>
      <c r="CR2382">
        <v>1</v>
      </c>
      <c r="CS2382">
        <v>1</v>
      </c>
      <c r="CT2382">
        <v>0</v>
      </c>
      <c r="CU2382" t="s">
        <v>162</v>
      </c>
      <c r="CW2382">
        <v>0</v>
      </c>
      <c r="CX2382">
        <v>0</v>
      </c>
      <c r="CZ2382">
        <v>5</v>
      </c>
      <c r="DA2382">
        <v>10</v>
      </c>
      <c r="DB2382">
        <v>6</v>
      </c>
      <c r="DC2382">
        <v>1</v>
      </c>
      <c r="DD2382">
        <v>10</v>
      </c>
      <c r="DE2382">
        <v>5</v>
      </c>
      <c r="DF2382">
        <v>3</v>
      </c>
      <c r="DG2382">
        <v>5</v>
      </c>
      <c r="DH2382">
        <v>5</v>
      </c>
      <c r="DI2382">
        <v>5</v>
      </c>
      <c r="DJ2382">
        <v>5</v>
      </c>
      <c r="DK2382">
        <v>5</v>
      </c>
      <c r="DL2382">
        <v>5</v>
      </c>
      <c r="DM2382">
        <v>5</v>
      </c>
      <c r="DN2382">
        <v>5</v>
      </c>
      <c r="DO2382">
        <v>2</v>
      </c>
      <c r="DP2382">
        <v>5</v>
      </c>
      <c r="DQ2382">
        <v>0</v>
      </c>
      <c r="DR2382">
        <v>0</v>
      </c>
      <c r="DS2382">
        <v>0</v>
      </c>
      <c r="DT2382">
        <v>3</v>
      </c>
      <c r="DU2382">
        <v>0</v>
      </c>
      <c r="DV2382">
        <v>0</v>
      </c>
      <c r="DW2382">
        <v>0</v>
      </c>
      <c r="DX2382">
        <v>5</v>
      </c>
      <c r="DY2382">
        <v>2</v>
      </c>
      <c r="DZ2382">
        <v>10</v>
      </c>
      <c r="EA2382">
        <v>0</v>
      </c>
      <c r="EB2382">
        <v>5</v>
      </c>
      <c r="EC2382">
        <v>0</v>
      </c>
      <c r="ED2382">
        <v>181</v>
      </c>
      <c r="EE2382">
        <v>112</v>
      </c>
      <c r="EF2382">
        <v>0.61878454685211204</v>
      </c>
      <c r="EG2382" t="s">
        <v>163</v>
      </c>
      <c r="EH2382">
        <v>24337</v>
      </c>
      <c r="EI2382" t="s">
        <v>280</v>
      </c>
      <c r="EJ2382" t="s">
        <v>165</v>
      </c>
    </row>
    <row r="2383" spans="1:140" ht="15" hidden="1" x14ac:dyDescent="0.25">
      <c r="A2383" t="s">
        <v>734</v>
      </c>
      <c r="B2383" t="s">
        <v>735</v>
      </c>
      <c r="D2383" t="s">
        <v>263</v>
      </c>
      <c r="E2383">
        <v>45348</v>
      </c>
      <c r="F2383">
        <v>24337</v>
      </c>
      <c r="G2383" t="s">
        <v>169</v>
      </c>
      <c r="H2383" t="s">
        <v>133</v>
      </c>
      <c r="I2383" t="s">
        <v>166</v>
      </c>
      <c r="J2383" t="s">
        <v>281</v>
      </c>
      <c r="K2383">
        <v>1.6919999999999999E-4</v>
      </c>
      <c r="L2383" t="s">
        <v>251</v>
      </c>
      <c r="P2383" t="s">
        <v>282</v>
      </c>
      <c r="S2383">
        <v>25422127</v>
      </c>
      <c r="U2383" t="s">
        <v>271</v>
      </c>
      <c r="V2383">
        <v>2015</v>
      </c>
      <c r="W2383" t="s">
        <v>139</v>
      </c>
      <c r="X2383">
        <v>2751</v>
      </c>
      <c r="Y2383">
        <v>50375</v>
      </c>
      <c r="AA2383">
        <v>564.093017578125</v>
      </c>
      <c r="AB2383" t="s">
        <v>137</v>
      </c>
      <c r="AD2383" t="s">
        <v>736</v>
      </c>
      <c r="AE2383">
        <v>564.093017578125</v>
      </c>
      <c r="AF2383" t="s">
        <v>141</v>
      </c>
      <c r="AG2383">
        <v>9</v>
      </c>
      <c r="AH2383" t="s">
        <v>163</v>
      </c>
      <c r="AI2383">
        <v>6</v>
      </c>
      <c r="AJ2383" t="s">
        <v>170</v>
      </c>
      <c r="AM2383" t="s">
        <v>137</v>
      </c>
      <c r="AN2383" t="s">
        <v>273</v>
      </c>
      <c r="AO2383" t="s">
        <v>137</v>
      </c>
      <c r="AP2383" t="s">
        <v>274</v>
      </c>
      <c r="AQ2383" t="s">
        <v>145</v>
      </c>
      <c r="AR2383" t="s">
        <v>137</v>
      </c>
      <c r="AS2383" t="s">
        <v>168</v>
      </c>
      <c r="AT2383" t="s">
        <v>137</v>
      </c>
      <c r="AW2383" t="s">
        <v>275</v>
      </c>
      <c r="AX2383" t="s">
        <v>148</v>
      </c>
      <c r="AY2383">
        <v>2.5000000372528999E-2</v>
      </c>
      <c r="AZ2383" t="s">
        <v>149</v>
      </c>
      <c r="BA2383">
        <v>0.313</v>
      </c>
      <c r="BB2383" t="s">
        <v>276</v>
      </c>
      <c r="BD2383">
        <v>1.7656100681051601E-4</v>
      </c>
      <c r="BE2383" t="s">
        <v>151</v>
      </c>
      <c r="BF2383" t="s">
        <v>277</v>
      </c>
      <c r="BG2383" t="s">
        <v>204</v>
      </c>
      <c r="BH2383" t="s">
        <v>166</v>
      </c>
      <c r="BJ2383">
        <v>1</v>
      </c>
      <c r="BK2383">
        <v>1</v>
      </c>
      <c r="BL2383">
        <v>24</v>
      </c>
      <c r="BM2383" t="s">
        <v>152</v>
      </c>
      <c r="BN2383">
        <v>24</v>
      </c>
      <c r="BP2383">
        <v>1</v>
      </c>
      <c r="BQ2383">
        <v>10</v>
      </c>
      <c r="BR2383" t="s">
        <v>153</v>
      </c>
      <c r="BS2383">
        <v>10</v>
      </c>
      <c r="BT2383" t="s">
        <v>154</v>
      </c>
      <c r="BU2383">
        <v>1</v>
      </c>
      <c r="BV2383" t="s">
        <v>155</v>
      </c>
      <c r="BW2383">
        <v>1</v>
      </c>
      <c r="BX2383" t="s">
        <v>133</v>
      </c>
      <c r="BY2383">
        <v>1</v>
      </c>
      <c r="BZ2383" t="s">
        <v>278</v>
      </c>
      <c r="CA2383">
        <v>0.211122685</v>
      </c>
      <c r="CC2383">
        <v>1</v>
      </c>
      <c r="CD2383">
        <v>1</v>
      </c>
      <c r="CE2383" t="s">
        <v>158</v>
      </c>
      <c r="CG2383" t="s">
        <v>176</v>
      </c>
      <c r="CI2383" t="s">
        <v>137</v>
      </c>
      <c r="CM2383" t="s">
        <v>279</v>
      </c>
      <c r="CN2383">
        <v>0</v>
      </c>
      <c r="CO2383">
        <v>0</v>
      </c>
      <c r="CP2383">
        <v>0</v>
      </c>
      <c r="CQ2383">
        <v>1</v>
      </c>
      <c r="CR2383">
        <v>1</v>
      </c>
      <c r="CS2383">
        <v>1</v>
      </c>
      <c r="CT2383">
        <v>0</v>
      </c>
      <c r="CU2383" t="s">
        <v>162</v>
      </c>
      <c r="CW2383">
        <v>0</v>
      </c>
      <c r="CX2383">
        <v>0</v>
      </c>
      <c r="CZ2383">
        <v>5</v>
      </c>
      <c r="DA2383">
        <v>10</v>
      </c>
      <c r="DB2383">
        <v>6</v>
      </c>
      <c r="DC2383">
        <v>1</v>
      </c>
      <c r="DD2383">
        <v>10</v>
      </c>
      <c r="DE2383">
        <v>5</v>
      </c>
      <c r="DF2383">
        <v>3</v>
      </c>
      <c r="DG2383">
        <v>5</v>
      </c>
      <c r="DH2383">
        <v>5</v>
      </c>
      <c r="DI2383">
        <v>5</v>
      </c>
      <c r="DJ2383">
        <v>5</v>
      </c>
      <c r="DK2383">
        <v>5</v>
      </c>
      <c r="DL2383">
        <v>5</v>
      </c>
      <c r="DM2383">
        <v>5</v>
      </c>
      <c r="DN2383">
        <v>5</v>
      </c>
      <c r="DO2383">
        <v>2</v>
      </c>
      <c r="DP2383">
        <v>5</v>
      </c>
      <c r="DQ2383">
        <v>0</v>
      </c>
      <c r="DR2383">
        <v>0</v>
      </c>
      <c r="DS2383">
        <v>0</v>
      </c>
      <c r="DT2383">
        <v>3</v>
      </c>
      <c r="DU2383">
        <v>0</v>
      </c>
      <c r="DV2383">
        <v>0</v>
      </c>
      <c r="DW2383">
        <v>0</v>
      </c>
      <c r="DX2383">
        <v>5</v>
      </c>
      <c r="DY2383">
        <v>2</v>
      </c>
      <c r="DZ2383">
        <v>10</v>
      </c>
      <c r="EA2383">
        <v>0</v>
      </c>
      <c r="EB2383">
        <v>5</v>
      </c>
      <c r="EC2383">
        <v>0</v>
      </c>
      <c r="ED2383">
        <v>181</v>
      </c>
      <c r="EE2383">
        <v>112</v>
      </c>
      <c r="EF2383">
        <v>0.61878454685211204</v>
      </c>
      <c r="EG2383" t="s">
        <v>163</v>
      </c>
      <c r="EH2383">
        <v>24337</v>
      </c>
      <c r="EI2383" t="s">
        <v>280</v>
      </c>
      <c r="EJ2383" t="s">
        <v>165</v>
      </c>
    </row>
    <row r="2384" spans="1:140" ht="15" hidden="1" x14ac:dyDescent="0.25">
      <c r="A2384" t="s">
        <v>734</v>
      </c>
      <c r="B2384" t="s">
        <v>735</v>
      </c>
      <c r="D2384" t="s">
        <v>263</v>
      </c>
      <c r="E2384">
        <v>45348</v>
      </c>
      <c r="F2384">
        <v>24345</v>
      </c>
      <c r="G2384" t="s">
        <v>169</v>
      </c>
      <c r="H2384" t="s">
        <v>133</v>
      </c>
      <c r="I2384" t="s">
        <v>166</v>
      </c>
      <c r="J2384" t="s">
        <v>285</v>
      </c>
      <c r="K2384">
        <v>5.0770000000000003E-4</v>
      </c>
      <c r="L2384" t="s">
        <v>251</v>
      </c>
      <c r="P2384" t="s">
        <v>282</v>
      </c>
      <c r="S2384">
        <v>25422127</v>
      </c>
      <c r="U2384" t="s">
        <v>271</v>
      </c>
      <c r="V2384">
        <v>2015</v>
      </c>
      <c r="W2384" t="s">
        <v>139</v>
      </c>
      <c r="X2384">
        <v>2759</v>
      </c>
      <c r="Y2384">
        <v>50383</v>
      </c>
      <c r="AA2384">
        <v>564.093017578125</v>
      </c>
      <c r="AB2384" t="s">
        <v>137</v>
      </c>
      <c r="AD2384" t="s">
        <v>736</v>
      </c>
      <c r="AE2384">
        <v>564.093017578125</v>
      </c>
      <c r="AF2384" t="s">
        <v>141</v>
      </c>
      <c r="AG2384">
        <v>9</v>
      </c>
      <c r="AH2384" t="s">
        <v>163</v>
      </c>
      <c r="AI2384">
        <v>5</v>
      </c>
      <c r="AJ2384" t="s">
        <v>170</v>
      </c>
      <c r="AM2384" t="s">
        <v>137</v>
      </c>
      <c r="AN2384" t="s">
        <v>273</v>
      </c>
      <c r="AO2384" t="s">
        <v>137</v>
      </c>
      <c r="AP2384" t="s">
        <v>274</v>
      </c>
      <c r="AQ2384" t="s">
        <v>145</v>
      </c>
      <c r="AR2384" t="s">
        <v>137</v>
      </c>
      <c r="AS2384" t="s">
        <v>146</v>
      </c>
      <c r="AT2384" t="s">
        <v>137</v>
      </c>
      <c r="AW2384" t="s">
        <v>275</v>
      </c>
      <c r="AX2384" t="s">
        <v>148</v>
      </c>
      <c r="AY2384">
        <v>2.5000000372528999E-2</v>
      </c>
      <c r="AZ2384" t="s">
        <v>149</v>
      </c>
      <c r="BA2384">
        <v>3.13</v>
      </c>
      <c r="BB2384" t="s">
        <v>276</v>
      </c>
      <c r="BD2384">
        <v>1.7656109994277399E-3</v>
      </c>
      <c r="BE2384" t="s">
        <v>151</v>
      </c>
      <c r="BF2384" t="s">
        <v>277</v>
      </c>
      <c r="BG2384" t="s">
        <v>204</v>
      </c>
      <c r="BH2384" t="s">
        <v>166</v>
      </c>
      <c r="BJ2384">
        <v>1</v>
      </c>
      <c r="BK2384">
        <v>1</v>
      </c>
      <c r="BL2384">
        <v>24</v>
      </c>
      <c r="BM2384" t="s">
        <v>152</v>
      </c>
      <c r="BN2384">
        <v>24</v>
      </c>
      <c r="BP2384">
        <v>1</v>
      </c>
      <c r="BQ2384">
        <v>10</v>
      </c>
      <c r="BR2384" t="s">
        <v>153</v>
      </c>
      <c r="BS2384">
        <v>10</v>
      </c>
      <c r="BT2384" t="s">
        <v>154</v>
      </c>
      <c r="BU2384">
        <v>1</v>
      </c>
      <c r="BV2384" t="s">
        <v>155</v>
      </c>
      <c r="BW2384">
        <v>1</v>
      </c>
      <c r="BX2384" t="s">
        <v>133</v>
      </c>
      <c r="BY2384">
        <v>1</v>
      </c>
      <c r="BZ2384" t="s">
        <v>278</v>
      </c>
      <c r="CA2384">
        <v>0.211122685</v>
      </c>
      <c r="CC2384">
        <v>1</v>
      </c>
      <c r="CD2384">
        <v>1</v>
      </c>
      <c r="CE2384" t="s">
        <v>158</v>
      </c>
      <c r="CG2384" t="s">
        <v>176</v>
      </c>
      <c r="CI2384" t="s">
        <v>137</v>
      </c>
      <c r="CM2384" t="s">
        <v>279</v>
      </c>
      <c r="CN2384">
        <v>0</v>
      </c>
      <c r="CO2384">
        <v>0</v>
      </c>
      <c r="CP2384">
        <v>0</v>
      </c>
      <c r="CQ2384">
        <v>1</v>
      </c>
      <c r="CR2384">
        <v>1</v>
      </c>
      <c r="CS2384">
        <v>1</v>
      </c>
      <c r="CT2384">
        <v>0</v>
      </c>
      <c r="CU2384" t="s">
        <v>162</v>
      </c>
      <c r="CW2384">
        <v>0</v>
      </c>
      <c r="CX2384">
        <v>0</v>
      </c>
      <c r="CZ2384">
        <v>5</v>
      </c>
      <c r="DA2384">
        <v>10</v>
      </c>
      <c r="DB2384">
        <v>6</v>
      </c>
      <c r="DC2384">
        <v>1</v>
      </c>
      <c r="DD2384">
        <v>10</v>
      </c>
      <c r="DE2384">
        <v>5</v>
      </c>
      <c r="DF2384">
        <v>3</v>
      </c>
      <c r="DG2384">
        <v>5</v>
      </c>
      <c r="DH2384">
        <v>5</v>
      </c>
      <c r="DI2384">
        <v>5</v>
      </c>
      <c r="DJ2384">
        <v>5</v>
      </c>
      <c r="DK2384">
        <v>5</v>
      </c>
      <c r="DL2384">
        <v>5</v>
      </c>
      <c r="DM2384">
        <v>5</v>
      </c>
      <c r="DN2384">
        <v>5</v>
      </c>
      <c r="DO2384">
        <v>2</v>
      </c>
      <c r="DP2384">
        <v>5</v>
      </c>
      <c r="DQ2384">
        <v>0</v>
      </c>
      <c r="DR2384">
        <v>0</v>
      </c>
      <c r="DS2384">
        <v>0</v>
      </c>
      <c r="DT2384">
        <v>3</v>
      </c>
      <c r="DU2384">
        <v>0</v>
      </c>
      <c r="DV2384">
        <v>0</v>
      </c>
      <c r="DW2384">
        <v>0</v>
      </c>
      <c r="DX2384">
        <v>5</v>
      </c>
      <c r="DY2384">
        <v>2</v>
      </c>
      <c r="DZ2384">
        <v>10</v>
      </c>
      <c r="EA2384">
        <v>0</v>
      </c>
      <c r="EB2384">
        <v>5</v>
      </c>
      <c r="EC2384">
        <v>0</v>
      </c>
      <c r="ED2384">
        <v>181</v>
      </c>
      <c r="EE2384">
        <v>112</v>
      </c>
      <c r="EF2384">
        <v>0.61878454685211204</v>
      </c>
      <c r="EG2384" t="s">
        <v>163</v>
      </c>
      <c r="EH2384">
        <v>24345</v>
      </c>
      <c r="EI2384" t="s">
        <v>286</v>
      </c>
      <c r="EJ2384" t="s">
        <v>165</v>
      </c>
    </row>
    <row r="2385" spans="1:140" ht="15" hidden="1" x14ac:dyDescent="0.25">
      <c r="A2385" t="s">
        <v>734</v>
      </c>
      <c r="B2385" t="s">
        <v>735</v>
      </c>
      <c r="D2385" t="s">
        <v>263</v>
      </c>
      <c r="E2385">
        <v>45348</v>
      </c>
      <c r="F2385">
        <v>24345</v>
      </c>
      <c r="G2385" t="s">
        <v>169</v>
      </c>
      <c r="H2385" t="s">
        <v>133</v>
      </c>
      <c r="I2385" t="s">
        <v>166</v>
      </c>
      <c r="J2385" t="s">
        <v>270</v>
      </c>
      <c r="K2385">
        <v>4.2999999999999999E-4</v>
      </c>
      <c r="L2385" t="s">
        <v>197</v>
      </c>
      <c r="P2385" t="s">
        <v>137</v>
      </c>
      <c r="S2385">
        <v>25422127</v>
      </c>
      <c r="U2385" t="s">
        <v>271</v>
      </c>
      <c r="V2385">
        <v>2015</v>
      </c>
      <c r="W2385" t="s">
        <v>139</v>
      </c>
      <c r="X2385">
        <v>2759</v>
      </c>
      <c r="Y2385">
        <v>50383</v>
      </c>
      <c r="AA2385">
        <v>564.093017578125</v>
      </c>
      <c r="AB2385" t="s">
        <v>137</v>
      </c>
      <c r="AD2385" t="s">
        <v>736</v>
      </c>
      <c r="AE2385">
        <v>564.093017578125</v>
      </c>
      <c r="AF2385" t="s">
        <v>141</v>
      </c>
      <c r="AG2385">
        <v>9</v>
      </c>
      <c r="AH2385" t="s">
        <v>163</v>
      </c>
      <c r="AI2385">
        <v>5</v>
      </c>
      <c r="AJ2385" t="s">
        <v>170</v>
      </c>
      <c r="AM2385" t="s">
        <v>137</v>
      </c>
      <c r="AN2385" t="s">
        <v>273</v>
      </c>
      <c r="AO2385" t="s">
        <v>137</v>
      </c>
      <c r="AP2385" t="s">
        <v>274</v>
      </c>
      <c r="AQ2385" t="s">
        <v>145</v>
      </c>
      <c r="AR2385" t="s">
        <v>137</v>
      </c>
      <c r="AS2385" t="s">
        <v>146</v>
      </c>
      <c r="AT2385" t="s">
        <v>137</v>
      </c>
      <c r="AW2385" t="s">
        <v>275</v>
      </c>
      <c r="AX2385" t="s">
        <v>148</v>
      </c>
      <c r="AY2385">
        <v>2.5000000372528999E-2</v>
      </c>
      <c r="AZ2385" t="s">
        <v>149</v>
      </c>
      <c r="BA2385">
        <v>3.13</v>
      </c>
      <c r="BB2385" t="s">
        <v>276</v>
      </c>
      <c r="BD2385">
        <v>1.7656109994277399E-3</v>
      </c>
      <c r="BE2385" t="s">
        <v>151</v>
      </c>
      <c r="BF2385" t="s">
        <v>277</v>
      </c>
      <c r="BG2385" t="s">
        <v>204</v>
      </c>
      <c r="BH2385" t="s">
        <v>166</v>
      </c>
      <c r="BJ2385">
        <v>1</v>
      </c>
      <c r="BK2385">
        <v>1</v>
      </c>
      <c r="BL2385">
        <v>24</v>
      </c>
      <c r="BM2385" t="s">
        <v>152</v>
      </c>
      <c r="BN2385">
        <v>24</v>
      </c>
      <c r="BP2385">
        <v>1</v>
      </c>
      <c r="BQ2385">
        <v>10</v>
      </c>
      <c r="BR2385" t="s">
        <v>153</v>
      </c>
      <c r="BS2385">
        <v>10</v>
      </c>
      <c r="BT2385" t="s">
        <v>154</v>
      </c>
      <c r="BU2385">
        <v>1</v>
      </c>
      <c r="BV2385" t="s">
        <v>155</v>
      </c>
      <c r="BW2385">
        <v>1</v>
      </c>
      <c r="BX2385" t="s">
        <v>133</v>
      </c>
      <c r="BY2385">
        <v>1</v>
      </c>
      <c r="BZ2385" t="s">
        <v>278</v>
      </c>
      <c r="CA2385">
        <v>0.211122685</v>
      </c>
      <c r="CC2385">
        <v>1</v>
      </c>
      <c r="CD2385">
        <v>1</v>
      </c>
      <c r="CE2385" t="s">
        <v>158</v>
      </c>
      <c r="CG2385" t="s">
        <v>176</v>
      </c>
      <c r="CI2385" t="s">
        <v>137</v>
      </c>
      <c r="CM2385" t="s">
        <v>279</v>
      </c>
      <c r="CN2385">
        <v>0</v>
      </c>
      <c r="CO2385">
        <v>0</v>
      </c>
      <c r="CP2385">
        <v>0</v>
      </c>
      <c r="CQ2385">
        <v>1</v>
      </c>
      <c r="CR2385">
        <v>1</v>
      </c>
      <c r="CS2385">
        <v>1</v>
      </c>
      <c r="CT2385">
        <v>0</v>
      </c>
      <c r="CU2385" t="s">
        <v>162</v>
      </c>
      <c r="CW2385">
        <v>0</v>
      </c>
      <c r="CX2385">
        <v>0</v>
      </c>
      <c r="CZ2385">
        <v>5</v>
      </c>
      <c r="DA2385">
        <v>10</v>
      </c>
      <c r="DB2385">
        <v>6</v>
      </c>
      <c r="DC2385">
        <v>1</v>
      </c>
      <c r="DD2385">
        <v>10</v>
      </c>
      <c r="DE2385">
        <v>5</v>
      </c>
      <c r="DF2385">
        <v>3</v>
      </c>
      <c r="DG2385">
        <v>5</v>
      </c>
      <c r="DH2385">
        <v>5</v>
      </c>
      <c r="DI2385">
        <v>5</v>
      </c>
      <c r="DJ2385">
        <v>5</v>
      </c>
      <c r="DK2385">
        <v>5</v>
      </c>
      <c r="DL2385">
        <v>5</v>
      </c>
      <c r="DM2385">
        <v>5</v>
      </c>
      <c r="DN2385">
        <v>5</v>
      </c>
      <c r="DO2385">
        <v>2</v>
      </c>
      <c r="DP2385">
        <v>5</v>
      </c>
      <c r="DQ2385">
        <v>0</v>
      </c>
      <c r="DR2385">
        <v>0</v>
      </c>
      <c r="DS2385">
        <v>0</v>
      </c>
      <c r="DT2385">
        <v>3</v>
      </c>
      <c r="DU2385">
        <v>0</v>
      </c>
      <c r="DV2385">
        <v>0</v>
      </c>
      <c r="DW2385">
        <v>0</v>
      </c>
      <c r="DX2385">
        <v>5</v>
      </c>
      <c r="DY2385">
        <v>2</v>
      </c>
      <c r="DZ2385">
        <v>10</v>
      </c>
      <c r="EA2385">
        <v>0</v>
      </c>
      <c r="EB2385">
        <v>5</v>
      </c>
      <c r="EC2385">
        <v>0</v>
      </c>
      <c r="ED2385">
        <v>181</v>
      </c>
      <c r="EE2385">
        <v>112</v>
      </c>
      <c r="EF2385">
        <v>0.61878454685211204</v>
      </c>
      <c r="EG2385" t="s">
        <v>163</v>
      </c>
      <c r="EH2385">
        <v>24345</v>
      </c>
      <c r="EI2385" t="s">
        <v>286</v>
      </c>
      <c r="EJ2385" t="s">
        <v>165</v>
      </c>
    </row>
    <row r="2386" spans="1:140" ht="15" hidden="1" x14ac:dyDescent="0.25">
      <c r="A2386" t="s">
        <v>734</v>
      </c>
      <c r="B2386" t="s">
        <v>735</v>
      </c>
      <c r="D2386" t="s">
        <v>263</v>
      </c>
      <c r="E2386">
        <v>45348</v>
      </c>
      <c r="F2386">
        <v>24345</v>
      </c>
      <c r="G2386" t="s">
        <v>169</v>
      </c>
      <c r="H2386" t="s">
        <v>133</v>
      </c>
      <c r="I2386" t="s">
        <v>166</v>
      </c>
      <c r="J2386" t="s">
        <v>146</v>
      </c>
      <c r="K2386">
        <v>100</v>
      </c>
      <c r="L2386" t="s">
        <v>247</v>
      </c>
      <c r="P2386" t="s">
        <v>248</v>
      </c>
      <c r="S2386">
        <v>25422127</v>
      </c>
      <c r="U2386" t="s">
        <v>271</v>
      </c>
      <c r="V2386">
        <v>2015</v>
      </c>
      <c r="W2386" t="s">
        <v>139</v>
      </c>
      <c r="X2386">
        <v>2759</v>
      </c>
      <c r="Y2386">
        <v>50383</v>
      </c>
      <c r="AA2386">
        <v>564.093017578125</v>
      </c>
      <c r="AB2386" t="s">
        <v>137</v>
      </c>
      <c r="AD2386" t="s">
        <v>736</v>
      </c>
      <c r="AE2386">
        <v>564.093017578125</v>
      </c>
      <c r="AF2386" t="s">
        <v>141</v>
      </c>
      <c r="AG2386">
        <v>9</v>
      </c>
      <c r="AH2386" t="s">
        <v>163</v>
      </c>
      <c r="AI2386">
        <v>5</v>
      </c>
      <c r="AJ2386" t="s">
        <v>170</v>
      </c>
      <c r="AM2386" t="s">
        <v>137</v>
      </c>
      <c r="AN2386" t="s">
        <v>273</v>
      </c>
      <c r="AO2386" t="s">
        <v>137</v>
      </c>
      <c r="AP2386" t="s">
        <v>274</v>
      </c>
      <c r="AQ2386" t="s">
        <v>145</v>
      </c>
      <c r="AR2386" t="s">
        <v>137</v>
      </c>
      <c r="AS2386" t="s">
        <v>146</v>
      </c>
      <c r="AT2386" t="s">
        <v>137</v>
      </c>
      <c r="AW2386" t="s">
        <v>275</v>
      </c>
      <c r="AX2386" t="s">
        <v>148</v>
      </c>
      <c r="AY2386">
        <v>2.5000000372528999E-2</v>
      </c>
      <c r="AZ2386" t="s">
        <v>149</v>
      </c>
      <c r="BA2386">
        <v>3.13</v>
      </c>
      <c r="BB2386" t="s">
        <v>276</v>
      </c>
      <c r="BD2386">
        <v>1.7656109994277399E-3</v>
      </c>
      <c r="BE2386" t="s">
        <v>151</v>
      </c>
      <c r="BF2386" t="s">
        <v>277</v>
      </c>
      <c r="BG2386" t="s">
        <v>204</v>
      </c>
      <c r="BH2386" t="s">
        <v>166</v>
      </c>
      <c r="BJ2386">
        <v>1</v>
      </c>
      <c r="BK2386">
        <v>1</v>
      </c>
      <c r="BL2386">
        <v>24</v>
      </c>
      <c r="BM2386" t="s">
        <v>152</v>
      </c>
      <c r="BN2386">
        <v>24</v>
      </c>
      <c r="BP2386">
        <v>1</v>
      </c>
      <c r="BQ2386">
        <v>10</v>
      </c>
      <c r="BR2386" t="s">
        <v>153</v>
      </c>
      <c r="BS2386">
        <v>10</v>
      </c>
      <c r="BT2386" t="s">
        <v>154</v>
      </c>
      <c r="BU2386">
        <v>1</v>
      </c>
      <c r="BV2386" t="s">
        <v>155</v>
      </c>
      <c r="BW2386">
        <v>1</v>
      </c>
      <c r="BX2386" t="s">
        <v>133</v>
      </c>
      <c r="BY2386">
        <v>1</v>
      </c>
      <c r="BZ2386" t="s">
        <v>278</v>
      </c>
      <c r="CA2386">
        <v>0.211122685</v>
      </c>
      <c r="CC2386">
        <v>1</v>
      </c>
      <c r="CD2386">
        <v>1</v>
      </c>
      <c r="CE2386" t="s">
        <v>158</v>
      </c>
      <c r="CG2386" t="s">
        <v>176</v>
      </c>
      <c r="CI2386" t="s">
        <v>137</v>
      </c>
      <c r="CM2386" t="s">
        <v>279</v>
      </c>
      <c r="CN2386">
        <v>0</v>
      </c>
      <c r="CO2386">
        <v>0</v>
      </c>
      <c r="CP2386">
        <v>0</v>
      </c>
      <c r="CQ2386">
        <v>1</v>
      </c>
      <c r="CR2386">
        <v>1</v>
      </c>
      <c r="CS2386">
        <v>1</v>
      </c>
      <c r="CT2386">
        <v>0</v>
      </c>
      <c r="CU2386" t="s">
        <v>162</v>
      </c>
      <c r="CW2386">
        <v>0</v>
      </c>
      <c r="CX2386">
        <v>0</v>
      </c>
      <c r="CZ2386">
        <v>5</v>
      </c>
      <c r="DA2386">
        <v>10</v>
      </c>
      <c r="DB2386">
        <v>6</v>
      </c>
      <c r="DC2386">
        <v>1</v>
      </c>
      <c r="DD2386">
        <v>10</v>
      </c>
      <c r="DE2386">
        <v>5</v>
      </c>
      <c r="DF2386">
        <v>3</v>
      </c>
      <c r="DG2386">
        <v>5</v>
      </c>
      <c r="DH2386">
        <v>5</v>
      </c>
      <c r="DI2386">
        <v>5</v>
      </c>
      <c r="DJ2386">
        <v>5</v>
      </c>
      <c r="DK2386">
        <v>5</v>
      </c>
      <c r="DL2386">
        <v>5</v>
      </c>
      <c r="DM2386">
        <v>5</v>
      </c>
      <c r="DN2386">
        <v>5</v>
      </c>
      <c r="DO2386">
        <v>2</v>
      </c>
      <c r="DP2386">
        <v>5</v>
      </c>
      <c r="DQ2386">
        <v>0</v>
      </c>
      <c r="DR2386">
        <v>0</v>
      </c>
      <c r="DS2386">
        <v>0</v>
      </c>
      <c r="DT2386">
        <v>3</v>
      </c>
      <c r="DU2386">
        <v>0</v>
      </c>
      <c r="DV2386">
        <v>0</v>
      </c>
      <c r="DW2386">
        <v>0</v>
      </c>
      <c r="DX2386">
        <v>5</v>
      </c>
      <c r="DY2386">
        <v>2</v>
      </c>
      <c r="DZ2386">
        <v>10</v>
      </c>
      <c r="EA2386">
        <v>0</v>
      </c>
      <c r="EB2386">
        <v>5</v>
      </c>
      <c r="EC2386">
        <v>0</v>
      </c>
      <c r="ED2386">
        <v>181</v>
      </c>
      <c r="EE2386">
        <v>112</v>
      </c>
      <c r="EF2386">
        <v>0.61878454685211204</v>
      </c>
      <c r="EG2386" t="s">
        <v>163</v>
      </c>
      <c r="EH2386">
        <v>24345</v>
      </c>
      <c r="EI2386" t="s">
        <v>286</v>
      </c>
      <c r="EJ2386" t="s">
        <v>165</v>
      </c>
    </row>
    <row r="2387" spans="1:140" ht="15" hidden="1" x14ac:dyDescent="0.25">
      <c r="A2387" t="s">
        <v>734</v>
      </c>
      <c r="B2387" t="s">
        <v>735</v>
      </c>
      <c r="D2387" t="s">
        <v>263</v>
      </c>
      <c r="E2387">
        <v>45348</v>
      </c>
      <c r="F2387">
        <v>24345</v>
      </c>
      <c r="G2387" t="s">
        <v>169</v>
      </c>
      <c r="H2387" t="s">
        <v>133</v>
      </c>
      <c r="I2387" t="s">
        <v>166</v>
      </c>
      <c r="J2387" t="s">
        <v>284</v>
      </c>
      <c r="K2387">
        <v>1.252E-2</v>
      </c>
      <c r="L2387" t="s">
        <v>258</v>
      </c>
      <c r="P2387" t="s">
        <v>282</v>
      </c>
      <c r="S2387">
        <v>25422127</v>
      </c>
      <c r="U2387" t="s">
        <v>271</v>
      </c>
      <c r="V2387">
        <v>2015</v>
      </c>
      <c r="W2387" t="s">
        <v>139</v>
      </c>
      <c r="X2387">
        <v>2759</v>
      </c>
      <c r="Y2387">
        <v>50383</v>
      </c>
      <c r="AA2387">
        <v>564.093017578125</v>
      </c>
      <c r="AB2387" t="s">
        <v>137</v>
      </c>
      <c r="AD2387" t="s">
        <v>736</v>
      </c>
      <c r="AE2387">
        <v>564.093017578125</v>
      </c>
      <c r="AF2387" t="s">
        <v>141</v>
      </c>
      <c r="AG2387">
        <v>9</v>
      </c>
      <c r="AH2387" t="s">
        <v>163</v>
      </c>
      <c r="AI2387">
        <v>5</v>
      </c>
      <c r="AJ2387" t="s">
        <v>170</v>
      </c>
      <c r="AM2387" t="s">
        <v>137</v>
      </c>
      <c r="AN2387" t="s">
        <v>273</v>
      </c>
      <c r="AO2387" t="s">
        <v>137</v>
      </c>
      <c r="AP2387" t="s">
        <v>274</v>
      </c>
      <c r="AQ2387" t="s">
        <v>145</v>
      </c>
      <c r="AR2387" t="s">
        <v>137</v>
      </c>
      <c r="AS2387" t="s">
        <v>146</v>
      </c>
      <c r="AT2387" t="s">
        <v>137</v>
      </c>
      <c r="AW2387" t="s">
        <v>275</v>
      </c>
      <c r="AX2387" t="s">
        <v>148</v>
      </c>
      <c r="AY2387">
        <v>2.5000000372528999E-2</v>
      </c>
      <c r="AZ2387" t="s">
        <v>149</v>
      </c>
      <c r="BA2387">
        <v>3.13</v>
      </c>
      <c r="BB2387" t="s">
        <v>276</v>
      </c>
      <c r="BD2387">
        <v>1.7656109994277399E-3</v>
      </c>
      <c r="BE2387" t="s">
        <v>151</v>
      </c>
      <c r="BF2387" t="s">
        <v>277</v>
      </c>
      <c r="BG2387" t="s">
        <v>204</v>
      </c>
      <c r="BH2387" t="s">
        <v>166</v>
      </c>
      <c r="BJ2387">
        <v>1</v>
      </c>
      <c r="BK2387">
        <v>1</v>
      </c>
      <c r="BL2387">
        <v>24</v>
      </c>
      <c r="BM2387" t="s">
        <v>152</v>
      </c>
      <c r="BN2387">
        <v>24</v>
      </c>
      <c r="BP2387">
        <v>1</v>
      </c>
      <c r="BQ2387">
        <v>10</v>
      </c>
      <c r="BR2387" t="s">
        <v>153</v>
      </c>
      <c r="BS2387">
        <v>10</v>
      </c>
      <c r="BT2387" t="s">
        <v>154</v>
      </c>
      <c r="BU2387">
        <v>1</v>
      </c>
      <c r="BV2387" t="s">
        <v>155</v>
      </c>
      <c r="BW2387">
        <v>1</v>
      </c>
      <c r="BX2387" t="s">
        <v>133</v>
      </c>
      <c r="BY2387">
        <v>1</v>
      </c>
      <c r="BZ2387" t="s">
        <v>278</v>
      </c>
      <c r="CA2387">
        <v>0.211122685</v>
      </c>
      <c r="CC2387">
        <v>1</v>
      </c>
      <c r="CD2387">
        <v>1</v>
      </c>
      <c r="CE2387" t="s">
        <v>158</v>
      </c>
      <c r="CG2387" t="s">
        <v>176</v>
      </c>
      <c r="CI2387" t="s">
        <v>137</v>
      </c>
      <c r="CM2387" t="s">
        <v>279</v>
      </c>
      <c r="CN2387">
        <v>0</v>
      </c>
      <c r="CO2387">
        <v>0</v>
      </c>
      <c r="CP2387">
        <v>0</v>
      </c>
      <c r="CQ2387">
        <v>1</v>
      </c>
      <c r="CR2387">
        <v>1</v>
      </c>
      <c r="CS2387">
        <v>1</v>
      </c>
      <c r="CT2387">
        <v>0</v>
      </c>
      <c r="CU2387" t="s">
        <v>162</v>
      </c>
      <c r="CW2387">
        <v>0</v>
      </c>
      <c r="CX2387">
        <v>0</v>
      </c>
      <c r="CZ2387">
        <v>5</v>
      </c>
      <c r="DA2387">
        <v>10</v>
      </c>
      <c r="DB2387">
        <v>6</v>
      </c>
      <c r="DC2387">
        <v>1</v>
      </c>
      <c r="DD2387">
        <v>10</v>
      </c>
      <c r="DE2387">
        <v>5</v>
      </c>
      <c r="DF2387">
        <v>3</v>
      </c>
      <c r="DG2387">
        <v>5</v>
      </c>
      <c r="DH2387">
        <v>5</v>
      </c>
      <c r="DI2387">
        <v>5</v>
      </c>
      <c r="DJ2387">
        <v>5</v>
      </c>
      <c r="DK2387">
        <v>5</v>
      </c>
      <c r="DL2387">
        <v>5</v>
      </c>
      <c r="DM2387">
        <v>5</v>
      </c>
      <c r="DN2387">
        <v>5</v>
      </c>
      <c r="DO2387">
        <v>2</v>
      </c>
      <c r="DP2387">
        <v>5</v>
      </c>
      <c r="DQ2387">
        <v>0</v>
      </c>
      <c r="DR2387">
        <v>0</v>
      </c>
      <c r="DS2387">
        <v>0</v>
      </c>
      <c r="DT2387">
        <v>3</v>
      </c>
      <c r="DU2387">
        <v>0</v>
      </c>
      <c r="DV2387">
        <v>0</v>
      </c>
      <c r="DW2387">
        <v>0</v>
      </c>
      <c r="DX2387">
        <v>5</v>
      </c>
      <c r="DY2387">
        <v>2</v>
      </c>
      <c r="DZ2387">
        <v>10</v>
      </c>
      <c r="EA2387">
        <v>0</v>
      </c>
      <c r="EB2387">
        <v>5</v>
      </c>
      <c r="EC2387">
        <v>0</v>
      </c>
      <c r="ED2387">
        <v>181</v>
      </c>
      <c r="EE2387">
        <v>112</v>
      </c>
      <c r="EF2387">
        <v>0.61878454685211204</v>
      </c>
      <c r="EG2387" t="s">
        <v>163</v>
      </c>
      <c r="EH2387">
        <v>24345</v>
      </c>
      <c r="EI2387" t="s">
        <v>286</v>
      </c>
      <c r="EJ2387" t="s">
        <v>165</v>
      </c>
    </row>
    <row r="2388" spans="1:140" ht="15" hidden="1" x14ac:dyDescent="0.25">
      <c r="A2388" t="s">
        <v>734</v>
      </c>
      <c r="B2388" t="s">
        <v>735</v>
      </c>
      <c r="D2388" t="s">
        <v>263</v>
      </c>
      <c r="E2388">
        <v>45348</v>
      </c>
      <c r="F2388">
        <v>24345</v>
      </c>
      <c r="G2388" t="s">
        <v>169</v>
      </c>
      <c r="H2388" t="s">
        <v>133</v>
      </c>
      <c r="I2388" t="s">
        <v>166</v>
      </c>
      <c r="J2388" t="s">
        <v>283</v>
      </c>
      <c r="K2388">
        <v>0.61</v>
      </c>
      <c r="L2388" t="s">
        <v>197</v>
      </c>
      <c r="P2388" t="s">
        <v>137</v>
      </c>
      <c r="S2388">
        <v>25422127</v>
      </c>
      <c r="U2388" t="s">
        <v>271</v>
      </c>
      <c r="V2388">
        <v>2015</v>
      </c>
      <c r="W2388" t="s">
        <v>139</v>
      </c>
      <c r="X2388">
        <v>2759</v>
      </c>
      <c r="Y2388">
        <v>50383</v>
      </c>
      <c r="AA2388">
        <v>564.093017578125</v>
      </c>
      <c r="AB2388" t="s">
        <v>137</v>
      </c>
      <c r="AD2388" t="s">
        <v>736</v>
      </c>
      <c r="AE2388">
        <v>564.093017578125</v>
      </c>
      <c r="AF2388" t="s">
        <v>141</v>
      </c>
      <c r="AG2388">
        <v>9</v>
      </c>
      <c r="AH2388" t="s">
        <v>163</v>
      </c>
      <c r="AI2388">
        <v>5</v>
      </c>
      <c r="AJ2388" t="s">
        <v>170</v>
      </c>
      <c r="AM2388" t="s">
        <v>137</v>
      </c>
      <c r="AN2388" t="s">
        <v>273</v>
      </c>
      <c r="AO2388" t="s">
        <v>137</v>
      </c>
      <c r="AP2388" t="s">
        <v>274</v>
      </c>
      <c r="AQ2388" t="s">
        <v>145</v>
      </c>
      <c r="AR2388" t="s">
        <v>137</v>
      </c>
      <c r="AS2388" t="s">
        <v>146</v>
      </c>
      <c r="AT2388" t="s">
        <v>137</v>
      </c>
      <c r="AW2388" t="s">
        <v>275</v>
      </c>
      <c r="AX2388" t="s">
        <v>148</v>
      </c>
      <c r="AY2388">
        <v>2.5000000372528999E-2</v>
      </c>
      <c r="AZ2388" t="s">
        <v>149</v>
      </c>
      <c r="BA2388">
        <v>3.13</v>
      </c>
      <c r="BB2388" t="s">
        <v>276</v>
      </c>
      <c r="BD2388">
        <v>1.7656109994277399E-3</v>
      </c>
      <c r="BE2388" t="s">
        <v>151</v>
      </c>
      <c r="BF2388" t="s">
        <v>277</v>
      </c>
      <c r="BG2388" t="s">
        <v>204</v>
      </c>
      <c r="BH2388" t="s">
        <v>166</v>
      </c>
      <c r="BJ2388">
        <v>1</v>
      </c>
      <c r="BK2388">
        <v>1</v>
      </c>
      <c r="BL2388">
        <v>24</v>
      </c>
      <c r="BM2388" t="s">
        <v>152</v>
      </c>
      <c r="BN2388">
        <v>24</v>
      </c>
      <c r="BP2388">
        <v>1</v>
      </c>
      <c r="BQ2388">
        <v>10</v>
      </c>
      <c r="BR2388" t="s">
        <v>153</v>
      </c>
      <c r="BS2388">
        <v>10</v>
      </c>
      <c r="BT2388" t="s">
        <v>154</v>
      </c>
      <c r="BU2388">
        <v>1</v>
      </c>
      <c r="BV2388" t="s">
        <v>155</v>
      </c>
      <c r="BW2388">
        <v>1</v>
      </c>
      <c r="BX2388" t="s">
        <v>133</v>
      </c>
      <c r="BY2388">
        <v>1</v>
      </c>
      <c r="BZ2388" t="s">
        <v>278</v>
      </c>
      <c r="CA2388">
        <v>0.211122685</v>
      </c>
      <c r="CC2388">
        <v>1</v>
      </c>
      <c r="CD2388">
        <v>1</v>
      </c>
      <c r="CE2388" t="s">
        <v>158</v>
      </c>
      <c r="CG2388" t="s">
        <v>176</v>
      </c>
      <c r="CI2388" t="s">
        <v>137</v>
      </c>
      <c r="CM2388" t="s">
        <v>279</v>
      </c>
      <c r="CN2388">
        <v>0</v>
      </c>
      <c r="CO2388">
        <v>0</v>
      </c>
      <c r="CP2388">
        <v>0</v>
      </c>
      <c r="CQ2388">
        <v>1</v>
      </c>
      <c r="CR2388">
        <v>1</v>
      </c>
      <c r="CS2388">
        <v>1</v>
      </c>
      <c r="CT2388">
        <v>0</v>
      </c>
      <c r="CU2388" t="s">
        <v>162</v>
      </c>
      <c r="CW2388">
        <v>0</v>
      </c>
      <c r="CX2388">
        <v>0</v>
      </c>
      <c r="CZ2388">
        <v>5</v>
      </c>
      <c r="DA2388">
        <v>10</v>
      </c>
      <c r="DB2388">
        <v>6</v>
      </c>
      <c r="DC2388">
        <v>1</v>
      </c>
      <c r="DD2388">
        <v>10</v>
      </c>
      <c r="DE2388">
        <v>5</v>
      </c>
      <c r="DF2388">
        <v>3</v>
      </c>
      <c r="DG2388">
        <v>5</v>
      </c>
      <c r="DH2388">
        <v>5</v>
      </c>
      <c r="DI2388">
        <v>5</v>
      </c>
      <c r="DJ2388">
        <v>5</v>
      </c>
      <c r="DK2388">
        <v>5</v>
      </c>
      <c r="DL2388">
        <v>5</v>
      </c>
      <c r="DM2388">
        <v>5</v>
      </c>
      <c r="DN2388">
        <v>5</v>
      </c>
      <c r="DO2388">
        <v>2</v>
      </c>
      <c r="DP2388">
        <v>5</v>
      </c>
      <c r="DQ2388">
        <v>0</v>
      </c>
      <c r="DR2388">
        <v>0</v>
      </c>
      <c r="DS2388">
        <v>0</v>
      </c>
      <c r="DT2388">
        <v>3</v>
      </c>
      <c r="DU2388">
        <v>0</v>
      </c>
      <c r="DV2388">
        <v>0</v>
      </c>
      <c r="DW2388">
        <v>0</v>
      </c>
      <c r="DX2388">
        <v>5</v>
      </c>
      <c r="DY2388">
        <v>2</v>
      </c>
      <c r="DZ2388">
        <v>10</v>
      </c>
      <c r="EA2388">
        <v>0</v>
      </c>
      <c r="EB2388">
        <v>5</v>
      </c>
      <c r="EC2388">
        <v>0</v>
      </c>
      <c r="ED2388">
        <v>181</v>
      </c>
      <c r="EE2388">
        <v>112</v>
      </c>
      <c r="EF2388">
        <v>0.61878454685211204</v>
      </c>
      <c r="EG2388" t="s">
        <v>163</v>
      </c>
      <c r="EH2388">
        <v>24345</v>
      </c>
      <c r="EI2388" t="s">
        <v>286</v>
      </c>
      <c r="EJ2388" t="s">
        <v>165</v>
      </c>
    </row>
    <row r="2389" spans="1:140" ht="15" hidden="1" x14ac:dyDescent="0.25">
      <c r="A2389" t="s">
        <v>744</v>
      </c>
      <c r="B2389" t="s">
        <v>745</v>
      </c>
      <c r="D2389" t="s">
        <v>263</v>
      </c>
      <c r="E2389">
        <v>45348</v>
      </c>
      <c r="F2389">
        <v>24347</v>
      </c>
      <c r="G2389" t="s">
        <v>169</v>
      </c>
      <c r="H2389" t="s">
        <v>133</v>
      </c>
      <c r="I2389" t="s">
        <v>166</v>
      </c>
      <c r="J2389" t="s">
        <v>135</v>
      </c>
      <c r="K2389">
        <v>0.43</v>
      </c>
      <c r="L2389" t="s">
        <v>136</v>
      </c>
      <c r="P2389" t="s">
        <v>137</v>
      </c>
      <c r="S2389">
        <v>25422127</v>
      </c>
      <c r="U2389" t="s">
        <v>271</v>
      </c>
      <c r="V2389">
        <v>2015</v>
      </c>
      <c r="W2389" t="s">
        <v>139</v>
      </c>
      <c r="X2389">
        <v>2761</v>
      </c>
      <c r="Y2389">
        <v>50385</v>
      </c>
      <c r="AA2389">
        <v>664.10900878906205</v>
      </c>
      <c r="AB2389" t="s">
        <v>137</v>
      </c>
      <c r="AD2389" t="s">
        <v>746</v>
      </c>
      <c r="AE2389">
        <v>664.10900878906205</v>
      </c>
      <c r="AF2389" t="s">
        <v>141</v>
      </c>
      <c r="AG2389">
        <v>9</v>
      </c>
      <c r="AH2389" t="s">
        <v>163</v>
      </c>
      <c r="AI2389">
        <v>5</v>
      </c>
      <c r="AJ2389" t="s">
        <v>170</v>
      </c>
      <c r="AM2389" t="s">
        <v>137</v>
      </c>
      <c r="AN2389" t="s">
        <v>273</v>
      </c>
      <c r="AO2389" t="s">
        <v>137</v>
      </c>
      <c r="AP2389" t="s">
        <v>274</v>
      </c>
      <c r="AQ2389" t="s">
        <v>145</v>
      </c>
      <c r="AR2389" t="s">
        <v>137</v>
      </c>
      <c r="AS2389" t="s">
        <v>146</v>
      </c>
      <c r="AT2389" t="s">
        <v>137</v>
      </c>
      <c r="AW2389" t="s">
        <v>275</v>
      </c>
      <c r="AX2389" t="s">
        <v>148</v>
      </c>
      <c r="AY2389">
        <v>2.5000000372528999E-2</v>
      </c>
      <c r="AZ2389" t="s">
        <v>149</v>
      </c>
      <c r="BA2389">
        <v>3.13</v>
      </c>
      <c r="BB2389" t="s">
        <v>276</v>
      </c>
      <c r="BD2389">
        <v>2.07866099663079E-3</v>
      </c>
      <c r="BE2389" t="s">
        <v>151</v>
      </c>
      <c r="BF2389" t="s">
        <v>277</v>
      </c>
      <c r="BG2389" t="s">
        <v>204</v>
      </c>
      <c r="BH2389" t="s">
        <v>166</v>
      </c>
      <c r="BJ2389">
        <v>1</v>
      </c>
      <c r="BK2389">
        <v>1</v>
      </c>
      <c r="BL2389">
        <v>24</v>
      </c>
      <c r="BM2389" t="s">
        <v>152</v>
      </c>
      <c r="BN2389">
        <v>24</v>
      </c>
      <c r="BP2389">
        <v>1</v>
      </c>
      <c r="BQ2389">
        <v>10</v>
      </c>
      <c r="BR2389" t="s">
        <v>153</v>
      </c>
      <c r="BS2389">
        <v>10</v>
      </c>
      <c r="BT2389" t="s">
        <v>154</v>
      </c>
      <c r="BU2389">
        <v>1</v>
      </c>
      <c r="BV2389" t="s">
        <v>155</v>
      </c>
      <c r="BW2389">
        <v>1</v>
      </c>
      <c r="BX2389" t="s">
        <v>133</v>
      </c>
      <c r="BY2389">
        <v>1</v>
      </c>
      <c r="BZ2389" t="s">
        <v>278</v>
      </c>
      <c r="CA2389">
        <v>0.211122685</v>
      </c>
      <c r="CC2389">
        <v>1</v>
      </c>
      <c r="CD2389">
        <v>1</v>
      </c>
      <c r="CE2389" t="s">
        <v>158</v>
      </c>
      <c r="CG2389" t="s">
        <v>176</v>
      </c>
      <c r="CI2389" t="s">
        <v>137</v>
      </c>
      <c r="CM2389" t="s">
        <v>279</v>
      </c>
      <c r="CN2389">
        <v>0</v>
      </c>
      <c r="CO2389">
        <v>0</v>
      </c>
      <c r="CP2389">
        <v>0</v>
      </c>
      <c r="CQ2389">
        <v>1</v>
      </c>
      <c r="CR2389">
        <v>1</v>
      </c>
      <c r="CS2389">
        <v>1</v>
      </c>
      <c r="CT2389">
        <v>0</v>
      </c>
      <c r="CU2389" t="s">
        <v>162</v>
      </c>
      <c r="CW2389">
        <v>0</v>
      </c>
      <c r="CX2389">
        <v>0</v>
      </c>
      <c r="CZ2389">
        <v>5</v>
      </c>
      <c r="DA2389">
        <v>10</v>
      </c>
      <c r="DB2389">
        <v>6</v>
      </c>
      <c r="DC2389">
        <v>1</v>
      </c>
      <c r="DD2389">
        <v>10</v>
      </c>
      <c r="DE2389">
        <v>5</v>
      </c>
      <c r="DF2389">
        <v>3</v>
      </c>
      <c r="DG2389">
        <v>5</v>
      </c>
      <c r="DH2389">
        <v>5</v>
      </c>
      <c r="DI2389">
        <v>5</v>
      </c>
      <c r="DJ2389">
        <v>5</v>
      </c>
      <c r="DK2389">
        <v>5</v>
      </c>
      <c r="DL2389">
        <v>5</v>
      </c>
      <c r="DM2389">
        <v>5</v>
      </c>
      <c r="DN2389">
        <v>5</v>
      </c>
      <c r="DO2389">
        <v>2</v>
      </c>
      <c r="DP2389">
        <v>5</v>
      </c>
      <c r="DQ2389">
        <v>0</v>
      </c>
      <c r="DR2389">
        <v>0</v>
      </c>
      <c r="DS2389">
        <v>0</v>
      </c>
      <c r="DT2389">
        <v>3</v>
      </c>
      <c r="DU2389">
        <v>0</v>
      </c>
      <c r="DV2389">
        <v>0</v>
      </c>
      <c r="DW2389">
        <v>0</v>
      </c>
      <c r="DX2389">
        <v>5</v>
      </c>
      <c r="DY2389">
        <v>2</v>
      </c>
      <c r="DZ2389">
        <v>10</v>
      </c>
      <c r="EA2389">
        <v>0</v>
      </c>
      <c r="EB2389">
        <v>5</v>
      </c>
      <c r="EC2389">
        <v>0</v>
      </c>
      <c r="ED2389">
        <v>181</v>
      </c>
      <c r="EE2389">
        <v>112</v>
      </c>
      <c r="EF2389">
        <v>0.61878454685211204</v>
      </c>
      <c r="EG2389" t="s">
        <v>163</v>
      </c>
      <c r="EH2389">
        <v>24347</v>
      </c>
      <c r="EI2389" t="s">
        <v>286</v>
      </c>
      <c r="EJ2389" t="s">
        <v>165</v>
      </c>
    </row>
    <row r="2390" spans="1:140" ht="15" hidden="1" x14ac:dyDescent="0.25">
      <c r="A2390" t="s">
        <v>734</v>
      </c>
      <c r="B2390" t="s">
        <v>735</v>
      </c>
      <c r="D2390" t="s">
        <v>263</v>
      </c>
      <c r="E2390">
        <v>45348</v>
      </c>
      <c r="F2390">
        <v>24345</v>
      </c>
      <c r="G2390" t="s">
        <v>169</v>
      </c>
      <c r="H2390" t="s">
        <v>133</v>
      </c>
      <c r="I2390" t="s">
        <v>166</v>
      </c>
      <c r="J2390" t="s">
        <v>281</v>
      </c>
      <c r="K2390">
        <v>1.6919999999999999E-4</v>
      </c>
      <c r="L2390" t="s">
        <v>251</v>
      </c>
      <c r="P2390" t="s">
        <v>282</v>
      </c>
      <c r="S2390">
        <v>25422127</v>
      </c>
      <c r="U2390" t="s">
        <v>271</v>
      </c>
      <c r="V2390">
        <v>2015</v>
      </c>
      <c r="W2390" t="s">
        <v>139</v>
      </c>
      <c r="X2390">
        <v>2759</v>
      </c>
      <c r="Y2390">
        <v>50383</v>
      </c>
      <c r="AA2390">
        <v>564.093017578125</v>
      </c>
      <c r="AB2390" t="s">
        <v>137</v>
      </c>
      <c r="AD2390" t="s">
        <v>736</v>
      </c>
      <c r="AE2390">
        <v>564.093017578125</v>
      </c>
      <c r="AF2390" t="s">
        <v>141</v>
      </c>
      <c r="AG2390">
        <v>9</v>
      </c>
      <c r="AH2390" t="s">
        <v>163</v>
      </c>
      <c r="AI2390">
        <v>5</v>
      </c>
      <c r="AJ2390" t="s">
        <v>170</v>
      </c>
      <c r="AM2390" t="s">
        <v>137</v>
      </c>
      <c r="AN2390" t="s">
        <v>273</v>
      </c>
      <c r="AO2390" t="s">
        <v>137</v>
      </c>
      <c r="AP2390" t="s">
        <v>274</v>
      </c>
      <c r="AQ2390" t="s">
        <v>145</v>
      </c>
      <c r="AR2390" t="s">
        <v>137</v>
      </c>
      <c r="AS2390" t="s">
        <v>146</v>
      </c>
      <c r="AT2390" t="s">
        <v>137</v>
      </c>
      <c r="AW2390" t="s">
        <v>275</v>
      </c>
      <c r="AX2390" t="s">
        <v>148</v>
      </c>
      <c r="AY2390">
        <v>2.5000000372528999E-2</v>
      </c>
      <c r="AZ2390" t="s">
        <v>149</v>
      </c>
      <c r="BA2390">
        <v>3.13</v>
      </c>
      <c r="BB2390" t="s">
        <v>276</v>
      </c>
      <c r="BD2390">
        <v>1.7656109994277399E-3</v>
      </c>
      <c r="BE2390" t="s">
        <v>151</v>
      </c>
      <c r="BF2390" t="s">
        <v>277</v>
      </c>
      <c r="BG2390" t="s">
        <v>204</v>
      </c>
      <c r="BH2390" t="s">
        <v>166</v>
      </c>
      <c r="BJ2390">
        <v>1</v>
      </c>
      <c r="BK2390">
        <v>1</v>
      </c>
      <c r="BL2390">
        <v>24</v>
      </c>
      <c r="BM2390" t="s">
        <v>152</v>
      </c>
      <c r="BN2390">
        <v>24</v>
      </c>
      <c r="BP2390">
        <v>1</v>
      </c>
      <c r="BQ2390">
        <v>10</v>
      </c>
      <c r="BR2390" t="s">
        <v>153</v>
      </c>
      <c r="BS2390">
        <v>10</v>
      </c>
      <c r="BT2390" t="s">
        <v>154</v>
      </c>
      <c r="BU2390">
        <v>1</v>
      </c>
      <c r="BV2390" t="s">
        <v>155</v>
      </c>
      <c r="BW2390">
        <v>1</v>
      </c>
      <c r="BX2390" t="s">
        <v>133</v>
      </c>
      <c r="BY2390">
        <v>1</v>
      </c>
      <c r="BZ2390" t="s">
        <v>278</v>
      </c>
      <c r="CA2390">
        <v>0.211122685</v>
      </c>
      <c r="CC2390">
        <v>1</v>
      </c>
      <c r="CD2390">
        <v>1</v>
      </c>
      <c r="CE2390" t="s">
        <v>158</v>
      </c>
      <c r="CG2390" t="s">
        <v>176</v>
      </c>
      <c r="CI2390" t="s">
        <v>137</v>
      </c>
      <c r="CM2390" t="s">
        <v>279</v>
      </c>
      <c r="CN2390">
        <v>0</v>
      </c>
      <c r="CO2390">
        <v>0</v>
      </c>
      <c r="CP2390">
        <v>0</v>
      </c>
      <c r="CQ2390">
        <v>1</v>
      </c>
      <c r="CR2390">
        <v>1</v>
      </c>
      <c r="CS2390">
        <v>1</v>
      </c>
      <c r="CT2390">
        <v>0</v>
      </c>
      <c r="CU2390" t="s">
        <v>162</v>
      </c>
      <c r="CW2390">
        <v>0</v>
      </c>
      <c r="CX2390">
        <v>0</v>
      </c>
      <c r="CZ2390">
        <v>5</v>
      </c>
      <c r="DA2390">
        <v>10</v>
      </c>
      <c r="DB2390">
        <v>6</v>
      </c>
      <c r="DC2390">
        <v>1</v>
      </c>
      <c r="DD2390">
        <v>10</v>
      </c>
      <c r="DE2390">
        <v>5</v>
      </c>
      <c r="DF2390">
        <v>3</v>
      </c>
      <c r="DG2390">
        <v>5</v>
      </c>
      <c r="DH2390">
        <v>5</v>
      </c>
      <c r="DI2390">
        <v>5</v>
      </c>
      <c r="DJ2390">
        <v>5</v>
      </c>
      <c r="DK2390">
        <v>5</v>
      </c>
      <c r="DL2390">
        <v>5</v>
      </c>
      <c r="DM2390">
        <v>5</v>
      </c>
      <c r="DN2390">
        <v>5</v>
      </c>
      <c r="DO2390">
        <v>2</v>
      </c>
      <c r="DP2390">
        <v>5</v>
      </c>
      <c r="DQ2390">
        <v>0</v>
      </c>
      <c r="DR2390">
        <v>0</v>
      </c>
      <c r="DS2390">
        <v>0</v>
      </c>
      <c r="DT2390">
        <v>3</v>
      </c>
      <c r="DU2390">
        <v>0</v>
      </c>
      <c r="DV2390">
        <v>0</v>
      </c>
      <c r="DW2390">
        <v>0</v>
      </c>
      <c r="DX2390">
        <v>5</v>
      </c>
      <c r="DY2390">
        <v>2</v>
      </c>
      <c r="DZ2390">
        <v>10</v>
      </c>
      <c r="EA2390">
        <v>0</v>
      </c>
      <c r="EB2390">
        <v>5</v>
      </c>
      <c r="EC2390">
        <v>0</v>
      </c>
      <c r="ED2390">
        <v>181</v>
      </c>
      <c r="EE2390">
        <v>112</v>
      </c>
      <c r="EF2390">
        <v>0.61878454685211204</v>
      </c>
      <c r="EG2390" t="s">
        <v>163</v>
      </c>
      <c r="EH2390">
        <v>24345</v>
      </c>
      <c r="EI2390" t="s">
        <v>286</v>
      </c>
      <c r="EJ2390" t="s">
        <v>165</v>
      </c>
    </row>
    <row r="2391" spans="1:140" ht="15" hidden="1" x14ac:dyDescent="0.25">
      <c r="A2391" t="s">
        <v>734</v>
      </c>
      <c r="B2391" t="s">
        <v>735</v>
      </c>
      <c r="D2391" t="s">
        <v>263</v>
      </c>
      <c r="E2391">
        <v>45348</v>
      </c>
      <c r="F2391">
        <v>24353</v>
      </c>
      <c r="G2391" t="s">
        <v>169</v>
      </c>
      <c r="H2391" t="s">
        <v>133</v>
      </c>
      <c r="I2391" t="s">
        <v>178</v>
      </c>
      <c r="J2391" t="s">
        <v>285</v>
      </c>
      <c r="K2391">
        <v>9.0259999999999993E-3</v>
      </c>
      <c r="L2391" t="s">
        <v>251</v>
      </c>
      <c r="P2391" t="s">
        <v>282</v>
      </c>
      <c r="S2391">
        <v>25422127</v>
      </c>
      <c r="U2391" t="s">
        <v>271</v>
      </c>
      <c r="V2391">
        <v>2015</v>
      </c>
      <c r="W2391" t="s">
        <v>139</v>
      </c>
      <c r="X2391">
        <v>2767</v>
      </c>
      <c r="Y2391">
        <v>50391</v>
      </c>
      <c r="AA2391">
        <v>564.093017578125</v>
      </c>
      <c r="AB2391" t="s">
        <v>137</v>
      </c>
      <c r="AD2391" t="s">
        <v>736</v>
      </c>
      <c r="AE2391">
        <v>564.093017578125</v>
      </c>
      <c r="AF2391" t="s">
        <v>141</v>
      </c>
      <c r="AG2391">
        <v>9</v>
      </c>
      <c r="AH2391" t="s">
        <v>163</v>
      </c>
      <c r="AI2391">
        <v>5</v>
      </c>
      <c r="AJ2391" t="s">
        <v>170</v>
      </c>
      <c r="AM2391" t="s">
        <v>137</v>
      </c>
      <c r="AN2391" t="s">
        <v>273</v>
      </c>
      <c r="AO2391" t="s">
        <v>137</v>
      </c>
      <c r="AP2391" t="s">
        <v>274</v>
      </c>
      <c r="AQ2391" t="s">
        <v>145</v>
      </c>
      <c r="AR2391" t="s">
        <v>137</v>
      </c>
      <c r="AS2391" t="s">
        <v>168</v>
      </c>
      <c r="AT2391" t="s">
        <v>137</v>
      </c>
      <c r="AW2391" t="s">
        <v>275</v>
      </c>
      <c r="AX2391" t="s">
        <v>148</v>
      </c>
      <c r="AY2391">
        <v>2.5000000372528999E-2</v>
      </c>
      <c r="AZ2391" t="s">
        <v>149</v>
      </c>
      <c r="BA2391">
        <v>3.13</v>
      </c>
      <c r="BB2391" t="s">
        <v>276</v>
      </c>
      <c r="BD2391">
        <v>1.7656109994277399E-3</v>
      </c>
      <c r="BE2391" t="s">
        <v>151</v>
      </c>
      <c r="BF2391" t="s">
        <v>277</v>
      </c>
      <c r="BG2391" t="s">
        <v>204</v>
      </c>
      <c r="BH2391" t="s">
        <v>178</v>
      </c>
      <c r="BJ2391">
        <v>1</v>
      </c>
      <c r="BK2391">
        <v>0</v>
      </c>
      <c r="BL2391">
        <v>24</v>
      </c>
      <c r="BM2391" t="s">
        <v>152</v>
      </c>
      <c r="BN2391">
        <v>24</v>
      </c>
      <c r="BP2391">
        <v>1</v>
      </c>
      <c r="BQ2391">
        <v>10</v>
      </c>
      <c r="BR2391" t="s">
        <v>153</v>
      </c>
      <c r="BS2391">
        <v>10</v>
      </c>
      <c r="BT2391" t="s">
        <v>154</v>
      </c>
      <c r="BU2391">
        <v>1</v>
      </c>
      <c r="BV2391" t="s">
        <v>155</v>
      </c>
      <c r="BW2391">
        <v>1</v>
      </c>
      <c r="BX2391" t="s">
        <v>133</v>
      </c>
      <c r="BY2391">
        <v>1</v>
      </c>
      <c r="BZ2391" t="s">
        <v>278</v>
      </c>
      <c r="CA2391">
        <v>0.211122685</v>
      </c>
      <c r="CC2391">
        <v>1</v>
      </c>
      <c r="CD2391">
        <v>1</v>
      </c>
      <c r="CE2391" t="s">
        <v>158</v>
      </c>
      <c r="CG2391" t="s">
        <v>176</v>
      </c>
      <c r="CI2391" t="s">
        <v>137</v>
      </c>
      <c r="CM2391" t="s">
        <v>279</v>
      </c>
      <c r="CN2391">
        <v>1</v>
      </c>
      <c r="CO2391">
        <v>0</v>
      </c>
      <c r="CP2391">
        <v>0</v>
      </c>
      <c r="CQ2391">
        <v>1</v>
      </c>
      <c r="CR2391">
        <v>1</v>
      </c>
      <c r="CS2391">
        <v>0</v>
      </c>
      <c r="CT2391">
        <v>0</v>
      </c>
      <c r="CU2391" t="s">
        <v>162</v>
      </c>
      <c r="CW2391">
        <v>0</v>
      </c>
      <c r="CX2391">
        <v>0</v>
      </c>
      <c r="CZ2391">
        <v>5</v>
      </c>
      <c r="DA2391">
        <v>10</v>
      </c>
      <c r="DB2391">
        <v>6</v>
      </c>
      <c r="DC2391">
        <v>1</v>
      </c>
      <c r="DD2391">
        <v>10</v>
      </c>
      <c r="DE2391">
        <v>5</v>
      </c>
      <c r="DF2391">
        <v>3</v>
      </c>
      <c r="DG2391">
        <v>5</v>
      </c>
      <c r="DH2391">
        <v>5</v>
      </c>
      <c r="DI2391">
        <v>5</v>
      </c>
      <c r="DJ2391">
        <v>5</v>
      </c>
      <c r="DK2391">
        <v>5</v>
      </c>
      <c r="DL2391">
        <v>5</v>
      </c>
      <c r="DM2391">
        <v>5</v>
      </c>
      <c r="DN2391">
        <v>5</v>
      </c>
      <c r="DO2391">
        <v>2</v>
      </c>
      <c r="DP2391">
        <v>5</v>
      </c>
      <c r="DQ2391">
        <v>0</v>
      </c>
      <c r="DR2391">
        <v>0</v>
      </c>
      <c r="DS2391">
        <v>0</v>
      </c>
      <c r="DT2391">
        <v>3</v>
      </c>
      <c r="DU2391">
        <v>5</v>
      </c>
      <c r="DV2391">
        <v>0</v>
      </c>
      <c r="DW2391">
        <v>0</v>
      </c>
      <c r="DX2391">
        <v>5</v>
      </c>
      <c r="DY2391">
        <v>2</v>
      </c>
      <c r="DZ2391">
        <v>0</v>
      </c>
      <c r="EA2391">
        <v>0</v>
      </c>
      <c r="EB2391">
        <v>5</v>
      </c>
      <c r="EC2391">
        <v>0</v>
      </c>
      <c r="ED2391">
        <v>196</v>
      </c>
      <c r="EE2391">
        <v>107</v>
      </c>
      <c r="EF2391">
        <v>0.54591834545135498</v>
      </c>
      <c r="EG2391" t="s">
        <v>163</v>
      </c>
      <c r="EH2391">
        <v>24353</v>
      </c>
      <c r="EI2391" t="s">
        <v>287</v>
      </c>
      <c r="EJ2391" t="s">
        <v>165</v>
      </c>
    </row>
    <row r="2392" spans="1:140" ht="15" hidden="1" x14ac:dyDescent="0.25">
      <c r="A2392" t="s">
        <v>734</v>
      </c>
      <c r="B2392" t="s">
        <v>735</v>
      </c>
      <c r="D2392" t="s">
        <v>263</v>
      </c>
      <c r="E2392">
        <v>45348</v>
      </c>
      <c r="F2392">
        <v>24353</v>
      </c>
      <c r="G2392" t="s">
        <v>169</v>
      </c>
      <c r="H2392" t="s">
        <v>133</v>
      </c>
      <c r="I2392" t="s">
        <v>178</v>
      </c>
      <c r="J2392" t="s">
        <v>284</v>
      </c>
      <c r="K2392">
        <v>9.5899999999999999E-2</v>
      </c>
      <c r="L2392" t="s">
        <v>258</v>
      </c>
      <c r="P2392" t="s">
        <v>282</v>
      </c>
      <c r="S2392">
        <v>25422127</v>
      </c>
      <c r="U2392" t="s">
        <v>271</v>
      </c>
      <c r="V2392">
        <v>2015</v>
      </c>
      <c r="W2392" t="s">
        <v>139</v>
      </c>
      <c r="X2392">
        <v>2767</v>
      </c>
      <c r="Y2392">
        <v>50391</v>
      </c>
      <c r="AA2392">
        <v>564.093017578125</v>
      </c>
      <c r="AB2392" t="s">
        <v>137</v>
      </c>
      <c r="AD2392" t="s">
        <v>736</v>
      </c>
      <c r="AE2392">
        <v>564.093017578125</v>
      </c>
      <c r="AF2392" t="s">
        <v>141</v>
      </c>
      <c r="AG2392">
        <v>9</v>
      </c>
      <c r="AH2392" t="s">
        <v>163</v>
      </c>
      <c r="AI2392">
        <v>5</v>
      </c>
      <c r="AJ2392" t="s">
        <v>170</v>
      </c>
      <c r="AM2392" t="s">
        <v>137</v>
      </c>
      <c r="AN2392" t="s">
        <v>273</v>
      </c>
      <c r="AO2392" t="s">
        <v>137</v>
      </c>
      <c r="AP2392" t="s">
        <v>274</v>
      </c>
      <c r="AQ2392" t="s">
        <v>145</v>
      </c>
      <c r="AR2392" t="s">
        <v>137</v>
      </c>
      <c r="AS2392" t="s">
        <v>168</v>
      </c>
      <c r="AT2392" t="s">
        <v>137</v>
      </c>
      <c r="AW2392" t="s">
        <v>275</v>
      </c>
      <c r="AX2392" t="s">
        <v>148</v>
      </c>
      <c r="AY2392">
        <v>2.5000000372528999E-2</v>
      </c>
      <c r="AZ2392" t="s">
        <v>149</v>
      </c>
      <c r="BA2392">
        <v>3.13</v>
      </c>
      <c r="BB2392" t="s">
        <v>276</v>
      </c>
      <c r="BD2392">
        <v>1.7656109994277399E-3</v>
      </c>
      <c r="BE2392" t="s">
        <v>151</v>
      </c>
      <c r="BF2392" t="s">
        <v>277</v>
      </c>
      <c r="BG2392" t="s">
        <v>204</v>
      </c>
      <c r="BH2392" t="s">
        <v>178</v>
      </c>
      <c r="BJ2392">
        <v>1</v>
      </c>
      <c r="BK2392">
        <v>0</v>
      </c>
      <c r="BL2392">
        <v>24</v>
      </c>
      <c r="BM2392" t="s">
        <v>152</v>
      </c>
      <c r="BN2392">
        <v>24</v>
      </c>
      <c r="BP2392">
        <v>1</v>
      </c>
      <c r="BQ2392">
        <v>10</v>
      </c>
      <c r="BR2392" t="s">
        <v>153</v>
      </c>
      <c r="BS2392">
        <v>10</v>
      </c>
      <c r="BT2392" t="s">
        <v>154</v>
      </c>
      <c r="BU2392">
        <v>1</v>
      </c>
      <c r="BV2392" t="s">
        <v>155</v>
      </c>
      <c r="BW2392">
        <v>1</v>
      </c>
      <c r="BX2392" t="s">
        <v>133</v>
      </c>
      <c r="BY2392">
        <v>1</v>
      </c>
      <c r="BZ2392" t="s">
        <v>278</v>
      </c>
      <c r="CA2392">
        <v>0.211122685</v>
      </c>
      <c r="CC2392">
        <v>1</v>
      </c>
      <c r="CD2392">
        <v>1</v>
      </c>
      <c r="CE2392" t="s">
        <v>158</v>
      </c>
      <c r="CG2392" t="s">
        <v>176</v>
      </c>
      <c r="CI2392" t="s">
        <v>137</v>
      </c>
      <c r="CM2392" t="s">
        <v>279</v>
      </c>
      <c r="CN2392">
        <v>1</v>
      </c>
      <c r="CO2392">
        <v>0</v>
      </c>
      <c r="CP2392">
        <v>0</v>
      </c>
      <c r="CQ2392">
        <v>1</v>
      </c>
      <c r="CR2392">
        <v>1</v>
      </c>
      <c r="CS2392">
        <v>0</v>
      </c>
      <c r="CT2392">
        <v>0</v>
      </c>
      <c r="CU2392" t="s">
        <v>162</v>
      </c>
      <c r="CW2392">
        <v>0</v>
      </c>
      <c r="CX2392">
        <v>0</v>
      </c>
      <c r="CZ2392">
        <v>5</v>
      </c>
      <c r="DA2392">
        <v>10</v>
      </c>
      <c r="DB2392">
        <v>6</v>
      </c>
      <c r="DC2392">
        <v>1</v>
      </c>
      <c r="DD2392">
        <v>10</v>
      </c>
      <c r="DE2392">
        <v>5</v>
      </c>
      <c r="DF2392">
        <v>3</v>
      </c>
      <c r="DG2392">
        <v>5</v>
      </c>
      <c r="DH2392">
        <v>5</v>
      </c>
      <c r="DI2392">
        <v>5</v>
      </c>
      <c r="DJ2392">
        <v>5</v>
      </c>
      <c r="DK2392">
        <v>5</v>
      </c>
      <c r="DL2392">
        <v>5</v>
      </c>
      <c r="DM2392">
        <v>5</v>
      </c>
      <c r="DN2392">
        <v>5</v>
      </c>
      <c r="DO2392">
        <v>2</v>
      </c>
      <c r="DP2392">
        <v>5</v>
      </c>
      <c r="DQ2392">
        <v>0</v>
      </c>
      <c r="DR2392">
        <v>0</v>
      </c>
      <c r="DS2392">
        <v>0</v>
      </c>
      <c r="DT2392">
        <v>3</v>
      </c>
      <c r="DU2392">
        <v>5</v>
      </c>
      <c r="DV2392">
        <v>0</v>
      </c>
      <c r="DW2392">
        <v>0</v>
      </c>
      <c r="DX2392">
        <v>5</v>
      </c>
      <c r="DY2392">
        <v>2</v>
      </c>
      <c r="DZ2392">
        <v>0</v>
      </c>
      <c r="EA2392">
        <v>0</v>
      </c>
      <c r="EB2392">
        <v>5</v>
      </c>
      <c r="EC2392">
        <v>0</v>
      </c>
      <c r="ED2392">
        <v>196</v>
      </c>
      <c r="EE2392">
        <v>107</v>
      </c>
      <c r="EF2392">
        <v>0.54591834545135498</v>
      </c>
      <c r="EG2392" t="s">
        <v>163</v>
      </c>
      <c r="EH2392">
        <v>24353</v>
      </c>
      <c r="EI2392" t="s">
        <v>287</v>
      </c>
      <c r="EJ2392" t="s">
        <v>165</v>
      </c>
    </row>
    <row r="2393" spans="1:140" ht="15" hidden="1" x14ac:dyDescent="0.25">
      <c r="A2393" t="s">
        <v>734</v>
      </c>
      <c r="B2393" t="s">
        <v>735</v>
      </c>
      <c r="D2393" t="s">
        <v>263</v>
      </c>
      <c r="E2393">
        <v>45348</v>
      </c>
      <c r="F2393">
        <v>24353</v>
      </c>
      <c r="G2393" t="s">
        <v>169</v>
      </c>
      <c r="H2393" t="s">
        <v>133</v>
      </c>
      <c r="I2393" t="s">
        <v>178</v>
      </c>
      <c r="J2393" t="s">
        <v>270</v>
      </c>
      <c r="K2393">
        <v>3.3000000000000002E-2</v>
      </c>
      <c r="L2393" t="s">
        <v>197</v>
      </c>
      <c r="P2393" t="s">
        <v>137</v>
      </c>
      <c r="S2393">
        <v>25422127</v>
      </c>
      <c r="U2393" t="s">
        <v>271</v>
      </c>
      <c r="V2393">
        <v>2015</v>
      </c>
      <c r="W2393" t="s">
        <v>139</v>
      </c>
      <c r="X2393">
        <v>2767</v>
      </c>
      <c r="Y2393">
        <v>50391</v>
      </c>
      <c r="AA2393">
        <v>564.093017578125</v>
      </c>
      <c r="AB2393" t="s">
        <v>137</v>
      </c>
      <c r="AD2393" t="s">
        <v>736</v>
      </c>
      <c r="AE2393">
        <v>564.093017578125</v>
      </c>
      <c r="AF2393" t="s">
        <v>141</v>
      </c>
      <c r="AG2393">
        <v>9</v>
      </c>
      <c r="AH2393" t="s">
        <v>163</v>
      </c>
      <c r="AI2393">
        <v>5</v>
      </c>
      <c r="AJ2393" t="s">
        <v>170</v>
      </c>
      <c r="AM2393" t="s">
        <v>137</v>
      </c>
      <c r="AN2393" t="s">
        <v>273</v>
      </c>
      <c r="AO2393" t="s">
        <v>137</v>
      </c>
      <c r="AP2393" t="s">
        <v>274</v>
      </c>
      <c r="AQ2393" t="s">
        <v>145</v>
      </c>
      <c r="AR2393" t="s">
        <v>137</v>
      </c>
      <c r="AS2393" t="s">
        <v>168</v>
      </c>
      <c r="AT2393" t="s">
        <v>137</v>
      </c>
      <c r="AW2393" t="s">
        <v>275</v>
      </c>
      <c r="AX2393" t="s">
        <v>148</v>
      </c>
      <c r="AY2393">
        <v>2.5000000372528999E-2</v>
      </c>
      <c r="AZ2393" t="s">
        <v>149</v>
      </c>
      <c r="BA2393">
        <v>3.13</v>
      </c>
      <c r="BB2393" t="s">
        <v>276</v>
      </c>
      <c r="BD2393">
        <v>1.7656109994277399E-3</v>
      </c>
      <c r="BE2393" t="s">
        <v>151</v>
      </c>
      <c r="BF2393" t="s">
        <v>277</v>
      </c>
      <c r="BG2393" t="s">
        <v>204</v>
      </c>
      <c r="BH2393" t="s">
        <v>178</v>
      </c>
      <c r="BJ2393">
        <v>1</v>
      </c>
      <c r="BK2393">
        <v>0</v>
      </c>
      <c r="BL2393">
        <v>24</v>
      </c>
      <c r="BM2393" t="s">
        <v>152</v>
      </c>
      <c r="BN2393">
        <v>24</v>
      </c>
      <c r="BP2393">
        <v>1</v>
      </c>
      <c r="BQ2393">
        <v>10</v>
      </c>
      <c r="BR2393" t="s">
        <v>153</v>
      </c>
      <c r="BS2393">
        <v>10</v>
      </c>
      <c r="BT2393" t="s">
        <v>154</v>
      </c>
      <c r="BU2393">
        <v>1</v>
      </c>
      <c r="BV2393" t="s">
        <v>155</v>
      </c>
      <c r="BW2393">
        <v>1</v>
      </c>
      <c r="BX2393" t="s">
        <v>133</v>
      </c>
      <c r="BY2393">
        <v>1</v>
      </c>
      <c r="BZ2393" t="s">
        <v>278</v>
      </c>
      <c r="CA2393">
        <v>0.211122685</v>
      </c>
      <c r="CC2393">
        <v>1</v>
      </c>
      <c r="CD2393">
        <v>1</v>
      </c>
      <c r="CE2393" t="s">
        <v>158</v>
      </c>
      <c r="CG2393" t="s">
        <v>176</v>
      </c>
      <c r="CI2393" t="s">
        <v>137</v>
      </c>
      <c r="CM2393" t="s">
        <v>279</v>
      </c>
      <c r="CN2393">
        <v>1</v>
      </c>
      <c r="CO2393">
        <v>0</v>
      </c>
      <c r="CP2393">
        <v>0</v>
      </c>
      <c r="CQ2393">
        <v>1</v>
      </c>
      <c r="CR2393">
        <v>1</v>
      </c>
      <c r="CS2393">
        <v>0</v>
      </c>
      <c r="CT2393">
        <v>0</v>
      </c>
      <c r="CU2393" t="s">
        <v>162</v>
      </c>
      <c r="CW2393">
        <v>0</v>
      </c>
      <c r="CX2393">
        <v>0</v>
      </c>
      <c r="CZ2393">
        <v>5</v>
      </c>
      <c r="DA2393">
        <v>10</v>
      </c>
      <c r="DB2393">
        <v>6</v>
      </c>
      <c r="DC2393">
        <v>1</v>
      </c>
      <c r="DD2393">
        <v>10</v>
      </c>
      <c r="DE2393">
        <v>5</v>
      </c>
      <c r="DF2393">
        <v>3</v>
      </c>
      <c r="DG2393">
        <v>5</v>
      </c>
      <c r="DH2393">
        <v>5</v>
      </c>
      <c r="DI2393">
        <v>5</v>
      </c>
      <c r="DJ2393">
        <v>5</v>
      </c>
      <c r="DK2393">
        <v>5</v>
      </c>
      <c r="DL2393">
        <v>5</v>
      </c>
      <c r="DM2393">
        <v>5</v>
      </c>
      <c r="DN2393">
        <v>5</v>
      </c>
      <c r="DO2393">
        <v>2</v>
      </c>
      <c r="DP2393">
        <v>5</v>
      </c>
      <c r="DQ2393">
        <v>0</v>
      </c>
      <c r="DR2393">
        <v>0</v>
      </c>
      <c r="DS2393">
        <v>0</v>
      </c>
      <c r="DT2393">
        <v>3</v>
      </c>
      <c r="DU2393">
        <v>5</v>
      </c>
      <c r="DV2393">
        <v>0</v>
      </c>
      <c r="DW2393">
        <v>0</v>
      </c>
      <c r="DX2393">
        <v>5</v>
      </c>
      <c r="DY2393">
        <v>2</v>
      </c>
      <c r="DZ2393">
        <v>0</v>
      </c>
      <c r="EA2393">
        <v>0</v>
      </c>
      <c r="EB2393">
        <v>5</v>
      </c>
      <c r="EC2393">
        <v>0</v>
      </c>
      <c r="ED2393">
        <v>196</v>
      </c>
      <c r="EE2393">
        <v>107</v>
      </c>
      <c r="EF2393">
        <v>0.54591834545135498</v>
      </c>
      <c r="EG2393" t="s">
        <v>163</v>
      </c>
      <c r="EH2393">
        <v>24353</v>
      </c>
      <c r="EI2393" t="s">
        <v>287</v>
      </c>
      <c r="EJ2393" t="s">
        <v>165</v>
      </c>
    </row>
    <row r="2394" spans="1:140" ht="15" hidden="1" x14ac:dyDescent="0.25">
      <c r="A2394" t="s">
        <v>734</v>
      </c>
      <c r="B2394" t="s">
        <v>735</v>
      </c>
      <c r="D2394" t="s">
        <v>263</v>
      </c>
      <c r="E2394">
        <v>45348</v>
      </c>
      <c r="F2394">
        <v>24353</v>
      </c>
      <c r="G2394" t="s">
        <v>169</v>
      </c>
      <c r="H2394" t="s">
        <v>133</v>
      </c>
      <c r="I2394" t="s">
        <v>178</v>
      </c>
      <c r="J2394" t="s">
        <v>283</v>
      </c>
      <c r="K2394">
        <v>0.2</v>
      </c>
      <c r="L2394" t="s">
        <v>197</v>
      </c>
      <c r="P2394" t="s">
        <v>137</v>
      </c>
      <c r="S2394">
        <v>25422127</v>
      </c>
      <c r="U2394" t="s">
        <v>271</v>
      </c>
      <c r="V2394">
        <v>2015</v>
      </c>
      <c r="W2394" t="s">
        <v>139</v>
      </c>
      <c r="X2394">
        <v>2767</v>
      </c>
      <c r="Y2394">
        <v>50391</v>
      </c>
      <c r="AA2394">
        <v>564.093017578125</v>
      </c>
      <c r="AB2394" t="s">
        <v>137</v>
      </c>
      <c r="AD2394" t="s">
        <v>736</v>
      </c>
      <c r="AE2394">
        <v>564.093017578125</v>
      </c>
      <c r="AF2394" t="s">
        <v>141</v>
      </c>
      <c r="AG2394">
        <v>9</v>
      </c>
      <c r="AH2394" t="s">
        <v>163</v>
      </c>
      <c r="AI2394">
        <v>5</v>
      </c>
      <c r="AJ2394" t="s">
        <v>170</v>
      </c>
      <c r="AM2394" t="s">
        <v>137</v>
      </c>
      <c r="AN2394" t="s">
        <v>273</v>
      </c>
      <c r="AO2394" t="s">
        <v>137</v>
      </c>
      <c r="AP2394" t="s">
        <v>274</v>
      </c>
      <c r="AQ2394" t="s">
        <v>145</v>
      </c>
      <c r="AR2394" t="s">
        <v>137</v>
      </c>
      <c r="AS2394" t="s">
        <v>168</v>
      </c>
      <c r="AT2394" t="s">
        <v>137</v>
      </c>
      <c r="AW2394" t="s">
        <v>275</v>
      </c>
      <c r="AX2394" t="s">
        <v>148</v>
      </c>
      <c r="AY2394">
        <v>2.5000000372528999E-2</v>
      </c>
      <c r="AZ2394" t="s">
        <v>149</v>
      </c>
      <c r="BA2394">
        <v>3.13</v>
      </c>
      <c r="BB2394" t="s">
        <v>276</v>
      </c>
      <c r="BD2394">
        <v>1.7656109994277399E-3</v>
      </c>
      <c r="BE2394" t="s">
        <v>151</v>
      </c>
      <c r="BF2394" t="s">
        <v>277</v>
      </c>
      <c r="BG2394" t="s">
        <v>204</v>
      </c>
      <c r="BH2394" t="s">
        <v>178</v>
      </c>
      <c r="BJ2394">
        <v>1</v>
      </c>
      <c r="BK2394">
        <v>0</v>
      </c>
      <c r="BL2394">
        <v>24</v>
      </c>
      <c r="BM2394" t="s">
        <v>152</v>
      </c>
      <c r="BN2394">
        <v>24</v>
      </c>
      <c r="BP2394">
        <v>1</v>
      </c>
      <c r="BQ2394">
        <v>10</v>
      </c>
      <c r="BR2394" t="s">
        <v>153</v>
      </c>
      <c r="BS2394">
        <v>10</v>
      </c>
      <c r="BT2394" t="s">
        <v>154</v>
      </c>
      <c r="BU2394">
        <v>1</v>
      </c>
      <c r="BV2394" t="s">
        <v>155</v>
      </c>
      <c r="BW2394">
        <v>1</v>
      </c>
      <c r="BX2394" t="s">
        <v>133</v>
      </c>
      <c r="BY2394">
        <v>1</v>
      </c>
      <c r="BZ2394" t="s">
        <v>278</v>
      </c>
      <c r="CA2394">
        <v>0.211122685</v>
      </c>
      <c r="CC2394">
        <v>1</v>
      </c>
      <c r="CD2394">
        <v>1</v>
      </c>
      <c r="CE2394" t="s">
        <v>158</v>
      </c>
      <c r="CG2394" t="s">
        <v>176</v>
      </c>
      <c r="CI2394" t="s">
        <v>137</v>
      </c>
      <c r="CM2394" t="s">
        <v>279</v>
      </c>
      <c r="CN2394">
        <v>1</v>
      </c>
      <c r="CO2394">
        <v>0</v>
      </c>
      <c r="CP2394">
        <v>0</v>
      </c>
      <c r="CQ2394">
        <v>1</v>
      </c>
      <c r="CR2394">
        <v>1</v>
      </c>
      <c r="CS2394">
        <v>0</v>
      </c>
      <c r="CT2394">
        <v>0</v>
      </c>
      <c r="CU2394" t="s">
        <v>162</v>
      </c>
      <c r="CW2394">
        <v>0</v>
      </c>
      <c r="CX2394">
        <v>0</v>
      </c>
      <c r="CZ2394">
        <v>5</v>
      </c>
      <c r="DA2394">
        <v>10</v>
      </c>
      <c r="DB2394">
        <v>6</v>
      </c>
      <c r="DC2394">
        <v>1</v>
      </c>
      <c r="DD2394">
        <v>10</v>
      </c>
      <c r="DE2394">
        <v>5</v>
      </c>
      <c r="DF2394">
        <v>3</v>
      </c>
      <c r="DG2394">
        <v>5</v>
      </c>
      <c r="DH2394">
        <v>5</v>
      </c>
      <c r="DI2394">
        <v>5</v>
      </c>
      <c r="DJ2394">
        <v>5</v>
      </c>
      <c r="DK2394">
        <v>5</v>
      </c>
      <c r="DL2394">
        <v>5</v>
      </c>
      <c r="DM2394">
        <v>5</v>
      </c>
      <c r="DN2394">
        <v>5</v>
      </c>
      <c r="DO2394">
        <v>2</v>
      </c>
      <c r="DP2394">
        <v>5</v>
      </c>
      <c r="DQ2394">
        <v>0</v>
      </c>
      <c r="DR2394">
        <v>0</v>
      </c>
      <c r="DS2394">
        <v>0</v>
      </c>
      <c r="DT2394">
        <v>3</v>
      </c>
      <c r="DU2394">
        <v>5</v>
      </c>
      <c r="DV2394">
        <v>0</v>
      </c>
      <c r="DW2394">
        <v>0</v>
      </c>
      <c r="DX2394">
        <v>5</v>
      </c>
      <c r="DY2394">
        <v>2</v>
      </c>
      <c r="DZ2394">
        <v>0</v>
      </c>
      <c r="EA2394">
        <v>0</v>
      </c>
      <c r="EB2394">
        <v>5</v>
      </c>
      <c r="EC2394">
        <v>0</v>
      </c>
      <c r="ED2394">
        <v>196</v>
      </c>
      <c r="EE2394">
        <v>107</v>
      </c>
      <c r="EF2394">
        <v>0.54591834545135498</v>
      </c>
      <c r="EG2394" t="s">
        <v>163</v>
      </c>
      <c r="EH2394">
        <v>24353</v>
      </c>
      <c r="EI2394" t="s">
        <v>287</v>
      </c>
      <c r="EJ2394" t="s">
        <v>165</v>
      </c>
    </row>
    <row r="2395" spans="1:140" ht="15" hidden="1" x14ac:dyDescent="0.25">
      <c r="A2395" t="s">
        <v>734</v>
      </c>
      <c r="B2395" t="s">
        <v>735</v>
      </c>
      <c r="D2395" t="s">
        <v>263</v>
      </c>
      <c r="E2395">
        <v>45348</v>
      </c>
      <c r="F2395">
        <v>24353</v>
      </c>
      <c r="G2395" t="s">
        <v>169</v>
      </c>
      <c r="H2395" t="s">
        <v>133</v>
      </c>
      <c r="I2395" t="s">
        <v>178</v>
      </c>
      <c r="J2395" t="s">
        <v>146</v>
      </c>
      <c r="K2395">
        <v>1</v>
      </c>
      <c r="L2395" t="s">
        <v>247</v>
      </c>
      <c r="P2395" t="s">
        <v>137</v>
      </c>
      <c r="S2395">
        <v>25422127</v>
      </c>
      <c r="U2395" t="s">
        <v>271</v>
      </c>
      <c r="V2395">
        <v>2015</v>
      </c>
      <c r="W2395" t="s">
        <v>139</v>
      </c>
      <c r="X2395">
        <v>2767</v>
      </c>
      <c r="Y2395">
        <v>50391</v>
      </c>
      <c r="AA2395">
        <v>564.093017578125</v>
      </c>
      <c r="AB2395" t="s">
        <v>137</v>
      </c>
      <c r="AD2395" t="s">
        <v>736</v>
      </c>
      <c r="AE2395">
        <v>564.093017578125</v>
      </c>
      <c r="AF2395" t="s">
        <v>141</v>
      </c>
      <c r="AG2395">
        <v>9</v>
      </c>
      <c r="AH2395" t="s">
        <v>163</v>
      </c>
      <c r="AI2395">
        <v>5</v>
      </c>
      <c r="AJ2395" t="s">
        <v>170</v>
      </c>
      <c r="AM2395" t="s">
        <v>137</v>
      </c>
      <c r="AN2395" t="s">
        <v>273</v>
      </c>
      <c r="AO2395" t="s">
        <v>137</v>
      </c>
      <c r="AP2395" t="s">
        <v>274</v>
      </c>
      <c r="AQ2395" t="s">
        <v>145</v>
      </c>
      <c r="AR2395" t="s">
        <v>137</v>
      </c>
      <c r="AS2395" t="s">
        <v>168</v>
      </c>
      <c r="AT2395" t="s">
        <v>137</v>
      </c>
      <c r="AW2395" t="s">
        <v>275</v>
      </c>
      <c r="AX2395" t="s">
        <v>148</v>
      </c>
      <c r="AY2395">
        <v>2.5000000372528999E-2</v>
      </c>
      <c r="AZ2395" t="s">
        <v>149</v>
      </c>
      <c r="BA2395">
        <v>3.13</v>
      </c>
      <c r="BB2395" t="s">
        <v>276</v>
      </c>
      <c r="BD2395">
        <v>1.7656109994277399E-3</v>
      </c>
      <c r="BE2395" t="s">
        <v>151</v>
      </c>
      <c r="BF2395" t="s">
        <v>277</v>
      </c>
      <c r="BG2395" t="s">
        <v>204</v>
      </c>
      <c r="BH2395" t="s">
        <v>178</v>
      </c>
      <c r="BJ2395">
        <v>1</v>
      </c>
      <c r="BK2395">
        <v>0</v>
      </c>
      <c r="BL2395">
        <v>24</v>
      </c>
      <c r="BM2395" t="s">
        <v>152</v>
      </c>
      <c r="BN2395">
        <v>24</v>
      </c>
      <c r="BP2395">
        <v>1</v>
      </c>
      <c r="BQ2395">
        <v>10</v>
      </c>
      <c r="BR2395" t="s">
        <v>153</v>
      </c>
      <c r="BS2395">
        <v>10</v>
      </c>
      <c r="BT2395" t="s">
        <v>154</v>
      </c>
      <c r="BU2395">
        <v>1</v>
      </c>
      <c r="BV2395" t="s">
        <v>155</v>
      </c>
      <c r="BW2395">
        <v>1</v>
      </c>
      <c r="BX2395" t="s">
        <v>133</v>
      </c>
      <c r="BY2395">
        <v>1</v>
      </c>
      <c r="BZ2395" t="s">
        <v>278</v>
      </c>
      <c r="CA2395">
        <v>0.211122685</v>
      </c>
      <c r="CC2395">
        <v>1</v>
      </c>
      <c r="CD2395">
        <v>1</v>
      </c>
      <c r="CE2395" t="s">
        <v>158</v>
      </c>
      <c r="CG2395" t="s">
        <v>176</v>
      </c>
      <c r="CI2395" t="s">
        <v>137</v>
      </c>
      <c r="CM2395" t="s">
        <v>279</v>
      </c>
      <c r="CN2395">
        <v>1</v>
      </c>
      <c r="CO2395">
        <v>0</v>
      </c>
      <c r="CP2395">
        <v>0</v>
      </c>
      <c r="CQ2395">
        <v>1</v>
      </c>
      <c r="CR2395">
        <v>1</v>
      </c>
      <c r="CS2395">
        <v>0</v>
      </c>
      <c r="CT2395">
        <v>0</v>
      </c>
      <c r="CU2395" t="s">
        <v>162</v>
      </c>
      <c r="CW2395">
        <v>0</v>
      </c>
      <c r="CX2395">
        <v>0</v>
      </c>
      <c r="CZ2395">
        <v>5</v>
      </c>
      <c r="DA2395">
        <v>10</v>
      </c>
      <c r="DB2395">
        <v>6</v>
      </c>
      <c r="DC2395">
        <v>1</v>
      </c>
      <c r="DD2395">
        <v>10</v>
      </c>
      <c r="DE2395">
        <v>5</v>
      </c>
      <c r="DF2395">
        <v>3</v>
      </c>
      <c r="DG2395">
        <v>5</v>
      </c>
      <c r="DH2395">
        <v>5</v>
      </c>
      <c r="DI2395">
        <v>5</v>
      </c>
      <c r="DJ2395">
        <v>5</v>
      </c>
      <c r="DK2395">
        <v>5</v>
      </c>
      <c r="DL2395">
        <v>5</v>
      </c>
      <c r="DM2395">
        <v>5</v>
      </c>
      <c r="DN2395">
        <v>5</v>
      </c>
      <c r="DO2395">
        <v>2</v>
      </c>
      <c r="DP2395">
        <v>5</v>
      </c>
      <c r="DQ2395">
        <v>0</v>
      </c>
      <c r="DR2395">
        <v>0</v>
      </c>
      <c r="DS2395">
        <v>0</v>
      </c>
      <c r="DT2395">
        <v>3</v>
      </c>
      <c r="DU2395">
        <v>5</v>
      </c>
      <c r="DV2395">
        <v>0</v>
      </c>
      <c r="DW2395">
        <v>0</v>
      </c>
      <c r="DX2395">
        <v>5</v>
      </c>
      <c r="DY2395">
        <v>2</v>
      </c>
      <c r="DZ2395">
        <v>0</v>
      </c>
      <c r="EA2395">
        <v>0</v>
      </c>
      <c r="EB2395">
        <v>5</v>
      </c>
      <c r="EC2395">
        <v>0</v>
      </c>
      <c r="ED2395">
        <v>196</v>
      </c>
      <c r="EE2395">
        <v>107</v>
      </c>
      <c r="EF2395">
        <v>0.54591834545135498</v>
      </c>
      <c r="EG2395" t="s">
        <v>163</v>
      </c>
      <c r="EH2395">
        <v>24353</v>
      </c>
      <c r="EI2395" t="s">
        <v>287</v>
      </c>
      <c r="EJ2395" t="s">
        <v>165</v>
      </c>
    </row>
    <row r="2396" spans="1:140" ht="15" hidden="1" x14ac:dyDescent="0.25">
      <c r="A2396" t="s">
        <v>734</v>
      </c>
      <c r="B2396" t="s">
        <v>735</v>
      </c>
      <c r="D2396" t="s">
        <v>263</v>
      </c>
      <c r="E2396">
        <v>45348</v>
      </c>
      <c r="F2396">
        <v>24361</v>
      </c>
      <c r="G2396" t="s">
        <v>169</v>
      </c>
      <c r="H2396" t="s">
        <v>133</v>
      </c>
      <c r="I2396" t="s">
        <v>178</v>
      </c>
      <c r="J2396" t="s">
        <v>270</v>
      </c>
      <c r="K2396">
        <v>8.0999999999999996E-3</v>
      </c>
      <c r="L2396" t="s">
        <v>197</v>
      </c>
      <c r="P2396" t="s">
        <v>137</v>
      </c>
      <c r="S2396">
        <v>25422127</v>
      </c>
      <c r="U2396" t="s">
        <v>271</v>
      </c>
      <c r="V2396">
        <v>2015</v>
      </c>
      <c r="W2396" t="s">
        <v>139</v>
      </c>
      <c r="X2396">
        <v>2775</v>
      </c>
      <c r="Y2396">
        <v>50399</v>
      </c>
      <c r="AA2396">
        <v>564.093017578125</v>
      </c>
      <c r="AB2396" t="s">
        <v>137</v>
      </c>
      <c r="AD2396" t="s">
        <v>736</v>
      </c>
      <c r="AE2396">
        <v>564.093017578125</v>
      </c>
      <c r="AF2396" t="s">
        <v>141</v>
      </c>
      <c r="AG2396">
        <v>9</v>
      </c>
      <c r="AH2396" t="s">
        <v>163</v>
      </c>
      <c r="AI2396">
        <v>5</v>
      </c>
      <c r="AJ2396" t="s">
        <v>170</v>
      </c>
      <c r="AM2396" t="s">
        <v>137</v>
      </c>
      <c r="AN2396" t="s">
        <v>273</v>
      </c>
      <c r="AO2396" t="s">
        <v>137</v>
      </c>
      <c r="AP2396" t="s">
        <v>274</v>
      </c>
      <c r="AQ2396" t="s">
        <v>145</v>
      </c>
      <c r="AR2396" t="s">
        <v>137</v>
      </c>
      <c r="AS2396" t="s">
        <v>146</v>
      </c>
      <c r="AT2396" t="s">
        <v>137</v>
      </c>
      <c r="AW2396" t="s">
        <v>275</v>
      </c>
      <c r="AX2396" t="s">
        <v>148</v>
      </c>
      <c r="AY2396">
        <v>2.5000000372528999E-2</v>
      </c>
      <c r="AZ2396" t="s">
        <v>149</v>
      </c>
      <c r="BA2396">
        <v>3.13</v>
      </c>
      <c r="BB2396" t="s">
        <v>276</v>
      </c>
      <c r="BD2396">
        <v>1.7656109994277399E-3</v>
      </c>
      <c r="BE2396" t="s">
        <v>151</v>
      </c>
      <c r="BF2396" t="s">
        <v>277</v>
      </c>
      <c r="BG2396" t="s">
        <v>204</v>
      </c>
      <c r="BH2396" t="s">
        <v>178</v>
      </c>
      <c r="BJ2396">
        <v>1</v>
      </c>
      <c r="BK2396">
        <v>0</v>
      </c>
      <c r="BL2396">
        <v>24</v>
      </c>
      <c r="BM2396" t="s">
        <v>152</v>
      </c>
      <c r="BN2396">
        <v>24</v>
      </c>
      <c r="BP2396">
        <v>1</v>
      </c>
      <c r="BQ2396">
        <v>10</v>
      </c>
      <c r="BR2396" t="s">
        <v>153</v>
      </c>
      <c r="BS2396">
        <v>10</v>
      </c>
      <c r="BT2396" t="s">
        <v>154</v>
      </c>
      <c r="BU2396">
        <v>1</v>
      </c>
      <c r="BV2396" t="s">
        <v>155</v>
      </c>
      <c r="BW2396">
        <v>1</v>
      </c>
      <c r="BX2396" t="s">
        <v>133</v>
      </c>
      <c r="BY2396">
        <v>1</v>
      </c>
      <c r="BZ2396" t="s">
        <v>278</v>
      </c>
      <c r="CA2396">
        <v>0.211122685</v>
      </c>
      <c r="CC2396">
        <v>1</v>
      </c>
      <c r="CD2396">
        <v>1</v>
      </c>
      <c r="CE2396" t="s">
        <v>158</v>
      </c>
      <c r="CG2396" t="s">
        <v>176</v>
      </c>
      <c r="CI2396" t="s">
        <v>137</v>
      </c>
      <c r="CM2396" t="s">
        <v>279</v>
      </c>
      <c r="CN2396">
        <v>1</v>
      </c>
      <c r="CO2396">
        <v>0</v>
      </c>
      <c r="CP2396">
        <v>0</v>
      </c>
      <c r="CQ2396">
        <v>1</v>
      </c>
      <c r="CR2396">
        <v>1</v>
      </c>
      <c r="CS2396">
        <v>0</v>
      </c>
      <c r="CT2396">
        <v>0</v>
      </c>
      <c r="CU2396" t="s">
        <v>162</v>
      </c>
      <c r="CW2396">
        <v>0</v>
      </c>
      <c r="CX2396">
        <v>0</v>
      </c>
      <c r="CZ2396">
        <v>5</v>
      </c>
      <c r="DA2396">
        <v>10</v>
      </c>
      <c r="DB2396">
        <v>6</v>
      </c>
      <c r="DC2396">
        <v>1</v>
      </c>
      <c r="DD2396">
        <v>10</v>
      </c>
      <c r="DE2396">
        <v>5</v>
      </c>
      <c r="DF2396">
        <v>3</v>
      </c>
      <c r="DG2396">
        <v>5</v>
      </c>
      <c r="DH2396">
        <v>5</v>
      </c>
      <c r="DI2396">
        <v>5</v>
      </c>
      <c r="DJ2396">
        <v>5</v>
      </c>
      <c r="DK2396">
        <v>5</v>
      </c>
      <c r="DL2396">
        <v>5</v>
      </c>
      <c r="DM2396">
        <v>5</v>
      </c>
      <c r="DN2396">
        <v>5</v>
      </c>
      <c r="DO2396">
        <v>2</v>
      </c>
      <c r="DP2396">
        <v>5</v>
      </c>
      <c r="DQ2396">
        <v>0</v>
      </c>
      <c r="DR2396">
        <v>0</v>
      </c>
      <c r="DS2396">
        <v>0</v>
      </c>
      <c r="DT2396">
        <v>3</v>
      </c>
      <c r="DU2396">
        <v>5</v>
      </c>
      <c r="DV2396">
        <v>0</v>
      </c>
      <c r="DW2396">
        <v>0</v>
      </c>
      <c r="DX2396">
        <v>5</v>
      </c>
      <c r="DY2396">
        <v>2</v>
      </c>
      <c r="DZ2396">
        <v>0</v>
      </c>
      <c r="EA2396">
        <v>0</v>
      </c>
      <c r="EB2396">
        <v>5</v>
      </c>
      <c r="EC2396">
        <v>0</v>
      </c>
      <c r="ED2396">
        <v>196</v>
      </c>
      <c r="EE2396">
        <v>107</v>
      </c>
      <c r="EF2396">
        <v>0.54591834545135498</v>
      </c>
      <c r="EG2396" t="s">
        <v>163</v>
      </c>
      <c r="EH2396">
        <v>24361</v>
      </c>
      <c r="EI2396" t="s">
        <v>288</v>
      </c>
      <c r="EJ2396" t="s">
        <v>165</v>
      </c>
    </row>
    <row r="2397" spans="1:140" ht="15" hidden="1" x14ac:dyDescent="0.25">
      <c r="A2397" t="s">
        <v>734</v>
      </c>
      <c r="B2397" t="s">
        <v>735</v>
      </c>
      <c r="D2397" t="s">
        <v>263</v>
      </c>
      <c r="E2397">
        <v>45348</v>
      </c>
      <c r="F2397">
        <v>24361</v>
      </c>
      <c r="G2397" t="s">
        <v>169</v>
      </c>
      <c r="H2397" t="s">
        <v>133</v>
      </c>
      <c r="I2397" t="s">
        <v>178</v>
      </c>
      <c r="J2397" t="s">
        <v>146</v>
      </c>
      <c r="K2397">
        <v>1.1000000000000001</v>
      </c>
      <c r="L2397" t="s">
        <v>247</v>
      </c>
      <c r="P2397" t="s">
        <v>137</v>
      </c>
      <c r="S2397">
        <v>25422127</v>
      </c>
      <c r="U2397" t="s">
        <v>271</v>
      </c>
      <c r="V2397">
        <v>2015</v>
      </c>
      <c r="W2397" t="s">
        <v>139</v>
      </c>
      <c r="X2397">
        <v>2775</v>
      </c>
      <c r="Y2397">
        <v>50399</v>
      </c>
      <c r="AA2397">
        <v>564.093017578125</v>
      </c>
      <c r="AB2397" t="s">
        <v>137</v>
      </c>
      <c r="AD2397" t="s">
        <v>736</v>
      </c>
      <c r="AE2397">
        <v>564.093017578125</v>
      </c>
      <c r="AF2397" t="s">
        <v>141</v>
      </c>
      <c r="AG2397">
        <v>9</v>
      </c>
      <c r="AH2397" t="s">
        <v>163</v>
      </c>
      <c r="AI2397">
        <v>5</v>
      </c>
      <c r="AJ2397" t="s">
        <v>170</v>
      </c>
      <c r="AM2397" t="s">
        <v>137</v>
      </c>
      <c r="AN2397" t="s">
        <v>273</v>
      </c>
      <c r="AO2397" t="s">
        <v>137</v>
      </c>
      <c r="AP2397" t="s">
        <v>274</v>
      </c>
      <c r="AQ2397" t="s">
        <v>145</v>
      </c>
      <c r="AR2397" t="s">
        <v>137</v>
      </c>
      <c r="AS2397" t="s">
        <v>146</v>
      </c>
      <c r="AT2397" t="s">
        <v>137</v>
      </c>
      <c r="AW2397" t="s">
        <v>275</v>
      </c>
      <c r="AX2397" t="s">
        <v>148</v>
      </c>
      <c r="AY2397">
        <v>2.5000000372528999E-2</v>
      </c>
      <c r="AZ2397" t="s">
        <v>149</v>
      </c>
      <c r="BA2397">
        <v>3.13</v>
      </c>
      <c r="BB2397" t="s">
        <v>276</v>
      </c>
      <c r="BD2397">
        <v>1.7656109994277399E-3</v>
      </c>
      <c r="BE2397" t="s">
        <v>151</v>
      </c>
      <c r="BF2397" t="s">
        <v>277</v>
      </c>
      <c r="BG2397" t="s">
        <v>204</v>
      </c>
      <c r="BH2397" t="s">
        <v>178</v>
      </c>
      <c r="BJ2397">
        <v>1</v>
      </c>
      <c r="BK2397">
        <v>0</v>
      </c>
      <c r="BL2397">
        <v>24</v>
      </c>
      <c r="BM2397" t="s">
        <v>152</v>
      </c>
      <c r="BN2397">
        <v>24</v>
      </c>
      <c r="BP2397">
        <v>1</v>
      </c>
      <c r="BQ2397">
        <v>10</v>
      </c>
      <c r="BR2397" t="s">
        <v>153</v>
      </c>
      <c r="BS2397">
        <v>10</v>
      </c>
      <c r="BT2397" t="s">
        <v>154</v>
      </c>
      <c r="BU2397">
        <v>1</v>
      </c>
      <c r="BV2397" t="s">
        <v>155</v>
      </c>
      <c r="BW2397">
        <v>1</v>
      </c>
      <c r="BX2397" t="s">
        <v>133</v>
      </c>
      <c r="BY2397">
        <v>1</v>
      </c>
      <c r="BZ2397" t="s">
        <v>278</v>
      </c>
      <c r="CA2397">
        <v>0.211122685</v>
      </c>
      <c r="CC2397">
        <v>1</v>
      </c>
      <c r="CD2397">
        <v>1</v>
      </c>
      <c r="CE2397" t="s">
        <v>158</v>
      </c>
      <c r="CG2397" t="s">
        <v>176</v>
      </c>
      <c r="CI2397" t="s">
        <v>137</v>
      </c>
      <c r="CM2397" t="s">
        <v>279</v>
      </c>
      <c r="CN2397">
        <v>1</v>
      </c>
      <c r="CO2397">
        <v>0</v>
      </c>
      <c r="CP2397">
        <v>0</v>
      </c>
      <c r="CQ2397">
        <v>1</v>
      </c>
      <c r="CR2397">
        <v>1</v>
      </c>
      <c r="CS2397">
        <v>0</v>
      </c>
      <c r="CT2397">
        <v>0</v>
      </c>
      <c r="CU2397" t="s">
        <v>162</v>
      </c>
      <c r="CW2397">
        <v>0</v>
      </c>
      <c r="CX2397">
        <v>0</v>
      </c>
      <c r="CZ2397">
        <v>5</v>
      </c>
      <c r="DA2397">
        <v>10</v>
      </c>
      <c r="DB2397">
        <v>6</v>
      </c>
      <c r="DC2397">
        <v>1</v>
      </c>
      <c r="DD2397">
        <v>10</v>
      </c>
      <c r="DE2397">
        <v>5</v>
      </c>
      <c r="DF2397">
        <v>3</v>
      </c>
      <c r="DG2397">
        <v>5</v>
      </c>
      <c r="DH2397">
        <v>5</v>
      </c>
      <c r="DI2397">
        <v>5</v>
      </c>
      <c r="DJ2397">
        <v>5</v>
      </c>
      <c r="DK2397">
        <v>5</v>
      </c>
      <c r="DL2397">
        <v>5</v>
      </c>
      <c r="DM2397">
        <v>5</v>
      </c>
      <c r="DN2397">
        <v>5</v>
      </c>
      <c r="DO2397">
        <v>2</v>
      </c>
      <c r="DP2397">
        <v>5</v>
      </c>
      <c r="DQ2397">
        <v>0</v>
      </c>
      <c r="DR2397">
        <v>0</v>
      </c>
      <c r="DS2397">
        <v>0</v>
      </c>
      <c r="DT2397">
        <v>3</v>
      </c>
      <c r="DU2397">
        <v>5</v>
      </c>
      <c r="DV2397">
        <v>0</v>
      </c>
      <c r="DW2397">
        <v>0</v>
      </c>
      <c r="DX2397">
        <v>5</v>
      </c>
      <c r="DY2397">
        <v>2</v>
      </c>
      <c r="DZ2397">
        <v>0</v>
      </c>
      <c r="EA2397">
        <v>0</v>
      </c>
      <c r="EB2397">
        <v>5</v>
      </c>
      <c r="EC2397">
        <v>0</v>
      </c>
      <c r="ED2397">
        <v>196</v>
      </c>
      <c r="EE2397">
        <v>107</v>
      </c>
      <c r="EF2397">
        <v>0.54591834545135498</v>
      </c>
      <c r="EG2397" t="s">
        <v>163</v>
      </c>
      <c r="EH2397">
        <v>24361</v>
      </c>
      <c r="EI2397" t="s">
        <v>288</v>
      </c>
      <c r="EJ2397" t="s">
        <v>165</v>
      </c>
    </row>
    <row r="2398" spans="1:140" ht="15" hidden="1" x14ac:dyDescent="0.25">
      <c r="A2398" t="s">
        <v>734</v>
      </c>
      <c r="B2398" t="s">
        <v>735</v>
      </c>
      <c r="D2398" t="s">
        <v>263</v>
      </c>
      <c r="E2398">
        <v>45348</v>
      </c>
      <c r="F2398">
        <v>24361</v>
      </c>
      <c r="G2398" t="s">
        <v>169</v>
      </c>
      <c r="H2398" t="s">
        <v>133</v>
      </c>
      <c r="I2398" t="s">
        <v>178</v>
      </c>
      <c r="J2398" t="s">
        <v>284</v>
      </c>
      <c r="K2398">
        <v>0.1399</v>
      </c>
      <c r="L2398" t="s">
        <v>258</v>
      </c>
      <c r="P2398" t="s">
        <v>282</v>
      </c>
      <c r="S2398">
        <v>25422127</v>
      </c>
      <c r="U2398" t="s">
        <v>271</v>
      </c>
      <c r="V2398">
        <v>2015</v>
      </c>
      <c r="W2398" t="s">
        <v>139</v>
      </c>
      <c r="X2398">
        <v>2775</v>
      </c>
      <c r="Y2398">
        <v>50399</v>
      </c>
      <c r="AA2398">
        <v>564.093017578125</v>
      </c>
      <c r="AB2398" t="s">
        <v>137</v>
      </c>
      <c r="AD2398" t="s">
        <v>736</v>
      </c>
      <c r="AE2398">
        <v>564.093017578125</v>
      </c>
      <c r="AF2398" t="s">
        <v>141</v>
      </c>
      <c r="AG2398">
        <v>9</v>
      </c>
      <c r="AH2398" t="s">
        <v>163</v>
      </c>
      <c r="AI2398">
        <v>5</v>
      </c>
      <c r="AJ2398" t="s">
        <v>170</v>
      </c>
      <c r="AM2398" t="s">
        <v>137</v>
      </c>
      <c r="AN2398" t="s">
        <v>273</v>
      </c>
      <c r="AO2398" t="s">
        <v>137</v>
      </c>
      <c r="AP2398" t="s">
        <v>274</v>
      </c>
      <c r="AQ2398" t="s">
        <v>145</v>
      </c>
      <c r="AR2398" t="s">
        <v>137</v>
      </c>
      <c r="AS2398" t="s">
        <v>146</v>
      </c>
      <c r="AT2398" t="s">
        <v>137</v>
      </c>
      <c r="AW2398" t="s">
        <v>275</v>
      </c>
      <c r="AX2398" t="s">
        <v>148</v>
      </c>
      <c r="AY2398">
        <v>2.5000000372528999E-2</v>
      </c>
      <c r="AZ2398" t="s">
        <v>149</v>
      </c>
      <c r="BA2398">
        <v>3.13</v>
      </c>
      <c r="BB2398" t="s">
        <v>276</v>
      </c>
      <c r="BD2398">
        <v>1.7656109994277399E-3</v>
      </c>
      <c r="BE2398" t="s">
        <v>151</v>
      </c>
      <c r="BF2398" t="s">
        <v>277</v>
      </c>
      <c r="BG2398" t="s">
        <v>204</v>
      </c>
      <c r="BH2398" t="s">
        <v>178</v>
      </c>
      <c r="BJ2398">
        <v>1</v>
      </c>
      <c r="BK2398">
        <v>0</v>
      </c>
      <c r="BL2398">
        <v>24</v>
      </c>
      <c r="BM2398" t="s">
        <v>152</v>
      </c>
      <c r="BN2398">
        <v>24</v>
      </c>
      <c r="BP2398">
        <v>1</v>
      </c>
      <c r="BQ2398">
        <v>10</v>
      </c>
      <c r="BR2398" t="s">
        <v>153</v>
      </c>
      <c r="BS2398">
        <v>10</v>
      </c>
      <c r="BT2398" t="s">
        <v>154</v>
      </c>
      <c r="BU2398">
        <v>1</v>
      </c>
      <c r="BV2398" t="s">
        <v>155</v>
      </c>
      <c r="BW2398">
        <v>1</v>
      </c>
      <c r="BX2398" t="s">
        <v>133</v>
      </c>
      <c r="BY2398">
        <v>1</v>
      </c>
      <c r="BZ2398" t="s">
        <v>278</v>
      </c>
      <c r="CA2398">
        <v>0.211122685</v>
      </c>
      <c r="CC2398">
        <v>1</v>
      </c>
      <c r="CD2398">
        <v>1</v>
      </c>
      <c r="CE2398" t="s">
        <v>158</v>
      </c>
      <c r="CG2398" t="s">
        <v>176</v>
      </c>
      <c r="CI2398" t="s">
        <v>137</v>
      </c>
      <c r="CM2398" t="s">
        <v>279</v>
      </c>
      <c r="CN2398">
        <v>1</v>
      </c>
      <c r="CO2398">
        <v>0</v>
      </c>
      <c r="CP2398">
        <v>0</v>
      </c>
      <c r="CQ2398">
        <v>1</v>
      </c>
      <c r="CR2398">
        <v>1</v>
      </c>
      <c r="CS2398">
        <v>0</v>
      </c>
      <c r="CT2398">
        <v>0</v>
      </c>
      <c r="CU2398" t="s">
        <v>162</v>
      </c>
      <c r="CW2398">
        <v>0</v>
      </c>
      <c r="CX2398">
        <v>0</v>
      </c>
      <c r="CZ2398">
        <v>5</v>
      </c>
      <c r="DA2398">
        <v>10</v>
      </c>
      <c r="DB2398">
        <v>6</v>
      </c>
      <c r="DC2398">
        <v>1</v>
      </c>
      <c r="DD2398">
        <v>10</v>
      </c>
      <c r="DE2398">
        <v>5</v>
      </c>
      <c r="DF2398">
        <v>3</v>
      </c>
      <c r="DG2398">
        <v>5</v>
      </c>
      <c r="DH2398">
        <v>5</v>
      </c>
      <c r="DI2398">
        <v>5</v>
      </c>
      <c r="DJ2398">
        <v>5</v>
      </c>
      <c r="DK2398">
        <v>5</v>
      </c>
      <c r="DL2398">
        <v>5</v>
      </c>
      <c r="DM2398">
        <v>5</v>
      </c>
      <c r="DN2398">
        <v>5</v>
      </c>
      <c r="DO2398">
        <v>2</v>
      </c>
      <c r="DP2398">
        <v>5</v>
      </c>
      <c r="DQ2398">
        <v>0</v>
      </c>
      <c r="DR2398">
        <v>0</v>
      </c>
      <c r="DS2398">
        <v>0</v>
      </c>
      <c r="DT2398">
        <v>3</v>
      </c>
      <c r="DU2398">
        <v>5</v>
      </c>
      <c r="DV2398">
        <v>0</v>
      </c>
      <c r="DW2398">
        <v>0</v>
      </c>
      <c r="DX2398">
        <v>5</v>
      </c>
      <c r="DY2398">
        <v>2</v>
      </c>
      <c r="DZ2398">
        <v>0</v>
      </c>
      <c r="EA2398">
        <v>0</v>
      </c>
      <c r="EB2398">
        <v>5</v>
      </c>
      <c r="EC2398">
        <v>0</v>
      </c>
      <c r="ED2398">
        <v>196</v>
      </c>
      <c r="EE2398">
        <v>107</v>
      </c>
      <c r="EF2398">
        <v>0.54591834545135498</v>
      </c>
      <c r="EG2398" t="s">
        <v>163</v>
      </c>
      <c r="EH2398">
        <v>24361</v>
      </c>
      <c r="EI2398" t="s">
        <v>288</v>
      </c>
      <c r="EJ2398" t="s">
        <v>165</v>
      </c>
    </row>
    <row r="2399" spans="1:140" ht="15" hidden="1" x14ac:dyDescent="0.25">
      <c r="A2399" t="s">
        <v>734</v>
      </c>
      <c r="B2399" t="s">
        <v>735</v>
      </c>
      <c r="D2399" t="s">
        <v>263</v>
      </c>
      <c r="E2399">
        <v>45348</v>
      </c>
      <c r="F2399">
        <v>24361</v>
      </c>
      <c r="G2399" t="s">
        <v>169</v>
      </c>
      <c r="H2399" t="s">
        <v>133</v>
      </c>
      <c r="I2399" t="s">
        <v>178</v>
      </c>
      <c r="J2399" t="s">
        <v>285</v>
      </c>
      <c r="K2399">
        <v>7.8969999999999995E-3</v>
      </c>
      <c r="L2399" t="s">
        <v>251</v>
      </c>
      <c r="P2399" t="s">
        <v>282</v>
      </c>
      <c r="S2399">
        <v>25422127</v>
      </c>
      <c r="U2399" t="s">
        <v>271</v>
      </c>
      <c r="V2399">
        <v>2015</v>
      </c>
      <c r="W2399" t="s">
        <v>139</v>
      </c>
      <c r="X2399">
        <v>2775</v>
      </c>
      <c r="Y2399">
        <v>50399</v>
      </c>
      <c r="AA2399">
        <v>564.093017578125</v>
      </c>
      <c r="AB2399" t="s">
        <v>137</v>
      </c>
      <c r="AD2399" t="s">
        <v>736</v>
      </c>
      <c r="AE2399">
        <v>564.093017578125</v>
      </c>
      <c r="AF2399" t="s">
        <v>141</v>
      </c>
      <c r="AG2399">
        <v>9</v>
      </c>
      <c r="AH2399" t="s">
        <v>163</v>
      </c>
      <c r="AI2399">
        <v>5</v>
      </c>
      <c r="AJ2399" t="s">
        <v>170</v>
      </c>
      <c r="AM2399" t="s">
        <v>137</v>
      </c>
      <c r="AN2399" t="s">
        <v>273</v>
      </c>
      <c r="AO2399" t="s">
        <v>137</v>
      </c>
      <c r="AP2399" t="s">
        <v>274</v>
      </c>
      <c r="AQ2399" t="s">
        <v>145</v>
      </c>
      <c r="AR2399" t="s">
        <v>137</v>
      </c>
      <c r="AS2399" t="s">
        <v>146</v>
      </c>
      <c r="AT2399" t="s">
        <v>137</v>
      </c>
      <c r="AW2399" t="s">
        <v>275</v>
      </c>
      <c r="AX2399" t="s">
        <v>148</v>
      </c>
      <c r="AY2399">
        <v>2.5000000372528999E-2</v>
      </c>
      <c r="AZ2399" t="s">
        <v>149</v>
      </c>
      <c r="BA2399">
        <v>3.13</v>
      </c>
      <c r="BB2399" t="s">
        <v>276</v>
      </c>
      <c r="BD2399">
        <v>1.7656109994277399E-3</v>
      </c>
      <c r="BE2399" t="s">
        <v>151</v>
      </c>
      <c r="BF2399" t="s">
        <v>277</v>
      </c>
      <c r="BG2399" t="s">
        <v>204</v>
      </c>
      <c r="BH2399" t="s">
        <v>178</v>
      </c>
      <c r="BJ2399">
        <v>1</v>
      </c>
      <c r="BK2399">
        <v>0</v>
      </c>
      <c r="BL2399">
        <v>24</v>
      </c>
      <c r="BM2399" t="s">
        <v>152</v>
      </c>
      <c r="BN2399">
        <v>24</v>
      </c>
      <c r="BP2399">
        <v>1</v>
      </c>
      <c r="BQ2399">
        <v>10</v>
      </c>
      <c r="BR2399" t="s">
        <v>153</v>
      </c>
      <c r="BS2399">
        <v>10</v>
      </c>
      <c r="BT2399" t="s">
        <v>154</v>
      </c>
      <c r="BU2399">
        <v>1</v>
      </c>
      <c r="BV2399" t="s">
        <v>155</v>
      </c>
      <c r="BW2399">
        <v>1</v>
      </c>
      <c r="BX2399" t="s">
        <v>133</v>
      </c>
      <c r="BY2399">
        <v>1</v>
      </c>
      <c r="BZ2399" t="s">
        <v>278</v>
      </c>
      <c r="CA2399">
        <v>0.211122685</v>
      </c>
      <c r="CC2399">
        <v>1</v>
      </c>
      <c r="CD2399">
        <v>1</v>
      </c>
      <c r="CE2399" t="s">
        <v>158</v>
      </c>
      <c r="CG2399" t="s">
        <v>176</v>
      </c>
      <c r="CI2399" t="s">
        <v>137</v>
      </c>
      <c r="CM2399" t="s">
        <v>279</v>
      </c>
      <c r="CN2399">
        <v>1</v>
      </c>
      <c r="CO2399">
        <v>0</v>
      </c>
      <c r="CP2399">
        <v>0</v>
      </c>
      <c r="CQ2399">
        <v>1</v>
      </c>
      <c r="CR2399">
        <v>1</v>
      </c>
      <c r="CS2399">
        <v>0</v>
      </c>
      <c r="CT2399">
        <v>0</v>
      </c>
      <c r="CU2399" t="s">
        <v>162</v>
      </c>
      <c r="CW2399">
        <v>0</v>
      </c>
      <c r="CX2399">
        <v>0</v>
      </c>
      <c r="CZ2399">
        <v>5</v>
      </c>
      <c r="DA2399">
        <v>10</v>
      </c>
      <c r="DB2399">
        <v>6</v>
      </c>
      <c r="DC2399">
        <v>1</v>
      </c>
      <c r="DD2399">
        <v>10</v>
      </c>
      <c r="DE2399">
        <v>5</v>
      </c>
      <c r="DF2399">
        <v>3</v>
      </c>
      <c r="DG2399">
        <v>5</v>
      </c>
      <c r="DH2399">
        <v>5</v>
      </c>
      <c r="DI2399">
        <v>5</v>
      </c>
      <c r="DJ2399">
        <v>5</v>
      </c>
      <c r="DK2399">
        <v>5</v>
      </c>
      <c r="DL2399">
        <v>5</v>
      </c>
      <c r="DM2399">
        <v>5</v>
      </c>
      <c r="DN2399">
        <v>5</v>
      </c>
      <c r="DO2399">
        <v>2</v>
      </c>
      <c r="DP2399">
        <v>5</v>
      </c>
      <c r="DQ2399">
        <v>0</v>
      </c>
      <c r="DR2399">
        <v>0</v>
      </c>
      <c r="DS2399">
        <v>0</v>
      </c>
      <c r="DT2399">
        <v>3</v>
      </c>
      <c r="DU2399">
        <v>5</v>
      </c>
      <c r="DV2399">
        <v>0</v>
      </c>
      <c r="DW2399">
        <v>0</v>
      </c>
      <c r="DX2399">
        <v>5</v>
      </c>
      <c r="DY2399">
        <v>2</v>
      </c>
      <c r="DZ2399">
        <v>0</v>
      </c>
      <c r="EA2399">
        <v>0</v>
      </c>
      <c r="EB2399">
        <v>5</v>
      </c>
      <c r="EC2399">
        <v>0</v>
      </c>
      <c r="ED2399">
        <v>196</v>
      </c>
      <c r="EE2399">
        <v>107</v>
      </c>
      <c r="EF2399">
        <v>0.54591834545135498</v>
      </c>
      <c r="EG2399" t="s">
        <v>163</v>
      </c>
      <c r="EH2399">
        <v>24361</v>
      </c>
      <c r="EI2399" t="s">
        <v>288</v>
      </c>
      <c r="EJ2399" t="s">
        <v>165</v>
      </c>
    </row>
    <row r="2400" spans="1:140" ht="15" hidden="1" x14ac:dyDescent="0.25">
      <c r="A2400" t="s">
        <v>734</v>
      </c>
      <c r="B2400" t="s">
        <v>735</v>
      </c>
      <c r="D2400" t="s">
        <v>263</v>
      </c>
      <c r="E2400">
        <v>45348</v>
      </c>
      <c r="F2400">
        <v>24361</v>
      </c>
      <c r="G2400" t="s">
        <v>169</v>
      </c>
      <c r="H2400" t="s">
        <v>133</v>
      </c>
      <c r="I2400" t="s">
        <v>178</v>
      </c>
      <c r="J2400" t="s">
        <v>283</v>
      </c>
      <c r="K2400">
        <v>0.2</v>
      </c>
      <c r="L2400" t="s">
        <v>197</v>
      </c>
      <c r="P2400" t="s">
        <v>137</v>
      </c>
      <c r="S2400">
        <v>25422127</v>
      </c>
      <c r="U2400" t="s">
        <v>271</v>
      </c>
      <c r="V2400">
        <v>2015</v>
      </c>
      <c r="W2400" t="s">
        <v>139</v>
      </c>
      <c r="X2400">
        <v>2775</v>
      </c>
      <c r="Y2400">
        <v>50399</v>
      </c>
      <c r="AA2400">
        <v>564.093017578125</v>
      </c>
      <c r="AB2400" t="s">
        <v>137</v>
      </c>
      <c r="AD2400" t="s">
        <v>736</v>
      </c>
      <c r="AE2400">
        <v>564.093017578125</v>
      </c>
      <c r="AF2400" t="s">
        <v>141</v>
      </c>
      <c r="AG2400">
        <v>9</v>
      </c>
      <c r="AH2400" t="s">
        <v>163</v>
      </c>
      <c r="AI2400">
        <v>5</v>
      </c>
      <c r="AJ2400" t="s">
        <v>170</v>
      </c>
      <c r="AM2400" t="s">
        <v>137</v>
      </c>
      <c r="AN2400" t="s">
        <v>273</v>
      </c>
      <c r="AO2400" t="s">
        <v>137</v>
      </c>
      <c r="AP2400" t="s">
        <v>274</v>
      </c>
      <c r="AQ2400" t="s">
        <v>145</v>
      </c>
      <c r="AR2400" t="s">
        <v>137</v>
      </c>
      <c r="AS2400" t="s">
        <v>146</v>
      </c>
      <c r="AT2400" t="s">
        <v>137</v>
      </c>
      <c r="AW2400" t="s">
        <v>275</v>
      </c>
      <c r="AX2400" t="s">
        <v>148</v>
      </c>
      <c r="AY2400">
        <v>2.5000000372528999E-2</v>
      </c>
      <c r="AZ2400" t="s">
        <v>149</v>
      </c>
      <c r="BA2400">
        <v>3.13</v>
      </c>
      <c r="BB2400" t="s">
        <v>276</v>
      </c>
      <c r="BD2400">
        <v>1.7656109994277399E-3</v>
      </c>
      <c r="BE2400" t="s">
        <v>151</v>
      </c>
      <c r="BF2400" t="s">
        <v>277</v>
      </c>
      <c r="BG2400" t="s">
        <v>204</v>
      </c>
      <c r="BH2400" t="s">
        <v>178</v>
      </c>
      <c r="BJ2400">
        <v>1</v>
      </c>
      <c r="BK2400">
        <v>0</v>
      </c>
      <c r="BL2400">
        <v>24</v>
      </c>
      <c r="BM2400" t="s">
        <v>152</v>
      </c>
      <c r="BN2400">
        <v>24</v>
      </c>
      <c r="BP2400">
        <v>1</v>
      </c>
      <c r="BQ2400">
        <v>10</v>
      </c>
      <c r="BR2400" t="s">
        <v>153</v>
      </c>
      <c r="BS2400">
        <v>10</v>
      </c>
      <c r="BT2400" t="s">
        <v>154</v>
      </c>
      <c r="BU2400">
        <v>1</v>
      </c>
      <c r="BV2400" t="s">
        <v>155</v>
      </c>
      <c r="BW2400">
        <v>1</v>
      </c>
      <c r="BX2400" t="s">
        <v>133</v>
      </c>
      <c r="BY2400">
        <v>1</v>
      </c>
      <c r="BZ2400" t="s">
        <v>278</v>
      </c>
      <c r="CA2400">
        <v>0.211122685</v>
      </c>
      <c r="CC2400">
        <v>1</v>
      </c>
      <c r="CD2400">
        <v>1</v>
      </c>
      <c r="CE2400" t="s">
        <v>158</v>
      </c>
      <c r="CG2400" t="s">
        <v>176</v>
      </c>
      <c r="CI2400" t="s">
        <v>137</v>
      </c>
      <c r="CM2400" t="s">
        <v>279</v>
      </c>
      <c r="CN2400">
        <v>1</v>
      </c>
      <c r="CO2400">
        <v>0</v>
      </c>
      <c r="CP2400">
        <v>0</v>
      </c>
      <c r="CQ2400">
        <v>1</v>
      </c>
      <c r="CR2400">
        <v>1</v>
      </c>
      <c r="CS2400">
        <v>0</v>
      </c>
      <c r="CT2400">
        <v>0</v>
      </c>
      <c r="CU2400" t="s">
        <v>162</v>
      </c>
      <c r="CW2400">
        <v>0</v>
      </c>
      <c r="CX2400">
        <v>0</v>
      </c>
      <c r="CZ2400">
        <v>5</v>
      </c>
      <c r="DA2400">
        <v>10</v>
      </c>
      <c r="DB2400">
        <v>6</v>
      </c>
      <c r="DC2400">
        <v>1</v>
      </c>
      <c r="DD2400">
        <v>10</v>
      </c>
      <c r="DE2400">
        <v>5</v>
      </c>
      <c r="DF2400">
        <v>3</v>
      </c>
      <c r="DG2400">
        <v>5</v>
      </c>
      <c r="DH2400">
        <v>5</v>
      </c>
      <c r="DI2400">
        <v>5</v>
      </c>
      <c r="DJ2400">
        <v>5</v>
      </c>
      <c r="DK2400">
        <v>5</v>
      </c>
      <c r="DL2400">
        <v>5</v>
      </c>
      <c r="DM2400">
        <v>5</v>
      </c>
      <c r="DN2400">
        <v>5</v>
      </c>
      <c r="DO2400">
        <v>2</v>
      </c>
      <c r="DP2400">
        <v>5</v>
      </c>
      <c r="DQ2400">
        <v>0</v>
      </c>
      <c r="DR2400">
        <v>0</v>
      </c>
      <c r="DS2400">
        <v>0</v>
      </c>
      <c r="DT2400">
        <v>3</v>
      </c>
      <c r="DU2400">
        <v>5</v>
      </c>
      <c r="DV2400">
        <v>0</v>
      </c>
      <c r="DW2400">
        <v>0</v>
      </c>
      <c r="DX2400">
        <v>5</v>
      </c>
      <c r="DY2400">
        <v>2</v>
      </c>
      <c r="DZ2400">
        <v>0</v>
      </c>
      <c r="EA2400">
        <v>0</v>
      </c>
      <c r="EB2400">
        <v>5</v>
      </c>
      <c r="EC2400">
        <v>0</v>
      </c>
      <c r="ED2400">
        <v>196</v>
      </c>
      <c r="EE2400">
        <v>107</v>
      </c>
      <c r="EF2400">
        <v>0.54591834545135498</v>
      </c>
      <c r="EG2400" t="s">
        <v>163</v>
      </c>
      <c r="EH2400">
        <v>24361</v>
      </c>
      <c r="EI2400" t="s">
        <v>288</v>
      </c>
      <c r="EJ2400" t="s">
        <v>165</v>
      </c>
    </row>
    <row r="2401" spans="1:140" ht="15" hidden="1" x14ac:dyDescent="0.25">
      <c r="A2401" t="s">
        <v>734</v>
      </c>
      <c r="B2401" t="s">
        <v>735</v>
      </c>
      <c r="D2401" t="s">
        <v>263</v>
      </c>
      <c r="E2401">
        <v>45348</v>
      </c>
      <c r="F2401">
        <v>26356</v>
      </c>
      <c r="G2401" t="s">
        <v>211</v>
      </c>
      <c r="H2401" t="s">
        <v>328</v>
      </c>
      <c r="I2401" t="s">
        <v>329</v>
      </c>
      <c r="J2401" t="s">
        <v>210</v>
      </c>
      <c r="K2401">
        <v>105100</v>
      </c>
      <c r="L2401" t="s">
        <v>152</v>
      </c>
      <c r="P2401" t="s">
        <v>137</v>
      </c>
      <c r="U2401" t="s">
        <v>330</v>
      </c>
      <c r="V2401">
        <v>2013</v>
      </c>
      <c r="W2401" t="s">
        <v>213</v>
      </c>
      <c r="X2401">
        <v>4770</v>
      </c>
      <c r="Y2401">
        <v>368</v>
      </c>
      <c r="AM2401" t="s">
        <v>137</v>
      </c>
      <c r="AN2401" t="s">
        <v>550</v>
      </c>
      <c r="AO2401" t="s">
        <v>137</v>
      </c>
      <c r="AQ2401" t="s">
        <v>203</v>
      </c>
      <c r="AR2401" t="s">
        <v>204</v>
      </c>
      <c r="AS2401" t="s">
        <v>218</v>
      </c>
      <c r="AT2401" t="s">
        <v>137</v>
      </c>
      <c r="AX2401" t="s">
        <v>184</v>
      </c>
      <c r="AY2401">
        <v>70</v>
      </c>
      <c r="AZ2401" t="s">
        <v>185</v>
      </c>
      <c r="BH2401" t="s">
        <v>329</v>
      </c>
      <c r="BJ2401">
        <v>1</v>
      </c>
      <c r="BK2401">
        <v>0</v>
      </c>
      <c r="BP2401">
        <v>0</v>
      </c>
      <c r="BU2401">
        <v>0</v>
      </c>
      <c r="BV2401" t="s">
        <v>333</v>
      </c>
      <c r="BW2401">
        <v>1</v>
      </c>
      <c r="BX2401" t="s">
        <v>328</v>
      </c>
      <c r="BY2401">
        <v>1</v>
      </c>
      <c r="CC2401">
        <v>0</v>
      </c>
      <c r="CL2401" t="s">
        <v>137</v>
      </c>
      <c r="CU2401" t="s">
        <v>162</v>
      </c>
      <c r="EC2401">
        <v>0</v>
      </c>
      <c r="EH2401">
        <v>26356</v>
      </c>
      <c r="EI2401" t="s">
        <v>737</v>
      </c>
      <c r="EJ2401" t="s">
        <v>737</v>
      </c>
    </row>
    <row r="2402" spans="1:140" ht="15" hidden="1" x14ac:dyDescent="0.25">
      <c r="A2402" t="s">
        <v>734</v>
      </c>
      <c r="B2402" t="s">
        <v>735</v>
      </c>
      <c r="D2402" t="s">
        <v>263</v>
      </c>
      <c r="E2402">
        <v>45348</v>
      </c>
      <c r="F2402">
        <v>26357</v>
      </c>
      <c r="G2402" t="s">
        <v>211</v>
      </c>
      <c r="H2402" t="s">
        <v>328</v>
      </c>
      <c r="I2402" t="s">
        <v>329</v>
      </c>
      <c r="J2402" t="s">
        <v>210</v>
      </c>
      <c r="K2402">
        <v>39420</v>
      </c>
      <c r="L2402" t="s">
        <v>152</v>
      </c>
      <c r="P2402" t="s">
        <v>137</v>
      </c>
      <c r="U2402" t="s">
        <v>330</v>
      </c>
      <c r="V2402">
        <v>2013</v>
      </c>
      <c r="W2402" t="s">
        <v>213</v>
      </c>
      <c r="X2402">
        <v>4771</v>
      </c>
      <c r="Y2402">
        <v>369</v>
      </c>
      <c r="AM2402" t="s">
        <v>137</v>
      </c>
      <c r="AN2402" t="s">
        <v>552</v>
      </c>
      <c r="AO2402" t="s">
        <v>137</v>
      </c>
      <c r="AQ2402" t="s">
        <v>203</v>
      </c>
      <c r="AR2402" t="s">
        <v>204</v>
      </c>
      <c r="AS2402" t="s">
        <v>146</v>
      </c>
      <c r="AT2402" t="s">
        <v>137</v>
      </c>
      <c r="AX2402" t="s">
        <v>184</v>
      </c>
      <c r="AY2402">
        <v>70</v>
      </c>
      <c r="AZ2402" t="s">
        <v>185</v>
      </c>
      <c r="BH2402" t="s">
        <v>329</v>
      </c>
      <c r="BJ2402">
        <v>1</v>
      </c>
      <c r="BK2402">
        <v>0</v>
      </c>
      <c r="BP2402">
        <v>0</v>
      </c>
      <c r="BU2402">
        <v>0</v>
      </c>
      <c r="BV2402" t="s">
        <v>333</v>
      </c>
      <c r="BW2402">
        <v>1</v>
      </c>
      <c r="BX2402" t="s">
        <v>328</v>
      </c>
      <c r="BY2402">
        <v>1</v>
      </c>
      <c r="CC2402">
        <v>0</v>
      </c>
      <c r="CL2402" t="s">
        <v>137</v>
      </c>
      <c r="CU2402" t="s">
        <v>162</v>
      </c>
      <c r="EC2402">
        <v>0</v>
      </c>
      <c r="EH2402">
        <v>26357</v>
      </c>
      <c r="EI2402" t="s">
        <v>737</v>
      </c>
      <c r="EJ2402" t="s">
        <v>737</v>
      </c>
    </row>
    <row r="2403" spans="1:140" ht="15" hidden="1" x14ac:dyDescent="0.25">
      <c r="A2403" s="2" t="s">
        <v>911</v>
      </c>
      <c r="B2403" t="s">
        <v>910</v>
      </c>
      <c r="D2403" t="s">
        <v>263</v>
      </c>
      <c r="E2403" s="3">
        <v>45503</v>
      </c>
      <c r="F2403" t="s">
        <v>748</v>
      </c>
      <c r="G2403"/>
      <c r="AS2403"/>
    </row>
    <row r="2404" spans="1:140" ht="45" hidden="1" x14ac:dyDescent="0.25">
      <c r="A2404" s="4" t="s">
        <v>916</v>
      </c>
      <c r="B2404" t="s">
        <v>917</v>
      </c>
      <c r="D2404" t="s">
        <v>263</v>
      </c>
      <c r="E2404" s="3">
        <v>45503</v>
      </c>
      <c r="F2404" t="s">
        <v>748</v>
      </c>
      <c r="G2404"/>
      <c r="AS2404"/>
    </row>
    <row r="2405" spans="1:140" ht="30" hidden="1" x14ac:dyDescent="0.25">
      <c r="A2405" s="4" t="s">
        <v>914</v>
      </c>
      <c r="B2405" t="s">
        <v>915</v>
      </c>
      <c r="D2405" t="s">
        <v>263</v>
      </c>
      <c r="E2405" s="3">
        <v>45503</v>
      </c>
      <c r="F2405" t="s">
        <v>748</v>
      </c>
      <c r="G2405"/>
      <c r="AS2405"/>
    </row>
    <row r="2406" spans="1:140" ht="15" hidden="1" x14ac:dyDescent="0.25">
      <c r="A2406" t="s">
        <v>948</v>
      </c>
      <c r="B2406" t="s">
        <v>949</v>
      </c>
      <c r="D2406" t="s">
        <v>263</v>
      </c>
      <c r="E2406">
        <v>9172024</v>
      </c>
      <c r="F2406">
        <v>25766</v>
      </c>
      <c r="G2406" t="s">
        <v>132</v>
      </c>
      <c r="H2406" t="s">
        <v>177</v>
      </c>
      <c r="I2406" t="s">
        <v>629</v>
      </c>
      <c r="J2406" t="s">
        <v>210</v>
      </c>
      <c r="K2406">
        <v>696</v>
      </c>
      <c r="L2406" t="s">
        <v>152</v>
      </c>
      <c r="S2406">
        <v>2000633</v>
      </c>
      <c r="T2406" t="s">
        <v>954</v>
      </c>
      <c r="U2406" t="s">
        <v>631</v>
      </c>
      <c r="V2406">
        <v>1991</v>
      </c>
      <c r="W2406" t="s">
        <v>290</v>
      </c>
      <c r="X2406">
        <v>4180</v>
      </c>
      <c r="Y2406">
        <v>100158</v>
      </c>
      <c r="AA2406">
        <v>514.08001708984398</v>
      </c>
      <c r="AB2406" t="s">
        <v>174</v>
      </c>
      <c r="AD2406" t="s">
        <v>955</v>
      </c>
      <c r="AF2406" t="s">
        <v>141</v>
      </c>
      <c r="AG2406">
        <v>16</v>
      </c>
      <c r="AH2406" t="s">
        <v>163</v>
      </c>
      <c r="AI2406">
        <v>5</v>
      </c>
      <c r="AJ2406" t="s">
        <v>170</v>
      </c>
      <c r="AK2406">
        <v>99</v>
      </c>
      <c r="AM2406" t="s">
        <v>137</v>
      </c>
      <c r="AN2406" t="s">
        <v>956</v>
      </c>
      <c r="AO2406" t="s">
        <v>137</v>
      </c>
      <c r="AP2406" t="s">
        <v>362</v>
      </c>
      <c r="AQ2406" t="s">
        <v>410</v>
      </c>
      <c r="AR2406" t="s">
        <v>137</v>
      </c>
      <c r="AS2406" t="s">
        <v>146</v>
      </c>
      <c r="AT2406" t="s">
        <v>137</v>
      </c>
      <c r="AU2406" t="s">
        <v>293</v>
      </c>
      <c r="AV2406" t="s">
        <v>509</v>
      </c>
      <c r="AW2406" t="s">
        <v>640</v>
      </c>
      <c r="AX2406" t="s">
        <v>412</v>
      </c>
      <c r="AY2406">
        <v>0.14249999821186099</v>
      </c>
      <c r="AZ2406" t="s">
        <v>149</v>
      </c>
      <c r="BA2406">
        <v>9.4</v>
      </c>
      <c r="BB2406" t="s">
        <v>295</v>
      </c>
      <c r="BD2406">
        <v>5</v>
      </c>
      <c r="BE2406" t="s">
        <v>296</v>
      </c>
      <c r="BG2406" t="s">
        <v>137</v>
      </c>
      <c r="BH2406" t="s">
        <v>629</v>
      </c>
      <c r="BJ2406">
        <v>1</v>
      </c>
      <c r="BK2406">
        <v>0</v>
      </c>
      <c r="BL2406">
        <v>28</v>
      </c>
      <c r="BM2406" t="s">
        <v>187</v>
      </c>
      <c r="BN2406">
        <v>672</v>
      </c>
      <c r="BP2406">
        <v>1</v>
      </c>
      <c r="BQ2406">
        <v>1</v>
      </c>
      <c r="BR2406" t="s">
        <v>153</v>
      </c>
      <c r="BS2406">
        <v>1</v>
      </c>
      <c r="BT2406" t="s">
        <v>153</v>
      </c>
      <c r="BU2406">
        <v>1</v>
      </c>
      <c r="BV2406" t="s">
        <v>155</v>
      </c>
      <c r="BW2406">
        <v>1</v>
      </c>
      <c r="BX2406" t="s">
        <v>177</v>
      </c>
      <c r="BY2406">
        <v>1</v>
      </c>
      <c r="BZ2406" t="s">
        <v>957</v>
      </c>
      <c r="CA2406" s="8">
        <v>4.2361111111111106E-2</v>
      </c>
      <c r="CC2406">
        <v>1</v>
      </c>
      <c r="CD2406">
        <v>0</v>
      </c>
      <c r="CE2406" t="s">
        <v>158</v>
      </c>
      <c r="CK2406" t="s">
        <v>137</v>
      </c>
      <c r="CL2406" t="s">
        <v>137</v>
      </c>
      <c r="CN2406">
        <v>0</v>
      </c>
      <c r="CO2406">
        <v>0</v>
      </c>
      <c r="CP2406">
        <v>0</v>
      </c>
      <c r="CQ2406">
        <v>0</v>
      </c>
      <c r="CR2406">
        <v>0</v>
      </c>
      <c r="CS2406">
        <v>0</v>
      </c>
      <c r="CT2406">
        <v>0</v>
      </c>
      <c r="CU2406" t="s">
        <v>162</v>
      </c>
      <c r="CV2406" t="s">
        <v>416</v>
      </c>
      <c r="CW2406">
        <v>1</v>
      </c>
      <c r="CX2406">
        <v>1</v>
      </c>
      <c r="CY2406" t="s">
        <v>958</v>
      </c>
      <c r="CZ2406">
        <v>5</v>
      </c>
      <c r="DA2406">
        <v>10</v>
      </c>
      <c r="DB2406">
        <v>6</v>
      </c>
      <c r="DC2406">
        <v>5</v>
      </c>
      <c r="DD2406">
        <v>10</v>
      </c>
      <c r="DE2406">
        <v>5</v>
      </c>
      <c r="DF2406">
        <v>3</v>
      </c>
      <c r="DG2406">
        <v>10</v>
      </c>
      <c r="DH2406">
        <v>5</v>
      </c>
      <c r="DI2406">
        <v>5</v>
      </c>
      <c r="DJ2406">
        <v>5</v>
      </c>
      <c r="DK2406">
        <v>5</v>
      </c>
      <c r="DL2406">
        <v>5</v>
      </c>
      <c r="DM2406">
        <v>5</v>
      </c>
      <c r="DN2406">
        <v>0</v>
      </c>
      <c r="DO2406">
        <v>2</v>
      </c>
      <c r="DP2406">
        <v>0</v>
      </c>
      <c r="DQ2406">
        <v>0</v>
      </c>
      <c r="DR2406">
        <v>10</v>
      </c>
      <c r="DS2406">
        <v>10</v>
      </c>
      <c r="DT2406">
        <v>0</v>
      </c>
      <c r="DU2406">
        <v>0</v>
      </c>
      <c r="DV2406">
        <v>0</v>
      </c>
      <c r="DW2406">
        <v>0</v>
      </c>
      <c r="DX2406">
        <v>0</v>
      </c>
      <c r="DY2406">
        <v>0</v>
      </c>
      <c r="DZ2406">
        <v>0</v>
      </c>
      <c r="EA2406">
        <v>0</v>
      </c>
      <c r="EB2406">
        <v>5</v>
      </c>
      <c r="EC2406">
        <v>1</v>
      </c>
      <c r="ED2406">
        <v>196</v>
      </c>
      <c r="EE2406">
        <v>0</v>
      </c>
      <c r="EF2406">
        <v>0</v>
      </c>
      <c r="EG2406" t="s">
        <v>170</v>
      </c>
      <c r="EH2406">
        <v>25766</v>
      </c>
      <c r="EI2406" t="s">
        <v>732</v>
      </c>
      <c r="EJ2406" t="s">
        <v>302</v>
      </c>
    </row>
    <row r="2407" spans="1:140" ht="15" hidden="1" x14ac:dyDescent="0.25">
      <c r="A2407" s="2" t="s">
        <v>911</v>
      </c>
      <c r="B2407" t="s">
        <v>910</v>
      </c>
      <c r="D2407" t="s">
        <v>925</v>
      </c>
      <c r="E2407">
        <v>9162024</v>
      </c>
      <c r="F2407" t="s">
        <v>748</v>
      </c>
      <c r="G2407" t="s">
        <v>937</v>
      </c>
      <c r="H2407" t="s">
        <v>199</v>
      </c>
      <c r="I2407" t="s">
        <v>166</v>
      </c>
      <c r="J2407" t="s">
        <v>210</v>
      </c>
      <c r="K2407">
        <v>34</v>
      </c>
      <c r="L2407" t="s">
        <v>152</v>
      </c>
      <c r="R2407" t="s">
        <v>941</v>
      </c>
      <c r="T2407" t="s">
        <v>940</v>
      </c>
      <c r="U2407" t="s">
        <v>938</v>
      </c>
      <c r="V2407">
        <v>1989</v>
      </c>
      <c r="W2407" t="s">
        <v>939</v>
      </c>
      <c r="AS2407" t="s">
        <v>168</v>
      </c>
    </row>
    <row r="2408" spans="1:140" ht="15" hidden="1" x14ac:dyDescent="0.25">
      <c r="A2408" s="2" t="s">
        <v>911</v>
      </c>
      <c r="B2408" t="s">
        <v>910</v>
      </c>
      <c r="D2408" t="s">
        <v>925</v>
      </c>
      <c r="E2408">
        <v>9162024</v>
      </c>
      <c r="F2408" t="s">
        <v>748</v>
      </c>
      <c r="G2408" t="s">
        <v>937</v>
      </c>
      <c r="H2408" t="s">
        <v>199</v>
      </c>
      <c r="I2408" t="s">
        <v>166</v>
      </c>
      <c r="J2408" t="s">
        <v>210</v>
      </c>
      <c r="K2408">
        <v>34</v>
      </c>
      <c r="L2408" t="s">
        <v>152</v>
      </c>
      <c r="R2408" t="s">
        <v>941</v>
      </c>
      <c r="T2408" t="s">
        <v>940</v>
      </c>
      <c r="U2408" t="s">
        <v>938</v>
      </c>
      <c r="V2408">
        <v>1989</v>
      </c>
      <c r="W2408" t="s">
        <v>939</v>
      </c>
      <c r="AS2408" t="s">
        <v>146</v>
      </c>
    </row>
    <row r="2409" spans="1:140" ht="15" hidden="1" x14ac:dyDescent="0.25">
      <c r="A2409" s="2" t="s">
        <v>911</v>
      </c>
      <c r="B2409" t="s">
        <v>910</v>
      </c>
      <c r="D2409" t="s">
        <v>925</v>
      </c>
      <c r="E2409">
        <v>9162024</v>
      </c>
      <c r="F2409" t="s">
        <v>748</v>
      </c>
      <c r="G2409" t="s">
        <v>937</v>
      </c>
      <c r="H2409" t="s">
        <v>199</v>
      </c>
      <c r="I2409" t="s">
        <v>134</v>
      </c>
      <c r="J2409" t="s">
        <v>210</v>
      </c>
      <c r="K2409">
        <v>48</v>
      </c>
      <c r="L2409" t="s">
        <v>152</v>
      </c>
      <c r="R2409" t="s">
        <v>941</v>
      </c>
      <c r="T2409" t="s">
        <v>940</v>
      </c>
      <c r="U2409" t="s">
        <v>938</v>
      </c>
      <c r="V2409">
        <v>1989</v>
      </c>
      <c r="W2409" t="s">
        <v>939</v>
      </c>
      <c r="AS2409" t="s">
        <v>168</v>
      </c>
    </row>
    <row r="2410" spans="1:140" ht="15" hidden="1" x14ac:dyDescent="0.25">
      <c r="A2410" s="2" t="s">
        <v>911</v>
      </c>
      <c r="B2410" t="s">
        <v>910</v>
      </c>
      <c r="D2410" t="s">
        <v>925</v>
      </c>
      <c r="E2410">
        <v>9162024</v>
      </c>
      <c r="F2410" t="s">
        <v>748</v>
      </c>
      <c r="G2410" t="s">
        <v>937</v>
      </c>
      <c r="H2410" t="s">
        <v>199</v>
      </c>
      <c r="I2410" t="s">
        <v>134</v>
      </c>
      <c r="J2410" t="s">
        <v>210</v>
      </c>
      <c r="K2410">
        <v>48</v>
      </c>
      <c r="L2410" t="s">
        <v>152</v>
      </c>
      <c r="R2410" t="s">
        <v>941</v>
      </c>
      <c r="T2410" t="s">
        <v>940</v>
      </c>
      <c r="U2410" t="s">
        <v>938</v>
      </c>
      <c r="V2410">
        <v>1989</v>
      </c>
      <c r="W2410" t="s">
        <v>939</v>
      </c>
      <c r="AS2410" t="s">
        <v>146</v>
      </c>
    </row>
    <row r="2411" spans="1:140" ht="15" hidden="1" x14ac:dyDescent="0.25">
      <c r="A2411" t="s">
        <v>744</v>
      </c>
      <c r="B2411" t="s">
        <v>745</v>
      </c>
      <c r="D2411" t="s">
        <v>263</v>
      </c>
      <c r="E2411">
        <v>45348</v>
      </c>
      <c r="F2411">
        <v>24347</v>
      </c>
      <c r="G2411" t="s">
        <v>169</v>
      </c>
      <c r="H2411" t="s">
        <v>133</v>
      </c>
      <c r="I2411" t="s">
        <v>166</v>
      </c>
      <c r="J2411" t="s">
        <v>135</v>
      </c>
      <c r="K2411">
        <v>0.43</v>
      </c>
      <c r="L2411" t="s">
        <v>136</v>
      </c>
      <c r="P2411" t="s">
        <v>137</v>
      </c>
      <c r="S2411">
        <v>25422127</v>
      </c>
      <c r="U2411" t="s">
        <v>271</v>
      </c>
      <c r="V2411">
        <v>2015</v>
      </c>
      <c r="W2411" t="s">
        <v>139</v>
      </c>
      <c r="X2411">
        <v>2761</v>
      </c>
      <c r="Y2411">
        <v>50385</v>
      </c>
      <c r="AA2411">
        <v>664.10900878906205</v>
      </c>
      <c r="AB2411" t="s">
        <v>137</v>
      </c>
      <c r="AD2411" t="s">
        <v>746</v>
      </c>
      <c r="AE2411">
        <v>664.10900878906205</v>
      </c>
      <c r="AF2411" t="s">
        <v>141</v>
      </c>
      <c r="AG2411">
        <v>9</v>
      </c>
      <c r="AH2411" t="s">
        <v>163</v>
      </c>
      <c r="AI2411">
        <v>5</v>
      </c>
      <c r="AJ2411" t="s">
        <v>170</v>
      </c>
      <c r="AM2411" t="s">
        <v>137</v>
      </c>
      <c r="AN2411" t="s">
        <v>273</v>
      </c>
      <c r="AO2411" t="s">
        <v>137</v>
      </c>
      <c r="AP2411" t="s">
        <v>274</v>
      </c>
      <c r="AQ2411" t="s">
        <v>145</v>
      </c>
      <c r="AR2411" t="s">
        <v>137</v>
      </c>
      <c r="AS2411" t="s">
        <v>146</v>
      </c>
      <c r="AT2411" t="s">
        <v>137</v>
      </c>
      <c r="AW2411" t="s">
        <v>275</v>
      </c>
      <c r="AX2411" t="s">
        <v>148</v>
      </c>
      <c r="AY2411">
        <v>2.5000000372528999E-2</v>
      </c>
      <c r="AZ2411" t="s">
        <v>149</v>
      </c>
      <c r="BA2411">
        <v>3.13</v>
      </c>
      <c r="BB2411" t="s">
        <v>276</v>
      </c>
      <c r="BD2411">
        <v>2.07866099663079E-3</v>
      </c>
      <c r="BE2411" t="s">
        <v>151</v>
      </c>
      <c r="BF2411" t="s">
        <v>277</v>
      </c>
      <c r="BG2411" t="s">
        <v>204</v>
      </c>
      <c r="BH2411" t="s">
        <v>166</v>
      </c>
      <c r="BJ2411">
        <v>1</v>
      </c>
      <c r="BK2411">
        <v>1</v>
      </c>
      <c r="BL2411">
        <v>24</v>
      </c>
      <c r="BM2411" t="s">
        <v>152</v>
      </c>
      <c r="BN2411">
        <v>24</v>
      </c>
      <c r="BP2411">
        <v>1</v>
      </c>
      <c r="BQ2411">
        <v>10</v>
      </c>
      <c r="BR2411" t="s">
        <v>153</v>
      </c>
      <c r="BS2411">
        <v>10</v>
      </c>
      <c r="BT2411" t="s">
        <v>154</v>
      </c>
      <c r="BU2411">
        <v>1</v>
      </c>
      <c r="BV2411" t="s">
        <v>155</v>
      </c>
      <c r="BW2411">
        <v>1</v>
      </c>
      <c r="BX2411" t="s">
        <v>133</v>
      </c>
      <c r="BY2411">
        <v>1</v>
      </c>
      <c r="BZ2411" t="s">
        <v>278</v>
      </c>
      <c r="CA2411">
        <v>0.211122685</v>
      </c>
    </row>
    <row r="2412" spans="1:140" ht="15" hidden="1" x14ac:dyDescent="0.25">
      <c r="A2412" t="s">
        <v>948</v>
      </c>
      <c r="B2412" t="s">
        <v>949</v>
      </c>
      <c r="D2412" t="s">
        <v>263</v>
      </c>
      <c r="E2412">
        <v>9172024</v>
      </c>
      <c r="F2412">
        <v>25782</v>
      </c>
      <c r="G2412" t="s">
        <v>132</v>
      </c>
      <c r="H2412" t="s">
        <v>199</v>
      </c>
      <c r="I2412" t="s">
        <v>166</v>
      </c>
      <c r="J2412" t="s">
        <v>135</v>
      </c>
      <c r="K2412" s="7">
        <v>0.44119999999999998</v>
      </c>
      <c r="L2412" t="s">
        <v>136</v>
      </c>
      <c r="S2412">
        <v>12499116</v>
      </c>
      <c r="U2412" t="s">
        <v>289</v>
      </c>
      <c r="V2412">
        <v>2003</v>
      </c>
      <c r="W2412" t="s">
        <v>290</v>
      </c>
      <c r="X2412">
        <v>4196</v>
      </c>
      <c r="Y2412">
        <v>100207</v>
      </c>
      <c r="AA2412">
        <v>514.08001708984398</v>
      </c>
      <c r="AB2412" t="s">
        <v>174</v>
      </c>
      <c r="AD2412" t="s">
        <v>959</v>
      </c>
      <c r="AF2412" t="s">
        <v>141</v>
      </c>
      <c r="AG2412">
        <v>3</v>
      </c>
      <c r="AH2412" t="s">
        <v>142</v>
      </c>
      <c r="AI2412" t="s">
        <v>158</v>
      </c>
      <c r="AL2412" t="s">
        <v>158</v>
      </c>
      <c r="AM2412" t="s">
        <v>137</v>
      </c>
      <c r="AN2412" t="s">
        <v>292</v>
      </c>
      <c r="AO2412" t="s">
        <v>137</v>
      </c>
      <c r="AQ2412" t="s">
        <v>203</v>
      </c>
      <c r="AR2412" t="s">
        <v>204</v>
      </c>
      <c r="AS2412" t="s">
        <v>146</v>
      </c>
      <c r="AT2412" t="s">
        <v>137</v>
      </c>
      <c r="AU2412" t="s">
        <v>293</v>
      </c>
      <c r="AV2412" t="s">
        <v>294</v>
      </c>
      <c r="AX2412" t="s">
        <v>158</v>
      </c>
      <c r="AY2412">
        <v>0.25</v>
      </c>
      <c r="AZ2412" t="s">
        <v>185</v>
      </c>
      <c r="BA2412">
        <v>48.64</v>
      </c>
      <c r="BB2412" t="s">
        <v>295</v>
      </c>
      <c r="BD2412">
        <v>25.0048503875732</v>
      </c>
      <c r="BE2412" t="s">
        <v>296</v>
      </c>
      <c r="BG2412" t="s">
        <v>137</v>
      </c>
      <c r="BH2412" t="s">
        <v>166</v>
      </c>
      <c r="BJ2412">
        <v>1</v>
      </c>
      <c r="BK2412">
        <v>1</v>
      </c>
      <c r="BL2412">
        <v>70</v>
      </c>
      <c r="BM2412" t="s">
        <v>187</v>
      </c>
      <c r="BN2412">
        <v>1680</v>
      </c>
      <c r="BP2412">
        <v>1</v>
      </c>
      <c r="BQ2412">
        <v>2.5</v>
      </c>
      <c r="BR2412" t="s">
        <v>153</v>
      </c>
      <c r="BS2412">
        <v>2.5</v>
      </c>
      <c r="BT2412" t="s">
        <v>153</v>
      </c>
      <c r="BU2412">
        <v>1</v>
      </c>
      <c r="BV2412" t="s">
        <v>155</v>
      </c>
      <c r="BW2412">
        <v>1</v>
      </c>
      <c r="BX2412" t="s">
        <v>199</v>
      </c>
      <c r="BY2412">
        <v>1</v>
      </c>
      <c r="BZ2412" t="s">
        <v>297</v>
      </c>
      <c r="CC2412">
        <v>1</v>
      </c>
      <c r="CD2412">
        <v>0</v>
      </c>
      <c r="CE2412" t="s">
        <v>158</v>
      </c>
      <c r="CG2412" t="s">
        <v>298</v>
      </c>
      <c r="CH2412" t="s">
        <v>299</v>
      </c>
      <c r="CI2412" t="s">
        <v>137</v>
      </c>
      <c r="CJ2412" t="s">
        <v>137</v>
      </c>
      <c r="CN2412">
        <v>0</v>
      </c>
      <c r="CO2412">
        <v>0</v>
      </c>
      <c r="CP2412">
        <v>0</v>
      </c>
      <c r="CQ2412">
        <v>0</v>
      </c>
      <c r="CR2412">
        <v>0</v>
      </c>
      <c r="CS2412">
        <v>1</v>
      </c>
      <c r="CT2412">
        <v>0</v>
      </c>
      <c r="CU2412" t="s">
        <v>162</v>
      </c>
      <c r="CV2412" t="s">
        <v>300</v>
      </c>
      <c r="CW2412">
        <v>0</v>
      </c>
      <c r="CX2412">
        <v>0</v>
      </c>
      <c r="CZ2412">
        <v>5</v>
      </c>
      <c r="DA2412">
        <v>5</v>
      </c>
      <c r="DB2412">
        <v>0</v>
      </c>
      <c r="DC2412">
        <v>1</v>
      </c>
      <c r="DD2412">
        <v>10</v>
      </c>
      <c r="DE2412">
        <v>3</v>
      </c>
      <c r="DF2412">
        <v>0</v>
      </c>
      <c r="DG2412">
        <v>10</v>
      </c>
      <c r="DH2412">
        <v>5</v>
      </c>
      <c r="DI2412">
        <v>5</v>
      </c>
      <c r="DJ2412">
        <v>5</v>
      </c>
      <c r="DK2412">
        <v>5</v>
      </c>
      <c r="DL2412">
        <v>5</v>
      </c>
      <c r="DM2412">
        <v>5</v>
      </c>
      <c r="DN2412">
        <v>0</v>
      </c>
      <c r="DO2412">
        <v>2</v>
      </c>
      <c r="DP2412">
        <v>5</v>
      </c>
      <c r="DQ2412">
        <v>10</v>
      </c>
      <c r="DR2412">
        <v>0</v>
      </c>
      <c r="DS2412">
        <v>0</v>
      </c>
      <c r="DT2412">
        <v>0</v>
      </c>
      <c r="DU2412">
        <v>0</v>
      </c>
      <c r="DV2412">
        <v>0</v>
      </c>
      <c r="DW2412">
        <v>0</v>
      </c>
      <c r="DX2412">
        <v>0</v>
      </c>
      <c r="DY2412">
        <v>0</v>
      </c>
      <c r="DZ2412">
        <v>10</v>
      </c>
      <c r="EA2412">
        <v>0</v>
      </c>
      <c r="EB2412">
        <v>5</v>
      </c>
      <c r="EC2412">
        <v>0</v>
      </c>
      <c r="ED2412">
        <v>181</v>
      </c>
      <c r="EE2412">
        <v>96</v>
      </c>
      <c r="EF2412">
        <v>0.53038674592971802</v>
      </c>
      <c r="EG2412" t="s">
        <v>163</v>
      </c>
      <c r="EH2412">
        <v>25782</v>
      </c>
      <c r="EI2412" t="s">
        <v>301</v>
      </c>
      <c r="EJ2412" t="s">
        <v>302</v>
      </c>
    </row>
    <row r="2413" spans="1:140" ht="15" hidden="1" x14ac:dyDescent="0.25">
      <c r="A2413" t="s">
        <v>471</v>
      </c>
      <c r="B2413" t="s">
        <v>472</v>
      </c>
      <c r="C2413" t="s">
        <v>965</v>
      </c>
      <c r="D2413" t="s">
        <v>925</v>
      </c>
      <c r="E2413">
        <v>10102024</v>
      </c>
      <c r="G2413" t="s">
        <v>169</v>
      </c>
      <c r="J2413" t="s">
        <v>135</v>
      </c>
      <c r="K2413">
        <v>0.47199999999999998</v>
      </c>
      <c r="L2413" t="s">
        <v>136</v>
      </c>
      <c r="T2413" s="6" t="s">
        <v>969</v>
      </c>
      <c r="U2413" t="s">
        <v>929</v>
      </c>
      <c r="V2413">
        <v>2024</v>
      </c>
      <c r="AA2413">
        <v>500.13000488281199</v>
      </c>
      <c r="AD2413" t="s">
        <v>507</v>
      </c>
      <c r="AS2413" t="s">
        <v>168</v>
      </c>
    </row>
    <row r="2414" spans="1:140" ht="15" hidden="1" x14ac:dyDescent="0.25">
      <c r="A2414" t="s">
        <v>471</v>
      </c>
      <c r="B2414" t="s">
        <v>472</v>
      </c>
      <c r="C2414" t="s">
        <v>965</v>
      </c>
      <c r="D2414" t="s">
        <v>925</v>
      </c>
      <c r="E2414">
        <v>10102024</v>
      </c>
      <c r="G2414" t="s">
        <v>132</v>
      </c>
      <c r="J2414" t="s">
        <v>135</v>
      </c>
      <c r="K2414">
        <v>0.53800000000000003</v>
      </c>
      <c r="L2414" t="s">
        <v>136</v>
      </c>
      <c r="T2414" s="6" t="s">
        <v>969</v>
      </c>
      <c r="U2414" t="s">
        <v>929</v>
      </c>
      <c r="V2414">
        <v>2024</v>
      </c>
      <c r="AA2414">
        <v>500.13000488281199</v>
      </c>
      <c r="AD2414" t="s">
        <v>507</v>
      </c>
      <c r="AS2414" t="s">
        <v>146</v>
      </c>
    </row>
    <row r="2415" spans="1:140" ht="15" x14ac:dyDescent="0.25">
      <c r="A2415" t="s">
        <v>688</v>
      </c>
      <c r="B2415" t="s">
        <v>689</v>
      </c>
      <c r="D2415" t="s">
        <v>263</v>
      </c>
      <c r="E2415">
        <v>45348</v>
      </c>
      <c r="F2415">
        <v>26420</v>
      </c>
      <c r="G2415" t="s">
        <v>132</v>
      </c>
      <c r="H2415" t="s">
        <v>199</v>
      </c>
      <c r="I2415" t="s">
        <v>166</v>
      </c>
      <c r="J2415" t="s">
        <v>210</v>
      </c>
      <c r="K2415">
        <v>709.7</v>
      </c>
      <c r="L2415" t="s">
        <v>152</v>
      </c>
      <c r="P2415" t="s">
        <v>137</v>
      </c>
      <c r="U2415" t="s">
        <v>289</v>
      </c>
      <c r="V2415">
        <v>2013</v>
      </c>
      <c r="W2415" t="s">
        <v>213</v>
      </c>
      <c r="X2415">
        <v>4834</v>
      </c>
      <c r="Y2415">
        <v>432</v>
      </c>
      <c r="Z2415" t="s">
        <v>350</v>
      </c>
      <c r="AG2415">
        <v>3</v>
      </c>
      <c r="AH2415" t="s">
        <v>142</v>
      </c>
      <c r="AM2415" t="s">
        <v>137</v>
      </c>
      <c r="AN2415" t="s">
        <v>292</v>
      </c>
      <c r="AO2415" t="s">
        <v>137</v>
      </c>
      <c r="AQ2415" t="s">
        <v>203</v>
      </c>
      <c r="AR2415" t="s">
        <v>204</v>
      </c>
      <c r="AS2415" t="s">
        <v>168</v>
      </c>
      <c r="AT2415" t="s">
        <v>137</v>
      </c>
      <c r="AX2415" t="s">
        <v>184</v>
      </c>
      <c r="AY2415">
        <v>0.25</v>
      </c>
      <c r="AZ2415" t="s">
        <v>185</v>
      </c>
      <c r="BH2415" t="s">
        <v>166</v>
      </c>
      <c r="BJ2415">
        <v>1</v>
      </c>
      <c r="BK2415">
        <v>1</v>
      </c>
      <c r="BL2415" t="s">
        <v>351</v>
      </c>
      <c r="BP2415">
        <v>1</v>
      </c>
      <c r="BU2415">
        <v>0</v>
      </c>
      <c r="BV2415" t="s">
        <v>227</v>
      </c>
      <c r="BW2415">
        <v>1</v>
      </c>
      <c r="BX2415" t="s">
        <v>199</v>
      </c>
      <c r="BY2415">
        <v>1</v>
      </c>
      <c r="BZ2415" t="s">
        <v>352</v>
      </c>
      <c r="CC2415">
        <v>1</v>
      </c>
      <c r="CL2415" t="s">
        <v>137</v>
      </c>
      <c r="CU2415" t="s">
        <v>162</v>
      </c>
      <c r="CX2415">
        <v>0</v>
      </c>
      <c r="EC2415">
        <v>0</v>
      </c>
      <c r="EH2415">
        <v>26420</v>
      </c>
      <c r="EI2415" t="s">
        <v>706</v>
      </c>
      <c r="EJ2415" t="s">
        <v>706</v>
      </c>
    </row>
    <row r="2416" spans="1:140" ht="15" hidden="1" x14ac:dyDescent="0.25">
      <c r="A2416" t="s">
        <v>948</v>
      </c>
      <c r="B2416" t="s">
        <v>949</v>
      </c>
      <c r="D2416" t="s">
        <v>263</v>
      </c>
      <c r="E2416">
        <v>9172024</v>
      </c>
      <c r="F2416">
        <v>23411</v>
      </c>
      <c r="G2416" t="s">
        <v>132</v>
      </c>
      <c r="H2416" t="s">
        <v>177</v>
      </c>
      <c r="I2416" t="s">
        <v>178</v>
      </c>
      <c r="J2416" t="s">
        <v>179</v>
      </c>
      <c r="K2416" s="7">
        <v>24</v>
      </c>
      <c r="L2416" t="s">
        <v>152</v>
      </c>
      <c r="P2416" t="s">
        <v>137</v>
      </c>
      <c r="S2416">
        <v>21059488</v>
      </c>
      <c r="U2416" t="s">
        <v>180</v>
      </c>
      <c r="V2416">
        <v>2011</v>
      </c>
      <c r="W2416" t="s">
        <v>139</v>
      </c>
      <c r="X2416">
        <v>1825</v>
      </c>
      <c r="Y2416">
        <v>49394</v>
      </c>
      <c r="AA2416">
        <v>514.08599853515602</v>
      </c>
      <c r="AB2416" t="s">
        <v>137</v>
      </c>
      <c r="AD2416" t="s">
        <v>950</v>
      </c>
      <c r="AF2416" t="s">
        <v>182</v>
      </c>
      <c r="AG2416">
        <v>4</v>
      </c>
      <c r="AH2416" t="s">
        <v>163</v>
      </c>
      <c r="AI2416">
        <v>11</v>
      </c>
      <c r="AJ2416" t="s">
        <v>163</v>
      </c>
      <c r="AM2416" t="s">
        <v>137</v>
      </c>
      <c r="AN2416" t="s">
        <v>143</v>
      </c>
      <c r="AO2416" t="s">
        <v>137</v>
      </c>
      <c r="AP2416" t="s">
        <v>183</v>
      </c>
      <c r="AQ2416" t="s">
        <v>145</v>
      </c>
      <c r="AR2416" t="s">
        <v>137</v>
      </c>
      <c r="AS2416" t="s">
        <v>168</v>
      </c>
      <c r="AT2416" t="s">
        <v>137</v>
      </c>
      <c r="AX2416" t="s">
        <v>184</v>
      </c>
      <c r="AY2416">
        <v>0.25</v>
      </c>
      <c r="AZ2416" t="s">
        <v>185</v>
      </c>
      <c r="BA2416">
        <v>50</v>
      </c>
      <c r="BB2416" t="s">
        <v>150</v>
      </c>
      <c r="BD2416">
        <v>5.0000000745058101E-2</v>
      </c>
      <c r="BE2416" t="s">
        <v>151</v>
      </c>
      <c r="BF2416" t="s">
        <v>137</v>
      </c>
      <c r="BG2416" t="s">
        <v>137</v>
      </c>
      <c r="BH2416" t="s">
        <v>178</v>
      </c>
      <c r="BI2416" t="s">
        <v>186</v>
      </c>
      <c r="BJ2416">
        <v>1</v>
      </c>
      <c r="BK2416">
        <v>0</v>
      </c>
      <c r="BL2416">
        <v>22</v>
      </c>
      <c r="BM2416" t="s">
        <v>187</v>
      </c>
      <c r="BN2416">
        <v>528</v>
      </c>
      <c r="BP2416">
        <v>1</v>
      </c>
      <c r="BQ2416">
        <v>4</v>
      </c>
      <c r="BR2416" t="s">
        <v>153</v>
      </c>
      <c r="BS2416">
        <v>4</v>
      </c>
      <c r="BT2416" t="s">
        <v>154</v>
      </c>
      <c r="BU2416">
        <v>1</v>
      </c>
      <c r="BV2416" t="s">
        <v>155</v>
      </c>
      <c r="BW2416">
        <v>1</v>
      </c>
      <c r="BX2416" t="s">
        <v>177</v>
      </c>
      <c r="BY2416">
        <v>1</v>
      </c>
      <c r="BZ2416" t="s">
        <v>188</v>
      </c>
      <c r="CA2416" s="7">
        <v>4.2361111E-2</v>
      </c>
      <c r="CC2416">
        <v>1</v>
      </c>
      <c r="CD2416">
        <v>1</v>
      </c>
      <c r="CE2416" t="s">
        <v>189</v>
      </c>
      <c r="CF2416">
        <v>0</v>
      </c>
      <c r="CG2416" t="s">
        <v>158</v>
      </c>
      <c r="CK2416" t="s">
        <v>174</v>
      </c>
      <c r="CL2416" t="s">
        <v>137</v>
      </c>
      <c r="CN2416">
        <v>0</v>
      </c>
      <c r="CO2416">
        <v>1</v>
      </c>
      <c r="CP2416">
        <v>1</v>
      </c>
      <c r="CQ2416">
        <v>0</v>
      </c>
      <c r="CR2416">
        <v>0</v>
      </c>
      <c r="CS2416">
        <v>0</v>
      </c>
      <c r="CT2416">
        <v>0</v>
      </c>
      <c r="CU2416" t="s">
        <v>162</v>
      </c>
      <c r="CW2416">
        <v>0</v>
      </c>
      <c r="CX2416">
        <v>0</v>
      </c>
      <c r="CZ2416">
        <v>5</v>
      </c>
      <c r="DA2416">
        <v>10</v>
      </c>
      <c r="DB2416">
        <v>10</v>
      </c>
      <c r="DC2416">
        <v>1</v>
      </c>
      <c r="DD2416">
        <v>10</v>
      </c>
      <c r="DE2416">
        <v>5</v>
      </c>
      <c r="DF2416">
        <v>0</v>
      </c>
      <c r="DG2416">
        <v>10</v>
      </c>
      <c r="DH2416">
        <v>5</v>
      </c>
      <c r="DI2416">
        <v>5</v>
      </c>
      <c r="DJ2416">
        <v>5</v>
      </c>
      <c r="DK2416">
        <v>5</v>
      </c>
      <c r="DL2416">
        <v>5</v>
      </c>
      <c r="DM2416">
        <v>5</v>
      </c>
      <c r="DN2416">
        <v>5</v>
      </c>
      <c r="DO2416">
        <v>10</v>
      </c>
      <c r="DP2416">
        <v>0</v>
      </c>
      <c r="DQ2416">
        <v>0</v>
      </c>
      <c r="DR2416">
        <v>5</v>
      </c>
      <c r="DS2416">
        <v>10</v>
      </c>
      <c r="DT2416">
        <v>0</v>
      </c>
      <c r="DU2416">
        <v>0</v>
      </c>
      <c r="DV2416">
        <v>4</v>
      </c>
      <c r="DW2416">
        <v>5</v>
      </c>
      <c r="DX2416">
        <v>0</v>
      </c>
      <c r="DY2416">
        <v>0</v>
      </c>
      <c r="DZ2416">
        <v>0</v>
      </c>
      <c r="EA2416">
        <v>0</v>
      </c>
      <c r="EB2416">
        <v>5</v>
      </c>
      <c r="EC2416">
        <v>0</v>
      </c>
      <c r="ED2416">
        <v>196</v>
      </c>
      <c r="EE2416">
        <v>125</v>
      </c>
      <c r="EF2416">
        <v>0.63775509595871005</v>
      </c>
      <c r="EG2416" t="s">
        <v>163</v>
      </c>
      <c r="EH2416">
        <v>23411</v>
      </c>
      <c r="EI2416" t="s">
        <v>192</v>
      </c>
      <c r="EJ2416" t="s">
        <v>165</v>
      </c>
    </row>
    <row r="2417" spans="1:140" ht="15" hidden="1" x14ac:dyDescent="0.25">
      <c r="A2417" t="s">
        <v>948</v>
      </c>
      <c r="B2417" t="s">
        <v>949</v>
      </c>
      <c r="D2417" t="s">
        <v>263</v>
      </c>
      <c r="E2417">
        <v>9172024</v>
      </c>
      <c r="F2417">
        <v>23411</v>
      </c>
      <c r="G2417" t="s">
        <v>132</v>
      </c>
      <c r="H2417" t="s">
        <v>177</v>
      </c>
      <c r="I2417" t="s">
        <v>178</v>
      </c>
      <c r="J2417" t="s">
        <v>249</v>
      </c>
      <c r="K2417" s="7">
        <v>3.6</v>
      </c>
      <c r="L2417" t="s">
        <v>250</v>
      </c>
      <c r="P2417" t="s">
        <v>137</v>
      </c>
      <c r="S2417">
        <v>21059488</v>
      </c>
      <c r="U2417" t="s">
        <v>180</v>
      </c>
      <c r="V2417">
        <v>2011</v>
      </c>
      <c r="W2417" t="s">
        <v>139</v>
      </c>
      <c r="X2417">
        <v>1825</v>
      </c>
      <c r="Y2417">
        <v>49394</v>
      </c>
      <c r="AA2417">
        <v>514.08599853515602</v>
      </c>
      <c r="AB2417" t="s">
        <v>137</v>
      </c>
      <c r="AD2417" t="s">
        <v>950</v>
      </c>
      <c r="AF2417" t="s">
        <v>182</v>
      </c>
      <c r="AG2417">
        <v>4</v>
      </c>
      <c r="AH2417" t="s">
        <v>163</v>
      </c>
      <c r="AI2417">
        <v>11</v>
      </c>
      <c r="AJ2417" t="s">
        <v>163</v>
      </c>
      <c r="AM2417" t="s">
        <v>137</v>
      </c>
      <c r="AN2417" t="s">
        <v>143</v>
      </c>
      <c r="AO2417" t="s">
        <v>137</v>
      </c>
      <c r="AP2417" t="s">
        <v>183</v>
      </c>
      <c r="AQ2417" t="s">
        <v>145</v>
      </c>
      <c r="AR2417" t="s">
        <v>137</v>
      </c>
      <c r="AS2417" t="s">
        <v>168</v>
      </c>
      <c r="AT2417" t="s">
        <v>137</v>
      </c>
      <c r="AX2417" t="s">
        <v>184</v>
      </c>
      <c r="AY2417">
        <v>0.25</v>
      </c>
      <c r="AZ2417" t="s">
        <v>185</v>
      </c>
      <c r="BA2417">
        <v>50</v>
      </c>
      <c r="BB2417" t="s">
        <v>150</v>
      </c>
      <c r="BD2417">
        <v>5.0000000745058101E-2</v>
      </c>
      <c r="BE2417" t="s">
        <v>151</v>
      </c>
      <c r="BF2417" t="s">
        <v>137</v>
      </c>
      <c r="BG2417" t="s">
        <v>137</v>
      </c>
      <c r="BH2417" t="s">
        <v>178</v>
      </c>
      <c r="BI2417" t="s">
        <v>186</v>
      </c>
      <c r="BJ2417">
        <v>1</v>
      </c>
      <c r="BK2417">
        <v>0</v>
      </c>
      <c r="BL2417">
        <v>22</v>
      </c>
      <c r="BM2417" t="s">
        <v>187</v>
      </c>
      <c r="BN2417">
        <v>528</v>
      </c>
      <c r="BP2417">
        <v>1</v>
      </c>
      <c r="BQ2417">
        <v>4</v>
      </c>
      <c r="BR2417" t="s">
        <v>153</v>
      </c>
      <c r="BS2417">
        <v>4</v>
      </c>
      <c r="BT2417" t="s">
        <v>154</v>
      </c>
      <c r="BU2417">
        <v>1</v>
      </c>
      <c r="BV2417" t="s">
        <v>155</v>
      </c>
      <c r="BW2417">
        <v>1</v>
      </c>
      <c r="BX2417" t="s">
        <v>177</v>
      </c>
      <c r="BY2417">
        <v>1</v>
      </c>
      <c r="BZ2417" t="s">
        <v>188</v>
      </c>
      <c r="CA2417" s="7">
        <v>4.2361111E-2</v>
      </c>
      <c r="CC2417">
        <v>1</v>
      </c>
      <c r="CD2417">
        <v>1</v>
      </c>
      <c r="CE2417" t="s">
        <v>189</v>
      </c>
      <c r="CF2417">
        <v>0</v>
      </c>
      <c r="CG2417" t="s">
        <v>158</v>
      </c>
      <c r="CK2417" t="s">
        <v>174</v>
      </c>
      <c r="CL2417" t="s">
        <v>137</v>
      </c>
      <c r="CN2417">
        <v>0</v>
      </c>
      <c r="CO2417">
        <v>1</v>
      </c>
      <c r="CP2417">
        <v>1</v>
      </c>
      <c r="CQ2417">
        <v>0</v>
      </c>
      <c r="CR2417">
        <v>0</v>
      </c>
      <c r="CS2417">
        <v>0</v>
      </c>
      <c r="CT2417">
        <v>0</v>
      </c>
      <c r="CU2417" t="s">
        <v>162</v>
      </c>
      <c r="CW2417">
        <v>0</v>
      </c>
      <c r="CX2417">
        <v>0</v>
      </c>
      <c r="CZ2417">
        <v>5</v>
      </c>
      <c r="DA2417">
        <v>10</v>
      </c>
      <c r="DB2417">
        <v>10</v>
      </c>
      <c r="DC2417">
        <v>1</v>
      </c>
      <c r="DD2417">
        <v>10</v>
      </c>
      <c r="DE2417">
        <v>5</v>
      </c>
      <c r="DF2417">
        <v>0</v>
      </c>
      <c r="DG2417">
        <v>10</v>
      </c>
      <c r="DH2417">
        <v>5</v>
      </c>
      <c r="DI2417">
        <v>5</v>
      </c>
      <c r="DJ2417">
        <v>5</v>
      </c>
      <c r="DK2417">
        <v>5</v>
      </c>
      <c r="DL2417">
        <v>5</v>
      </c>
      <c r="DM2417">
        <v>5</v>
      </c>
      <c r="DN2417">
        <v>5</v>
      </c>
      <c r="DO2417">
        <v>10</v>
      </c>
      <c r="DP2417">
        <v>0</v>
      </c>
      <c r="DQ2417">
        <v>0</v>
      </c>
      <c r="DR2417">
        <v>5</v>
      </c>
      <c r="DS2417">
        <v>10</v>
      </c>
      <c r="DT2417">
        <v>0</v>
      </c>
      <c r="DU2417">
        <v>0</v>
      </c>
      <c r="DV2417">
        <v>4</v>
      </c>
      <c r="DW2417">
        <v>5</v>
      </c>
      <c r="DX2417">
        <v>0</v>
      </c>
      <c r="DY2417">
        <v>0</v>
      </c>
      <c r="DZ2417">
        <v>0</v>
      </c>
      <c r="EA2417">
        <v>0</v>
      </c>
      <c r="EB2417">
        <v>5</v>
      </c>
      <c r="EC2417">
        <v>0</v>
      </c>
      <c r="ED2417">
        <v>196</v>
      </c>
      <c r="EE2417">
        <v>125</v>
      </c>
      <c r="EF2417">
        <v>0.63775509595871005</v>
      </c>
      <c r="EG2417" t="s">
        <v>163</v>
      </c>
      <c r="EH2417">
        <v>23411</v>
      </c>
      <c r="EI2417" t="s">
        <v>192</v>
      </c>
      <c r="EJ2417" t="s">
        <v>165</v>
      </c>
    </row>
    <row r="2418" spans="1:140" ht="15" hidden="1" x14ac:dyDescent="0.25">
      <c r="A2418" t="s">
        <v>948</v>
      </c>
      <c r="B2418" t="s">
        <v>949</v>
      </c>
      <c r="D2418" t="s">
        <v>263</v>
      </c>
      <c r="E2418">
        <v>9172024</v>
      </c>
      <c r="F2418">
        <v>23411</v>
      </c>
      <c r="G2418" t="s">
        <v>132</v>
      </c>
      <c r="H2418" t="s">
        <v>177</v>
      </c>
      <c r="I2418" t="s">
        <v>178</v>
      </c>
      <c r="J2418" t="s">
        <v>196</v>
      </c>
      <c r="K2418" s="7">
        <v>2.6259999999999999E-3</v>
      </c>
      <c r="L2418" t="s">
        <v>197</v>
      </c>
      <c r="P2418" t="s">
        <v>198</v>
      </c>
      <c r="S2418">
        <v>21059488</v>
      </c>
      <c r="U2418" t="s">
        <v>180</v>
      </c>
      <c r="V2418">
        <v>2011</v>
      </c>
      <c r="W2418" t="s">
        <v>139</v>
      </c>
      <c r="X2418">
        <v>1825</v>
      </c>
      <c r="Y2418">
        <v>49394</v>
      </c>
      <c r="AA2418">
        <v>514.08599853515602</v>
      </c>
      <c r="AB2418" t="s">
        <v>137</v>
      </c>
      <c r="AD2418" t="s">
        <v>950</v>
      </c>
      <c r="AF2418" t="s">
        <v>182</v>
      </c>
      <c r="AG2418">
        <v>4</v>
      </c>
      <c r="AH2418" t="s">
        <v>163</v>
      </c>
      <c r="AI2418">
        <v>11</v>
      </c>
      <c r="AJ2418" t="s">
        <v>163</v>
      </c>
      <c r="AM2418" t="s">
        <v>137</v>
      </c>
      <c r="AN2418" t="s">
        <v>143</v>
      </c>
      <c r="AO2418" t="s">
        <v>137</v>
      </c>
      <c r="AP2418" t="s">
        <v>183</v>
      </c>
      <c r="AQ2418" t="s">
        <v>145</v>
      </c>
      <c r="AR2418" t="s">
        <v>137</v>
      </c>
      <c r="AS2418" t="s">
        <v>168</v>
      </c>
      <c r="AT2418" t="s">
        <v>137</v>
      </c>
      <c r="AX2418" t="s">
        <v>184</v>
      </c>
      <c r="AY2418">
        <v>0.25</v>
      </c>
      <c r="AZ2418" t="s">
        <v>185</v>
      </c>
      <c r="BA2418">
        <v>50</v>
      </c>
      <c r="BB2418" t="s">
        <v>150</v>
      </c>
      <c r="BD2418">
        <v>5.0000000745058101E-2</v>
      </c>
      <c r="BE2418" t="s">
        <v>151</v>
      </c>
      <c r="BF2418" t="s">
        <v>137</v>
      </c>
      <c r="BG2418" t="s">
        <v>137</v>
      </c>
      <c r="BH2418" t="s">
        <v>178</v>
      </c>
      <c r="BI2418" t="s">
        <v>186</v>
      </c>
      <c r="BJ2418">
        <v>1</v>
      </c>
      <c r="BK2418">
        <v>0</v>
      </c>
      <c r="BL2418">
        <v>22</v>
      </c>
      <c r="BM2418" t="s">
        <v>187</v>
      </c>
      <c r="BN2418">
        <v>528</v>
      </c>
      <c r="BP2418">
        <v>1</v>
      </c>
      <c r="BQ2418">
        <v>4</v>
      </c>
      <c r="BR2418" t="s">
        <v>153</v>
      </c>
      <c r="BS2418">
        <v>4</v>
      </c>
      <c r="BT2418" t="s">
        <v>154</v>
      </c>
      <c r="BU2418">
        <v>1</v>
      </c>
      <c r="BV2418" t="s">
        <v>155</v>
      </c>
      <c r="BW2418">
        <v>1</v>
      </c>
      <c r="BX2418" t="s">
        <v>177</v>
      </c>
      <c r="BY2418">
        <v>1</v>
      </c>
      <c r="BZ2418" t="s">
        <v>188</v>
      </c>
      <c r="CA2418" s="7">
        <v>4.2361111E-2</v>
      </c>
      <c r="CC2418">
        <v>1</v>
      </c>
      <c r="CD2418">
        <v>1</v>
      </c>
      <c r="CE2418" t="s">
        <v>189</v>
      </c>
      <c r="CF2418">
        <v>0</v>
      </c>
      <c r="CG2418" t="s">
        <v>158</v>
      </c>
      <c r="CK2418" t="s">
        <v>174</v>
      </c>
      <c r="CL2418" t="s">
        <v>137</v>
      </c>
      <c r="CN2418">
        <v>0</v>
      </c>
      <c r="CO2418">
        <v>1</v>
      </c>
      <c r="CP2418">
        <v>1</v>
      </c>
      <c r="CQ2418">
        <v>0</v>
      </c>
      <c r="CR2418">
        <v>0</v>
      </c>
      <c r="CS2418">
        <v>0</v>
      </c>
      <c r="CT2418">
        <v>0</v>
      </c>
      <c r="CU2418" t="s">
        <v>162</v>
      </c>
      <c r="CW2418">
        <v>0</v>
      </c>
      <c r="CX2418">
        <v>0</v>
      </c>
      <c r="CZ2418">
        <v>5</v>
      </c>
      <c r="DA2418">
        <v>10</v>
      </c>
      <c r="DB2418">
        <v>10</v>
      </c>
      <c r="DC2418">
        <v>1</v>
      </c>
      <c r="DD2418">
        <v>10</v>
      </c>
      <c r="DE2418">
        <v>5</v>
      </c>
      <c r="DF2418">
        <v>0</v>
      </c>
      <c r="DG2418">
        <v>10</v>
      </c>
      <c r="DH2418">
        <v>5</v>
      </c>
      <c r="DI2418">
        <v>5</v>
      </c>
      <c r="DJ2418">
        <v>5</v>
      </c>
      <c r="DK2418">
        <v>5</v>
      </c>
      <c r="DL2418">
        <v>5</v>
      </c>
      <c r="DM2418">
        <v>5</v>
      </c>
      <c r="DN2418">
        <v>5</v>
      </c>
      <c r="DO2418">
        <v>10</v>
      </c>
      <c r="DP2418">
        <v>0</v>
      </c>
      <c r="DQ2418">
        <v>0</v>
      </c>
      <c r="DR2418">
        <v>5</v>
      </c>
      <c r="DS2418">
        <v>10</v>
      </c>
      <c r="DT2418">
        <v>0</v>
      </c>
      <c r="DU2418">
        <v>0</v>
      </c>
      <c r="DV2418">
        <v>4</v>
      </c>
      <c r="DW2418">
        <v>5</v>
      </c>
      <c r="DX2418">
        <v>0</v>
      </c>
      <c r="DY2418">
        <v>0</v>
      </c>
      <c r="DZ2418">
        <v>0</v>
      </c>
      <c r="EA2418">
        <v>0</v>
      </c>
      <c r="EB2418">
        <v>5</v>
      </c>
      <c r="EC2418">
        <v>0</v>
      </c>
      <c r="ED2418">
        <v>196</v>
      </c>
      <c r="EE2418">
        <v>125</v>
      </c>
      <c r="EF2418">
        <v>0.63775509595871005</v>
      </c>
      <c r="EG2418" t="s">
        <v>163</v>
      </c>
      <c r="EH2418">
        <v>23411</v>
      </c>
      <c r="EI2418" t="s">
        <v>192</v>
      </c>
      <c r="EJ2418" t="s">
        <v>165</v>
      </c>
    </row>
    <row r="2419" spans="1:140" ht="15" hidden="1" x14ac:dyDescent="0.25">
      <c r="A2419" t="s">
        <v>948</v>
      </c>
      <c r="B2419" t="s">
        <v>949</v>
      </c>
      <c r="D2419" t="s">
        <v>263</v>
      </c>
      <c r="E2419">
        <v>9172024</v>
      </c>
      <c r="F2419">
        <v>23411</v>
      </c>
      <c r="G2419" t="s">
        <v>132</v>
      </c>
      <c r="H2419" t="s">
        <v>177</v>
      </c>
      <c r="I2419" t="s">
        <v>178</v>
      </c>
      <c r="J2419" t="s">
        <v>208</v>
      </c>
      <c r="K2419" s="7">
        <v>264</v>
      </c>
      <c r="L2419" t="s">
        <v>152</v>
      </c>
      <c r="P2419" t="s">
        <v>209</v>
      </c>
      <c r="S2419">
        <v>21059488</v>
      </c>
      <c r="U2419" t="s">
        <v>180</v>
      </c>
      <c r="V2419">
        <v>2011</v>
      </c>
      <c r="W2419" t="s">
        <v>139</v>
      </c>
      <c r="X2419">
        <v>1825</v>
      </c>
      <c r="Y2419">
        <v>49394</v>
      </c>
      <c r="AA2419">
        <v>514.08599853515602</v>
      </c>
      <c r="AB2419" t="s">
        <v>137</v>
      </c>
      <c r="AD2419" t="s">
        <v>950</v>
      </c>
      <c r="AF2419" t="s">
        <v>182</v>
      </c>
      <c r="AG2419">
        <v>4</v>
      </c>
      <c r="AH2419" t="s">
        <v>163</v>
      </c>
      <c r="AI2419">
        <v>11</v>
      </c>
      <c r="AJ2419" t="s">
        <v>163</v>
      </c>
      <c r="AM2419" t="s">
        <v>137</v>
      </c>
      <c r="AN2419" t="s">
        <v>143</v>
      </c>
      <c r="AO2419" t="s">
        <v>137</v>
      </c>
      <c r="AP2419" t="s">
        <v>183</v>
      </c>
      <c r="AQ2419" t="s">
        <v>145</v>
      </c>
      <c r="AR2419" t="s">
        <v>137</v>
      </c>
      <c r="AS2419" t="s">
        <v>168</v>
      </c>
      <c r="AT2419" t="s">
        <v>137</v>
      </c>
      <c r="AX2419" t="s">
        <v>184</v>
      </c>
      <c r="AY2419">
        <v>0.25</v>
      </c>
      <c r="AZ2419" t="s">
        <v>185</v>
      </c>
      <c r="BA2419">
        <v>50</v>
      </c>
      <c r="BB2419" t="s">
        <v>150</v>
      </c>
      <c r="BD2419">
        <v>5.0000000745058101E-2</v>
      </c>
      <c r="BE2419" t="s">
        <v>151</v>
      </c>
      <c r="BF2419" t="s">
        <v>137</v>
      </c>
      <c r="BG2419" t="s">
        <v>137</v>
      </c>
      <c r="BH2419" t="s">
        <v>178</v>
      </c>
      <c r="BI2419" t="s">
        <v>186</v>
      </c>
      <c r="BJ2419">
        <v>1</v>
      </c>
      <c r="BK2419">
        <v>0</v>
      </c>
      <c r="BL2419">
        <v>22</v>
      </c>
      <c r="BM2419" t="s">
        <v>187</v>
      </c>
      <c r="BN2419">
        <v>528</v>
      </c>
      <c r="BP2419">
        <v>1</v>
      </c>
      <c r="BQ2419">
        <v>4</v>
      </c>
      <c r="BR2419" t="s">
        <v>153</v>
      </c>
      <c r="BS2419">
        <v>4</v>
      </c>
      <c r="BT2419" t="s">
        <v>154</v>
      </c>
      <c r="BU2419">
        <v>1</v>
      </c>
      <c r="BV2419" t="s">
        <v>155</v>
      </c>
      <c r="BW2419">
        <v>1</v>
      </c>
      <c r="BX2419" t="s">
        <v>177</v>
      </c>
      <c r="BY2419">
        <v>1</v>
      </c>
      <c r="BZ2419" t="s">
        <v>188</v>
      </c>
      <c r="CA2419" s="7">
        <v>4.2361111E-2</v>
      </c>
      <c r="CC2419">
        <v>1</v>
      </c>
      <c r="CD2419">
        <v>1</v>
      </c>
      <c r="CE2419" t="s">
        <v>189</v>
      </c>
      <c r="CF2419">
        <v>0</v>
      </c>
      <c r="CG2419" t="s">
        <v>158</v>
      </c>
      <c r="CK2419" t="s">
        <v>174</v>
      </c>
      <c r="CL2419" t="s">
        <v>137</v>
      </c>
      <c r="CN2419">
        <v>0</v>
      </c>
      <c r="CO2419">
        <v>1</v>
      </c>
      <c r="CP2419">
        <v>1</v>
      </c>
      <c r="CQ2419">
        <v>0</v>
      </c>
      <c r="CR2419">
        <v>0</v>
      </c>
      <c r="CS2419">
        <v>0</v>
      </c>
      <c r="CT2419">
        <v>0</v>
      </c>
      <c r="CU2419" t="s">
        <v>162</v>
      </c>
      <c r="CW2419">
        <v>0</v>
      </c>
      <c r="CX2419">
        <v>0</v>
      </c>
      <c r="CZ2419">
        <v>5</v>
      </c>
      <c r="DA2419">
        <v>10</v>
      </c>
      <c r="DB2419">
        <v>10</v>
      </c>
      <c r="DC2419">
        <v>1</v>
      </c>
      <c r="DD2419">
        <v>10</v>
      </c>
      <c r="DE2419">
        <v>5</v>
      </c>
      <c r="DF2419">
        <v>0</v>
      </c>
      <c r="DG2419">
        <v>10</v>
      </c>
      <c r="DH2419">
        <v>5</v>
      </c>
      <c r="DI2419">
        <v>5</v>
      </c>
      <c r="DJ2419">
        <v>5</v>
      </c>
      <c r="DK2419">
        <v>5</v>
      </c>
      <c r="DL2419">
        <v>5</v>
      </c>
      <c r="DM2419">
        <v>5</v>
      </c>
      <c r="DN2419">
        <v>5</v>
      </c>
      <c r="DO2419">
        <v>10</v>
      </c>
      <c r="DP2419">
        <v>0</v>
      </c>
      <c r="DQ2419">
        <v>0</v>
      </c>
      <c r="DR2419">
        <v>5</v>
      </c>
      <c r="DS2419">
        <v>10</v>
      </c>
      <c r="DT2419">
        <v>0</v>
      </c>
      <c r="DU2419">
        <v>0</v>
      </c>
      <c r="DV2419">
        <v>4</v>
      </c>
      <c r="DW2419">
        <v>5</v>
      </c>
      <c r="DX2419">
        <v>0</v>
      </c>
      <c r="DY2419">
        <v>0</v>
      </c>
      <c r="DZ2419">
        <v>0</v>
      </c>
      <c r="EA2419">
        <v>0</v>
      </c>
      <c r="EB2419">
        <v>5</v>
      </c>
      <c r="EC2419">
        <v>0</v>
      </c>
      <c r="ED2419">
        <v>196</v>
      </c>
      <c r="EE2419">
        <v>125</v>
      </c>
      <c r="EF2419">
        <v>0.63775509595871005</v>
      </c>
      <c r="EG2419" t="s">
        <v>163</v>
      </c>
      <c r="EH2419">
        <v>23411</v>
      </c>
      <c r="EI2419" t="s">
        <v>192</v>
      </c>
      <c r="EJ2419" t="s">
        <v>165</v>
      </c>
    </row>
    <row r="2420" spans="1:140" ht="15" hidden="1" x14ac:dyDescent="0.25">
      <c r="A2420" t="s">
        <v>948</v>
      </c>
      <c r="B2420" t="s">
        <v>949</v>
      </c>
      <c r="D2420" t="s">
        <v>263</v>
      </c>
      <c r="E2420">
        <v>9172024</v>
      </c>
      <c r="F2420">
        <v>23417</v>
      </c>
      <c r="G2420" t="s">
        <v>132</v>
      </c>
      <c r="H2420" t="s">
        <v>177</v>
      </c>
      <c r="I2420" t="s">
        <v>178</v>
      </c>
      <c r="J2420" t="s">
        <v>196</v>
      </c>
      <c r="K2420" s="7">
        <v>2.4069999999999999E-3</v>
      </c>
      <c r="L2420" t="s">
        <v>197</v>
      </c>
      <c r="P2420" t="s">
        <v>198</v>
      </c>
      <c r="S2420">
        <v>21059488</v>
      </c>
      <c r="U2420" t="s">
        <v>180</v>
      </c>
      <c r="V2420">
        <v>2011</v>
      </c>
      <c r="W2420" t="s">
        <v>139</v>
      </c>
      <c r="X2420">
        <v>1831</v>
      </c>
      <c r="Y2420">
        <v>49402</v>
      </c>
      <c r="AA2420">
        <v>514.08599853515602</v>
      </c>
      <c r="AB2420" t="s">
        <v>137</v>
      </c>
      <c r="AD2420" t="s">
        <v>951</v>
      </c>
      <c r="AF2420" t="s">
        <v>182</v>
      </c>
      <c r="AG2420">
        <v>4</v>
      </c>
      <c r="AH2420" t="s">
        <v>163</v>
      </c>
      <c r="AI2420">
        <v>11</v>
      </c>
      <c r="AJ2420" t="s">
        <v>163</v>
      </c>
      <c r="AM2420" t="s">
        <v>137</v>
      </c>
      <c r="AN2420" t="s">
        <v>143</v>
      </c>
      <c r="AO2420" t="s">
        <v>137</v>
      </c>
      <c r="AP2420" t="s">
        <v>183</v>
      </c>
      <c r="AQ2420" t="s">
        <v>145</v>
      </c>
      <c r="AR2420" t="s">
        <v>137</v>
      </c>
      <c r="AS2420" t="s">
        <v>168</v>
      </c>
      <c r="AT2420" t="s">
        <v>137</v>
      </c>
      <c r="AX2420" t="s">
        <v>184</v>
      </c>
      <c r="AY2420">
        <v>0.25</v>
      </c>
      <c r="AZ2420" t="s">
        <v>185</v>
      </c>
      <c r="BA2420">
        <v>50</v>
      </c>
      <c r="BB2420" t="s">
        <v>150</v>
      </c>
      <c r="BD2420">
        <v>5.0000000745058101E-2</v>
      </c>
      <c r="BE2420" t="s">
        <v>151</v>
      </c>
      <c r="BF2420" t="s">
        <v>137</v>
      </c>
      <c r="BG2420" t="s">
        <v>137</v>
      </c>
      <c r="BH2420" t="s">
        <v>178</v>
      </c>
      <c r="BI2420" t="s">
        <v>186</v>
      </c>
      <c r="BJ2420">
        <v>1</v>
      </c>
      <c r="BK2420">
        <v>0</v>
      </c>
      <c r="BL2420">
        <v>22</v>
      </c>
      <c r="BM2420" t="s">
        <v>187</v>
      </c>
      <c r="BN2420">
        <v>528</v>
      </c>
      <c r="BP2420">
        <v>1</v>
      </c>
      <c r="BQ2420">
        <v>4</v>
      </c>
      <c r="BR2420" t="s">
        <v>153</v>
      </c>
      <c r="BS2420">
        <v>4</v>
      </c>
      <c r="BT2420" t="s">
        <v>154</v>
      </c>
      <c r="BU2420">
        <v>1</v>
      </c>
      <c r="BV2420" t="s">
        <v>155</v>
      </c>
      <c r="BW2420">
        <v>1</v>
      </c>
      <c r="BX2420" t="s">
        <v>177</v>
      </c>
      <c r="BY2420">
        <v>1</v>
      </c>
      <c r="BZ2420" t="s">
        <v>188</v>
      </c>
      <c r="CA2420" s="7">
        <v>4.2361111E-2</v>
      </c>
      <c r="CC2420">
        <v>1</v>
      </c>
      <c r="CD2420">
        <v>1</v>
      </c>
      <c r="CE2420" t="s">
        <v>189</v>
      </c>
      <c r="CF2420">
        <v>0</v>
      </c>
      <c r="CG2420" t="s">
        <v>158</v>
      </c>
      <c r="CK2420" t="s">
        <v>174</v>
      </c>
      <c r="CL2420" t="s">
        <v>137</v>
      </c>
      <c r="CN2420">
        <v>0</v>
      </c>
      <c r="CO2420">
        <v>1</v>
      </c>
      <c r="CP2420">
        <v>1</v>
      </c>
      <c r="CQ2420">
        <v>0</v>
      </c>
      <c r="CR2420">
        <v>0</v>
      </c>
      <c r="CS2420">
        <v>0</v>
      </c>
      <c r="CT2420">
        <v>0</v>
      </c>
      <c r="CU2420" t="s">
        <v>162</v>
      </c>
      <c r="CW2420">
        <v>0</v>
      </c>
      <c r="CX2420">
        <v>0</v>
      </c>
      <c r="CZ2420">
        <v>5</v>
      </c>
      <c r="DA2420">
        <v>10</v>
      </c>
      <c r="DB2420">
        <v>10</v>
      </c>
      <c r="DC2420">
        <v>1</v>
      </c>
      <c r="DD2420">
        <v>10</v>
      </c>
      <c r="DE2420">
        <v>5</v>
      </c>
      <c r="DF2420">
        <v>0</v>
      </c>
      <c r="DG2420">
        <v>10</v>
      </c>
      <c r="DH2420">
        <v>5</v>
      </c>
      <c r="DI2420">
        <v>5</v>
      </c>
      <c r="DJ2420">
        <v>5</v>
      </c>
      <c r="DK2420">
        <v>5</v>
      </c>
      <c r="DL2420">
        <v>5</v>
      </c>
      <c r="DM2420">
        <v>5</v>
      </c>
      <c r="DN2420">
        <v>5</v>
      </c>
      <c r="DO2420">
        <v>10</v>
      </c>
      <c r="DP2420">
        <v>0</v>
      </c>
      <c r="DQ2420">
        <v>0</v>
      </c>
      <c r="DR2420">
        <v>5</v>
      </c>
      <c r="DS2420">
        <v>10</v>
      </c>
      <c r="DT2420">
        <v>0</v>
      </c>
      <c r="DU2420">
        <v>0</v>
      </c>
      <c r="DV2420">
        <v>4</v>
      </c>
      <c r="DW2420">
        <v>5</v>
      </c>
      <c r="DX2420">
        <v>0</v>
      </c>
      <c r="DY2420">
        <v>0</v>
      </c>
      <c r="DZ2420">
        <v>0</v>
      </c>
      <c r="EA2420">
        <v>0</v>
      </c>
      <c r="EB2420">
        <v>5</v>
      </c>
      <c r="EC2420">
        <v>0</v>
      </c>
      <c r="ED2420">
        <v>196</v>
      </c>
      <c r="EE2420">
        <v>125</v>
      </c>
      <c r="EF2420">
        <v>0.63775509595871005</v>
      </c>
      <c r="EG2420" t="s">
        <v>163</v>
      </c>
      <c r="EH2420">
        <v>23417</v>
      </c>
      <c r="EI2420" t="s">
        <v>194</v>
      </c>
      <c r="EJ2420" t="s">
        <v>165</v>
      </c>
    </row>
    <row r="2421" spans="1:140" ht="15" hidden="1" x14ac:dyDescent="0.25">
      <c r="A2421" t="s">
        <v>948</v>
      </c>
      <c r="B2421" t="s">
        <v>949</v>
      </c>
      <c r="D2421" t="s">
        <v>263</v>
      </c>
      <c r="E2421">
        <v>9172024</v>
      </c>
      <c r="F2421">
        <v>25765</v>
      </c>
      <c r="G2421" t="s">
        <v>132</v>
      </c>
      <c r="H2421" t="s">
        <v>436</v>
      </c>
      <c r="I2421" t="s">
        <v>629</v>
      </c>
      <c r="J2421" t="s">
        <v>210</v>
      </c>
      <c r="K2421">
        <v>744</v>
      </c>
      <c r="L2421" t="s">
        <v>152</v>
      </c>
      <c r="S2421">
        <v>2000633</v>
      </c>
      <c r="T2421" t="s">
        <v>954</v>
      </c>
      <c r="U2421" t="s">
        <v>631</v>
      </c>
      <c r="V2421">
        <v>1991</v>
      </c>
      <c r="W2421" t="s">
        <v>290</v>
      </c>
      <c r="X2421">
        <v>4179</v>
      </c>
      <c r="Y2421">
        <v>100157</v>
      </c>
      <c r="AA2421">
        <v>514.08001708984398</v>
      </c>
      <c r="AB2421" t="s">
        <v>174</v>
      </c>
      <c r="AD2421" t="s">
        <v>955</v>
      </c>
      <c r="AF2421" t="s">
        <v>141</v>
      </c>
      <c r="AG2421">
        <v>16</v>
      </c>
      <c r="AH2421" t="s">
        <v>163</v>
      </c>
      <c r="AI2421">
        <v>5</v>
      </c>
      <c r="AJ2421" t="s">
        <v>170</v>
      </c>
      <c r="AK2421">
        <v>99</v>
      </c>
      <c r="AM2421" t="s">
        <v>137</v>
      </c>
      <c r="AN2421" t="s">
        <v>956</v>
      </c>
      <c r="AO2421" t="s">
        <v>137</v>
      </c>
      <c r="AP2421" t="s">
        <v>362</v>
      </c>
      <c r="AQ2421" t="s">
        <v>410</v>
      </c>
      <c r="AR2421" t="s">
        <v>137</v>
      </c>
      <c r="AS2421" t="s">
        <v>146</v>
      </c>
      <c r="AT2421" t="s">
        <v>137</v>
      </c>
      <c r="AU2421" t="s">
        <v>293</v>
      </c>
      <c r="AV2421" t="s">
        <v>509</v>
      </c>
      <c r="AW2421" t="s">
        <v>640</v>
      </c>
      <c r="AX2421" t="s">
        <v>412</v>
      </c>
      <c r="AY2421">
        <v>0.14249999821186099</v>
      </c>
      <c r="AZ2421" t="s">
        <v>149</v>
      </c>
      <c r="BA2421">
        <v>9.4</v>
      </c>
      <c r="BB2421" t="s">
        <v>295</v>
      </c>
      <c r="BD2421">
        <v>5</v>
      </c>
      <c r="BE2421" t="s">
        <v>296</v>
      </c>
      <c r="BG2421" t="s">
        <v>137</v>
      </c>
      <c r="BH2421" t="s">
        <v>629</v>
      </c>
      <c r="BJ2421">
        <v>1</v>
      </c>
      <c r="BK2421">
        <v>0</v>
      </c>
      <c r="BL2421">
        <v>28</v>
      </c>
      <c r="BM2421" t="s">
        <v>187</v>
      </c>
      <c r="BN2421">
        <v>672</v>
      </c>
      <c r="BP2421">
        <v>1</v>
      </c>
      <c r="BQ2421">
        <v>1</v>
      </c>
      <c r="BR2421" t="s">
        <v>153</v>
      </c>
      <c r="BS2421">
        <v>1</v>
      </c>
      <c r="BT2421" t="s">
        <v>153</v>
      </c>
      <c r="BU2421">
        <v>1</v>
      </c>
      <c r="BV2421" t="s">
        <v>155</v>
      </c>
      <c r="BW2421">
        <v>1</v>
      </c>
      <c r="BX2421" t="s">
        <v>436</v>
      </c>
      <c r="BY2421">
        <v>1</v>
      </c>
      <c r="BZ2421" t="s">
        <v>957</v>
      </c>
      <c r="CA2421" s="8">
        <v>4.2361111111111106E-2</v>
      </c>
      <c r="CC2421">
        <v>1</v>
      </c>
      <c r="CD2421">
        <v>0</v>
      </c>
      <c r="CE2421" t="s">
        <v>158</v>
      </c>
      <c r="CK2421" t="s">
        <v>137</v>
      </c>
      <c r="CL2421" t="s">
        <v>137</v>
      </c>
      <c r="CN2421">
        <v>0</v>
      </c>
      <c r="CO2421">
        <v>0</v>
      </c>
      <c r="CP2421">
        <v>0</v>
      </c>
      <c r="CQ2421">
        <v>0</v>
      </c>
      <c r="CR2421">
        <v>0</v>
      </c>
      <c r="CS2421">
        <v>0</v>
      </c>
      <c r="CT2421">
        <v>0</v>
      </c>
      <c r="CU2421" t="s">
        <v>162</v>
      </c>
      <c r="CV2421" t="s">
        <v>416</v>
      </c>
      <c r="CW2421">
        <v>1</v>
      </c>
      <c r="CX2421">
        <v>1</v>
      </c>
      <c r="CY2421" t="s">
        <v>958</v>
      </c>
      <c r="CZ2421">
        <v>5</v>
      </c>
      <c r="DA2421">
        <v>10</v>
      </c>
      <c r="DB2421">
        <v>6</v>
      </c>
      <c r="DC2421">
        <v>5</v>
      </c>
      <c r="DD2421">
        <v>10</v>
      </c>
      <c r="DE2421">
        <v>5</v>
      </c>
      <c r="DF2421">
        <v>3</v>
      </c>
      <c r="DG2421">
        <v>10</v>
      </c>
      <c r="DH2421">
        <v>5</v>
      </c>
      <c r="DI2421">
        <v>5</v>
      </c>
      <c r="DJ2421">
        <v>5</v>
      </c>
      <c r="DK2421">
        <v>5</v>
      </c>
      <c r="DL2421">
        <v>5</v>
      </c>
      <c r="DM2421">
        <v>5</v>
      </c>
      <c r="DN2421">
        <v>0</v>
      </c>
      <c r="DO2421">
        <v>2</v>
      </c>
      <c r="DP2421">
        <v>0</v>
      </c>
      <c r="DQ2421">
        <v>0</v>
      </c>
      <c r="DR2421">
        <v>10</v>
      </c>
      <c r="DS2421">
        <v>10</v>
      </c>
      <c r="DT2421">
        <v>0</v>
      </c>
      <c r="DU2421">
        <v>0</v>
      </c>
      <c r="DV2421">
        <v>0</v>
      </c>
      <c r="DW2421">
        <v>0</v>
      </c>
      <c r="DX2421">
        <v>0</v>
      </c>
      <c r="DY2421">
        <v>0</v>
      </c>
      <c r="DZ2421">
        <v>0</v>
      </c>
      <c r="EA2421">
        <v>0</v>
      </c>
      <c r="EB2421">
        <v>5</v>
      </c>
      <c r="EC2421">
        <v>1</v>
      </c>
      <c r="ED2421">
        <v>196</v>
      </c>
      <c r="EE2421">
        <v>0</v>
      </c>
      <c r="EF2421">
        <v>0</v>
      </c>
      <c r="EG2421" t="s">
        <v>170</v>
      </c>
      <c r="EH2421">
        <v>25765</v>
      </c>
      <c r="EI2421" t="s">
        <v>732</v>
      </c>
      <c r="EJ2421" t="s">
        <v>302</v>
      </c>
    </row>
    <row r="2422" spans="1:140" ht="15" hidden="1" x14ac:dyDescent="0.25">
      <c r="A2422" t="s">
        <v>948</v>
      </c>
      <c r="B2422" t="s">
        <v>949</v>
      </c>
      <c r="D2422" t="s">
        <v>263</v>
      </c>
      <c r="E2422">
        <v>9172024</v>
      </c>
      <c r="F2422">
        <v>23417</v>
      </c>
      <c r="G2422" t="s">
        <v>132</v>
      </c>
      <c r="H2422" t="s">
        <v>177</v>
      </c>
      <c r="I2422" t="s">
        <v>178</v>
      </c>
      <c r="J2422" t="s">
        <v>249</v>
      </c>
      <c r="K2422" s="7">
        <v>1.1000000000000001</v>
      </c>
      <c r="L2422" t="s">
        <v>250</v>
      </c>
      <c r="P2422" t="s">
        <v>137</v>
      </c>
      <c r="S2422">
        <v>21059488</v>
      </c>
      <c r="U2422" t="s">
        <v>180</v>
      </c>
      <c r="V2422">
        <v>2011</v>
      </c>
      <c r="W2422" t="s">
        <v>139</v>
      </c>
      <c r="X2422">
        <v>1831</v>
      </c>
      <c r="Y2422">
        <v>49402</v>
      </c>
      <c r="AA2422">
        <v>514.08599853515602</v>
      </c>
      <c r="AB2422" t="s">
        <v>137</v>
      </c>
      <c r="AD2422" t="s">
        <v>951</v>
      </c>
      <c r="AF2422" t="s">
        <v>182</v>
      </c>
      <c r="AG2422">
        <v>4</v>
      </c>
      <c r="AH2422" t="s">
        <v>163</v>
      </c>
      <c r="AI2422">
        <v>11</v>
      </c>
      <c r="AJ2422" t="s">
        <v>163</v>
      </c>
      <c r="AM2422" t="s">
        <v>137</v>
      </c>
      <c r="AN2422" t="s">
        <v>143</v>
      </c>
      <c r="AO2422" t="s">
        <v>137</v>
      </c>
      <c r="AP2422" t="s">
        <v>183</v>
      </c>
      <c r="AQ2422" t="s">
        <v>145</v>
      </c>
      <c r="AR2422" t="s">
        <v>137</v>
      </c>
      <c r="AS2422" t="s">
        <v>168</v>
      </c>
      <c r="AT2422" t="s">
        <v>137</v>
      </c>
      <c r="AX2422" t="s">
        <v>184</v>
      </c>
      <c r="AY2422">
        <v>0.25</v>
      </c>
      <c r="AZ2422" t="s">
        <v>185</v>
      </c>
      <c r="BA2422">
        <v>50</v>
      </c>
      <c r="BB2422" t="s">
        <v>150</v>
      </c>
      <c r="BD2422">
        <v>5.0000000745058101E-2</v>
      </c>
      <c r="BE2422" t="s">
        <v>151</v>
      </c>
      <c r="BF2422" t="s">
        <v>137</v>
      </c>
      <c r="BG2422" t="s">
        <v>137</v>
      </c>
      <c r="BH2422" t="s">
        <v>178</v>
      </c>
      <c r="BI2422" t="s">
        <v>186</v>
      </c>
      <c r="BJ2422">
        <v>1</v>
      </c>
      <c r="BK2422">
        <v>0</v>
      </c>
      <c r="BL2422">
        <v>22</v>
      </c>
      <c r="BM2422" t="s">
        <v>187</v>
      </c>
      <c r="BN2422">
        <v>528</v>
      </c>
      <c r="BP2422">
        <v>1</v>
      </c>
      <c r="BQ2422">
        <v>4</v>
      </c>
      <c r="BR2422" t="s">
        <v>153</v>
      </c>
      <c r="BS2422">
        <v>4</v>
      </c>
      <c r="BT2422" t="s">
        <v>154</v>
      </c>
      <c r="BU2422">
        <v>1</v>
      </c>
      <c r="BV2422" t="s">
        <v>155</v>
      </c>
      <c r="BW2422">
        <v>1</v>
      </c>
      <c r="BX2422" t="s">
        <v>177</v>
      </c>
      <c r="BY2422">
        <v>1</v>
      </c>
      <c r="BZ2422" t="s">
        <v>188</v>
      </c>
      <c r="CA2422" s="7">
        <v>4.2361111E-2</v>
      </c>
      <c r="CC2422">
        <v>1</v>
      </c>
      <c r="CD2422">
        <v>1</v>
      </c>
      <c r="CE2422" t="s">
        <v>189</v>
      </c>
      <c r="CF2422">
        <v>0</v>
      </c>
      <c r="CG2422" t="s">
        <v>158</v>
      </c>
      <c r="CK2422" t="s">
        <v>174</v>
      </c>
      <c r="CL2422" t="s">
        <v>137</v>
      </c>
      <c r="CN2422">
        <v>0</v>
      </c>
      <c r="CO2422">
        <v>1</v>
      </c>
      <c r="CP2422">
        <v>1</v>
      </c>
      <c r="CQ2422">
        <v>0</v>
      </c>
      <c r="CR2422">
        <v>0</v>
      </c>
      <c r="CS2422">
        <v>0</v>
      </c>
      <c r="CT2422">
        <v>0</v>
      </c>
      <c r="CU2422" t="s">
        <v>162</v>
      </c>
      <c r="CW2422">
        <v>0</v>
      </c>
      <c r="CX2422">
        <v>0</v>
      </c>
      <c r="CZ2422">
        <v>5</v>
      </c>
      <c r="DA2422">
        <v>10</v>
      </c>
      <c r="DB2422">
        <v>10</v>
      </c>
      <c r="DC2422">
        <v>1</v>
      </c>
      <c r="DD2422">
        <v>10</v>
      </c>
      <c r="DE2422">
        <v>5</v>
      </c>
      <c r="DF2422">
        <v>0</v>
      </c>
      <c r="DG2422">
        <v>10</v>
      </c>
      <c r="DH2422">
        <v>5</v>
      </c>
      <c r="DI2422">
        <v>5</v>
      </c>
      <c r="DJ2422">
        <v>5</v>
      </c>
      <c r="DK2422">
        <v>5</v>
      </c>
      <c r="DL2422">
        <v>5</v>
      </c>
      <c r="DM2422">
        <v>5</v>
      </c>
      <c r="DN2422">
        <v>5</v>
      </c>
      <c r="DO2422">
        <v>10</v>
      </c>
      <c r="DP2422">
        <v>0</v>
      </c>
      <c r="DQ2422">
        <v>0</v>
      </c>
      <c r="DR2422">
        <v>5</v>
      </c>
      <c r="DS2422">
        <v>10</v>
      </c>
      <c r="DT2422">
        <v>0</v>
      </c>
      <c r="DU2422">
        <v>0</v>
      </c>
      <c r="DV2422">
        <v>4</v>
      </c>
      <c r="DW2422">
        <v>5</v>
      </c>
      <c r="DX2422">
        <v>0</v>
      </c>
      <c r="DY2422">
        <v>0</v>
      </c>
      <c r="DZ2422">
        <v>0</v>
      </c>
      <c r="EA2422">
        <v>0</v>
      </c>
      <c r="EB2422">
        <v>5</v>
      </c>
      <c r="EC2422">
        <v>0</v>
      </c>
      <c r="ED2422">
        <v>196</v>
      </c>
      <c r="EE2422">
        <v>125</v>
      </c>
      <c r="EF2422">
        <v>0.63775509595871005</v>
      </c>
      <c r="EG2422" t="s">
        <v>163</v>
      </c>
      <c r="EH2422">
        <v>23417</v>
      </c>
      <c r="EI2422" t="s">
        <v>194</v>
      </c>
      <c r="EJ2422" t="s">
        <v>165</v>
      </c>
    </row>
    <row r="2423" spans="1:140" ht="15" hidden="1" x14ac:dyDescent="0.25">
      <c r="A2423" t="s">
        <v>948</v>
      </c>
      <c r="B2423" t="s">
        <v>949</v>
      </c>
      <c r="D2423" t="s">
        <v>263</v>
      </c>
      <c r="E2423">
        <v>9172024</v>
      </c>
      <c r="F2423">
        <v>23417</v>
      </c>
      <c r="G2423" t="s">
        <v>132</v>
      </c>
      <c r="H2423" t="s">
        <v>177</v>
      </c>
      <c r="I2423" t="s">
        <v>178</v>
      </c>
      <c r="J2423" t="s">
        <v>179</v>
      </c>
      <c r="K2423" s="7">
        <v>48</v>
      </c>
      <c r="L2423" t="s">
        <v>152</v>
      </c>
      <c r="P2423" t="s">
        <v>137</v>
      </c>
      <c r="S2423">
        <v>21059488</v>
      </c>
      <c r="U2423" t="s">
        <v>180</v>
      </c>
      <c r="V2423">
        <v>2011</v>
      </c>
      <c r="W2423" t="s">
        <v>139</v>
      </c>
      <c r="X2423">
        <v>1831</v>
      </c>
      <c r="Y2423">
        <v>49402</v>
      </c>
      <c r="AA2423">
        <v>514.08599853515602</v>
      </c>
      <c r="AB2423" t="s">
        <v>137</v>
      </c>
      <c r="AD2423" t="s">
        <v>951</v>
      </c>
      <c r="AF2423" t="s">
        <v>182</v>
      </c>
      <c r="AG2423">
        <v>4</v>
      </c>
      <c r="AH2423" t="s">
        <v>163</v>
      </c>
      <c r="AI2423">
        <v>11</v>
      </c>
      <c r="AJ2423" t="s">
        <v>163</v>
      </c>
      <c r="AM2423" t="s">
        <v>137</v>
      </c>
      <c r="AN2423" t="s">
        <v>143</v>
      </c>
      <c r="AO2423" t="s">
        <v>137</v>
      </c>
      <c r="AP2423" t="s">
        <v>183</v>
      </c>
      <c r="AQ2423" t="s">
        <v>145</v>
      </c>
      <c r="AR2423" t="s">
        <v>137</v>
      </c>
      <c r="AS2423" t="s">
        <v>168</v>
      </c>
      <c r="AT2423" t="s">
        <v>137</v>
      </c>
      <c r="AX2423" t="s">
        <v>184</v>
      </c>
      <c r="AY2423">
        <v>0.25</v>
      </c>
      <c r="AZ2423" t="s">
        <v>185</v>
      </c>
      <c r="BA2423">
        <v>50</v>
      </c>
      <c r="BB2423" t="s">
        <v>150</v>
      </c>
      <c r="BD2423">
        <v>5.0000000745058101E-2</v>
      </c>
      <c r="BE2423" t="s">
        <v>151</v>
      </c>
      <c r="BF2423" t="s">
        <v>137</v>
      </c>
      <c r="BG2423" t="s">
        <v>137</v>
      </c>
      <c r="BH2423" t="s">
        <v>178</v>
      </c>
      <c r="BI2423" t="s">
        <v>186</v>
      </c>
      <c r="BJ2423">
        <v>1</v>
      </c>
      <c r="BK2423">
        <v>0</v>
      </c>
      <c r="BL2423">
        <v>22</v>
      </c>
      <c r="BM2423" t="s">
        <v>187</v>
      </c>
      <c r="BN2423">
        <v>528</v>
      </c>
      <c r="BP2423">
        <v>1</v>
      </c>
      <c r="BQ2423">
        <v>4</v>
      </c>
      <c r="BR2423" t="s">
        <v>153</v>
      </c>
      <c r="BS2423">
        <v>4</v>
      </c>
      <c r="BT2423" t="s">
        <v>154</v>
      </c>
      <c r="BU2423">
        <v>1</v>
      </c>
      <c r="BV2423" t="s">
        <v>155</v>
      </c>
      <c r="BW2423">
        <v>1</v>
      </c>
      <c r="BX2423" t="s">
        <v>177</v>
      </c>
      <c r="BY2423">
        <v>1</v>
      </c>
      <c r="BZ2423" t="s">
        <v>188</v>
      </c>
      <c r="CA2423" s="7">
        <v>4.2361111E-2</v>
      </c>
      <c r="CC2423">
        <v>1</v>
      </c>
      <c r="CD2423">
        <v>1</v>
      </c>
      <c r="CE2423" t="s">
        <v>189</v>
      </c>
      <c r="CF2423">
        <v>0</v>
      </c>
      <c r="CG2423" t="s">
        <v>158</v>
      </c>
      <c r="CK2423" t="s">
        <v>174</v>
      </c>
      <c r="CL2423" t="s">
        <v>137</v>
      </c>
      <c r="CN2423">
        <v>0</v>
      </c>
      <c r="CO2423">
        <v>1</v>
      </c>
      <c r="CP2423">
        <v>1</v>
      </c>
      <c r="CQ2423">
        <v>0</v>
      </c>
      <c r="CR2423">
        <v>0</v>
      </c>
      <c r="CS2423">
        <v>0</v>
      </c>
      <c r="CT2423">
        <v>0</v>
      </c>
      <c r="CU2423" t="s">
        <v>162</v>
      </c>
      <c r="CW2423">
        <v>0</v>
      </c>
      <c r="CX2423">
        <v>0</v>
      </c>
      <c r="CZ2423">
        <v>5</v>
      </c>
      <c r="DA2423">
        <v>10</v>
      </c>
      <c r="DB2423">
        <v>10</v>
      </c>
      <c r="DC2423">
        <v>1</v>
      </c>
      <c r="DD2423">
        <v>10</v>
      </c>
      <c r="DE2423">
        <v>5</v>
      </c>
      <c r="DF2423">
        <v>0</v>
      </c>
      <c r="DG2423">
        <v>10</v>
      </c>
      <c r="DH2423">
        <v>5</v>
      </c>
      <c r="DI2423">
        <v>5</v>
      </c>
      <c r="DJ2423">
        <v>5</v>
      </c>
      <c r="DK2423">
        <v>5</v>
      </c>
      <c r="DL2423">
        <v>5</v>
      </c>
      <c r="DM2423">
        <v>5</v>
      </c>
      <c r="DN2423">
        <v>5</v>
      </c>
      <c r="DO2423">
        <v>10</v>
      </c>
      <c r="DP2423">
        <v>0</v>
      </c>
      <c r="DQ2423">
        <v>0</v>
      </c>
      <c r="DR2423">
        <v>5</v>
      </c>
      <c r="DS2423">
        <v>10</v>
      </c>
      <c r="DT2423">
        <v>0</v>
      </c>
      <c r="DU2423">
        <v>0</v>
      </c>
      <c r="DV2423">
        <v>4</v>
      </c>
      <c r="DW2423">
        <v>5</v>
      </c>
      <c r="DX2423">
        <v>0</v>
      </c>
      <c r="DY2423">
        <v>0</v>
      </c>
      <c r="DZ2423">
        <v>0</v>
      </c>
      <c r="EA2423">
        <v>0</v>
      </c>
      <c r="EB2423">
        <v>5</v>
      </c>
      <c r="EC2423">
        <v>0</v>
      </c>
      <c r="ED2423">
        <v>196</v>
      </c>
      <c r="EE2423">
        <v>125</v>
      </c>
      <c r="EF2423">
        <v>0.63775509595871005</v>
      </c>
      <c r="EG2423" t="s">
        <v>163</v>
      </c>
      <c r="EH2423">
        <v>23417</v>
      </c>
      <c r="EI2423" t="s">
        <v>194</v>
      </c>
      <c r="EJ2423" t="s">
        <v>165</v>
      </c>
    </row>
    <row r="2424" spans="1:140" ht="15" hidden="1" x14ac:dyDescent="0.25">
      <c r="A2424" t="s">
        <v>948</v>
      </c>
      <c r="B2424" t="s">
        <v>949</v>
      </c>
      <c r="D2424" t="s">
        <v>263</v>
      </c>
      <c r="E2424">
        <v>9172024</v>
      </c>
      <c r="F2424">
        <v>23417</v>
      </c>
      <c r="G2424" t="s">
        <v>132</v>
      </c>
      <c r="H2424" t="s">
        <v>177</v>
      </c>
      <c r="I2424" t="s">
        <v>178</v>
      </c>
      <c r="J2424" t="s">
        <v>208</v>
      </c>
      <c r="K2424" s="7">
        <v>288</v>
      </c>
      <c r="L2424" t="s">
        <v>152</v>
      </c>
      <c r="P2424" t="s">
        <v>209</v>
      </c>
      <c r="S2424">
        <v>21059488</v>
      </c>
      <c r="U2424" t="s">
        <v>180</v>
      </c>
      <c r="V2424">
        <v>2011</v>
      </c>
      <c r="W2424" t="s">
        <v>139</v>
      </c>
      <c r="X2424">
        <v>1831</v>
      </c>
      <c r="Y2424">
        <v>49402</v>
      </c>
      <c r="AA2424">
        <v>514.08599853515602</v>
      </c>
      <c r="AB2424" t="s">
        <v>137</v>
      </c>
      <c r="AD2424" t="s">
        <v>951</v>
      </c>
      <c r="AF2424" t="s">
        <v>182</v>
      </c>
      <c r="AG2424">
        <v>4</v>
      </c>
      <c r="AH2424" t="s">
        <v>163</v>
      </c>
      <c r="AI2424">
        <v>11</v>
      </c>
      <c r="AJ2424" t="s">
        <v>163</v>
      </c>
      <c r="AM2424" t="s">
        <v>137</v>
      </c>
      <c r="AN2424" t="s">
        <v>143</v>
      </c>
      <c r="AO2424" t="s">
        <v>137</v>
      </c>
      <c r="AP2424" t="s">
        <v>183</v>
      </c>
      <c r="AQ2424" t="s">
        <v>145</v>
      </c>
      <c r="AR2424" t="s">
        <v>137</v>
      </c>
      <c r="AS2424" t="s">
        <v>168</v>
      </c>
      <c r="AT2424" t="s">
        <v>137</v>
      </c>
      <c r="AX2424" t="s">
        <v>184</v>
      </c>
      <c r="AY2424">
        <v>0.25</v>
      </c>
      <c r="AZ2424" t="s">
        <v>185</v>
      </c>
      <c r="BA2424">
        <v>50</v>
      </c>
      <c r="BB2424" t="s">
        <v>150</v>
      </c>
      <c r="BD2424">
        <v>5.0000000745058101E-2</v>
      </c>
      <c r="BE2424" t="s">
        <v>151</v>
      </c>
      <c r="BF2424" t="s">
        <v>137</v>
      </c>
      <c r="BG2424" t="s">
        <v>137</v>
      </c>
      <c r="BH2424" t="s">
        <v>178</v>
      </c>
      <c r="BI2424" t="s">
        <v>186</v>
      </c>
      <c r="BJ2424">
        <v>1</v>
      </c>
      <c r="BK2424">
        <v>0</v>
      </c>
      <c r="BL2424">
        <v>22</v>
      </c>
      <c r="BM2424" t="s">
        <v>187</v>
      </c>
      <c r="BN2424">
        <v>528</v>
      </c>
      <c r="BP2424">
        <v>1</v>
      </c>
      <c r="BQ2424">
        <v>4</v>
      </c>
      <c r="BR2424" t="s">
        <v>153</v>
      </c>
      <c r="BS2424">
        <v>4</v>
      </c>
      <c r="BT2424" t="s">
        <v>154</v>
      </c>
      <c r="BU2424">
        <v>1</v>
      </c>
      <c r="BV2424" t="s">
        <v>155</v>
      </c>
      <c r="BW2424">
        <v>1</v>
      </c>
      <c r="BX2424" t="s">
        <v>177</v>
      </c>
      <c r="BY2424">
        <v>1</v>
      </c>
      <c r="BZ2424" t="s">
        <v>188</v>
      </c>
      <c r="CA2424" s="7">
        <v>4.2361111E-2</v>
      </c>
      <c r="CC2424">
        <v>1</v>
      </c>
      <c r="CD2424">
        <v>1</v>
      </c>
      <c r="CE2424" t="s">
        <v>189</v>
      </c>
      <c r="CF2424">
        <v>0</v>
      </c>
      <c r="CG2424" t="s">
        <v>158</v>
      </c>
      <c r="CK2424" t="s">
        <v>174</v>
      </c>
      <c r="CL2424" t="s">
        <v>137</v>
      </c>
      <c r="CN2424">
        <v>0</v>
      </c>
      <c r="CO2424">
        <v>1</v>
      </c>
      <c r="CP2424">
        <v>1</v>
      </c>
      <c r="CQ2424">
        <v>0</v>
      </c>
      <c r="CR2424">
        <v>0</v>
      </c>
      <c r="CS2424">
        <v>0</v>
      </c>
      <c r="CT2424">
        <v>0</v>
      </c>
      <c r="CU2424" t="s">
        <v>162</v>
      </c>
      <c r="CW2424">
        <v>0</v>
      </c>
      <c r="CX2424">
        <v>0</v>
      </c>
      <c r="CZ2424">
        <v>5</v>
      </c>
      <c r="DA2424">
        <v>10</v>
      </c>
      <c r="DB2424">
        <v>10</v>
      </c>
      <c r="DC2424">
        <v>1</v>
      </c>
      <c r="DD2424">
        <v>10</v>
      </c>
      <c r="DE2424">
        <v>5</v>
      </c>
      <c r="DF2424">
        <v>0</v>
      </c>
      <c r="DG2424">
        <v>10</v>
      </c>
      <c r="DH2424">
        <v>5</v>
      </c>
      <c r="DI2424">
        <v>5</v>
      </c>
      <c r="DJ2424">
        <v>5</v>
      </c>
      <c r="DK2424">
        <v>5</v>
      </c>
      <c r="DL2424">
        <v>5</v>
      </c>
      <c r="DM2424">
        <v>5</v>
      </c>
      <c r="DN2424">
        <v>5</v>
      </c>
      <c r="DO2424">
        <v>10</v>
      </c>
      <c r="DP2424">
        <v>0</v>
      </c>
      <c r="DQ2424">
        <v>0</v>
      </c>
      <c r="DR2424">
        <v>5</v>
      </c>
      <c r="DS2424">
        <v>10</v>
      </c>
      <c r="DT2424">
        <v>0</v>
      </c>
      <c r="DU2424">
        <v>0</v>
      </c>
      <c r="DV2424">
        <v>4</v>
      </c>
      <c r="DW2424">
        <v>5</v>
      </c>
      <c r="DX2424">
        <v>0</v>
      </c>
      <c r="DY2424">
        <v>0</v>
      </c>
      <c r="DZ2424">
        <v>0</v>
      </c>
      <c r="EA2424">
        <v>0</v>
      </c>
      <c r="EB2424">
        <v>5</v>
      </c>
      <c r="EC2424">
        <v>0</v>
      </c>
      <c r="ED2424">
        <v>196</v>
      </c>
      <c r="EE2424">
        <v>125</v>
      </c>
      <c r="EF2424">
        <v>0.63775509595871005</v>
      </c>
      <c r="EG2424" t="s">
        <v>163</v>
      </c>
      <c r="EH2424">
        <v>23417</v>
      </c>
      <c r="EI2424" t="s">
        <v>194</v>
      </c>
      <c r="EJ2424" t="s">
        <v>165</v>
      </c>
    </row>
    <row r="2425" spans="1:140" ht="15" x14ac:dyDescent="0.25">
      <c r="A2425" t="s">
        <v>688</v>
      </c>
      <c r="B2425" t="s">
        <v>689</v>
      </c>
      <c r="D2425" t="s">
        <v>263</v>
      </c>
      <c r="E2425">
        <v>45348</v>
      </c>
      <c r="F2425">
        <v>26419</v>
      </c>
      <c r="G2425" t="s">
        <v>132</v>
      </c>
      <c r="H2425" t="s">
        <v>133</v>
      </c>
      <c r="I2425" t="s">
        <v>134</v>
      </c>
      <c r="J2425" t="s">
        <v>210</v>
      </c>
      <c r="K2425">
        <v>768</v>
      </c>
      <c r="L2425" t="s">
        <v>152</v>
      </c>
      <c r="P2425" t="s">
        <v>137</v>
      </c>
      <c r="T2425" t="s">
        <v>995</v>
      </c>
      <c r="U2425" t="s">
        <v>696</v>
      </c>
      <c r="V2425">
        <v>2011</v>
      </c>
      <c r="W2425" t="s">
        <v>213</v>
      </c>
      <c r="X2425">
        <v>4833</v>
      </c>
      <c r="Y2425">
        <v>431</v>
      </c>
      <c r="AM2425" t="s">
        <v>137</v>
      </c>
      <c r="AN2425" t="s">
        <v>242</v>
      </c>
      <c r="AO2425" t="s">
        <v>137</v>
      </c>
      <c r="AP2425" t="s">
        <v>702</v>
      </c>
      <c r="AQ2425" t="s">
        <v>224</v>
      </c>
      <c r="AR2425" t="s">
        <v>137</v>
      </c>
      <c r="AS2425" t="s">
        <v>146</v>
      </c>
      <c r="AT2425" t="s">
        <v>137</v>
      </c>
      <c r="AX2425" t="s">
        <v>184</v>
      </c>
      <c r="AY2425">
        <v>0.25</v>
      </c>
      <c r="AZ2425" t="s">
        <v>185</v>
      </c>
      <c r="BA2425" t="s">
        <v>704</v>
      </c>
      <c r="BG2425" t="s">
        <v>137</v>
      </c>
      <c r="BH2425" t="s">
        <v>134</v>
      </c>
      <c r="BJ2425">
        <v>1</v>
      </c>
      <c r="BK2425">
        <v>0</v>
      </c>
      <c r="BL2425" t="s">
        <v>703</v>
      </c>
      <c r="BP2425">
        <v>1</v>
      </c>
      <c r="BU2425">
        <v>0</v>
      </c>
      <c r="BV2425" t="s">
        <v>227</v>
      </c>
      <c r="BW2425">
        <v>1</v>
      </c>
      <c r="BX2425" t="s">
        <v>133</v>
      </c>
      <c r="BY2425">
        <v>1</v>
      </c>
      <c r="BZ2425" t="s">
        <v>233</v>
      </c>
      <c r="CC2425">
        <v>1</v>
      </c>
      <c r="CG2425" t="s">
        <v>228</v>
      </c>
      <c r="CI2425" t="s">
        <v>137</v>
      </c>
      <c r="CL2425" t="s">
        <v>137</v>
      </c>
      <c r="CU2425" t="s">
        <v>162</v>
      </c>
      <c r="EC2425">
        <v>0</v>
      </c>
      <c r="EH2425">
        <v>26419</v>
      </c>
      <c r="EI2425" t="s">
        <v>705</v>
      </c>
      <c r="EJ2425" t="s">
        <v>705</v>
      </c>
    </row>
    <row r="2426" spans="1:140" ht="15" hidden="1" x14ac:dyDescent="0.25">
      <c r="A2426" t="s">
        <v>948</v>
      </c>
      <c r="B2426" t="s">
        <v>949</v>
      </c>
      <c r="D2426" t="s">
        <v>263</v>
      </c>
      <c r="E2426">
        <v>9172024</v>
      </c>
      <c r="F2426">
        <v>23428</v>
      </c>
      <c r="G2426" t="s">
        <v>132</v>
      </c>
      <c r="H2426" t="s">
        <v>177</v>
      </c>
      <c r="I2426" t="s">
        <v>166</v>
      </c>
      <c r="J2426" t="s">
        <v>196</v>
      </c>
      <c r="K2426" s="7">
        <v>2.8879999999999999E-3</v>
      </c>
      <c r="L2426" t="s">
        <v>197</v>
      </c>
      <c r="P2426" t="s">
        <v>198</v>
      </c>
      <c r="S2426">
        <v>21059488</v>
      </c>
      <c r="U2426" t="s">
        <v>180</v>
      </c>
      <c r="V2426">
        <v>2011</v>
      </c>
      <c r="W2426" t="s">
        <v>139</v>
      </c>
      <c r="X2426">
        <v>1842</v>
      </c>
      <c r="Y2426">
        <v>49414</v>
      </c>
      <c r="AA2426">
        <v>514.08599853515602</v>
      </c>
      <c r="AB2426" t="s">
        <v>137</v>
      </c>
      <c r="AD2426" t="s">
        <v>950</v>
      </c>
      <c r="AF2426" t="s">
        <v>182</v>
      </c>
      <c r="AG2426">
        <v>4</v>
      </c>
      <c r="AH2426" t="s">
        <v>163</v>
      </c>
      <c r="AI2426">
        <v>10</v>
      </c>
      <c r="AJ2426" t="s">
        <v>142</v>
      </c>
      <c r="AM2426" t="s">
        <v>137</v>
      </c>
      <c r="AN2426" t="s">
        <v>143</v>
      </c>
      <c r="AO2426" t="s">
        <v>137</v>
      </c>
      <c r="AP2426" t="s">
        <v>183</v>
      </c>
      <c r="AQ2426" t="s">
        <v>145</v>
      </c>
      <c r="AR2426" t="s">
        <v>137</v>
      </c>
      <c r="AS2426" t="s">
        <v>168</v>
      </c>
      <c r="AT2426" t="s">
        <v>137</v>
      </c>
      <c r="AX2426" t="s">
        <v>184</v>
      </c>
      <c r="AY2426">
        <v>0.25</v>
      </c>
      <c r="AZ2426" t="s">
        <v>185</v>
      </c>
      <c r="BA2426">
        <v>15</v>
      </c>
      <c r="BB2426" t="s">
        <v>150</v>
      </c>
      <c r="BD2426">
        <v>1.4999999664723899E-2</v>
      </c>
      <c r="BE2426" t="s">
        <v>151</v>
      </c>
      <c r="BF2426" t="s">
        <v>137</v>
      </c>
      <c r="BG2426" t="s">
        <v>137</v>
      </c>
      <c r="BH2426" t="s">
        <v>166</v>
      </c>
      <c r="BJ2426">
        <v>1</v>
      </c>
      <c r="BK2426">
        <v>1</v>
      </c>
      <c r="BL2426">
        <v>18</v>
      </c>
      <c r="BM2426" t="s">
        <v>187</v>
      </c>
      <c r="BN2426">
        <v>432</v>
      </c>
      <c r="BP2426">
        <v>1</v>
      </c>
      <c r="BQ2426">
        <v>2</v>
      </c>
      <c r="BR2426" t="s">
        <v>153</v>
      </c>
      <c r="BS2426">
        <v>2</v>
      </c>
      <c r="BT2426" t="s">
        <v>154</v>
      </c>
      <c r="BU2426">
        <v>1</v>
      </c>
      <c r="BV2426" t="s">
        <v>155</v>
      </c>
      <c r="BW2426">
        <v>1</v>
      </c>
      <c r="BX2426" t="s">
        <v>177</v>
      </c>
      <c r="BY2426">
        <v>1</v>
      </c>
      <c r="BZ2426" t="s">
        <v>193</v>
      </c>
      <c r="CA2426" s="7">
        <v>4.2361111E-2</v>
      </c>
      <c r="CC2426">
        <v>1</v>
      </c>
      <c r="CD2426">
        <v>1</v>
      </c>
      <c r="CE2426" t="s">
        <v>189</v>
      </c>
      <c r="CF2426">
        <v>0</v>
      </c>
      <c r="CG2426" t="s">
        <v>158</v>
      </c>
      <c r="CK2426" t="s">
        <v>174</v>
      </c>
      <c r="CL2426" t="s">
        <v>137</v>
      </c>
      <c r="CN2426">
        <v>0</v>
      </c>
      <c r="CO2426">
        <v>1</v>
      </c>
      <c r="CP2426">
        <v>1</v>
      </c>
      <c r="CQ2426">
        <v>0</v>
      </c>
      <c r="CR2426">
        <v>0</v>
      </c>
      <c r="CS2426">
        <v>0</v>
      </c>
      <c r="CT2426">
        <v>0</v>
      </c>
      <c r="CU2426" t="s">
        <v>162</v>
      </c>
      <c r="CW2426">
        <v>0</v>
      </c>
      <c r="CX2426">
        <v>0</v>
      </c>
      <c r="CZ2426">
        <v>5</v>
      </c>
      <c r="DA2426">
        <v>10</v>
      </c>
      <c r="DB2426">
        <v>8</v>
      </c>
      <c r="DC2426">
        <v>1</v>
      </c>
      <c r="DD2426">
        <v>10</v>
      </c>
      <c r="DE2426">
        <v>5</v>
      </c>
      <c r="DF2426">
        <v>0</v>
      </c>
      <c r="DG2426">
        <v>10</v>
      </c>
      <c r="DH2426">
        <v>5</v>
      </c>
      <c r="DI2426">
        <v>5</v>
      </c>
      <c r="DJ2426">
        <v>5</v>
      </c>
      <c r="DK2426">
        <v>5</v>
      </c>
      <c r="DL2426">
        <v>5</v>
      </c>
      <c r="DM2426">
        <v>5</v>
      </c>
      <c r="DN2426">
        <v>5</v>
      </c>
      <c r="DO2426">
        <v>10</v>
      </c>
      <c r="DP2426">
        <v>0</v>
      </c>
      <c r="DQ2426">
        <v>0</v>
      </c>
      <c r="DR2426">
        <v>5</v>
      </c>
      <c r="DS2426">
        <v>10</v>
      </c>
      <c r="DT2426">
        <v>0</v>
      </c>
      <c r="DU2426">
        <v>0</v>
      </c>
      <c r="DV2426">
        <v>4</v>
      </c>
      <c r="DW2426">
        <v>5</v>
      </c>
      <c r="DX2426">
        <v>0</v>
      </c>
      <c r="DY2426">
        <v>0</v>
      </c>
      <c r="DZ2426">
        <v>0</v>
      </c>
      <c r="EA2426">
        <v>0</v>
      </c>
      <c r="EB2426">
        <v>5</v>
      </c>
      <c r="EC2426">
        <v>0</v>
      </c>
      <c r="ED2426">
        <v>181</v>
      </c>
      <c r="EE2426">
        <v>123</v>
      </c>
      <c r="EF2426">
        <v>0.67955803871154796</v>
      </c>
      <c r="EG2426" t="s">
        <v>163</v>
      </c>
      <c r="EH2426">
        <v>23428</v>
      </c>
      <c r="EI2426" t="s">
        <v>195</v>
      </c>
      <c r="EJ2426" t="s">
        <v>165</v>
      </c>
    </row>
    <row r="2427" spans="1:140" ht="15" hidden="1" x14ac:dyDescent="0.25">
      <c r="A2427" t="s">
        <v>948</v>
      </c>
      <c r="B2427" t="s">
        <v>949</v>
      </c>
      <c r="D2427" t="s">
        <v>263</v>
      </c>
      <c r="E2427">
        <v>9172024</v>
      </c>
      <c r="F2427">
        <v>23428</v>
      </c>
      <c r="G2427" t="s">
        <v>132</v>
      </c>
      <c r="H2427" t="s">
        <v>177</v>
      </c>
      <c r="I2427" t="s">
        <v>166</v>
      </c>
      <c r="J2427" t="s">
        <v>146</v>
      </c>
      <c r="K2427" s="7">
        <v>100</v>
      </c>
      <c r="L2427" t="s">
        <v>247</v>
      </c>
      <c r="P2427" t="s">
        <v>248</v>
      </c>
      <c r="S2427">
        <v>21059488</v>
      </c>
      <c r="U2427" t="s">
        <v>180</v>
      </c>
      <c r="V2427">
        <v>2011</v>
      </c>
      <c r="W2427" t="s">
        <v>139</v>
      </c>
      <c r="X2427">
        <v>1842</v>
      </c>
      <c r="Y2427">
        <v>49414</v>
      </c>
      <c r="AA2427">
        <v>514.08599853515602</v>
      </c>
      <c r="AB2427" t="s">
        <v>137</v>
      </c>
      <c r="AD2427" t="s">
        <v>950</v>
      </c>
      <c r="AF2427" t="s">
        <v>182</v>
      </c>
      <c r="AG2427">
        <v>4</v>
      </c>
      <c r="AH2427" t="s">
        <v>163</v>
      </c>
      <c r="AI2427">
        <v>10</v>
      </c>
      <c r="AJ2427" t="s">
        <v>142</v>
      </c>
      <c r="AM2427" t="s">
        <v>137</v>
      </c>
      <c r="AN2427" t="s">
        <v>143</v>
      </c>
      <c r="AO2427" t="s">
        <v>137</v>
      </c>
      <c r="AP2427" t="s">
        <v>183</v>
      </c>
      <c r="AQ2427" t="s">
        <v>145</v>
      </c>
      <c r="AR2427" t="s">
        <v>137</v>
      </c>
      <c r="AS2427" t="s">
        <v>168</v>
      </c>
      <c r="AT2427" t="s">
        <v>137</v>
      </c>
      <c r="AX2427" t="s">
        <v>184</v>
      </c>
      <c r="AY2427">
        <v>0.25</v>
      </c>
      <c r="AZ2427" t="s">
        <v>185</v>
      </c>
      <c r="BA2427">
        <v>15</v>
      </c>
      <c r="BB2427" t="s">
        <v>150</v>
      </c>
      <c r="BD2427">
        <v>1.4999999664723899E-2</v>
      </c>
      <c r="BE2427" t="s">
        <v>151</v>
      </c>
      <c r="BF2427" t="s">
        <v>137</v>
      </c>
      <c r="BG2427" t="s">
        <v>137</v>
      </c>
      <c r="BH2427" t="s">
        <v>166</v>
      </c>
      <c r="BJ2427">
        <v>1</v>
      </c>
      <c r="BK2427">
        <v>1</v>
      </c>
      <c r="BL2427">
        <v>18</v>
      </c>
      <c r="BM2427" t="s">
        <v>187</v>
      </c>
      <c r="BN2427">
        <v>432</v>
      </c>
      <c r="BP2427">
        <v>1</v>
      </c>
      <c r="BQ2427">
        <v>2</v>
      </c>
      <c r="BR2427" t="s">
        <v>153</v>
      </c>
      <c r="BS2427">
        <v>2</v>
      </c>
      <c r="BT2427" t="s">
        <v>154</v>
      </c>
      <c r="BU2427">
        <v>1</v>
      </c>
      <c r="BV2427" t="s">
        <v>155</v>
      </c>
      <c r="BW2427">
        <v>1</v>
      </c>
      <c r="BX2427" t="s">
        <v>177</v>
      </c>
      <c r="BY2427">
        <v>1</v>
      </c>
      <c r="BZ2427" t="s">
        <v>193</v>
      </c>
      <c r="CA2427" s="7">
        <v>4.2361111E-2</v>
      </c>
      <c r="CC2427">
        <v>1</v>
      </c>
      <c r="CD2427">
        <v>1</v>
      </c>
      <c r="CE2427" t="s">
        <v>189</v>
      </c>
      <c r="CF2427">
        <v>0</v>
      </c>
      <c r="CG2427" t="s">
        <v>158</v>
      </c>
      <c r="CK2427" t="s">
        <v>174</v>
      </c>
      <c r="CL2427" t="s">
        <v>137</v>
      </c>
      <c r="CN2427">
        <v>0</v>
      </c>
      <c r="CO2427">
        <v>1</v>
      </c>
      <c r="CP2427">
        <v>1</v>
      </c>
      <c r="CQ2427">
        <v>0</v>
      </c>
      <c r="CR2427">
        <v>0</v>
      </c>
      <c r="CS2427">
        <v>0</v>
      </c>
      <c r="CT2427">
        <v>0</v>
      </c>
      <c r="CU2427" t="s">
        <v>162</v>
      </c>
      <c r="CW2427">
        <v>0</v>
      </c>
      <c r="CX2427">
        <v>0</v>
      </c>
      <c r="CZ2427">
        <v>5</v>
      </c>
      <c r="DA2427">
        <v>10</v>
      </c>
      <c r="DB2427">
        <v>8</v>
      </c>
      <c r="DC2427">
        <v>1</v>
      </c>
      <c r="DD2427">
        <v>10</v>
      </c>
      <c r="DE2427">
        <v>5</v>
      </c>
      <c r="DF2427">
        <v>0</v>
      </c>
      <c r="DG2427">
        <v>10</v>
      </c>
      <c r="DH2427">
        <v>5</v>
      </c>
      <c r="DI2427">
        <v>5</v>
      </c>
      <c r="DJ2427">
        <v>5</v>
      </c>
      <c r="DK2427">
        <v>5</v>
      </c>
      <c r="DL2427">
        <v>5</v>
      </c>
      <c r="DM2427">
        <v>5</v>
      </c>
      <c r="DN2427">
        <v>5</v>
      </c>
      <c r="DO2427">
        <v>10</v>
      </c>
      <c r="DP2427">
        <v>0</v>
      </c>
      <c r="DQ2427">
        <v>0</v>
      </c>
      <c r="DR2427">
        <v>5</v>
      </c>
      <c r="DS2427">
        <v>10</v>
      </c>
      <c r="DT2427">
        <v>0</v>
      </c>
      <c r="DU2427">
        <v>0</v>
      </c>
      <c r="DV2427">
        <v>4</v>
      </c>
      <c r="DW2427">
        <v>5</v>
      </c>
      <c r="DX2427">
        <v>0</v>
      </c>
      <c r="DY2427">
        <v>0</v>
      </c>
      <c r="DZ2427">
        <v>0</v>
      </c>
      <c r="EA2427">
        <v>0</v>
      </c>
      <c r="EB2427">
        <v>5</v>
      </c>
      <c r="EC2427">
        <v>0</v>
      </c>
      <c r="ED2427">
        <v>181</v>
      </c>
      <c r="EE2427">
        <v>123</v>
      </c>
      <c r="EF2427">
        <v>0.67955803871154796</v>
      </c>
      <c r="EG2427" t="s">
        <v>163</v>
      </c>
      <c r="EH2427">
        <v>23428</v>
      </c>
      <c r="EI2427" t="s">
        <v>195</v>
      </c>
      <c r="EJ2427" t="s">
        <v>165</v>
      </c>
    </row>
    <row r="2428" spans="1:140" ht="15" hidden="1" x14ac:dyDescent="0.25">
      <c r="A2428" t="s">
        <v>948</v>
      </c>
      <c r="B2428" t="s">
        <v>949</v>
      </c>
      <c r="D2428" t="s">
        <v>263</v>
      </c>
      <c r="E2428">
        <v>9172024</v>
      </c>
      <c r="F2428">
        <v>23428</v>
      </c>
      <c r="G2428" t="s">
        <v>132</v>
      </c>
      <c r="H2428" t="s">
        <v>177</v>
      </c>
      <c r="I2428" t="s">
        <v>166</v>
      </c>
      <c r="J2428" t="s">
        <v>249</v>
      </c>
      <c r="K2428" s="7">
        <v>6.2</v>
      </c>
      <c r="L2428" t="s">
        <v>250</v>
      </c>
      <c r="P2428" t="s">
        <v>137</v>
      </c>
      <c r="S2428">
        <v>21059488</v>
      </c>
      <c r="U2428" t="s">
        <v>180</v>
      </c>
      <c r="V2428">
        <v>2011</v>
      </c>
      <c r="W2428" t="s">
        <v>139</v>
      </c>
      <c r="X2428">
        <v>1842</v>
      </c>
      <c r="Y2428">
        <v>49414</v>
      </c>
      <c r="AA2428">
        <v>514.08599853515602</v>
      </c>
      <c r="AB2428" t="s">
        <v>137</v>
      </c>
      <c r="AD2428" t="s">
        <v>950</v>
      </c>
      <c r="AF2428" t="s">
        <v>182</v>
      </c>
      <c r="AG2428">
        <v>4</v>
      </c>
      <c r="AH2428" t="s">
        <v>163</v>
      </c>
      <c r="AI2428">
        <v>10</v>
      </c>
      <c r="AJ2428" t="s">
        <v>142</v>
      </c>
      <c r="AM2428" t="s">
        <v>137</v>
      </c>
      <c r="AN2428" t="s">
        <v>143</v>
      </c>
      <c r="AO2428" t="s">
        <v>137</v>
      </c>
      <c r="AP2428" t="s">
        <v>183</v>
      </c>
      <c r="AQ2428" t="s">
        <v>145</v>
      </c>
      <c r="AR2428" t="s">
        <v>137</v>
      </c>
      <c r="AS2428" t="s">
        <v>168</v>
      </c>
      <c r="AT2428" t="s">
        <v>137</v>
      </c>
      <c r="AX2428" t="s">
        <v>184</v>
      </c>
      <c r="AY2428">
        <v>0.25</v>
      </c>
      <c r="AZ2428" t="s">
        <v>185</v>
      </c>
      <c r="BA2428">
        <v>15</v>
      </c>
      <c r="BB2428" t="s">
        <v>150</v>
      </c>
      <c r="BD2428">
        <v>1.4999999664723899E-2</v>
      </c>
      <c r="BE2428" t="s">
        <v>151</v>
      </c>
      <c r="BF2428" t="s">
        <v>137</v>
      </c>
      <c r="BG2428" t="s">
        <v>137</v>
      </c>
      <c r="BH2428" t="s">
        <v>166</v>
      </c>
      <c r="BJ2428">
        <v>1</v>
      </c>
      <c r="BK2428">
        <v>1</v>
      </c>
      <c r="BL2428">
        <v>18</v>
      </c>
      <c r="BM2428" t="s">
        <v>187</v>
      </c>
      <c r="BN2428">
        <v>432</v>
      </c>
      <c r="BP2428">
        <v>1</v>
      </c>
      <c r="BQ2428">
        <v>2</v>
      </c>
      <c r="BR2428" t="s">
        <v>153</v>
      </c>
      <c r="BS2428">
        <v>2</v>
      </c>
      <c r="BT2428" t="s">
        <v>154</v>
      </c>
      <c r="BU2428">
        <v>1</v>
      </c>
      <c r="BV2428" t="s">
        <v>155</v>
      </c>
      <c r="BW2428">
        <v>1</v>
      </c>
      <c r="BX2428" t="s">
        <v>177</v>
      </c>
      <c r="BY2428">
        <v>1</v>
      </c>
      <c r="BZ2428" t="s">
        <v>193</v>
      </c>
      <c r="CA2428" s="7">
        <v>4.2361111E-2</v>
      </c>
      <c r="CC2428">
        <v>1</v>
      </c>
      <c r="CD2428">
        <v>1</v>
      </c>
      <c r="CE2428" t="s">
        <v>189</v>
      </c>
      <c r="CF2428">
        <v>0</v>
      </c>
      <c r="CG2428" t="s">
        <v>158</v>
      </c>
      <c r="CK2428" t="s">
        <v>174</v>
      </c>
      <c r="CL2428" t="s">
        <v>137</v>
      </c>
      <c r="CN2428">
        <v>0</v>
      </c>
      <c r="CO2428">
        <v>1</v>
      </c>
      <c r="CP2428">
        <v>1</v>
      </c>
      <c r="CQ2428">
        <v>0</v>
      </c>
      <c r="CR2428">
        <v>0</v>
      </c>
      <c r="CS2428">
        <v>0</v>
      </c>
      <c r="CT2428">
        <v>0</v>
      </c>
      <c r="CU2428" t="s">
        <v>162</v>
      </c>
      <c r="CW2428">
        <v>0</v>
      </c>
      <c r="CX2428">
        <v>0</v>
      </c>
      <c r="CZ2428">
        <v>5</v>
      </c>
      <c r="DA2428">
        <v>10</v>
      </c>
      <c r="DB2428">
        <v>8</v>
      </c>
      <c r="DC2428">
        <v>1</v>
      </c>
      <c r="DD2428">
        <v>10</v>
      </c>
      <c r="DE2428">
        <v>5</v>
      </c>
      <c r="DF2428">
        <v>0</v>
      </c>
      <c r="DG2428">
        <v>10</v>
      </c>
      <c r="DH2428">
        <v>5</v>
      </c>
      <c r="DI2428">
        <v>5</v>
      </c>
      <c r="DJ2428">
        <v>5</v>
      </c>
      <c r="DK2428">
        <v>5</v>
      </c>
      <c r="DL2428">
        <v>5</v>
      </c>
      <c r="DM2428">
        <v>5</v>
      </c>
      <c r="DN2428">
        <v>5</v>
      </c>
      <c r="DO2428">
        <v>10</v>
      </c>
      <c r="DP2428">
        <v>0</v>
      </c>
      <c r="DQ2428">
        <v>0</v>
      </c>
      <c r="DR2428">
        <v>5</v>
      </c>
      <c r="DS2428">
        <v>10</v>
      </c>
      <c r="DT2428">
        <v>0</v>
      </c>
      <c r="DU2428">
        <v>0</v>
      </c>
      <c r="DV2428">
        <v>4</v>
      </c>
      <c r="DW2428">
        <v>5</v>
      </c>
      <c r="DX2428">
        <v>0</v>
      </c>
      <c r="DY2428">
        <v>0</v>
      </c>
      <c r="DZ2428">
        <v>0</v>
      </c>
      <c r="EA2428">
        <v>0</v>
      </c>
      <c r="EB2428">
        <v>5</v>
      </c>
      <c r="EC2428">
        <v>0</v>
      </c>
      <c r="ED2428">
        <v>181</v>
      </c>
      <c r="EE2428">
        <v>123</v>
      </c>
      <c r="EF2428">
        <v>0.67955803871154796</v>
      </c>
      <c r="EG2428" t="s">
        <v>163</v>
      </c>
      <c r="EH2428">
        <v>23428</v>
      </c>
      <c r="EI2428" t="s">
        <v>195</v>
      </c>
      <c r="EJ2428" t="s">
        <v>165</v>
      </c>
    </row>
    <row r="2429" spans="1:140" ht="15" hidden="1" x14ac:dyDescent="0.25">
      <c r="A2429" t="s">
        <v>948</v>
      </c>
      <c r="B2429" t="s">
        <v>949</v>
      </c>
      <c r="D2429" t="s">
        <v>263</v>
      </c>
      <c r="E2429">
        <v>9172024</v>
      </c>
      <c r="F2429">
        <v>23428</v>
      </c>
      <c r="G2429" t="s">
        <v>132</v>
      </c>
      <c r="H2429" t="s">
        <v>177</v>
      </c>
      <c r="I2429" t="s">
        <v>166</v>
      </c>
      <c r="J2429" t="s">
        <v>179</v>
      </c>
      <c r="K2429" s="7">
        <v>48</v>
      </c>
      <c r="L2429" t="s">
        <v>152</v>
      </c>
      <c r="P2429" t="s">
        <v>137</v>
      </c>
      <c r="S2429">
        <v>21059488</v>
      </c>
      <c r="U2429" t="s">
        <v>180</v>
      </c>
      <c r="V2429">
        <v>2011</v>
      </c>
      <c r="W2429" t="s">
        <v>139</v>
      </c>
      <c r="X2429">
        <v>1842</v>
      </c>
      <c r="Y2429">
        <v>49414</v>
      </c>
      <c r="AA2429">
        <v>514.08599853515602</v>
      </c>
      <c r="AB2429" t="s">
        <v>137</v>
      </c>
      <c r="AD2429" t="s">
        <v>950</v>
      </c>
      <c r="AF2429" t="s">
        <v>182</v>
      </c>
      <c r="AG2429">
        <v>4</v>
      </c>
      <c r="AH2429" t="s">
        <v>163</v>
      </c>
      <c r="AI2429">
        <v>10</v>
      </c>
      <c r="AJ2429" t="s">
        <v>142</v>
      </c>
      <c r="AM2429" t="s">
        <v>137</v>
      </c>
      <c r="AN2429" t="s">
        <v>143</v>
      </c>
      <c r="AO2429" t="s">
        <v>137</v>
      </c>
      <c r="AP2429" t="s">
        <v>183</v>
      </c>
      <c r="AQ2429" t="s">
        <v>145</v>
      </c>
      <c r="AR2429" t="s">
        <v>137</v>
      </c>
      <c r="AS2429" t="s">
        <v>168</v>
      </c>
      <c r="AT2429" t="s">
        <v>137</v>
      </c>
      <c r="AX2429" t="s">
        <v>184</v>
      </c>
      <c r="AY2429">
        <v>0.25</v>
      </c>
      <c r="AZ2429" t="s">
        <v>185</v>
      </c>
      <c r="BA2429">
        <v>15</v>
      </c>
      <c r="BB2429" t="s">
        <v>150</v>
      </c>
      <c r="BD2429">
        <v>1.4999999664723899E-2</v>
      </c>
      <c r="BE2429" t="s">
        <v>151</v>
      </c>
      <c r="BF2429" t="s">
        <v>137</v>
      </c>
      <c r="BG2429" t="s">
        <v>137</v>
      </c>
      <c r="BH2429" t="s">
        <v>166</v>
      </c>
      <c r="BJ2429">
        <v>1</v>
      </c>
      <c r="BK2429">
        <v>1</v>
      </c>
      <c r="BL2429">
        <v>18</v>
      </c>
      <c r="BM2429" t="s">
        <v>187</v>
      </c>
      <c r="BN2429">
        <v>432</v>
      </c>
      <c r="BP2429">
        <v>1</v>
      </c>
      <c r="BQ2429">
        <v>2</v>
      </c>
      <c r="BR2429" t="s">
        <v>153</v>
      </c>
      <c r="BS2429">
        <v>2</v>
      </c>
      <c r="BT2429" t="s">
        <v>154</v>
      </c>
      <c r="BU2429">
        <v>1</v>
      </c>
      <c r="BV2429" t="s">
        <v>155</v>
      </c>
      <c r="BW2429">
        <v>1</v>
      </c>
      <c r="BX2429" t="s">
        <v>177</v>
      </c>
      <c r="BY2429">
        <v>1</v>
      </c>
      <c r="BZ2429" t="s">
        <v>193</v>
      </c>
      <c r="CA2429" s="7">
        <v>4.2361111E-2</v>
      </c>
      <c r="CC2429">
        <v>1</v>
      </c>
      <c r="CD2429">
        <v>1</v>
      </c>
      <c r="CE2429" t="s">
        <v>189</v>
      </c>
      <c r="CF2429">
        <v>0</v>
      </c>
      <c r="CG2429" t="s">
        <v>158</v>
      </c>
      <c r="CK2429" t="s">
        <v>174</v>
      </c>
      <c r="CL2429" t="s">
        <v>137</v>
      </c>
      <c r="CN2429">
        <v>0</v>
      </c>
      <c r="CO2429">
        <v>1</v>
      </c>
      <c r="CP2429">
        <v>1</v>
      </c>
      <c r="CQ2429">
        <v>0</v>
      </c>
      <c r="CR2429">
        <v>0</v>
      </c>
      <c r="CS2429">
        <v>0</v>
      </c>
      <c r="CT2429">
        <v>0</v>
      </c>
      <c r="CU2429" t="s">
        <v>162</v>
      </c>
      <c r="CW2429">
        <v>0</v>
      </c>
      <c r="CX2429">
        <v>0</v>
      </c>
      <c r="CZ2429">
        <v>5</v>
      </c>
      <c r="DA2429">
        <v>10</v>
      </c>
      <c r="DB2429">
        <v>8</v>
      </c>
      <c r="DC2429">
        <v>1</v>
      </c>
      <c r="DD2429">
        <v>10</v>
      </c>
      <c r="DE2429">
        <v>5</v>
      </c>
      <c r="DF2429">
        <v>0</v>
      </c>
      <c r="DG2429">
        <v>10</v>
      </c>
      <c r="DH2429">
        <v>5</v>
      </c>
      <c r="DI2429">
        <v>5</v>
      </c>
      <c r="DJ2429">
        <v>5</v>
      </c>
      <c r="DK2429">
        <v>5</v>
      </c>
      <c r="DL2429">
        <v>5</v>
      </c>
      <c r="DM2429">
        <v>5</v>
      </c>
      <c r="DN2429">
        <v>5</v>
      </c>
      <c r="DO2429">
        <v>10</v>
      </c>
      <c r="DP2429">
        <v>0</v>
      </c>
      <c r="DQ2429">
        <v>0</v>
      </c>
      <c r="DR2429">
        <v>5</v>
      </c>
      <c r="DS2429">
        <v>10</v>
      </c>
      <c r="DT2429">
        <v>0</v>
      </c>
      <c r="DU2429">
        <v>0</v>
      </c>
      <c r="DV2429">
        <v>4</v>
      </c>
      <c r="DW2429">
        <v>5</v>
      </c>
      <c r="DX2429">
        <v>0</v>
      </c>
      <c r="DY2429">
        <v>0</v>
      </c>
      <c r="DZ2429">
        <v>0</v>
      </c>
      <c r="EA2429">
        <v>0</v>
      </c>
      <c r="EB2429">
        <v>5</v>
      </c>
      <c r="EC2429">
        <v>0</v>
      </c>
      <c r="ED2429">
        <v>181</v>
      </c>
      <c r="EE2429">
        <v>123</v>
      </c>
      <c r="EF2429">
        <v>0.67955803871154796</v>
      </c>
      <c r="EG2429" t="s">
        <v>163</v>
      </c>
      <c r="EH2429">
        <v>23428</v>
      </c>
      <c r="EI2429" t="s">
        <v>195</v>
      </c>
      <c r="EJ2429" t="s">
        <v>165</v>
      </c>
    </row>
    <row r="2430" spans="1:140" ht="15" hidden="1" x14ac:dyDescent="0.25">
      <c r="A2430" t="s">
        <v>948</v>
      </c>
      <c r="B2430" t="s">
        <v>949</v>
      </c>
      <c r="D2430" t="s">
        <v>263</v>
      </c>
      <c r="E2430">
        <v>9172024</v>
      </c>
      <c r="F2430">
        <v>23428</v>
      </c>
      <c r="G2430" t="s">
        <v>132</v>
      </c>
      <c r="H2430" t="s">
        <v>177</v>
      </c>
      <c r="I2430" t="s">
        <v>166</v>
      </c>
      <c r="J2430" t="s">
        <v>208</v>
      </c>
      <c r="K2430" s="7">
        <v>240</v>
      </c>
      <c r="L2430" t="s">
        <v>152</v>
      </c>
      <c r="P2430" t="s">
        <v>209</v>
      </c>
      <c r="S2430">
        <v>21059488</v>
      </c>
      <c r="U2430" t="s">
        <v>180</v>
      </c>
      <c r="V2430">
        <v>2011</v>
      </c>
      <c r="W2430" t="s">
        <v>139</v>
      </c>
      <c r="X2430">
        <v>1842</v>
      </c>
      <c r="Y2430">
        <v>49414</v>
      </c>
      <c r="AA2430">
        <v>514.08599853515602</v>
      </c>
      <c r="AB2430" t="s">
        <v>137</v>
      </c>
      <c r="AD2430" t="s">
        <v>950</v>
      </c>
      <c r="AF2430" t="s">
        <v>182</v>
      </c>
      <c r="AG2430">
        <v>4</v>
      </c>
      <c r="AH2430" t="s">
        <v>163</v>
      </c>
      <c r="AI2430">
        <v>10</v>
      </c>
      <c r="AJ2430" t="s">
        <v>142</v>
      </c>
      <c r="AM2430" t="s">
        <v>137</v>
      </c>
      <c r="AN2430" t="s">
        <v>143</v>
      </c>
      <c r="AO2430" t="s">
        <v>137</v>
      </c>
      <c r="AP2430" t="s">
        <v>183</v>
      </c>
      <c r="AQ2430" t="s">
        <v>145</v>
      </c>
      <c r="AR2430" t="s">
        <v>137</v>
      </c>
      <c r="AS2430" t="s">
        <v>168</v>
      </c>
      <c r="AT2430" t="s">
        <v>137</v>
      </c>
      <c r="AX2430" t="s">
        <v>184</v>
      </c>
      <c r="AY2430">
        <v>0.25</v>
      </c>
      <c r="AZ2430" t="s">
        <v>185</v>
      </c>
      <c r="BA2430">
        <v>15</v>
      </c>
      <c r="BB2430" t="s">
        <v>150</v>
      </c>
      <c r="BD2430">
        <v>1.4999999664723899E-2</v>
      </c>
      <c r="BE2430" t="s">
        <v>151</v>
      </c>
      <c r="BF2430" t="s">
        <v>137</v>
      </c>
      <c r="BG2430" t="s">
        <v>137</v>
      </c>
      <c r="BH2430" t="s">
        <v>166</v>
      </c>
      <c r="BJ2430">
        <v>1</v>
      </c>
      <c r="BK2430">
        <v>1</v>
      </c>
      <c r="BL2430">
        <v>18</v>
      </c>
      <c r="BM2430" t="s">
        <v>187</v>
      </c>
      <c r="BN2430">
        <v>432</v>
      </c>
      <c r="BP2430">
        <v>1</v>
      </c>
      <c r="BQ2430">
        <v>2</v>
      </c>
      <c r="BR2430" t="s">
        <v>153</v>
      </c>
      <c r="BS2430">
        <v>2</v>
      </c>
      <c r="BT2430" t="s">
        <v>154</v>
      </c>
      <c r="BU2430">
        <v>1</v>
      </c>
      <c r="BV2430" t="s">
        <v>155</v>
      </c>
      <c r="BW2430">
        <v>1</v>
      </c>
      <c r="BX2430" t="s">
        <v>177</v>
      </c>
      <c r="BY2430">
        <v>1</v>
      </c>
      <c r="BZ2430" t="s">
        <v>193</v>
      </c>
      <c r="CA2430" s="7">
        <v>4.2361111E-2</v>
      </c>
      <c r="CC2430">
        <v>1</v>
      </c>
      <c r="CD2430">
        <v>1</v>
      </c>
      <c r="CE2430" t="s">
        <v>189</v>
      </c>
      <c r="CF2430">
        <v>0</v>
      </c>
      <c r="CG2430" t="s">
        <v>158</v>
      </c>
      <c r="CK2430" t="s">
        <v>174</v>
      </c>
      <c r="CL2430" t="s">
        <v>137</v>
      </c>
      <c r="CN2430">
        <v>0</v>
      </c>
      <c r="CO2430">
        <v>1</v>
      </c>
      <c r="CP2430">
        <v>1</v>
      </c>
      <c r="CQ2430">
        <v>0</v>
      </c>
      <c r="CR2430">
        <v>0</v>
      </c>
      <c r="CS2430">
        <v>0</v>
      </c>
      <c r="CT2430">
        <v>0</v>
      </c>
      <c r="CU2430" t="s">
        <v>162</v>
      </c>
      <c r="CW2430">
        <v>0</v>
      </c>
      <c r="CX2430">
        <v>0</v>
      </c>
      <c r="CZ2430">
        <v>5</v>
      </c>
      <c r="DA2430">
        <v>10</v>
      </c>
      <c r="DB2430">
        <v>8</v>
      </c>
      <c r="DC2430">
        <v>1</v>
      </c>
      <c r="DD2430">
        <v>10</v>
      </c>
      <c r="DE2430">
        <v>5</v>
      </c>
      <c r="DF2430">
        <v>0</v>
      </c>
      <c r="DG2430">
        <v>10</v>
      </c>
      <c r="DH2430">
        <v>5</v>
      </c>
      <c r="DI2430">
        <v>5</v>
      </c>
      <c r="DJ2430">
        <v>5</v>
      </c>
      <c r="DK2430">
        <v>5</v>
      </c>
      <c r="DL2430">
        <v>5</v>
      </c>
      <c r="DM2430">
        <v>5</v>
      </c>
      <c r="DN2430">
        <v>5</v>
      </c>
      <c r="DO2430">
        <v>10</v>
      </c>
      <c r="DP2430">
        <v>0</v>
      </c>
      <c r="DQ2430">
        <v>0</v>
      </c>
      <c r="DR2430">
        <v>5</v>
      </c>
      <c r="DS2430">
        <v>10</v>
      </c>
      <c r="DT2430">
        <v>0</v>
      </c>
      <c r="DU2430">
        <v>0</v>
      </c>
      <c r="DV2430">
        <v>4</v>
      </c>
      <c r="DW2430">
        <v>5</v>
      </c>
      <c r="DX2430">
        <v>0</v>
      </c>
      <c r="DY2430">
        <v>0</v>
      </c>
      <c r="DZ2430">
        <v>0</v>
      </c>
      <c r="EA2430">
        <v>0</v>
      </c>
      <c r="EB2430">
        <v>5</v>
      </c>
      <c r="EC2430">
        <v>0</v>
      </c>
      <c r="ED2430">
        <v>181</v>
      </c>
      <c r="EE2430">
        <v>123</v>
      </c>
      <c r="EF2430">
        <v>0.67955803871154796</v>
      </c>
      <c r="EG2430" t="s">
        <v>163</v>
      </c>
      <c r="EH2430">
        <v>23428</v>
      </c>
      <c r="EI2430" t="s">
        <v>195</v>
      </c>
      <c r="EJ2430" t="s">
        <v>165</v>
      </c>
    </row>
    <row r="2431" spans="1:140" ht="15" hidden="1" x14ac:dyDescent="0.25">
      <c r="A2431" t="s">
        <v>948</v>
      </c>
      <c r="B2431" t="s">
        <v>949</v>
      </c>
      <c r="D2431" t="s">
        <v>263</v>
      </c>
      <c r="E2431">
        <v>9172024</v>
      </c>
      <c r="F2431">
        <v>23435</v>
      </c>
      <c r="G2431" t="s">
        <v>132</v>
      </c>
      <c r="H2431" t="s">
        <v>177</v>
      </c>
      <c r="I2431" t="s">
        <v>166</v>
      </c>
      <c r="J2431" t="s">
        <v>196</v>
      </c>
      <c r="K2431" s="7">
        <v>2.222E-3</v>
      </c>
      <c r="L2431" t="s">
        <v>197</v>
      </c>
      <c r="P2431" t="s">
        <v>198</v>
      </c>
      <c r="S2431">
        <v>21059488</v>
      </c>
      <c r="U2431" t="s">
        <v>180</v>
      </c>
      <c r="V2431">
        <v>2011</v>
      </c>
      <c r="W2431" t="s">
        <v>139</v>
      </c>
      <c r="X2431">
        <v>1849</v>
      </c>
      <c r="Y2431">
        <v>49421</v>
      </c>
      <c r="AA2431">
        <v>514.08599853515602</v>
      </c>
      <c r="AB2431" t="s">
        <v>137</v>
      </c>
      <c r="AD2431" t="s">
        <v>951</v>
      </c>
      <c r="AF2431" t="s">
        <v>182</v>
      </c>
      <c r="AG2431">
        <v>4</v>
      </c>
      <c r="AH2431" t="s">
        <v>163</v>
      </c>
      <c r="AI2431">
        <v>10</v>
      </c>
      <c r="AJ2431" t="s">
        <v>142</v>
      </c>
      <c r="AM2431" t="s">
        <v>137</v>
      </c>
      <c r="AN2431" t="s">
        <v>143</v>
      </c>
      <c r="AO2431" t="s">
        <v>137</v>
      </c>
      <c r="AP2431" t="s">
        <v>183</v>
      </c>
      <c r="AQ2431" t="s">
        <v>145</v>
      </c>
      <c r="AR2431" t="s">
        <v>137</v>
      </c>
      <c r="AS2431" t="s">
        <v>168</v>
      </c>
      <c r="AT2431" t="s">
        <v>137</v>
      </c>
      <c r="AX2431" t="s">
        <v>184</v>
      </c>
      <c r="AY2431">
        <v>0.25</v>
      </c>
      <c r="AZ2431" t="s">
        <v>185</v>
      </c>
      <c r="BA2431">
        <v>15</v>
      </c>
      <c r="BB2431" t="s">
        <v>150</v>
      </c>
      <c r="BD2431">
        <v>1.4999999664723899E-2</v>
      </c>
      <c r="BE2431" t="s">
        <v>151</v>
      </c>
      <c r="BF2431" t="s">
        <v>137</v>
      </c>
      <c r="BG2431" t="s">
        <v>137</v>
      </c>
      <c r="BH2431" t="s">
        <v>166</v>
      </c>
      <c r="BJ2431">
        <v>1</v>
      </c>
      <c r="BK2431">
        <v>1</v>
      </c>
      <c r="BL2431">
        <v>18</v>
      </c>
      <c r="BM2431" t="s">
        <v>187</v>
      </c>
      <c r="BN2431">
        <v>432</v>
      </c>
      <c r="BP2431">
        <v>1</v>
      </c>
      <c r="BQ2431">
        <v>2</v>
      </c>
      <c r="BR2431" t="s">
        <v>153</v>
      </c>
      <c r="BS2431">
        <v>2</v>
      </c>
      <c r="BT2431" t="s">
        <v>154</v>
      </c>
      <c r="BU2431">
        <v>1</v>
      </c>
      <c r="BV2431" t="s">
        <v>155</v>
      </c>
      <c r="BW2431">
        <v>1</v>
      </c>
      <c r="BX2431" t="s">
        <v>177</v>
      </c>
      <c r="BY2431">
        <v>1</v>
      </c>
      <c r="BZ2431" t="s">
        <v>193</v>
      </c>
      <c r="CA2431" s="7">
        <v>4.2361111E-2</v>
      </c>
      <c r="CC2431">
        <v>1</v>
      </c>
      <c r="CD2431">
        <v>1</v>
      </c>
      <c r="CE2431" t="s">
        <v>189</v>
      </c>
      <c r="CF2431">
        <v>0</v>
      </c>
      <c r="CG2431" t="s">
        <v>158</v>
      </c>
      <c r="CK2431" t="s">
        <v>174</v>
      </c>
      <c r="CL2431" t="s">
        <v>137</v>
      </c>
      <c r="CN2431">
        <v>0</v>
      </c>
      <c r="CO2431">
        <v>1</v>
      </c>
      <c r="CP2431">
        <v>1</v>
      </c>
      <c r="CQ2431">
        <v>0</v>
      </c>
      <c r="CR2431">
        <v>0</v>
      </c>
      <c r="CS2431">
        <v>0</v>
      </c>
      <c r="CT2431">
        <v>0</v>
      </c>
      <c r="CU2431" t="s">
        <v>162</v>
      </c>
      <c r="CW2431">
        <v>0</v>
      </c>
      <c r="CX2431">
        <v>0</v>
      </c>
      <c r="CZ2431">
        <v>5</v>
      </c>
      <c r="DA2431">
        <v>10</v>
      </c>
      <c r="DB2431">
        <v>8</v>
      </c>
      <c r="DC2431">
        <v>1</v>
      </c>
      <c r="DD2431">
        <v>10</v>
      </c>
      <c r="DE2431">
        <v>5</v>
      </c>
      <c r="DF2431">
        <v>0</v>
      </c>
      <c r="DG2431">
        <v>10</v>
      </c>
      <c r="DH2431">
        <v>5</v>
      </c>
      <c r="DI2431">
        <v>5</v>
      </c>
      <c r="DJ2431">
        <v>5</v>
      </c>
      <c r="DK2431">
        <v>5</v>
      </c>
      <c r="DL2431">
        <v>5</v>
      </c>
      <c r="DM2431">
        <v>5</v>
      </c>
      <c r="DN2431">
        <v>5</v>
      </c>
      <c r="DO2431">
        <v>10</v>
      </c>
      <c r="DP2431">
        <v>0</v>
      </c>
      <c r="DQ2431">
        <v>0</v>
      </c>
      <c r="DR2431">
        <v>5</v>
      </c>
      <c r="DS2431">
        <v>10</v>
      </c>
      <c r="DT2431">
        <v>0</v>
      </c>
      <c r="DU2431">
        <v>0</v>
      </c>
      <c r="DV2431">
        <v>4</v>
      </c>
      <c r="DW2431">
        <v>5</v>
      </c>
      <c r="DX2431">
        <v>0</v>
      </c>
      <c r="DY2431">
        <v>0</v>
      </c>
      <c r="DZ2431">
        <v>0</v>
      </c>
      <c r="EA2431">
        <v>0</v>
      </c>
      <c r="EB2431">
        <v>5</v>
      </c>
      <c r="EC2431">
        <v>0</v>
      </c>
      <c r="ED2431">
        <v>181</v>
      </c>
      <c r="EE2431">
        <v>123</v>
      </c>
      <c r="EF2431">
        <v>0.67955803871154796</v>
      </c>
      <c r="EG2431" t="s">
        <v>163</v>
      </c>
      <c r="EH2431">
        <v>23435</v>
      </c>
      <c r="EI2431" t="s">
        <v>594</v>
      </c>
      <c r="EJ2431" t="s">
        <v>165</v>
      </c>
    </row>
    <row r="2432" spans="1:140" ht="15" hidden="1" x14ac:dyDescent="0.25">
      <c r="A2432" t="s">
        <v>948</v>
      </c>
      <c r="B2432" t="s">
        <v>949</v>
      </c>
      <c r="D2432" t="s">
        <v>263</v>
      </c>
      <c r="E2432">
        <v>9172024</v>
      </c>
      <c r="F2432">
        <v>23435</v>
      </c>
      <c r="G2432" t="s">
        <v>132</v>
      </c>
      <c r="H2432" t="s">
        <v>177</v>
      </c>
      <c r="I2432" t="s">
        <v>166</v>
      </c>
      <c r="J2432" t="s">
        <v>146</v>
      </c>
      <c r="K2432" s="7">
        <v>100</v>
      </c>
      <c r="L2432" t="s">
        <v>247</v>
      </c>
      <c r="P2432" t="s">
        <v>248</v>
      </c>
      <c r="S2432">
        <v>21059488</v>
      </c>
      <c r="U2432" t="s">
        <v>180</v>
      </c>
      <c r="V2432">
        <v>2011</v>
      </c>
      <c r="W2432" t="s">
        <v>139</v>
      </c>
      <c r="X2432">
        <v>1849</v>
      </c>
      <c r="Y2432">
        <v>49421</v>
      </c>
      <c r="AA2432">
        <v>514.08599853515602</v>
      </c>
      <c r="AB2432" t="s">
        <v>137</v>
      </c>
      <c r="AD2432" t="s">
        <v>951</v>
      </c>
      <c r="AF2432" t="s">
        <v>182</v>
      </c>
      <c r="AG2432">
        <v>4</v>
      </c>
      <c r="AH2432" t="s">
        <v>163</v>
      </c>
      <c r="AI2432">
        <v>10</v>
      </c>
      <c r="AJ2432" t="s">
        <v>142</v>
      </c>
      <c r="AM2432" t="s">
        <v>137</v>
      </c>
      <c r="AN2432" t="s">
        <v>143</v>
      </c>
      <c r="AO2432" t="s">
        <v>137</v>
      </c>
      <c r="AP2432" t="s">
        <v>183</v>
      </c>
      <c r="AQ2432" t="s">
        <v>145</v>
      </c>
      <c r="AR2432" t="s">
        <v>137</v>
      </c>
      <c r="AS2432" t="s">
        <v>168</v>
      </c>
      <c r="AT2432" t="s">
        <v>137</v>
      </c>
      <c r="AX2432" t="s">
        <v>184</v>
      </c>
      <c r="AY2432">
        <v>0.25</v>
      </c>
      <c r="AZ2432" t="s">
        <v>185</v>
      </c>
      <c r="BA2432">
        <v>15</v>
      </c>
      <c r="BB2432" t="s">
        <v>150</v>
      </c>
      <c r="BD2432">
        <v>1.4999999664723899E-2</v>
      </c>
      <c r="BE2432" t="s">
        <v>151</v>
      </c>
      <c r="BF2432" t="s">
        <v>137</v>
      </c>
      <c r="BG2432" t="s">
        <v>137</v>
      </c>
      <c r="BH2432" t="s">
        <v>166</v>
      </c>
      <c r="BJ2432">
        <v>1</v>
      </c>
      <c r="BK2432">
        <v>1</v>
      </c>
      <c r="BL2432">
        <v>18</v>
      </c>
      <c r="BM2432" t="s">
        <v>187</v>
      </c>
      <c r="BN2432">
        <v>432</v>
      </c>
      <c r="BP2432">
        <v>1</v>
      </c>
      <c r="BQ2432">
        <v>2</v>
      </c>
      <c r="BR2432" t="s">
        <v>153</v>
      </c>
      <c r="BS2432">
        <v>2</v>
      </c>
      <c r="BT2432" t="s">
        <v>154</v>
      </c>
      <c r="BU2432">
        <v>1</v>
      </c>
      <c r="BV2432" t="s">
        <v>155</v>
      </c>
      <c r="BW2432">
        <v>1</v>
      </c>
      <c r="BX2432" t="s">
        <v>177</v>
      </c>
      <c r="BY2432">
        <v>1</v>
      </c>
      <c r="BZ2432" t="s">
        <v>193</v>
      </c>
      <c r="CA2432" s="7">
        <v>4.2361111E-2</v>
      </c>
      <c r="CC2432">
        <v>1</v>
      </c>
      <c r="CD2432">
        <v>1</v>
      </c>
      <c r="CE2432" t="s">
        <v>189</v>
      </c>
      <c r="CF2432">
        <v>0</v>
      </c>
      <c r="CG2432" t="s">
        <v>158</v>
      </c>
      <c r="CK2432" t="s">
        <v>174</v>
      </c>
      <c r="CL2432" t="s">
        <v>137</v>
      </c>
      <c r="CN2432">
        <v>0</v>
      </c>
      <c r="CO2432">
        <v>1</v>
      </c>
      <c r="CP2432">
        <v>1</v>
      </c>
      <c r="CQ2432">
        <v>0</v>
      </c>
      <c r="CR2432">
        <v>0</v>
      </c>
      <c r="CS2432">
        <v>0</v>
      </c>
      <c r="CT2432">
        <v>0</v>
      </c>
      <c r="CU2432" t="s">
        <v>162</v>
      </c>
      <c r="CW2432">
        <v>0</v>
      </c>
      <c r="CX2432">
        <v>0</v>
      </c>
      <c r="CZ2432">
        <v>5</v>
      </c>
      <c r="DA2432">
        <v>10</v>
      </c>
      <c r="DB2432">
        <v>8</v>
      </c>
      <c r="DC2432">
        <v>1</v>
      </c>
      <c r="DD2432">
        <v>10</v>
      </c>
      <c r="DE2432">
        <v>5</v>
      </c>
      <c r="DF2432">
        <v>0</v>
      </c>
      <c r="DG2432">
        <v>10</v>
      </c>
      <c r="DH2432">
        <v>5</v>
      </c>
      <c r="DI2432">
        <v>5</v>
      </c>
      <c r="DJ2432">
        <v>5</v>
      </c>
      <c r="DK2432">
        <v>5</v>
      </c>
      <c r="DL2432">
        <v>5</v>
      </c>
      <c r="DM2432">
        <v>5</v>
      </c>
      <c r="DN2432">
        <v>5</v>
      </c>
      <c r="DO2432">
        <v>10</v>
      </c>
      <c r="DP2432">
        <v>0</v>
      </c>
      <c r="DQ2432">
        <v>0</v>
      </c>
      <c r="DR2432">
        <v>5</v>
      </c>
      <c r="DS2432">
        <v>10</v>
      </c>
      <c r="DT2432">
        <v>0</v>
      </c>
      <c r="DU2432">
        <v>0</v>
      </c>
      <c r="DV2432">
        <v>4</v>
      </c>
      <c r="DW2432">
        <v>5</v>
      </c>
      <c r="DX2432">
        <v>0</v>
      </c>
      <c r="DY2432">
        <v>0</v>
      </c>
      <c r="DZ2432">
        <v>0</v>
      </c>
      <c r="EA2432">
        <v>0</v>
      </c>
      <c r="EB2432">
        <v>5</v>
      </c>
      <c r="EC2432">
        <v>0</v>
      </c>
      <c r="ED2432">
        <v>181</v>
      </c>
      <c r="EE2432">
        <v>123</v>
      </c>
      <c r="EF2432">
        <v>0.67955803871154796</v>
      </c>
      <c r="EG2432" t="s">
        <v>163</v>
      </c>
      <c r="EH2432">
        <v>23435</v>
      </c>
      <c r="EI2432" t="s">
        <v>594</v>
      </c>
      <c r="EJ2432" t="s">
        <v>165</v>
      </c>
    </row>
    <row r="2433" spans="1:140" ht="15" hidden="1" x14ac:dyDescent="0.25">
      <c r="A2433" t="s">
        <v>948</v>
      </c>
      <c r="B2433" t="s">
        <v>949</v>
      </c>
      <c r="D2433" t="s">
        <v>263</v>
      </c>
      <c r="E2433">
        <v>9172024</v>
      </c>
      <c r="F2433">
        <v>23435</v>
      </c>
      <c r="G2433" t="s">
        <v>132</v>
      </c>
      <c r="H2433" t="s">
        <v>177</v>
      </c>
      <c r="I2433" t="s">
        <v>166</v>
      </c>
      <c r="J2433" t="s">
        <v>179</v>
      </c>
      <c r="K2433" s="7">
        <v>360</v>
      </c>
      <c r="L2433" t="s">
        <v>152</v>
      </c>
      <c r="P2433" t="s">
        <v>137</v>
      </c>
      <c r="S2433">
        <v>21059488</v>
      </c>
      <c r="U2433" t="s">
        <v>180</v>
      </c>
      <c r="V2433">
        <v>2011</v>
      </c>
      <c r="W2433" t="s">
        <v>139</v>
      </c>
      <c r="X2433">
        <v>1849</v>
      </c>
      <c r="Y2433">
        <v>49421</v>
      </c>
      <c r="AA2433">
        <v>514.08599853515602</v>
      </c>
      <c r="AB2433" t="s">
        <v>137</v>
      </c>
      <c r="AD2433" t="s">
        <v>951</v>
      </c>
      <c r="AF2433" t="s">
        <v>182</v>
      </c>
      <c r="AG2433">
        <v>4</v>
      </c>
      <c r="AH2433" t="s">
        <v>163</v>
      </c>
      <c r="AI2433">
        <v>10</v>
      </c>
      <c r="AJ2433" t="s">
        <v>142</v>
      </c>
      <c r="AM2433" t="s">
        <v>137</v>
      </c>
      <c r="AN2433" t="s">
        <v>143</v>
      </c>
      <c r="AO2433" t="s">
        <v>137</v>
      </c>
      <c r="AP2433" t="s">
        <v>183</v>
      </c>
      <c r="AQ2433" t="s">
        <v>145</v>
      </c>
      <c r="AR2433" t="s">
        <v>137</v>
      </c>
      <c r="AS2433" t="s">
        <v>168</v>
      </c>
      <c r="AT2433" t="s">
        <v>137</v>
      </c>
      <c r="AX2433" t="s">
        <v>184</v>
      </c>
      <c r="AY2433">
        <v>0.25</v>
      </c>
      <c r="AZ2433" t="s">
        <v>185</v>
      </c>
      <c r="BA2433">
        <v>15</v>
      </c>
      <c r="BB2433" t="s">
        <v>150</v>
      </c>
      <c r="BD2433">
        <v>1.4999999664723899E-2</v>
      </c>
      <c r="BE2433" t="s">
        <v>151</v>
      </c>
      <c r="BF2433" t="s">
        <v>137</v>
      </c>
      <c r="BG2433" t="s">
        <v>137</v>
      </c>
      <c r="BH2433" t="s">
        <v>166</v>
      </c>
      <c r="BJ2433">
        <v>1</v>
      </c>
      <c r="BK2433">
        <v>1</v>
      </c>
      <c r="BL2433">
        <v>18</v>
      </c>
      <c r="BM2433" t="s">
        <v>187</v>
      </c>
      <c r="BN2433">
        <v>432</v>
      </c>
      <c r="BP2433">
        <v>1</v>
      </c>
      <c r="BQ2433">
        <v>2</v>
      </c>
      <c r="BR2433" t="s">
        <v>153</v>
      </c>
      <c r="BS2433">
        <v>2</v>
      </c>
      <c r="BT2433" t="s">
        <v>154</v>
      </c>
      <c r="BU2433">
        <v>1</v>
      </c>
      <c r="BV2433" t="s">
        <v>155</v>
      </c>
      <c r="BW2433">
        <v>1</v>
      </c>
      <c r="BX2433" t="s">
        <v>177</v>
      </c>
      <c r="BY2433">
        <v>1</v>
      </c>
      <c r="BZ2433" t="s">
        <v>193</v>
      </c>
      <c r="CA2433" s="7">
        <v>4.2361111E-2</v>
      </c>
      <c r="CC2433">
        <v>1</v>
      </c>
      <c r="CD2433">
        <v>1</v>
      </c>
      <c r="CE2433" t="s">
        <v>189</v>
      </c>
      <c r="CF2433">
        <v>0</v>
      </c>
      <c r="CG2433" t="s">
        <v>158</v>
      </c>
      <c r="CK2433" t="s">
        <v>174</v>
      </c>
      <c r="CL2433" t="s">
        <v>137</v>
      </c>
      <c r="CN2433">
        <v>0</v>
      </c>
      <c r="CO2433">
        <v>1</v>
      </c>
      <c r="CP2433">
        <v>1</v>
      </c>
      <c r="CQ2433">
        <v>0</v>
      </c>
      <c r="CR2433">
        <v>0</v>
      </c>
      <c r="CS2433">
        <v>0</v>
      </c>
      <c r="CT2433">
        <v>0</v>
      </c>
      <c r="CU2433" t="s">
        <v>162</v>
      </c>
      <c r="CW2433">
        <v>0</v>
      </c>
      <c r="CX2433">
        <v>0</v>
      </c>
      <c r="CZ2433">
        <v>5</v>
      </c>
      <c r="DA2433">
        <v>10</v>
      </c>
      <c r="DB2433">
        <v>8</v>
      </c>
      <c r="DC2433">
        <v>1</v>
      </c>
      <c r="DD2433">
        <v>10</v>
      </c>
      <c r="DE2433">
        <v>5</v>
      </c>
      <c r="DF2433">
        <v>0</v>
      </c>
      <c r="DG2433">
        <v>10</v>
      </c>
      <c r="DH2433">
        <v>5</v>
      </c>
      <c r="DI2433">
        <v>5</v>
      </c>
      <c r="DJ2433">
        <v>5</v>
      </c>
      <c r="DK2433">
        <v>5</v>
      </c>
      <c r="DL2433">
        <v>5</v>
      </c>
      <c r="DM2433">
        <v>5</v>
      </c>
      <c r="DN2433">
        <v>5</v>
      </c>
      <c r="DO2433">
        <v>10</v>
      </c>
      <c r="DP2433">
        <v>0</v>
      </c>
      <c r="DQ2433">
        <v>0</v>
      </c>
      <c r="DR2433">
        <v>5</v>
      </c>
      <c r="DS2433">
        <v>10</v>
      </c>
      <c r="DT2433">
        <v>0</v>
      </c>
      <c r="DU2433">
        <v>0</v>
      </c>
      <c r="DV2433">
        <v>4</v>
      </c>
      <c r="DW2433">
        <v>5</v>
      </c>
      <c r="DX2433">
        <v>0</v>
      </c>
      <c r="DY2433">
        <v>0</v>
      </c>
      <c r="DZ2433">
        <v>0</v>
      </c>
      <c r="EA2433">
        <v>0</v>
      </c>
      <c r="EB2433">
        <v>5</v>
      </c>
      <c r="EC2433">
        <v>0</v>
      </c>
      <c r="ED2433">
        <v>181</v>
      </c>
      <c r="EE2433">
        <v>123</v>
      </c>
      <c r="EF2433">
        <v>0.67955803871154796</v>
      </c>
      <c r="EG2433" t="s">
        <v>163</v>
      </c>
      <c r="EH2433">
        <v>23435</v>
      </c>
      <c r="EI2433" t="s">
        <v>594</v>
      </c>
      <c r="EJ2433" t="s">
        <v>165</v>
      </c>
    </row>
    <row r="2434" spans="1:140" ht="15" hidden="1" x14ac:dyDescent="0.25">
      <c r="A2434" t="s">
        <v>948</v>
      </c>
      <c r="B2434" t="s">
        <v>949</v>
      </c>
      <c r="D2434" t="s">
        <v>263</v>
      </c>
      <c r="E2434">
        <v>9172024</v>
      </c>
      <c r="F2434">
        <v>23435</v>
      </c>
      <c r="G2434" t="s">
        <v>132</v>
      </c>
      <c r="H2434" t="s">
        <v>177</v>
      </c>
      <c r="I2434" t="s">
        <v>166</v>
      </c>
      <c r="J2434" t="s">
        <v>249</v>
      </c>
      <c r="K2434" s="7">
        <v>0.93</v>
      </c>
      <c r="L2434" t="s">
        <v>250</v>
      </c>
      <c r="P2434" t="s">
        <v>137</v>
      </c>
      <c r="S2434">
        <v>21059488</v>
      </c>
      <c r="U2434" t="s">
        <v>180</v>
      </c>
      <c r="V2434">
        <v>2011</v>
      </c>
      <c r="W2434" t="s">
        <v>139</v>
      </c>
      <c r="X2434">
        <v>1849</v>
      </c>
      <c r="Y2434">
        <v>49421</v>
      </c>
      <c r="AA2434">
        <v>514.08599853515602</v>
      </c>
      <c r="AB2434" t="s">
        <v>137</v>
      </c>
      <c r="AD2434" t="s">
        <v>951</v>
      </c>
      <c r="AF2434" t="s">
        <v>182</v>
      </c>
      <c r="AG2434">
        <v>4</v>
      </c>
      <c r="AH2434" t="s">
        <v>163</v>
      </c>
      <c r="AI2434">
        <v>10</v>
      </c>
      <c r="AJ2434" t="s">
        <v>142</v>
      </c>
      <c r="AM2434" t="s">
        <v>137</v>
      </c>
      <c r="AN2434" t="s">
        <v>143</v>
      </c>
      <c r="AO2434" t="s">
        <v>137</v>
      </c>
      <c r="AP2434" t="s">
        <v>183</v>
      </c>
      <c r="AQ2434" t="s">
        <v>145</v>
      </c>
      <c r="AR2434" t="s">
        <v>137</v>
      </c>
      <c r="AS2434" t="s">
        <v>168</v>
      </c>
      <c r="AT2434" t="s">
        <v>137</v>
      </c>
      <c r="AX2434" t="s">
        <v>184</v>
      </c>
      <c r="AY2434">
        <v>0.25</v>
      </c>
      <c r="AZ2434" t="s">
        <v>185</v>
      </c>
      <c r="BA2434">
        <v>15</v>
      </c>
      <c r="BB2434" t="s">
        <v>150</v>
      </c>
      <c r="BD2434">
        <v>1.4999999664723899E-2</v>
      </c>
      <c r="BE2434" t="s">
        <v>151</v>
      </c>
      <c r="BF2434" t="s">
        <v>137</v>
      </c>
      <c r="BG2434" t="s">
        <v>137</v>
      </c>
      <c r="BH2434" t="s">
        <v>166</v>
      </c>
      <c r="BJ2434">
        <v>1</v>
      </c>
      <c r="BK2434">
        <v>1</v>
      </c>
      <c r="BL2434">
        <v>18</v>
      </c>
      <c r="BM2434" t="s">
        <v>187</v>
      </c>
      <c r="BN2434">
        <v>432</v>
      </c>
      <c r="BP2434">
        <v>1</v>
      </c>
      <c r="BQ2434">
        <v>2</v>
      </c>
      <c r="BR2434" t="s">
        <v>153</v>
      </c>
      <c r="BS2434">
        <v>2</v>
      </c>
      <c r="BT2434" t="s">
        <v>154</v>
      </c>
      <c r="BU2434">
        <v>1</v>
      </c>
      <c r="BV2434" t="s">
        <v>155</v>
      </c>
      <c r="BW2434">
        <v>1</v>
      </c>
      <c r="BX2434" t="s">
        <v>177</v>
      </c>
      <c r="BY2434">
        <v>1</v>
      </c>
      <c r="BZ2434" t="s">
        <v>193</v>
      </c>
      <c r="CA2434" s="7">
        <v>4.2361111E-2</v>
      </c>
      <c r="CC2434">
        <v>1</v>
      </c>
      <c r="CD2434">
        <v>1</v>
      </c>
      <c r="CE2434" t="s">
        <v>189</v>
      </c>
      <c r="CF2434">
        <v>0</v>
      </c>
      <c r="CG2434" t="s">
        <v>158</v>
      </c>
      <c r="CK2434" t="s">
        <v>174</v>
      </c>
      <c r="CL2434" t="s">
        <v>137</v>
      </c>
      <c r="CN2434">
        <v>0</v>
      </c>
      <c r="CO2434">
        <v>1</v>
      </c>
      <c r="CP2434">
        <v>1</v>
      </c>
      <c r="CQ2434">
        <v>0</v>
      </c>
      <c r="CR2434">
        <v>0</v>
      </c>
      <c r="CS2434">
        <v>0</v>
      </c>
      <c r="CT2434">
        <v>0</v>
      </c>
      <c r="CU2434" t="s">
        <v>162</v>
      </c>
      <c r="CW2434">
        <v>0</v>
      </c>
      <c r="CX2434">
        <v>0</v>
      </c>
      <c r="CZ2434">
        <v>5</v>
      </c>
      <c r="DA2434">
        <v>10</v>
      </c>
      <c r="DB2434">
        <v>8</v>
      </c>
      <c r="DC2434">
        <v>1</v>
      </c>
      <c r="DD2434">
        <v>10</v>
      </c>
      <c r="DE2434">
        <v>5</v>
      </c>
      <c r="DF2434">
        <v>0</v>
      </c>
      <c r="DG2434">
        <v>10</v>
      </c>
      <c r="DH2434">
        <v>5</v>
      </c>
      <c r="DI2434">
        <v>5</v>
      </c>
      <c r="DJ2434">
        <v>5</v>
      </c>
      <c r="DK2434">
        <v>5</v>
      </c>
      <c r="DL2434">
        <v>5</v>
      </c>
      <c r="DM2434">
        <v>5</v>
      </c>
      <c r="DN2434">
        <v>5</v>
      </c>
      <c r="DO2434">
        <v>10</v>
      </c>
      <c r="DP2434">
        <v>0</v>
      </c>
      <c r="DQ2434">
        <v>0</v>
      </c>
      <c r="DR2434">
        <v>5</v>
      </c>
      <c r="DS2434">
        <v>10</v>
      </c>
      <c r="DT2434">
        <v>0</v>
      </c>
      <c r="DU2434">
        <v>0</v>
      </c>
      <c r="DV2434">
        <v>4</v>
      </c>
      <c r="DW2434">
        <v>5</v>
      </c>
      <c r="DX2434">
        <v>0</v>
      </c>
      <c r="DY2434">
        <v>0</v>
      </c>
      <c r="DZ2434">
        <v>0</v>
      </c>
      <c r="EA2434">
        <v>0</v>
      </c>
      <c r="EB2434">
        <v>5</v>
      </c>
      <c r="EC2434">
        <v>0</v>
      </c>
      <c r="ED2434">
        <v>181</v>
      </c>
      <c r="EE2434">
        <v>123</v>
      </c>
      <c r="EF2434">
        <v>0.67955803871154796</v>
      </c>
      <c r="EG2434" t="s">
        <v>163</v>
      </c>
      <c r="EH2434">
        <v>23435</v>
      </c>
      <c r="EI2434" t="s">
        <v>594</v>
      </c>
      <c r="EJ2434" t="s">
        <v>165</v>
      </c>
    </row>
    <row r="2435" spans="1:140" ht="15" hidden="1" x14ac:dyDescent="0.25">
      <c r="A2435" t="s">
        <v>471</v>
      </c>
      <c r="B2435" t="s">
        <v>472</v>
      </c>
      <c r="D2435" t="s">
        <v>263</v>
      </c>
      <c r="E2435">
        <v>45348</v>
      </c>
      <c r="F2435">
        <v>21825</v>
      </c>
      <c r="G2435" t="s">
        <v>132</v>
      </c>
      <c r="H2435" t="s">
        <v>177</v>
      </c>
      <c r="I2435" t="s">
        <v>178</v>
      </c>
      <c r="J2435" t="s">
        <v>210</v>
      </c>
      <c r="K2435">
        <v>808.8</v>
      </c>
      <c r="L2435" t="s">
        <v>152</v>
      </c>
      <c r="P2435" t="s">
        <v>137</v>
      </c>
      <c r="S2435">
        <v>18939892</v>
      </c>
      <c r="U2435" t="s">
        <v>483</v>
      </c>
      <c r="V2435">
        <v>2009</v>
      </c>
      <c r="W2435" t="s">
        <v>139</v>
      </c>
      <c r="X2435">
        <v>239</v>
      </c>
      <c r="Y2435">
        <v>47512</v>
      </c>
      <c r="AA2435">
        <v>500.13000488281199</v>
      </c>
      <c r="AB2435" t="s">
        <v>137</v>
      </c>
      <c r="AD2435" t="s">
        <v>471</v>
      </c>
      <c r="AF2435" t="s">
        <v>182</v>
      </c>
      <c r="AG2435">
        <v>4</v>
      </c>
      <c r="AH2435" t="s">
        <v>163</v>
      </c>
      <c r="AI2435">
        <v>9</v>
      </c>
      <c r="AJ2435" t="s">
        <v>142</v>
      </c>
      <c r="AK2435">
        <v>97</v>
      </c>
      <c r="AM2435" t="s">
        <v>137</v>
      </c>
      <c r="AN2435" t="s">
        <v>143</v>
      </c>
      <c r="AO2435" t="s">
        <v>137</v>
      </c>
      <c r="AQ2435" t="s">
        <v>203</v>
      </c>
      <c r="AR2435" t="s">
        <v>204</v>
      </c>
      <c r="AS2435" t="s">
        <v>168</v>
      </c>
      <c r="AT2435" t="s">
        <v>137</v>
      </c>
      <c r="AW2435" t="s">
        <v>484</v>
      </c>
      <c r="AX2435" t="s">
        <v>485</v>
      </c>
      <c r="AY2435">
        <v>0.43399998545646701</v>
      </c>
      <c r="AZ2435" t="s">
        <v>137</v>
      </c>
      <c r="BA2435">
        <v>400</v>
      </c>
      <c r="BB2435" t="s">
        <v>486</v>
      </c>
      <c r="BD2435">
        <v>3.9999998989515001E-4</v>
      </c>
      <c r="BE2435" t="s">
        <v>151</v>
      </c>
      <c r="BF2435" t="s">
        <v>137</v>
      </c>
      <c r="BG2435" t="s">
        <v>137</v>
      </c>
      <c r="BH2435" t="s">
        <v>178</v>
      </c>
      <c r="BI2435" t="s">
        <v>186</v>
      </c>
      <c r="BJ2435">
        <v>1</v>
      </c>
      <c r="BK2435">
        <v>0</v>
      </c>
      <c r="BL2435">
        <v>38</v>
      </c>
      <c r="BM2435" t="s">
        <v>187</v>
      </c>
      <c r="BN2435">
        <v>912</v>
      </c>
      <c r="BP2435">
        <v>1</v>
      </c>
      <c r="BV2435" t="s">
        <v>155</v>
      </c>
      <c r="BW2435">
        <v>1</v>
      </c>
      <c r="BX2435" t="s">
        <v>177</v>
      </c>
      <c r="BY2435">
        <v>1</v>
      </c>
      <c r="BZ2435" t="s">
        <v>233</v>
      </c>
      <c r="CC2435">
        <v>1</v>
      </c>
      <c r="CD2435">
        <v>1</v>
      </c>
      <c r="CE2435" t="s">
        <v>158</v>
      </c>
      <c r="CG2435" t="s">
        <v>158</v>
      </c>
      <c r="CK2435" t="s">
        <v>137</v>
      </c>
      <c r="CL2435" t="s">
        <v>137</v>
      </c>
      <c r="CN2435">
        <v>0</v>
      </c>
      <c r="CO2435">
        <v>0</v>
      </c>
      <c r="CP2435">
        <v>0</v>
      </c>
      <c r="CQ2435">
        <v>0</v>
      </c>
      <c r="CR2435">
        <v>0</v>
      </c>
      <c r="CS2435">
        <v>0</v>
      </c>
      <c r="CT2435">
        <v>1</v>
      </c>
      <c r="CU2435" t="s">
        <v>162</v>
      </c>
      <c r="CW2435">
        <v>0</v>
      </c>
      <c r="CX2435">
        <v>0</v>
      </c>
      <c r="CZ2435">
        <v>5</v>
      </c>
      <c r="DA2435">
        <v>10</v>
      </c>
      <c r="DB2435">
        <v>8</v>
      </c>
      <c r="DC2435">
        <v>3</v>
      </c>
      <c r="DD2435">
        <v>10</v>
      </c>
      <c r="DE2435">
        <v>3</v>
      </c>
      <c r="DF2435">
        <v>5</v>
      </c>
      <c r="DG2435">
        <v>10</v>
      </c>
      <c r="DH2435">
        <v>0</v>
      </c>
      <c r="DI2435">
        <v>5</v>
      </c>
      <c r="DJ2435">
        <v>5</v>
      </c>
      <c r="DK2435">
        <v>5</v>
      </c>
      <c r="DL2435">
        <v>5</v>
      </c>
      <c r="DM2435">
        <v>5</v>
      </c>
      <c r="DN2435">
        <v>5</v>
      </c>
      <c r="DO2435">
        <v>2</v>
      </c>
      <c r="DP2435">
        <v>0</v>
      </c>
      <c r="DQ2435">
        <v>0</v>
      </c>
      <c r="DR2435">
        <v>10</v>
      </c>
      <c r="DS2435">
        <v>10</v>
      </c>
      <c r="DT2435">
        <v>0</v>
      </c>
      <c r="DU2435">
        <v>0</v>
      </c>
      <c r="DV2435">
        <v>0</v>
      </c>
      <c r="DW2435">
        <v>0</v>
      </c>
      <c r="DX2435">
        <v>0</v>
      </c>
      <c r="DY2435">
        <v>0</v>
      </c>
      <c r="DZ2435">
        <v>0</v>
      </c>
      <c r="EA2435">
        <v>5</v>
      </c>
      <c r="EB2435">
        <v>5</v>
      </c>
      <c r="EC2435">
        <v>0</v>
      </c>
      <c r="ED2435">
        <v>196</v>
      </c>
      <c r="EE2435">
        <v>116</v>
      </c>
      <c r="EF2435">
        <v>0.59183675050735496</v>
      </c>
      <c r="EG2435" t="s">
        <v>163</v>
      </c>
      <c r="EH2435">
        <v>21825</v>
      </c>
      <c r="EI2435" t="s">
        <v>487</v>
      </c>
      <c r="EJ2435" t="s">
        <v>165</v>
      </c>
    </row>
    <row r="2436" spans="1:140" ht="15" hidden="1" x14ac:dyDescent="0.25">
      <c r="A2436" t="s">
        <v>948</v>
      </c>
      <c r="B2436" t="s">
        <v>949</v>
      </c>
      <c r="D2436" t="s">
        <v>263</v>
      </c>
      <c r="E2436">
        <v>9172024</v>
      </c>
      <c r="F2436">
        <v>23435</v>
      </c>
      <c r="G2436" t="s">
        <v>132</v>
      </c>
      <c r="H2436" t="s">
        <v>177</v>
      </c>
      <c r="I2436" t="s">
        <v>166</v>
      </c>
      <c r="J2436" t="s">
        <v>208</v>
      </c>
      <c r="K2436" s="7">
        <v>312</v>
      </c>
      <c r="L2436" t="s">
        <v>152</v>
      </c>
      <c r="P2436" t="s">
        <v>209</v>
      </c>
      <c r="S2436">
        <v>21059488</v>
      </c>
      <c r="U2436" t="s">
        <v>180</v>
      </c>
      <c r="V2436">
        <v>2011</v>
      </c>
      <c r="W2436" t="s">
        <v>139</v>
      </c>
      <c r="X2436">
        <v>1849</v>
      </c>
      <c r="Y2436">
        <v>49421</v>
      </c>
      <c r="AA2436">
        <v>514.08599853515602</v>
      </c>
      <c r="AB2436" t="s">
        <v>137</v>
      </c>
      <c r="AD2436" t="s">
        <v>951</v>
      </c>
      <c r="AF2436" t="s">
        <v>182</v>
      </c>
      <c r="AG2436">
        <v>4</v>
      </c>
      <c r="AH2436" t="s">
        <v>163</v>
      </c>
      <c r="AI2436">
        <v>10</v>
      </c>
      <c r="AJ2436" t="s">
        <v>142</v>
      </c>
      <c r="AM2436" t="s">
        <v>137</v>
      </c>
      <c r="AN2436" t="s">
        <v>143</v>
      </c>
      <c r="AO2436" t="s">
        <v>137</v>
      </c>
      <c r="AP2436" t="s">
        <v>183</v>
      </c>
      <c r="AQ2436" t="s">
        <v>145</v>
      </c>
      <c r="AR2436" t="s">
        <v>137</v>
      </c>
      <c r="AS2436" t="s">
        <v>168</v>
      </c>
      <c r="AT2436" t="s">
        <v>137</v>
      </c>
      <c r="AX2436" t="s">
        <v>184</v>
      </c>
      <c r="AY2436">
        <v>0.25</v>
      </c>
      <c r="AZ2436" t="s">
        <v>185</v>
      </c>
      <c r="BA2436">
        <v>15</v>
      </c>
      <c r="BB2436" t="s">
        <v>150</v>
      </c>
      <c r="BD2436">
        <v>1.4999999664723899E-2</v>
      </c>
      <c r="BE2436" t="s">
        <v>151</v>
      </c>
      <c r="BF2436" t="s">
        <v>137</v>
      </c>
      <c r="BG2436" t="s">
        <v>137</v>
      </c>
      <c r="BH2436" t="s">
        <v>166</v>
      </c>
      <c r="BJ2436">
        <v>1</v>
      </c>
      <c r="BK2436">
        <v>1</v>
      </c>
      <c r="BL2436">
        <v>18</v>
      </c>
      <c r="BM2436" t="s">
        <v>187</v>
      </c>
      <c r="BN2436">
        <v>432</v>
      </c>
      <c r="BP2436">
        <v>1</v>
      </c>
      <c r="BQ2436">
        <v>2</v>
      </c>
      <c r="BR2436" t="s">
        <v>153</v>
      </c>
      <c r="BS2436">
        <v>2</v>
      </c>
      <c r="BT2436" t="s">
        <v>154</v>
      </c>
      <c r="BU2436">
        <v>1</v>
      </c>
      <c r="BV2436" t="s">
        <v>155</v>
      </c>
      <c r="BW2436">
        <v>1</v>
      </c>
      <c r="BX2436" t="s">
        <v>177</v>
      </c>
      <c r="BY2436">
        <v>1</v>
      </c>
      <c r="BZ2436" t="s">
        <v>193</v>
      </c>
      <c r="CA2436" s="7">
        <v>4.2361111E-2</v>
      </c>
      <c r="CC2436">
        <v>1</v>
      </c>
      <c r="CD2436">
        <v>1</v>
      </c>
      <c r="CE2436" t="s">
        <v>189</v>
      </c>
      <c r="CF2436">
        <v>0</v>
      </c>
      <c r="CG2436" t="s">
        <v>158</v>
      </c>
      <c r="CK2436" t="s">
        <v>174</v>
      </c>
      <c r="CL2436" t="s">
        <v>137</v>
      </c>
      <c r="CN2436">
        <v>0</v>
      </c>
      <c r="CO2436">
        <v>1</v>
      </c>
      <c r="CP2436">
        <v>1</v>
      </c>
      <c r="CQ2436">
        <v>0</v>
      </c>
      <c r="CR2436">
        <v>0</v>
      </c>
      <c r="CS2436">
        <v>0</v>
      </c>
      <c r="CT2436">
        <v>0</v>
      </c>
      <c r="CU2436" t="s">
        <v>162</v>
      </c>
      <c r="CW2436">
        <v>0</v>
      </c>
      <c r="CX2436">
        <v>0</v>
      </c>
      <c r="CZ2436">
        <v>5</v>
      </c>
      <c r="DA2436">
        <v>10</v>
      </c>
      <c r="DB2436">
        <v>8</v>
      </c>
      <c r="DC2436">
        <v>1</v>
      </c>
      <c r="DD2436">
        <v>10</v>
      </c>
      <c r="DE2436">
        <v>5</v>
      </c>
      <c r="DF2436">
        <v>0</v>
      </c>
      <c r="DG2436">
        <v>10</v>
      </c>
      <c r="DH2436">
        <v>5</v>
      </c>
      <c r="DI2436">
        <v>5</v>
      </c>
      <c r="DJ2436">
        <v>5</v>
      </c>
      <c r="DK2436">
        <v>5</v>
      </c>
      <c r="DL2436">
        <v>5</v>
      </c>
      <c r="DM2436">
        <v>5</v>
      </c>
      <c r="DN2436">
        <v>5</v>
      </c>
      <c r="DO2436">
        <v>10</v>
      </c>
      <c r="DP2436">
        <v>0</v>
      </c>
      <c r="DQ2436">
        <v>0</v>
      </c>
      <c r="DR2436">
        <v>5</v>
      </c>
      <c r="DS2436">
        <v>10</v>
      </c>
      <c r="DT2436">
        <v>0</v>
      </c>
      <c r="DU2436">
        <v>0</v>
      </c>
      <c r="DV2436">
        <v>4</v>
      </c>
      <c r="DW2436">
        <v>5</v>
      </c>
      <c r="DX2436">
        <v>0</v>
      </c>
      <c r="DY2436">
        <v>0</v>
      </c>
      <c r="DZ2436">
        <v>0</v>
      </c>
      <c r="EA2436">
        <v>0</v>
      </c>
      <c r="EB2436">
        <v>5</v>
      </c>
      <c r="EC2436">
        <v>0</v>
      </c>
      <c r="ED2436">
        <v>181</v>
      </c>
      <c r="EE2436">
        <v>123</v>
      </c>
      <c r="EF2436">
        <v>0.67955803871154796</v>
      </c>
      <c r="EG2436" t="s">
        <v>163</v>
      </c>
      <c r="EH2436">
        <v>23435</v>
      </c>
      <c r="EI2436" t="s">
        <v>594</v>
      </c>
      <c r="EJ2436" t="s">
        <v>165</v>
      </c>
    </row>
    <row r="2437" spans="1:140" ht="15" hidden="1" x14ac:dyDescent="0.25">
      <c r="A2437" t="s">
        <v>948</v>
      </c>
      <c r="B2437" t="s">
        <v>949</v>
      </c>
      <c r="D2437" t="s">
        <v>263</v>
      </c>
      <c r="E2437">
        <v>9172024</v>
      </c>
      <c r="F2437">
        <v>24336</v>
      </c>
      <c r="G2437" t="s">
        <v>169</v>
      </c>
      <c r="H2437" t="s">
        <v>133</v>
      </c>
      <c r="I2437" t="s">
        <v>166</v>
      </c>
      <c r="J2437" t="s">
        <v>146</v>
      </c>
      <c r="K2437" s="7">
        <v>100</v>
      </c>
      <c r="L2437" t="s">
        <v>247</v>
      </c>
      <c r="P2437" t="s">
        <v>248</v>
      </c>
      <c r="S2437">
        <v>25422127</v>
      </c>
      <c r="U2437" t="s">
        <v>271</v>
      </c>
      <c r="V2437">
        <v>2015</v>
      </c>
      <c r="W2437" t="s">
        <v>139</v>
      </c>
      <c r="X2437">
        <v>2750</v>
      </c>
      <c r="Y2437">
        <v>50374</v>
      </c>
      <c r="AA2437">
        <v>514.08599853515602</v>
      </c>
      <c r="AB2437" t="s">
        <v>137</v>
      </c>
      <c r="AD2437" t="s">
        <v>952</v>
      </c>
      <c r="AE2437">
        <v>514.08599853515602</v>
      </c>
      <c r="AF2437" t="s">
        <v>141</v>
      </c>
      <c r="AG2437">
        <v>9</v>
      </c>
      <c r="AH2437" t="s">
        <v>163</v>
      </c>
      <c r="AI2437">
        <v>6</v>
      </c>
      <c r="AJ2437" t="s">
        <v>170</v>
      </c>
      <c r="AM2437" t="s">
        <v>137</v>
      </c>
      <c r="AN2437" t="s">
        <v>273</v>
      </c>
      <c r="AO2437" t="s">
        <v>137</v>
      </c>
      <c r="AP2437" t="s">
        <v>274</v>
      </c>
      <c r="AQ2437" t="s">
        <v>145</v>
      </c>
      <c r="AR2437" t="s">
        <v>137</v>
      </c>
      <c r="AS2437" t="s">
        <v>168</v>
      </c>
      <c r="AT2437" t="s">
        <v>137</v>
      </c>
      <c r="AW2437" t="s">
        <v>275</v>
      </c>
      <c r="AX2437" t="s">
        <v>148</v>
      </c>
      <c r="AY2437">
        <v>2.5000000372528999E-2</v>
      </c>
      <c r="AZ2437" t="s">
        <v>149</v>
      </c>
      <c r="BA2437">
        <v>0.313</v>
      </c>
      <c r="BB2437" t="s">
        <v>276</v>
      </c>
      <c r="BD2437">
        <v>1.60908995894715E-4</v>
      </c>
      <c r="BE2437" t="s">
        <v>151</v>
      </c>
      <c r="BF2437" t="s">
        <v>277</v>
      </c>
      <c r="BG2437" t="s">
        <v>204</v>
      </c>
      <c r="BH2437" t="s">
        <v>166</v>
      </c>
      <c r="BJ2437">
        <v>1</v>
      </c>
      <c r="BK2437">
        <v>1</v>
      </c>
      <c r="BL2437">
        <v>24</v>
      </c>
      <c r="BM2437" t="s">
        <v>152</v>
      </c>
      <c r="BN2437">
        <v>24</v>
      </c>
      <c r="BP2437">
        <v>1</v>
      </c>
      <c r="BQ2437">
        <v>10</v>
      </c>
      <c r="BR2437" t="s">
        <v>153</v>
      </c>
      <c r="BS2437">
        <v>10</v>
      </c>
      <c r="BT2437" t="s">
        <v>154</v>
      </c>
      <c r="BU2437">
        <v>1</v>
      </c>
      <c r="BV2437" t="s">
        <v>155</v>
      </c>
      <c r="BW2437">
        <v>1</v>
      </c>
      <c r="BX2437" t="s">
        <v>133</v>
      </c>
      <c r="BY2437">
        <v>1</v>
      </c>
      <c r="BZ2437" t="s">
        <v>278</v>
      </c>
      <c r="CA2437">
        <v>0.211122685</v>
      </c>
      <c r="CC2437">
        <v>1</v>
      </c>
      <c r="CD2437">
        <v>1</v>
      </c>
      <c r="CE2437" t="s">
        <v>158</v>
      </c>
      <c r="CG2437" t="s">
        <v>176</v>
      </c>
      <c r="CI2437" t="s">
        <v>137</v>
      </c>
      <c r="CM2437" t="s">
        <v>279</v>
      </c>
      <c r="CN2437">
        <v>0</v>
      </c>
      <c r="CO2437">
        <v>0</v>
      </c>
      <c r="CP2437">
        <v>0</v>
      </c>
      <c r="CQ2437">
        <v>1</v>
      </c>
      <c r="CR2437">
        <v>1</v>
      </c>
      <c r="CS2437">
        <v>1</v>
      </c>
      <c r="CT2437">
        <v>0</v>
      </c>
      <c r="CU2437" t="s">
        <v>162</v>
      </c>
      <c r="CW2437">
        <v>0</v>
      </c>
      <c r="CX2437">
        <v>0</v>
      </c>
      <c r="CZ2437">
        <v>5</v>
      </c>
      <c r="DA2437">
        <v>10</v>
      </c>
      <c r="DB2437">
        <v>6</v>
      </c>
      <c r="DC2437">
        <v>1</v>
      </c>
      <c r="DD2437">
        <v>10</v>
      </c>
      <c r="DE2437">
        <v>5</v>
      </c>
      <c r="DF2437">
        <v>3</v>
      </c>
      <c r="DG2437">
        <v>5</v>
      </c>
      <c r="DH2437">
        <v>5</v>
      </c>
      <c r="DI2437">
        <v>5</v>
      </c>
      <c r="DJ2437">
        <v>5</v>
      </c>
      <c r="DK2437">
        <v>5</v>
      </c>
      <c r="DL2437">
        <v>5</v>
      </c>
      <c r="DM2437">
        <v>5</v>
      </c>
      <c r="DN2437">
        <v>5</v>
      </c>
      <c r="DO2437">
        <v>2</v>
      </c>
      <c r="DP2437">
        <v>5</v>
      </c>
      <c r="DQ2437">
        <v>0</v>
      </c>
      <c r="DR2437">
        <v>0</v>
      </c>
      <c r="DS2437">
        <v>0</v>
      </c>
      <c r="DT2437">
        <v>3</v>
      </c>
      <c r="DU2437">
        <v>0</v>
      </c>
      <c r="DV2437">
        <v>0</v>
      </c>
      <c r="DW2437">
        <v>0</v>
      </c>
      <c r="DX2437">
        <v>5</v>
      </c>
      <c r="DY2437">
        <v>2</v>
      </c>
      <c r="DZ2437">
        <v>10</v>
      </c>
      <c r="EA2437">
        <v>0</v>
      </c>
      <c r="EB2437">
        <v>5</v>
      </c>
      <c r="EC2437">
        <v>0</v>
      </c>
      <c r="ED2437">
        <v>181</v>
      </c>
      <c r="EE2437">
        <v>112</v>
      </c>
      <c r="EF2437">
        <v>0.61878454685211204</v>
      </c>
      <c r="EG2437" t="s">
        <v>163</v>
      </c>
      <c r="EH2437">
        <v>24336</v>
      </c>
      <c r="EI2437" t="s">
        <v>280</v>
      </c>
      <c r="EJ2437" t="s">
        <v>165</v>
      </c>
    </row>
    <row r="2438" spans="1:140" ht="15" hidden="1" x14ac:dyDescent="0.25">
      <c r="A2438" t="s">
        <v>714</v>
      </c>
      <c r="B2438" t="s">
        <v>715</v>
      </c>
      <c r="D2438" t="s">
        <v>263</v>
      </c>
      <c r="E2438">
        <v>45348</v>
      </c>
      <c r="F2438">
        <v>24340</v>
      </c>
      <c r="G2438" t="s">
        <v>169</v>
      </c>
      <c r="H2438" t="s">
        <v>133</v>
      </c>
      <c r="I2438" t="s">
        <v>166</v>
      </c>
      <c r="J2438" t="s">
        <v>135</v>
      </c>
      <c r="K2438">
        <v>0.55000000000000004</v>
      </c>
      <c r="L2438" t="s">
        <v>136</v>
      </c>
      <c r="P2438" t="s">
        <v>137</v>
      </c>
      <c r="S2438">
        <v>25422127</v>
      </c>
      <c r="U2438" t="s">
        <v>271</v>
      </c>
      <c r="V2438">
        <v>2015</v>
      </c>
      <c r="W2438" t="s">
        <v>139</v>
      </c>
      <c r="X2438">
        <v>2754</v>
      </c>
      <c r="Y2438">
        <v>50378</v>
      </c>
      <c r="AA2438">
        <v>714.11700439453102</v>
      </c>
      <c r="AB2438" t="s">
        <v>137</v>
      </c>
      <c r="AD2438" t="s">
        <v>716</v>
      </c>
      <c r="AE2438">
        <v>714.11700439453102</v>
      </c>
      <c r="AF2438" t="s">
        <v>141</v>
      </c>
      <c r="AG2438">
        <v>9</v>
      </c>
      <c r="AH2438" t="s">
        <v>163</v>
      </c>
      <c r="AI2438">
        <v>6</v>
      </c>
      <c r="AJ2438" t="s">
        <v>170</v>
      </c>
      <c r="AM2438" t="s">
        <v>137</v>
      </c>
      <c r="AN2438" t="s">
        <v>273</v>
      </c>
      <c r="AO2438" t="s">
        <v>137</v>
      </c>
      <c r="AP2438" t="s">
        <v>274</v>
      </c>
      <c r="AQ2438" t="s">
        <v>145</v>
      </c>
      <c r="AR2438" t="s">
        <v>137</v>
      </c>
      <c r="AS2438" t="s">
        <v>168</v>
      </c>
      <c r="AT2438" t="s">
        <v>137</v>
      </c>
      <c r="AW2438" t="s">
        <v>275</v>
      </c>
      <c r="AX2438" t="s">
        <v>148</v>
      </c>
      <c r="AY2438">
        <v>2.5000000372528999E-2</v>
      </c>
      <c r="AZ2438" t="s">
        <v>149</v>
      </c>
      <c r="BA2438">
        <v>0.313</v>
      </c>
      <c r="BB2438" t="s">
        <v>276</v>
      </c>
      <c r="BD2438">
        <v>2.2351900406647501E-4</v>
      </c>
      <c r="BE2438" t="s">
        <v>151</v>
      </c>
      <c r="BF2438" t="s">
        <v>277</v>
      </c>
      <c r="BG2438" t="s">
        <v>204</v>
      </c>
      <c r="BH2438" t="s">
        <v>166</v>
      </c>
      <c r="BJ2438">
        <v>1</v>
      </c>
      <c r="BK2438">
        <v>1</v>
      </c>
      <c r="BL2438">
        <v>24</v>
      </c>
      <c r="BM2438" t="s">
        <v>152</v>
      </c>
      <c r="BN2438">
        <v>24</v>
      </c>
      <c r="BP2438">
        <v>1</v>
      </c>
      <c r="BQ2438">
        <v>10</v>
      </c>
      <c r="BR2438" t="s">
        <v>153</v>
      </c>
      <c r="BS2438">
        <v>10</v>
      </c>
      <c r="BT2438" t="s">
        <v>154</v>
      </c>
      <c r="BU2438">
        <v>1</v>
      </c>
      <c r="BV2438" t="s">
        <v>155</v>
      </c>
      <c r="BW2438">
        <v>1</v>
      </c>
      <c r="BX2438" t="s">
        <v>133</v>
      </c>
      <c r="BY2438">
        <v>1</v>
      </c>
      <c r="BZ2438" t="s">
        <v>278</v>
      </c>
      <c r="CA2438">
        <v>0.211122685</v>
      </c>
      <c r="CC2438">
        <v>1</v>
      </c>
      <c r="CD2438">
        <v>1</v>
      </c>
      <c r="CE2438" t="s">
        <v>158</v>
      </c>
      <c r="CG2438" t="s">
        <v>176</v>
      </c>
      <c r="CI2438" t="s">
        <v>137</v>
      </c>
      <c r="CM2438" t="s">
        <v>279</v>
      </c>
      <c r="CN2438">
        <v>0</v>
      </c>
      <c r="CO2438">
        <v>0</v>
      </c>
      <c r="CP2438">
        <v>0</v>
      </c>
      <c r="CQ2438">
        <v>1</v>
      </c>
      <c r="CR2438">
        <v>1</v>
      </c>
      <c r="CS2438">
        <v>1</v>
      </c>
      <c r="CT2438">
        <v>0</v>
      </c>
      <c r="CU2438" t="s">
        <v>162</v>
      </c>
      <c r="CW2438">
        <v>0</v>
      </c>
      <c r="CX2438">
        <v>0</v>
      </c>
      <c r="CZ2438">
        <v>5</v>
      </c>
      <c r="DA2438">
        <v>10</v>
      </c>
      <c r="DB2438">
        <v>6</v>
      </c>
      <c r="DC2438">
        <v>1</v>
      </c>
      <c r="DD2438">
        <v>10</v>
      </c>
      <c r="DE2438">
        <v>5</v>
      </c>
      <c r="DF2438">
        <v>3</v>
      </c>
      <c r="DG2438">
        <v>5</v>
      </c>
      <c r="DH2438">
        <v>5</v>
      </c>
      <c r="DI2438">
        <v>5</v>
      </c>
      <c r="DJ2438">
        <v>5</v>
      </c>
      <c r="DK2438">
        <v>5</v>
      </c>
      <c r="DL2438">
        <v>5</v>
      </c>
      <c r="DM2438">
        <v>5</v>
      </c>
      <c r="DN2438">
        <v>5</v>
      </c>
      <c r="DO2438">
        <v>2</v>
      </c>
      <c r="DP2438">
        <v>5</v>
      </c>
      <c r="DQ2438">
        <v>0</v>
      </c>
      <c r="DR2438">
        <v>0</v>
      </c>
      <c r="DS2438">
        <v>0</v>
      </c>
      <c r="DT2438">
        <v>3</v>
      </c>
      <c r="DU2438">
        <v>0</v>
      </c>
      <c r="DV2438">
        <v>0</v>
      </c>
      <c r="DW2438">
        <v>0</v>
      </c>
      <c r="DX2438">
        <v>5</v>
      </c>
      <c r="DY2438">
        <v>2</v>
      </c>
      <c r="DZ2438">
        <v>10</v>
      </c>
      <c r="EA2438">
        <v>0</v>
      </c>
      <c r="EB2438">
        <v>5</v>
      </c>
      <c r="EC2438">
        <v>0</v>
      </c>
      <c r="ED2438">
        <v>181</v>
      </c>
      <c r="EE2438">
        <v>112</v>
      </c>
      <c r="EF2438">
        <v>0.61878454685211204</v>
      </c>
      <c r="EG2438" t="s">
        <v>163</v>
      </c>
      <c r="EH2438">
        <v>24340</v>
      </c>
      <c r="EI2438" t="s">
        <v>286</v>
      </c>
      <c r="EJ2438" t="s">
        <v>165</v>
      </c>
    </row>
    <row r="2439" spans="1:140" ht="15" hidden="1" x14ac:dyDescent="0.25">
      <c r="A2439" t="s">
        <v>948</v>
      </c>
      <c r="B2439" t="s">
        <v>949</v>
      </c>
      <c r="D2439" t="s">
        <v>263</v>
      </c>
      <c r="E2439">
        <v>9172024</v>
      </c>
      <c r="F2439">
        <v>24336</v>
      </c>
      <c r="G2439" t="s">
        <v>169</v>
      </c>
      <c r="H2439" t="s">
        <v>133</v>
      </c>
      <c r="I2439" t="s">
        <v>166</v>
      </c>
      <c r="J2439" t="s">
        <v>281</v>
      </c>
      <c r="K2439" s="7">
        <v>2.0560000000000001E-4</v>
      </c>
      <c r="L2439" t="s">
        <v>251</v>
      </c>
      <c r="P2439" t="s">
        <v>282</v>
      </c>
      <c r="S2439">
        <v>25422127</v>
      </c>
      <c r="U2439" t="s">
        <v>271</v>
      </c>
      <c r="V2439">
        <v>2015</v>
      </c>
      <c r="W2439" t="s">
        <v>139</v>
      </c>
      <c r="X2439">
        <v>2750</v>
      </c>
      <c r="Y2439">
        <v>50374</v>
      </c>
      <c r="AA2439">
        <v>514.08599853515602</v>
      </c>
      <c r="AB2439" t="s">
        <v>137</v>
      </c>
      <c r="AD2439" t="s">
        <v>952</v>
      </c>
      <c r="AE2439">
        <v>514.08599853515602</v>
      </c>
      <c r="AF2439" t="s">
        <v>141</v>
      </c>
      <c r="AG2439">
        <v>9</v>
      </c>
      <c r="AH2439" t="s">
        <v>163</v>
      </c>
      <c r="AI2439">
        <v>6</v>
      </c>
      <c r="AJ2439" t="s">
        <v>170</v>
      </c>
      <c r="AM2439" t="s">
        <v>137</v>
      </c>
      <c r="AN2439" t="s">
        <v>273</v>
      </c>
      <c r="AO2439" t="s">
        <v>137</v>
      </c>
      <c r="AP2439" t="s">
        <v>274</v>
      </c>
      <c r="AQ2439" t="s">
        <v>145</v>
      </c>
      <c r="AR2439" t="s">
        <v>137</v>
      </c>
      <c r="AS2439" t="s">
        <v>168</v>
      </c>
      <c r="AT2439" t="s">
        <v>137</v>
      </c>
      <c r="AW2439" t="s">
        <v>275</v>
      </c>
      <c r="AX2439" t="s">
        <v>148</v>
      </c>
      <c r="AY2439">
        <v>2.5000000372528999E-2</v>
      </c>
      <c r="AZ2439" t="s">
        <v>149</v>
      </c>
      <c r="BA2439">
        <v>0.313</v>
      </c>
      <c r="BB2439" t="s">
        <v>276</v>
      </c>
      <c r="BD2439">
        <v>1.60908995894715E-4</v>
      </c>
      <c r="BE2439" t="s">
        <v>151</v>
      </c>
      <c r="BF2439" t="s">
        <v>277</v>
      </c>
      <c r="BG2439" t="s">
        <v>204</v>
      </c>
      <c r="BH2439" t="s">
        <v>166</v>
      </c>
      <c r="BJ2439">
        <v>1</v>
      </c>
      <c r="BK2439">
        <v>1</v>
      </c>
      <c r="BL2439">
        <v>24</v>
      </c>
      <c r="BM2439" t="s">
        <v>152</v>
      </c>
      <c r="BN2439">
        <v>24</v>
      </c>
      <c r="BP2439">
        <v>1</v>
      </c>
      <c r="BQ2439">
        <v>10</v>
      </c>
      <c r="BR2439" t="s">
        <v>153</v>
      </c>
      <c r="BS2439">
        <v>10</v>
      </c>
      <c r="BT2439" t="s">
        <v>154</v>
      </c>
      <c r="BU2439">
        <v>1</v>
      </c>
      <c r="BV2439" t="s">
        <v>155</v>
      </c>
      <c r="BW2439">
        <v>1</v>
      </c>
      <c r="BX2439" t="s">
        <v>133</v>
      </c>
      <c r="BY2439">
        <v>1</v>
      </c>
      <c r="BZ2439" t="s">
        <v>278</v>
      </c>
      <c r="CA2439">
        <v>0.211122685</v>
      </c>
      <c r="CC2439">
        <v>1</v>
      </c>
      <c r="CD2439">
        <v>1</v>
      </c>
      <c r="CE2439" t="s">
        <v>158</v>
      </c>
      <c r="CG2439" t="s">
        <v>176</v>
      </c>
      <c r="CI2439" t="s">
        <v>137</v>
      </c>
      <c r="CM2439" t="s">
        <v>279</v>
      </c>
      <c r="CN2439">
        <v>0</v>
      </c>
      <c r="CO2439">
        <v>0</v>
      </c>
      <c r="CP2439">
        <v>0</v>
      </c>
      <c r="CQ2439">
        <v>1</v>
      </c>
      <c r="CR2439">
        <v>1</v>
      </c>
      <c r="CS2439">
        <v>1</v>
      </c>
      <c r="CT2439">
        <v>0</v>
      </c>
      <c r="CU2439" t="s">
        <v>162</v>
      </c>
      <c r="CW2439">
        <v>0</v>
      </c>
      <c r="CX2439">
        <v>0</v>
      </c>
      <c r="CZ2439">
        <v>5</v>
      </c>
      <c r="DA2439">
        <v>10</v>
      </c>
      <c r="DB2439">
        <v>6</v>
      </c>
      <c r="DC2439">
        <v>1</v>
      </c>
      <c r="DD2439">
        <v>10</v>
      </c>
      <c r="DE2439">
        <v>5</v>
      </c>
      <c r="DF2439">
        <v>3</v>
      </c>
      <c r="DG2439">
        <v>5</v>
      </c>
      <c r="DH2439">
        <v>5</v>
      </c>
      <c r="DI2439">
        <v>5</v>
      </c>
      <c r="DJ2439">
        <v>5</v>
      </c>
      <c r="DK2439">
        <v>5</v>
      </c>
      <c r="DL2439">
        <v>5</v>
      </c>
      <c r="DM2439">
        <v>5</v>
      </c>
      <c r="DN2439">
        <v>5</v>
      </c>
      <c r="DO2439">
        <v>2</v>
      </c>
      <c r="DP2439">
        <v>5</v>
      </c>
      <c r="DQ2439">
        <v>0</v>
      </c>
      <c r="DR2439">
        <v>0</v>
      </c>
      <c r="DS2439">
        <v>0</v>
      </c>
      <c r="DT2439">
        <v>3</v>
      </c>
      <c r="DU2439">
        <v>0</v>
      </c>
      <c r="DV2439">
        <v>0</v>
      </c>
      <c r="DW2439">
        <v>0</v>
      </c>
      <c r="DX2439">
        <v>5</v>
      </c>
      <c r="DY2439">
        <v>2</v>
      </c>
      <c r="DZ2439">
        <v>10</v>
      </c>
      <c r="EA2439">
        <v>0</v>
      </c>
      <c r="EB2439">
        <v>5</v>
      </c>
      <c r="EC2439">
        <v>0</v>
      </c>
      <c r="ED2439">
        <v>181</v>
      </c>
      <c r="EE2439">
        <v>112</v>
      </c>
      <c r="EF2439">
        <v>0.61878454685211204</v>
      </c>
      <c r="EG2439" t="s">
        <v>163</v>
      </c>
      <c r="EH2439">
        <v>24336</v>
      </c>
      <c r="EI2439" t="s">
        <v>280</v>
      </c>
      <c r="EJ2439" t="s">
        <v>165</v>
      </c>
    </row>
    <row r="2440" spans="1:140" ht="15" hidden="1" x14ac:dyDescent="0.25">
      <c r="A2440" t="s">
        <v>948</v>
      </c>
      <c r="B2440" t="s">
        <v>949</v>
      </c>
      <c r="D2440" t="s">
        <v>263</v>
      </c>
      <c r="E2440">
        <v>9172024</v>
      </c>
      <c r="F2440">
        <v>24336</v>
      </c>
      <c r="G2440" t="s">
        <v>169</v>
      </c>
      <c r="H2440" t="s">
        <v>133</v>
      </c>
      <c r="I2440" t="s">
        <v>166</v>
      </c>
      <c r="J2440" t="s">
        <v>270</v>
      </c>
      <c r="K2440" s="7">
        <v>1.2999999999999999E-4</v>
      </c>
      <c r="L2440" t="s">
        <v>197</v>
      </c>
      <c r="P2440" t="s">
        <v>137</v>
      </c>
      <c r="S2440">
        <v>25422127</v>
      </c>
      <c r="U2440" t="s">
        <v>271</v>
      </c>
      <c r="V2440">
        <v>2015</v>
      </c>
      <c r="W2440" t="s">
        <v>139</v>
      </c>
      <c r="X2440">
        <v>2750</v>
      </c>
      <c r="Y2440">
        <v>50374</v>
      </c>
      <c r="AA2440">
        <v>514.08599853515602</v>
      </c>
      <c r="AB2440" t="s">
        <v>137</v>
      </c>
      <c r="AD2440" t="s">
        <v>952</v>
      </c>
      <c r="AE2440">
        <v>514.08599853515602</v>
      </c>
      <c r="AF2440" t="s">
        <v>141</v>
      </c>
      <c r="AG2440">
        <v>9</v>
      </c>
      <c r="AH2440" t="s">
        <v>163</v>
      </c>
      <c r="AI2440">
        <v>6</v>
      </c>
      <c r="AJ2440" t="s">
        <v>170</v>
      </c>
      <c r="AM2440" t="s">
        <v>137</v>
      </c>
      <c r="AN2440" t="s">
        <v>273</v>
      </c>
      <c r="AO2440" t="s">
        <v>137</v>
      </c>
      <c r="AP2440" t="s">
        <v>274</v>
      </c>
      <c r="AQ2440" t="s">
        <v>145</v>
      </c>
      <c r="AR2440" t="s">
        <v>137</v>
      </c>
      <c r="AS2440" t="s">
        <v>168</v>
      </c>
      <c r="AT2440" t="s">
        <v>137</v>
      </c>
      <c r="AW2440" t="s">
        <v>275</v>
      </c>
      <c r="AX2440" t="s">
        <v>148</v>
      </c>
      <c r="AY2440">
        <v>2.5000000372528999E-2</v>
      </c>
      <c r="AZ2440" t="s">
        <v>149</v>
      </c>
      <c r="BA2440">
        <v>0.313</v>
      </c>
      <c r="BB2440" t="s">
        <v>276</v>
      </c>
      <c r="BD2440">
        <v>1.60908995894715E-4</v>
      </c>
      <c r="BE2440" t="s">
        <v>151</v>
      </c>
      <c r="BF2440" t="s">
        <v>277</v>
      </c>
      <c r="BG2440" t="s">
        <v>204</v>
      </c>
      <c r="BH2440" t="s">
        <v>166</v>
      </c>
      <c r="BJ2440">
        <v>1</v>
      </c>
      <c r="BK2440">
        <v>1</v>
      </c>
      <c r="BL2440">
        <v>24</v>
      </c>
      <c r="BM2440" t="s">
        <v>152</v>
      </c>
      <c r="BN2440">
        <v>24</v>
      </c>
      <c r="BP2440">
        <v>1</v>
      </c>
      <c r="BQ2440">
        <v>10</v>
      </c>
      <c r="BR2440" t="s">
        <v>153</v>
      </c>
      <c r="BS2440">
        <v>10</v>
      </c>
      <c r="BT2440" t="s">
        <v>154</v>
      </c>
      <c r="BU2440">
        <v>1</v>
      </c>
      <c r="BV2440" t="s">
        <v>155</v>
      </c>
      <c r="BW2440">
        <v>1</v>
      </c>
      <c r="BX2440" t="s">
        <v>133</v>
      </c>
      <c r="BY2440">
        <v>1</v>
      </c>
      <c r="BZ2440" t="s">
        <v>278</v>
      </c>
      <c r="CA2440">
        <v>0.211122685</v>
      </c>
      <c r="CC2440">
        <v>1</v>
      </c>
      <c r="CD2440">
        <v>1</v>
      </c>
      <c r="CE2440" t="s">
        <v>158</v>
      </c>
      <c r="CG2440" t="s">
        <v>176</v>
      </c>
      <c r="CI2440" t="s">
        <v>137</v>
      </c>
      <c r="CM2440" t="s">
        <v>279</v>
      </c>
      <c r="CN2440">
        <v>0</v>
      </c>
      <c r="CO2440">
        <v>0</v>
      </c>
      <c r="CP2440">
        <v>0</v>
      </c>
      <c r="CQ2440">
        <v>1</v>
      </c>
      <c r="CR2440">
        <v>1</v>
      </c>
      <c r="CS2440">
        <v>1</v>
      </c>
      <c r="CT2440">
        <v>0</v>
      </c>
      <c r="CU2440" t="s">
        <v>162</v>
      </c>
      <c r="CW2440">
        <v>0</v>
      </c>
      <c r="CX2440">
        <v>0</v>
      </c>
      <c r="CZ2440">
        <v>5</v>
      </c>
      <c r="DA2440">
        <v>10</v>
      </c>
      <c r="DB2440">
        <v>6</v>
      </c>
      <c r="DC2440">
        <v>1</v>
      </c>
      <c r="DD2440">
        <v>10</v>
      </c>
      <c r="DE2440">
        <v>5</v>
      </c>
      <c r="DF2440">
        <v>3</v>
      </c>
      <c r="DG2440">
        <v>5</v>
      </c>
      <c r="DH2440">
        <v>5</v>
      </c>
      <c r="DI2440">
        <v>5</v>
      </c>
      <c r="DJ2440">
        <v>5</v>
      </c>
      <c r="DK2440">
        <v>5</v>
      </c>
      <c r="DL2440">
        <v>5</v>
      </c>
      <c r="DM2440">
        <v>5</v>
      </c>
      <c r="DN2440">
        <v>5</v>
      </c>
      <c r="DO2440">
        <v>2</v>
      </c>
      <c r="DP2440">
        <v>5</v>
      </c>
      <c r="DQ2440">
        <v>0</v>
      </c>
      <c r="DR2440">
        <v>0</v>
      </c>
      <c r="DS2440">
        <v>0</v>
      </c>
      <c r="DT2440">
        <v>3</v>
      </c>
      <c r="DU2440">
        <v>0</v>
      </c>
      <c r="DV2440">
        <v>0</v>
      </c>
      <c r="DW2440">
        <v>0</v>
      </c>
      <c r="DX2440">
        <v>5</v>
      </c>
      <c r="DY2440">
        <v>2</v>
      </c>
      <c r="DZ2440">
        <v>10</v>
      </c>
      <c r="EA2440">
        <v>0</v>
      </c>
      <c r="EB2440">
        <v>5</v>
      </c>
      <c r="EC2440">
        <v>0</v>
      </c>
      <c r="ED2440">
        <v>181</v>
      </c>
      <c r="EE2440">
        <v>112</v>
      </c>
      <c r="EF2440">
        <v>0.61878454685211204</v>
      </c>
      <c r="EG2440" t="s">
        <v>163</v>
      </c>
      <c r="EH2440">
        <v>24336</v>
      </c>
      <c r="EI2440" t="s">
        <v>280</v>
      </c>
      <c r="EJ2440" t="s">
        <v>165</v>
      </c>
    </row>
    <row r="2441" spans="1:140" ht="15" hidden="1" x14ac:dyDescent="0.25">
      <c r="A2441" t="s">
        <v>948</v>
      </c>
      <c r="B2441" t="s">
        <v>949</v>
      </c>
      <c r="D2441" t="s">
        <v>263</v>
      </c>
      <c r="E2441">
        <v>9172024</v>
      </c>
      <c r="F2441">
        <v>24336</v>
      </c>
      <c r="G2441" t="s">
        <v>169</v>
      </c>
      <c r="H2441" t="s">
        <v>133</v>
      </c>
      <c r="I2441" t="s">
        <v>166</v>
      </c>
      <c r="J2441" t="s">
        <v>285</v>
      </c>
      <c r="K2441" s="7">
        <v>5.1409999999999997E-4</v>
      </c>
      <c r="L2441" t="s">
        <v>251</v>
      </c>
      <c r="P2441" t="s">
        <v>282</v>
      </c>
      <c r="S2441">
        <v>25422127</v>
      </c>
      <c r="U2441" t="s">
        <v>271</v>
      </c>
      <c r="V2441">
        <v>2015</v>
      </c>
      <c r="W2441" t="s">
        <v>139</v>
      </c>
      <c r="X2441">
        <v>2750</v>
      </c>
      <c r="Y2441">
        <v>50374</v>
      </c>
      <c r="AA2441">
        <v>514.08599853515602</v>
      </c>
      <c r="AB2441" t="s">
        <v>137</v>
      </c>
      <c r="AD2441" t="s">
        <v>952</v>
      </c>
      <c r="AE2441">
        <v>514.08599853515602</v>
      </c>
      <c r="AF2441" t="s">
        <v>141</v>
      </c>
      <c r="AG2441">
        <v>9</v>
      </c>
      <c r="AH2441" t="s">
        <v>163</v>
      </c>
      <c r="AI2441">
        <v>6</v>
      </c>
      <c r="AJ2441" t="s">
        <v>170</v>
      </c>
      <c r="AM2441" t="s">
        <v>137</v>
      </c>
      <c r="AN2441" t="s">
        <v>273</v>
      </c>
      <c r="AO2441" t="s">
        <v>137</v>
      </c>
      <c r="AP2441" t="s">
        <v>274</v>
      </c>
      <c r="AQ2441" t="s">
        <v>145</v>
      </c>
      <c r="AR2441" t="s">
        <v>137</v>
      </c>
      <c r="AS2441" t="s">
        <v>168</v>
      </c>
      <c r="AT2441" t="s">
        <v>137</v>
      </c>
      <c r="AW2441" t="s">
        <v>275</v>
      </c>
      <c r="AX2441" t="s">
        <v>148</v>
      </c>
      <c r="AY2441">
        <v>2.5000000372528999E-2</v>
      </c>
      <c r="AZ2441" t="s">
        <v>149</v>
      </c>
      <c r="BA2441">
        <v>0.313</v>
      </c>
      <c r="BB2441" t="s">
        <v>276</v>
      </c>
      <c r="BD2441">
        <v>1.60908995894715E-4</v>
      </c>
      <c r="BE2441" t="s">
        <v>151</v>
      </c>
      <c r="BF2441" t="s">
        <v>277</v>
      </c>
      <c r="BG2441" t="s">
        <v>204</v>
      </c>
      <c r="BH2441" t="s">
        <v>166</v>
      </c>
      <c r="BJ2441">
        <v>1</v>
      </c>
      <c r="BK2441">
        <v>1</v>
      </c>
      <c r="BL2441">
        <v>24</v>
      </c>
      <c r="BM2441" t="s">
        <v>152</v>
      </c>
      <c r="BN2441">
        <v>24</v>
      </c>
      <c r="BP2441">
        <v>1</v>
      </c>
      <c r="BQ2441">
        <v>10</v>
      </c>
      <c r="BR2441" t="s">
        <v>153</v>
      </c>
      <c r="BS2441">
        <v>10</v>
      </c>
      <c r="BT2441" t="s">
        <v>154</v>
      </c>
      <c r="BU2441">
        <v>1</v>
      </c>
      <c r="BV2441" t="s">
        <v>155</v>
      </c>
      <c r="BW2441">
        <v>1</v>
      </c>
      <c r="BX2441" t="s">
        <v>133</v>
      </c>
      <c r="BY2441">
        <v>1</v>
      </c>
      <c r="BZ2441" t="s">
        <v>278</v>
      </c>
      <c r="CA2441">
        <v>0.211122685</v>
      </c>
      <c r="CC2441">
        <v>1</v>
      </c>
      <c r="CD2441">
        <v>1</v>
      </c>
      <c r="CE2441" t="s">
        <v>158</v>
      </c>
      <c r="CG2441" t="s">
        <v>176</v>
      </c>
      <c r="CI2441" t="s">
        <v>137</v>
      </c>
      <c r="CM2441" t="s">
        <v>279</v>
      </c>
      <c r="CN2441">
        <v>0</v>
      </c>
      <c r="CO2441">
        <v>0</v>
      </c>
      <c r="CP2441">
        <v>0</v>
      </c>
      <c r="CQ2441">
        <v>1</v>
      </c>
      <c r="CR2441">
        <v>1</v>
      </c>
      <c r="CS2441">
        <v>1</v>
      </c>
      <c r="CT2441">
        <v>0</v>
      </c>
      <c r="CU2441" t="s">
        <v>162</v>
      </c>
      <c r="CW2441">
        <v>0</v>
      </c>
      <c r="CX2441">
        <v>0</v>
      </c>
      <c r="CZ2441">
        <v>5</v>
      </c>
      <c r="DA2441">
        <v>10</v>
      </c>
      <c r="DB2441">
        <v>6</v>
      </c>
      <c r="DC2441">
        <v>1</v>
      </c>
      <c r="DD2441">
        <v>10</v>
      </c>
      <c r="DE2441">
        <v>5</v>
      </c>
      <c r="DF2441">
        <v>3</v>
      </c>
      <c r="DG2441">
        <v>5</v>
      </c>
      <c r="DH2441">
        <v>5</v>
      </c>
      <c r="DI2441">
        <v>5</v>
      </c>
      <c r="DJ2441">
        <v>5</v>
      </c>
      <c r="DK2441">
        <v>5</v>
      </c>
      <c r="DL2441">
        <v>5</v>
      </c>
      <c r="DM2441">
        <v>5</v>
      </c>
      <c r="DN2441">
        <v>5</v>
      </c>
      <c r="DO2441">
        <v>2</v>
      </c>
      <c r="DP2441">
        <v>5</v>
      </c>
      <c r="DQ2441">
        <v>0</v>
      </c>
      <c r="DR2441">
        <v>0</v>
      </c>
      <c r="DS2441">
        <v>0</v>
      </c>
      <c r="DT2441">
        <v>3</v>
      </c>
      <c r="DU2441">
        <v>0</v>
      </c>
      <c r="DV2441">
        <v>0</v>
      </c>
      <c r="DW2441">
        <v>0</v>
      </c>
      <c r="DX2441">
        <v>5</v>
      </c>
      <c r="DY2441">
        <v>2</v>
      </c>
      <c r="DZ2441">
        <v>10</v>
      </c>
      <c r="EA2441">
        <v>0</v>
      </c>
      <c r="EB2441">
        <v>5</v>
      </c>
      <c r="EC2441">
        <v>0</v>
      </c>
      <c r="ED2441">
        <v>181</v>
      </c>
      <c r="EE2441">
        <v>112</v>
      </c>
      <c r="EF2441">
        <v>0.61878454685211204</v>
      </c>
      <c r="EG2441" t="s">
        <v>163</v>
      </c>
      <c r="EH2441">
        <v>24336</v>
      </c>
      <c r="EI2441" t="s">
        <v>280</v>
      </c>
      <c r="EJ2441" t="s">
        <v>165</v>
      </c>
    </row>
    <row r="2442" spans="1:140" ht="15" hidden="1" x14ac:dyDescent="0.25">
      <c r="A2442" t="s">
        <v>948</v>
      </c>
      <c r="B2442" t="s">
        <v>949</v>
      </c>
      <c r="D2442" t="s">
        <v>263</v>
      </c>
      <c r="E2442">
        <v>9172024</v>
      </c>
      <c r="F2442">
        <v>24336</v>
      </c>
      <c r="G2442" t="s">
        <v>169</v>
      </c>
      <c r="H2442" t="s">
        <v>133</v>
      </c>
      <c r="I2442" t="s">
        <v>166</v>
      </c>
      <c r="J2442" t="s">
        <v>283</v>
      </c>
      <c r="K2442" s="7">
        <v>1.2</v>
      </c>
      <c r="L2442" t="s">
        <v>197</v>
      </c>
      <c r="P2442" t="s">
        <v>137</v>
      </c>
      <c r="S2442">
        <v>25422127</v>
      </c>
      <c r="U2442" t="s">
        <v>271</v>
      </c>
      <c r="V2442">
        <v>2015</v>
      </c>
      <c r="W2442" t="s">
        <v>139</v>
      </c>
      <c r="X2442">
        <v>2750</v>
      </c>
      <c r="Y2442">
        <v>50374</v>
      </c>
      <c r="AA2442">
        <v>514.08599853515602</v>
      </c>
      <c r="AB2442" t="s">
        <v>137</v>
      </c>
      <c r="AD2442" t="s">
        <v>952</v>
      </c>
      <c r="AE2442">
        <v>514.08599853515602</v>
      </c>
      <c r="AF2442" t="s">
        <v>141</v>
      </c>
      <c r="AG2442">
        <v>9</v>
      </c>
      <c r="AH2442" t="s">
        <v>163</v>
      </c>
      <c r="AI2442">
        <v>6</v>
      </c>
      <c r="AJ2442" t="s">
        <v>170</v>
      </c>
      <c r="AM2442" t="s">
        <v>137</v>
      </c>
      <c r="AN2442" t="s">
        <v>273</v>
      </c>
      <c r="AO2442" t="s">
        <v>137</v>
      </c>
      <c r="AP2442" t="s">
        <v>274</v>
      </c>
      <c r="AQ2442" t="s">
        <v>145</v>
      </c>
      <c r="AR2442" t="s">
        <v>137</v>
      </c>
      <c r="AS2442" t="s">
        <v>168</v>
      </c>
      <c r="AT2442" t="s">
        <v>137</v>
      </c>
      <c r="AW2442" t="s">
        <v>275</v>
      </c>
      <c r="AX2442" t="s">
        <v>148</v>
      </c>
      <c r="AY2442">
        <v>2.5000000372528999E-2</v>
      </c>
      <c r="AZ2442" t="s">
        <v>149</v>
      </c>
      <c r="BA2442">
        <v>0.313</v>
      </c>
      <c r="BB2442" t="s">
        <v>276</v>
      </c>
      <c r="BD2442">
        <v>1.60908995894715E-4</v>
      </c>
      <c r="BE2442" t="s">
        <v>151</v>
      </c>
      <c r="BF2442" t="s">
        <v>277</v>
      </c>
      <c r="BG2442" t="s">
        <v>204</v>
      </c>
      <c r="BH2442" t="s">
        <v>166</v>
      </c>
      <c r="BJ2442">
        <v>1</v>
      </c>
      <c r="BK2442">
        <v>1</v>
      </c>
      <c r="BL2442">
        <v>24</v>
      </c>
      <c r="BM2442" t="s">
        <v>152</v>
      </c>
      <c r="BN2442">
        <v>24</v>
      </c>
      <c r="BP2442">
        <v>1</v>
      </c>
      <c r="BQ2442">
        <v>10</v>
      </c>
      <c r="BR2442" t="s">
        <v>153</v>
      </c>
      <c r="BS2442">
        <v>10</v>
      </c>
      <c r="BT2442" t="s">
        <v>154</v>
      </c>
      <c r="BU2442">
        <v>1</v>
      </c>
      <c r="BV2442" t="s">
        <v>155</v>
      </c>
      <c r="BW2442">
        <v>1</v>
      </c>
      <c r="BX2442" t="s">
        <v>133</v>
      </c>
      <c r="BY2442">
        <v>1</v>
      </c>
      <c r="BZ2442" t="s">
        <v>278</v>
      </c>
      <c r="CA2442">
        <v>0.211122685</v>
      </c>
      <c r="CC2442">
        <v>1</v>
      </c>
      <c r="CD2442">
        <v>1</v>
      </c>
      <c r="CE2442" t="s">
        <v>158</v>
      </c>
      <c r="CG2442" t="s">
        <v>176</v>
      </c>
      <c r="CI2442" t="s">
        <v>137</v>
      </c>
      <c r="CM2442" t="s">
        <v>279</v>
      </c>
      <c r="CN2442">
        <v>0</v>
      </c>
      <c r="CO2442">
        <v>0</v>
      </c>
      <c r="CP2442">
        <v>0</v>
      </c>
      <c r="CQ2442">
        <v>1</v>
      </c>
      <c r="CR2442">
        <v>1</v>
      </c>
      <c r="CS2442">
        <v>1</v>
      </c>
      <c r="CT2442">
        <v>0</v>
      </c>
      <c r="CU2442" t="s">
        <v>162</v>
      </c>
      <c r="CW2442">
        <v>0</v>
      </c>
      <c r="CX2442">
        <v>0</v>
      </c>
      <c r="CZ2442">
        <v>5</v>
      </c>
      <c r="DA2442">
        <v>10</v>
      </c>
      <c r="DB2442">
        <v>6</v>
      </c>
      <c r="DC2442">
        <v>1</v>
      </c>
      <c r="DD2442">
        <v>10</v>
      </c>
      <c r="DE2442">
        <v>5</v>
      </c>
      <c r="DF2442">
        <v>3</v>
      </c>
      <c r="DG2442">
        <v>5</v>
      </c>
      <c r="DH2442">
        <v>5</v>
      </c>
      <c r="DI2442">
        <v>5</v>
      </c>
      <c r="DJ2442">
        <v>5</v>
      </c>
      <c r="DK2442">
        <v>5</v>
      </c>
      <c r="DL2442">
        <v>5</v>
      </c>
      <c r="DM2442">
        <v>5</v>
      </c>
      <c r="DN2442">
        <v>5</v>
      </c>
      <c r="DO2442">
        <v>2</v>
      </c>
      <c r="DP2442">
        <v>5</v>
      </c>
      <c r="DQ2442">
        <v>0</v>
      </c>
      <c r="DR2442">
        <v>0</v>
      </c>
      <c r="DS2442">
        <v>0</v>
      </c>
      <c r="DT2442">
        <v>3</v>
      </c>
      <c r="DU2442">
        <v>0</v>
      </c>
      <c r="DV2442">
        <v>0</v>
      </c>
      <c r="DW2442">
        <v>0</v>
      </c>
      <c r="DX2442">
        <v>5</v>
      </c>
      <c r="DY2442">
        <v>2</v>
      </c>
      <c r="DZ2442">
        <v>10</v>
      </c>
      <c r="EA2442">
        <v>0</v>
      </c>
      <c r="EB2442">
        <v>5</v>
      </c>
      <c r="EC2442">
        <v>0</v>
      </c>
      <c r="ED2442">
        <v>181</v>
      </c>
      <c r="EE2442">
        <v>112</v>
      </c>
      <c r="EF2442">
        <v>0.61878454685211204</v>
      </c>
      <c r="EG2442" t="s">
        <v>163</v>
      </c>
      <c r="EH2442">
        <v>24336</v>
      </c>
      <c r="EI2442" t="s">
        <v>280</v>
      </c>
      <c r="EJ2442" t="s">
        <v>165</v>
      </c>
    </row>
    <row r="2443" spans="1:140" ht="15" hidden="1" x14ac:dyDescent="0.25">
      <c r="A2443" t="s">
        <v>948</v>
      </c>
      <c r="B2443" t="s">
        <v>949</v>
      </c>
      <c r="D2443" t="s">
        <v>263</v>
      </c>
      <c r="E2443">
        <v>9172024</v>
      </c>
      <c r="F2443">
        <v>24336</v>
      </c>
      <c r="G2443" t="s">
        <v>169</v>
      </c>
      <c r="H2443" t="s">
        <v>133</v>
      </c>
      <c r="I2443" t="s">
        <v>166</v>
      </c>
      <c r="J2443" t="s">
        <v>284</v>
      </c>
      <c r="K2443" s="7">
        <v>1.244E-2</v>
      </c>
      <c r="L2443" t="s">
        <v>258</v>
      </c>
      <c r="P2443" t="s">
        <v>282</v>
      </c>
      <c r="S2443">
        <v>25422127</v>
      </c>
      <c r="U2443" t="s">
        <v>271</v>
      </c>
      <c r="V2443">
        <v>2015</v>
      </c>
      <c r="W2443" t="s">
        <v>139</v>
      </c>
      <c r="X2443">
        <v>2750</v>
      </c>
      <c r="Y2443">
        <v>50374</v>
      </c>
      <c r="AA2443">
        <v>514.08599853515602</v>
      </c>
      <c r="AB2443" t="s">
        <v>137</v>
      </c>
      <c r="AD2443" t="s">
        <v>952</v>
      </c>
      <c r="AE2443">
        <v>514.08599853515602</v>
      </c>
      <c r="AF2443" t="s">
        <v>141</v>
      </c>
      <c r="AG2443">
        <v>9</v>
      </c>
      <c r="AH2443" t="s">
        <v>163</v>
      </c>
      <c r="AI2443">
        <v>6</v>
      </c>
      <c r="AJ2443" t="s">
        <v>170</v>
      </c>
      <c r="AM2443" t="s">
        <v>137</v>
      </c>
      <c r="AN2443" t="s">
        <v>273</v>
      </c>
      <c r="AO2443" t="s">
        <v>137</v>
      </c>
      <c r="AP2443" t="s">
        <v>274</v>
      </c>
      <c r="AQ2443" t="s">
        <v>145</v>
      </c>
      <c r="AR2443" t="s">
        <v>137</v>
      </c>
      <c r="AS2443" t="s">
        <v>168</v>
      </c>
      <c r="AT2443" t="s">
        <v>137</v>
      </c>
      <c r="AW2443" t="s">
        <v>275</v>
      </c>
      <c r="AX2443" t="s">
        <v>148</v>
      </c>
      <c r="AY2443">
        <v>2.5000000372528999E-2</v>
      </c>
      <c r="AZ2443" t="s">
        <v>149</v>
      </c>
      <c r="BA2443">
        <v>0.313</v>
      </c>
      <c r="BB2443" t="s">
        <v>276</v>
      </c>
      <c r="BD2443">
        <v>1.60908995894715E-4</v>
      </c>
      <c r="BE2443" t="s">
        <v>151</v>
      </c>
      <c r="BF2443" t="s">
        <v>277</v>
      </c>
      <c r="BG2443" t="s">
        <v>204</v>
      </c>
      <c r="BH2443" t="s">
        <v>166</v>
      </c>
      <c r="BJ2443">
        <v>1</v>
      </c>
      <c r="BK2443">
        <v>1</v>
      </c>
      <c r="BL2443">
        <v>24</v>
      </c>
      <c r="BM2443" t="s">
        <v>152</v>
      </c>
      <c r="BN2443">
        <v>24</v>
      </c>
      <c r="BP2443">
        <v>1</v>
      </c>
      <c r="BQ2443">
        <v>10</v>
      </c>
      <c r="BR2443" t="s">
        <v>153</v>
      </c>
      <c r="BS2443">
        <v>10</v>
      </c>
      <c r="BT2443" t="s">
        <v>154</v>
      </c>
      <c r="BU2443">
        <v>1</v>
      </c>
      <c r="BV2443" t="s">
        <v>155</v>
      </c>
      <c r="BW2443">
        <v>1</v>
      </c>
      <c r="BX2443" t="s">
        <v>133</v>
      </c>
      <c r="BY2443">
        <v>1</v>
      </c>
      <c r="BZ2443" t="s">
        <v>278</v>
      </c>
      <c r="CA2443">
        <v>0.211122685</v>
      </c>
      <c r="CC2443">
        <v>1</v>
      </c>
      <c r="CD2443">
        <v>1</v>
      </c>
      <c r="CE2443" t="s">
        <v>158</v>
      </c>
      <c r="CG2443" t="s">
        <v>176</v>
      </c>
      <c r="CI2443" t="s">
        <v>137</v>
      </c>
      <c r="CM2443" t="s">
        <v>279</v>
      </c>
      <c r="CN2443">
        <v>0</v>
      </c>
      <c r="CO2443">
        <v>0</v>
      </c>
      <c r="CP2443">
        <v>0</v>
      </c>
      <c r="CQ2443">
        <v>1</v>
      </c>
      <c r="CR2443">
        <v>1</v>
      </c>
      <c r="CS2443">
        <v>1</v>
      </c>
      <c r="CT2443">
        <v>0</v>
      </c>
      <c r="CU2443" t="s">
        <v>162</v>
      </c>
      <c r="CW2443">
        <v>0</v>
      </c>
      <c r="CX2443">
        <v>0</v>
      </c>
      <c r="CZ2443">
        <v>5</v>
      </c>
      <c r="DA2443">
        <v>10</v>
      </c>
      <c r="DB2443">
        <v>6</v>
      </c>
      <c r="DC2443">
        <v>1</v>
      </c>
      <c r="DD2443">
        <v>10</v>
      </c>
      <c r="DE2443">
        <v>5</v>
      </c>
      <c r="DF2443">
        <v>3</v>
      </c>
      <c r="DG2443">
        <v>5</v>
      </c>
      <c r="DH2443">
        <v>5</v>
      </c>
      <c r="DI2443">
        <v>5</v>
      </c>
      <c r="DJ2443">
        <v>5</v>
      </c>
      <c r="DK2443">
        <v>5</v>
      </c>
      <c r="DL2443">
        <v>5</v>
      </c>
      <c r="DM2443">
        <v>5</v>
      </c>
      <c r="DN2443">
        <v>5</v>
      </c>
      <c r="DO2443">
        <v>2</v>
      </c>
      <c r="DP2443">
        <v>5</v>
      </c>
      <c r="DQ2443">
        <v>0</v>
      </c>
      <c r="DR2443">
        <v>0</v>
      </c>
      <c r="DS2443">
        <v>0</v>
      </c>
      <c r="DT2443">
        <v>3</v>
      </c>
      <c r="DU2443">
        <v>0</v>
      </c>
      <c r="DV2443">
        <v>0</v>
      </c>
      <c r="DW2443">
        <v>0</v>
      </c>
      <c r="DX2443">
        <v>5</v>
      </c>
      <c r="DY2443">
        <v>2</v>
      </c>
      <c r="DZ2443">
        <v>10</v>
      </c>
      <c r="EA2443">
        <v>0</v>
      </c>
      <c r="EB2443">
        <v>5</v>
      </c>
      <c r="EC2443">
        <v>0</v>
      </c>
      <c r="ED2443">
        <v>181</v>
      </c>
      <c r="EE2443">
        <v>112</v>
      </c>
      <c r="EF2443">
        <v>0.61878454685211204</v>
      </c>
      <c r="EG2443" t="s">
        <v>163</v>
      </c>
      <c r="EH2443">
        <v>24336</v>
      </c>
      <c r="EI2443" t="s">
        <v>280</v>
      </c>
      <c r="EJ2443" t="s">
        <v>165</v>
      </c>
    </row>
    <row r="2444" spans="1:140" ht="15" hidden="1" x14ac:dyDescent="0.25">
      <c r="A2444" t="s">
        <v>948</v>
      </c>
      <c r="B2444" t="s">
        <v>949</v>
      </c>
      <c r="D2444" t="s">
        <v>263</v>
      </c>
      <c r="E2444">
        <v>9172024</v>
      </c>
      <c r="F2444">
        <v>24344</v>
      </c>
      <c r="G2444" t="s">
        <v>169</v>
      </c>
      <c r="H2444" t="s">
        <v>133</v>
      </c>
      <c r="I2444" t="s">
        <v>166</v>
      </c>
      <c r="J2444" t="s">
        <v>285</v>
      </c>
      <c r="K2444" s="7">
        <v>6.6830000000000004E-4</v>
      </c>
      <c r="L2444" t="s">
        <v>251</v>
      </c>
      <c r="P2444" t="s">
        <v>282</v>
      </c>
      <c r="S2444">
        <v>25422127</v>
      </c>
      <c r="U2444" t="s">
        <v>271</v>
      </c>
      <c r="V2444">
        <v>2015</v>
      </c>
      <c r="W2444" t="s">
        <v>139</v>
      </c>
      <c r="X2444">
        <v>2758</v>
      </c>
      <c r="Y2444">
        <v>50382</v>
      </c>
      <c r="AA2444">
        <v>514.08599853515602</v>
      </c>
      <c r="AB2444" t="s">
        <v>137</v>
      </c>
      <c r="AD2444" t="s">
        <v>952</v>
      </c>
      <c r="AE2444">
        <v>514.08599853515602</v>
      </c>
      <c r="AF2444" t="s">
        <v>141</v>
      </c>
      <c r="AG2444">
        <v>9</v>
      </c>
      <c r="AH2444" t="s">
        <v>163</v>
      </c>
      <c r="AI2444">
        <v>5</v>
      </c>
      <c r="AJ2444" t="s">
        <v>170</v>
      </c>
      <c r="AM2444" t="s">
        <v>137</v>
      </c>
      <c r="AN2444" t="s">
        <v>273</v>
      </c>
      <c r="AO2444" t="s">
        <v>137</v>
      </c>
      <c r="AP2444" t="s">
        <v>274</v>
      </c>
      <c r="AQ2444" t="s">
        <v>145</v>
      </c>
      <c r="AR2444" t="s">
        <v>137</v>
      </c>
      <c r="AS2444" t="s">
        <v>146</v>
      </c>
      <c r="AT2444" t="s">
        <v>137</v>
      </c>
      <c r="AW2444" t="s">
        <v>275</v>
      </c>
      <c r="AX2444" t="s">
        <v>148</v>
      </c>
      <c r="AY2444">
        <v>2.5000000372528999E-2</v>
      </c>
      <c r="AZ2444" t="s">
        <v>149</v>
      </c>
      <c r="BA2444">
        <v>3.13</v>
      </c>
      <c r="BB2444" t="s">
        <v>276</v>
      </c>
      <c r="BD2444">
        <v>1.6090889694169201E-3</v>
      </c>
      <c r="BE2444" t="s">
        <v>151</v>
      </c>
      <c r="BF2444" t="s">
        <v>277</v>
      </c>
      <c r="BG2444" t="s">
        <v>204</v>
      </c>
      <c r="BH2444" t="s">
        <v>166</v>
      </c>
      <c r="BJ2444">
        <v>1</v>
      </c>
      <c r="BK2444">
        <v>1</v>
      </c>
      <c r="BL2444">
        <v>24</v>
      </c>
      <c r="BM2444" t="s">
        <v>152</v>
      </c>
      <c r="BN2444">
        <v>24</v>
      </c>
      <c r="BP2444">
        <v>1</v>
      </c>
      <c r="BQ2444">
        <v>10</v>
      </c>
      <c r="BR2444" t="s">
        <v>153</v>
      </c>
      <c r="BS2444">
        <v>10</v>
      </c>
      <c r="BT2444" t="s">
        <v>154</v>
      </c>
      <c r="BU2444">
        <v>1</v>
      </c>
      <c r="BV2444" t="s">
        <v>155</v>
      </c>
      <c r="BW2444">
        <v>1</v>
      </c>
      <c r="BX2444" t="s">
        <v>133</v>
      </c>
      <c r="BY2444">
        <v>1</v>
      </c>
      <c r="BZ2444" t="s">
        <v>278</v>
      </c>
      <c r="CA2444">
        <v>0.211122685</v>
      </c>
      <c r="CC2444">
        <v>1</v>
      </c>
      <c r="CD2444">
        <v>1</v>
      </c>
      <c r="CE2444" t="s">
        <v>158</v>
      </c>
      <c r="CG2444" t="s">
        <v>176</v>
      </c>
      <c r="CI2444" t="s">
        <v>137</v>
      </c>
      <c r="CM2444" t="s">
        <v>279</v>
      </c>
      <c r="CN2444">
        <v>0</v>
      </c>
      <c r="CO2444">
        <v>0</v>
      </c>
      <c r="CP2444">
        <v>0</v>
      </c>
      <c r="CQ2444">
        <v>1</v>
      </c>
      <c r="CR2444">
        <v>1</v>
      </c>
      <c r="CS2444">
        <v>1</v>
      </c>
      <c r="CT2444">
        <v>0</v>
      </c>
      <c r="CU2444" t="s">
        <v>162</v>
      </c>
      <c r="CW2444">
        <v>0</v>
      </c>
      <c r="CX2444">
        <v>0</v>
      </c>
      <c r="CZ2444">
        <v>5</v>
      </c>
      <c r="DA2444">
        <v>10</v>
      </c>
      <c r="DB2444">
        <v>6</v>
      </c>
      <c r="DC2444">
        <v>1</v>
      </c>
      <c r="DD2444">
        <v>10</v>
      </c>
      <c r="DE2444">
        <v>5</v>
      </c>
      <c r="DF2444">
        <v>3</v>
      </c>
      <c r="DG2444">
        <v>5</v>
      </c>
      <c r="DH2444">
        <v>5</v>
      </c>
      <c r="DI2444">
        <v>5</v>
      </c>
      <c r="DJ2444">
        <v>5</v>
      </c>
      <c r="DK2444">
        <v>5</v>
      </c>
      <c r="DL2444">
        <v>5</v>
      </c>
      <c r="DM2444">
        <v>5</v>
      </c>
      <c r="DN2444">
        <v>5</v>
      </c>
      <c r="DO2444">
        <v>2</v>
      </c>
      <c r="DP2444">
        <v>5</v>
      </c>
      <c r="DQ2444">
        <v>0</v>
      </c>
      <c r="DR2444">
        <v>0</v>
      </c>
      <c r="DS2444">
        <v>0</v>
      </c>
      <c r="DT2444">
        <v>3</v>
      </c>
      <c r="DU2444">
        <v>0</v>
      </c>
      <c r="DV2444">
        <v>0</v>
      </c>
      <c r="DW2444">
        <v>0</v>
      </c>
      <c r="DX2444">
        <v>5</v>
      </c>
      <c r="DY2444">
        <v>2</v>
      </c>
      <c r="DZ2444">
        <v>10</v>
      </c>
      <c r="EA2444">
        <v>0</v>
      </c>
      <c r="EB2444">
        <v>5</v>
      </c>
      <c r="EC2444">
        <v>0</v>
      </c>
      <c r="ED2444">
        <v>181</v>
      </c>
      <c r="EE2444">
        <v>112</v>
      </c>
      <c r="EF2444">
        <v>0.61878454685211204</v>
      </c>
      <c r="EG2444" t="s">
        <v>163</v>
      </c>
      <c r="EH2444">
        <v>24344</v>
      </c>
      <c r="EI2444" t="s">
        <v>286</v>
      </c>
      <c r="EJ2444" t="s">
        <v>165</v>
      </c>
    </row>
    <row r="2445" spans="1:140" ht="15" hidden="1" x14ac:dyDescent="0.25">
      <c r="A2445" t="s">
        <v>948</v>
      </c>
      <c r="B2445" t="s">
        <v>949</v>
      </c>
      <c r="D2445" t="s">
        <v>263</v>
      </c>
      <c r="E2445">
        <v>9172024</v>
      </c>
      <c r="F2445">
        <v>24344</v>
      </c>
      <c r="G2445" t="s">
        <v>169</v>
      </c>
      <c r="H2445" t="s">
        <v>133</v>
      </c>
      <c r="I2445" t="s">
        <v>166</v>
      </c>
      <c r="J2445" t="s">
        <v>284</v>
      </c>
      <c r="K2445" s="7">
        <v>1.7170000000000001E-2</v>
      </c>
      <c r="L2445" t="s">
        <v>258</v>
      </c>
      <c r="P2445" t="s">
        <v>282</v>
      </c>
      <c r="S2445">
        <v>25422127</v>
      </c>
      <c r="U2445" t="s">
        <v>271</v>
      </c>
      <c r="V2445">
        <v>2015</v>
      </c>
      <c r="W2445" t="s">
        <v>139</v>
      </c>
      <c r="X2445">
        <v>2758</v>
      </c>
      <c r="Y2445">
        <v>50382</v>
      </c>
      <c r="AA2445">
        <v>514.08599853515602</v>
      </c>
      <c r="AB2445" t="s">
        <v>137</v>
      </c>
      <c r="AD2445" t="s">
        <v>952</v>
      </c>
      <c r="AE2445">
        <v>514.08599853515602</v>
      </c>
      <c r="AF2445" t="s">
        <v>141</v>
      </c>
      <c r="AG2445">
        <v>9</v>
      </c>
      <c r="AH2445" t="s">
        <v>163</v>
      </c>
      <c r="AI2445">
        <v>5</v>
      </c>
      <c r="AJ2445" t="s">
        <v>170</v>
      </c>
      <c r="AM2445" t="s">
        <v>137</v>
      </c>
      <c r="AN2445" t="s">
        <v>273</v>
      </c>
      <c r="AO2445" t="s">
        <v>137</v>
      </c>
      <c r="AP2445" t="s">
        <v>274</v>
      </c>
      <c r="AQ2445" t="s">
        <v>145</v>
      </c>
      <c r="AR2445" t="s">
        <v>137</v>
      </c>
      <c r="AS2445" t="s">
        <v>146</v>
      </c>
      <c r="AT2445" t="s">
        <v>137</v>
      </c>
      <c r="AW2445" t="s">
        <v>275</v>
      </c>
      <c r="AX2445" t="s">
        <v>148</v>
      </c>
      <c r="AY2445">
        <v>2.5000000372528999E-2</v>
      </c>
      <c r="AZ2445" t="s">
        <v>149</v>
      </c>
      <c r="BA2445">
        <v>3.13</v>
      </c>
      <c r="BB2445" t="s">
        <v>276</v>
      </c>
      <c r="BD2445">
        <v>1.6090889694169201E-3</v>
      </c>
      <c r="BE2445" t="s">
        <v>151</v>
      </c>
      <c r="BF2445" t="s">
        <v>277</v>
      </c>
      <c r="BG2445" t="s">
        <v>204</v>
      </c>
      <c r="BH2445" t="s">
        <v>166</v>
      </c>
      <c r="BJ2445">
        <v>1</v>
      </c>
      <c r="BK2445">
        <v>1</v>
      </c>
      <c r="BL2445">
        <v>24</v>
      </c>
      <c r="BM2445" t="s">
        <v>152</v>
      </c>
      <c r="BN2445">
        <v>24</v>
      </c>
      <c r="BP2445">
        <v>1</v>
      </c>
      <c r="BQ2445">
        <v>10</v>
      </c>
      <c r="BR2445" t="s">
        <v>153</v>
      </c>
      <c r="BS2445">
        <v>10</v>
      </c>
      <c r="BT2445" t="s">
        <v>154</v>
      </c>
      <c r="BU2445">
        <v>1</v>
      </c>
      <c r="BV2445" t="s">
        <v>155</v>
      </c>
      <c r="BW2445">
        <v>1</v>
      </c>
      <c r="BX2445" t="s">
        <v>133</v>
      </c>
      <c r="BY2445">
        <v>1</v>
      </c>
      <c r="BZ2445" t="s">
        <v>278</v>
      </c>
      <c r="CA2445">
        <v>0.211122685</v>
      </c>
      <c r="CC2445">
        <v>1</v>
      </c>
      <c r="CD2445">
        <v>1</v>
      </c>
      <c r="CE2445" t="s">
        <v>158</v>
      </c>
      <c r="CG2445" t="s">
        <v>176</v>
      </c>
      <c r="CI2445" t="s">
        <v>137</v>
      </c>
      <c r="CM2445" t="s">
        <v>279</v>
      </c>
      <c r="CN2445">
        <v>0</v>
      </c>
      <c r="CO2445">
        <v>0</v>
      </c>
      <c r="CP2445">
        <v>0</v>
      </c>
      <c r="CQ2445">
        <v>1</v>
      </c>
      <c r="CR2445">
        <v>1</v>
      </c>
      <c r="CS2445">
        <v>1</v>
      </c>
      <c r="CT2445">
        <v>0</v>
      </c>
      <c r="CU2445" t="s">
        <v>162</v>
      </c>
      <c r="CW2445">
        <v>0</v>
      </c>
      <c r="CX2445">
        <v>0</v>
      </c>
      <c r="CZ2445">
        <v>5</v>
      </c>
      <c r="DA2445">
        <v>10</v>
      </c>
      <c r="DB2445">
        <v>6</v>
      </c>
      <c r="DC2445">
        <v>1</v>
      </c>
      <c r="DD2445">
        <v>10</v>
      </c>
      <c r="DE2445">
        <v>5</v>
      </c>
      <c r="DF2445">
        <v>3</v>
      </c>
      <c r="DG2445">
        <v>5</v>
      </c>
      <c r="DH2445">
        <v>5</v>
      </c>
      <c r="DI2445">
        <v>5</v>
      </c>
      <c r="DJ2445">
        <v>5</v>
      </c>
      <c r="DK2445">
        <v>5</v>
      </c>
      <c r="DL2445">
        <v>5</v>
      </c>
      <c r="DM2445">
        <v>5</v>
      </c>
      <c r="DN2445">
        <v>5</v>
      </c>
      <c r="DO2445">
        <v>2</v>
      </c>
      <c r="DP2445">
        <v>5</v>
      </c>
      <c r="DQ2445">
        <v>0</v>
      </c>
      <c r="DR2445">
        <v>0</v>
      </c>
      <c r="DS2445">
        <v>0</v>
      </c>
      <c r="DT2445">
        <v>3</v>
      </c>
      <c r="DU2445">
        <v>0</v>
      </c>
      <c r="DV2445">
        <v>0</v>
      </c>
      <c r="DW2445">
        <v>0</v>
      </c>
      <c r="DX2445">
        <v>5</v>
      </c>
      <c r="DY2445">
        <v>2</v>
      </c>
      <c r="DZ2445">
        <v>10</v>
      </c>
      <c r="EA2445">
        <v>0</v>
      </c>
      <c r="EB2445">
        <v>5</v>
      </c>
      <c r="EC2445">
        <v>0</v>
      </c>
      <c r="ED2445">
        <v>181</v>
      </c>
      <c r="EE2445">
        <v>112</v>
      </c>
      <c r="EF2445">
        <v>0.61878454685211204</v>
      </c>
      <c r="EG2445" t="s">
        <v>163</v>
      </c>
      <c r="EH2445">
        <v>24344</v>
      </c>
      <c r="EI2445" t="s">
        <v>286</v>
      </c>
      <c r="EJ2445" t="s">
        <v>165</v>
      </c>
    </row>
    <row r="2446" spans="1:140" ht="15" hidden="1" x14ac:dyDescent="0.25">
      <c r="A2446" t="s">
        <v>749</v>
      </c>
      <c r="B2446" t="s">
        <v>750</v>
      </c>
      <c r="D2446" t="s">
        <v>263</v>
      </c>
      <c r="E2446">
        <v>45348</v>
      </c>
      <c r="F2446">
        <v>24338</v>
      </c>
      <c r="G2446" t="s">
        <v>169</v>
      </c>
      <c r="H2446" t="s">
        <v>133</v>
      </c>
      <c r="I2446" t="s">
        <v>166</v>
      </c>
      <c r="J2446" t="s">
        <v>135</v>
      </c>
      <c r="K2446">
        <v>0.56999999999999995</v>
      </c>
      <c r="L2446" t="s">
        <v>136</v>
      </c>
      <c r="P2446" t="s">
        <v>137</v>
      </c>
      <c r="S2446">
        <v>25422127</v>
      </c>
      <c r="U2446" t="s">
        <v>271</v>
      </c>
      <c r="V2446">
        <v>2015</v>
      </c>
      <c r="W2446" t="s">
        <v>139</v>
      </c>
      <c r="X2446">
        <v>2752</v>
      </c>
      <c r="Y2446">
        <v>50376</v>
      </c>
      <c r="AA2446">
        <v>614.10101318359398</v>
      </c>
      <c r="AB2446" t="s">
        <v>137</v>
      </c>
      <c r="AD2446" t="s">
        <v>751</v>
      </c>
      <c r="AE2446">
        <v>614.10101318359398</v>
      </c>
      <c r="AF2446" t="s">
        <v>141</v>
      </c>
      <c r="AG2446">
        <v>9</v>
      </c>
      <c r="AH2446" t="s">
        <v>163</v>
      </c>
      <c r="AI2446">
        <v>6</v>
      </c>
      <c r="AJ2446" t="s">
        <v>170</v>
      </c>
      <c r="AM2446" t="s">
        <v>137</v>
      </c>
      <c r="AN2446" t="s">
        <v>273</v>
      </c>
      <c r="AO2446" t="s">
        <v>137</v>
      </c>
      <c r="AP2446" t="s">
        <v>274</v>
      </c>
      <c r="AQ2446" t="s">
        <v>145</v>
      </c>
      <c r="AR2446" t="s">
        <v>137</v>
      </c>
      <c r="AS2446" t="s">
        <v>168</v>
      </c>
      <c r="AT2446" t="s">
        <v>137</v>
      </c>
      <c r="AW2446" t="s">
        <v>275</v>
      </c>
      <c r="AX2446" t="s">
        <v>148</v>
      </c>
      <c r="AY2446">
        <v>2.5000000372528999E-2</v>
      </c>
      <c r="AZ2446" t="s">
        <v>149</v>
      </c>
      <c r="BA2446">
        <v>0.313</v>
      </c>
      <c r="BB2446" t="s">
        <v>276</v>
      </c>
      <c r="BD2446">
        <v>1.9221400725655301E-4</v>
      </c>
      <c r="BE2446" t="s">
        <v>151</v>
      </c>
      <c r="BF2446" t="s">
        <v>277</v>
      </c>
      <c r="BG2446" t="s">
        <v>204</v>
      </c>
      <c r="BH2446" t="s">
        <v>166</v>
      </c>
      <c r="BJ2446">
        <v>1</v>
      </c>
      <c r="BK2446">
        <v>1</v>
      </c>
      <c r="BL2446">
        <v>24</v>
      </c>
      <c r="BM2446" t="s">
        <v>152</v>
      </c>
      <c r="BN2446">
        <v>24</v>
      </c>
      <c r="BP2446">
        <v>1</v>
      </c>
      <c r="BQ2446">
        <v>10</v>
      </c>
      <c r="BR2446" t="s">
        <v>153</v>
      </c>
      <c r="BS2446">
        <v>10</v>
      </c>
      <c r="BT2446" t="s">
        <v>154</v>
      </c>
      <c r="BU2446">
        <v>1</v>
      </c>
      <c r="BV2446" t="s">
        <v>155</v>
      </c>
      <c r="BW2446">
        <v>1</v>
      </c>
      <c r="BX2446" t="s">
        <v>133</v>
      </c>
      <c r="BY2446">
        <v>1</v>
      </c>
      <c r="BZ2446" t="s">
        <v>278</v>
      </c>
      <c r="CA2446">
        <v>0.211122685</v>
      </c>
      <c r="CC2446">
        <v>1</v>
      </c>
      <c r="CD2446">
        <v>1</v>
      </c>
      <c r="CE2446" t="s">
        <v>158</v>
      </c>
      <c r="CG2446" t="s">
        <v>176</v>
      </c>
      <c r="CI2446" t="s">
        <v>137</v>
      </c>
      <c r="CM2446" t="s">
        <v>279</v>
      </c>
      <c r="CN2446">
        <v>0</v>
      </c>
      <c r="CO2446">
        <v>0</v>
      </c>
      <c r="CP2446">
        <v>0</v>
      </c>
      <c r="CQ2446">
        <v>1</v>
      </c>
      <c r="CR2446">
        <v>1</v>
      </c>
      <c r="CS2446">
        <v>1</v>
      </c>
      <c r="CT2446">
        <v>0</v>
      </c>
      <c r="CU2446" t="s">
        <v>162</v>
      </c>
      <c r="CW2446">
        <v>0</v>
      </c>
      <c r="CX2446">
        <v>0</v>
      </c>
      <c r="CZ2446">
        <v>5</v>
      </c>
      <c r="DA2446">
        <v>10</v>
      </c>
      <c r="DB2446">
        <v>6</v>
      </c>
      <c r="DC2446">
        <v>1</v>
      </c>
      <c r="DD2446">
        <v>10</v>
      </c>
      <c r="DE2446">
        <v>5</v>
      </c>
      <c r="DF2446">
        <v>3</v>
      </c>
      <c r="DG2446">
        <v>5</v>
      </c>
      <c r="DH2446">
        <v>5</v>
      </c>
      <c r="DI2446">
        <v>5</v>
      </c>
      <c r="DJ2446">
        <v>5</v>
      </c>
      <c r="DK2446">
        <v>5</v>
      </c>
      <c r="DL2446">
        <v>5</v>
      </c>
      <c r="DM2446">
        <v>5</v>
      </c>
      <c r="DN2446">
        <v>5</v>
      </c>
      <c r="DO2446">
        <v>2</v>
      </c>
      <c r="DP2446">
        <v>5</v>
      </c>
      <c r="DQ2446">
        <v>0</v>
      </c>
      <c r="DR2446">
        <v>0</v>
      </c>
      <c r="DS2446">
        <v>0</v>
      </c>
      <c r="DT2446">
        <v>3</v>
      </c>
      <c r="DU2446">
        <v>0</v>
      </c>
      <c r="DV2446">
        <v>0</v>
      </c>
      <c r="DW2446">
        <v>0</v>
      </c>
      <c r="DX2446">
        <v>5</v>
      </c>
      <c r="DY2446">
        <v>2</v>
      </c>
      <c r="DZ2446">
        <v>10</v>
      </c>
      <c r="EA2446">
        <v>0</v>
      </c>
      <c r="EB2446">
        <v>5</v>
      </c>
      <c r="EC2446">
        <v>0</v>
      </c>
      <c r="ED2446">
        <v>181</v>
      </c>
      <c r="EE2446">
        <v>112</v>
      </c>
      <c r="EF2446">
        <v>0.61878454685211204</v>
      </c>
      <c r="EG2446" t="s">
        <v>163</v>
      </c>
      <c r="EH2446">
        <v>24338</v>
      </c>
      <c r="EI2446" t="s">
        <v>280</v>
      </c>
      <c r="EJ2446" t="s">
        <v>165</v>
      </c>
    </row>
    <row r="2447" spans="1:140" ht="15" hidden="1" x14ac:dyDescent="0.25">
      <c r="A2447" t="s">
        <v>948</v>
      </c>
      <c r="B2447" t="s">
        <v>949</v>
      </c>
      <c r="D2447" t="s">
        <v>263</v>
      </c>
      <c r="E2447">
        <v>9172024</v>
      </c>
      <c r="F2447">
        <v>24344</v>
      </c>
      <c r="G2447" t="s">
        <v>169</v>
      </c>
      <c r="H2447" t="s">
        <v>133</v>
      </c>
      <c r="I2447" t="s">
        <v>166</v>
      </c>
      <c r="J2447" t="s">
        <v>281</v>
      </c>
      <c r="K2447" s="7">
        <v>2.0560000000000001E-4</v>
      </c>
      <c r="L2447" t="s">
        <v>251</v>
      </c>
      <c r="P2447" t="s">
        <v>282</v>
      </c>
      <c r="S2447">
        <v>25422127</v>
      </c>
      <c r="U2447" t="s">
        <v>271</v>
      </c>
      <c r="V2447">
        <v>2015</v>
      </c>
      <c r="W2447" t="s">
        <v>139</v>
      </c>
      <c r="X2447">
        <v>2758</v>
      </c>
      <c r="Y2447">
        <v>50382</v>
      </c>
      <c r="AA2447">
        <v>514.08599853515602</v>
      </c>
      <c r="AB2447" t="s">
        <v>137</v>
      </c>
      <c r="AD2447" t="s">
        <v>952</v>
      </c>
      <c r="AE2447">
        <v>514.08599853515602</v>
      </c>
      <c r="AF2447" t="s">
        <v>141</v>
      </c>
      <c r="AG2447">
        <v>9</v>
      </c>
      <c r="AH2447" t="s">
        <v>163</v>
      </c>
      <c r="AI2447">
        <v>5</v>
      </c>
      <c r="AJ2447" t="s">
        <v>170</v>
      </c>
      <c r="AM2447" t="s">
        <v>137</v>
      </c>
      <c r="AN2447" t="s">
        <v>273</v>
      </c>
      <c r="AO2447" t="s">
        <v>137</v>
      </c>
      <c r="AP2447" t="s">
        <v>274</v>
      </c>
      <c r="AQ2447" t="s">
        <v>145</v>
      </c>
      <c r="AR2447" t="s">
        <v>137</v>
      </c>
      <c r="AS2447" t="s">
        <v>146</v>
      </c>
      <c r="AT2447" t="s">
        <v>137</v>
      </c>
      <c r="AW2447" t="s">
        <v>275</v>
      </c>
      <c r="AX2447" t="s">
        <v>148</v>
      </c>
      <c r="AY2447">
        <v>2.5000000372528999E-2</v>
      </c>
      <c r="AZ2447" t="s">
        <v>149</v>
      </c>
      <c r="BA2447">
        <v>3.13</v>
      </c>
      <c r="BB2447" t="s">
        <v>276</v>
      </c>
      <c r="BD2447">
        <v>1.6090889694169201E-3</v>
      </c>
      <c r="BE2447" t="s">
        <v>151</v>
      </c>
      <c r="BF2447" t="s">
        <v>277</v>
      </c>
      <c r="BG2447" t="s">
        <v>204</v>
      </c>
      <c r="BH2447" t="s">
        <v>166</v>
      </c>
      <c r="BJ2447">
        <v>1</v>
      </c>
      <c r="BK2447">
        <v>1</v>
      </c>
      <c r="BL2447">
        <v>24</v>
      </c>
      <c r="BM2447" t="s">
        <v>152</v>
      </c>
      <c r="BN2447">
        <v>24</v>
      </c>
      <c r="BP2447">
        <v>1</v>
      </c>
      <c r="BQ2447">
        <v>10</v>
      </c>
      <c r="BR2447" t="s">
        <v>153</v>
      </c>
      <c r="BS2447">
        <v>10</v>
      </c>
      <c r="BT2447" t="s">
        <v>154</v>
      </c>
      <c r="BU2447">
        <v>1</v>
      </c>
      <c r="BV2447" t="s">
        <v>155</v>
      </c>
      <c r="BW2447">
        <v>1</v>
      </c>
      <c r="BX2447" t="s">
        <v>133</v>
      </c>
      <c r="BY2447">
        <v>1</v>
      </c>
      <c r="BZ2447" t="s">
        <v>278</v>
      </c>
      <c r="CA2447">
        <v>0.211122685</v>
      </c>
      <c r="CC2447">
        <v>1</v>
      </c>
      <c r="CD2447">
        <v>1</v>
      </c>
      <c r="CE2447" t="s">
        <v>158</v>
      </c>
      <c r="CG2447" t="s">
        <v>176</v>
      </c>
      <c r="CI2447" t="s">
        <v>137</v>
      </c>
      <c r="CM2447" t="s">
        <v>279</v>
      </c>
      <c r="CN2447">
        <v>0</v>
      </c>
      <c r="CO2447">
        <v>0</v>
      </c>
      <c r="CP2447">
        <v>0</v>
      </c>
      <c r="CQ2447">
        <v>1</v>
      </c>
      <c r="CR2447">
        <v>1</v>
      </c>
      <c r="CS2447">
        <v>1</v>
      </c>
      <c r="CT2447">
        <v>0</v>
      </c>
      <c r="CU2447" t="s">
        <v>162</v>
      </c>
      <c r="CW2447">
        <v>0</v>
      </c>
      <c r="CX2447">
        <v>0</v>
      </c>
      <c r="CZ2447">
        <v>5</v>
      </c>
      <c r="DA2447">
        <v>10</v>
      </c>
      <c r="DB2447">
        <v>6</v>
      </c>
      <c r="DC2447">
        <v>1</v>
      </c>
      <c r="DD2447">
        <v>10</v>
      </c>
      <c r="DE2447">
        <v>5</v>
      </c>
      <c r="DF2447">
        <v>3</v>
      </c>
      <c r="DG2447">
        <v>5</v>
      </c>
      <c r="DH2447">
        <v>5</v>
      </c>
      <c r="DI2447">
        <v>5</v>
      </c>
      <c r="DJ2447">
        <v>5</v>
      </c>
      <c r="DK2447">
        <v>5</v>
      </c>
      <c r="DL2447">
        <v>5</v>
      </c>
      <c r="DM2447">
        <v>5</v>
      </c>
      <c r="DN2447">
        <v>5</v>
      </c>
      <c r="DO2447">
        <v>2</v>
      </c>
      <c r="DP2447">
        <v>5</v>
      </c>
      <c r="DQ2447">
        <v>0</v>
      </c>
      <c r="DR2447">
        <v>0</v>
      </c>
      <c r="DS2447">
        <v>0</v>
      </c>
      <c r="DT2447">
        <v>3</v>
      </c>
      <c r="DU2447">
        <v>0</v>
      </c>
      <c r="DV2447">
        <v>0</v>
      </c>
      <c r="DW2447">
        <v>0</v>
      </c>
      <c r="DX2447">
        <v>5</v>
      </c>
      <c r="DY2447">
        <v>2</v>
      </c>
      <c r="DZ2447">
        <v>10</v>
      </c>
      <c r="EA2447">
        <v>0</v>
      </c>
      <c r="EB2447">
        <v>5</v>
      </c>
      <c r="EC2447">
        <v>0</v>
      </c>
      <c r="ED2447">
        <v>181</v>
      </c>
      <c r="EE2447">
        <v>112</v>
      </c>
      <c r="EF2447">
        <v>0.61878454685211204</v>
      </c>
      <c r="EG2447" t="s">
        <v>163</v>
      </c>
      <c r="EH2447">
        <v>24344</v>
      </c>
      <c r="EI2447" t="s">
        <v>286</v>
      </c>
      <c r="EJ2447" t="s">
        <v>165</v>
      </c>
    </row>
    <row r="2448" spans="1:140" ht="15" hidden="1" x14ac:dyDescent="0.25">
      <c r="A2448" t="s">
        <v>948</v>
      </c>
      <c r="B2448" t="s">
        <v>949</v>
      </c>
      <c r="D2448" t="s">
        <v>263</v>
      </c>
      <c r="E2448">
        <v>9172024</v>
      </c>
      <c r="F2448">
        <v>24344</v>
      </c>
      <c r="G2448" t="s">
        <v>169</v>
      </c>
      <c r="H2448" t="s">
        <v>133</v>
      </c>
      <c r="I2448" t="s">
        <v>166</v>
      </c>
      <c r="J2448" t="s">
        <v>146</v>
      </c>
      <c r="K2448" s="7">
        <v>100</v>
      </c>
      <c r="L2448" t="s">
        <v>247</v>
      </c>
      <c r="P2448" t="s">
        <v>248</v>
      </c>
      <c r="S2448">
        <v>25422127</v>
      </c>
      <c r="U2448" t="s">
        <v>271</v>
      </c>
      <c r="V2448">
        <v>2015</v>
      </c>
      <c r="W2448" t="s">
        <v>139</v>
      </c>
      <c r="X2448">
        <v>2758</v>
      </c>
      <c r="Y2448">
        <v>50382</v>
      </c>
      <c r="AA2448">
        <v>514.08599853515602</v>
      </c>
      <c r="AB2448" t="s">
        <v>137</v>
      </c>
      <c r="AD2448" t="s">
        <v>952</v>
      </c>
      <c r="AE2448">
        <v>514.08599853515602</v>
      </c>
      <c r="AF2448" t="s">
        <v>141</v>
      </c>
      <c r="AG2448">
        <v>9</v>
      </c>
      <c r="AH2448" t="s">
        <v>163</v>
      </c>
      <c r="AI2448">
        <v>5</v>
      </c>
      <c r="AJ2448" t="s">
        <v>170</v>
      </c>
      <c r="AM2448" t="s">
        <v>137</v>
      </c>
      <c r="AN2448" t="s">
        <v>273</v>
      </c>
      <c r="AO2448" t="s">
        <v>137</v>
      </c>
      <c r="AP2448" t="s">
        <v>274</v>
      </c>
      <c r="AQ2448" t="s">
        <v>145</v>
      </c>
      <c r="AR2448" t="s">
        <v>137</v>
      </c>
      <c r="AS2448" t="s">
        <v>146</v>
      </c>
      <c r="AT2448" t="s">
        <v>137</v>
      </c>
      <c r="AW2448" t="s">
        <v>275</v>
      </c>
      <c r="AX2448" t="s">
        <v>148</v>
      </c>
      <c r="AY2448">
        <v>2.5000000372528999E-2</v>
      </c>
      <c r="AZ2448" t="s">
        <v>149</v>
      </c>
      <c r="BA2448">
        <v>3.13</v>
      </c>
      <c r="BB2448" t="s">
        <v>276</v>
      </c>
      <c r="BD2448">
        <v>1.6090889694169201E-3</v>
      </c>
      <c r="BE2448" t="s">
        <v>151</v>
      </c>
      <c r="BF2448" t="s">
        <v>277</v>
      </c>
      <c r="BG2448" t="s">
        <v>204</v>
      </c>
      <c r="BH2448" t="s">
        <v>166</v>
      </c>
      <c r="BJ2448">
        <v>1</v>
      </c>
      <c r="BK2448">
        <v>1</v>
      </c>
      <c r="BL2448">
        <v>24</v>
      </c>
      <c r="BM2448" t="s">
        <v>152</v>
      </c>
      <c r="BN2448">
        <v>24</v>
      </c>
      <c r="BP2448">
        <v>1</v>
      </c>
      <c r="BQ2448">
        <v>10</v>
      </c>
      <c r="BR2448" t="s">
        <v>153</v>
      </c>
      <c r="BS2448">
        <v>10</v>
      </c>
      <c r="BT2448" t="s">
        <v>154</v>
      </c>
      <c r="BU2448">
        <v>1</v>
      </c>
      <c r="BV2448" t="s">
        <v>155</v>
      </c>
      <c r="BW2448">
        <v>1</v>
      </c>
      <c r="BX2448" t="s">
        <v>133</v>
      </c>
      <c r="BY2448">
        <v>1</v>
      </c>
      <c r="BZ2448" t="s">
        <v>278</v>
      </c>
      <c r="CA2448">
        <v>0.211122685</v>
      </c>
      <c r="CC2448">
        <v>1</v>
      </c>
      <c r="CD2448">
        <v>1</v>
      </c>
      <c r="CE2448" t="s">
        <v>158</v>
      </c>
      <c r="CG2448" t="s">
        <v>176</v>
      </c>
      <c r="CI2448" t="s">
        <v>137</v>
      </c>
      <c r="CM2448" t="s">
        <v>279</v>
      </c>
      <c r="CN2448">
        <v>0</v>
      </c>
      <c r="CO2448">
        <v>0</v>
      </c>
      <c r="CP2448">
        <v>0</v>
      </c>
      <c r="CQ2448">
        <v>1</v>
      </c>
      <c r="CR2448">
        <v>1</v>
      </c>
      <c r="CS2448">
        <v>1</v>
      </c>
      <c r="CT2448">
        <v>0</v>
      </c>
      <c r="CU2448" t="s">
        <v>162</v>
      </c>
      <c r="CW2448">
        <v>0</v>
      </c>
      <c r="CX2448">
        <v>0</v>
      </c>
      <c r="CZ2448">
        <v>5</v>
      </c>
      <c r="DA2448">
        <v>10</v>
      </c>
      <c r="DB2448">
        <v>6</v>
      </c>
      <c r="DC2448">
        <v>1</v>
      </c>
      <c r="DD2448">
        <v>10</v>
      </c>
      <c r="DE2448">
        <v>5</v>
      </c>
      <c r="DF2448">
        <v>3</v>
      </c>
      <c r="DG2448">
        <v>5</v>
      </c>
      <c r="DH2448">
        <v>5</v>
      </c>
      <c r="DI2448">
        <v>5</v>
      </c>
      <c r="DJ2448">
        <v>5</v>
      </c>
      <c r="DK2448">
        <v>5</v>
      </c>
      <c r="DL2448">
        <v>5</v>
      </c>
      <c r="DM2448">
        <v>5</v>
      </c>
      <c r="DN2448">
        <v>5</v>
      </c>
      <c r="DO2448">
        <v>2</v>
      </c>
      <c r="DP2448">
        <v>5</v>
      </c>
      <c r="DQ2448">
        <v>0</v>
      </c>
      <c r="DR2448">
        <v>0</v>
      </c>
      <c r="DS2448">
        <v>0</v>
      </c>
      <c r="DT2448">
        <v>3</v>
      </c>
      <c r="DU2448">
        <v>0</v>
      </c>
      <c r="DV2448">
        <v>0</v>
      </c>
      <c r="DW2448">
        <v>0</v>
      </c>
      <c r="DX2448">
        <v>5</v>
      </c>
      <c r="DY2448">
        <v>2</v>
      </c>
      <c r="DZ2448">
        <v>10</v>
      </c>
      <c r="EA2448">
        <v>0</v>
      </c>
      <c r="EB2448">
        <v>5</v>
      </c>
      <c r="EC2448">
        <v>0</v>
      </c>
      <c r="ED2448">
        <v>181</v>
      </c>
      <c r="EE2448">
        <v>112</v>
      </c>
      <c r="EF2448">
        <v>0.61878454685211204</v>
      </c>
      <c r="EG2448" t="s">
        <v>163</v>
      </c>
      <c r="EH2448">
        <v>24344</v>
      </c>
      <c r="EI2448" t="s">
        <v>286</v>
      </c>
      <c r="EJ2448" t="s">
        <v>165</v>
      </c>
    </row>
    <row r="2449" spans="1:140" ht="15" hidden="1" x14ac:dyDescent="0.25">
      <c r="A2449" t="s">
        <v>948</v>
      </c>
      <c r="B2449" t="s">
        <v>949</v>
      </c>
      <c r="D2449" t="s">
        <v>263</v>
      </c>
      <c r="E2449">
        <v>9172024</v>
      </c>
      <c r="F2449">
        <v>24344</v>
      </c>
      <c r="G2449" t="s">
        <v>169</v>
      </c>
      <c r="H2449" t="s">
        <v>133</v>
      </c>
      <c r="I2449" t="s">
        <v>166</v>
      </c>
      <c r="J2449" t="s">
        <v>270</v>
      </c>
      <c r="K2449" s="7">
        <v>4.6000000000000001E-4</v>
      </c>
      <c r="L2449" t="s">
        <v>197</v>
      </c>
      <c r="P2449" t="s">
        <v>137</v>
      </c>
      <c r="S2449">
        <v>25422127</v>
      </c>
      <c r="U2449" t="s">
        <v>271</v>
      </c>
      <c r="V2449">
        <v>2015</v>
      </c>
      <c r="W2449" t="s">
        <v>139</v>
      </c>
      <c r="X2449">
        <v>2758</v>
      </c>
      <c r="Y2449">
        <v>50382</v>
      </c>
      <c r="AA2449">
        <v>514.08599853515602</v>
      </c>
      <c r="AB2449" t="s">
        <v>137</v>
      </c>
      <c r="AD2449" t="s">
        <v>952</v>
      </c>
      <c r="AE2449">
        <v>514.08599853515602</v>
      </c>
      <c r="AF2449" t="s">
        <v>141</v>
      </c>
      <c r="AG2449">
        <v>9</v>
      </c>
      <c r="AH2449" t="s">
        <v>163</v>
      </c>
      <c r="AI2449">
        <v>5</v>
      </c>
      <c r="AJ2449" t="s">
        <v>170</v>
      </c>
      <c r="AM2449" t="s">
        <v>137</v>
      </c>
      <c r="AN2449" t="s">
        <v>273</v>
      </c>
      <c r="AO2449" t="s">
        <v>137</v>
      </c>
      <c r="AP2449" t="s">
        <v>274</v>
      </c>
      <c r="AQ2449" t="s">
        <v>145</v>
      </c>
      <c r="AR2449" t="s">
        <v>137</v>
      </c>
      <c r="AS2449" t="s">
        <v>146</v>
      </c>
      <c r="AT2449" t="s">
        <v>137</v>
      </c>
      <c r="AW2449" t="s">
        <v>275</v>
      </c>
      <c r="AX2449" t="s">
        <v>148</v>
      </c>
      <c r="AY2449">
        <v>2.5000000372528999E-2</v>
      </c>
      <c r="AZ2449" t="s">
        <v>149</v>
      </c>
      <c r="BA2449">
        <v>3.13</v>
      </c>
      <c r="BB2449" t="s">
        <v>276</v>
      </c>
      <c r="BD2449">
        <v>1.6090889694169201E-3</v>
      </c>
      <c r="BE2449" t="s">
        <v>151</v>
      </c>
      <c r="BF2449" t="s">
        <v>277</v>
      </c>
      <c r="BG2449" t="s">
        <v>204</v>
      </c>
      <c r="BH2449" t="s">
        <v>166</v>
      </c>
      <c r="BJ2449">
        <v>1</v>
      </c>
      <c r="BK2449">
        <v>1</v>
      </c>
      <c r="BL2449">
        <v>24</v>
      </c>
      <c r="BM2449" t="s">
        <v>152</v>
      </c>
      <c r="BN2449">
        <v>24</v>
      </c>
      <c r="BP2449">
        <v>1</v>
      </c>
      <c r="BQ2449">
        <v>10</v>
      </c>
      <c r="BR2449" t="s">
        <v>153</v>
      </c>
      <c r="BS2449">
        <v>10</v>
      </c>
      <c r="BT2449" t="s">
        <v>154</v>
      </c>
      <c r="BU2449">
        <v>1</v>
      </c>
      <c r="BV2449" t="s">
        <v>155</v>
      </c>
      <c r="BW2449">
        <v>1</v>
      </c>
      <c r="BX2449" t="s">
        <v>133</v>
      </c>
      <c r="BY2449">
        <v>1</v>
      </c>
      <c r="BZ2449" t="s">
        <v>278</v>
      </c>
      <c r="CA2449">
        <v>0.211122685</v>
      </c>
      <c r="CC2449">
        <v>1</v>
      </c>
      <c r="CD2449">
        <v>1</v>
      </c>
      <c r="CE2449" t="s">
        <v>158</v>
      </c>
      <c r="CG2449" t="s">
        <v>176</v>
      </c>
      <c r="CI2449" t="s">
        <v>137</v>
      </c>
      <c r="CM2449" t="s">
        <v>279</v>
      </c>
      <c r="CN2449">
        <v>0</v>
      </c>
      <c r="CO2449">
        <v>0</v>
      </c>
      <c r="CP2449">
        <v>0</v>
      </c>
      <c r="CQ2449">
        <v>1</v>
      </c>
      <c r="CR2449">
        <v>1</v>
      </c>
      <c r="CS2449">
        <v>1</v>
      </c>
      <c r="CT2449">
        <v>0</v>
      </c>
      <c r="CU2449" t="s">
        <v>162</v>
      </c>
      <c r="CW2449">
        <v>0</v>
      </c>
      <c r="CX2449">
        <v>0</v>
      </c>
      <c r="CZ2449">
        <v>5</v>
      </c>
      <c r="DA2449">
        <v>10</v>
      </c>
      <c r="DB2449">
        <v>6</v>
      </c>
      <c r="DC2449">
        <v>1</v>
      </c>
      <c r="DD2449">
        <v>10</v>
      </c>
      <c r="DE2449">
        <v>5</v>
      </c>
      <c r="DF2449">
        <v>3</v>
      </c>
      <c r="DG2449">
        <v>5</v>
      </c>
      <c r="DH2449">
        <v>5</v>
      </c>
      <c r="DI2449">
        <v>5</v>
      </c>
      <c r="DJ2449">
        <v>5</v>
      </c>
      <c r="DK2449">
        <v>5</v>
      </c>
      <c r="DL2449">
        <v>5</v>
      </c>
      <c r="DM2449">
        <v>5</v>
      </c>
      <c r="DN2449">
        <v>5</v>
      </c>
      <c r="DO2449">
        <v>2</v>
      </c>
      <c r="DP2449">
        <v>5</v>
      </c>
      <c r="DQ2449">
        <v>0</v>
      </c>
      <c r="DR2449">
        <v>0</v>
      </c>
      <c r="DS2449">
        <v>0</v>
      </c>
      <c r="DT2449">
        <v>3</v>
      </c>
      <c r="DU2449">
        <v>0</v>
      </c>
      <c r="DV2449">
        <v>0</v>
      </c>
      <c r="DW2449">
        <v>0</v>
      </c>
      <c r="DX2449">
        <v>5</v>
      </c>
      <c r="DY2449">
        <v>2</v>
      </c>
      <c r="DZ2449">
        <v>10</v>
      </c>
      <c r="EA2449">
        <v>0</v>
      </c>
      <c r="EB2449">
        <v>5</v>
      </c>
      <c r="EC2449">
        <v>0</v>
      </c>
      <c r="ED2449">
        <v>181</v>
      </c>
      <c r="EE2449">
        <v>112</v>
      </c>
      <c r="EF2449">
        <v>0.61878454685211204</v>
      </c>
      <c r="EG2449" t="s">
        <v>163</v>
      </c>
      <c r="EH2449">
        <v>24344</v>
      </c>
      <c r="EI2449" t="s">
        <v>286</v>
      </c>
      <c r="EJ2449" t="s">
        <v>165</v>
      </c>
    </row>
    <row r="2450" spans="1:140" ht="15" hidden="1" x14ac:dyDescent="0.25">
      <c r="A2450" t="s">
        <v>948</v>
      </c>
      <c r="B2450" t="s">
        <v>949</v>
      </c>
      <c r="D2450" t="s">
        <v>263</v>
      </c>
      <c r="E2450">
        <v>9172024</v>
      </c>
      <c r="F2450">
        <v>24344</v>
      </c>
      <c r="G2450" t="s">
        <v>169</v>
      </c>
      <c r="H2450" t="s">
        <v>133</v>
      </c>
      <c r="I2450" t="s">
        <v>166</v>
      </c>
      <c r="J2450" t="s">
        <v>283</v>
      </c>
      <c r="K2450" s="7">
        <v>0.11</v>
      </c>
      <c r="L2450" t="s">
        <v>197</v>
      </c>
      <c r="P2450" t="s">
        <v>137</v>
      </c>
      <c r="S2450">
        <v>25422127</v>
      </c>
      <c r="U2450" t="s">
        <v>271</v>
      </c>
      <c r="V2450">
        <v>2015</v>
      </c>
      <c r="W2450" t="s">
        <v>139</v>
      </c>
      <c r="X2450">
        <v>2758</v>
      </c>
      <c r="Y2450">
        <v>50382</v>
      </c>
      <c r="AA2450">
        <v>514.08599853515602</v>
      </c>
      <c r="AB2450" t="s">
        <v>137</v>
      </c>
      <c r="AD2450" t="s">
        <v>952</v>
      </c>
      <c r="AE2450">
        <v>514.08599853515602</v>
      </c>
      <c r="AF2450" t="s">
        <v>141</v>
      </c>
      <c r="AG2450">
        <v>9</v>
      </c>
      <c r="AH2450" t="s">
        <v>163</v>
      </c>
      <c r="AI2450">
        <v>5</v>
      </c>
      <c r="AJ2450" t="s">
        <v>170</v>
      </c>
      <c r="AM2450" t="s">
        <v>137</v>
      </c>
      <c r="AN2450" t="s">
        <v>273</v>
      </c>
      <c r="AO2450" t="s">
        <v>137</v>
      </c>
      <c r="AP2450" t="s">
        <v>274</v>
      </c>
      <c r="AQ2450" t="s">
        <v>145</v>
      </c>
      <c r="AR2450" t="s">
        <v>137</v>
      </c>
      <c r="AS2450" t="s">
        <v>146</v>
      </c>
      <c r="AT2450" t="s">
        <v>137</v>
      </c>
      <c r="AW2450" t="s">
        <v>275</v>
      </c>
      <c r="AX2450" t="s">
        <v>148</v>
      </c>
      <c r="AY2450">
        <v>2.5000000372528999E-2</v>
      </c>
      <c r="AZ2450" t="s">
        <v>149</v>
      </c>
      <c r="BA2450">
        <v>3.13</v>
      </c>
      <c r="BB2450" t="s">
        <v>276</v>
      </c>
      <c r="BD2450">
        <v>1.6090889694169201E-3</v>
      </c>
      <c r="BE2450" t="s">
        <v>151</v>
      </c>
      <c r="BF2450" t="s">
        <v>277</v>
      </c>
      <c r="BG2450" t="s">
        <v>204</v>
      </c>
      <c r="BH2450" t="s">
        <v>166</v>
      </c>
      <c r="BJ2450">
        <v>1</v>
      </c>
      <c r="BK2450">
        <v>1</v>
      </c>
      <c r="BL2450">
        <v>24</v>
      </c>
      <c r="BM2450" t="s">
        <v>152</v>
      </c>
      <c r="BN2450">
        <v>24</v>
      </c>
      <c r="BP2450">
        <v>1</v>
      </c>
      <c r="BQ2450">
        <v>10</v>
      </c>
      <c r="BR2450" t="s">
        <v>153</v>
      </c>
      <c r="BS2450">
        <v>10</v>
      </c>
      <c r="BT2450" t="s">
        <v>154</v>
      </c>
      <c r="BU2450">
        <v>1</v>
      </c>
      <c r="BV2450" t="s">
        <v>155</v>
      </c>
      <c r="BW2450">
        <v>1</v>
      </c>
      <c r="BX2450" t="s">
        <v>133</v>
      </c>
      <c r="BY2450">
        <v>1</v>
      </c>
      <c r="BZ2450" t="s">
        <v>278</v>
      </c>
      <c r="CA2450">
        <v>0.211122685</v>
      </c>
      <c r="CC2450">
        <v>1</v>
      </c>
      <c r="CD2450">
        <v>1</v>
      </c>
      <c r="CE2450" t="s">
        <v>158</v>
      </c>
      <c r="CG2450" t="s">
        <v>176</v>
      </c>
      <c r="CI2450" t="s">
        <v>137</v>
      </c>
      <c r="CM2450" t="s">
        <v>279</v>
      </c>
      <c r="CN2450">
        <v>0</v>
      </c>
      <c r="CO2450">
        <v>0</v>
      </c>
      <c r="CP2450">
        <v>0</v>
      </c>
      <c r="CQ2450">
        <v>1</v>
      </c>
      <c r="CR2450">
        <v>1</v>
      </c>
      <c r="CS2450">
        <v>1</v>
      </c>
      <c r="CT2450">
        <v>0</v>
      </c>
      <c r="CU2450" t="s">
        <v>162</v>
      </c>
      <c r="CW2450">
        <v>0</v>
      </c>
      <c r="CX2450">
        <v>0</v>
      </c>
      <c r="CZ2450">
        <v>5</v>
      </c>
      <c r="DA2450">
        <v>10</v>
      </c>
      <c r="DB2450">
        <v>6</v>
      </c>
      <c r="DC2450">
        <v>1</v>
      </c>
      <c r="DD2450">
        <v>10</v>
      </c>
      <c r="DE2450">
        <v>5</v>
      </c>
      <c r="DF2450">
        <v>3</v>
      </c>
      <c r="DG2450">
        <v>5</v>
      </c>
      <c r="DH2450">
        <v>5</v>
      </c>
      <c r="DI2450">
        <v>5</v>
      </c>
      <c r="DJ2450">
        <v>5</v>
      </c>
      <c r="DK2450">
        <v>5</v>
      </c>
      <c r="DL2450">
        <v>5</v>
      </c>
      <c r="DM2450">
        <v>5</v>
      </c>
      <c r="DN2450">
        <v>5</v>
      </c>
      <c r="DO2450">
        <v>2</v>
      </c>
      <c r="DP2450">
        <v>5</v>
      </c>
      <c r="DQ2450">
        <v>0</v>
      </c>
      <c r="DR2450">
        <v>0</v>
      </c>
      <c r="DS2450">
        <v>0</v>
      </c>
      <c r="DT2450">
        <v>3</v>
      </c>
      <c r="DU2450">
        <v>0</v>
      </c>
      <c r="DV2450">
        <v>0</v>
      </c>
      <c r="DW2450">
        <v>0</v>
      </c>
      <c r="DX2450">
        <v>5</v>
      </c>
      <c r="DY2450">
        <v>2</v>
      </c>
      <c r="DZ2450">
        <v>10</v>
      </c>
      <c r="EA2450">
        <v>0</v>
      </c>
      <c r="EB2450">
        <v>5</v>
      </c>
      <c r="EC2450">
        <v>0</v>
      </c>
      <c r="ED2450">
        <v>181</v>
      </c>
      <c r="EE2450">
        <v>112</v>
      </c>
      <c r="EF2450">
        <v>0.61878454685211204</v>
      </c>
      <c r="EG2450" t="s">
        <v>163</v>
      </c>
      <c r="EH2450">
        <v>24344</v>
      </c>
      <c r="EI2450" t="s">
        <v>286</v>
      </c>
      <c r="EJ2450" t="s">
        <v>165</v>
      </c>
    </row>
    <row r="2451" spans="1:140" ht="15" hidden="1" x14ac:dyDescent="0.25">
      <c r="A2451" t="s">
        <v>948</v>
      </c>
      <c r="B2451" t="s">
        <v>949</v>
      </c>
      <c r="D2451" t="s">
        <v>263</v>
      </c>
      <c r="E2451">
        <v>9172024</v>
      </c>
      <c r="F2451">
        <v>24352</v>
      </c>
      <c r="G2451" t="s">
        <v>169</v>
      </c>
      <c r="H2451" t="s">
        <v>133</v>
      </c>
      <c r="I2451" t="s">
        <v>178</v>
      </c>
      <c r="J2451" t="s">
        <v>270</v>
      </c>
      <c r="K2451" s="7">
        <v>2.1000000000000001E-2</v>
      </c>
      <c r="L2451" t="s">
        <v>197</v>
      </c>
      <c r="P2451" t="s">
        <v>137</v>
      </c>
      <c r="S2451">
        <v>25422127</v>
      </c>
      <c r="U2451" t="s">
        <v>271</v>
      </c>
      <c r="V2451">
        <v>2015</v>
      </c>
      <c r="W2451" t="s">
        <v>139</v>
      </c>
      <c r="X2451">
        <v>2766</v>
      </c>
      <c r="Y2451">
        <v>50390</v>
      </c>
      <c r="AA2451">
        <v>514.08599853515602</v>
      </c>
      <c r="AB2451" t="s">
        <v>137</v>
      </c>
      <c r="AD2451" t="s">
        <v>952</v>
      </c>
      <c r="AE2451">
        <v>514.08599853515602</v>
      </c>
      <c r="AF2451" t="s">
        <v>141</v>
      </c>
      <c r="AG2451">
        <v>9</v>
      </c>
      <c r="AH2451" t="s">
        <v>163</v>
      </c>
      <c r="AI2451">
        <v>5</v>
      </c>
      <c r="AJ2451" t="s">
        <v>170</v>
      </c>
      <c r="AM2451" t="s">
        <v>137</v>
      </c>
      <c r="AN2451" t="s">
        <v>273</v>
      </c>
      <c r="AO2451" t="s">
        <v>137</v>
      </c>
      <c r="AP2451" t="s">
        <v>274</v>
      </c>
      <c r="AQ2451" t="s">
        <v>145</v>
      </c>
      <c r="AR2451" t="s">
        <v>137</v>
      </c>
      <c r="AS2451" t="s">
        <v>168</v>
      </c>
      <c r="AT2451" t="s">
        <v>137</v>
      </c>
      <c r="AW2451" t="s">
        <v>275</v>
      </c>
      <c r="AX2451" t="s">
        <v>148</v>
      </c>
      <c r="AY2451">
        <v>2.5000000372528999E-2</v>
      </c>
      <c r="AZ2451" t="s">
        <v>149</v>
      </c>
      <c r="BA2451">
        <v>3.13</v>
      </c>
      <c r="BB2451" t="s">
        <v>276</v>
      </c>
      <c r="BD2451">
        <v>1.6090889694169201E-3</v>
      </c>
      <c r="BE2451" t="s">
        <v>151</v>
      </c>
      <c r="BF2451" t="s">
        <v>277</v>
      </c>
      <c r="BG2451" t="s">
        <v>204</v>
      </c>
      <c r="BH2451" t="s">
        <v>178</v>
      </c>
      <c r="BJ2451">
        <v>1</v>
      </c>
      <c r="BK2451">
        <v>0</v>
      </c>
      <c r="BL2451">
        <v>24</v>
      </c>
      <c r="BM2451" t="s">
        <v>152</v>
      </c>
      <c r="BN2451">
        <v>24</v>
      </c>
      <c r="BP2451">
        <v>1</v>
      </c>
      <c r="BQ2451">
        <v>10</v>
      </c>
      <c r="BR2451" t="s">
        <v>153</v>
      </c>
      <c r="BS2451">
        <v>10</v>
      </c>
      <c r="BT2451" t="s">
        <v>154</v>
      </c>
      <c r="BU2451">
        <v>1</v>
      </c>
      <c r="BV2451" t="s">
        <v>155</v>
      </c>
      <c r="BW2451">
        <v>1</v>
      </c>
      <c r="BX2451" t="s">
        <v>133</v>
      </c>
      <c r="BY2451">
        <v>1</v>
      </c>
      <c r="BZ2451" t="s">
        <v>278</v>
      </c>
      <c r="CA2451">
        <v>0.211122685</v>
      </c>
      <c r="CC2451">
        <v>1</v>
      </c>
      <c r="CD2451">
        <v>1</v>
      </c>
      <c r="CE2451" t="s">
        <v>158</v>
      </c>
      <c r="CG2451" t="s">
        <v>176</v>
      </c>
      <c r="CI2451" t="s">
        <v>137</v>
      </c>
      <c r="CM2451" t="s">
        <v>279</v>
      </c>
      <c r="CN2451">
        <v>1</v>
      </c>
      <c r="CO2451">
        <v>0</v>
      </c>
      <c r="CP2451">
        <v>0</v>
      </c>
      <c r="CQ2451">
        <v>1</v>
      </c>
      <c r="CR2451">
        <v>1</v>
      </c>
      <c r="CS2451">
        <v>0</v>
      </c>
      <c r="CT2451">
        <v>0</v>
      </c>
      <c r="CU2451" t="s">
        <v>162</v>
      </c>
      <c r="CW2451">
        <v>0</v>
      </c>
      <c r="CX2451">
        <v>0</v>
      </c>
      <c r="CZ2451">
        <v>5</v>
      </c>
      <c r="DA2451">
        <v>10</v>
      </c>
      <c r="DB2451">
        <v>6</v>
      </c>
      <c r="DC2451">
        <v>1</v>
      </c>
      <c r="DD2451">
        <v>10</v>
      </c>
      <c r="DE2451">
        <v>5</v>
      </c>
      <c r="DF2451">
        <v>3</v>
      </c>
      <c r="DG2451">
        <v>5</v>
      </c>
      <c r="DH2451">
        <v>5</v>
      </c>
      <c r="DI2451">
        <v>5</v>
      </c>
      <c r="DJ2451">
        <v>5</v>
      </c>
      <c r="DK2451">
        <v>5</v>
      </c>
      <c r="DL2451">
        <v>5</v>
      </c>
      <c r="DM2451">
        <v>5</v>
      </c>
      <c r="DN2451">
        <v>5</v>
      </c>
      <c r="DO2451">
        <v>2</v>
      </c>
      <c r="DP2451">
        <v>5</v>
      </c>
      <c r="DQ2451">
        <v>0</v>
      </c>
      <c r="DR2451">
        <v>0</v>
      </c>
      <c r="DS2451">
        <v>0</v>
      </c>
      <c r="DT2451">
        <v>3</v>
      </c>
      <c r="DU2451">
        <v>5</v>
      </c>
      <c r="DV2451">
        <v>0</v>
      </c>
      <c r="DW2451">
        <v>0</v>
      </c>
      <c r="DX2451">
        <v>5</v>
      </c>
      <c r="DY2451">
        <v>2</v>
      </c>
      <c r="DZ2451">
        <v>0</v>
      </c>
      <c r="EA2451">
        <v>0</v>
      </c>
      <c r="EB2451">
        <v>5</v>
      </c>
      <c r="EC2451">
        <v>0</v>
      </c>
      <c r="ED2451">
        <v>196</v>
      </c>
      <c r="EE2451">
        <v>107</v>
      </c>
      <c r="EF2451">
        <v>0.54591834545135498</v>
      </c>
      <c r="EG2451" t="s">
        <v>163</v>
      </c>
      <c r="EH2451">
        <v>24352</v>
      </c>
      <c r="EI2451" t="s">
        <v>287</v>
      </c>
      <c r="EJ2451" t="s">
        <v>165</v>
      </c>
    </row>
    <row r="2452" spans="1:140" ht="15" hidden="1" x14ac:dyDescent="0.25">
      <c r="A2452" t="s">
        <v>948</v>
      </c>
      <c r="B2452" t="s">
        <v>949</v>
      </c>
      <c r="D2452" t="s">
        <v>263</v>
      </c>
      <c r="E2452">
        <v>9172024</v>
      </c>
      <c r="F2452">
        <v>24352</v>
      </c>
      <c r="G2452" t="s">
        <v>169</v>
      </c>
      <c r="H2452" t="s">
        <v>133</v>
      </c>
      <c r="I2452" t="s">
        <v>178</v>
      </c>
      <c r="J2452" t="s">
        <v>285</v>
      </c>
      <c r="K2452" s="7">
        <v>9.7680000000000006E-3</v>
      </c>
      <c r="L2452" t="s">
        <v>251</v>
      </c>
      <c r="P2452" t="s">
        <v>282</v>
      </c>
      <c r="S2452">
        <v>25422127</v>
      </c>
      <c r="U2452" t="s">
        <v>271</v>
      </c>
      <c r="V2452">
        <v>2015</v>
      </c>
      <c r="W2452" t="s">
        <v>139</v>
      </c>
      <c r="X2452">
        <v>2766</v>
      </c>
      <c r="Y2452">
        <v>50390</v>
      </c>
      <c r="AA2452">
        <v>514.08599853515602</v>
      </c>
      <c r="AB2452" t="s">
        <v>137</v>
      </c>
      <c r="AD2452" t="s">
        <v>952</v>
      </c>
      <c r="AE2452">
        <v>514.08599853515602</v>
      </c>
      <c r="AF2452" t="s">
        <v>141</v>
      </c>
      <c r="AG2452">
        <v>9</v>
      </c>
      <c r="AH2452" t="s">
        <v>163</v>
      </c>
      <c r="AI2452">
        <v>5</v>
      </c>
      <c r="AJ2452" t="s">
        <v>170</v>
      </c>
      <c r="AM2452" t="s">
        <v>137</v>
      </c>
      <c r="AN2452" t="s">
        <v>273</v>
      </c>
      <c r="AO2452" t="s">
        <v>137</v>
      </c>
      <c r="AP2452" t="s">
        <v>274</v>
      </c>
      <c r="AQ2452" t="s">
        <v>145</v>
      </c>
      <c r="AR2452" t="s">
        <v>137</v>
      </c>
      <c r="AS2452" t="s">
        <v>168</v>
      </c>
      <c r="AT2452" t="s">
        <v>137</v>
      </c>
      <c r="AW2452" t="s">
        <v>275</v>
      </c>
      <c r="AX2452" t="s">
        <v>148</v>
      </c>
      <c r="AY2452">
        <v>2.5000000372528999E-2</v>
      </c>
      <c r="AZ2452" t="s">
        <v>149</v>
      </c>
      <c r="BA2452">
        <v>3.13</v>
      </c>
      <c r="BB2452" t="s">
        <v>276</v>
      </c>
      <c r="BD2452">
        <v>1.6090889694169201E-3</v>
      </c>
      <c r="BE2452" t="s">
        <v>151</v>
      </c>
      <c r="BF2452" t="s">
        <v>277</v>
      </c>
      <c r="BG2452" t="s">
        <v>204</v>
      </c>
      <c r="BH2452" t="s">
        <v>178</v>
      </c>
      <c r="BJ2452">
        <v>1</v>
      </c>
      <c r="BK2452">
        <v>0</v>
      </c>
      <c r="BL2452">
        <v>24</v>
      </c>
      <c r="BM2452" t="s">
        <v>152</v>
      </c>
      <c r="BN2452">
        <v>24</v>
      </c>
      <c r="BP2452">
        <v>1</v>
      </c>
      <c r="BQ2452">
        <v>10</v>
      </c>
      <c r="BR2452" t="s">
        <v>153</v>
      </c>
      <c r="BS2452">
        <v>10</v>
      </c>
      <c r="BT2452" t="s">
        <v>154</v>
      </c>
      <c r="BU2452">
        <v>1</v>
      </c>
      <c r="BV2452" t="s">
        <v>155</v>
      </c>
      <c r="BW2452">
        <v>1</v>
      </c>
      <c r="BX2452" t="s">
        <v>133</v>
      </c>
      <c r="BY2452">
        <v>1</v>
      </c>
      <c r="BZ2452" t="s">
        <v>278</v>
      </c>
      <c r="CA2452">
        <v>0.211122685</v>
      </c>
      <c r="CC2452">
        <v>1</v>
      </c>
      <c r="CD2452">
        <v>1</v>
      </c>
      <c r="CE2452" t="s">
        <v>158</v>
      </c>
      <c r="CG2452" t="s">
        <v>176</v>
      </c>
      <c r="CI2452" t="s">
        <v>137</v>
      </c>
      <c r="CM2452" t="s">
        <v>279</v>
      </c>
      <c r="CN2452">
        <v>1</v>
      </c>
      <c r="CO2452">
        <v>0</v>
      </c>
      <c r="CP2452">
        <v>0</v>
      </c>
      <c r="CQ2452">
        <v>1</v>
      </c>
      <c r="CR2452">
        <v>1</v>
      </c>
      <c r="CS2452">
        <v>0</v>
      </c>
      <c r="CT2452">
        <v>0</v>
      </c>
      <c r="CU2452" t="s">
        <v>162</v>
      </c>
      <c r="CW2452">
        <v>0</v>
      </c>
      <c r="CX2452">
        <v>0</v>
      </c>
      <c r="CZ2452">
        <v>5</v>
      </c>
      <c r="DA2452">
        <v>10</v>
      </c>
      <c r="DB2452">
        <v>6</v>
      </c>
      <c r="DC2452">
        <v>1</v>
      </c>
      <c r="DD2452">
        <v>10</v>
      </c>
      <c r="DE2452">
        <v>5</v>
      </c>
      <c r="DF2452">
        <v>3</v>
      </c>
      <c r="DG2452">
        <v>5</v>
      </c>
      <c r="DH2452">
        <v>5</v>
      </c>
      <c r="DI2452">
        <v>5</v>
      </c>
      <c r="DJ2452">
        <v>5</v>
      </c>
      <c r="DK2452">
        <v>5</v>
      </c>
      <c r="DL2452">
        <v>5</v>
      </c>
      <c r="DM2452">
        <v>5</v>
      </c>
      <c r="DN2452">
        <v>5</v>
      </c>
      <c r="DO2452">
        <v>2</v>
      </c>
      <c r="DP2452">
        <v>5</v>
      </c>
      <c r="DQ2452">
        <v>0</v>
      </c>
      <c r="DR2452">
        <v>0</v>
      </c>
      <c r="DS2452">
        <v>0</v>
      </c>
      <c r="DT2452">
        <v>3</v>
      </c>
      <c r="DU2452">
        <v>5</v>
      </c>
      <c r="DV2452">
        <v>0</v>
      </c>
      <c r="DW2452">
        <v>0</v>
      </c>
      <c r="DX2452">
        <v>5</v>
      </c>
      <c r="DY2452">
        <v>2</v>
      </c>
      <c r="DZ2452">
        <v>0</v>
      </c>
      <c r="EA2452">
        <v>0</v>
      </c>
      <c r="EB2452">
        <v>5</v>
      </c>
      <c r="EC2452">
        <v>0</v>
      </c>
      <c r="ED2452">
        <v>196</v>
      </c>
      <c r="EE2452">
        <v>107</v>
      </c>
      <c r="EF2452">
        <v>0.54591834545135498</v>
      </c>
      <c r="EG2452" t="s">
        <v>163</v>
      </c>
      <c r="EH2452">
        <v>24352</v>
      </c>
      <c r="EI2452" t="s">
        <v>287</v>
      </c>
      <c r="EJ2452" t="s">
        <v>165</v>
      </c>
    </row>
    <row r="2453" spans="1:140" ht="15" hidden="1" x14ac:dyDescent="0.25">
      <c r="A2453" t="s">
        <v>948</v>
      </c>
      <c r="B2453" t="s">
        <v>949</v>
      </c>
      <c r="D2453" t="s">
        <v>263</v>
      </c>
      <c r="E2453">
        <v>9172024</v>
      </c>
      <c r="F2453">
        <v>24352</v>
      </c>
      <c r="G2453" t="s">
        <v>169</v>
      </c>
      <c r="H2453" t="s">
        <v>133</v>
      </c>
      <c r="I2453" t="s">
        <v>178</v>
      </c>
      <c r="J2453" t="s">
        <v>283</v>
      </c>
      <c r="K2453" s="7">
        <v>0.2</v>
      </c>
      <c r="L2453" t="s">
        <v>197</v>
      </c>
      <c r="P2453" t="s">
        <v>137</v>
      </c>
      <c r="S2453">
        <v>25422127</v>
      </c>
      <c r="U2453" t="s">
        <v>271</v>
      </c>
      <c r="V2453">
        <v>2015</v>
      </c>
      <c r="W2453" t="s">
        <v>139</v>
      </c>
      <c r="X2453">
        <v>2766</v>
      </c>
      <c r="Y2453">
        <v>50390</v>
      </c>
      <c r="AA2453">
        <v>514.08599853515602</v>
      </c>
      <c r="AB2453" t="s">
        <v>137</v>
      </c>
      <c r="AD2453" t="s">
        <v>952</v>
      </c>
      <c r="AE2453">
        <v>514.08599853515602</v>
      </c>
      <c r="AF2453" t="s">
        <v>141</v>
      </c>
      <c r="AG2453">
        <v>9</v>
      </c>
      <c r="AH2453" t="s">
        <v>163</v>
      </c>
      <c r="AI2453">
        <v>5</v>
      </c>
      <c r="AJ2453" t="s">
        <v>170</v>
      </c>
      <c r="AM2453" t="s">
        <v>137</v>
      </c>
      <c r="AN2453" t="s">
        <v>273</v>
      </c>
      <c r="AO2453" t="s">
        <v>137</v>
      </c>
      <c r="AP2453" t="s">
        <v>274</v>
      </c>
      <c r="AQ2453" t="s">
        <v>145</v>
      </c>
      <c r="AR2453" t="s">
        <v>137</v>
      </c>
      <c r="AS2453" t="s">
        <v>168</v>
      </c>
      <c r="AT2453" t="s">
        <v>137</v>
      </c>
      <c r="AW2453" t="s">
        <v>275</v>
      </c>
      <c r="AX2453" t="s">
        <v>148</v>
      </c>
      <c r="AY2453">
        <v>2.5000000372528999E-2</v>
      </c>
      <c r="AZ2453" t="s">
        <v>149</v>
      </c>
      <c r="BA2453">
        <v>3.13</v>
      </c>
      <c r="BB2453" t="s">
        <v>276</v>
      </c>
      <c r="BD2453">
        <v>1.6090889694169201E-3</v>
      </c>
      <c r="BE2453" t="s">
        <v>151</v>
      </c>
      <c r="BF2453" t="s">
        <v>277</v>
      </c>
      <c r="BG2453" t="s">
        <v>204</v>
      </c>
      <c r="BH2453" t="s">
        <v>178</v>
      </c>
      <c r="BJ2453">
        <v>1</v>
      </c>
      <c r="BK2453">
        <v>0</v>
      </c>
      <c r="BL2453">
        <v>24</v>
      </c>
      <c r="BM2453" t="s">
        <v>152</v>
      </c>
      <c r="BN2453">
        <v>24</v>
      </c>
      <c r="BP2453">
        <v>1</v>
      </c>
      <c r="BQ2453">
        <v>10</v>
      </c>
      <c r="BR2453" t="s">
        <v>153</v>
      </c>
      <c r="BS2453">
        <v>10</v>
      </c>
      <c r="BT2453" t="s">
        <v>154</v>
      </c>
      <c r="BU2453">
        <v>1</v>
      </c>
      <c r="BV2453" t="s">
        <v>155</v>
      </c>
      <c r="BW2453">
        <v>1</v>
      </c>
      <c r="BX2453" t="s">
        <v>133</v>
      </c>
      <c r="BY2453">
        <v>1</v>
      </c>
      <c r="BZ2453" t="s">
        <v>278</v>
      </c>
      <c r="CA2453">
        <v>0.211122685</v>
      </c>
      <c r="CC2453">
        <v>1</v>
      </c>
      <c r="CD2453">
        <v>1</v>
      </c>
      <c r="CE2453" t="s">
        <v>158</v>
      </c>
      <c r="CG2453" t="s">
        <v>176</v>
      </c>
      <c r="CI2453" t="s">
        <v>137</v>
      </c>
      <c r="CM2453" t="s">
        <v>279</v>
      </c>
      <c r="CN2453">
        <v>1</v>
      </c>
      <c r="CO2453">
        <v>0</v>
      </c>
      <c r="CP2453">
        <v>0</v>
      </c>
      <c r="CQ2453">
        <v>1</v>
      </c>
      <c r="CR2453">
        <v>1</v>
      </c>
      <c r="CS2453">
        <v>0</v>
      </c>
      <c r="CT2453">
        <v>0</v>
      </c>
      <c r="CU2453" t="s">
        <v>162</v>
      </c>
      <c r="CW2453">
        <v>0</v>
      </c>
      <c r="CX2453">
        <v>0</v>
      </c>
      <c r="CZ2453">
        <v>5</v>
      </c>
      <c r="DA2453">
        <v>10</v>
      </c>
      <c r="DB2453">
        <v>6</v>
      </c>
      <c r="DC2453">
        <v>1</v>
      </c>
      <c r="DD2453">
        <v>10</v>
      </c>
      <c r="DE2453">
        <v>5</v>
      </c>
      <c r="DF2453">
        <v>3</v>
      </c>
      <c r="DG2453">
        <v>5</v>
      </c>
      <c r="DH2453">
        <v>5</v>
      </c>
      <c r="DI2453">
        <v>5</v>
      </c>
      <c r="DJ2453">
        <v>5</v>
      </c>
      <c r="DK2453">
        <v>5</v>
      </c>
      <c r="DL2453">
        <v>5</v>
      </c>
      <c r="DM2453">
        <v>5</v>
      </c>
      <c r="DN2453">
        <v>5</v>
      </c>
      <c r="DO2453">
        <v>2</v>
      </c>
      <c r="DP2453">
        <v>5</v>
      </c>
      <c r="DQ2453">
        <v>0</v>
      </c>
      <c r="DR2453">
        <v>0</v>
      </c>
      <c r="DS2453">
        <v>0</v>
      </c>
      <c r="DT2453">
        <v>3</v>
      </c>
      <c r="DU2453">
        <v>5</v>
      </c>
      <c r="DV2453">
        <v>0</v>
      </c>
      <c r="DW2453">
        <v>0</v>
      </c>
      <c r="DX2453">
        <v>5</v>
      </c>
      <c r="DY2453">
        <v>2</v>
      </c>
      <c r="DZ2453">
        <v>0</v>
      </c>
      <c r="EA2453">
        <v>0</v>
      </c>
      <c r="EB2453">
        <v>5</v>
      </c>
      <c r="EC2453">
        <v>0</v>
      </c>
      <c r="ED2453">
        <v>196</v>
      </c>
      <c r="EE2453">
        <v>107</v>
      </c>
      <c r="EF2453">
        <v>0.54591834545135498</v>
      </c>
      <c r="EG2453" t="s">
        <v>163</v>
      </c>
      <c r="EH2453">
        <v>24352</v>
      </c>
      <c r="EI2453" t="s">
        <v>287</v>
      </c>
      <c r="EJ2453" t="s">
        <v>165</v>
      </c>
    </row>
    <row r="2454" spans="1:140" ht="15" hidden="1" x14ac:dyDescent="0.25">
      <c r="A2454" t="s">
        <v>948</v>
      </c>
      <c r="B2454" t="s">
        <v>949</v>
      </c>
      <c r="D2454" t="s">
        <v>263</v>
      </c>
      <c r="E2454">
        <v>9172024</v>
      </c>
      <c r="F2454">
        <v>24352</v>
      </c>
      <c r="G2454" t="s">
        <v>169</v>
      </c>
      <c r="H2454" t="s">
        <v>133</v>
      </c>
      <c r="I2454" t="s">
        <v>178</v>
      </c>
      <c r="J2454" t="s">
        <v>146</v>
      </c>
      <c r="K2454" s="7">
        <v>1.1000000000000001</v>
      </c>
      <c r="L2454" t="s">
        <v>247</v>
      </c>
      <c r="P2454" t="s">
        <v>137</v>
      </c>
      <c r="S2454">
        <v>25422127</v>
      </c>
      <c r="U2454" t="s">
        <v>271</v>
      </c>
      <c r="V2454">
        <v>2015</v>
      </c>
      <c r="W2454" t="s">
        <v>139</v>
      </c>
      <c r="X2454">
        <v>2766</v>
      </c>
      <c r="Y2454">
        <v>50390</v>
      </c>
      <c r="AA2454">
        <v>514.08599853515602</v>
      </c>
      <c r="AB2454" t="s">
        <v>137</v>
      </c>
      <c r="AD2454" t="s">
        <v>952</v>
      </c>
      <c r="AE2454">
        <v>514.08599853515602</v>
      </c>
      <c r="AF2454" t="s">
        <v>141</v>
      </c>
      <c r="AG2454">
        <v>9</v>
      </c>
      <c r="AH2454" t="s">
        <v>163</v>
      </c>
      <c r="AI2454">
        <v>5</v>
      </c>
      <c r="AJ2454" t="s">
        <v>170</v>
      </c>
      <c r="AM2454" t="s">
        <v>137</v>
      </c>
      <c r="AN2454" t="s">
        <v>273</v>
      </c>
      <c r="AO2454" t="s">
        <v>137</v>
      </c>
      <c r="AP2454" t="s">
        <v>274</v>
      </c>
      <c r="AQ2454" t="s">
        <v>145</v>
      </c>
      <c r="AR2454" t="s">
        <v>137</v>
      </c>
      <c r="AS2454" t="s">
        <v>168</v>
      </c>
      <c r="AT2454" t="s">
        <v>137</v>
      </c>
      <c r="AW2454" t="s">
        <v>275</v>
      </c>
      <c r="AX2454" t="s">
        <v>148</v>
      </c>
      <c r="AY2454">
        <v>2.5000000372528999E-2</v>
      </c>
      <c r="AZ2454" t="s">
        <v>149</v>
      </c>
      <c r="BA2454">
        <v>3.13</v>
      </c>
      <c r="BB2454" t="s">
        <v>276</v>
      </c>
      <c r="BD2454">
        <v>1.6090889694169201E-3</v>
      </c>
      <c r="BE2454" t="s">
        <v>151</v>
      </c>
      <c r="BF2454" t="s">
        <v>277</v>
      </c>
      <c r="BG2454" t="s">
        <v>204</v>
      </c>
      <c r="BH2454" t="s">
        <v>178</v>
      </c>
      <c r="BJ2454">
        <v>1</v>
      </c>
      <c r="BK2454">
        <v>0</v>
      </c>
      <c r="BL2454">
        <v>24</v>
      </c>
      <c r="BM2454" t="s">
        <v>152</v>
      </c>
      <c r="BN2454">
        <v>24</v>
      </c>
      <c r="BP2454">
        <v>1</v>
      </c>
      <c r="BQ2454">
        <v>10</v>
      </c>
      <c r="BR2454" t="s">
        <v>153</v>
      </c>
      <c r="BS2454">
        <v>10</v>
      </c>
      <c r="BT2454" t="s">
        <v>154</v>
      </c>
      <c r="BU2454">
        <v>1</v>
      </c>
      <c r="BV2454" t="s">
        <v>155</v>
      </c>
      <c r="BW2454">
        <v>1</v>
      </c>
      <c r="BX2454" t="s">
        <v>133</v>
      </c>
      <c r="BY2454">
        <v>1</v>
      </c>
      <c r="BZ2454" t="s">
        <v>278</v>
      </c>
      <c r="CA2454">
        <v>0.211122685</v>
      </c>
      <c r="CC2454">
        <v>1</v>
      </c>
      <c r="CD2454">
        <v>1</v>
      </c>
      <c r="CE2454" t="s">
        <v>158</v>
      </c>
      <c r="CG2454" t="s">
        <v>176</v>
      </c>
      <c r="CI2454" t="s">
        <v>137</v>
      </c>
      <c r="CM2454" t="s">
        <v>279</v>
      </c>
      <c r="CN2454">
        <v>1</v>
      </c>
      <c r="CO2454">
        <v>0</v>
      </c>
      <c r="CP2454">
        <v>0</v>
      </c>
      <c r="CQ2454">
        <v>1</v>
      </c>
      <c r="CR2454">
        <v>1</v>
      </c>
      <c r="CS2454">
        <v>0</v>
      </c>
      <c r="CT2454">
        <v>0</v>
      </c>
      <c r="CU2454" t="s">
        <v>162</v>
      </c>
      <c r="CW2454">
        <v>0</v>
      </c>
      <c r="CX2454">
        <v>0</v>
      </c>
      <c r="CZ2454">
        <v>5</v>
      </c>
      <c r="DA2454">
        <v>10</v>
      </c>
      <c r="DB2454">
        <v>6</v>
      </c>
      <c r="DC2454">
        <v>1</v>
      </c>
      <c r="DD2454">
        <v>10</v>
      </c>
      <c r="DE2454">
        <v>5</v>
      </c>
      <c r="DF2454">
        <v>3</v>
      </c>
      <c r="DG2454">
        <v>5</v>
      </c>
      <c r="DH2454">
        <v>5</v>
      </c>
      <c r="DI2454">
        <v>5</v>
      </c>
      <c r="DJ2454">
        <v>5</v>
      </c>
      <c r="DK2454">
        <v>5</v>
      </c>
      <c r="DL2454">
        <v>5</v>
      </c>
      <c r="DM2454">
        <v>5</v>
      </c>
      <c r="DN2454">
        <v>5</v>
      </c>
      <c r="DO2454">
        <v>2</v>
      </c>
      <c r="DP2454">
        <v>5</v>
      </c>
      <c r="DQ2454">
        <v>0</v>
      </c>
      <c r="DR2454">
        <v>0</v>
      </c>
      <c r="DS2454">
        <v>0</v>
      </c>
      <c r="DT2454">
        <v>3</v>
      </c>
      <c r="DU2454">
        <v>5</v>
      </c>
      <c r="DV2454">
        <v>0</v>
      </c>
      <c r="DW2454">
        <v>0</v>
      </c>
      <c r="DX2454">
        <v>5</v>
      </c>
      <c r="DY2454">
        <v>2</v>
      </c>
      <c r="DZ2454">
        <v>0</v>
      </c>
      <c r="EA2454">
        <v>0</v>
      </c>
      <c r="EB2454">
        <v>5</v>
      </c>
      <c r="EC2454">
        <v>0</v>
      </c>
      <c r="ED2454">
        <v>196</v>
      </c>
      <c r="EE2454">
        <v>107</v>
      </c>
      <c r="EF2454">
        <v>0.54591834545135498</v>
      </c>
      <c r="EG2454" t="s">
        <v>163</v>
      </c>
      <c r="EH2454">
        <v>24352</v>
      </c>
      <c r="EI2454" t="s">
        <v>287</v>
      </c>
      <c r="EJ2454" t="s">
        <v>165</v>
      </c>
    </row>
    <row r="2455" spans="1:140" ht="15" hidden="1" x14ac:dyDescent="0.25">
      <c r="A2455" t="s">
        <v>948</v>
      </c>
      <c r="B2455" t="s">
        <v>949</v>
      </c>
      <c r="D2455" t="s">
        <v>263</v>
      </c>
      <c r="E2455">
        <v>9172024</v>
      </c>
      <c r="F2455">
        <v>24352</v>
      </c>
      <c r="G2455" t="s">
        <v>169</v>
      </c>
      <c r="H2455" t="s">
        <v>133</v>
      </c>
      <c r="I2455" t="s">
        <v>178</v>
      </c>
      <c r="J2455" t="s">
        <v>284</v>
      </c>
      <c r="K2455" s="7">
        <v>0.1424</v>
      </c>
      <c r="L2455" t="s">
        <v>258</v>
      </c>
      <c r="P2455" t="s">
        <v>282</v>
      </c>
      <c r="S2455">
        <v>25422127</v>
      </c>
      <c r="U2455" t="s">
        <v>271</v>
      </c>
      <c r="V2455">
        <v>2015</v>
      </c>
      <c r="W2455" t="s">
        <v>139</v>
      </c>
      <c r="X2455">
        <v>2766</v>
      </c>
      <c r="Y2455">
        <v>50390</v>
      </c>
      <c r="AA2455">
        <v>514.08599853515602</v>
      </c>
      <c r="AB2455" t="s">
        <v>137</v>
      </c>
      <c r="AD2455" t="s">
        <v>952</v>
      </c>
      <c r="AE2455">
        <v>514.08599853515602</v>
      </c>
      <c r="AF2455" t="s">
        <v>141</v>
      </c>
      <c r="AG2455">
        <v>9</v>
      </c>
      <c r="AH2455" t="s">
        <v>163</v>
      </c>
      <c r="AI2455">
        <v>5</v>
      </c>
      <c r="AJ2455" t="s">
        <v>170</v>
      </c>
      <c r="AM2455" t="s">
        <v>137</v>
      </c>
      <c r="AN2455" t="s">
        <v>273</v>
      </c>
      <c r="AO2455" t="s">
        <v>137</v>
      </c>
      <c r="AP2455" t="s">
        <v>274</v>
      </c>
      <c r="AQ2455" t="s">
        <v>145</v>
      </c>
      <c r="AR2455" t="s">
        <v>137</v>
      </c>
      <c r="AS2455" t="s">
        <v>168</v>
      </c>
      <c r="AT2455" t="s">
        <v>137</v>
      </c>
      <c r="AW2455" t="s">
        <v>275</v>
      </c>
      <c r="AX2455" t="s">
        <v>148</v>
      </c>
      <c r="AY2455">
        <v>2.5000000372528999E-2</v>
      </c>
      <c r="AZ2455" t="s">
        <v>149</v>
      </c>
      <c r="BA2455">
        <v>3.13</v>
      </c>
      <c r="BB2455" t="s">
        <v>276</v>
      </c>
      <c r="BD2455">
        <v>1.6090889694169201E-3</v>
      </c>
      <c r="BE2455" t="s">
        <v>151</v>
      </c>
      <c r="BF2455" t="s">
        <v>277</v>
      </c>
      <c r="BG2455" t="s">
        <v>204</v>
      </c>
      <c r="BH2455" t="s">
        <v>178</v>
      </c>
      <c r="BJ2455">
        <v>1</v>
      </c>
      <c r="BK2455">
        <v>0</v>
      </c>
      <c r="BL2455">
        <v>24</v>
      </c>
      <c r="BM2455" t="s">
        <v>152</v>
      </c>
      <c r="BN2455">
        <v>24</v>
      </c>
      <c r="BP2455">
        <v>1</v>
      </c>
      <c r="BQ2455">
        <v>10</v>
      </c>
      <c r="BR2455" t="s">
        <v>153</v>
      </c>
      <c r="BS2455">
        <v>10</v>
      </c>
      <c r="BT2455" t="s">
        <v>154</v>
      </c>
      <c r="BU2455">
        <v>1</v>
      </c>
      <c r="BV2455" t="s">
        <v>155</v>
      </c>
      <c r="BW2455">
        <v>1</v>
      </c>
      <c r="BX2455" t="s">
        <v>133</v>
      </c>
      <c r="BY2455">
        <v>1</v>
      </c>
      <c r="BZ2455" t="s">
        <v>278</v>
      </c>
      <c r="CA2455">
        <v>0.211122685</v>
      </c>
      <c r="CC2455">
        <v>1</v>
      </c>
      <c r="CD2455">
        <v>1</v>
      </c>
      <c r="CE2455" t="s">
        <v>158</v>
      </c>
      <c r="CG2455" t="s">
        <v>176</v>
      </c>
      <c r="CI2455" t="s">
        <v>137</v>
      </c>
      <c r="CM2455" t="s">
        <v>279</v>
      </c>
      <c r="CN2455">
        <v>1</v>
      </c>
      <c r="CO2455">
        <v>0</v>
      </c>
      <c r="CP2455">
        <v>0</v>
      </c>
      <c r="CQ2455">
        <v>1</v>
      </c>
      <c r="CR2455">
        <v>1</v>
      </c>
      <c r="CS2455">
        <v>0</v>
      </c>
      <c r="CT2455">
        <v>0</v>
      </c>
      <c r="CU2455" t="s">
        <v>162</v>
      </c>
      <c r="CW2455">
        <v>0</v>
      </c>
      <c r="CX2455">
        <v>0</v>
      </c>
      <c r="CZ2455">
        <v>5</v>
      </c>
      <c r="DA2455">
        <v>10</v>
      </c>
      <c r="DB2455">
        <v>6</v>
      </c>
      <c r="DC2455">
        <v>1</v>
      </c>
      <c r="DD2455">
        <v>10</v>
      </c>
      <c r="DE2455">
        <v>5</v>
      </c>
      <c r="DF2455">
        <v>3</v>
      </c>
      <c r="DG2455">
        <v>5</v>
      </c>
      <c r="DH2455">
        <v>5</v>
      </c>
      <c r="DI2455">
        <v>5</v>
      </c>
      <c r="DJ2455">
        <v>5</v>
      </c>
      <c r="DK2455">
        <v>5</v>
      </c>
      <c r="DL2455">
        <v>5</v>
      </c>
      <c r="DM2455">
        <v>5</v>
      </c>
      <c r="DN2455">
        <v>5</v>
      </c>
      <c r="DO2455">
        <v>2</v>
      </c>
      <c r="DP2455">
        <v>5</v>
      </c>
      <c r="DQ2455">
        <v>0</v>
      </c>
      <c r="DR2455">
        <v>0</v>
      </c>
      <c r="DS2455">
        <v>0</v>
      </c>
      <c r="DT2455">
        <v>3</v>
      </c>
      <c r="DU2455">
        <v>5</v>
      </c>
      <c r="DV2455">
        <v>0</v>
      </c>
      <c r="DW2455">
        <v>0</v>
      </c>
      <c r="DX2455">
        <v>5</v>
      </c>
      <c r="DY2455">
        <v>2</v>
      </c>
      <c r="DZ2455">
        <v>0</v>
      </c>
      <c r="EA2455">
        <v>0</v>
      </c>
      <c r="EB2455">
        <v>5</v>
      </c>
      <c r="EC2455">
        <v>0</v>
      </c>
      <c r="ED2455">
        <v>196</v>
      </c>
      <c r="EE2455">
        <v>107</v>
      </c>
      <c r="EF2455">
        <v>0.54591834545135498</v>
      </c>
      <c r="EG2455" t="s">
        <v>163</v>
      </c>
      <c r="EH2455">
        <v>24352</v>
      </c>
      <c r="EI2455" t="s">
        <v>287</v>
      </c>
      <c r="EJ2455" t="s">
        <v>165</v>
      </c>
    </row>
    <row r="2456" spans="1:140" ht="15" hidden="1" x14ac:dyDescent="0.25">
      <c r="A2456" t="s">
        <v>948</v>
      </c>
      <c r="B2456" t="s">
        <v>949</v>
      </c>
      <c r="D2456" t="s">
        <v>263</v>
      </c>
      <c r="E2456">
        <v>9172024</v>
      </c>
      <c r="F2456">
        <v>24360</v>
      </c>
      <c r="G2456" t="s">
        <v>169</v>
      </c>
      <c r="H2456" t="s">
        <v>133</v>
      </c>
      <c r="I2456" t="s">
        <v>178</v>
      </c>
      <c r="J2456" t="s">
        <v>270</v>
      </c>
      <c r="K2456" s="7">
        <v>7.0000000000000001E-3</v>
      </c>
      <c r="L2456" t="s">
        <v>197</v>
      </c>
      <c r="P2456" t="s">
        <v>137</v>
      </c>
      <c r="S2456">
        <v>25422127</v>
      </c>
      <c r="U2456" t="s">
        <v>271</v>
      </c>
      <c r="V2456">
        <v>2015</v>
      </c>
      <c r="W2456" t="s">
        <v>139</v>
      </c>
      <c r="X2456">
        <v>2774</v>
      </c>
      <c r="Y2456">
        <v>50398</v>
      </c>
      <c r="AA2456">
        <v>514.08599853515602</v>
      </c>
      <c r="AB2456" t="s">
        <v>137</v>
      </c>
      <c r="AD2456" t="s">
        <v>952</v>
      </c>
      <c r="AE2456">
        <v>514.08599853515602</v>
      </c>
      <c r="AF2456" t="s">
        <v>141</v>
      </c>
      <c r="AG2456">
        <v>9</v>
      </c>
      <c r="AH2456" t="s">
        <v>163</v>
      </c>
      <c r="AI2456">
        <v>5</v>
      </c>
      <c r="AJ2456" t="s">
        <v>170</v>
      </c>
      <c r="AM2456" t="s">
        <v>137</v>
      </c>
      <c r="AN2456" t="s">
        <v>273</v>
      </c>
      <c r="AO2456" t="s">
        <v>137</v>
      </c>
      <c r="AP2456" t="s">
        <v>274</v>
      </c>
      <c r="AQ2456" t="s">
        <v>145</v>
      </c>
      <c r="AR2456" t="s">
        <v>137</v>
      </c>
      <c r="AS2456" t="s">
        <v>146</v>
      </c>
      <c r="AT2456" t="s">
        <v>137</v>
      </c>
      <c r="AW2456" t="s">
        <v>275</v>
      </c>
      <c r="AX2456" t="s">
        <v>148</v>
      </c>
      <c r="AY2456">
        <v>2.5000000372528999E-2</v>
      </c>
      <c r="AZ2456" t="s">
        <v>149</v>
      </c>
      <c r="BA2456">
        <v>3.13</v>
      </c>
      <c r="BB2456" t="s">
        <v>276</v>
      </c>
      <c r="BD2456">
        <v>1.6090889694169201E-3</v>
      </c>
      <c r="BE2456" t="s">
        <v>151</v>
      </c>
      <c r="BF2456" t="s">
        <v>277</v>
      </c>
      <c r="BG2456" t="s">
        <v>204</v>
      </c>
      <c r="BH2456" t="s">
        <v>178</v>
      </c>
      <c r="BJ2456">
        <v>1</v>
      </c>
      <c r="BK2456">
        <v>0</v>
      </c>
      <c r="BL2456">
        <v>24</v>
      </c>
      <c r="BM2456" t="s">
        <v>152</v>
      </c>
      <c r="BN2456">
        <v>24</v>
      </c>
      <c r="BP2456">
        <v>1</v>
      </c>
      <c r="BQ2456">
        <v>10</v>
      </c>
      <c r="BR2456" t="s">
        <v>153</v>
      </c>
      <c r="BS2456">
        <v>10</v>
      </c>
      <c r="BT2456" t="s">
        <v>154</v>
      </c>
      <c r="BU2456">
        <v>1</v>
      </c>
      <c r="BV2456" t="s">
        <v>155</v>
      </c>
      <c r="BW2456">
        <v>1</v>
      </c>
      <c r="BX2456" t="s">
        <v>133</v>
      </c>
      <c r="BY2456">
        <v>1</v>
      </c>
      <c r="BZ2456" t="s">
        <v>278</v>
      </c>
      <c r="CA2456">
        <v>0.211122685</v>
      </c>
      <c r="CC2456">
        <v>1</v>
      </c>
      <c r="CD2456">
        <v>1</v>
      </c>
      <c r="CE2456" t="s">
        <v>158</v>
      </c>
      <c r="CG2456" t="s">
        <v>176</v>
      </c>
      <c r="CI2456" t="s">
        <v>137</v>
      </c>
      <c r="CM2456" t="s">
        <v>279</v>
      </c>
      <c r="CN2456">
        <v>1</v>
      </c>
      <c r="CO2456">
        <v>0</v>
      </c>
      <c r="CP2456">
        <v>0</v>
      </c>
      <c r="CQ2456">
        <v>1</v>
      </c>
      <c r="CR2456">
        <v>1</v>
      </c>
      <c r="CS2456">
        <v>0</v>
      </c>
      <c r="CT2456">
        <v>0</v>
      </c>
      <c r="CU2456" t="s">
        <v>162</v>
      </c>
      <c r="CW2456">
        <v>0</v>
      </c>
      <c r="CX2456">
        <v>0</v>
      </c>
      <c r="CZ2456">
        <v>5</v>
      </c>
      <c r="DA2456">
        <v>10</v>
      </c>
      <c r="DB2456">
        <v>6</v>
      </c>
      <c r="DC2456">
        <v>1</v>
      </c>
      <c r="DD2456">
        <v>10</v>
      </c>
      <c r="DE2456">
        <v>5</v>
      </c>
      <c r="DF2456">
        <v>3</v>
      </c>
      <c r="DG2456">
        <v>5</v>
      </c>
      <c r="DH2456">
        <v>5</v>
      </c>
      <c r="DI2456">
        <v>5</v>
      </c>
      <c r="DJ2456">
        <v>5</v>
      </c>
      <c r="DK2456">
        <v>5</v>
      </c>
      <c r="DL2456">
        <v>5</v>
      </c>
      <c r="DM2456">
        <v>5</v>
      </c>
      <c r="DN2456">
        <v>5</v>
      </c>
      <c r="DO2456">
        <v>2</v>
      </c>
      <c r="DP2456">
        <v>5</v>
      </c>
      <c r="DQ2456">
        <v>0</v>
      </c>
      <c r="DR2456">
        <v>0</v>
      </c>
      <c r="DS2456">
        <v>0</v>
      </c>
      <c r="DT2456">
        <v>3</v>
      </c>
      <c r="DU2456">
        <v>5</v>
      </c>
      <c r="DV2456">
        <v>0</v>
      </c>
      <c r="DW2456">
        <v>0</v>
      </c>
      <c r="DX2456">
        <v>5</v>
      </c>
      <c r="DY2456">
        <v>2</v>
      </c>
      <c r="DZ2456">
        <v>0</v>
      </c>
      <c r="EA2456">
        <v>0</v>
      </c>
      <c r="EB2456">
        <v>5</v>
      </c>
      <c r="EC2456">
        <v>0</v>
      </c>
      <c r="ED2456">
        <v>196</v>
      </c>
      <c r="EE2456">
        <v>107</v>
      </c>
      <c r="EF2456">
        <v>0.54591834545135498</v>
      </c>
      <c r="EG2456" t="s">
        <v>163</v>
      </c>
      <c r="EH2456">
        <v>24360</v>
      </c>
      <c r="EI2456" t="s">
        <v>288</v>
      </c>
      <c r="EJ2456" t="s">
        <v>165</v>
      </c>
    </row>
    <row r="2457" spans="1:140" ht="15" hidden="1" x14ac:dyDescent="0.25">
      <c r="A2457" t="s">
        <v>948</v>
      </c>
      <c r="B2457" t="s">
        <v>949</v>
      </c>
      <c r="D2457" t="s">
        <v>263</v>
      </c>
      <c r="E2457">
        <v>9172024</v>
      </c>
      <c r="F2457">
        <v>24360</v>
      </c>
      <c r="G2457" t="s">
        <v>169</v>
      </c>
      <c r="H2457" t="s">
        <v>133</v>
      </c>
      <c r="I2457" t="s">
        <v>178</v>
      </c>
      <c r="J2457" t="s">
        <v>283</v>
      </c>
      <c r="K2457" s="7">
        <v>0.2</v>
      </c>
      <c r="L2457" t="s">
        <v>197</v>
      </c>
      <c r="P2457" t="s">
        <v>137</v>
      </c>
      <c r="S2457">
        <v>25422127</v>
      </c>
      <c r="U2457" t="s">
        <v>271</v>
      </c>
      <c r="V2457">
        <v>2015</v>
      </c>
      <c r="W2457" t="s">
        <v>139</v>
      </c>
      <c r="X2457">
        <v>2774</v>
      </c>
      <c r="Y2457">
        <v>50398</v>
      </c>
      <c r="AA2457">
        <v>514.08599853515602</v>
      </c>
      <c r="AB2457" t="s">
        <v>137</v>
      </c>
      <c r="AD2457" t="s">
        <v>952</v>
      </c>
      <c r="AE2457">
        <v>514.08599853515602</v>
      </c>
      <c r="AF2457" t="s">
        <v>141</v>
      </c>
      <c r="AG2457">
        <v>9</v>
      </c>
      <c r="AH2457" t="s">
        <v>163</v>
      </c>
      <c r="AI2457">
        <v>5</v>
      </c>
      <c r="AJ2457" t="s">
        <v>170</v>
      </c>
      <c r="AM2457" t="s">
        <v>137</v>
      </c>
      <c r="AN2457" t="s">
        <v>273</v>
      </c>
      <c r="AO2457" t="s">
        <v>137</v>
      </c>
      <c r="AP2457" t="s">
        <v>274</v>
      </c>
      <c r="AQ2457" t="s">
        <v>145</v>
      </c>
      <c r="AR2457" t="s">
        <v>137</v>
      </c>
      <c r="AS2457" t="s">
        <v>146</v>
      </c>
      <c r="AT2457" t="s">
        <v>137</v>
      </c>
      <c r="AW2457" t="s">
        <v>275</v>
      </c>
      <c r="AX2457" t="s">
        <v>148</v>
      </c>
      <c r="AY2457">
        <v>2.5000000372528999E-2</v>
      </c>
      <c r="AZ2457" t="s">
        <v>149</v>
      </c>
      <c r="BA2457">
        <v>3.13</v>
      </c>
      <c r="BB2457" t="s">
        <v>276</v>
      </c>
      <c r="BD2457">
        <v>1.6090889694169201E-3</v>
      </c>
      <c r="BE2457" t="s">
        <v>151</v>
      </c>
      <c r="BF2457" t="s">
        <v>277</v>
      </c>
      <c r="BG2457" t="s">
        <v>204</v>
      </c>
      <c r="BH2457" t="s">
        <v>178</v>
      </c>
      <c r="BJ2457">
        <v>1</v>
      </c>
      <c r="BK2457">
        <v>0</v>
      </c>
      <c r="BL2457">
        <v>24</v>
      </c>
      <c r="BM2457" t="s">
        <v>152</v>
      </c>
      <c r="BN2457">
        <v>24</v>
      </c>
      <c r="BP2457">
        <v>1</v>
      </c>
      <c r="BQ2457">
        <v>10</v>
      </c>
      <c r="BR2457" t="s">
        <v>153</v>
      </c>
      <c r="BS2457">
        <v>10</v>
      </c>
      <c r="BT2457" t="s">
        <v>154</v>
      </c>
      <c r="BU2457">
        <v>1</v>
      </c>
      <c r="BV2457" t="s">
        <v>155</v>
      </c>
      <c r="BW2457">
        <v>1</v>
      </c>
      <c r="BX2457" t="s">
        <v>133</v>
      </c>
      <c r="BY2457">
        <v>1</v>
      </c>
      <c r="BZ2457" t="s">
        <v>278</v>
      </c>
      <c r="CA2457">
        <v>0.211122685</v>
      </c>
      <c r="CC2457">
        <v>1</v>
      </c>
      <c r="CD2457">
        <v>1</v>
      </c>
      <c r="CE2457" t="s">
        <v>158</v>
      </c>
      <c r="CG2457" t="s">
        <v>176</v>
      </c>
      <c r="CI2457" t="s">
        <v>137</v>
      </c>
      <c r="CM2457" t="s">
        <v>279</v>
      </c>
      <c r="CN2457">
        <v>1</v>
      </c>
      <c r="CO2457">
        <v>0</v>
      </c>
      <c r="CP2457">
        <v>0</v>
      </c>
      <c r="CQ2457">
        <v>1</v>
      </c>
      <c r="CR2457">
        <v>1</v>
      </c>
      <c r="CS2457">
        <v>0</v>
      </c>
      <c r="CT2457">
        <v>0</v>
      </c>
      <c r="CU2457" t="s">
        <v>162</v>
      </c>
      <c r="CW2457">
        <v>0</v>
      </c>
      <c r="CX2457">
        <v>0</v>
      </c>
      <c r="CZ2457">
        <v>5</v>
      </c>
      <c r="DA2457">
        <v>10</v>
      </c>
      <c r="DB2457">
        <v>6</v>
      </c>
      <c r="DC2457">
        <v>1</v>
      </c>
      <c r="DD2457">
        <v>10</v>
      </c>
      <c r="DE2457">
        <v>5</v>
      </c>
      <c r="DF2457">
        <v>3</v>
      </c>
      <c r="DG2457">
        <v>5</v>
      </c>
      <c r="DH2457">
        <v>5</v>
      </c>
      <c r="DI2457">
        <v>5</v>
      </c>
      <c r="DJ2457">
        <v>5</v>
      </c>
      <c r="DK2457">
        <v>5</v>
      </c>
      <c r="DL2457">
        <v>5</v>
      </c>
      <c r="DM2457">
        <v>5</v>
      </c>
      <c r="DN2457">
        <v>5</v>
      </c>
      <c r="DO2457">
        <v>2</v>
      </c>
      <c r="DP2457">
        <v>5</v>
      </c>
      <c r="DQ2457">
        <v>0</v>
      </c>
      <c r="DR2457">
        <v>0</v>
      </c>
      <c r="DS2457">
        <v>0</v>
      </c>
      <c r="DT2457">
        <v>3</v>
      </c>
      <c r="DU2457">
        <v>5</v>
      </c>
      <c r="DV2457">
        <v>0</v>
      </c>
      <c r="DW2457">
        <v>0</v>
      </c>
      <c r="DX2457">
        <v>5</v>
      </c>
      <c r="DY2457">
        <v>2</v>
      </c>
      <c r="DZ2457">
        <v>0</v>
      </c>
      <c r="EA2457">
        <v>0</v>
      </c>
      <c r="EB2457">
        <v>5</v>
      </c>
      <c r="EC2457">
        <v>0</v>
      </c>
      <c r="ED2457">
        <v>196</v>
      </c>
      <c r="EE2457">
        <v>107</v>
      </c>
      <c r="EF2457">
        <v>0.54591834545135498</v>
      </c>
      <c r="EG2457" t="s">
        <v>163</v>
      </c>
      <c r="EH2457">
        <v>24360</v>
      </c>
      <c r="EI2457" t="s">
        <v>288</v>
      </c>
      <c r="EJ2457" t="s">
        <v>165</v>
      </c>
    </row>
    <row r="2458" spans="1:140" ht="15" hidden="1" x14ac:dyDescent="0.25">
      <c r="A2458" t="s">
        <v>948</v>
      </c>
      <c r="B2458" t="s">
        <v>949</v>
      </c>
      <c r="D2458" t="s">
        <v>263</v>
      </c>
      <c r="E2458">
        <v>9172024</v>
      </c>
      <c r="F2458">
        <v>24360</v>
      </c>
      <c r="G2458" t="s">
        <v>169</v>
      </c>
      <c r="H2458" t="s">
        <v>133</v>
      </c>
      <c r="I2458" t="s">
        <v>178</v>
      </c>
      <c r="J2458" t="s">
        <v>284</v>
      </c>
      <c r="K2458" s="7">
        <v>0.21279999999999999</v>
      </c>
      <c r="L2458" t="s">
        <v>258</v>
      </c>
      <c r="P2458" t="s">
        <v>282</v>
      </c>
      <c r="S2458">
        <v>25422127</v>
      </c>
      <c r="U2458" t="s">
        <v>271</v>
      </c>
      <c r="V2458">
        <v>2015</v>
      </c>
      <c r="W2458" t="s">
        <v>139</v>
      </c>
      <c r="X2458">
        <v>2774</v>
      </c>
      <c r="Y2458">
        <v>50398</v>
      </c>
      <c r="AA2458">
        <v>514.08599853515602</v>
      </c>
      <c r="AB2458" t="s">
        <v>137</v>
      </c>
      <c r="AD2458" t="s">
        <v>952</v>
      </c>
      <c r="AE2458">
        <v>514.08599853515602</v>
      </c>
      <c r="AF2458" t="s">
        <v>141</v>
      </c>
      <c r="AG2458">
        <v>9</v>
      </c>
      <c r="AH2458" t="s">
        <v>163</v>
      </c>
      <c r="AI2458">
        <v>5</v>
      </c>
      <c r="AJ2458" t="s">
        <v>170</v>
      </c>
      <c r="AM2458" t="s">
        <v>137</v>
      </c>
      <c r="AN2458" t="s">
        <v>273</v>
      </c>
      <c r="AO2458" t="s">
        <v>137</v>
      </c>
      <c r="AP2458" t="s">
        <v>274</v>
      </c>
      <c r="AQ2458" t="s">
        <v>145</v>
      </c>
      <c r="AR2458" t="s">
        <v>137</v>
      </c>
      <c r="AS2458" t="s">
        <v>146</v>
      </c>
      <c r="AT2458" t="s">
        <v>137</v>
      </c>
      <c r="AW2458" t="s">
        <v>275</v>
      </c>
      <c r="AX2458" t="s">
        <v>148</v>
      </c>
      <c r="AY2458">
        <v>2.5000000372528999E-2</v>
      </c>
      <c r="AZ2458" t="s">
        <v>149</v>
      </c>
      <c r="BA2458">
        <v>3.13</v>
      </c>
      <c r="BB2458" t="s">
        <v>276</v>
      </c>
      <c r="BD2458">
        <v>1.6090889694169201E-3</v>
      </c>
      <c r="BE2458" t="s">
        <v>151</v>
      </c>
      <c r="BF2458" t="s">
        <v>277</v>
      </c>
      <c r="BG2458" t="s">
        <v>204</v>
      </c>
      <c r="BH2458" t="s">
        <v>178</v>
      </c>
      <c r="BJ2458">
        <v>1</v>
      </c>
      <c r="BK2458">
        <v>0</v>
      </c>
      <c r="BL2458">
        <v>24</v>
      </c>
      <c r="BM2458" t="s">
        <v>152</v>
      </c>
      <c r="BN2458">
        <v>24</v>
      </c>
      <c r="BP2458">
        <v>1</v>
      </c>
      <c r="BQ2458">
        <v>10</v>
      </c>
      <c r="BR2458" t="s">
        <v>153</v>
      </c>
      <c r="BS2458">
        <v>10</v>
      </c>
      <c r="BT2458" t="s">
        <v>154</v>
      </c>
      <c r="BU2458">
        <v>1</v>
      </c>
      <c r="BV2458" t="s">
        <v>155</v>
      </c>
      <c r="BW2458">
        <v>1</v>
      </c>
      <c r="BX2458" t="s">
        <v>133</v>
      </c>
      <c r="BY2458">
        <v>1</v>
      </c>
      <c r="BZ2458" t="s">
        <v>278</v>
      </c>
      <c r="CA2458">
        <v>0.211122685</v>
      </c>
      <c r="CC2458">
        <v>1</v>
      </c>
      <c r="CD2458">
        <v>1</v>
      </c>
      <c r="CE2458" t="s">
        <v>158</v>
      </c>
      <c r="CG2458" t="s">
        <v>176</v>
      </c>
      <c r="CI2458" t="s">
        <v>137</v>
      </c>
      <c r="CM2458" t="s">
        <v>279</v>
      </c>
      <c r="CN2458">
        <v>1</v>
      </c>
      <c r="CO2458">
        <v>0</v>
      </c>
      <c r="CP2458">
        <v>0</v>
      </c>
      <c r="CQ2458">
        <v>1</v>
      </c>
      <c r="CR2458">
        <v>1</v>
      </c>
      <c r="CS2458">
        <v>0</v>
      </c>
      <c r="CT2458">
        <v>0</v>
      </c>
      <c r="CU2458" t="s">
        <v>162</v>
      </c>
      <c r="CW2458">
        <v>0</v>
      </c>
      <c r="CX2458">
        <v>0</v>
      </c>
      <c r="CZ2458">
        <v>5</v>
      </c>
      <c r="DA2458">
        <v>10</v>
      </c>
      <c r="DB2458">
        <v>6</v>
      </c>
      <c r="DC2458">
        <v>1</v>
      </c>
      <c r="DD2458">
        <v>10</v>
      </c>
      <c r="DE2458">
        <v>5</v>
      </c>
      <c r="DF2458">
        <v>3</v>
      </c>
      <c r="DG2458">
        <v>5</v>
      </c>
      <c r="DH2458">
        <v>5</v>
      </c>
      <c r="DI2458">
        <v>5</v>
      </c>
      <c r="DJ2458">
        <v>5</v>
      </c>
      <c r="DK2458">
        <v>5</v>
      </c>
      <c r="DL2458">
        <v>5</v>
      </c>
      <c r="DM2458">
        <v>5</v>
      </c>
      <c r="DN2458">
        <v>5</v>
      </c>
      <c r="DO2458">
        <v>2</v>
      </c>
      <c r="DP2458">
        <v>5</v>
      </c>
      <c r="DQ2458">
        <v>0</v>
      </c>
      <c r="DR2458">
        <v>0</v>
      </c>
      <c r="DS2458">
        <v>0</v>
      </c>
      <c r="DT2458">
        <v>3</v>
      </c>
      <c r="DU2458">
        <v>5</v>
      </c>
      <c r="DV2458">
        <v>0</v>
      </c>
      <c r="DW2458">
        <v>0</v>
      </c>
      <c r="DX2458">
        <v>5</v>
      </c>
      <c r="DY2458">
        <v>2</v>
      </c>
      <c r="DZ2458">
        <v>0</v>
      </c>
      <c r="EA2458">
        <v>0</v>
      </c>
      <c r="EB2458">
        <v>5</v>
      </c>
      <c r="EC2458">
        <v>0</v>
      </c>
      <c r="ED2458">
        <v>196</v>
      </c>
      <c r="EE2458">
        <v>107</v>
      </c>
      <c r="EF2458">
        <v>0.54591834545135498</v>
      </c>
      <c r="EG2458" t="s">
        <v>163</v>
      </c>
      <c r="EH2458">
        <v>24360</v>
      </c>
      <c r="EI2458" t="s">
        <v>288</v>
      </c>
      <c r="EJ2458" t="s">
        <v>165</v>
      </c>
    </row>
    <row r="2459" spans="1:140" ht="15" hidden="1" x14ac:dyDescent="0.25">
      <c r="A2459" t="s">
        <v>948</v>
      </c>
      <c r="B2459" t="s">
        <v>949</v>
      </c>
      <c r="D2459" t="s">
        <v>263</v>
      </c>
      <c r="E2459">
        <v>9172024</v>
      </c>
      <c r="F2459">
        <v>24360</v>
      </c>
      <c r="G2459" t="s">
        <v>169</v>
      </c>
      <c r="H2459" t="s">
        <v>133</v>
      </c>
      <c r="I2459" t="s">
        <v>178</v>
      </c>
      <c r="J2459" t="s">
        <v>146</v>
      </c>
      <c r="K2459" s="7">
        <v>1.1000000000000001</v>
      </c>
      <c r="L2459" t="s">
        <v>247</v>
      </c>
      <c r="P2459" t="s">
        <v>137</v>
      </c>
      <c r="S2459">
        <v>25422127</v>
      </c>
      <c r="U2459" t="s">
        <v>271</v>
      </c>
      <c r="V2459">
        <v>2015</v>
      </c>
      <c r="W2459" t="s">
        <v>139</v>
      </c>
      <c r="X2459">
        <v>2774</v>
      </c>
      <c r="Y2459">
        <v>50398</v>
      </c>
      <c r="AA2459">
        <v>514.08599853515602</v>
      </c>
      <c r="AB2459" t="s">
        <v>137</v>
      </c>
      <c r="AD2459" t="s">
        <v>952</v>
      </c>
      <c r="AE2459">
        <v>514.08599853515602</v>
      </c>
      <c r="AF2459" t="s">
        <v>141</v>
      </c>
      <c r="AG2459">
        <v>9</v>
      </c>
      <c r="AH2459" t="s">
        <v>163</v>
      </c>
      <c r="AI2459">
        <v>5</v>
      </c>
      <c r="AJ2459" t="s">
        <v>170</v>
      </c>
      <c r="AM2459" t="s">
        <v>137</v>
      </c>
      <c r="AN2459" t="s">
        <v>273</v>
      </c>
      <c r="AO2459" t="s">
        <v>137</v>
      </c>
      <c r="AP2459" t="s">
        <v>274</v>
      </c>
      <c r="AQ2459" t="s">
        <v>145</v>
      </c>
      <c r="AR2459" t="s">
        <v>137</v>
      </c>
      <c r="AS2459" t="s">
        <v>146</v>
      </c>
      <c r="AT2459" t="s">
        <v>137</v>
      </c>
      <c r="AW2459" t="s">
        <v>275</v>
      </c>
      <c r="AX2459" t="s">
        <v>148</v>
      </c>
      <c r="AY2459">
        <v>2.5000000372528999E-2</v>
      </c>
      <c r="AZ2459" t="s">
        <v>149</v>
      </c>
      <c r="BA2459">
        <v>3.13</v>
      </c>
      <c r="BB2459" t="s">
        <v>276</v>
      </c>
      <c r="BD2459">
        <v>1.6090889694169201E-3</v>
      </c>
      <c r="BE2459" t="s">
        <v>151</v>
      </c>
      <c r="BF2459" t="s">
        <v>277</v>
      </c>
      <c r="BG2459" t="s">
        <v>204</v>
      </c>
      <c r="BH2459" t="s">
        <v>178</v>
      </c>
      <c r="BJ2459">
        <v>1</v>
      </c>
      <c r="BK2459">
        <v>0</v>
      </c>
      <c r="BL2459">
        <v>24</v>
      </c>
      <c r="BM2459" t="s">
        <v>152</v>
      </c>
      <c r="BN2459">
        <v>24</v>
      </c>
      <c r="BP2459">
        <v>1</v>
      </c>
      <c r="BQ2459">
        <v>10</v>
      </c>
      <c r="BR2459" t="s">
        <v>153</v>
      </c>
      <c r="BS2459">
        <v>10</v>
      </c>
      <c r="BT2459" t="s">
        <v>154</v>
      </c>
      <c r="BU2459">
        <v>1</v>
      </c>
      <c r="BV2459" t="s">
        <v>155</v>
      </c>
      <c r="BW2459">
        <v>1</v>
      </c>
      <c r="BX2459" t="s">
        <v>133</v>
      </c>
      <c r="BY2459">
        <v>1</v>
      </c>
      <c r="BZ2459" t="s">
        <v>278</v>
      </c>
      <c r="CA2459">
        <v>0.211122685</v>
      </c>
      <c r="CC2459">
        <v>1</v>
      </c>
      <c r="CD2459">
        <v>1</v>
      </c>
      <c r="CE2459" t="s">
        <v>158</v>
      </c>
      <c r="CG2459" t="s">
        <v>176</v>
      </c>
      <c r="CI2459" t="s">
        <v>137</v>
      </c>
      <c r="CM2459" t="s">
        <v>279</v>
      </c>
      <c r="CN2459">
        <v>1</v>
      </c>
      <c r="CO2459">
        <v>0</v>
      </c>
      <c r="CP2459">
        <v>0</v>
      </c>
      <c r="CQ2459">
        <v>1</v>
      </c>
      <c r="CR2459">
        <v>1</v>
      </c>
      <c r="CS2459">
        <v>0</v>
      </c>
      <c r="CT2459">
        <v>0</v>
      </c>
      <c r="CU2459" t="s">
        <v>162</v>
      </c>
      <c r="CW2459">
        <v>0</v>
      </c>
      <c r="CX2459">
        <v>0</v>
      </c>
      <c r="CZ2459">
        <v>5</v>
      </c>
      <c r="DA2459">
        <v>10</v>
      </c>
      <c r="DB2459">
        <v>6</v>
      </c>
      <c r="DC2459">
        <v>1</v>
      </c>
      <c r="DD2459">
        <v>10</v>
      </c>
      <c r="DE2459">
        <v>5</v>
      </c>
      <c r="DF2459">
        <v>3</v>
      </c>
      <c r="DG2459">
        <v>5</v>
      </c>
      <c r="DH2459">
        <v>5</v>
      </c>
      <c r="DI2459">
        <v>5</v>
      </c>
      <c r="DJ2459">
        <v>5</v>
      </c>
      <c r="DK2459">
        <v>5</v>
      </c>
      <c r="DL2459">
        <v>5</v>
      </c>
      <c r="DM2459">
        <v>5</v>
      </c>
      <c r="DN2459">
        <v>5</v>
      </c>
      <c r="DO2459">
        <v>2</v>
      </c>
      <c r="DP2459">
        <v>5</v>
      </c>
      <c r="DQ2459">
        <v>0</v>
      </c>
      <c r="DR2459">
        <v>0</v>
      </c>
      <c r="DS2459">
        <v>0</v>
      </c>
      <c r="DT2459">
        <v>3</v>
      </c>
      <c r="DU2459">
        <v>5</v>
      </c>
      <c r="DV2459">
        <v>0</v>
      </c>
      <c r="DW2459">
        <v>0</v>
      </c>
      <c r="DX2459">
        <v>5</v>
      </c>
      <c r="DY2459">
        <v>2</v>
      </c>
      <c r="DZ2459">
        <v>0</v>
      </c>
      <c r="EA2459">
        <v>0</v>
      </c>
      <c r="EB2459">
        <v>5</v>
      </c>
      <c r="EC2459">
        <v>0</v>
      </c>
      <c r="ED2459">
        <v>196</v>
      </c>
      <c r="EE2459">
        <v>107</v>
      </c>
      <c r="EF2459">
        <v>0.54591834545135498</v>
      </c>
      <c r="EG2459" t="s">
        <v>163</v>
      </c>
      <c r="EH2459">
        <v>24360</v>
      </c>
      <c r="EI2459" t="s">
        <v>288</v>
      </c>
      <c r="EJ2459" t="s">
        <v>165</v>
      </c>
    </row>
    <row r="2460" spans="1:140" ht="15" hidden="1" x14ac:dyDescent="0.25">
      <c r="A2460" t="s">
        <v>948</v>
      </c>
      <c r="B2460" t="s">
        <v>949</v>
      </c>
      <c r="D2460" t="s">
        <v>263</v>
      </c>
      <c r="E2460">
        <v>9172024</v>
      </c>
      <c r="F2460">
        <v>24360</v>
      </c>
      <c r="G2460" t="s">
        <v>169</v>
      </c>
      <c r="H2460" t="s">
        <v>133</v>
      </c>
      <c r="I2460" t="s">
        <v>178</v>
      </c>
      <c r="J2460" t="s">
        <v>285</v>
      </c>
      <c r="K2460" s="7">
        <v>1.1310000000000001E-2</v>
      </c>
      <c r="L2460" t="s">
        <v>251</v>
      </c>
      <c r="P2460" t="s">
        <v>282</v>
      </c>
      <c r="S2460">
        <v>25422127</v>
      </c>
      <c r="U2460" t="s">
        <v>271</v>
      </c>
      <c r="V2460">
        <v>2015</v>
      </c>
      <c r="W2460" t="s">
        <v>139</v>
      </c>
      <c r="X2460">
        <v>2774</v>
      </c>
      <c r="Y2460">
        <v>50398</v>
      </c>
      <c r="AA2460">
        <v>514.08599853515602</v>
      </c>
      <c r="AB2460" t="s">
        <v>137</v>
      </c>
      <c r="AD2460" t="s">
        <v>952</v>
      </c>
      <c r="AE2460">
        <v>514.08599853515602</v>
      </c>
      <c r="AF2460" t="s">
        <v>141</v>
      </c>
      <c r="AG2460">
        <v>9</v>
      </c>
      <c r="AH2460" t="s">
        <v>163</v>
      </c>
      <c r="AI2460">
        <v>5</v>
      </c>
      <c r="AJ2460" t="s">
        <v>170</v>
      </c>
      <c r="AM2460" t="s">
        <v>137</v>
      </c>
      <c r="AN2460" t="s">
        <v>273</v>
      </c>
      <c r="AO2460" t="s">
        <v>137</v>
      </c>
      <c r="AP2460" t="s">
        <v>274</v>
      </c>
      <c r="AQ2460" t="s">
        <v>145</v>
      </c>
      <c r="AR2460" t="s">
        <v>137</v>
      </c>
      <c r="AS2460" t="s">
        <v>146</v>
      </c>
      <c r="AT2460" t="s">
        <v>137</v>
      </c>
      <c r="AW2460" t="s">
        <v>275</v>
      </c>
      <c r="AX2460" t="s">
        <v>148</v>
      </c>
      <c r="AY2460">
        <v>2.5000000372528999E-2</v>
      </c>
      <c r="AZ2460" t="s">
        <v>149</v>
      </c>
      <c r="BA2460">
        <v>3.13</v>
      </c>
      <c r="BB2460" t="s">
        <v>276</v>
      </c>
      <c r="BD2460">
        <v>1.6090889694169201E-3</v>
      </c>
      <c r="BE2460" t="s">
        <v>151</v>
      </c>
      <c r="BF2460" t="s">
        <v>277</v>
      </c>
      <c r="BG2460" t="s">
        <v>204</v>
      </c>
      <c r="BH2460" t="s">
        <v>178</v>
      </c>
      <c r="BJ2460">
        <v>1</v>
      </c>
      <c r="BK2460">
        <v>0</v>
      </c>
      <c r="BL2460">
        <v>24</v>
      </c>
      <c r="BM2460" t="s">
        <v>152</v>
      </c>
      <c r="BN2460">
        <v>24</v>
      </c>
      <c r="BP2460">
        <v>1</v>
      </c>
      <c r="BQ2460">
        <v>10</v>
      </c>
      <c r="BR2460" t="s">
        <v>153</v>
      </c>
      <c r="BS2460">
        <v>10</v>
      </c>
      <c r="BT2460" t="s">
        <v>154</v>
      </c>
      <c r="BU2460">
        <v>1</v>
      </c>
      <c r="BV2460" t="s">
        <v>155</v>
      </c>
      <c r="BW2460">
        <v>1</v>
      </c>
      <c r="BX2460" t="s">
        <v>133</v>
      </c>
      <c r="BY2460">
        <v>1</v>
      </c>
      <c r="BZ2460" t="s">
        <v>278</v>
      </c>
      <c r="CA2460">
        <v>0.211122685</v>
      </c>
      <c r="CC2460">
        <v>1</v>
      </c>
      <c r="CD2460">
        <v>1</v>
      </c>
      <c r="CE2460" t="s">
        <v>158</v>
      </c>
      <c r="CG2460" t="s">
        <v>176</v>
      </c>
      <c r="CI2460" t="s">
        <v>137</v>
      </c>
      <c r="CM2460" t="s">
        <v>279</v>
      </c>
      <c r="CN2460">
        <v>1</v>
      </c>
      <c r="CO2460">
        <v>0</v>
      </c>
      <c r="CP2460">
        <v>0</v>
      </c>
      <c r="CQ2460">
        <v>1</v>
      </c>
      <c r="CR2460">
        <v>1</v>
      </c>
      <c r="CS2460">
        <v>0</v>
      </c>
      <c r="CT2460">
        <v>0</v>
      </c>
      <c r="CU2460" t="s">
        <v>162</v>
      </c>
      <c r="CW2460">
        <v>0</v>
      </c>
      <c r="CX2460">
        <v>0</v>
      </c>
      <c r="CZ2460">
        <v>5</v>
      </c>
      <c r="DA2460">
        <v>10</v>
      </c>
      <c r="DB2460">
        <v>6</v>
      </c>
      <c r="DC2460">
        <v>1</v>
      </c>
      <c r="DD2460">
        <v>10</v>
      </c>
      <c r="DE2460">
        <v>5</v>
      </c>
      <c r="DF2460">
        <v>3</v>
      </c>
      <c r="DG2460">
        <v>5</v>
      </c>
      <c r="DH2460">
        <v>5</v>
      </c>
      <c r="DI2460">
        <v>5</v>
      </c>
      <c r="DJ2460">
        <v>5</v>
      </c>
      <c r="DK2460">
        <v>5</v>
      </c>
      <c r="DL2460">
        <v>5</v>
      </c>
      <c r="DM2460">
        <v>5</v>
      </c>
      <c r="DN2460">
        <v>5</v>
      </c>
      <c r="DO2460">
        <v>2</v>
      </c>
      <c r="DP2460">
        <v>5</v>
      </c>
      <c r="DQ2460">
        <v>0</v>
      </c>
      <c r="DR2460">
        <v>0</v>
      </c>
      <c r="DS2460">
        <v>0</v>
      </c>
      <c r="DT2460">
        <v>3</v>
      </c>
      <c r="DU2460">
        <v>5</v>
      </c>
      <c r="DV2460">
        <v>0</v>
      </c>
      <c r="DW2460">
        <v>0</v>
      </c>
      <c r="DX2460">
        <v>5</v>
      </c>
      <c r="DY2460">
        <v>2</v>
      </c>
      <c r="DZ2460">
        <v>0</v>
      </c>
      <c r="EA2460">
        <v>0</v>
      </c>
      <c r="EB2460">
        <v>5</v>
      </c>
      <c r="EC2460">
        <v>0</v>
      </c>
      <c r="ED2460">
        <v>196</v>
      </c>
      <c r="EE2460">
        <v>107</v>
      </c>
      <c r="EF2460">
        <v>0.54591834545135498</v>
      </c>
      <c r="EG2460" t="s">
        <v>163</v>
      </c>
      <c r="EH2460">
        <v>24360</v>
      </c>
      <c r="EI2460" t="s">
        <v>288</v>
      </c>
      <c r="EJ2460" t="s">
        <v>165</v>
      </c>
    </row>
    <row r="2461" spans="1:140" ht="15" hidden="1" x14ac:dyDescent="0.25">
      <c r="A2461" t="s">
        <v>948</v>
      </c>
      <c r="B2461" t="s">
        <v>949</v>
      </c>
      <c r="D2461" t="s">
        <v>263</v>
      </c>
      <c r="E2461">
        <v>9172024</v>
      </c>
      <c r="F2461">
        <v>25666</v>
      </c>
      <c r="G2461" t="s">
        <v>132</v>
      </c>
      <c r="H2461" t="s">
        <v>199</v>
      </c>
      <c r="I2461" t="s">
        <v>166</v>
      </c>
      <c r="J2461" t="s">
        <v>249</v>
      </c>
      <c r="K2461" s="7">
        <v>7.3000000000000001E-3</v>
      </c>
      <c r="L2461" t="s">
        <v>251</v>
      </c>
      <c r="S2461">
        <v>31680603</v>
      </c>
      <c r="T2461" t="s">
        <v>383</v>
      </c>
      <c r="U2461" t="s">
        <v>384</v>
      </c>
      <c r="V2461">
        <v>2020</v>
      </c>
      <c r="W2461" t="s">
        <v>290</v>
      </c>
      <c r="X2461">
        <v>4080</v>
      </c>
      <c r="Y2461">
        <v>100017</v>
      </c>
      <c r="Z2461" t="s">
        <v>385</v>
      </c>
      <c r="AA2461">
        <v>514.08001708984398</v>
      </c>
      <c r="AB2461" t="s">
        <v>137</v>
      </c>
      <c r="AD2461" t="s">
        <v>953</v>
      </c>
      <c r="AE2461">
        <v>514.08001708984398</v>
      </c>
      <c r="AF2461" t="s">
        <v>141</v>
      </c>
      <c r="AG2461" t="s">
        <v>361</v>
      </c>
      <c r="AH2461" t="s">
        <v>142</v>
      </c>
      <c r="AI2461">
        <v>13</v>
      </c>
      <c r="AJ2461" t="s">
        <v>163</v>
      </c>
      <c r="AK2461">
        <v>97.800003051757798</v>
      </c>
      <c r="AL2461" t="s">
        <v>387</v>
      </c>
      <c r="AM2461" t="s">
        <v>137</v>
      </c>
      <c r="AN2461" t="s">
        <v>388</v>
      </c>
      <c r="AO2461" t="s">
        <v>137</v>
      </c>
      <c r="AP2461" t="s">
        <v>389</v>
      </c>
      <c r="AQ2461" t="s">
        <v>145</v>
      </c>
      <c r="AR2461" t="s">
        <v>137</v>
      </c>
      <c r="AS2461" t="s">
        <v>168</v>
      </c>
      <c r="AT2461" t="s">
        <v>137</v>
      </c>
      <c r="AU2461" t="s">
        <v>293</v>
      </c>
      <c r="AV2461" t="s">
        <v>390</v>
      </c>
      <c r="AX2461" t="s">
        <v>158</v>
      </c>
      <c r="AY2461">
        <v>0.25</v>
      </c>
      <c r="AZ2461" t="s">
        <v>185</v>
      </c>
      <c r="BA2461">
        <v>2</v>
      </c>
      <c r="BB2461" t="s">
        <v>296</v>
      </c>
      <c r="BD2461">
        <v>2</v>
      </c>
      <c r="BE2461" t="s">
        <v>296</v>
      </c>
      <c r="BG2461" t="s">
        <v>137</v>
      </c>
      <c r="BH2461" t="s">
        <v>166</v>
      </c>
      <c r="BJ2461">
        <v>1</v>
      </c>
      <c r="BK2461">
        <v>1</v>
      </c>
      <c r="BL2461">
        <v>3360</v>
      </c>
      <c r="BM2461" t="s">
        <v>152</v>
      </c>
      <c r="BN2461">
        <v>3360</v>
      </c>
      <c r="BP2461">
        <v>1</v>
      </c>
      <c r="BQ2461">
        <v>4</v>
      </c>
      <c r="BR2461" t="s">
        <v>153</v>
      </c>
      <c r="BS2461">
        <v>4</v>
      </c>
      <c r="BT2461" t="s">
        <v>153</v>
      </c>
      <c r="BU2461">
        <v>1</v>
      </c>
      <c r="BV2461" t="s">
        <v>155</v>
      </c>
      <c r="BW2461">
        <v>1</v>
      </c>
      <c r="BX2461" t="s">
        <v>199</v>
      </c>
      <c r="BY2461">
        <v>1</v>
      </c>
      <c r="BZ2461" t="s">
        <v>391</v>
      </c>
      <c r="CA2461">
        <v>0.02</v>
      </c>
      <c r="CC2461">
        <v>1</v>
      </c>
      <c r="CD2461">
        <v>1</v>
      </c>
      <c r="CE2461" t="s">
        <v>392</v>
      </c>
      <c r="CF2461">
        <v>0</v>
      </c>
      <c r="CG2461" t="s">
        <v>298</v>
      </c>
      <c r="CH2461" t="s">
        <v>393</v>
      </c>
      <c r="CI2461" t="s">
        <v>137</v>
      </c>
      <c r="CJ2461" t="s">
        <v>137</v>
      </c>
      <c r="CK2461" t="s">
        <v>137</v>
      </c>
      <c r="CL2461" t="s">
        <v>174</v>
      </c>
      <c r="CM2461" t="s">
        <v>161</v>
      </c>
      <c r="CN2461">
        <v>0</v>
      </c>
      <c r="CO2461">
        <v>1</v>
      </c>
      <c r="CP2461">
        <v>0</v>
      </c>
      <c r="CQ2461">
        <v>0</v>
      </c>
      <c r="CR2461">
        <v>0</v>
      </c>
      <c r="CS2461">
        <v>1</v>
      </c>
      <c r="CT2461">
        <v>0</v>
      </c>
      <c r="CU2461" t="s">
        <v>162</v>
      </c>
      <c r="CV2461" t="s">
        <v>316</v>
      </c>
      <c r="CW2461">
        <v>0</v>
      </c>
      <c r="CX2461">
        <v>0</v>
      </c>
      <c r="CZ2461">
        <v>5</v>
      </c>
      <c r="DA2461">
        <v>5</v>
      </c>
      <c r="DB2461">
        <v>10</v>
      </c>
      <c r="DC2461">
        <v>3</v>
      </c>
      <c r="DD2461">
        <v>10</v>
      </c>
      <c r="DE2461">
        <v>5</v>
      </c>
      <c r="DF2461">
        <v>0</v>
      </c>
      <c r="DG2461">
        <v>10</v>
      </c>
      <c r="DH2461">
        <v>5</v>
      </c>
      <c r="DI2461">
        <v>5</v>
      </c>
      <c r="DJ2461">
        <v>5</v>
      </c>
      <c r="DK2461">
        <v>5</v>
      </c>
      <c r="DL2461">
        <v>5</v>
      </c>
      <c r="DM2461">
        <v>5</v>
      </c>
      <c r="DN2461">
        <v>5</v>
      </c>
      <c r="DO2461">
        <v>10</v>
      </c>
      <c r="DP2461">
        <v>5</v>
      </c>
      <c r="DQ2461">
        <v>10</v>
      </c>
      <c r="DR2461">
        <v>10</v>
      </c>
      <c r="DS2461">
        <v>5</v>
      </c>
      <c r="DT2461">
        <v>10</v>
      </c>
      <c r="DU2461">
        <v>0</v>
      </c>
      <c r="DV2461">
        <v>4</v>
      </c>
      <c r="DW2461">
        <v>0</v>
      </c>
      <c r="DX2461">
        <v>0</v>
      </c>
      <c r="DY2461">
        <v>0</v>
      </c>
      <c r="DZ2461">
        <v>10</v>
      </c>
      <c r="EA2461">
        <v>0</v>
      </c>
      <c r="EB2461">
        <v>5</v>
      </c>
      <c r="EC2461">
        <v>0</v>
      </c>
      <c r="ED2461">
        <v>181</v>
      </c>
      <c r="EE2461">
        <v>152</v>
      </c>
      <c r="EF2461">
        <v>0.83977901935577404</v>
      </c>
      <c r="EG2461" t="s">
        <v>163</v>
      </c>
      <c r="EH2461">
        <v>25666</v>
      </c>
      <c r="EI2461" t="s">
        <v>598</v>
      </c>
      <c r="EJ2461" t="s">
        <v>302</v>
      </c>
    </row>
    <row r="2462" spans="1:140" ht="15" hidden="1" x14ac:dyDescent="0.25">
      <c r="A2462" t="s">
        <v>948</v>
      </c>
      <c r="B2462" t="s">
        <v>949</v>
      </c>
      <c r="D2462" t="s">
        <v>263</v>
      </c>
      <c r="E2462">
        <v>9172024</v>
      </c>
      <c r="F2462">
        <v>25666</v>
      </c>
      <c r="G2462" t="s">
        <v>132</v>
      </c>
      <c r="H2462" t="s">
        <v>199</v>
      </c>
      <c r="I2462" t="s">
        <v>166</v>
      </c>
      <c r="J2462" t="s">
        <v>395</v>
      </c>
      <c r="K2462" s="7">
        <v>3.65</v>
      </c>
      <c r="L2462" t="s">
        <v>396</v>
      </c>
      <c r="S2462">
        <v>31680603</v>
      </c>
      <c r="T2462" t="s">
        <v>383</v>
      </c>
      <c r="U2462" t="s">
        <v>384</v>
      </c>
      <c r="V2462">
        <v>2020</v>
      </c>
      <c r="W2462" t="s">
        <v>290</v>
      </c>
      <c r="X2462">
        <v>4080</v>
      </c>
      <c r="Y2462">
        <v>100017</v>
      </c>
      <c r="Z2462" t="s">
        <v>385</v>
      </c>
      <c r="AA2462">
        <v>514.08001708984398</v>
      </c>
      <c r="AB2462" t="s">
        <v>137</v>
      </c>
      <c r="AD2462" t="s">
        <v>953</v>
      </c>
      <c r="AE2462">
        <v>514.08001708984398</v>
      </c>
      <c r="AF2462" t="s">
        <v>141</v>
      </c>
      <c r="AG2462" t="s">
        <v>361</v>
      </c>
      <c r="AH2462" t="s">
        <v>142</v>
      </c>
      <c r="AI2462">
        <v>13</v>
      </c>
      <c r="AJ2462" t="s">
        <v>163</v>
      </c>
      <c r="AK2462">
        <v>97.800003051757798</v>
      </c>
      <c r="AL2462" t="s">
        <v>387</v>
      </c>
      <c r="AM2462" t="s">
        <v>137</v>
      </c>
      <c r="AN2462" t="s">
        <v>388</v>
      </c>
      <c r="AO2462" t="s">
        <v>137</v>
      </c>
      <c r="AP2462" t="s">
        <v>389</v>
      </c>
      <c r="AQ2462" t="s">
        <v>145</v>
      </c>
      <c r="AR2462" t="s">
        <v>137</v>
      </c>
      <c r="AS2462" t="s">
        <v>168</v>
      </c>
      <c r="AT2462" t="s">
        <v>137</v>
      </c>
      <c r="AU2462" t="s">
        <v>293</v>
      </c>
      <c r="AV2462" t="s">
        <v>390</v>
      </c>
      <c r="AX2462" t="s">
        <v>158</v>
      </c>
      <c r="AY2462">
        <v>0.25</v>
      </c>
      <c r="AZ2462" t="s">
        <v>185</v>
      </c>
      <c r="BA2462">
        <v>2</v>
      </c>
      <c r="BB2462" t="s">
        <v>296</v>
      </c>
      <c r="BD2462">
        <v>2</v>
      </c>
      <c r="BE2462" t="s">
        <v>296</v>
      </c>
      <c r="BG2462" t="s">
        <v>137</v>
      </c>
      <c r="BH2462" t="s">
        <v>166</v>
      </c>
      <c r="BJ2462">
        <v>1</v>
      </c>
      <c r="BK2462">
        <v>1</v>
      </c>
      <c r="BL2462">
        <v>3360</v>
      </c>
      <c r="BM2462" t="s">
        <v>152</v>
      </c>
      <c r="BN2462">
        <v>3360</v>
      </c>
      <c r="BP2462">
        <v>1</v>
      </c>
      <c r="BQ2462">
        <v>4</v>
      </c>
      <c r="BR2462" t="s">
        <v>153</v>
      </c>
      <c r="BS2462">
        <v>4</v>
      </c>
      <c r="BT2462" t="s">
        <v>153</v>
      </c>
      <c r="BU2462">
        <v>1</v>
      </c>
      <c r="BV2462" t="s">
        <v>155</v>
      </c>
      <c r="BW2462">
        <v>1</v>
      </c>
      <c r="BX2462" t="s">
        <v>199</v>
      </c>
      <c r="BY2462">
        <v>1</v>
      </c>
      <c r="BZ2462" t="s">
        <v>391</v>
      </c>
      <c r="CA2462">
        <v>0.02</v>
      </c>
      <c r="CC2462">
        <v>1</v>
      </c>
      <c r="CD2462">
        <v>1</v>
      </c>
      <c r="CE2462" t="s">
        <v>392</v>
      </c>
      <c r="CF2462">
        <v>0</v>
      </c>
      <c r="CG2462" t="s">
        <v>298</v>
      </c>
      <c r="CH2462" t="s">
        <v>393</v>
      </c>
      <c r="CI2462" t="s">
        <v>137</v>
      </c>
      <c r="CJ2462" t="s">
        <v>137</v>
      </c>
      <c r="CK2462" t="s">
        <v>137</v>
      </c>
      <c r="CL2462" t="s">
        <v>174</v>
      </c>
      <c r="CM2462" t="s">
        <v>161</v>
      </c>
      <c r="CN2462">
        <v>0</v>
      </c>
      <c r="CO2462">
        <v>1</v>
      </c>
      <c r="CP2462">
        <v>0</v>
      </c>
      <c r="CQ2462">
        <v>0</v>
      </c>
      <c r="CR2462">
        <v>0</v>
      </c>
      <c r="CS2462">
        <v>1</v>
      </c>
      <c r="CT2462">
        <v>0</v>
      </c>
      <c r="CU2462" t="s">
        <v>162</v>
      </c>
      <c r="CV2462" t="s">
        <v>316</v>
      </c>
      <c r="CW2462">
        <v>0</v>
      </c>
      <c r="CX2462">
        <v>0</v>
      </c>
      <c r="CZ2462">
        <v>5</v>
      </c>
      <c r="DA2462">
        <v>5</v>
      </c>
      <c r="DB2462">
        <v>10</v>
      </c>
      <c r="DC2462">
        <v>3</v>
      </c>
      <c r="DD2462">
        <v>10</v>
      </c>
      <c r="DE2462">
        <v>5</v>
      </c>
      <c r="DF2462">
        <v>0</v>
      </c>
      <c r="DG2462">
        <v>10</v>
      </c>
      <c r="DH2462">
        <v>5</v>
      </c>
      <c r="DI2462">
        <v>5</v>
      </c>
      <c r="DJ2462">
        <v>5</v>
      </c>
      <c r="DK2462">
        <v>5</v>
      </c>
      <c r="DL2462">
        <v>5</v>
      </c>
      <c r="DM2462">
        <v>5</v>
      </c>
      <c r="DN2462">
        <v>5</v>
      </c>
      <c r="DO2462">
        <v>10</v>
      </c>
      <c r="DP2462">
        <v>5</v>
      </c>
      <c r="DQ2462">
        <v>10</v>
      </c>
      <c r="DR2462">
        <v>10</v>
      </c>
      <c r="DS2462">
        <v>5</v>
      </c>
      <c r="DT2462">
        <v>10</v>
      </c>
      <c r="DU2462">
        <v>0</v>
      </c>
      <c r="DV2462">
        <v>4</v>
      </c>
      <c r="DW2462">
        <v>0</v>
      </c>
      <c r="DX2462">
        <v>0</v>
      </c>
      <c r="DY2462">
        <v>0</v>
      </c>
      <c r="DZ2462">
        <v>10</v>
      </c>
      <c r="EA2462">
        <v>0</v>
      </c>
      <c r="EB2462">
        <v>5</v>
      </c>
      <c r="EC2462">
        <v>0</v>
      </c>
      <c r="ED2462">
        <v>181</v>
      </c>
      <c r="EE2462">
        <v>152</v>
      </c>
      <c r="EF2462">
        <v>0.83977901935577404</v>
      </c>
      <c r="EG2462" t="s">
        <v>163</v>
      </c>
      <c r="EH2462">
        <v>25666</v>
      </c>
      <c r="EI2462" t="s">
        <v>598</v>
      </c>
      <c r="EJ2462" t="s">
        <v>302</v>
      </c>
    </row>
    <row r="2463" spans="1:140" ht="15" hidden="1" x14ac:dyDescent="0.25">
      <c r="A2463" t="s">
        <v>948</v>
      </c>
      <c r="B2463" t="s">
        <v>949</v>
      </c>
      <c r="D2463" t="s">
        <v>263</v>
      </c>
      <c r="E2463">
        <v>9172024</v>
      </c>
      <c r="F2463">
        <v>25666</v>
      </c>
      <c r="G2463" t="s">
        <v>132</v>
      </c>
      <c r="H2463" t="s">
        <v>199</v>
      </c>
      <c r="I2463" t="s">
        <v>166</v>
      </c>
      <c r="J2463" t="s">
        <v>397</v>
      </c>
      <c r="K2463" s="7">
        <v>27</v>
      </c>
      <c r="L2463" t="s">
        <v>152</v>
      </c>
      <c r="S2463">
        <v>31680603</v>
      </c>
      <c r="T2463" t="s">
        <v>383</v>
      </c>
      <c r="U2463" t="s">
        <v>384</v>
      </c>
      <c r="V2463">
        <v>2020</v>
      </c>
      <c r="W2463" t="s">
        <v>290</v>
      </c>
      <c r="X2463">
        <v>4080</v>
      </c>
      <c r="Y2463">
        <v>100017</v>
      </c>
      <c r="Z2463" t="s">
        <v>385</v>
      </c>
      <c r="AA2463">
        <v>514.08001708984398</v>
      </c>
      <c r="AB2463" t="s">
        <v>137</v>
      </c>
      <c r="AD2463" t="s">
        <v>953</v>
      </c>
      <c r="AE2463">
        <v>514.08001708984398</v>
      </c>
      <c r="AF2463" t="s">
        <v>141</v>
      </c>
      <c r="AG2463" t="s">
        <v>361</v>
      </c>
      <c r="AH2463" t="s">
        <v>142</v>
      </c>
      <c r="AI2463">
        <v>13</v>
      </c>
      <c r="AJ2463" t="s">
        <v>163</v>
      </c>
      <c r="AK2463">
        <v>97.800003051757798</v>
      </c>
      <c r="AL2463" t="s">
        <v>387</v>
      </c>
      <c r="AM2463" t="s">
        <v>137</v>
      </c>
      <c r="AN2463" t="s">
        <v>388</v>
      </c>
      <c r="AO2463" t="s">
        <v>137</v>
      </c>
      <c r="AP2463" t="s">
        <v>389</v>
      </c>
      <c r="AQ2463" t="s">
        <v>145</v>
      </c>
      <c r="AR2463" t="s">
        <v>137</v>
      </c>
      <c r="AS2463" t="s">
        <v>168</v>
      </c>
      <c r="AT2463" t="s">
        <v>137</v>
      </c>
      <c r="AU2463" t="s">
        <v>293</v>
      </c>
      <c r="AV2463" t="s">
        <v>390</v>
      </c>
      <c r="AX2463" t="s">
        <v>158</v>
      </c>
      <c r="AY2463">
        <v>0.25</v>
      </c>
      <c r="AZ2463" t="s">
        <v>185</v>
      </c>
      <c r="BA2463">
        <v>2</v>
      </c>
      <c r="BB2463" t="s">
        <v>296</v>
      </c>
      <c r="BD2463">
        <v>2</v>
      </c>
      <c r="BE2463" t="s">
        <v>296</v>
      </c>
      <c r="BG2463" t="s">
        <v>137</v>
      </c>
      <c r="BH2463" t="s">
        <v>166</v>
      </c>
      <c r="BJ2463">
        <v>1</v>
      </c>
      <c r="BK2463">
        <v>1</v>
      </c>
      <c r="BL2463">
        <v>3360</v>
      </c>
      <c r="BM2463" t="s">
        <v>152</v>
      </c>
      <c r="BN2463">
        <v>3360</v>
      </c>
      <c r="BP2463">
        <v>1</v>
      </c>
      <c r="BQ2463">
        <v>4</v>
      </c>
      <c r="BR2463" t="s">
        <v>153</v>
      </c>
      <c r="BS2463">
        <v>4</v>
      </c>
      <c r="BT2463" t="s">
        <v>153</v>
      </c>
      <c r="BU2463">
        <v>1</v>
      </c>
      <c r="BV2463" t="s">
        <v>155</v>
      </c>
      <c r="BW2463">
        <v>1</v>
      </c>
      <c r="BX2463" t="s">
        <v>199</v>
      </c>
      <c r="BY2463">
        <v>1</v>
      </c>
      <c r="BZ2463" t="s">
        <v>391</v>
      </c>
      <c r="CA2463">
        <v>0.02</v>
      </c>
      <c r="CC2463">
        <v>1</v>
      </c>
      <c r="CD2463">
        <v>1</v>
      </c>
      <c r="CE2463" t="s">
        <v>392</v>
      </c>
      <c r="CF2463">
        <v>0</v>
      </c>
      <c r="CG2463" t="s">
        <v>298</v>
      </c>
      <c r="CH2463" t="s">
        <v>393</v>
      </c>
      <c r="CI2463" t="s">
        <v>137</v>
      </c>
      <c r="CJ2463" t="s">
        <v>137</v>
      </c>
      <c r="CK2463" t="s">
        <v>137</v>
      </c>
      <c r="CL2463" t="s">
        <v>174</v>
      </c>
      <c r="CM2463" t="s">
        <v>161</v>
      </c>
      <c r="CN2463">
        <v>0</v>
      </c>
      <c r="CO2463">
        <v>1</v>
      </c>
      <c r="CP2463">
        <v>0</v>
      </c>
      <c r="CQ2463">
        <v>0</v>
      </c>
      <c r="CR2463">
        <v>0</v>
      </c>
      <c r="CS2463">
        <v>1</v>
      </c>
      <c r="CT2463">
        <v>0</v>
      </c>
      <c r="CU2463" t="s">
        <v>162</v>
      </c>
      <c r="CV2463" t="s">
        <v>316</v>
      </c>
      <c r="CW2463">
        <v>0</v>
      </c>
      <c r="CX2463">
        <v>0</v>
      </c>
      <c r="CZ2463">
        <v>5</v>
      </c>
      <c r="DA2463">
        <v>5</v>
      </c>
      <c r="DB2463">
        <v>10</v>
      </c>
      <c r="DC2463">
        <v>3</v>
      </c>
      <c r="DD2463">
        <v>10</v>
      </c>
      <c r="DE2463">
        <v>5</v>
      </c>
      <c r="DF2463">
        <v>0</v>
      </c>
      <c r="DG2463">
        <v>10</v>
      </c>
      <c r="DH2463">
        <v>5</v>
      </c>
      <c r="DI2463">
        <v>5</v>
      </c>
      <c r="DJ2463">
        <v>5</v>
      </c>
      <c r="DK2463">
        <v>5</v>
      </c>
      <c r="DL2463">
        <v>5</v>
      </c>
      <c r="DM2463">
        <v>5</v>
      </c>
      <c r="DN2463">
        <v>5</v>
      </c>
      <c r="DO2463">
        <v>10</v>
      </c>
      <c r="DP2463">
        <v>5</v>
      </c>
      <c r="DQ2463">
        <v>10</v>
      </c>
      <c r="DR2463">
        <v>10</v>
      </c>
      <c r="DS2463">
        <v>5</v>
      </c>
      <c r="DT2463">
        <v>10</v>
      </c>
      <c r="DU2463">
        <v>0</v>
      </c>
      <c r="DV2463">
        <v>4</v>
      </c>
      <c r="DW2463">
        <v>0</v>
      </c>
      <c r="DX2463">
        <v>0</v>
      </c>
      <c r="DY2463">
        <v>0</v>
      </c>
      <c r="DZ2463">
        <v>10</v>
      </c>
      <c r="EA2463">
        <v>0</v>
      </c>
      <c r="EB2463">
        <v>5</v>
      </c>
      <c r="EC2463">
        <v>0</v>
      </c>
      <c r="ED2463">
        <v>181</v>
      </c>
      <c r="EE2463">
        <v>152</v>
      </c>
      <c r="EF2463">
        <v>0.83977901935577404</v>
      </c>
      <c r="EG2463" t="s">
        <v>163</v>
      </c>
      <c r="EH2463">
        <v>25666</v>
      </c>
      <c r="EI2463" t="s">
        <v>598</v>
      </c>
      <c r="EJ2463" t="s">
        <v>302</v>
      </c>
    </row>
    <row r="2464" spans="1:140" ht="15" hidden="1" x14ac:dyDescent="0.25">
      <c r="A2464" t="s">
        <v>948</v>
      </c>
      <c r="B2464" t="s">
        <v>949</v>
      </c>
      <c r="D2464" t="s">
        <v>263</v>
      </c>
      <c r="E2464">
        <v>9172024</v>
      </c>
      <c r="F2464">
        <v>25666</v>
      </c>
      <c r="G2464" t="s">
        <v>132</v>
      </c>
      <c r="H2464" t="s">
        <v>199</v>
      </c>
      <c r="I2464" t="s">
        <v>166</v>
      </c>
      <c r="J2464" t="s">
        <v>303</v>
      </c>
      <c r="K2464" s="7">
        <v>854</v>
      </c>
      <c r="L2464" t="s">
        <v>152</v>
      </c>
      <c r="S2464">
        <v>31680603</v>
      </c>
      <c r="T2464" t="s">
        <v>383</v>
      </c>
      <c r="U2464" t="s">
        <v>384</v>
      </c>
      <c r="V2464">
        <v>2020</v>
      </c>
      <c r="W2464" t="s">
        <v>290</v>
      </c>
      <c r="X2464">
        <v>4080</v>
      </c>
      <c r="Y2464">
        <v>100017</v>
      </c>
      <c r="Z2464" t="s">
        <v>385</v>
      </c>
      <c r="AA2464">
        <v>514.08001708984398</v>
      </c>
      <c r="AB2464" t="s">
        <v>137</v>
      </c>
      <c r="AD2464" t="s">
        <v>953</v>
      </c>
      <c r="AE2464">
        <v>514.08001708984398</v>
      </c>
      <c r="AF2464" t="s">
        <v>141</v>
      </c>
      <c r="AG2464" t="s">
        <v>361</v>
      </c>
      <c r="AH2464" t="s">
        <v>142</v>
      </c>
      <c r="AI2464">
        <v>13</v>
      </c>
      <c r="AJ2464" t="s">
        <v>163</v>
      </c>
      <c r="AK2464">
        <v>97.800003051757798</v>
      </c>
      <c r="AL2464" t="s">
        <v>387</v>
      </c>
      <c r="AM2464" t="s">
        <v>137</v>
      </c>
      <c r="AN2464" t="s">
        <v>388</v>
      </c>
      <c r="AO2464" t="s">
        <v>137</v>
      </c>
      <c r="AP2464" t="s">
        <v>389</v>
      </c>
      <c r="AQ2464" t="s">
        <v>145</v>
      </c>
      <c r="AR2464" t="s">
        <v>137</v>
      </c>
      <c r="AS2464" t="s">
        <v>168</v>
      </c>
      <c r="AT2464" t="s">
        <v>137</v>
      </c>
      <c r="AU2464" t="s">
        <v>293</v>
      </c>
      <c r="AV2464" t="s">
        <v>390</v>
      </c>
      <c r="AX2464" t="s">
        <v>158</v>
      </c>
      <c r="AY2464">
        <v>0.25</v>
      </c>
      <c r="AZ2464" t="s">
        <v>185</v>
      </c>
      <c r="BA2464">
        <v>2</v>
      </c>
      <c r="BB2464" t="s">
        <v>296</v>
      </c>
      <c r="BD2464">
        <v>2</v>
      </c>
      <c r="BE2464" t="s">
        <v>296</v>
      </c>
      <c r="BG2464" t="s">
        <v>137</v>
      </c>
      <c r="BH2464" t="s">
        <v>166</v>
      </c>
      <c r="BJ2464">
        <v>1</v>
      </c>
      <c r="BK2464">
        <v>1</v>
      </c>
      <c r="BL2464">
        <v>3360</v>
      </c>
      <c r="BM2464" t="s">
        <v>152</v>
      </c>
      <c r="BN2464">
        <v>3360</v>
      </c>
      <c r="BP2464">
        <v>1</v>
      </c>
      <c r="BQ2464">
        <v>4</v>
      </c>
      <c r="BR2464" t="s">
        <v>153</v>
      </c>
      <c r="BS2464">
        <v>4</v>
      </c>
      <c r="BT2464" t="s">
        <v>153</v>
      </c>
      <c r="BU2464">
        <v>1</v>
      </c>
      <c r="BV2464" t="s">
        <v>155</v>
      </c>
      <c r="BW2464">
        <v>1</v>
      </c>
      <c r="BX2464" t="s">
        <v>199</v>
      </c>
      <c r="BY2464">
        <v>1</v>
      </c>
      <c r="BZ2464" t="s">
        <v>391</v>
      </c>
      <c r="CA2464">
        <v>0.02</v>
      </c>
      <c r="CC2464">
        <v>1</v>
      </c>
      <c r="CD2464">
        <v>1</v>
      </c>
      <c r="CE2464" t="s">
        <v>392</v>
      </c>
      <c r="CF2464">
        <v>0</v>
      </c>
      <c r="CG2464" t="s">
        <v>298</v>
      </c>
      <c r="CH2464" t="s">
        <v>393</v>
      </c>
      <c r="CI2464" t="s">
        <v>137</v>
      </c>
      <c r="CJ2464" t="s">
        <v>137</v>
      </c>
      <c r="CK2464" t="s">
        <v>137</v>
      </c>
      <c r="CL2464" t="s">
        <v>174</v>
      </c>
      <c r="CM2464" t="s">
        <v>161</v>
      </c>
      <c r="CN2464">
        <v>0</v>
      </c>
      <c r="CO2464">
        <v>1</v>
      </c>
      <c r="CP2464">
        <v>0</v>
      </c>
      <c r="CQ2464">
        <v>0</v>
      </c>
      <c r="CR2464">
        <v>0</v>
      </c>
      <c r="CS2464">
        <v>1</v>
      </c>
      <c r="CT2464">
        <v>0</v>
      </c>
      <c r="CU2464" t="s">
        <v>162</v>
      </c>
      <c r="CV2464" t="s">
        <v>316</v>
      </c>
      <c r="CW2464">
        <v>0</v>
      </c>
      <c r="CX2464">
        <v>0</v>
      </c>
      <c r="CZ2464">
        <v>5</v>
      </c>
      <c r="DA2464">
        <v>5</v>
      </c>
      <c r="DB2464">
        <v>10</v>
      </c>
      <c r="DC2464">
        <v>3</v>
      </c>
      <c r="DD2464">
        <v>10</v>
      </c>
      <c r="DE2464">
        <v>5</v>
      </c>
      <c r="DF2464">
        <v>0</v>
      </c>
      <c r="DG2464">
        <v>10</v>
      </c>
      <c r="DH2464">
        <v>5</v>
      </c>
      <c r="DI2464">
        <v>5</v>
      </c>
      <c r="DJ2464">
        <v>5</v>
      </c>
      <c r="DK2464">
        <v>5</v>
      </c>
      <c r="DL2464">
        <v>5</v>
      </c>
      <c r="DM2464">
        <v>5</v>
      </c>
      <c r="DN2464">
        <v>5</v>
      </c>
      <c r="DO2464">
        <v>10</v>
      </c>
      <c r="DP2464">
        <v>5</v>
      </c>
      <c r="DQ2464">
        <v>10</v>
      </c>
      <c r="DR2464">
        <v>10</v>
      </c>
      <c r="DS2464">
        <v>5</v>
      </c>
      <c r="DT2464">
        <v>10</v>
      </c>
      <c r="DU2464">
        <v>0</v>
      </c>
      <c r="DV2464">
        <v>4</v>
      </c>
      <c r="DW2464">
        <v>0</v>
      </c>
      <c r="DX2464">
        <v>0</v>
      </c>
      <c r="DY2464">
        <v>0</v>
      </c>
      <c r="DZ2464">
        <v>10</v>
      </c>
      <c r="EA2464">
        <v>0</v>
      </c>
      <c r="EB2464">
        <v>5</v>
      </c>
      <c r="EC2464">
        <v>0</v>
      </c>
      <c r="ED2464">
        <v>181</v>
      </c>
      <c r="EE2464">
        <v>152</v>
      </c>
      <c r="EF2464">
        <v>0.83977901935577404</v>
      </c>
      <c r="EG2464" t="s">
        <v>163</v>
      </c>
      <c r="EH2464">
        <v>25666</v>
      </c>
      <c r="EI2464" t="s">
        <v>598</v>
      </c>
      <c r="EJ2464" t="s">
        <v>302</v>
      </c>
    </row>
    <row r="2465" spans="1:140" ht="15" hidden="1" x14ac:dyDescent="0.25">
      <c r="A2465" t="s">
        <v>948</v>
      </c>
      <c r="B2465" t="s">
        <v>949</v>
      </c>
      <c r="D2465" t="s">
        <v>263</v>
      </c>
      <c r="E2465">
        <v>9172024</v>
      </c>
      <c r="F2465">
        <v>25758</v>
      </c>
      <c r="G2465" t="s">
        <v>132</v>
      </c>
      <c r="H2465" t="s">
        <v>423</v>
      </c>
      <c r="I2465" t="s">
        <v>629</v>
      </c>
      <c r="J2465" t="s">
        <v>210</v>
      </c>
      <c r="K2465">
        <v>840</v>
      </c>
      <c r="L2465" t="s">
        <v>152</v>
      </c>
      <c r="S2465">
        <v>2000633</v>
      </c>
      <c r="T2465" t="s">
        <v>954</v>
      </c>
      <c r="U2465" t="s">
        <v>631</v>
      </c>
      <c r="V2465">
        <v>1991</v>
      </c>
      <c r="W2465" t="s">
        <v>290</v>
      </c>
      <c r="X2465">
        <v>4172</v>
      </c>
      <c r="Y2465">
        <v>100150</v>
      </c>
      <c r="AA2465">
        <v>514.08001708984398</v>
      </c>
      <c r="AB2465" t="s">
        <v>174</v>
      </c>
      <c r="AD2465" t="s">
        <v>955</v>
      </c>
      <c r="AF2465" t="s">
        <v>141</v>
      </c>
      <c r="AG2465">
        <v>32</v>
      </c>
      <c r="AH2465" t="s">
        <v>163</v>
      </c>
      <c r="AI2465">
        <v>8</v>
      </c>
      <c r="AJ2465" t="s">
        <v>142</v>
      </c>
      <c r="AK2465">
        <v>99</v>
      </c>
      <c r="AM2465" t="s">
        <v>137</v>
      </c>
      <c r="AN2465" t="s">
        <v>956</v>
      </c>
      <c r="AO2465" t="s">
        <v>137</v>
      </c>
      <c r="AP2465" t="s">
        <v>362</v>
      </c>
      <c r="AQ2465" t="s">
        <v>410</v>
      </c>
      <c r="AR2465" t="s">
        <v>137</v>
      </c>
      <c r="AS2465" t="s">
        <v>168</v>
      </c>
      <c r="AT2465" t="s">
        <v>137</v>
      </c>
      <c r="AU2465" t="s">
        <v>293</v>
      </c>
      <c r="AV2465" t="s">
        <v>509</v>
      </c>
      <c r="AW2465" t="s">
        <v>633</v>
      </c>
      <c r="AX2465" t="s">
        <v>412</v>
      </c>
      <c r="AY2465">
        <v>0.182500004768372</v>
      </c>
      <c r="AZ2465" t="s">
        <v>149</v>
      </c>
      <c r="BA2465">
        <v>9.4</v>
      </c>
      <c r="BB2465" t="s">
        <v>295</v>
      </c>
      <c r="BD2465">
        <v>5</v>
      </c>
      <c r="BE2465" t="s">
        <v>296</v>
      </c>
      <c r="BG2465" t="s">
        <v>137</v>
      </c>
      <c r="BH2465" t="s">
        <v>629</v>
      </c>
      <c r="BJ2465">
        <v>1</v>
      </c>
      <c r="BK2465">
        <v>0</v>
      </c>
      <c r="BL2465">
        <v>28</v>
      </c>
      <c r="BM2465" t="s">
        <v>187</v>
      </c>
      <c r="BN2465">
        <v>672</v>
      </c>
      <c r="BP2465">
        <v>1</v>
      </c>
      <c r="BQ2465">
        <v>1</v>
      </c>
      <c r="BR2465" t="s">
        <v>153</v>
      </c>
      <c r="BS2465">
        <v>1</v>
      </c>
      <c r="BT2465" t="s">
        <v>153</v>
      </c>
      <c r="BU2465">
        <v>1</v>
      </c>
      <c r="BV2465" t="s">
        <v>155</v>
      </c>
      <c r="BW2465">
        <v>1</v>
      </c>
      <c r="BX2465" t="s">
        <v>423</v>
      </c>
      <c r="BY2465">
        <v>1</v>
      </c>
      <c r="BZ2465" t="s">
        <v>957</v>
      </c>
      <c r="CA2465" s="8">
        <v>4.2361111111111106E-2</v>
      </c>
      <c r="CC2465">
        <v>1</v>
      </c>
      <c r="CD2465">
        <v>0</v>
      </c>
      <c r="CE2465" t="s">
        <v>158</v>
      </c>
      <c r="CK2465" t="s">
        <v>137</v>
      </c>
      <c r="CL2465" t="s">
        <v>137</v>
      </c>
      <c r="CN2465">
        <v>0</v>
      </c>
      <c r="CO2465">
        <v>0</v>
      </c>
      <c r="CP2465">
        <v>0</v>
      </c>
      <c r="CQ2465">
        <v>0</v>
      </c>
      <c r="CR2465">
        <v>0</v>
      </c>
      <c r="CS2465">
        <v>0</v>
      </c>
      <c r="CT2465">
        <v>0</v>
      </c>
      <c r="CU2465" t="s">
        <v>162</v>
      </c>
      <c r="CV2465" t="s">
        <v>416</v>
      </c>
      <c r="CW2465">
        <v>1</v>
      </c>
      <c r="CX2465">
        <v>1</v>
      </c>
      <c r="CY2465" t="s">
        <v>958</v>
      </c>
      <c r="CZ2465">
        <v>5</v>
      </c>
      <c r="DA2465">
        <v>10</v>
      </c>
      <c r="DB2465">
        <v>8</v>
      </c>
      <c r="DC2465">
        <v>5</v>
      </c>
      <c r="DD2465">
        <v>10</v>
      </c>
      <c r="DE2465">
        <v>5</v>
      </c>
      <c r="DF2465">
        <v>3</v>
      </c>
      <c r="DG2465">
        <v>10</v>
      </c>
      <c r="DH2465">
        <v>5</v>
      </c>
      <c r="DI2465">
        <v>5</v>
      </c>
      <c r="DJ2465">
        <v>5</v>
      </c>
      <c r="DK2465">
        <v>5</v>
      </c>
      <c r="DL2465">
        <v>5</v>
      </c>
      <c r="DM2465">
        <v>5</v>
      </c>
      <c r="DN2465">
        <v>0</v>
      </c>
      <c r="DO2465">
        <v>2</v>
      </c>
      <c r="DP2465">
        <v>0</v>
      </c>
      <c r="DQ2465">
        <v>0</v>
      </c>
      <c r="DR2465">
        <v>10</v>
      </c>
      <c r="DS2465">
        <v>10</v>
      </c>
      <c r="DT2465">
        <v>0</v>
      </c>
      <c r="DU2465">
        <v>0</v>
      </c>
      <c r="DV2465">
        <v>0</v>
      </c>
      <c r="DW2465">
        <v>0</v>
      </c>
      <c r="DX2465">
        <v>0</v>
      </c>
      <c r="DY2465">
        <v>0</v>
      </c>
      <c r="DZ2465">
        <v>0</v>
      </c>
      <c r="EA2465">
        <v>0</v>
      </c>
      <c r="EB2465">
        <v>5</v>
      </c>
      <c r="EC2465">
        <v>1</v>
      </c>
      <c r="ED2465">
        <v>196</v>
      </c>
      <c r="EE2465">
        <v>0</v>
      </c>
      <c r="EF2465">
        <v>0</v>
      </c>
      <c r="EG2465" t="s">
        <v>170</v>
      </c>
      <c r="EH2465">
        <v>25758</v>
      </c>
      <c r="EI2465" t="s">
        <v>769</v>
      </c>
      <c r="EJ2465" t="s">
        <v>302</v>
      </c>
    </row>
    <row r="2466" spans="1:140" ht="15" hidden="1" x14ac:dyDescent="0.25">
      <c r="A2466" t="s">
        <v>948</v>
      </c>
      <c r="B2466" t="s">
        <v>949</v>
      </c>
      <c r="D2466" t="s">
        <v>263</v>
      </c>
      <c r="E2466">
        <v>9172024</v>
      </c>
      <c r="F2466">
        <v>25666</v>
      </c>
      <c r="G2466" t="s">
        <v>132</v>
      </c>
      <c r="H2466" t="s">
        <v>199</v>
      </c>
      <c r="I2466" t="s">
        <v>166</v>
      </c>
      <c r="J2466" t="s">
        <v>257</v>
      </c>
      <c r="K2466" s="7">
        <v>3.7480000000000002</v>
      </c>
      <c r="L2466" t="s">
        <v>258</v>
      </c>
      <c r="S2466">
        <v>31680603</v>
      </c>
      <c r="T2466" t="s">
        <v>383</v>
      </c>
      <c r="U2466" t="s">
        <v>384</v>
      </c>
      <c r="V2466">
        <v>2020</v>
      </c>
      <c r="W2466" t="s">
        <v>290</v>
      </c>
      <c r="X2466">
        <v>4080</v>
      </c>
      <c r="Y2466">
        <v>100017</v>
      </c>
      <c r="Z2466" t="s">
        <v>385</v>
      </c>
      <c r="AA2466">
        <v>514.08001708984398</v>
      </c>
      <c r="AB2466" t="s">
        <v>137</v>
      </c>
      <c r="AD2466" t="s">
        <v>953</v>
      </c>
      <c r="AE2466">
        <v>514.08001708984398</v>
      </c>
      <c r="AF2466" t="s">
        <v>141</v>
      </c>
      <c r="AG2466" t="s">
        <v>361</v>
      </c>
      <c r="AH2466" t="s">
        <v>142</v>
      </c>
      <c r="AI2466">
        <v>13</v>
      </c>
      <c r="AJ2466" t="s">
        <v>163</v>
      </c>
      <c r="AK2466">
        <v>97.800003051757798</v>
      </c>
      <c r="AL2466" t="s">
        <v>387</v>
      </c>
      <c r="AM2466" t="s">
        <v>137</v>
      </c>
      <c r="AN2466" t="s">
        <v>388</v>
      </c>
      <c r="AO2466" t="s">
        <v>137</v>
      </c>
      <c r="AP2466" t="s">
        <v>389</v>
      </c>
      <c r="AQ2466" t="s">
        <v>145</v>
      </c>
      <c r="AR2466" t="s">
        <v>137</v>
      </c>
      <c r="AS2466" t="s">
        <v>168</v>
      </c>
      <c r="AT2466" t="s">
        <v>137</v>
      </c>
      <c r="AU2466" t="s">
        <v>293</v>
      </c>
      <c r="AV2466" t="s">
        <v>390</v>
      </c>
      <c r="AX2466" t="s">
        <v>158</v>
      </c>
      <c r="AY2466">
        <v>0.25</v>
      </c>
      <c r="AZ2466" t="s">
        <v>185</v>
      </c>
      <c r="BA2466">
        <v>2</v>
      </c>
      <c r="BB2466" t="s">
        <v>296</v>
      </c>
      <c r="BD2466">
        <v>2</v>
      </c>
      <c r="BE2466" t="s">
        <v>296</v>
      </c>
      <c r="BG2466" t="s">
        <v>137</v>
      </c>
      <c r="BH2466" t="s">
        <v>166</v>
      </c>
      <c r="BJ2466">
        <v>1</v>
      </c>
      <c r="BK2466">
        <v>1</v>
      </c>
      <c r="BL2466">
        <v>3360</v>
      </c>
      <c r="BM2466" t="s">
        <v>152</v>
      </c>
      <c r="BN2466">
        <v>3360</v>
      </c>
      <c r="BP2466">
        <v>1</v>
      </c>
      <c r="BQ2466">
        <v>4</v>
      </c>
      <c r="BR2466" t="s">
        <v>153</v>
      </c>
      <c r="BS2466">
        <v>4</v>
      </c>
      <c r="BT2466" t="s">
        <v>153</v>
      </c>
      <c r="BU2466">
        <v>1</v>
      </c>
      <c r="BV2466" t="s">
        <v>155</v>
      </c>
      <c r="BW2466">
        <v>1</v>
      </c>
      <c r="BX2466" t="s">
        <v>199</v>
      </c>
      <c r="BY2466">
        <v>1</v>
      </c>
      <c r="BZ2466" t="s">
        <v>391</v>
      </c>
      <c r="CA2466">
        <v>0.02</v>
      </c>
      <c r="CC2466">
        <v>1</v>
      </c>
      <c r="CD2466">
        <v>1</v>
      </c>
      <c r="CE2466" t="s">
        <v>392</v>
      </c>
      <c r="CF2466">
        <v>0</v>
      </c>
      <c r="CG2466" t="s">
        <v>298</v>
      </c>
      <c r="CH2466" t="s">
        <v>393</v>
      </c>
      <c r="CI2466" t="s">
        <v>137</v>
      </c>
      <c r="CJ2466" t="s">
        <v>137</v>
      </c>
      <c r="CK2466" t="s">
        <v>137</v>
      </c>
      <c r="CL2466" t="s">
        <v>174</v>
      </c>
      <c r="CM2466" t="s">
        <v>161</v>
      </c>
      <c r="CN2466">
        <v>0</v>
      </c>
      <c r="CO2466">
        <v>1</v>
      </c>
      <c r="CP2466">
        <v>0</v>
      </c>
      <c r="CQ2466">
        <v>0</v>
      </c>
      <c r="CR2466">
        <v>0</v>
      </c>
      <c r="CS2466">
        <v>1</v>
      </c>
      <c r="CT2466">
        <v>0</v>
      </c>
      <c r="CU2466" t="s">
        <v>162</v>
      </c>
      <c r="CV2466" t="s">
        <v>316</v>
      </c>
      <c r="CW2466">
        <v>0</v>
      </c>
      <c r="CX2466">
        <v>0</v>
      </c>
      <c r="CZ2466">
        <v>5</v>
      </c>
      <c r="DA2466">
        <v>5</v>
      </c>
      <c r="DB2466">
        <v>10</v>
      </c>
      <c r="DC2466">
        <v>3</v>
      </c>
      <c r="DD2466">
        <v>10</v>
      </c>
      <c r="DE2466">
        <v>5</v>
      </c>
      <c r="DF2466">
        <v>0</v>
      </c>
      <c r="DG2466">
        <v>10</v>
      </c>
      <c r="DH2466">
        <v>5</v>
      </c>
      <c r="DI2466">
        <v>5</v>
      </c>
      <c r="DJ2466">
        <v>5</v>
      </c>
      <c r="DK2466">
        <v>5</v>
      </c>
      <c r="DL2466">
        <v>5</v>
      </c>
      <c r="DM2466">
        <v>5</v>
      </c>
      <c r="DN2466">
        <v>5</v>
      </c>
      <c r="DO2466">
        <v>10</v>
      </c>
      <c r="DP2466">
        <v>5</v>
      </c>
      <c r="DQ2466">
        <v>10</v>
      </c>
      <c r="DR2466">
        <v>10</v>
      </c>
      <c r="DS2466">
        <v>5</v>
      </c>
      <c r="DT2466">
        <v>10</v>
      </c>
      <c r="DU2466">
        <v>0</v>
      </c>
      <c r="DV2466">
        <v>4</v>
      </c>
      <c r="DW2466">
        <v>0</v>
      </c>
      <c r="DX2466">
        <v>0</v>
      </c>
      <c r="DY2466">
        <v>0</v>
      </c>
      <c r="DZ2466">
        <v>10</v>
      </c>
      <c r="EA2466">
        <v>0</v>
      </c>
      <c r="EB2466">
        <v>5</v>
      </c>
      <c r="EC2466">
        <v>0</v>
      </c>
      <c r="ED2466">
        <v>181</v>
      </c>
      <c r="EE2466">
        <v>152</v>
      </c>
      <c r="EF2466">
        <v>0.83977901935577404</v>
      </c>
      <c r="EG2466" t="s">
        <v>163</v>
      </c>
      <c r="EH2466">
        <v>25666</v>
      </c>
      <c r="EI2466" t="s">
        <v>598</v>
      </c>
      <c r="EJ2466" t="s">
        <v>302</v>
      </c>
    </row>
    <row r="2467" spans="1:140" ht="15" hidden="1" x14ac:dyDescent="0.25">
      <c r="A2467" t="s">
        <v>948</v>
      </c>
      <c r="B2467" t="s">
        <v>949</v>
      </c>
      <c r="D2467" t="s">
        <v>263</v>
      </c>
      <c r="E2467">
        <v>9172024</v>
      </c>
      <c r="F2467">
        <v>25666</v>
      </c>
      <c r="G2467" t="s">
        <v>132</v>
      </c>
      <c r="H2467" t="s">
        <v>199</v>
      </c>
      <c r="I2467" t="s">
        <v>166</v>
      </c>
      <c r="J2467" t="s">
        <v>398</v>
      </c>
      <c r="K2467" s="7">
        <v>1875</v>
      </c>
      <c r="L2467" t="s">
        <v>399</v>
      </c>
      <c r="S2467">
        <v>31680603</v>
      </c>
      <c r="T2467" t="s">
        <v>383</v>
      </c>
      <c r="U2467" t="s">
        <v>384</v>
      </c>
      <c r="V2467">
        <v>2020</v>
      </c>
      <c r="W2467" t="s">
        <v>290</v>
      </c>
      <c r="X2467">
        <v>4080</v>
      </c>
      <c r="Y2467">
        <v>100017</v>
      </c>
      <c r="Z2467" t="s">
        <v>385</v>
      </c>
      <c r="AA2467">
        <v>514.08001708984398</v>
      </c>
      <c r="AB2467" t="s">
        <v>137</v>
      </c>
      <c r="AD2467" t="s">
        <v>953</v>
      </c>
      <c r="AE2467">
        <v>514.08001708984398</v>
      </c>
      <c r="AF2467" t="s">
        <v>141</v>
      </c>
      <c r="AG2467" t="s">
        <v>361</v>
      </c>
      <c r="AH2467" t="s">
        <v>142</v>
      </c>
      <c r="AI2467">
        <v>13</v>
      </c>
      <c r="AJ2467" t="s">
        <v>163</v>
      </c>
      <c r="AK2467">
        <v>97.800003051757798</v>
      </c>
      <c r="AL2467" t="s">
        <v>387</v>
      </c>
      <c r="AM2467" t="s">
        <v>137</v>
      </c>
      <c r="AN2467" t="s">
        <v>388</v>
      </c>
      <c r="AO2467" t="s">
        <v>137</v>
      </c>
      <c r="AP2467" t="s">
        <v>389</v>
      </c>
      <c r="AQ2467" t="s">
        <v>145</v>
      </c>
      <c r="AR2467" t="s">
        <v>137</v>
      </c>
      <c r="AS2467" t="s">
        <v>168</v>
      </c>
      <c r="AT2467" t="s">
        <v>137</v>
      </c>
      <c r="AU2467" t="s">
        <v>293</v>
      </c>
      <c r="AV2467" t="s">
        <v>390</v>
      </c>
      <c r="AX2467" t="s">
        <v>158</v>
      </c>
      <c r="AY2467">
        <v>0.25</v>
      </c>
      <c r="AZ2467" t="s">
        <v>185</v>
      </c>
      <c r="BA2467">
        <v>2</v>
      </c>
      <c r="BB2467" t="s">
        <v>296</v>
      </c>
      <c r="BD2467">
        <v>2</v>
      </c>
      <c r="BE2467" t="s">
        <v>296</v>
      </c>
      <c r="BG2467" t="s">
        <v>137</v>
      </c>
      <c r="BH2467" t="s">
        <v>166</v>
      </c>
      <c r="BJ2467">
        <v>1</v>
      </c>
      <c r="BK2467">
        <v>1</v>
      </c>
      <c r="BL2467">
        <v>3360</v>
      </c>
      <c r="BM2467" t="s">
        <v>152</v>
      </c>
      <c r="BN2467">
        <v>3360</v>
      </c>
      <c r="BP2467">
        <v>1</v>
      </c>
      <c r="BQ2467">
        <v>4</v>
      </c>
      <c r="BR2467" t="s">
        <v>153</v>
      </c>
      <c r="BS2467">
        <v>4</v>
      </c>
      <c r="BT2467" t="s">
        <v>153</v>
      </c>
      <c r="BU2467">
        <v>1</v>
      </c>
      <c r="BV2467" t="s">
        <v>155</v>
      </c>
      <c r="BW2467">
        <v>1</v>
      </c>
      <c r="BX2467" t="s">
        <v>199</v>
      </c>
      <c r="BY2467">
        <v>1</v>
      </c>
      <c r="BZ2467" t="s">
        <v>391</v>
      </c>
      <c r="CA2467">
        <v>0.02</v>
      </c>
      <c r="CC2467">
        <v>1</v>
      </c>
      <c r="CD2467">
        <v>1</v>
      </c>
      <c r="CE2467" t="s">
        <v>392</v>
      </c>
      <c r="CF2467">
        <v>0</v>
      </c>
      <c r="CG2467" t="s">
        <v>298</v>
      </c>
      <c r="CH2467" t="s">
        <v>393</v>
      </c>
      <c r="CI2467" t="s">
        <v>137</v>
      </c>
      <c r="CJ2467" t="s">
        <v>137</v>
      </c>
      <c r="CK2467" t="s">
        <v>137</v>
      </c>
      <c r="CL2467" t="s">
        <v>174</v>
      </c>
      <c r="CM2467" t="s">
        <v>161</v>
      </c>
      <c r="CN2467">
        <v>0</v>
      </c>
      <c r="CO2467">
        <v>1</v>
      </c>
      <c r="CP2467">
        <v>0</v>
      </c>
      <c r="CQ2467">
        <v>0</v>
      </c>
      <c r="CR2467">
        <v>0</v>
      </c>
      <c r="CS2467">
        <v>1</v>
      </c>
      <c r="CT2467">
        <v>0</v>
      </c>
      <c r="CU2467" t="s">
        <v>162</v>
      </c>
      <c r="CV2467" t="s">
        <v>316</v>
      </c>
      <c r="CW2467">
        <v>0</v>
      </c>
      <c r="CX2467">
        <v>0</v>
      </c>
      <c r="CZ2467">
        <v>5</v>
      </c>
      <c r="DA2467">
        <v>5</v>
      </c>
      <c r="DB2467">
        <v>10</v>
      </c>
      <c r="DC2467">
        <v>3</v>
      </c>
      <c r="DD2467">
        <v>10</v>
      </c>
      <c r="DE2467">
        <v>5</v>
      </c>
      <c r="DF2467">
        <v>0</v>
      </c>
      <c r="DG2467">
        <v>10</v>
      </c>
      <c r="DH2467">
        <v>5</v>
      </c>
      <c r="DI2467">
        <v>5</v>
      </c>
      <c r="DJ2467">
        <v>5</v>
      </c>
      <c r="DK2467">
        <v>5</v>
      </c>
      <c r="DL2467">
        <v>5</v>
      </c>
      <c r="DM2467">
        <v>5</v>
      </c>
      <c r="DN2467">
        <v>5</v>
      </c>
      <c r="DO2467">
        <v>10</v>
      </c>
      <c r="DP2467">
        <v>5</v>
      </c>
      <c r="DQ2467">
        <v>10</v>
      </c>
      <c r="DR2467">
        <v>10</v>
      </c>
      <c r="DS2467">
        <v>5</v>
      </c>
      <c r="DT2467">
        <v>10</v>
      </c>
      <c r="DU2467">
        <v>0</v>
      </c>
      <c r="DV2467">
        <v>4</v>
      </c>
      <c r="DW2467">
        <v>0</v>
      </c>
      <c r="DX2467">
        <v>0</v>
      </c>
      <c r="DY2467">
        <v>0</v>
      </c>
      <c r="DZ2467">
        <v>10</v>
      </c>
      <c r="EA2467">
        <v>0</v>
      </c>
      <c r="EB2467">
        <v>5</v>
      </c>
      <c r="EC2467">
        <v>0</v>
      </c>
      <c r="ED2467">
        <v>181</v>
      </c>
      <c r="EE2467">
        <v>152</v>
      </c>
      <c r="EF2467">
        <v>0.83977901935577404</v>
      </c>
      <c r="EG2467" t="s">
        <v>163</v>
      </c>
      <c r="EH2467">
        <v>25666</v>
      </c>
      <c r="EI2467" t="s">
        <v>598</v>
      </c>
      <c r="EJ2467" t="s">
        <v>302</v>
      </c>
    </row>
    <row r="2468" spans="1:140" ht="15" hidden="1" x14ac:dyDescent="0.25">
      <c r="A2468" t="s">
        <v>948</v>
      </c>
      <c r="B2468" t="s">
        <v>949</v>
      </c>
      <c r="D2468" t="s">
        <v>263</v>
      </c>
      <c r="E2468">
        <v>9172024</v>
      </c>
      <c r="F2468">
        <v>25666</v>
      </c>
      <c r="G2468" t="s">
        <v>132</v>
      </c>
      <c r="H2468" t="s">
        <v>199</v>
      </c>
      <c r="I2468" t="s">
        <v>166</v>
      </c>
      <c r="J2468" t="s">
        <v>252</v>
      </c>
      <c r="K2468" s="7">
        <v>0.53400000000000003</v>
      </c>
      <c r="L2468" t="s">
        <v>253</v>
      </c>
      <c r="S2468">
        <v>31680603</v>
      </c>
      <c r="T2468" t="s">
        <v>383</v>
      </c>
      <c r="U2468" t="s">
        <v>384</v>
      </c>
      <c r="V2468">
        <v>2020</v>
      </c>
      <c r="W2468" t="s">
        <v>290</v>
      </c>
      <c r="X2468">
        <v>4080</v>
      </c>
      <c r="Y2468">
        <v>100017</v>
      </c>
      <c r="Z2468" t="s">
        <v>385</v>
      </c>
      <c r="AA2468">
        <v>514.08001708984398</v>
      </c>
      <c r="AB2468" t="s">
        <v>137</v>
      </c>
      <c r="AD2468" t="s">
        <v>953</v>
      </c>
      <c r="AE2468">
        <v>514.08001708984398</v>
      </c>
      <c r="AF2468" t="s">
        <v>141</v>
      </c>
      <c r="AG2468" t="s">
        <v>361</v>
      </c>
      <c r="AH2468" t="s">
        <v>142</v>
      </c>
      <c r="AI2468">
        <v>13</v>
      </c>
      <c r="AJ2468" t="s">
        <v>163</v>
      </c>
      <c r="AK2468">
        <v>97.800003051757798</v>
      </c>
      <c r="AL2468" t="s">
        <v>387</v>
      </c>
      <c r="AM2468" t="s">
        <v>137</v>
      </c>
      <c r="AN2468" t="s">
        <v>388</v>
      </c>
      <c r="AO2468" t="s">
        <v>137</v>
      </c>
      <c r="AP2468" t="s">
        <v>389</v>
      </c>
      <c r="AQ2468" t="s">
        <v>145</v>
      </c>
      <c r="AR2468" t="s">
        <v>137</v>
      </c>
      <c r="AS2468" t="s">
        <v>168</v>
      </c>
      <c r="AT2468" t="s">
        <v>137</v>
      </c>
      <c r="AU2468" t="s">
        <v>293</v>
      </c>
      <c r="AV2468" t="s">
        <v>390</v>
      </c>
      <c r="AX2468" t="s">
        <v>158</v>
      </c>
      <c r="AY2468">
        <v>0.25</v>
      </c>
      <c r="AZ2468" t="s">
        <v>185</v>
      </c>
      <c r="BA2468">
        <v>2</v>
      </c>
      <c r="BB2468" t="s">
        <v>296</v>
      </c>
      <c r="BD2468">
        <v>2</v>
      </c>
      <c r="BE2468" t="s">
        <v>296</v>
      </c>
      <c r="BG2468" t="s">
        <v>137</v>
      </c>
      <c r="BH2468" t="s">
        <v>166</v>
      </c>
      <c r="BJ2468">
        <v>1</v>
      </c>
      <c r="BK2468">
        <v>1</v>
      </c>
      <c r="BL2468">
        <v>3360</v>
      </c>
      <c r="BM2468" t="s">
        <v>152</v>
      </c>
      <c r="BN2468">
        <v>3360</v>
      </c>
      <c r="BP2468">
        <v>1</v>
      </c>
      <c r="BQ2468">
        <v>4</v>
      </c>
      <c r="BR2468" t="s">
        <v>153</v>
      </c>
      <c r="BS2468">
        <v>4</v>
      </c>
      <c r="BT2468" t="s">
        <v>153</v>
      </c>
      <c r="BU2468">
        <v>1</v>
      </c>
      <c r="BV2468" t="s">
        <v>155</v>
      </c>
      <c r="BW2468">
        <v>1</v>
      </c>
      <c r="BX2468" t="s">
        <v>199</v>
      </c>
      <c r="BY2468">
        <v>1</v>
      </c>
      <c r="BZ2468" t="s">
        <v>391</v>
      </c>
      <c r="CA2468">
        <v>0.02</v>
      </c>
      <c r="CC2468">
        <v>1</v>
      </c>
      <c r="CD2468">
        <v>1</v>
      </c>
      <c r="CE2468" t="s">
        <v>392</v>
      </c>
      <c r="CF2468">
        <v>0</v>
      </c>
      <c r="CG2468" t="s">
        <v>298</v>
      </c>
      <c r="CH2468" t="s">
        <v>393</v>
      </c>
      <c r="CI2468" t="s">
        <v>137</v>
      </c>
      <c r="CJ2468" t="s">
        <v>137</v>
      </c>
      <c r="CK2468" t="s">
        <v>137</v>
      </c>
      <c r="CL2468" t="s">
        <v>174</v>
      </c>
      <c r="CM2468" t="s">
        <v>161</v>
      </c>
      <c r="CN2468">
        <v>0</v>
      </c>
      <c r="CO2468">
        <v>1</v>
      </c>
      <c r="CP2468">
        <v>0</v>
      </c>
      <c r="CQ2468">
        <v>0</v>
      </c>
      <c r="CR2468">
        <v>0</v>
      </c>
      <c r="CS2468">
        <v>1</v>
      </c>
      <c r="CT2468">
        <v>0</v>
      </c>
      <c r="CU2468" t="s">
        <v>162</v>
      </c>
      <c r="CV2468" t="s">
        <v>316</v>
      </c>
      <c r="CW2468">
        <v>0</v>
      </c>
      <c r="CX2468">
        <v>0</v>
      </c>
      <c r="CZ2468">
        <v>5</v>
      </c>
      <c r="DA2468">
        <v>5</v>
      </c>
      <c r="DB2468">
        <v>10</v>
      </c>
      <c r="DC2468">
        <v>3</v>
      </c>
      <c r="DD2468">
        <v>10</v>
      </c>
      <c r="DE2468">
        <v>5</v>
      </c>
      <c r="DF2468">
        <v>0</v>
      </c>
      <c r="DG2468">
        <v>10</v>
      </c>
      <c r="DH2468">
        <v>5</v>
      </c>
      <c r="DI2468">
        <v>5</v>
      </c>
      <c r="DJ2468">
        <v>5</v>
      </c>
      <c r="DK2468">
        <v>5</v>
      </c>
      <c r="DL2468">
        <v>5</v>
      </c>
      <c r="DM2468">
        <v>5</v>
      </c>
      <c r="DN2468">
        <v>5</v>
      </c>
      <c r="DO2468">
        <v>10</v>
      </c>
      <c r="DP2468">
        <v>5</v>
      </c>
      <c r="DQ2468">
        <v>10</v>
      </c>
      <c r="DR2468">
        <v>10</v>
      </c>
      <c r="DS2468">
        <v>5</v>
      </c>
      <c r="DT2468">
        <v>10</v>
      </c>
      <c r="DU2468">
        <v>0</v>
      </c>
      <c r="DV2468">
        <v>4</v>
      </c>
      <c r="DW2468">
        <v>0</v>
      </c>
      <c r="DX2468">
        <v>0</v>
      </c>
      <c r="DY2468">
        <v>0</v>
      </c>
      <c r="DZ2468">
        <v>10</v>
      </c>
      <c r="EA2468">
        <v>0</v>
      </c>
      <c r="EB2468">
        <v>5</v>
      </c>
      <c r="EC2468">
        <v>0</v>
      </c>
      <c r="ED2468">
        <v>181</v>
      </c>
      <c r="EE2468">
        <v>152</v>
      </c>
      <c r="EF2468">
        <v>0.83977901935577404</v>
      </c>
      <c r="EG2468" t="s">
        <v>163</v>
      </c>
      <c r="EH2468">
        <v>25666</v>
      </c>
      <c r="EI2468" t="s">
        <v>598</v>
      </c>
      <c r="EJ2468" t="s">
        <v>302</v>
      </c>
    </row>
    <row r="2469" spans="1:140" ht="15" hidden="1" x14ac:dyDescent="0.25">
      <c r="A2469" t="s">
        <v>948</v>
      </c>
      <c r="B2469" t="s">
        <v>949</v>
      </c>
      <c r="D2469" t="s">
        <v>263</v>
      </c>
      <c r="E2469">
        <v>9172024</v>
      </c>
      <c r="F2469">
        <v>25666</v>
      </c>
      <c r="G2469" t="s">
        <v>132</v>
      </c>
      <c r="H2469" t="s">
        <v>199</v>
      </c>
      <c r="I2469" t="s">
        <v>166</v>
      </c>
      <c r="J2469" t="s">
        <v>400</v>
      </c>
      <c r="K2469" s="7">
        <v>0.27400000000000002</v>
      </c>
      <c r="L2469" t="s">
        <v>136</v>
      </c>
      <c r="S2469">
        <v>31680603</v>
      </c>
      <c r="T2469" t="s">
        <v>383</v>
      </c>
      <c r="U2469" t="s">
        <v>384</v>
      </c>
      <c r="V2469">
        <v>2020</v>
      </c>
      <c r="W2469" t="s">
        <v>290</v>
      </c>
      <c r="X2469">
        <v>4080</v>
      </c>
      <c r="Y2469">
        <v>100017</v>
      </c>
      <c r="Z2469" t="s">
        <v>385</v>
      </c>
      <c r="AA2469">
        <v>514.08001708984398</v>
      </c>
      <c r="AB2469" t="s">
        <v>137</v>
      </c>
      <c r="AD2469" t="s">
        <v>953</v>
      </c>
      <c r="AE2469">
        <v>514.08001708984398</v>
      </c>
      <c r="AF2469" t="s">
        <v>141</v>
      </c>
      <c r="AG2469" t="s">
        <v>361</v>
      </c>
      <c r="AH2469" t="s">
        <v>142</v>
      </c>
      <c r="AI2469">
        <v>13</v>
      </c>
      <c r="AJ2469" t="s">
        <v>163</v>
      </c>
      <c r="AK2469">
        <v>97.800003051757798</v>
      </c>
      <c r="AL2469" t="s">
        <v>387</v>
      </c>
      <c r="AM2469" t="s">
        <v>137</v>
      </c>
      <c r="AN2469" t="s">
        <v>388</v>
      </c>
      <c r="AO2469" t="s">
        <v>137</v>
      </c>
      <c r="AP2469" t="s">
        <v>389</v>
      </c>
      <c r="AQ2469" t="s">
        <v>145</v>
      </c>
      <c r="AR2469" t="s">
        <v>137</v>
      </c>
      <c r="AS2469" t="s">
        <v>168</v>
      </c>
      <c r="AT2469" t="s">
        <v>137</v>
      </c>
      <c r="AU2469" t="s">
        <v>293</v>
      </c>
      <c r="AV2469" t="s">
        <v>390</v>
      </c>
      <c r="AX2469" t="s">
        <v>158</v>
      </c>
      <c r="AY2469">
        <v>0.25</v>
      </c>
      <c r="AZ2469" t="s">
        <v>185</v>
      </c>
      <c r="BA2469">
        <v>2</v>
      </c>
      <c r="BB2469" t="s">
        <v>296</v>
      </c>
      <c r="BD2469">
        <v>2</v>
      </c>
      <c r="BE2469" t="s">
        <v>296</v>
      </c>
      <c r="BG2469" t="s">
        <v>137</v>
      </c>
      <c r="BH2469" t="s">
        <v>166</v>
      </c>
      <c r="BJ2469">
        <v>1</v>
      </c>
      <c r="BK2469">
        <v>1</v>
      </c>
      <c r="BL2469">
        <v>3360</v>
      </c>
      <c r="BM2469" t="s">
        <v>152</v>
      </c>
      <c r="BN2469">
        <v>3360</v>
      </c>
      <c r="BP2469">
        <v>1</v>
      </c>
      <c r="BQ2469">
        <v>4</v>
      </c>
      <c r="BR2469" t="s">
        <v>153</v>
      </c>
      <c r="BS2469">
        <v>4</v>
      </c>
      <c r="BT2469" t="s">
        <v>153</v>
      </c>
      <c r="BU2469">
        <v>1</v>
      </c>
      <c r="BV2469" t="s">
        <v>155</v>
      </c>
      <c r="BW2469">
        <v>1</v>
      </c>
      <c r="BX2469" t="s">
        <v>199</v>
      </c>
      <c r="BY2469">
        <v>1</v>
      </c>
      <c r="BZ2469" t="s">
        <v>391</v>
      </c>
      <c r="CA2469">
        <v>0.02</v>
      </c>
      <c r="CC2469">
        <v>1</v>
      </c>
      <c r="CD2469">
        <v>1</v>
      </c>
      <c r="CE2469" t="s">
        <v>392</v>
      </c>
      <c r="CF2469">
        <v>0</v>
      </c>
      <c r="CG2469" t="s">
        <v>298</v>
      </c>
      <c r="CH2469" t="s">
        <v>393</v>
      </c>
      <c r="CI2469" t="s">
        <v>137</v>
      </c>
      <c r="CJ2469" t="s">
        <v>137</v>
      </c>
      <c r="CK2469" t="s">
        <v>137</v>
      </c>
      <c r="CL2469" t="s">
        <v>174</v>
      </c>
      <c r="CM2469" t="s">
        <v>161</v>
      </c>
      <c r="CN2469">
        <v>0</v>
      </c>
      <c r="CO2469">
        <v>1</v>
      </c>
      <c r="CP2469">
        <v>0</v>
      </c>
      <c r="CQ2469">
        <v>0</v>
      </c>
      <c r="CR2469">
        <v>0</v>
      </c>
      <c r="CS2469">
        <v>1</v>
      </c>
      <c r="CT2469">
        <v>0</v>
      </c>
      <c r="CU2469" t="s">
        <v>162</v>
      </c>
      <c r="CV2469" t="s">
        <v>316</v>
      </c>
      <c r="CW2469">
        <v>0</v>
      </c>
      <c r="CX2469">
        <v>0</v>
      </c>
      <c r="CZ2469">
        <v>5</v>
      </c>
      <c r="DA2469">
        <v>5</v>
      </c>
      <c r="DB2469">
        <v>10</v>
      </c>
      <c r="DC2469">
        <v>3</v>
      </c>
      <c r="DD2469">
        <v>10</v>
      </c>
      <c r="DE2469">
        <v>5</v>
      </c>
      <c r="DF2469">
        <v>0</v>
      </c>
      <c r="DG2469">
        <v>10</v>
      </c>
      <c r="DH2469">
        <v>5</v>
      </c>
      <c r="DI2469">
        <v>5</v>
      </c>
      <c r="DJ2469">
        <v>5</v>
      </c>
      <c r="DK2469">
        <v>5</v>
      </c>
      <c r="DL2469">
        <v>5</v>
      </c>
      <c r="DM2469">
        <v>5</v>
      </c>
      <c r="DN2469">
        <v>5</v>
      </c>
      <c r="DO2469">
        <v>10</v>
      </c>
      <c r="DP2469">
        <v>5</v>
      </c>
      <c r="DQ2469">
        <v>10</v>
      </c>
      <c r="DR2469">
        <v>10</v>
      </c>
      <c r="DS2469">
        <v>5</v>
      </c>
      <c r="DT2469">
        <v>10</v>
      </c>
      <c r="DU2469">
        <v>0</v>
      </c>
      <c r="DV2469">
        <v>4</v>
      </c>
      <c r="DW2469">
        <v>0</v>
      </c>
      <c r="DX2469">
        <v>0</v>
      </c>
      <c r="DY2469">
        <v>0</v>
      </c>
      <c r="DZ2469">
        <v>10</v>
      </c>
      <c r="EA2469">
        <v>0</v>
      </c>
      <c r="EB2469">
        <v>5</v>
      </c>
      <c r="EC2469">
        <v>0</v>
      </c>
      <c r="ED2469">
        <v>181</v>
      </c>
      <c r="EE2469">
        <v>152</v>
      </c>
      <c r="EF2469">
        <v>0.83977901935577404</v>
      </c>
      <c r="EG2469" t="s">
        <v>163</v>
      </c>
      <c r="EH2469">
        <v>25666</v>
      </c>
      <c r="EI2469" t="s">
        <v>598</v>
      </c>
      <c r="EJ2469" t="s">
        <v>302</v>
      </c>
    </row>
    <row r="2470" spans="1:140" ht="15" hidden="1" x14ac:dyDescent="0.25">
      <c r="A2470" t="s">
        <v>948</v>
      </c>
      <c r="B2470" t="s">
        <v>949</v>
      </c>
      <c r="D2470" t="s">
        <v>263</v>
      </c>
      <c r="E2470">
        <v>9172024</v>
      </c>
      <c r="F2470">
        <v>25666</v>
      </c>
      <c r="G2470" t="s">
        <v>132</v>
      </c>
      <c r="H2470" t="s">
        <v>199</v>
      </c>
      <c r="I2470" t="s">
        <v>166</v>
      </c>
      <c r="J2470" t="s">
        <v>401</v>
      </c>
      <c r="K2470" s="7">
        <v>0.35499999999999998</v>
      </c>
      <c r="L2470" t="s">
        <v>136</v>
      </c>
      <c r="S2470">
        <v>31680603</v>
      </c>
      <c r="T2470" t="s">
        <v>383</v>
      </c>
      <c r="U2470" t="s">
        <v>384</v>
      </c>
      <c r="V2470">
        <v>2020</v>
      </c>
      <c r="W2470" t="s">
        <v>290</v>
      </c>
      <c r="X2470">
        <v>4080</v>
      </c>
      <c r="Y2470">
        <v>100017</v>
      </c>
      <c r="Z2470" t="s">
        <v>385</v>
      </c>
      <c r="AA2470">
        <v>514.08001708984398</v>
      </c>
      <c r="AB2470" t="s">
        <v>137</v>
      </c>
      <c r="AD2470" t="s">
        <v>953</v>
      </c>
      <c r="AE2470">
        <v>514.08001708984398</v>
      </c>
      <c r="AF2470" t="s">
        <v>141</v>
      </c>
      <c r="AG2470" t="s">
        <v>361</v>
      </c>
      <c r="AH2470" t="s">
        <v>142</v>
      </c>
      <c r="AI2470">
        <v>13</v>
      </c>
      <c r="AJ2470" t="s">
        <v>163</v>
      </c>
      <c r="AK2470">
        <v>97.800003051757798</v>
      </c>
      <c r="AL2470" t="s">
        <v>387</v>
      </c>
      <c r="AM2470" t="s">
        <v>137</v>
      </c>
      <c r="AN2470" t="s">
        <v>388</v>
      </c>
      <c r="AO2470" t="s">
        <v>137</v>
      </c>
      <c r="AP2470" t="s">
        <v>389</v>
      </c>
      <c r="AQ2470" t="s">
        <v>145</v>
      </c>
      <c r="AR2470" t="s">
        <v>137</v>
      </c>
      <c r="AS2470" t="s">
        <v>168</v>
      </c>
      <c r="AT2470" t="s">
        <v>137</v>
      </c>
      <c r="AU2470" t="s">
        <v>293</v>
      </c>
      <c r="AV2470" t="s">
        <v>390</v>
      </c>
      <c r="AX2470" t="s">
        <v>158</v>
      </c>
      <c r="AY2470">
        <v>0.25</v>
      </c>
      <c r="AZ2470" t="s">
        <v>185</v>
      </c>
      <c r="BA2470">
        <v>2</v>
      </c>
      <c r="BB2470" t="s">
        <v>296</v>
      </c>
      <c r="BD2470">
        <v>2</v>
      </c>
      <c r="BE2470" t="s">
        <v>296</v>
      </c>
      <c r="BG2470" t="s">
        <v>137</v>
      </c>
      <c r="BH2470" t="s">
        <v>166</v>
      </c>
      <c r="BJ2470">
        <v>1</v>
      </c>
      <c r="BK2470">
        <v>1</v>
      </c>
      <c r="BL2470">
        <v>3360</v>
      </c>
      <c r="BM2470" t="s">
        <v>152</v>
      </c>
      <c r="BN2470">
        <v>3360</v>
      </c>
      <c r="BP2470">
        <v>1</v>
      </c>
      <c r="BQ2470">
        <v>4</v>
      </c>
      <c r="BR2470" t="s">
        <v>153</v>
      </c>
      <c r="BS2470">
        <v>4</v>
      </c>
      <c r="BT2470" t="s">
        <v>153</v>
      </c>
      <c r="BU2470">
        <v>1</v>
      </c>
      <c r="BV2470" t="s">
        <v>155</v>
      </c>
      <c r="BW2470">
        <v>1</v>
      </c>
      <c r="BX2470" t="s">
        <v>199</v>
      </c>
      <c r="BY2470">
        <v>1</v>
      </c>
      <c r="BZ2470" t="s">
        <v>391</v>
      </c>
      <c r="CA2470">
        <v>0.02</v>
      </c>
      <c r="CC2470">
        <v>1</v>
      </c>
      <c r="CD2470">
        <v>1</v>
      </c>
      <c r="CE2470" t="s">
        <v>392</v>
      </c>
      <c r="CF2470">
        <v>0</v>
      </c>
      <c r="CG2470" t="s">
        <v>298</v>
      </c>
      <c r="CH2470" t="s">
        <v>393</v>
      </c>
      <c r="CI2470" t="s">
        <v>137</v>
      </c>
      <c r="CJ2470" t="s">
        <v>137</v>
      </c>
      <c r="CK2470" t="s">
        <v>137</v>
      </c>
      <c r="CL2470" t="s">
        <v>174</v>
      </c>
      <c r="CM2470" t="s">
        <v>161</v>
      </c>
      <c r="CN2470">
        <v>0</v>
      </c>
      <c r="CO2470">
        <v>1</v>
      </c>
      <c r="CP2470">
        <v>0</v>
      </c>
      <c r="CQ2470">
        <v>0</v>
      </c>
      <c r="CR2470">
        <v>0</v>
      </c>
      <c r="CS2470">
        <v>1</v>
      </c>
      <c r="CT2470">
        <v>0</v>
      </c>
      <c r="CU2470" t="s">
        <v>162</v>
      </c>
      <c r="CV2470" t="s">
        <v>316</v>
      </c>
      <c r="CW2470">
        <v>0</v>
      </c>
      <c r="CX2470">
        <v>0</v>
      </c>
      <c r="CZ2470">
        <v>5</v>
      </c>
      <c r="DA2470">
        <v>5</v>
      </c>
      <c r="DB2470">
        <v>10</v>
      </c>
      <c r="DC2470">
        <v>3</v>
      </c>
      <c r="DD2470">
        <v>10</v>
      </c>
      <c r="DE2470">
        <v>5</v>
      </c>
      <c r="DF2470">
        <v>0</v>
      </c>
      <c r="DG2470">
        <v>10</v>
      </c>
      <c r="DH2470">
        <v>5</v>
      </c>
      <c r="DI2470">
        <v>5</v>
      </c>
      <c r="DJ2470">
        <v>5</v>
      </c>
      <c r="DK2470">
        <v>5</v>
      </c>
      <c r="DL2470">
        <v>5</v>
      </c>
      <c r="DM2470">
        <v>5</v>
      </c>
      <c r="DN2470">
        <v>5</v>
      </c>
      <c r="DO2470">
        <v>10</v>
      </c>
      <c r="DP2470">
        <v>5</v>
      </c>
      <c r="DQ2470">
        <v>10</v>
      </c>
      <c r="DR2470">
        <v>10</v>
      </c>
      <c r="DS2470">
        <v>5</v>
      </c>
      <c r="DT2470">
        <v>10</v>
      </c>
      <c r="DU2470">
        <v>0</v>
      </c>
      <c r="DV2470">
        <v>4</v>
      </c>
      <c r="DW2470">
        <v>0</v>
      </c>
      <c r="DX2470">
        <v>0</v>
      </c>
      <c r="DY2470">
        <v>0</v>
      </c>
      <c r="DZ2470">
        <v>10</v>
      </c>
      <c r="EA2470">
        <v>0</v>
      </c>
      <c r="EB2470">
        <v>5</v>
      </c>
      <c r="EC2470">
        <v>0</v>
      </c>
      <c r="ED2470">
        <v>181</v>
      </c>
      <c r="EE2470">
        <v>152</v>
      </c>
      <c r="EF2470">
        <v>0.83977901935577404</v>
      </c>
      <c r="EG2470" t="s">
        <v>163</v>
      </c>
      <c r="EH2470">
        <v>25666</v>
      </c>
      <c r="EI2470" t="s">
        <v>598</v>
      </c>
      <c r="EJ2470" t="s">
        <v>302</v>
      </c>
    </row>
    <row r="2471" spans="1:140" ht="15" hidden="1" x14ac:dyDescent="0.25">
      <c r="A2471" t="s">
        <v>948</v>
      </c>
      <c r="B2471" t="s">
        <v>949</v>
      </c>
      <c r="D2471" t="s">
        <v>263</v>
      </c>
      <c r="E2471">
        <v>9172024</v>
      </c>
      <c r="F2471">
        <v>25666</v>
      </c>
      <c r="G2471" t="s">
        <v>132</v>
      </c>
      <c r="H2471" t="s">
        <v>199</v>
      </c>
      <c r="I2471" t="s">
        <v>166</v>
      </c>
      <c r="J2471" t="s">
        <v>196</v>
      </c>
      <c r="K2471" s="7">
        <v>1.9469999999999999E-3</v>
      </c>
      <c r="L2471" t="s">
        <v>197</v>
      </c>
      <c r="P2471" t="s">
        <v>402</v>
      </c>
      <c r="S2471">
        <v>31680603</v>
      </c>
      <c r="T2471" t="s">
        <v>383</v>
      </c>
      <c r="U2471" t="s">
        <v>384</v>
      </c>
      <c r="V2471">
        <v>2020</v>
      </c>
      <c r="W2471" t="s">
        <v>290</v>
      </c>
      <c r="X2471">
        <v>4080</v>
      </c>
      <c r="Y2471">
        <v>100017</v>
      </c>
      <c r="Z2471" t="s">
        <v>385</v>
      </c>
      <c r="AA2471">
        <v>514.08001708984398</v>
      </c>
      <c r="AB2471" t="s">
        <v>137</v>
      </c>
      <c r="AD2471" t="s">
        <v>953</v>
      </c>
      <c r="AE2471">
        <v>514.08001708984398</v>
      </c>
      <c r="AF2471" t="s">
        <v>141</v>
      </c>
      <c r="AG2471" t="s">
        <v>361</v>
      </c>
      <c r="AH2471" t="s">
        <v>142</v>
      </c>
      <c r="AI2471">
        <v>13</v>
      </c>
      <c r="AJ2471" t="s">
        <v>163</v>
      </c>
      <c r="AK2471">
        <v>97.800003051757798</v>
      </c>
      <c r="AL2471" t="s">
        <v>387</v>
      </c>
      <c r="AM2471" t="s">
        <v>137</v>
      </c>
      <c r="AN2471" t="s">
        <v>388</v>
      </c>
      <c r="AO2471" t="s">
        <v>137</v>
      </c>
      <c r="AP2471" t="s">
        <v>389</v>
      </c>
      <c r="AQ2471" t="s">
        <v>145</v>
      </c>
      <c r="AR2471" t="s">
        <v>137</v>
      </c>
      <c r="AS2471" t="s">
        <v>168</v>
      </c>
      <c r="AT2471" t="s">
        <v>137</v>
      </c>
      <c r="AU2471" t="s">
        <v>293</v>
      </c>
      <c r="AV2471" t="s">
        <v>390</v>
      </c>
      <c r="AX2471" t="s">
        <v>158</v>
      </c>
      <c r="AY2471">
        <v>0.25</v>
      </c>
      <c r="AZ2471" t="s">
        <v>185</v>
      </c>
      <c r="BA2471">
        <v>2</v>
      </c>
      <c r="BB2471" t="s">
        <v>296</v>
      </c>
      <c r="BD2471">
        <v>2</v>
      </c>
      <c r="BE2471" t="s">
        <v>296</v>
      </c>
      <c r="BG2471" t="s">
        <v>137</v>
      </c>
      <c r="BH2471" t="s">
        <v>166</v>
      </c>
      <c r="BJ2471">
        <v>1</v>
      </c>
      <c r="BK2471">
        <v>1</v>
      </c>
      <c r="BL2471">
        <v>3360</v>
      </c>
      <c r="BM2471" t="s">
        <v>152</v>
      </c>
      <c r="BN2471">
        <v>3360</v>
      </c>
      <c r="BP2471">
        <v>1</v>
      </c>
      <c r="BQ2471">
        <v>4</v>
      </c>
      <c r="BR2471" t="s">
        <v>153</v>
      </c>
      <c r="BS2471">
        <v>4</v>
      </c>
      <c r="BT2471" t="s">
        <v>153</v>
      </c>
      <c r="BU2471">
        <v>1</v>
      </c>
      <c r="BV2471" t="s">
        <v>155</v>
      </c>
      <c r="BW2471">
        <v>1</v>
      </c>
      <c r="BX2471" t="s">
        <v>199</v>
      </c>
      <c r="BY2471">
        <v>1</v>
      </c>
      <c r="BZ2471" t="s">
        <v>391</v>
      </c>
      <c r="CA2471">
        <v>0.02</v>
      </c>
      <c r="CC2471">
        <v>1</v>
      </c>
      <c r="CD2471">
        <v>1</v>
      </c>
      <c r="CE2471" t="s">
        <v>392</v>
      </c>
      <c r="CF2471">
        <v>0</v>
      </c>
      <c r="CG2471" t="s">
        <v>298</v>
      </c>
      <c r="CH2471" t="s">
        <v>393</v>
      </c>
      <c r="CI2471" t="s">
        <v>137</v>
      </c>
      <c r="CJ2471" t="s">
        <v>137</v>
      </c>
      <c r="CK2471" t="s">
        <v>137</v>
      </c>
      <c r="CL2471" t="s">
        <v>174</v>
      </c>
      <c r="CM2471" t="s">
        <v>161</v>
      </c>
      <c r="CN2471">
        <v>0</v>
      </c>
      <c r="CO2471">
        <v>1</v>
      </c>
      <c r="CP2471">
        <v>0</v>
      </c>
      <c r="CQ2471">
        <v>0</v>
      </c>
      <c r="CR2471">
        <v>0</v>
      </c>
      <c r="CS2471">
        <v>1</v>
      </c>
      <c r="CT2471">
        <v>0</v>
      </c>
      <c r="CU2471" t="s">
        <v>162</v>
      </c>
      <c r="CV2471" t="s">
        <v>316</v>
      </c>
      <c r="CW2471">
        <v>0</v>
      </c>
      <c r="CX2471">
        <v>0</v>
      </c>
      <c r="CZ2471">
        <v>5</v>
      </c>
      <c r="DA2471">
        <v>5</v>
      </c>
      <c r="DB2471">
        <v>10</v>
      </c>
      <c r="DC2471">
        <v>3</v>
      </c>
      <c r="DD2471">
        <v>10</v>
      </c>
      <c r="DE2471">
        <v>5</v>
      </c>
      <c r="DF2471">
        <v>0</v>
      </c>
      <c r="DG2471">
        <v>10</v>
      </c>
      <c r="DH2471">
        <v>5</v>
      </c>
      <c r="DI2471">
        <v>5</v>
      </c>
      <c r="DJ2471">
        <v>5</v>
      </c>
      <c r="DK2471">
        <v>5</v>
      </c>
      <c r="DL2471">
        <v>5</v>
      </c>
      <c r="DM2471">
        <v>5</v>
      </c>
      <c r="DN2471">
        <v>5</v>
      </c>
      <c r="DO2471">
        <v>10</v>
      </c>
      <c r="DP2471">
        <v>5</v>
      </c>
      <c r="DQ2471">
        <v>10</v>
      </c>
      <c r="DR2471">
        <v>10</v>
      </c>
      <c r="DS2471">
        <v>5</v>
      </c>
      <c r="DT2471">
        <v>10</v>
      </c>
      <c r="DU2471">
        <v>0</v>
      </c>
      <c r="DV2471">
        <v>4</v>
      </c>
      <c r="DW2471">
        <v>0</v>
      </c>
      <c r="DX2471">
        <v>0</v>
      </c>
      <c r="DY2471">
        <v>0</v>
      </c>
      <c r="DZ2471">
        <v>10</v>
      </c>
      <c r="EA2471">
        <v>0</v>
      </c>
      <c r="EB2471">
        <v>5</v>
      </c>
      <c r="EC2471">
        <v>0</v>
      </c>
      <c r="ED2471">
        <v>181</v>
      </c>
      <c r="EE2471">
        <v>152</v>
      </c>
      <c r="EF2471">
        <v>0.83977901935577404</v>
      </c>
      <c r="EG2471" t="s">
        <v>163</v>
      </c>
      <c r="EH2471">
        <v>25666</v>
      </c>
      <c r="EI2471" t="s">
        <v>598</v>
      </c>
      <c r="EJ2471" t="s">
        <v>302</v>
      </c>
    </row>
    <row r="2472" spans="1:140" ht="15" hidden="1" x14ac:dyDescent="0.25">
      <c r="A2472" t="s">
        <v>948</v>
      </c>
      <c r="B2472" t="s">
        <v>949</v>
      </c>
      <c r="D2472" t="s">
        <v>263</v>
      </c>
      <c r="E2472">
        <v>9172024</v>
      </c>
      <c r="F2472">
        <v>25666</v>
      </c>
      <c r="G2472" t="s">
        <v>132</v>
      </c>
      <c r="H2472" t="s">
        <v>199</v>
      </c>
      <c r="I2472" t="s">
        <v>166</v>
      </c>
      <c r="J2472" t="s">
        <v>208</v>
      </c>
      <c r="K2472" s="7">
        <v>356</v>
      </c>
      <c r="L2472" t="s">
        <v>152</v>
      </c>
      <c r="P2472" t="s">
        <v>209</v>
      </c>
      <c r="S2472">
        <v>31680603</v>
      </c>
      <c r="T2472" t="s">
        <v>383</v>
      </c>
      <c r="U2472" t="s">
        <v>384</v>
      </c>
      <c r="V2472">
        <v>2020</v>
      </c>
      <c r="W2472" t="s">
        <v>290</v>
      </c>
      <c r="X2472">
        <v>4080</v>
      </c>
      <c r="Y2472">
        <v>100017</v>
      </c>
      <c r="Z2472" t="s">
        <v>385</v>
      </c>
      <c r="AA2472">
        <v>514.08001708984398</v>
      </c>
      <c r="AB2472" t="s">
        <v>137</v>
      </c>
      <c r="AD2472" t="s">
        <v>953</v>
      </c>
      <c r="AE2472">
        <v>514.08001708984398</v>
      </c>
      <c r="AF2472" t="s">
        <v>141</v>
      </c>
      <c r="AG2472" t="s">
        <v>361</v>
      </c>
      <c r="AH2472" t="s">
        <v>142</v>
      </c>
      <c r="AI2472">
        <v>13</v>
      </c>
      <c r="AJ2472" t="s">
        <v>163</v>
      </c>
      <c r="AK2472">
        <v>97.800003051757798</v>
      </c>
      <c r="AL2472" t="s">
        <v>387</v>
      </c>
      <c r="AM2472" t="s">
        <v>137</v>
      </c>
      <c r="AN2472" t="s">
        <v>388</v>
      </c>
      <c r="AO2472" t="s">
        <v>137</v>
      </c>
      <c r="AP2472" t="s">
        <v>389</v>
      </c>
      <c r="AQ2472" t="s">
        <v>145</v>
      </c>
      <c r="AR2472" t="s">
        <v>137</v>
      </c>
      <c r="AS2472" t="s">
        <v>168</v>
      </c>
      <c r="AT2472" t="s">
        <v>137</v>
      </c>
      <c r="AU2472" t="s">
        <v>293</v>
      </c>
      <c r="AV2472" t="s">
        <v>390</v>
      </c>
      <c r="AX2472" t="s">
        <v>158</v>
      </c>
      <c r="AY2472">
        <v>0.25</v>
      </c>
      <c r="AZ2472" t="s">
        <v>185</v>
      </c>
      <c r="BA2472">
        <v>2</v>
      </c>
      <c r="BB2472" t="s">
        <v>296</v>
      </c>
      <c r="BD2472">
        <v>2</v>
      </c>
      <c r="BE2472" t="s">
        <v>296</v>
      </c>
      <c r="BG2472" t="s">
        <v>137</v>
      </c>
      <c r="BH2472" t="s">
        <v>166</v>
      </c>
      <c r="BJ2472">
        <v>1</v>
      </c>
      <c r="BK2472">
        <v>1</v>
      </c>
      <c r="BL2472">
        <v>3360</v>
      </c>
      <c r="BM2472" t="s">
        <v>152</v>
      </c>
      <c r="BN2472">
        <v>3360</v>
      </c>
      <c r="BP2472">
        <v>1</v>
      </c>
      <c r="BQ2472">
        <v>4</v>
      </c>
      <c r="BR2472" t="s">
        <v>153</v>
      </c>
      <c r="BS2472">
        <v>4</v>
      </c>
      <c r="BT2472" t="s">
        <v>153</v>
      </c>
      <c r="BU2472">
        <v>1</v>
      </c>
      <c r="BV2472" t="s">
        <v>155</v>
      </c>
      <c r="BW2472">
        <v>1</v>
      </c>
      <c r="BX2472" t="s">
        <v>199</v>
      </c>
      <c r="BY2472">
        <v>1</v>
      </c>
      <c r="BZ2472" t="s">
        <v>391</v>
      </c>
      <c r="CA2472">
        <v>0.02</v>
      </c>
      <c r="CC2472">
        <v>1</v>
      </c>
      <c r="CD2472">
        <v>1</v>
      </c>
      <c r="CE2472" t="s">
        <v>392</v>
      </c>
      <c r="CF2472">
        <v>0</v>
      </c>
      <c r="CG2472" t="s">
        <v>298</v>
      </c>
      <c r="CH2472" t="s">
        <v>393</v>
      </c>
      <c r="CI2472" t="s">
        <v>137</v>
      </c>
      <c r="CJ2472" t="s">
        <v>137</v>
      </c>
      <c r="CK2472" t="s">
        <v>137</v>
      </c>
      <c r="CL2472" t="s">
        <v>174</v>
      </c>
      <c r="CM2472" t="s">
        <v>161</v>
      </c>
      <c r="CN2472">
        <v>0</v>
      </c>
      <c r="CO2472">
        <v>1</v>
      </c>
      <c r="CP2472">
        <v>0</v>
      </c>
      <c r="CQ2472">
        <v>0</v>
      </c>
      <c r="CR2472">
        <v>0</v>
      </c>
      <c r="CS2472">
        <v>1</v>
      </c>
      <c r="CT2472">
        <v>0</v>
      </c>
      <c r="CU2472" t="s">
        <v>162</v>
      </c>
      <c r="CV2472" t="s">
        <v>316</v>
      </c>
      <c r="CW2472">
        <v>0</v>
      </c>
      <c r="CX2472">
        <v>0</v>
      </c>
      <c r="CZ2472">
        <v>5</v>
      </c>
      <c r="DA2472">
        <v>5</v>
      </c>
      <c r="DB2472">
        <v>10</v>
      </c>
      <c r="DC2472">
        <v>3</v>
      </c>
      <c r="DD2472">
        <v>10</v>
      </c>
      <c r="DE2472">
        <v>5</v>
      </c>
      <c r="DF2472">
        <v>0</v>
      </c>
      <c r="DG2472">
        <v>10</v>
      </c>
      <c r="DH2472">
        <v>5</v>
      </c>
      <c r="DI2472">
        <v>5</v>
      </c>
      <c r="DJ2472">
        <v>5</v>
      </c>
      <c r="DK2472">
        <v>5</v>
      </c>
      <c r="DL2472">
        <v>5</v>
      </c>
      <c r="DM2472">
        <v>5</v>
      </c>
      <c r="DN2472">
        <v>5</v>
      </c>
      <c r="DO2472">
        <v>10</v>
      </c>
      <c r="DP2472">
        <v>5</v>
      </c>
      <c r="DQ2472">
        <v>10</v>
      </c>
      <c r="DR2472">
        <v>10</v>
      </c>
      <c r="DS2472">
        <v>5</v>
      </c>
      <c r="DT2472">
        <v>10</v>
      </c>
      <c r="DU2472">
        <v>0</v>
      </c>
      <c r="DV2472">
        <v>4</v>
      </c>
      <c r="DW2472">
        <v>0</v>
      </c>
      <c r="DX2472">
        <v>0</v>
      </c>
      <c r="DY2472">
        <v>0</v>
      </c>
      <c r="DZ2472">
        <v>10</v>
      </c>
      <c r="EA2472">
        <v>0</v>
      </c>
      <c r="EB2472">
        <v>5</v>
      </c>
      <c r="EC2472">
        <v>0</v>
      </c>
      <c r="ED2472">
        <v>181</v>
      </c>
      <c r="EE2472">
        <v>152</v>
      </c>
      <c r="EF2472">
        <v>0.83977901935577404</v>
      </c>
      <c r="EG2472" t="s">
        <v>163</v>
      </c>
      <c r="EH2472">
        <v>25666</v>
      </c>
      <c r="EI2472" t="s">
        <v>598</v>
      </c>
      <c r="EJ2472" t="s">
        <v>302</v>
      </c>
    </row>
    <row r="2473" spans="1:140" ht="15" hidden="1" x14ac:dyDescent="0.25">
      <c r="A2473" t="s">
        <v>948</v>
      </c>
      <c r="B2473" t="s">
        <v>949</v>
      </c>
      <c r="D2473" t="s">
        <v>263</v>
      </c>
      <c r="E2473">
        <v>9172024</v>
      </c>
      <c r="F2473">
        <v>25667</v>
      </c>
      <c r="G2473" t="s">
        <v>132</v>
      </c>
      <c r="H2473" t="s">
        <v>199</v>
      </c>
      <c r="I2473" t="s">
        <v>166</v>
      </c>
      <c r="J2473" t="s">
        <v>249</v>
      </c>
      <c r="K2473" s="7">
        <v>8.3800000000000003E-3</v>
      </c>
      <c r="L2473" t="s">
        <v>251</v>
      </c>
      <c r="S2473">
        <v>31680603</v>
      </c>
      <c r="T2473" t="s">
        <v>383</v>
      </c>
      <c r="U2473" t="s">
        <v>384</v>
      </c>
      <c r="V2473">
        <v>2020</v>
      </c>
      <c r="W2473" t="s">
        <v>290</v>
      </c>
      <c r="X2473">
        <v>4081</v>
      </c>
      <c r="Y2473">
        <v>100018</v>
      </c>
      <c r="Z2473" t="s">
        <v>385</v>
      </c>
      <c r="AA2473">
        <v>514.08001708984398</v>
      </c>
      <c r="AB2473" t="s">
        <v>137</v>
      </c>
      <c r="AD2473" t="s">
        <v>953</v>
      </c>
      <c r="AE2473">
        <v>514.08001708984398</v>
      </c>
      <c r="AF2473" t="s">
        <v>141</v>
      </c>
      <c r="AG2473" t="s">
        <v>361</v>
      </c>
      <c r="AH2473" t="s">
        <v>142</v>
      </c>
      <c r="AI2473">
        <v>13</v>
      </c>
      <c r="AJ2473" t="s">
        <v>163</v>
      </c>
      <c r="AK2473">
        <v>97.800003051757798</v>
      </c>
      <c r="AL2473" t="s">
        <v>387</v>
      </c>
      <c r="AM2473" t="s">
        <v>137</v>
      </c>
      <c r="AN2473" t="s">
        <v>388</v>
      </c>
      <c r="AO2473" t="s">
        <v>137</v>
      </c>
      <c r="AP2473" t="s">
        <v>389</v>
      </c>
      <c r="AQ2473" t="s">
        <v>145</v>
      </c>
      <c r="AR2473" t="s">
        <v>137</v>
      </c>
      <c r="AS2473" t="s">
        <v>146</v>
      </c>
      <c r="AT2473" t="s">
        <v>137</v>
      </c>
      <c r="AU2473" t="s">
        <v>293</v>
      </c>
      <c r="AV2473" t="s">
        <v>390</v>
      </c>
      <c r="AX2473" t="s">
        <v>158</v>
      </c>
      <c r="AY2473">
        <v>0.25</v>
      </c>
      <c r="AZ2473" t="s">
        <v>185</v>
      </c>
      <c r="BA2473">
        <v>2</v>
      </c>
      <c r="BB2473" t="s">
        <v>296</v>
      </c>
      <c r="BD2473">
        <v>2</v>
      </c>
      <c r="BE2473" t="s">
        <v>296</v>
      </c>
      <c r="BG2473" t="s">
        <v>137</v>
      </c>
      <c r="BH2473" t="s">
        <v>166</v>
      </c>
      <c r="BJ2473">
        <v>1</v>
      </c>
      <c r="BK2473">
        <v>1</v>
      </c>
      <c r="BL2473">
        <v>3360</v>
      </c>
      <c r="BM2473" t="s">
        <v>152</v>
      </c>
      <c r="BN2473">
        <v>3360</v>
      </c>
      <c r="BP2473">
        <v>1</v>
      </c>
      <c r="BQ2473">
        <v>4</v>
      </c>
      <c r="BR2473" t="s">
        <v>153</v>
      </c>
      <c r="BS2473">
        <v>4</v>
      </c>
      <c r="BT2473" t="s">
        <v>153</v>
      </c>
      <c r="BU2473">
        <v>1</v>
      </c>
      <c r="BV2473" t="s">
        <v>155</v>
      </c>
      <c r="BW2473">
        <v>1</v>
      </c>
      <c r="BX2473" t="s">
        <v>199</v>
      </c>
      <c r="BY2473">
        <v>1</v>
      </c>
      <c r="BZ2473" t="s">
        <v>391</v>
      </c>
      <c r="CA2473">
        <v>0.02</v>
      </c>
      <c r="CC2473">
        <v>1</v>
      </c>
      <c r="CD2473">
        <v>1</v>
      </c>
      <c r="CE2473" t="s">
        <v>392</v>
      </c>
      <c r="CF2473">
        <v>0</v>
      </c>
      <c r="CG2473" t="s">
        <v>298</v>
      </c>
      <c r="CH2473" t="s">
        <v>393</v>
      </c>
      <c r="CI2473" t="s">
        <v>137</v>
      </c>
      <c r="CJ2473" t="s">
        <v>137</v>
      </c>
      <c r="CK2473" t="s">
        <v>137</v>
      </c>
      <c r="CL2473" t="s">
        <v>174</v>
      </c>
      <c r="CM2473" t="s">
        <v>161</v>
      </c>
      <c r="CN2473">
        <v>0</v>
      </c>
      <c r="CO2473">
        <v>1</v>
      </c>
      <c r="CP2473">
        <v>0</v>
      </c>
      <c r="CQ2473">
        <v>0</v>
      </c>
      <c r="CR2473">
        <v>0</v>
      </c>
      <c r="CS2473">
        <v>1</v>
      </c>
      <c r="CT2473">
        <v>0</v>
      </c>
      <c r="CU2473" t="s">
        <v>162</v>
      </c>
      <c r="CV2473" t="s">
        <v>316</v>
      </c>
      <c r="CW2473">
        <v>0</v>
      </c>
      <c r="CX2473">
        <v>0</v>
      </c>
      <c r="CZ2473">
        <v>5</v>
      </c>
      <c r="DA2473">
        <v>5</v>
      </c>
      <c r="DB2473">
        <v>10</v>
      </c>
      <c r="DC2473">
        <v>3</v>
      </c>
      <c r="DD2473">
        <v>10</v>
      </c>
      <c r="DE2473">
        <v>5</v>
      </c>
      <c r="DF2473">
        <v>0</v>
      </c>
      <c r="DG2473">
        <v>10</v>
      </c>
      <c r="DH2473">
        <v>5</v>
      </c>
      <c r="DI2473">
        <v>5</v>
      </c>
      <c r="DJ2473">
        <v>5</v>
      </c>
      <c r="DK2473">
        <v>5</v>
      </c>
      <c r="DL2473">
        <v>5</v>
      </c>
      <c r="DM2473">
        <v>5</v>
      </c>
      <c r="DN2473">
        <v>5</v>
      </c>
      <c r="DO2473">
        <v>10</v>
      </c>
      <c r="DP2473">
        <v>5</v>
      </c>
      <c r="DQ2473">
        <v>10</v>
      </c>
      <c r="DR2473">
        <v>10</v>
      </c>
      <c r="DS2473">
        <v>5</v>
      </c>
      <c r="DT2473">
        <v>10</v>
      </c>
      <c r="DU2473">
        <v>0</v>
      </c>
      <c r="DV2473">
        <v>4</v>
      </c>
      <c r="DW2473">
        <v>0</v>
      </c>
      <c r="DX2473">
        <v>0</v>
      </c>
      <c r="DY2473">
        <v>0</v>
      </c>
      <c r="DZ2473">
        <v>10</v>
      </c>
      <c r="EA2473">
        <v>0</v>
      </c>
      <c r="EB2473">
        <v>5</v>
      </c>
      <c r="EC2473">
        <v>0</v>
      </c>
      <c r="ED2473">
        <v>181</v>
      </c>
      <c r="EE2473">
        <v>152</v>
      </c>
      <c r="EF2473">
        <v>0.83977901935577404</v>
      </c>
      <c r="EG2473" t="s">
        <v>163</v>
      </c>
      <c r="EH2473">
        <v>25667</v>
      </c>
      <c r="EI2473" t="s">
        <v>598</v>
      </c>
      <c r="EJ2473" t="s">
        <v>302</v>
      </c>
    </row>
    <row r="2474" spans="1:140" ht="15" hidden="1" x14ac:dyDescent="0.25">
      <c r="A2474" t="s">
        <v>948</v>
      </c>
      <c r="B2474" t="s">
        <v>949</v>
      </c>
      <c r="D2474" t="s">
        <v>263</v>
      </c>
      <c r="E2474">
        <v>9172024</v>
      </c>
      <c r="F2474">
        <v>25667</v>
      </c>
      <c r="G2474" t="s">
        <v>132</v>
      </c>
      <c r="H2474" t="s">
        <v>199</v>
      </c>
      <c r="I2474" t="s">
        <v>166</v>
      </c>
      <c r="J2474" t="s">
        <v>395</v>
      </c>
      <c r="K2474" s="7">
        <v>4.2</v>
      </c>
      <c r="L2474" t="s">
        <v>396</v>
      </c>
      <c r="S2474">
        <v>31680603</v>
      </c>
      <c r="T2474" t="s">
        <v>383</v>
      </c>
      <c r="U2474" t="s">
        <v>384</v>
      </c>
      <c r="V2474">
        <v>2020</v>
      </c>
      <c r="W2474" t="s">
        <v>290</v>
      </c>
      <c r="X2474">
        <v>4081</v>
      </c>
      <c r="Y2474">
        <v>100018</v>
      </c>
      <c r="Z2474" t="s">
        <v>385</v>
      </c>
      <c r="AA2474">
        <v>514.08001708984398</v>
      </c>
      <c r="AB2474" t="s">
        <v>137</v>
      </c>
      <c r="AD2474" t="s">
        <v>953</v>
      </c>
      <c r="AE2474">
        <v>514.08001708984398</v>
      </c>
      <c r="AF2474" t="s">
        <v>141</v>
      </c>
      <c r="AG2474" t="s">
        <v>361</v>
      </c>
      <c r="AH2474" t="s">
        <v>142</v>
      </c>
      <c r="AI2474">
        <v>13</v>
      </c>
      <c r="AJ2474" t="s">
        <v>163</v>
      </c>
      <c r="AK2474">
        <v>97.800003051757798</v>
      </c>
      <c r="AL2474" t="s">
        <v>387</v>
      </c>
      <c r="AM2474" t="s">
        <v>137</v>
      </c>
      <c r="AN2474" t="s">
        <v>388</v>
      </c>
      <c r="AO2474" t="s">
        <v>137</v>
      </c>
      <c r="AP2474" t="s">
        <v>389</v>
      </c>
      <c r="AQ2474" t="s">
        <v>145</v>
      </c>
      <c r="AR2474" t="s">
        <v>137</v>
      </c>
      <c r="AS2474" t="s">
        <v>146</v>
      </c>
      <c r="AT2474" t="s">
        <v>137</v>
      </c>
      <c r="AU2474" t="s">
        <v>293</v>
      </c>
      <c r="AV2474" t="s">
        <v>390</v>
      </c>
      <c r="AX2474" t="s">
        <v>158</v>
      </c>
      <c r="AY2474">
        <v>0.25</v>
      </c>
      <c r="AZ2474" t="s">
        <v>185</v>
      </c>
      <c r="BA2474">
        <v>2</v>
      </c>
      <c r="BB2474" t="s">
        <v>296</v>
      </c>
      <c r="BD2474">
        <v>2</v>
      </c>
      <c r="BE2474" t="s">
        <v>296</v>
      </c>
      <c r="BG2474" t="s">
        <v>137</v>
      </c>
      <c r="BH2474" t="s">
        <v>166</v>
      </c>
      <c r="BJ2474">
        <v>1</v>
      </c>
      <c r="BK2474">
        <v>1</v>
      </c>
      <c r="BL2474">
        <v>3360</v>
      </c>
      <c r="BM2474" t="s">
        <v>152</v>
      </c>
      <c r="BN2474">
        <v>3360</v>
      </c>
      <c r="BP2474">
        <v>1</v>
      </c>
      <c r="BQ2474">
        <v>4</v>
      </c>
      <c r="BR2474" t="s">
        <v>153</v>
      </c>
      <c r="BS2474">
        <v>4</v>
      </c>
      <c r="BT2474" t="s">
        <v>153</v>
      </c>
      <c r="BU2474">
        <v>1</v>
      </c>
      <c r="BV2474" t="s">
        <v>155</v>
      </c>
      <c r="BW2474">
        <v>1</v>
      </c>
      <c r="BX2474" t="s">
        <v>199</v>
      </c>
      <c r="BY2474">
        <v>1</v>
      </c>
      <c r="BZ2474" t="s">
        <v>391</v>
      </c>
      <c r="CA2474">
        <v>0.02</v>
      </c>
      <c r="CC2474">
        <v>1</v>
      </c>
      <c r="CD2474">
        <v>1</v>
      </c>
      <c r="CE2474" t="s">
        <v>392</v>
      </c>
      <c r="CF2474">
        <v>0</v>
      </c>
      <c r="CG2474" t="s">
        <v>298</v>
      </c>
      <c r="CH2474" t="s">
        <v>393</v>
      </c>
      <c r="CI2474" t="s">
        <v>137</v>
      </c>
      <c r="CJ2474" t="s">
        <v>137</v>
      </c>
      <c r="CK2474" t="s">
        <v>137</v>
      </c>
      <c r="CL2474" t="s">
        <v>174</v>
      </c>
      <c r="CM2474" t="s">
        <v>161</v>
      </c>
      <c r="CN2474">
        <v>0</v>
      </c>
      <c r="CO2474">
        <v>1</v>
      </c>
      <c r="CP2474">
        <v>0</v>
      </c>
      <c r="CQ2474">
        <v>0</v>
      </c>
      <c r="CR2474">
        <v>0</v>
      </c>
      <c r="CS2474">
        <v>1</v>
      </c>
      <c r="CT2474">
        <v>0</v>
      </c>
      <c r="CU2474" t="s">
        <v>162</v>
      </c>
      <c r="CV2474" t="s">
        <v>316</v>
      </c>
      <c r="CW2474">
        <v>0</v>
      </c>
      <c r="CX2474">
        <v>0</v>
      </c>
      <c r="CZ2474">
        <v>5</v>
      </c>
      <c r="DA2474">
        <v>5</v>
      </c>
      <c r="DB2474">
        <v>10</v>
      </c>
      <c r="DC2474">
        <v>3</v>
      </c>
      <c r="DD2474">
        <v>10</v>
      </c>
      <c r="DE2474">
        <v>5</v>
      </c>
      <c r="DF2474">
        <v>0</v>
      </c>
      <c r="DG2474">
        <v>10</v>
      </c>
      <c r="DH2474">
        <v>5</v>
      </c>
      <c r="DI2474">
        <v>5</v>
      </c>
      <c r="DJ2474">
        <v>5</v>
      </c>
      <c r="DK2474">
        <v>5</v>
      </c>
      <c r="DL2474">
        <v>5</v>
      </c>
      <c r="DM2474">
        <v>5</v>
      </c>
      <c r="DN2474">
        <v>5</v>
      </c>
      <c r="DO2474">
        <v>10</v>
      </c>
      <c r="DP2474">
        <v>5</v>
      </c>
      <c r="DQ2474">
        <v>10</v>
      </c>
      <c r="DR2474">
        <v>10</v>
      </c>
      <c r="DS2474">
        <v>5</v>
      </c>
      <c r="DT2474">
        <v>10</v>
      </c>
      <c r="DU2474">
        <v>0</v>
      </c>
      <c r="DV2474">
        <v>4</v>
      </c>
      <c r="DW2474">
        <v>0</v>
      </c>
      <c r="DX2474">
        <v>0</v>
      </c>
      <c r="DY2474">
        <v>0</v>
      </c>
      <c r="DZ2474">
        <v>10</v>
      </c>
      <c r="EA2474">
        <v>0</v>
      </c>
      <c r="EB2474">
        <v>5</v>
      </c>
      <c r="EC2474">
        <v>0</v>
      </c>
      <c r="ED2474">
        <v>181</v>
      </c>
      <c r="EE2474">
        <v>152</v>
      </c>
      <c r="EF2474">
        <v>0.83977901935577404</v>
      </c>
      <c r="EG2474" t="s">
        <v>163</v>
      </c>
      <c r="EH2474">
        <v>25667</v>
      </c>
      <c r="EI2474" t="s">
        <v>598</v>
      </c>
      <c r="EJ2474" t="s">
        <v>302</v>
      </c>
    </row>
    <row r="2475" spans="1:140" ht="15" hidden="1" x14ac:dyDescent="0.25">
      <c r="A2475" t="s">
        <v>948</v>
      </c>
      <c r="B2475" t="s">
        <v>949</v>
      </c>
      <c r="D2475" t="s">
        <v>263</v>
      </c>
      <c r="E2475">
        <v>9172024</v>
      </c>
      <c r="F2475">
        <v>25667</v>
      </c>
      <c r="G2475" t="s">
        <v>132</v>
      </c>
      <c r="H2475" t="s">
        <v>199</v>
      </c>
      <c r="I2475" t="s">
        <v>166</v>
      </c>
      <c r="J2475" t="s">
        <v>397</v>
      </c>
      <c r="K2475" s="7">
        <v>5.92</v>
      </c>
      <c r="L2475" t="s">
        <v>152</v>
      </c>
      <c r="S2475">
        <v>31680603</v>
      </c>
      <c r="T2475" t="s">
        <v>383</v>
      </c>
      <c r="U2475" t="s">
        <v>384</v>
      </c>
      <c r="V2475">
        <v>2020</v>
      </c>
      <c r="W2475" t="s">
        <v>290</v>
      </c>
      <c r="X2475">
        <v>4081</v>
      </c>
      <c r="Y2475">
        <v>100018</v>
      </c>
      <c r="Z2475" t="s">
        <v>385</v>
      </c>
      <c r="AA2475">
        <v>514.08001708984398</v>
      </c>
      <c r="AB2475" t="s">
        <v>137</v>
      </c>
      <c r="AD2475" t="s">
        <v>953</v>
      </c>
      <c r="AE2475">
        <v>514.08001708984398</v>
      </c>
      <c r="AF2475" t="s">
        <v>141</v>
      </c>
      <c r="AG2475" t="s">
        <v>361</v>
      </c>
      <c r="AH2475" t="s">
        <v>142</v>
      </c>
      <c r="AI2475">
        <v>13</v>
      </c>
      <c r="AJ2475" t="s">
        <v>163</v>
      </c>
      <c r="AK2475">
        <v>97.800003051757798</v>
      </c>
      <c r="AL2475" t="s">
        <v>387</v>
      </c>
      <c r="AM2475" t="s">
        <v>137</v>
      </c>
      <c r="AN2475" t="s">
        <v>388</v>
      </c>
      <c r="AO2475" t="s">
        <v>137</v>
      </c>
      <c r="AP2475" t="s">
        <v>389</v>
      </c>
      <c r="AQ2475" t="s">
        <v>145</v>
      </c>
      <c r="AR2475" t="s">
        <v>137</v>
      </c>
      <c r="AS2475" t="s">
        <v>146</v>
      </c>
      <c r="AT2475" t="s">
        <v>137</v>
      </c>
      <c r="AU2475" t="s">
        <v>293</v>
      </c>
      <c r="AV2475" t="s">
        <v>390</v>
      </c>
      <c r="AX2475" t="s">
        <v>158</v>
      </c>
      <c r="AY2475">
        <v>0.25</v>
      </c>
      <c r="AZ2475" t="s">
        <v>185</v>
      </c>
      <c r="BA2475">
        <v>2</v>
      </c>
      <c r="BB2475" t="s">
        <v>296</v>
      </c>
      <c r="BD2475">
        <v>2</v>
      </c>
      <c r="BE2475" t="s">
        <v>296</v>
      </c>
      <c r="BG2475" t="s">
        <v>137</v>
      </c>
      <c r="BH2475" t="s">
        <v>166</v>
      </c>
      <c r="BJ2475">
        <v>1</v>
      </c>
      <c r="BK2475">
        <v>1</v>
      </c>
      <c r="BL2475">
        <v>3360</v>
      </c>
      <c r="BM2475" t="s">
        <v>152</v>
      </c>
      <c r="BN2475">
        <v>3360</v>
      </c>
      <c r="BP2475">
        <v>1</v>
      </c>
      <c r="BQ2475">
        <v>4</v>
      </c>
      <c r="BR2475" t="s">
        <v>153</v>
      </c>
      <c r="BS2475">
        <v>4</v>
      </c>
      <c r="BT2475" t="s">
        <v>153</v>
      </c>
      <c r="BU2475">
        <v>1</v>
      </c>
      <c r="BV2475" t="s">
        <v>155</v>
      </c>
      <c r="BW2475">
        <v>1</v>
      </c>
      <c r="BX2475" t="s">
        <v>199</v>
      </c>
      <c r="BY2475">
        <v>1</v>
      </c>
      <c r="BZ2475" t="s">
        <v>391</v>
      </c>
      <c r="CA2475">
        <v>0.02</v>
      </c>
      <c r="CC2475">
        <v>1</v>
      </c>
      <c r="CD2475">
        <v>1</v>
      </c>
      <c r="CE2475" t="s">
        <v>392</v>
      </c>
      <c r="CF2475">
        <v>0</v>
      </c>
      <c r="CG2475" t="s">
        <v>298</v>
      </c>
      <c r="CH2475" t="s">
        <v>393</v>
      </c>
      <c r="CI2475" t="s">
        <v>137</v>
      </c>
      <c r="CJ2475" t="s">
        <v>137</v>
      </c>
      <c r="CK2475" t="s">
        <v>137</v>
      </c>
      <c r="CL2475" t="s">
        <v>174</v>
      </c>
      <c r="CM2475" t="s">
        <v>161</v>
      </c>
      <c r="CN2475">
        <v>0</v>
      </c>
      <c r="CO2475">
        <v>1</v>
      </c>
      <c r="CP2475">
        <v>0</v>
      </c>
      <c r="CQ2475">
        <v>0</v>
      </c>
      <c r="CR2475">
        <v>0</v>
      </c>
      <c r="CS2475">
        <v>1</v>
      </c>
      <c r="CT2475">
        <v>0</v>
      </c>
      <c r="CU2475" t="s">
        <v>162</v>
      </c>
      <c r="CV2475" t="s">
        <v>316</v>
      </c>
      <c r="CW2475">
        <v>0</v>
      </c>
      <c r="CX2475">
        <v>0</v>
      </c>
      <c r="CZ2475">
        <v>5</v>
      </c>
      <c r="DA2475">
        <v>5</v>
      </c>
      <c r="DB2475">
        <v>10</v>
      </c>
      <c r="DC2475">
        <v>3</v>
      </c>
      <c r="DD2475">
        <v>10</v>
      </c>
      <c r="DE2475">
        <v>5</v>
      </c>
      <c r="DF2475">
        <v>0</v>
      </c>
      <c r="DG2475">
        <v>10</v>
      </c>
      <c r="DH2475">
        <v>5</v>
      </c>
      <c r="DI2475">
        <v>5</v>
      </c>
      <c r="DJ2475">
        <v>5</v>
      </c>
      <c r="DK2475">
        <v>5</v>
      </c>
      <c r="DL2475">
        <v>5</v>
      </c>
      <c r="DM2475">
        <v>5</v>
      </c>
      <c r="DN2475">
        <v>5</v>
      </c>
      <c r="DO2475">
        <v>10</v>
      </c>
      <c r="DP2475">
        <v>5</v>
      </c>
      <c r="DQ2475">
        <v>10</v>
      </c>
      <c r="DR2475">
        <v>10</v>
      </c>
      <c r="DS2475">
        <v>5</v>
      </c>
      <c r="DT2475">
        <v>10</v>
      </c>
      <c r="DU2475">
        <v>0</v>
      </c>
      <c r="DV2475">
        <v>4</v>
      </c>
      <c r="DW2475">
        <v>0</v>
      </c>
      <c r="DX2475">
        <v>0</v>
      </c>
      <c r="DY2475">
        <v>0</v>
      </c>
      <c r="DZ2475">
        <v>10</v>
      </c>
      <c r="EA2475">
        <v>0</v>
      </c>
      <c r="EB2475">
        <v>5</v>
      </c>
      <c r="EC2475">
        <v>0</v>
      </c>
      <c r="ED2475">
        <v>181</v>
      </c>
      <c r="EE2475">
        <v>152</v>
      </c>
      <c r="EF2475">
        <v>0.83977901935577404</v>
      </c>
      <c r="EG2475" t="s">
        <v>163</v>
      </c>
      <c r="EH2475">
        <v>25667</v>
      </c>
      <c r="EI2475" t="s">
        <v>598</v>
      </c>
      <c r="EJ2475" t="s">
        <v>302</v>
      </c>
    </row>
    <row r="2476" spans="1:140" ht="15" hidden="1" x14ac:dyDescent="0.25">
      <c r="A2476" t="s">
        <v>948</v>
      </c>
      <c r="B2476" t="s">
        <v>949</v>
      </c>
      <c r="D2476" t="s">
        <v>263</v>
      </c>
      <c r="E2476">
        <v>9172024</v>
      </c>
      <c r="F2476">
        <v>25667</v>
      </c>
      <c r="G2476" t="s">
        <v>132</v>
      </c>
      <c r="H2476" t="s">
        <v>199</v>
      </c>
      <c r="I2476" t="s">
        <v>166</v>
      </c>
      <c r="J2476" t="s">
        <v>303</v>
      </c>
      <c r="K2476" s="7">
        <v>904</v>
      </c>
      <c r="L2476" t="s">
        <v>152</v>
      </c>
      <c r="S2476">
        <v>31680603</v>
      </c>
      <c r="T2476" t="s">
        <v>383</v>
      </c>
      <c r="U2476" t="s">
        <v>384</v>
      </c>
      <c r="V2476">
        <v>2020</v>
      </c>
      <c r="W2476" t="s">
        <v>290</v>
      </c>
      <c r="X2476">
        <v>4081</v>
      </c>
      <c r="Y2476">
        <v>100018</v>
      </c>
      <c r="Z2476" t="s">
        <v>385</v>
      </c>
      <c r="AA2476">
        <v>514.08001708984398</v>
      </c>
      <c r="AB2476" t="s">
        <v>137</v>
      </c>
      <c r="AD2476" t="s">
        <v>953</v>
      </c>
      <c r="AE2476">
        <v>514.08001708984398</v>
      </c>
      <c r="AF2476" t="s">
        <v>141</v>
      </c>
      <c r="AG2476" t="s">
        <v>361</v>
      </c>
      <c r="AH2476" t="s">
        <v>142</v>
      </c>
      <c r="AI2476">
        <v>13</v>
      </c>
      <c r="AJ2476" t="s">
        <v>163</v>
      </c>
      <c r="AK2476">
        <v>97.800003051757798</v>
      </c>
      <c r="AL2476" t="s">
        <v>387</v>
      </c>
      <c r="AM2476" t="s">
        <v>137</v>
      </c>
      <c r="AN2476" t="s">
        <v>388</v>
      </c>
      <c r="AO2476" t="s">
        <v>137</v>
      </c>
      <c r="AP2476" t="s">
        <v>389</v>
      </c>
      <c r="AQ2476" t="s">
        <v>145</v>
      </c>
      <c r="AR2476" t="s">
        <v>137</v>
      </c>
      <c r="AS2476" t="s">
        <v>146</v>
      </c>
      <c r="AT2476" t="s">
        <v>137</v>
      </c>
      <c r="AU2476" t="s">
        <v>293</v>
      </c>
      <c r="AV2476" t="s">
        <v>390</v>
      </c>
      <c r="AX2476" t="s">
        <v>158</v>
      </c>
      <c r="AY2476">
        <v>0.25</v>
      </c>
      <c r="AZ2476" t="s">
        <v>185</v>
      </c>
      <c r="BA2476">
        <v>2</v>
      </c>
      <c r="BB2476" t="s">
        <v>296</v>
      </c>
      <c r="BD2476">
        <v>2</v>
      </c>
      <c r="BE2476" t="s">
        <v>296</v>
      </c>
      <c r="BG2476" t="s">
        <v>137</v>
      </c>
      <c r="BH2476" t="s">
        <v>166</v>
      </c>
      <c r="BJ2476">
        <v>1</v>
      </c>
      <c r="BK2476">
        <v>1</v>
      </c>
      <c r="BL2476">
        <v>3360</v>
      </c>
      <c r="BM2476" t="s">
        <v>152</v>
      </c>
      <c r="BN2476">
        <v>3360</v>
      </c>
      <c r="BP2476">
        <v>1</v>
      </c>
      <c r="BQ2476">
        <v>4</v>
      </c>
      <c r="BR2476" t="s">
        <v>153</v>
      </c>
      <c r="BS2476">
        <v>4</v>
      </c>
      <c r="BT2476" t="s">
        <v>153</v>
      </c>
      <c r="BU2476">
        <v>1</v>
      </c>
      <c r="BV2476" t="s">
        <v>155</v>
      </c>
      <c r="BW2476">
        <v>1</v>
      </c>
      <c r="BX2476" t="s">
        <v>199</v>
      </c>
      <c r="BY2476">
        <v>1</v>
      </c>
      <c r="BZ2476" t="s">
        <v>391</v>
      </c>
      <c r="CA2476">
        <v>0.02</v>
      </c>
      <c r="CC2476">
        <v>1</v>
      </c>
      <c r="CD2476">
        <v>1</v>
      </c>
      <c r="CE2476" t="s">
        <v>392</v>
      </c>
      <c r="CF2476">
        <v>0</v>
      </c>
      <c r="CG2476" t="s">
        <v>298</v>
      </c>
      <c r="CH2476" t="s">
        <v>393</v>
      </c>
      <c r="CI2476" t="s">
        <v>137</v>
      </c>
      <c r="CJ2476" t="s">
        <v>137</v>
      </c>
      <c r="CK2476" t="s">
        <v>137</v>
      </c>
      <c r="CL2476" t="s">
        <v>174</v>
      </c>
      <c r="CM2476" t="s">
        <v>161</v>
      </c>
      <c r="CN2476">
        <v>0</v>
      </c>
      <c r="CO2476">
        <v>1</v>
      </c>
      <c r="CP2476">
        <v>0</v>
      </c>
      <c r="CQ2476">
        <v>0</v>
      </c>
      <c r="CR2476">
        <v>0</v>
      </c>
      <c r="CS2476">
        <v>1</v>
      </c>
      <c r="CT2476">
        <v>0</v>
      </c>
      <c r="CU2476" t="s">
        <v>162</v>
      </c>
      <c r="CV2476" t="s">
        <v>316</v>
      </c>
      <c r="CW2476">
        <v>0</v>
      </c>
      <c r="CX2476">
        <v>0</v>
      </c>
      <c r="CZ2476">
        <v>5</v>
      </c>
      <c r="DA2476">
        <v>5</v>
      </c>
      <c r="DB2476">
        <v>10</v>
      </c>
      <c r="DC2476">
        <v>3</v>
      </c>
      <c r="DD2476">
        <v>10</v>
      </c>
      <c r="DE2476">
        <v>5</v>
      </c>
      <c r="DF2476">
        <v>0</v>
      </c>
      <c r="DG2476">
        <v>10</v>
      </c>
      <c r="DH2476">
        <v>5</v>
      </c>
      <c r="DI2476">
        <v>5</v>
      </c>
      <c r="DJ2476">
        <v>5</v>
      </c>
      <c r="DK2476">
        <v>5</v>
      </c>
      <c r="DL2476">
        <v>5</v>
      </c>
      <c r="DM2476">
        <v>5</v>
      </c>
      <c r="DN2476">
        <v>5</v>
      </c>
      <c r="DO2476">
        <v>10</v>
      </c>
      <c r="DP2476">
        <v>5</v>
      </c>
      <c r="DQ2476">
        <v>10</v>
      </c>
      <c r="DR2476">
        <v>10</v>
      </c>
      <c r="DS2476">
        <v>5</v>
      </c>
      <c r="DT2476">
        <v>10</v>
      </c>
      <c r="DU2476">
        <v>0</v>
      </c>
      <c r="DV2476">
        <v>4</v>
      </c>
      <c r="DW2476">
        <v>0</v>
      </c>
      <c r="DX2476">
        <v>0</v>
      </c>
      <c r="DY2476">
        <v>0</v>
      </c>
      <c r="DZ2476">
        <v>10</v>
      </c>
      <c r="EA2476">
        <v>0</v>
      </c>
      <c r="EB2476">
        <v>5</v>
      </c>
      <c r="EC2476">
        <v>0</v>
      </c>
      <c r="ED2476">
        <v>181</v>
      </c>
      <c r="EE2476">
        <v>152</v>
      </c>
      <c r="EF2476">
        <v>0.83977901935577404</v>
      </c>
      <c r="EG2476" t="s">
        <v>163</v>
      </c>
      <c r="EH2476">
        <v>25667</v>
      </c>
      <c r="EI2476" t="s">
        <v>598</v>
      </c>
      <c r="EJ2476" t="s">
        <v>302</v>
      </c>
    </row>
    <row r="2477" spans="1:140" ht="15" hidden="1" x14ac:dyDescent="0.25">
      <c r="A2477" t="s">
        <v>471</v>
      </c>
      <c r="B2477" t="s">
        <v>472</v>
      </c>
      <c r="D2477" t="s">
        <v>263</v>
      </c>
      <c r="E2477">
        <v>45348</v>
      </c>
      <c r="F2477">
        <v>21797</v>
      </c>
      <c r="G2477" t="s">
        <v>132</v>
      </c>
      <c r="H2477" t="s">
        <v>133</v>
      </c>
      <c r="I2477" t="s">
        <v>134</v>
      </c>
      <c r="J2477" t="s">
        <v>210</v>
      </c>
      <c r="K2477">
        <v>919.4</v>
      </c>
      <c r="L2477" t="s">
        <v>152</v>
      </c>
      <c r="P2477" t="s">
        <v>137</v>
      </c>
      <c r="S2477">
        <v>21889587</v>
      </c>
      <c r="U2477" t="s">
        <v>138</v>
      </c>
      <c r="V2477">
        <v>2012</v>
      </c>
      <c r="W2477" t="s">
        <v>139</v>
      </c>
      <c r="X2477">
        <v>211</v>
      </c>
      <c r="Y2477">
        <v>47484</v>
      </c>
      <c r="AA2477">
        <v>500.13000488281199</v>
      </c>
      <c r="AB2477" t="s">
        <v>137</v>
      </c>
      <c r="AD2477" t="s">
        <v>473</v>
      </c>
      <c r="AF2477" t="s">
        <v>141</v>
      </c>
      <c r="AG2477">
        <v>3</v>
      </c>
      <c r="AH2477" t="s">
        <v>142</v>
      </c>
      <c r="AI2477">
        <v>10</v>
      </c>
      <c r="AJ2477" t="s">
        <v>142</v>
      </c>
      <c r="AK2477">
        <v>86.900001525878906</v>
      </c>
      <c r="AM2477" t="s">
        <v>137</v>
      </c>
      <c r="AN2477" t="s">
        <v>143</v>
      </c>
      <c r="AO2477" t="s">
        <v>137</v>
      </c>
      <c r="AP2477" t="s">
        <v>474</v>
      </c>
      <c r="AQ2477" t="s">
        <v>145</v>
      </c>
      <c r="AR2477" t="s">
        <v>137</v>
      </c>
      <c r="AS2477" t="s">
        <v>168</v>
      </c>
      <c r="AT2477" t="s">
        <v>137</v>
      </c>
      <c r="AW2477" t="s">
        <v>478</v>
      </c>
      <c r="AX2477" t="s">
        <v>479</v>
      </c>
      <c r="AY2477">
        <v>0.30000001192092901</v>
      </c>
      <c r="AZ2477" t="s">
        <v>137</v>
      </c>
      <c r="BA2477">
        <v>2</v>
      </c>
      <c r="BB2477" t="s">
        <v>150</v>
      </c>
      <c r="BD2477">
        <v>2.0000000949949E-3</v>
      </c>
      <c r="BE2477" t="s">
        <v>151</v>
      </c>
      <c r="BF2477" t="s">
        <v>137</v>
      </c>
      <c r="BG2477" t="s">
        <v>137</v>
      </c>
      <c r="BH2477" t="s">
        <v>134</v>
      </c>
      <c r="BJ2477">
        <v>1</v>
      </c>
      <c r="BK2477">
        <v>0</v>
      </c>
      <c r="BP2477">
        <v>0</v>
      </c>
      <c r="BV2477" t="s">
        <v>155</v>
      </c>
      <c r="BW2477">
        <v>1</v>
      </c>
      <c r="BX2477" t="s">
        <v>133</v>
      </c>
      <c r="BY2477">
        <v>1</v>
      </c>
      <c r="BZ2477" t="s">
        <v>475</v>
      </c>
      <c r="CA2477">
        <v>5.0000000000000001E-3</v>
      </c>
      <c r="CC2477">
        <v>1</v>
      </c>
      <c r="CD2477">
        <v>0</v>
      </c>
      <c r="CE2477" t="s">
        <v>158</v>
      </c>
      <c r="CG2477" t="s">
        <v>365</v>
      </c>
      <c r="CH2477" t="s">
        <v>481</v>
      </c>
      <c r="CI2477" t="s">
        <v>137</v>
      </c>
      <c r="CJ2477" t="s">
        <v>137</v>
      </c>
      <c r="CK2477" t="s">
        <v>137</v>
      </c>
      <c r="CL2477" t="s">
        <v>137</v>
      </c>
      <c r="CM2477" t="s">
        <v>161</v>
      </c>
      <c r="CN2477">
        <v>0</v>
      </c>
      <c r="CO2477">
        <v>1</v>
      </c>
      <c r="CP2477">
        <v>1</v>
      </c>
      <c r="CQ2477">
        <v>0</v>
      </c>
      <c r="CR2477">
        <v>0</v>
      </c>
      <c r="CS2477">
        <v>1</v>
      </c>
      <c r="CT2477">
        <v>0</v>
      </c>
      <c r="CU2477" t="s">
        <v>162</v>
      </c>
      <c r="CW2477">
        <v>0</v>
      </c>
      <c r="CX2477">
        <v>0</v>
      </c>
      <c r="CZ2477">
        <v>5</v>
      </c>
      <c r="DA2477">
        <v>5</v>
      </c>
      <c r="DB2477">
        <v>8</v>
      </c>
      <c r="DC2477">
        <v>0</v>
      </c>
      <c r="DD2477">
        <v>10</v>
      </c>
      <c r="DE2477">
        <v>5</v>
      </c>
      <c r="DF2477">
        <v>5</v>
      </c>
      <c r="DG2477">
        <v>10</v>
      </c>
      <c r="DH2477">
        <v>0</v>
      </c>
      <c r="DI2477">
        <v>5</v>
      </c>
      <c r="DJ2477">
        <v>5</v>
      </c>
      <c r="DK2477">
        <v>0</v>
      </c>
      <c r="DL2477">
        <v>5</v>
      </c>
      <c r="DM2477">
        <v>5</v>
      </c>
      <c r="DN2477">
        <v>0</v>
      </c>
      <c r="DO2477">
        <v>2</v>
      </c>
      <c r="DP2477">
        <v>5</v>
      </c>
      <c r="DQ2477">
        <v>10</v>
      </c>
      <c r="DR2477">
        <v>10</v>
      </c>
      <c r="DS2477">
        <v>10</v>
      </c>
      <c r="DT2477">
        <v>10</v>
      </c>
      <c r="DU2477">
        <v>0</v>
      </c>
      <c r="DV2477">
        <v>4</v>
      </c>
      <c r="DW2477">
        <v>5</v>
      </c>
      <c r="DX2477">
        <v>0</v>
      </c>
      <c r="DY2477">
        <v>0</v>
      </c>
      <c r="DZ2477">
        <v>10</v>
      </c>
      <c r="EA2477">
        <v>0</v>
      </c>
      <c r="EB2477">
        <v>5</v>
      </c>
      <c r="EC2477">
        <v>0</v>
      </c>
      <c r="ED2477">
        <v>196</v>
      </c>
      <c r="EE2477">
        <v>139</v>
      </c>
      <c r="EF2477">
        <v>0.70918369293212902</v>
      </c>
      <c r="EG2477" t="s">
        <v>163</v>
      </c>
      <c r="EH2477">
        <v>21797</v>
      </c>
      <c r="EI2477" t="s">
        <v>477</v>
      </c>
      <c r="EJ2477" t="s">
        <v>165</v>
      </c>
    </row>
    <row r="2478" spans="1:140" ht="15" hidden="1" x14ac:dyDescent="0.25">
      <c r="A2478" t="s">
        <v>948</v>
      </c>
      <c r="B2478" t="s">
        <v>949</v>
      </c>
      <c r="D2478" t="s">
        <v>263</v>
      </c>
      <c r="E2478">
        <v>9172024</v>
      </c>
      <c r="F2478">
        <v>25667</v>
      </c>
      <c r="G2478" t="s">
        <v>132</v>
      </c>
      <c r="H2478" t="s">
        <v>199</v>
      </c>
      <c r="I2478" t="s">
        <v>166</v>
      </c>
      <c r="J2478" t="s">
        <v>257</v>
      </c>
      <c r="K2478" s="7">
        <v>6.1180000000000003</v>
      </c>
      <c r="L2478" t="s">
        <v>258</v>
      </c>
      <c r="S2478">
        <v>31680603</v>
      </c>
      <c r="T2478" t="s">
        <v>383</v>
      </c>
      <c r="U2478" t="s">
        <v>384</v>
      </c>
      <c r="V2478">
        <v>2020</v>
      </c>
      <c r="W2478" t="s">
        <v>290</v>
      </c>
      <c r="X2478">
        <v>4081</v>
      </c>
      <c r="Y2478">
        <v>100018</v>
      </c>
      <c r="Z2478" t="s">
        <v>385</v>
      </c>
      <c r="AA2478">
        <v>514.08001708984398</v>
      </c>
      <c r="AB2478" t="s">
        <v>137</v>
      </c>
      <c r="AD2478" t="s">
        <v>953</v>
      </c>
      <c r="AE2478">
        <v>514.08001708984398</v>
      </c>
      <c r="AF2478" t="s">
        <v>141</v>
      </c>
      <c r="AG2478" t="s">
        <v>361</v>
      </c>
      <c r="AH2478" t="s">
        <v>142</v>
      </c>
      <c r="AI2478">
        <v>13</v>
      </c>
      <c r="AJ2478" t="s">
        <v>163</v>
      </c>
      <c r="AK2478">
        <v>97.800003051757798</v>
      </c>
      <c r="AL2478" t="s">
        <v>387</v>
      </c>
      <c r="AM2478" t="s">
        <v>137</v>
      </c>
      <c r="AN2478" t="s">
        <v>388</v>
      </c>
      <c r="AO2478" t="s">
        <v>137</v>
      </c>
      <c r="AP2478" t="s">
        <v>389</v>
      </c>
      <c r="AQ2478" t="s">
        <v>145</v>
      </c>
      <c r="AR2478" t="s">
        <v>137</v>
      </c>
      <c r="AS2478" t="s">
        <v>146</v>
      </c>
      <c r="AT2478" t="s">
        <v>137</v>
      </c>
      <c r="AU2478" t="s">
        <v>293</v>
      </c>
      <c r="AV2478" t="s">
        <v>390</v>
      </c>
      <c r="AX2478" t="s">
        <v>158</v>
      </c>
      <c r="AY2478">
        <v>0.25</v>
      </c>
      <c r="AZ2478" t="s">
        <v>185</v>
      </c>
      <c r="BA2478">
        <v>2</v>
      </c>
      <c r="BB2478" t="s">
        <v>296</v>
      </c>
      <c r="BD2478">
        <v>2</v>
      </c>
      <c r="BE2478" t="s">
        <v>296</v>
      </c>
      <c r="BG2478" t="s">
        <v>137</v>
      </c>
      <c r="BH2478" t="s">
        <v>166</v>
      </c>
      <c r="BJ2478">
        <v>1</v>
      </c>
      <c r="BK2478">
        <v>1</v>
      </c>
      <c r="BL2478">
        <v>3360</v>
      </c>
      <c r="BM2478" t="s">
        <v>152</v>
      </c>
      <c r="BN2478">
        <v>3360</v>
      </c>
      <c r="BP2478">
        <v>1</v>
      </c>
      <c r="BQ2478">
        <v>4</v>
      </c>
      <c r="BR2478" t="s">
        <v>153</v>
      </c>
      <c r="BS2478">
        <v>4</v>
      </c>
      <c r="BT2478" t="s">
        <v>153</v>
      </c>
      <c r="BU2478">
        <v>1</v>
      </c>
      <c r="BV2478" t="s">
        <v>155</v>
      </c>
      <c r="BW2478">
        <v>1</v>
      </c>
      <c r="BX2478" t="s">
        <v>199</v>
      </c>
      <c r="BY2478">
        <v>1</v>
      </c>
      <c r="BZ2478" t="s">
        <v>391</v>
      </c>
      <c r="CA2478">
        <v>0.02</v>
      </c>
      <c r="CC2478">
        <v>1</v>
      </c>
      <c r="CD2478">
        <v>1</v>
      </c>
      <c r="CE2478" t="s">
        <v>392</v>
      </c>
      <c r="CF2478">
        <v>0</v>
      </c>
      <c r="CG2478" t="s">
        <v>298</v>
      </c>
      <c r="CH2478" t="s">
        <v>393</v>
      </c>
      <c r="CI2478" t="s">
        <v>137</v>
      </c>
      <c r="CJ2478" t="s">
        <v>137</v>
      </c>
      <c r="CK2478" t="s">
        <v>137</v>
      </c>
      <c r="CL2478" t="s">
        <v>174</v>
      </c>
      <c r="CM2478" t="s">
        <v>161</v>
      </c>
      <c r="CN2478">
        <v>0</v>
      </c>
      <c r="CO2478">
        <v>1</v>
      </c>
      <c r="CP2478">
        <v>0</v>
      </c>
      <c r="CQ2478">
        <v>0</v>
      </c>
      <c r="CR2478">
        <v>0</v>
      </c>
      <c r="CS2478">
        <v>1</v>
      </c>
      <c r="CT2478">
        <v>0</v>
      </c>
      <c r="CU2478" t="s">
        <v>162</v>
      </c>
      <c r="CV2478" t="s">
        <v>316</v>
      </c>
      <c r="CW2478">
        <v>0</v>
      </c>
      <c r="CX2478">
        <v>0</v>
      </c>
      <c r="CZ2478">
        <v>5</v>
      </c>
      <c r="DA2478">
        <v>5</v>
      </c>
      <c r="DB2478">
        <v>10</v>
      </c>
      <c r="DC2478">
        <v>3</v>
      </c>
      <c r="DD2478">
        <v>10</v>
      </c>
      <c r="DE2478">
        <v>5</v>
      </c>
      <c r="DF2478">
        <v>0</v>
      </c>
      <c r="DG2478">
        <v>10</v>
      </c>
      <c r="DH2478">
        <v>5</v>
      </c>
      <c r="DI2478">
        <v>5</v>
      </c>
      <c r="DJ2478">
        <v>5</v>
      </c>
      <c r="DK2478">
        <v>5</v>
      </c>
      <c r="DL2478">
        <v>5</v>
      </c>
      <c r="DM2478">
        <v>5</v>
      </c>
      <c r="DN2478">
        <v>5</v>
      </c>
      <c r="DO2478">
        <v>10</v>
      </c>
      <c r="DP2478">
        <v>5</v>
      </c>
      <c r="DQ2478">
        <v>10</v>
      </c>
      <c r="DR2478">
        <v>10</v>
      </c>
      <c r="DS2478">
        <v>5</v>
      </c>
      <c r="DT2478">
        <v>10</v>
      </c>
      <c r="DU2478">
        <v>0</v>
      </c>
      <c r="DV2478">
        <v>4</v>
      </c>
      <c r="DW2478">
        <v>0</v>
      </c>
      <c r="DX2478">
        <v>0</v>
      </c>
      <c r="DY2478">
        <v>0</v>
      </c>
      <c r="DZ2478">
        <v>10</v>
      </c>
      <c r="EA2478">
        <v>0</v>
      </c>
      <c r="EB2478">
        <v>5</v>
      </c>
      <c r="EC2478">
        <v>0</v>
      </c>
      <c r="ED2478">
        <v>181</v>
      </c>
      <c r="EE2478">
        <v>152</v>
      </c>
      <c r="EF2478">
        <v>0.83977901935577404</v>
      </c>
      <c r="EG2478" t="s">
        <v>163</v>
      </c>
      <c r="EH2478">
        <v>25667</v>
      </c>
      <c r="EI2478" t="s">
        <v>598</v>
      </c>
      <c r="EJ2478" t="s">
        <v>302</v>
      </c>
    </row>
    <row r="2479" spans="1:140" ht="15" hidden="1" x14ac:dyDescent="0.25">
      <c r="A2479" t="s">
        <v>948</v>
      </c>
      <c r="B2479" t="s">
        <v>949</v>
      </c>
      <c r="D2479" t="s">
        <v>263</v>
      </c>
      <c r="E2479">
        <v>9172024</v>
      </c>
      <c r="F2479">
        <v>25667</v>
      </c>
      <c r="G2479" t="s">
        <v>132</v>
      </c>
      <c r="H2479" t="s">
        <v>199</v>
      </c>
      <c r="I2479" t="s">
        <v>166</v>
      </c>
      <c r="J2479" t="s">
        <v>398</v>
      </c>
      <c r="K2479" s="7">
        <v>3065</v>
      </c>
      <c r="L2479" t="s">
        <v>399</v>
      </c>
      <c r="S2479">
        <v>31680603</v>
      </c>
      <c r="T2479" t="s">
        <v>383</v>
      </c>
      <c r="U2479" t="s">
        <v>384</v>
      </c>
      <c r="V2479">
        <v>2020</v>
      </c>
      <c r="W2479" t="s">
        <v>290</v>
      </c>
      <c r="X2479">
        <v>4081</v>
      </c>
      <c r="Y2479">
        <v>100018</v>
      </c>
      <c r="Z2479" t="s">
        <v>385</v>
      </c>
      <c r="AA2479">
        <v>514.08001708984398</v>
      </c>
      <c r="AB2479" t="s">
        <v>137</v>
      </c>
      <c r="AD2479" t="s">
        <v>953</v>
      </c>
      <c r="AE2479">
        <v>514.08001708984398</v>
      </c>
      <c r="AF2479" t="s">
        <v>141</v>
      </c>
      <c r="AG2479" t="s">
        <v>361</v>
      </c>
      <c r="AH2479" t="s">
        <v>142</v>
      </c>
      <c r="AI2479">
        <v>13</v>
      </c>
      <c r="AJ2479" t="s">
        <v>163</v>
      </c>
      <c r="AK2479">
        <v>97.800003051757798</v>
      </c>
      <c r="AL2479" t="s">
        <v>387</v>
      </c>
      <c r="AM2479" t="s">
        <v>137</v>
      </c>
      <c r="AN2479" t="s">
        <v>388</v>
      </c>
      <c r="AO2479" t="s">
        <v>137</v>
      </c>
      <c r="AP2479" t="s">
        <v>389</v>
      </c>
      <c r="AQ2479" t="s">
        <v>145</v>
      </c>
      <c r="AR2479" t="s">
        <v>137</v>
      </c>
      <c r="AS2479" t="s">
        <v>146</v>
      </c>
      <c r="AT2479" t="s">
        <v>137</v>
      </c>
      <c r="AU2479" t="s">
        <v>293</v>
      </c>
      <c r="AV2479" t="s">
        <v>390</v>
      </c>
      <c r="AX2479" t="s">
        <v>158</v>
      </c>
      <c r="AY2479">
        <v>0.25</v>
      </c>
      <c r="AZ2479" t="s">
        <v>185</v>
      </c>
      <c r="BA2479">
        <v>2</v>
      </c>
      <c r="BB2479" t="s">
        <v>296</v>
      </c>
      <c r="BD2479">
        <v>2</v>
      </c>
      <c r="BE2479" t="s">
        <v>296</v>
      </c>
      <c r="BG2479" t="s">
        <v>137</v>
      </c>
      <c r="BH2479" t="s">
        <v>166</v>
      </c>
      <c r="BJ2479">
        <v>1</v>
      </c>
      <c r="BK2479">
        <v>1</v>
      </c>
      <c r="BL2479">
        <v>3360</v>
      </c>
      <c r="BM2479" t="s">
        <v>152</v>
      </c>
      <c r="BN2479">
        <v>3360</v>
      </c>
      <c r="BP2479">
        <v>1</v>
      </c>
      <c r="BQ2479">
        <v>4</v>
      </c>
      <c r="BR2479" t="s">
        <v>153</v>
      </c>
      <c r="BS2479">
        <v>4</v>
      </c>
      <c r="BT2479" t="s">
        <v>153</v>
      </c>
      <c r="BU2479">
        <v>1</v>
      </c>
      <c r="BV2479" t="s">
        <v>155</v>
      </c>
      <c r="BW2479">
        <v>1</v>
      </c>
      <c r="BX2479" t="s">
        <v>199</v>
      </c>
      <c r="BY2479">
        <v>1</v>
      </c>
      <c r="BZ2479" t="s">
        <v>391</v>
      </c>
      <c r="CA2479">
        <v>0.02</v>
      </c>
      <c r="CC2479">
        <v>1</v>
      </c>
      <c r="CD2479">
        <v>1</v>
      </c>
      <c r="CE2479" t="s">
        <v>392</v>
      </c>
      <c r="CF2479">
        <v>0</v>
      </c>
      <c r="CG2479" t="s">
        <v>298</v>
      </c>
      <c r="CH2479" t="s">
        <v>393</v>
      </c>
      <c r="CI2479" t="s">
        <v>137</v>
      </c>
      <c r="CJ2479" t="s">
        <v>137</v>
      </c>
      <c r="CK2479" t="s">
        <v>137</v>
      </c>
      <c r="CL2479" t="s">
        <v>174</v>
      </c>
      <c r="CM2479" t="s">
        <v>161</v>
      </c>
      <c r="CN2479">
        <v>0</v>
      </c>
      <c r="CO2479">
        <v>1</v>
      </c>
      <c r="CP2479">
        <v>0</v>
      </c>
      <c r="CQ2479">
        <v>0</v>
      </c>
      <c r="CR2479">
        <v>0</v>
      </c>
      <c r="CS2479">
        <v>1</v>
      </c>
      <c r="CT2479">
        <v>0</v>
      </c>
      <c r="CU2479" t="s">
        <v>162</v>
      </c>
      <c r="CV2479" t="s">
        <v>316</v>
      </c>
      <c r="CW2479">
        <v>0</v>
      </c>
      <c r="CX2479">
        <v>0</v>
      </c>
      <c r="CZ2479">
        <v>5</v>
      </c>
      <c r="DA2479">
        <v>5</v>
      </c>
      <c r="DB2479">
        <v>10</v>
      </c>
      <c r="DC2479">
        <v>3</v>
      </c>
      <c r="DD2479">
        <v>10</v>
      </c>
      <c r="DE2479">
        <v>5</v>
      </c>
      <c r="DF2479">
        <v>0</v>
      </c>
      <c r="DG2479">
        <v>10</v>
      </c>
      <c r="DH2479">
        <v>5</v>
      </c>
      <c r="DI2479">
        <v>5</v>
      </c>
      <c r="DJ2479">
        <v>5</v>
      </c>
      <c r="DK2479">
        <v>5</v>
      </c>
      <c r="DL2479">
        <v>5</v>
      </c>
      <c r="DM2479">
        <v>5</v>
      </c>
      <c r="DN2479">
        <v>5</v>
      </c>
      <c r="DO2479">
        <v>10</v>
      </c>
      <c r="DP2479">
        <v>5</v>
      </c>
      <c r="DQ2479">
        <v>10</v>
      </c>
      <c r="DR2479">
        <v>10</v>
      </c>
      <c r="DS2479">
        <v>5</v>
      </c>
      <c r="DT2479">
        <v>10</v>
      </c>
      <c r="DU2479">
        <v>0</v>
      </c>
      <c r="DV2479">
        <v>4</v>
      </c>
      <c r="DW2479">
        <v>0</v>
      </c>
      <c r="DX2479">
        <v>0</v>
      </c>
      <c r="DY2479">
        <v>0</v>
      </c>
      <c r="DZ2479">
        <v>10</v>
      </c>
      <c r="EA2479">
        <v>0</v>
      </c>
      <c r="EB2479">
        <v>5</v>
      </c>
      <c r="EC2479">
        <v>0</v>
      </c>
      <c r="ED2479">
        <v>181</v>
      </c>
      <c r="EE2479">
        <v>152</v>
      </c>
      <c r="EF2479">
        <v>0.83977901935577404</v>
      </c>
      <c r="EG2479" t="s">
        <v>163</v>
      </c>
      <c r="EH2479">
        <v>25667</v>
      </c>
      <c r="EI2479" t="s">
        <v>598</v>
      </c>
      <c r="EJ2479" t="s">
        <v>302</v>
      </c>
    </row>
    <row r="2480" spans="1:140" ht="15" hidden="1" x14ac:dyDescent="0.25">
      <c r="A2480" t="s">
        <v>948</v>
      </c>
      <c r="B2480" t="s">
        <v>949</v>
      </c>
      <c r="D2480" t="s">
        <v>263</v>
      </c>
      <c r="E2480">
        <v>9172024</v>
      </c>
      <c r="F2480">
        <v>25667</v>
      </c>
      <c r="G2480" t="s">
        <v>132</v>
      </c>
      <c r="H2480" t="s">
        <v>199</v>
      </c>
      <c r="I2480" t="s">
        <v>166</v>
      </c>
      <c r="J2480" t="s">
        <v>252</v>
      </c>
      <c r="K2480" s="7">
        <v>0.32700000000000001</v>
      </c>
      <c r="L2480" t="s">
        <v>253</v>
      </c>
      <c r="S2480">
        <v>31680603</v>
      </c>
      <c r="T2480" t="s">
        <v>383</v>
      </c>
      <c r="U2480" t="s">
        <v>384</v>
      </c>
      <c r="V2480">
        <v>2020</v>
      </c>
      <c r="W2480" t="s">
        <v>290</v>
      </c>
      <c r="X2480">
        <v>4081</v>
      </c>
      <c r="Y2480">
        <v>100018</v>
      </c>
      <c r="Z2480" t="s">
        <v>385</v>
      </c>
      <c r="AA2480">
        <v>514.08001708984398</v>
      </c>
      <c r="AB2480" t="s">
        <v>137</v>
      </c>
      <c r="AD2480" t="s">
        <v>953</v>
      </c>
      <c r="AE2480">
        <v>514.08001708984398</v>
      </c>
      <c r="AF2480" t="s">
        <v>141</v>
      </c>
      <c r="AG2480" t="s">
        <v>361</v>
      </c>
      <c r="AH2480" t="s">
        <v>142</v>
      </c>
      <c r="AI2480">
        <v>13</v>
      </c>
      <c r="AJ2480" t="s">
        <v>163</v>
      </c>
      <c r="AK2480">
        <v>97.800003051757798</v>
      </c>
      <c r="AL2480" t="s">
        <v>387</v>
      </c>
      <c r="AM2480" t="s">
        <v>137</v>
      </c>
      <c r="AN2480" t="s">
        <v>388</v>
      </c>
      <c r="AO2480" t="s">
        <v>137</v>
      </c>
      <c r="AP2480" t="s">
        <v>389</v>
      </c>
      <c r="AQ2480" t="s">
        <v>145</v>
      </c>
      <c r="AR2480" t="s">
        <v>137</v>
      </c>
      <c r="AS2480" t="s">
        <v>146</v>
      </c>
      <c r="AT2480" t="s">
        <v>137</v>
      </c>
      <c r="AU2480" t="s">
        <v>293</v>
      </c>
      <c r="AV2480" t="s">
        <v>390</v>
      </c>
      <c r="AX2480" t="s">
        <v>158</v>
      </c>
      <c r="AY2480">
        <v>0.25</v>
      </c>
      <c r="AZ2480" t="s">
        <v>185</v>
      </c>
      <c r="BA2480">
        <v>2</v>
      </c>
      <c r="BB2480" t="s">
        <v>296</v>
      </c>
      <c r="BD2480">
        <v>2</v>
      </c>
      <c r="BE2480" t="s">
        <v>296</v>
      </c>
      <c r="BG2480" t="s">
        <v>137</v>
      </c>
      <c r="BH2480" t="s">
        <v>166</v>
      </c>
      <c r="BJ2480">
        <v>1</v>
      </c>
      <c r="BK2480">
        <v>1</v>
      </c>
      <c r="BL2480">
        <v>3360</v>
      </c>
      <c r="BM2480" t="s">
        <v>152</v>
      </c>
      <c r="BN2480">
        <v>3360</v>
      </c>
      <c r="BP2480">
        <v>1</v>
      </c>
      <c r="BQ2480">
        <v>4</v>
      </c>
      <c r="BR2480" t="s">
        <v>153</v>
      </c>
      <c r="BS2480">
        <v>4</v>
      </c>
      <c r="BT2480" t="s">
        <v>153</v>
      </c>
      <c r="BU2480">
        <v>1</v>
      </c>
      <c r="BV2480" t="s">
        <v>155</v>
      </c>
      <c r="BW2480">
        <v>1</v>
      </c>
      <c r="BX2480" t="s">
        <v>199</v>
      </c>
      <c r="BY2480">
        <v>1</v>
      </c>
      <c r="BZ2480" t="s">
        <v>391</v>
      </c>
      <c r="CA2480">
        <v>0.02</v>
      </c>
      <c r="CC2480">
        <v>1</v>
      </c>
      <c r="CD2480">
        <v>1</v>
      </c>
      <c r="CE2480" t="s">
        <v>392</v>
      </c>
      <c r="CF2480">
        <v>0</v>
      </c>
      <c r="CG2480" t="s">
        <v>298</v>
      </c>
      <c r="CH2480" t="s">
        <v>393</v>
      </c>
      <c r="CI2480" t="s">
        <v>137</v>
      </c>
      <c r="CJ2480" t="s">
        <v>137</v>
      </c>
      <c r="CK2480" t="s">
        <v>137</v>
      </c>
      <c r="CL2480" t="s">
        <v>174</v>
      </c>
      <c r="CM2480" t="s">
        <v>161</v>
      </c>
      <c r="CN2480">
        <v>0</v>
      </c>
      <c r="CO2480">
        <v>1</v>
      </c>
      <c r="CP2480">
        <v>0</v>
      </c>
      <c r="CQ2480">
        <v>0</v>
      </c>
      <c r="CR2480">
        <v>0</v>
      </c>
      <c r="CS2480">
        <v>1</v>
      </c>
      <c r="CT2480">
        <v>0</v>
      </c>
      <c r="CU2480" t="s">
        <v>162</v>
      </c>
      <c r="CV2480" t="s">
        <v>316</v>
      </c>
      <c r="CW2480">
        <v>0</v>
      </c>
      <c r="CX2480">
        <v>0</v>
      </c>
      <c r="CZ2480">
        <v>5</v>
      </c>
      <c r="DA2480">
        <v>5</v>
      </c>
      <c r="DB2480">
        <v>10</v>
      </c>
      <c r="DC2480">
        <v>3</v>
      </c>
      <c r="DD2480">
        <v>10</v>
      </c>
      <c r="DE2480">
        <v>5</v>
      </c>
      <c r="DF2480">
        <v>0</v>
      </c>
      <c r="DG2480">
        <v>10</v>
      </c>
      <c r="DH2480">
        <v>5</v>
      </c>
      <c r="DI2480">
        <v>5</v>
      </c>
      <c r="DJ2480">
        <v>5</v>
      </c>
      <c r="DK2480">
        <v>5</v>
      </c>
      <c r="DL2480">
        <v>5</v>
      </c>
      <c r="DM2480">
        <v>5</v>
      </c>
      <c r="DN2480">
        <v>5</v>
      </c>
      <c r="DO2480">
        <v>10</v>
      </c>
      <c r="DP2480">
        <v>5</v>
      </c>
      <c r="DQ2480">
        <v>10</v>
      </c>
      <c r="DR2480">
        <v>10</v>
      </c>
      <c r="DS2480">
        <v>5</v>
      </c>
      <c r="DT2480">
        <v>10</v>
      </c>
      <c r="DU2480">
        <v>0</v>
      </c>
      <c r="DV2480">
        <v>4</v>
      </c>
      <c r="DW2480">
        <v>0</v>
      </c>
      <c r="DX2480">
        <v>0</v>
      </c>
      <c r="DY2480">
        <v>0</v>
      </c>
      <c r="DZ2480">
        <v>10</v>
      </c>
      <c r="EA2480">
        <v>0</v>
      </c>
      <c r="EB2480">
        <v>5</v>
      </c>
      <c r="EC2480">
        <v>0</v>
      </c>
      <c r="ED2480">
        <v>181</v>
      </c>
      <c r="EE2480">
        <v>152</v>
      </c>
      <c r="EF2480">
        <v>0.83977901935577404</v>
      </c>
      <c r="EG2480" t="s">
        <v>163</v>
      </c>
      <c r="EH2480">
        <v>25667</v>
      </c>
      <c r="EI2480" t="s">
        <v>598</v>
      </c>
      <c r="EJ2480" t="s">
        <v>302</v>
      </c>
    </row>
    <row r="2481" spans="1:140" ht="15" hidden="1" x14ac:dyDescent="0.25">
      <c r="A2481" t="s">
        <v>948</v>
      </c>
      <c r="B2481" t="s">
        <v>949</v>
      </c>
      <c r="D2481" t="s">
        <v>263</v>
      </c>
      <c r="E2481">
        <v>9172024</v>
      </c>
      <c r="F2481">
        <v>25667</v>
      </c>
      <c r="G2481" t="s">
        <v>132</v>
      </c>
      <c r="H2481" t="s">
        <v>199</v>
      </c>
      <c r="I2481" t="s">
        <v>166</v>
      </c>
      <c r="J2481" t="s">
        <v>400</v>
      </c>
      <c r="K2481" s="7">
        <v>0.23799999999999999</v>
      </c>
      <c r="L2481" t="s">
        <v>136</v>
      </c>
      <c r="S2481">
        <v>31680603</v>
      </c>
      <c r="T2481" t="s">
        <v>383</v>
      </c>
      <c r="U2481" t="s">
        <v>384</v>
      </c>
      <c r="V2481">
        <v>2020</v>
      </c>
      <c r="W2481" t="s">
        <v>290</v>
      </c>
      <c r="X2481">
        <v>4081</v>
      </c>
      <c r="Y2481">
        <v>100018</v>
      </c>
      <c r="Z2481" t="s">
        <v>385</v>
      </c>
      <c r="AA2481">
        <v>514.08001708984398</v>
      </c>
      <c r="AB2481" t="s">
        <v>137</v>
      </c>
      <c r="AD2481" t="s">
        <v>953</v>
      </c>
      <c r="AE2481">
        <v>514.08001708984398</v>
      </c>
      <c r="AF2481" t="s">
        <v>141</v>
      </c>
      <c r="AG2481" t="s">
        <v>361</v>
      </c>
      <c r="AH2481" t="s">
        <v>142</v>
      </c>
      <c r="AI2481">
        <v>13</v>
      </c>
      <c r="AJ2481" t="s">
        <v>163</v>
      </c>
      <c r="AK2481">
        <v>97.800003051757798</v>
      </c>
      <c r="AL2481" t="s">
        <v>387</v>
      </c>
      <c r="AM2481" t="s">
        <v>137</v>
      </c>
      <c r="AN2481" t="s">
        <v>388</v>
      </c>
      <c r="AO2481" t="s">
        <v>137</v>
      </c>
      <c r="AP2481" t="s">
        <v>389</v>
      </c>
      <c r="AQ2481" t="s">
        <v>145</v>
      </c>
      <c r="AR2481" t="s">
        <v>137</v>
      </c>
      <c r="AS2481" t="s">
        <v>146</v>
      </c>
      <c r="AT2481" t="s">
        <v>137</v>
      </c>
      <c r="AU2481" t="s">
        <v>293</v>
      </c>
      <c r="AV2481" t="s">
        <v>390</v>
      </c>
      <c r="AX2481" t="s">
        <v>158</v>
      </c>
      <c r="AY2481">
        <v>0.25</v>
      </c>
      <c r="AZ2481" t="s">
        <v>185</v>
      </c>
      <c r="BA2481">
        <v>2</v>
      </c>
      <c r="BB2481" t="s">
        <v>296</v>
      </c>
      <c r="BD2481">
        <v>2</v>
      </c>
      <c r="BE2481" t="s">
        <v>296</v>
      </c>
      <c r="BG2481" t="s">
        <v>137</v>
      </c>
      <c r="BH2481" t="s">
        <v>166</v>
      </c>
      <c r="BJ2481">
        <v>1</v>
      </c>
      <c r="BK2481">
        <v>1</v>
      </c>
      <c r="BL2481">
        <v>3360</v>
      </c>
      <c r="BM2481" t="s">
        <v>152</v>
      </c>
      <c r="BN2481">
        <v>3360</v>
      </c>
      <c r="BP2481">
        <v>1</v>
      </c>
      <c r="BQ2481">
        <v>4</v>
      </c>
      <c r="BR2481" t="s">
        <v>153</v>
      </c>
      <c r="BS2481">
        <v>4</v>
      </c>
      <c r="BT2481" t="s">
        <v>153</v>
      </c>
      <c r="BU2481">
        <v>1</v>
      </c>
      <c r="BV2481" t="s">
        <v>155</v>
      </c>
      <c r="BW2481">
        <v>1</v>
      </c>
      <c r="BX2481" t="s">
        <v>199</v>
      </c>
      <c r="BY2481">
        <v>1</v>
      </c>
      <c r="BZ2481" t="s">
        <v>391</v>
      </c>
      <c r="CA2481">
        <v>0.02</v>
      </c>
      <c r="CC2481">
        <v>1</v>
      </c>
      <c r="CD2481">
        <v>1</v>
      </c>
      <c r="CE2481" t="s">
        <v>392</v>
      </c>
      <c r="CF2481">
        <v>0</v>
      </c>
      <c r="CG2481" t="s">
        <v>298</v>
      </c>
      <c r="CH2481" t="s">
        <v>393</v>
      </c>
      <c r="CI2481" t="s">
        <v>137</v>
      </c>
      <c r="CJ2481" t="s">
        <v>137</v>
      </c>
      <c r="CK2481" t="s">
        <v>137</v>
      </c>
      <c r="CL2481" t="s">
        <v>174</v>
      </c>
      <c r="CM2481" t="s">
        <v>161</v>
      </c>
      <c r="CN2481">
        <v>0</v>
      </c>
      <c r="CO2481">
        <v>1</v>
      </c>
      <c r="CP2481">
        <v>0</v>
      </c>
      <c r="CQ2481">
        <v>0</v>
      </c>
      <c r="CR2481">
        <v>0</v>
      </c>
      <c r="CS2481">
        <v>1</v>
      </c>
      <c r="CT2481">
        <v>0</v>
      </c>
      <c r="CU2481" t="s">
        <v>162</v>
      </c>
      <c r="CV2481" t="s">
        <v>316</v>
      </c>
      <c r="CW2481">
        <v>0</v>
      </c>
      <c r="CX2481">
        <v>0</v>
      </c>
      <c r="CZ2481">
        <v>5</v>
      </c>
      <c r="DA2481">
        <v>5</v>
      </c>
      <c r="DB2481">
        <v>10</v>
      </c>
      <c r="DC2481">
        <v>3</v>
      </c>
      <c r="DD2481">
        <v>10</v>
      </c>
      <c r="DE2481">
        <v>5</v>
      </c>
      <c r="DF2481">
        <v>0</v>
      </c>
      <c r="DG2481">
        <v>10</v>
      </c>
      <c r="DH2481">
        <v>5</v>
      </c>
      <c r="DI2481">
        <v>5</v>
      </c>
      <c r="DJ2481">
        <v>5</v>
      </c>
      <c r="DK2481">
        <v>5</v>
      </c>
      <c r="DL2481">
        <v>5</v>
      </c>
      <c r="DM2481">
        <v>5</v>
      </c>
      <c r="DN2481">
        <v>5</v>
      </c>
      <c r="DO2481">
        <v>10</v>
      </c>
      <c r="DP2481">
        <v>5</v>
      </c>
      <c r="DQ2481">
        <v>10</v>
      </c>
      <c r="DR2481">
        <v>10</v>
      </c>
      <c r="DS2481">
        <v>5</v>
      </c>
      <c r="DT2481">
        <v>10</v>
      </c>
      <c r="DU2481">
        <v>0</v>
      </c>
      <c r="DV2481">
        <v>4</v>
      </c>
      <c r="DW2481">
        <v>0</v>
      </c>
      <c r="DX2481">
        <v>0</v>
      </c>
      <c r="DY2481">
        <v>0</v>
      </c>
      <c r="DZ2481">
        <v>10</v>
      </c>
      <c r="EA2481">
        <v>0</v>
      </c>
      <c r="EB2481">
        <v>5</v>
      </c>
      <c r="EC2481">
        <v>0</v>
      </c>
      <c r="ED2481">
        <v>181</v>
      </c>
      <c r="EE2481">
        <v>152</v>
      </c>
      <c r="EF2481">
        <v>0.83977901935577404</v>
      </c>
      <c r="EG2481" t="s">
        <v>163</v>
      </c>
      <c r="EH2481">
        <v>25667</v>
      </c>
      <c r="EI2481" t="s">
        <v>598</v>
      </c>
      <c r="EJ2481" t="s">
        <v>302</v>
      </c>
    </row>
    <row r="2482" spans="1:140" ht="15" hidden="1" x14ac:dyDescent="0.25">
      <c r="A2482" t="s">
        <v>948</v>
      </c>
      <c r="B2482" t="s">
        <v>949</v>
      </c>
      <c r="D2482" t="s">
        <v>263</v>
      </c>
      <c r="E2482">
        <v>9172024</v>
      </c>
      <c r="F2482">
        <v>25667</v>
      </c>
      <c r="G2482" t="s">
        <v>132</v>
      </c>
      <c r="H2482" t="s">
        <v>199</v>
      </c>
      <c r="I2482" t="s">
        <v>166</v>
      </c>
      <c r="J2482" t="s">
        <v>401</v>
      </c>
      <c r="K2482" s="7">
        <v>0.186</v>
      </c>
      <c r="L2482" t="s">
        <v>136</v>
      </c>
      <c r="S2482">
        <v>31680603</v>
      </c>
      <c r="T2482" t="s">
        <v>383</v>
      </c>
      <c r="U2482" t="s">
        <v>384</v>
      </c>
      <c r="V2482">
        <v>2020</v>
      </c>
      <c r="W2482" t="s">
        <v>290</v>
      </c>
      <c r="X2482">
        <v>4081</v>
      </c>
      <c r="Y2482">
        <v>100018</v>
      </c>
      <c r="Z2482" t="s">
        <v>385</v>
      </c>
      <c r="AA2482">
        <v>514.08001708984398</v>
      </c>
      <c r="AB2482" t="s">
        <v>137</v>
      </c>
      <c r="AD2482" t="s">
        <v>953</v>
      </c>
      <c r="AE2482">
        <v>514.08001708984398</v>
      </c>
      <c r="AF2482" t="s">
        <v>141</v>
      </c>
      <c r="AG2482" t="s">
        <v>361</v>
      </c>
      <c r="AH2482" t="s">
        <v>142</v>
      </c>
      <c r="AI2482">
        <v>13</v>
      </c>
      <c r="AJ2482" t="s">
        <v>163</v>
      </c>
      <c r="AK2482">
        <v>97.800003051757798</v>
      </c>
      <c r="AL2482" t="s">
        <v>387</v>
      </c>
      <c r="AM2482" t="s">
        <v>137</v>
      </c>
      <c r="AN2482" t="s">
        <v>388</v>
      </c>
      <c r="AO2482" t="s">
        <v>137</v>
      </c>
      <c r="AP2482" t="s">
        <v>389</v>
      </c>
      <c r="AQ2482" t="s">
        <v>145</v>
      </c>
      <c r="AR2482" t="s">
        <v>137</v>
      </c>
      <c r="AS2482" t="s">
        <v>146</v>
      </c>
      <c r="AT2482" t="s">
        <v>137</v>
      </c>
      <c r="AU2482" t="s">
        <v>293</v>
      </c>
      <c r="AV2482" t="s">
        <v>390</v>
      </c>
      <c r="AX2482" t="s">
        <v>158</v>
      </c>
      <c r="AY2482">
        <v>0.25</v>
      </c>
      <c r="AZ2482" t="s">
        <v>185</v>
      </c>
      <c r="BA2482">
        <v>2</v>
      </c>
      <c r="BB2482" t="s">
        <v>296</v>
      </c>
      <c r="BD2482">
        <v>2</v>
      </c>
      <c r="BE2482" t="s">
        <v>296</v>
      </c>
      <c r="BG2482" t="s">
        <v>137</v>
      </c>
      <c r="BH2482" t="s">
        <v>166</v>
      </c>
      <c r="BJ2482">
        <v>1</v>
      </c>
      <c r="BK2482">
        <v>1</v>
      </c>
      <c r="BL2482">
        <v>3360</v>
      </c>
      <c r="BM2482" t="s">
        <v>152</v>
      </c>
      <c r="BN2482">
        <v>3360</v>
      </c>
      <c r="BP2482">
        <v>1</v>
      </c>
      <c r="BQ2482">
        <v>4</v>
      </c>
      <c r="BR2482" t="s">
        <v>153</v>
      </c>
      <c r="BS2482">
        <v>4</v>
      </c>
      <c r="BT2482" t="s">
        <v>153</v>
      </c>
      <c r="BU2482">
        <v>1</v>
      </c>
      <c r="BV2482" t="s">
        <v>155</v>
      </c>
      <c r="BW2482">
        <v>1</v>
      </c>
      <c r="BX2482" t="s">
        <v>199</v>
      </c>
      <c r="BY2482">
        <v>1</v>
      </c>
      <c r="BZ2482" t="s">
        <v>391</v>
      </c>
      <c r="CA2482">
        <v>0.02</v>
      </c>
      <c r="CC2482">
        <v>1</v>
      </c>
      <c r="CD2482">
        <v>1</v>
      </c>
      <c r="CE2482" t="s">
        <v>392</v>
      </c>
      <c r="CF2482">
        <v>0</v>
      </c>
      <c r="CG2482" t="s">
        <v>298</v>
      </c>
      <c r="CH2482" t="s">
        <v>393</v>
      </c>
      <c r="CI2482" t="s">
        <v>137</v>
      </c>
      <c r="CJ2482" t="s">
        <v>137</v>
      </c>
      <c r="CK2482" t="s">
        <v>137</v>
      </c>
      <c r="CL2482" t="s">
        <v>174</v>
      </c>
      <c r="CM2482" t="s">
        <v>161</v>
      </c>
      <c r="CN2482">
        <v>0</v>
      </c>
      <c r="CO2482">
        <v>1</v>
      </c>
      <c r="CP2482">
        <v>0</v>
      </c>
      <c r="CQ2482">
        <v>0</v>
      </c>
      <c r="CR2482">
        <v>0</v>
      </c>
      <c r="CS2482">
        <v>1</v>
      </c>
      <c r="CT2482">
        <v>0</v>
      </c>
      <c r="CU2482" t="s">
        <v>162</v>
      </c>
      <c r="CV2482" t="s">
        <v>316</v>
      </c>
      <c r="CW2482">
        <v>0</v>
      </c>
      <c r="CX2482">
        <v>0</v>
      </c>
      <c r="CZ2482">
        <v>5</v>
      </c>
      <c r="DA2482">
        <v>5</v>
      </c>
      <c r="DB2482">
        <v>10</v>
      </c>
      <c r="DC2482">
        <v>3</v>
      </c>
      <c r="DD2482">
        <v>10</v>
      </c>
      <c r="DE2482">
        <v>5</v>
      </c>
      <c r="DF2482">
        <v>0</v>
      </c>
      <c r="DG2482">
        <v>10</v>
      </c>
      <c r="DH2482">
        <v>5</v>
      </c>
      <c r="DI2482">
        <v>5</v>
      </c>
      <c r="DJ2482">
        <v>5</v>
      </c>
      <c r="DK2482">
        <v>5</v>
      </c>
      <c r="DL2482">
        <v>5</v>
      </c>
      <c r="DM2482">
        <v>5</v>
      </c>
      <c r="DN2482">
        <v>5</v>
      </c>
      <c r="DO2482">
        <v>10</v>
      </c>
      <c r="DP2482">
        <v>5</v>
      </c>
      <c r="DQ2482">
        <v>10</v>
      </c>
      <c r="DR2482">
        <v>10</v>
      </c>
      <c r="DS2482">
        <v>5</v>
      </c>
      <c r="DT2482">
        <v>10</v>
      </c>
      <c r="DU2482">
        <v>0</v>
      </c>
      <c r="DV2482">
        <v>4</v>
      </c>
      <c r="DW2482">
        <v>0</v>
      </c>
      <c r="DX2482">
        <v>0</v>
      </c>
      <c r="DY2482">
        <v>0</v>
      </c>
      <c r="DZ2482">
        <v>10</v>
      </c>
      <c r="EA2482">
        <v>0</v>
      </c>
      <c r="EB2482">
        <v>5</v>
      </c>
      <c r="EC2482">
        <v>0</v>
      </c>
      <c r="ED2482">
        <v>181</v>
      </c>
      <c r="EE2482">
        <v>152</v>
      </c>
      <c r="EF2482">
        <v>0.83977901935577404</v>
      </c>
      <c r="EG2482" t="s">
        <v>163</v>
      </c>
      <c r="EH2482">
        <v>25667</v>
      </c>
      <c r="EI2482" t="s">
        <v>598</v>
      </c>
      <c r="EJ2482" t="s">
        <v>302</v>
      </c>
    </row>
    <row r="2483" spans="1:140" ht="15" hidden="1" x14ac:dyDescent="0.25">
      <c r="A2483" t="s">
        <v>948</v>
      </c>
      <c r="B2483" t="s">
        <v>949</v>
      </c>
      <c r="D2483" t="s">
        <v>263</v>
      </c>
      <c r="E2483">
        <v>9172024</v>
      </c>
      <c r="F2483">
        <v>25667</v>
      </c>
      <c r="G2483" t="s">
        <v>132</v>
      </c>
      <c r="H2483" t="s">
        <v>199</v>
      </c>
      <c r="I2483" t="s">
        <v>166</v>
      </c>
      <c r="J2483" t="s">
        <v>196</v>
      </c>
      <c r="K2483" s="7">
        <v>1.3699999999999999E-3</v>
      </c>
      <c r="L2483" t="s">
        <v>197</v>
      </c>
      <c r="P2483" t="s">
        <v>402</v>
      </c>
      <c r="S2483">
        <v>31680603</v>
      </c>
      <c r="T2483" t="s">
        <v>383</v>
      </c>
      <c r="U2483" t="s">
        <v>384</v>
      </c>
      <c r="V2483">
        <v>2020</v>
      </c>
      <c r="W2483" t="s">
        <v>290</v>
      </c>
      <c r="X2483">
        <v>4081</v>
      </c>
      <c r="Y2483">
        <v>100018</v>
      </c>
      <c r="Z2483" t="s">
        <v>385</v>
      </c>
      <c r="AA2483">
        <v>514.08001708984398</v>
      </c>
      <c r="AB2483" t="s">
        <v>137</v>
      </c>
      <c r="AD2483" t="s">
        <v>953</v>
      </c>
      <c r="AE2483">
        <v>514.08001708984398</v>
      </c>
      <c r="AF2483" t="s">
        <v>141</v>
      </c>
      <c r="AG2483" t="s">
        <v>361</v>
      </c>
      <c r="AH2483" t="s">
        <v>142</v>
      </c>
      <c r="AI2483">
        <v>13</v>
      </c>
      <c r="AJ2483" t="s">
        <v>163</v>
      </c>
      <c r="AK2483">
        <v>97.800003051757798</v>
      </c>
      <c r="AL2483" t="s">
        <v>387</v>
      </c>
      <c r="AM2483" t="s">
        <v>137</v>
      </c>
      <c r="AN2483" t="s">
        <v>388</v>
      </c>
      <c r="AO2483" t="s">
        <v>137</v>
      </c>
      <c r="AP2483" t="s">
        <v>389</v>
      </c>
      <c r="AQ2483" t="s">
        <v>145</v>
      </c>
      <c r="AR2483" t="s">
        <v>137</v>
      </c>
      <c r="AS2483" t="s">
        <v>146</v>
      </c>
      <c r="AT2483" t="s">
        <v>137</v>
      </c>
      <c r="AU2483" t="s">
        <v>293</v>
      </c>
      <c r="AV2483" t="s">
        <v>390</v>
      </c>
      <c r="AX2483" t="s">
        <v>158</v>
      </c>
      <c r="AY2483">
        <v>0.25</v>
      </c>
      <c r="AZ2483" t="s">
        <v>185</v>
      </c>
      <c r="BA2483">
        <v>2</v>
      </c>
      <c r="BB2483" t="s">
        <v>296</v>
      </c>
      <c r="BD2483">
        <v>2</v>
      </c>
      <c r="BE2483" t="s">
        <v>296</v>
      </c>
      <c r="BG2483" t="s">
        <v>137</v>
      </c>
      <c r="BH2483" t="s">
        <v>166</v>
      </c>
      <c r="BJ2483">
        <v>1</v>
      </c>
      <c r="BK2483">
        <v>1</v>
      </c>
      <c r="BL2483">
        <v>3360</v>
      </c>
      <c r="BM2483" t="s">
        <v>152</v>
      </c>
      <c r="BN2483">
        <v>3360</v>
      </c>
      <c r="BP2483">
        <v>1</v>
      </c>
      <c r="BQ2483">
        <v>4</v>
      </c>
      <c r="BR2483" t="s">
        <v>153</v>
      </c>
      <c r="BS2483">
        <v>4</v>
      </c>
      <c r="BT2483" t="s">
        <v>153</v>
      </c>
      <c r="BU2483">
        <v>1</v>
      </c>
      <c r="BV2483" t="s">
        <v>155</v>
      </c>
      <c r="BW2483">
        <v>1</v>
      </c>
      <c r="BX2483" t="s">
        <v>199</v>
      </c>
      <c r="BY2483">
        <v>1</v>
      </c>
      <c r="BZ2483" t="s">
        <v>391</v>
      </c>
      <c r="CA2483">
        <v>0.02</v>
      </c>
      <c r="CC2483">
        <v>1</v>
      </c>
      <c r="CD2483">
        <v>1</v>
      </c>
      <c r="CE2483" t="s">
        <v>392</v>
      </c>
      <c r="CF2483">
        <v>0</v>
      </c>
      <c r="CG2483" t="s">
        <v>298</v>
      </c>
      <c r="CH2483" t="s">
        <v>393</v>
      </c>
      <c r="CI2483" t="s">
        <v>137</v>
      </c>
      <c r="CJ2483" t="s">
        <v>137</v>
      </c>
      <c r="CK2483" t="s">
        <v>137</v>
      </c>
      <c r="CL2483" t="s">
        <v>174</v>
      </c>
      <c r="CM2483" t="s">
        <v>161</v>
      </c>
      <c r="CN2483">
        <v>0</v>
      </c>
      <c r="CO2483">
        <v>1</v>
      </c>
      <c r="CP2483">
        <v>0</v>
      </c>
      <c r="CQ2483">
        <v>0</v>
      </c>
      <c r="CR2483">
        <v>0</v>
      </c>
      <c r="CS2483">
        <v>1</v>
      </c>
      <c r="CT2483">
        <v>0</v>
      </c>
      <c r="CU2483" t="s">
        <v>162</v>
      </c>
      <c r="CV2483" t="s">
        <v>316</v>
      </c>
      <c r="CW2483">
        <v>0</v>
      </c>
      <c r="CX2483">
        <v>0</v>
      </c>
      <c r="CZ2483">
        <v>5</v>
      </c>
      <c r="DA2483">
        <v>5</v>
      </c>
      <c r="DB2483">
        <v>10</v>
      </c>
      <c r="DC2483">
        <v>3</v>
      </c>
      <c r="DD2483">
        <v>10</v>
      </c>
      <c r="DE2483">
        <v>5</v>
      </c>
      <c r="DF2483">
        <v>0</v>
      </c>
      <c r="DG2483">
        <v>10</v>
      </c>
      <c r="DH2483">
        <v>5</v>
      </c>
      <c r="DI2483">
        <v>5</v>
      </c>
      <c r="DJ2483">
        <v>5</v>
      </c>
      <c r="DK2483">
        <v>5</v>
      </c>
      <c r="DL2483">
        <v>5</v>
      </c>
      <c r="DM2483">
        <v>5</v>
      </c>
      <c r="DN2483">
        <v>5</v>
      </c>
      <c r="DO2483">
        <v>10</v>
      </c>
      <c r="DP2483">
        <v>5</v>
      </c>
      <c r="DQ2483">
        <v>10</v>
      </c>
      <c r="DR2483">
        <v>10</v>
      </c>
      <c r="DS2483">
        <v>5</v>
      </c>
      <c r="DT2483">
        <v>10</v>
      </c>
      <c r="DU2483">
        <v>0</v>
      </c>
      <c r="DV2483">
        <v>4</v>
      </c>
      <c r="DW2483">
        <v>0</v>
      </c>
      <c r="DX2483">
        <v>0</v>
      </c>
      <c r="DY2483">
        <v>0</v>
      </c>
      <c r="DZ2483">
        <v>10</v>
      </c>
      <c r="EA2483">
        <v>0</v>
      </c>
      <c r="EB2483">
        <v>5</v>
      </c>
      <c r="EC2483">
        <v>0</v>
      </c>
      <c r="ED2483">
        <v>181</v>
      </c>
      <c r="EE2483">
        <v>152</v>
      </c>
      <c r="EF2483">
        <v>0.83977901935577404</v>
      </c>
      <c r="EG2483" t="s">
        <v>163</v>
      </c>
      <c r="EH2483">
        <v>25667</v>
      </c>
      <c r="EI2483" t="s">
        <v>598</v>
      </c>
      <c r="EJ2483" t="s">
        <v>302</v>
      </c>
    </row>
    <row r="2484" spans="1:140" ht="15" hidden="1" x14ac:dyDescent="0.25">
      <c r="A2484" t="s">
        <v>948</v>
      </c>
      <c r="B2484" t="s">
        <v>949</v>
      </c>
      <c r="D2484" t="s">
        <v>263</v>
      </c>
      <c r="E2484">
        <v>9172024</v>
      </c>
      <c r="F2484">
        <v>25667</v>
      </c>
      <c r="G2484" t="s">
        <v>132</v>
      </c>
      <c r="H2484" t="s">
        <v>199</v>
      </c>
      <c r="I2484" t="s">
        <v>166</v>
      </c>
      <c r="J2484" t="s">
        <v>208</v>
      </c>
      <c r="K2484" s="7">
        <v>506</v>
      </c>
      <c r="L2484" t="s">
        <v>152</v>
      </c>
      <c r="P2484" t="s">
        <v>209</v>
      </c>
      <c r="S2484">
        <v>31680603</v>
      </c>
      <c r="T2484" t="s">
        <v>383</v>
      </c>
      <c r="U2484" t="s">
        <v>384</v>
      </c>
      <c r="V2484">
        <v>2020</v>
      </c>
      <c r="W2484" t="s">
        <v>290</v>
      </c>
      <c r="X2484">
        <v>4081</v>
      </c>
      <c r="Y2484">
        <v>100018</v>
      </c>
      <c r="Z2484" t="s">
        <v>385</v>
      </c>
      <c r="AA2484">
        <v>514.08001708984398</v>
      </c>
      <c r="AB2484" t="s">
        <v>137</v>
      </c>
      <c r="AD2484" t="s">
        <v>953</v>
      </c>
      <c r="AE2484">
        <v>514.08001708984398</v>
      </c>
      <c r="AF2484" t="s">
        <v>141</v>
      </c>
      <c r="AG2484" t="s">
        <v>361</v>
      </c>
      <c r="AH2484" t="s">
        <v>142</v>
      </c>
      <c r="AI2484">
        <v>13</v>
      </c>
      <c r="AJ2484" t="s">
        <v>163</v>
      </c>
      <c r="AK2484">
        <v>97.800003051757798</v>
      </c>
      <c r="AL2484" t="s">
        <v>387</v>
      </c>
      <c r="AM2484" t="s">
        <v>137</v>
      </c>
      <c r="AN2484" t="s">
        <v>388</v>
      </c>
      <c r="AO2484" t="s">
        <v>137</v>
      </c>
      <c r="AP2484" t="s">
        <v>389</v>
      </c>
      <c r="AQ2484" t="s">
        <v>145</v>
      </c>
      <c r="AR2484" t="s">
        <v>137</v>
      </c>
      <c r="AS2484" t="s">
        <v>146</v>
      </c>
      <c r="AT2484" t="s">
        <v>137</v>
      </c>
      <c r="AU2484" t="s">
        <v>293</v>
      </c>
      <c r="AV2484" t="s">
        <v>390</v>
      </c>
      <c r="AX2484" t="s">
        <v>158</v>
      </c>
      <c r="AY2484">
        <v>0.25</v>
      </c>
      <c r="AZ2484" t="s">
        <v>185</v>
      </c>
      <c r="BA2484">
        <v>2</v>
      </c>
      <c r="BB2484" t="s">
        <v>296</v>
      </c>
      <c r="BD2484">
        <v>2</v>
      </c>
      <c r="BE2484" t="s">
        <v>296</v>
      </c>
      <c r="BG2484" t="s">
        <v>137</v>
      </c>
      <c r="BH2484" t="s">
        <v>166</v>
      </c>
      <c r="BJ2484">
        <v>1</v>
      </c>
      <c r="BK2484">
        <v>1</v>
      </c>
      <c r="BL2484">
        <v>3360</v>
      </c>
      <c r="BM2484" t="s">
        <v>152</v>
      </c>
      <c r="BN2484">
        <v>3360</v>
      </c>
      <c r="BP2484">
        <v>1</v>
      </c>
      <c r="BQ2484">
        <v>4</v>
      </c>
      <c r="BR2484" t="s">
        <v>153</v>
      </c>
      <c r="BS2484">
        <v>4</v>
      </c>
      <c r="BT2484" t="s">
        <v>153</v>
      </c>
      <c r="BU2484">
        <v>1</v>
      </c>
      <c r="BV2484" t="s">
        <v>155</v>
      </c>
      <c r="BW2484">
        <v>1</v>
      </c>
      <c r="BX2484" t="s">
        <v>199</v>
      </c>
      <c r="BY2484">
        <v>1</v>
      </c>
      <c r="BZ2484" t="s">
        <v>391</v>
      </c>
      <c r="CA2484">
        <v>0.02</v>
      </c>
      <c r="CC2484">
        <v>1</v>
      </c>
      <c r="CD2484">
        <v>1</v>
      </c>
      <c r="CE2484" t="s">
        <v>392</v>
      </c>
      <c r="CF2484">
        <v>0</v>
      </c>
      <c r="CG2484" t="s">
        <v>298</v>
      </c>
      <c r="CH2484" t="s">
        <v>393</v>
      </c>
      <c r="CI2484" t="s">
        <v>137</v>
      </c>
      <c r="CJ2484" t="s">
        <v>137</v>
      </c>
      <c r="CK2484" t="s">
        <v>137</v>
      </c>
      <c r="CL2484" t="s">
        <v>174</v>
      </c>
      <c r="CM2484" t="s">
        <v>161</v>
      </c>
      <c r="CN2484">
        <v>0</v>
      </c>
      <c r="CO2484">
        <v>1</v>
      </c>
      <c r="CP2484">
        <v>0</v>
      </c>
      <c r="CQ2484">
        <v>0</v>
      </c>
      <c r="CR2484">
        <v>0</v>
      </c>
      <c r="CS2484">
        <v>1</v>
      </c>
      <c r="CT2484">
        <v>0</v>
      </c>
      <c r="CU2484" t="s">
        <v>162</v>
      </c>
      <c r="CV2484" t="s">
        <v>316</v>
      </c>
      <c r="CW2484">
        <v>0</v>
      </c>
      <c r="CX2484">
        <v>0</v>
      </c>
      <c r="CZ2484">
        <v>5</v>
      </c>
      <c r="DA2484">
        <v>5</v>
      </c>
      <c r="DB2484">
        <v>10</v>
      </c>
      <c r="DC2484">
        <v>3</v>
      </c>
      <c r="DD2484">
        <v>10</v>
      </c>
      <c r="DE2484">
        <v>5</v>
      </c>
      <c r="DF2484">
        <v>0</v>
      </c>
      <c r="DG2484">
        <v>10</v>
      </c>
      <c r="DH2484">
        <v>5</v>
      </c>
      <c r="DI2484">
        <v>5</v>
      </c>
      <c r="DJ2484">
        <v>5</v>
      </c>
      <c r="DK2484">
        <v>5</v>
      </c>
      <c r="DL2484">
        <v>5</v>
      </c>
      <c r="DM2484">
        <v>5</v>
      </c>
      <c r="DN2484">
        <v>5</v>
      </c>
      <c r="DO2484">
        <v>10</v>
      </c>
      <c r="DP2484">
        <v>5</v>
      </c>
      <c r="DQ2484">
        <v>10</v>
      </c>
      <c r="DR2484">
        <v>10</v>
      </c>
      <c r="DS2484">
        <v>5</v>
      </c>
      <c r="DT2484">
        <v>10</v>
      </c>
      <c r="DU2484">
        <v>0</v>
      </c>
      <c r="DV2484">
        <v>4</v>
      </c>
      <c r="DW2484">
        <v>0</v>
      </c>
      <c r="DX2484">
        <v>0</v>
      </c>
      <c r="DY2484">
        <v>0</v>
      </c>
      <c r="DZ2484">
        <v>10</v>
      </c>
      <c r="EA2484">
        <v>0</v>
      </c>
      <c r="EB2484">
        <v>5</v>
      </c>
      <c r="EC2484">
        <v>0</v>
      </c>
      <c r="ED2484">
        <v>181</v>
      </c>
      <c r="EE2484">
        <v>152</v>
      </c>
      <c r="EF2484">
        <v>0.83977901935577404</v>
      </c>
      <c r="EG2484" t="s">
        <v>163</v>
      </c>
      <c r="EH2484">
        <v>25667</v>
      </c>
      <c r="EI2484" t="s">
        <v>598</v>
      </c>
      <c r="EJ2484" t="s">
        <v>302</v>
      </c>
    </row>
    <row r="2485" spans="1:140" ht="15" hidden="1" x14ac:dyDescent="0.25">
      <c r="A2485" t="s">
        <v>948</v>
      </c>
      <c r="B2485" t="s">
        <v>949</v>
      </c>
      <c r="D2485" t="s">
        <v>263</v>
      </c>
      <c r="E2485">
        <v>9172024</v>
      </c>
      <c r="F2485">
        <v>25668</v>
      </c>
      <c r="G2485" t="s">
        <v>132</v>
      </c>
      <c r="H2485" t="s">
        <v>199</v>
      </c>
      <c r="I2485" t="s">
        <v>178</v>
      </c>
      <c r="J2485" t="s">
        <v>249</v>
      </c>
      <c r="K2485" s="7">
        <v>7.5059999999999997E-3</v>
      </c>
      <c r="L2485" t="s">
        <v>251</v>
      </c>
      <c r="S2485">
        <v>31680603</v>
      </c>
      <c r="T2485" t="s">
        <v>383</v>
      </c>
      <c r="U2485" t="s">
        <v>384</v>
      </c>
      <c r="V2485">
        <v>2020</v>
      </c>
      <c r="W2485" t="s">
        <v>290</v>
      </c>
      <c r="X2485">
        <v>4082</v>
      </c>
      <c r="Y2485">
        <v>100019</v>
      </c>
      <c r="Z2485" t="s">
        <v>404</v>
      </c>
      <c r="AA2485">
        <v>514.08001708984398</v>
      </c>
      <c r="AB2485" t="s">
        <v>137</v>
      </c>
      <c r="AD2485" t="s">
        <v>953</v>
      </c>
      <c r="AE2485">
        <v>514.08001708984398</v>
      </c>
      <c r="AF2485" t="s">
        <v>141</v>
      </c>
      <c r="AG2485" t="s">
        <v>361</v>
      </c>
      <c r="AH2485" t="s">
        <v>142</v>
      </c>
      <c r="AI2485">
        <v>14</v>
      </c>
      <c r="AJ2485" t="s">
        <v>163</v>
      </c>
      <c r="AK2485">
        <v>97.800003051757798</v>
      </c>
      <c r="AL2485" t="s">
        <v>387</v>
      </c>
      <c r="AM2485" t="s">
        <v>137</v>
      </c>
      <c r="AN2485" t="s">
        <v>388</v>
      </c>
      <c r="AO2485" t="s">
        <v>137</v>
      </c>
      <c r="AP2485" t="s">
        <v>389</v>
      </c>
      <c r="AQ2485" t="s">
        <v>145</v>
      </c>
      <c r="AR2485" t="s">
        <v>137</v>
      </c>
      <c r="AS2485" t="s">
        <v>168</v>
      </c>
      <c r="AT2485" t="s">
        <v>137</v>
      </c>
      <c r="AU2485" t="s">
        <v>293</v>
      </c>
      <c r="AV2485" t="s">
        <v>390</v>
      </c>
      <c r="AX2485" t="s">
        <v>158</v>
      </c>
      <c r="AY2485">
        <v>0.25</v>
      </c>
      <c r="AZ2485" t="s">
        <v>185</v>
      </c>
      <c r="BA2485">
        <v>2</v>
      </c>
      <c r="BB2485" t="s">
        <v>296</v>
      </c>
      <c r="BD2485">
        <v>2</v>
      </c>
      <c r="BE2485" t="s">
        <v>296</v>
      </c>
      <c r="BG2485" t="s">
        <v>137</v>
      </c>
      <c r="BH2485" t="s">
        <v>178</v>
      </c>
      <c r="BI2485" t="s">
        <v>186</v>
      </c>
      <c r="BJ2485">
        <v>1</v>
      </c>
      <c r="BK2485">
        <v>0</v>
      </c>
      <c r="BL2485">
        <v>3360</v>
      </c>
      <c r="BM2485" t="s">
        <v>152</v>
      </c>
      <c r="BN2485">
        <v>3360</v>
      </c>
      <c r="BP2485">
        <v>1</v>
      </c>
      <c r="BQ2485">
        <v>5</v>
      </c>
      <c r="BR2485" t="s">
        <v>153</v>
      </c>
      <c r="BS2485">
        <v>5</v>
      </c>
      <c r="BT2485" t="s">
        <v>153</v>
      </c>
      <c r="BU2485">
        <v>1</v>
      </c>
      <c r="BV2485" t="s">
        <v>155</v>
      </c>
      <c r="BW2485">
        <v>1</v>
      </c>
      <c r="BX2485" t="s">
        <v>199</v>
      </c>
      <c r="BY2485">
        <v>1</v>
      </c>
      <c r="BZ2485" t="s">
        <v>391</v>
      </c>
      <c r="CA2485">
        <v>0.02</v>
      </c>
      <c r="CC2485">
        <v>1</v>
      </c>
      <c r="CD2485">
        <v>1</v>
      </c>
      <c r="CE2485" t="s">
        <v>392</v>
      </c>
      <c r="CF2485">
        <v>0</v>
      </c>
      <c r="CG2485" t="s">
        <v>298</v>
      </c>
      <c r="CH2485" t="s">
        <v>393</v>
      </c>
      <c r="CI2485" t="s">
        <v>137</v>
      </c>
      <c r="CJ2485" t="s">
        <v>137</v>
      </c>
      <c r="CK2485" t="s">
        <v>137</v>
      </c>
      <c r="CL2485" t="s">
        <v>174</v>
      </c>
      <c r="CM2485" t="s">
        <v>161</v>
      </c>
      <c r="CN2485">
        <v>1</v>
      </c>
      <c r="CO2485">
        <v>1</v>
      </c>
      <c r="CP2485">
        <v>1</v>
      </c>
      <c r="CQ2485">
        <v>0</v>
      </c>
      <c r="CR2485">
        <v>0</v>
      </c>
      <c r="CS2485">
        <v>1</v>
      </c>
      <c r="CT2485">
        <v>0</v>
      </c>
      <c r="CU2485" t="s">
        <v>162</v>
      </c>
      <c r="CV2485" t="s">
        <v>316</v>
      </c>
      <c r="CW2485">
        <v>0</v>
      </c>
      <c r="CX2485">
        <v>0</v>
      </c>
      <c r="CZ2485">
        <v>5</v>
      </c>
      <c r="DA2485">
        <v>5</v>
      </c>
      <c r="DB2485">
        <v>10</v>
      </c>
      <c r="DC2485">
        <v>3</v>
      </c>
      <c r="DD2485">
        <v>10</v>
      </c>
      <c r="DE2485">
        <v>5</v>
      </c>
      <c r="DF2485">
        <v>0</v>
      </c>
      <c r="DG2485">
        <v>10</v>
      </c>
      <c r="DH2485">
        <v>5</v>
      </c>
      <c r="DI2485">
        <v>5</v>
      </c>
      <c r="DJ2485">
        <v>5</v>
      </c>
      <c r="DK2485">
        <v>5</v>
      </c>
      <c r="DL2485">
        <v>5</v>
      </c>
      <c r="DM2485">
        <v>5</v>
      </c>
      <c r="DN2485">
        <v>5</v>
      </c>
      <c r="DO2485">
        <v>10</v>
      </c>
      <c r="DP2485">
        <v>5</v>
      </c>
      <c r="DQ2485">
        <v>10</v>
      </c>
      <c r="DR2485">
        <v>10</v>
      </c>
      <c r="DS2485">
        <v>5</v>
      </c>
      <c r="DT2485">
        <v>10</v>
      </c>
      <c r="DU2485">
        <v>5</v>
      </c>
      <c r="DV2485">
        <v>4</v>
      </c>
      <c r="DW2485">
        <v>5</v>
      </c>
      <c r="DX2485">
        <v>0</v>
      </c>
      <c r="DY2485">
        <v>0</v>
      </c>
      <c r="DZ2485">
        <v>10</v>
      </c>
      <c r="EA2485">
        <v>0</v>
      </c>
      <c r="EB2485">
        <v>5</v>
      </c>
      <c r="EC2485">
        <v>0</v>
      </c>
      <c r="ED2485">
        <v>196</v>
      </c>
      <c r="EE2485">
        <v>162</v>
      </c>
      <c r="EF2485">
        <v>0.82653063535690297</v>
      </c>
      <c r="EG2485" t="s">
        <v>163</v>
      </c>
      <c r="EH2485">
        <v>25668</v>
      </c>
      <c r="EI2485" t="s">
        <v>598</v>
      </c>
      <c r="EJ2485" t="s">
        <v>302</v>
      </c>
    </row>
    <row r="2486" spans="1:140" ht="15" hidden="1" x14ac:dyDescent="0.25">
      <c r="A2486" t="s">
        <v>948</v>
      </c>
      <c r="B2486" t="s">
        <v>949</v>
      </c>
      <c r="D2486" t="s">
        <v>263</v>
      </c>
      <c r="E2486">
        <v>9172024</v>
      </c>
      <c r="F2486">
        <v>25668</v>
      </c>
      <c r="G2486" t="s">
        <v>132</v>
      </c>
      <c r="H2486" t="s">
        <v>199</v>
      </c>
      <c r="I2486" t="s">
        <v>178</v>
      </c>
      <c r="J2486" t="s">
        <v>395</v>
      </c>
      <c r="K2486" s="7">
        <v>3.76</v>
      </c>
      <c r="L2486" t="s">
        <v>396</v>
      </c>
      <c r="S2486">
        <v>31680603</v>
      </c>
      <c r="T2486" t="s">
        <v>383</v>
      </c>
      <c r="U2486" t="s">
        <v>384</v>
      </c>
      <c r="V2486">
        <v>2020</v>
      </c>
      <c r="W2486" t="s">
        <v>290</v>
      </c>
      <c r="X2486">
        <v>4082</v>
      </c>
      <c r="Y2486">
        <v>100019</v>
      </c>
      <c r="Z2486" t="s">
        <v>404</v>
      </c>
      <c r="AA2486">
        <v>514.08001708984398</v>
      </c>
      <c r="AB2486" t="s">
        <v>137</v>
      </c>
      <c r="AD2486" t="s">
        <v>953</v>
      </c>
      <c r="AE2486">
        <v>514.08001708984398</v>
      </c>
      <c r="AF2486" t="s">
        <v>141</v>
      </c>
      <c r="AG2486" t="s">
        <v>361</v>
      </c>
      <c r="AH2486" t="s">
        <v>142</v>
      </c>
      <c r="AI2486">
        <v>14</v>
      </c>
      <c r="AJ2486" t="s">
        <v>163</v>
      </c>
      <c r="AK2486">
        <v>97.800003051757798</v>
      </c>
      <c r="AL2486" t="s">
        <v>387</v>
      </c>
      <c r="AM2486" t="s">
        <v>137</v>
      </c>
      <c r="AN2486" t="s">
        <v>388</v>
      </c>
      <c r="AO2486" t="s">
        <v>137</v>
      </c>
      <c r="AP2486" t="s">
        <v>389</v>
      </c>
      <c r="AQ2486" t="s">
        <v>145</v>
      </c>
      <c r="AR2486" t="s">
        <v>137</v>
      </c>
      <c r="AS2486" t="s">
        <v>168</v>
      </c>
      <c r="AT2486" t="s">
        <v>137</v>
      </c>
      <c r="AU2486" t="s">
        <v>293</v>
      </c>
      <c r="AV2486" t="s">
        <v>390</v>
      </c>
      <c r="AX2486" t="s">
        <v>158</v>
      </c>
      <c r="AY2486">
        <v>0.25</v>
      </c>
      <c r="AZ2486" t="s">
        <v>185</v>
      </c>
      <c r="BA2486">
        <v>2</v>
      </c>
      <c r="BB2486" t="s">
        <v>296</v>
      </c>
      <c r="BD2486">
        <v>2</v>
      </c>
      <c r="BE2486" t="s">
        <v>296</v>
      </c>
      <c r="BG2486" t="s">
        <v>137</v>
      </c>
      <c r="BH2486" t="s">
        <v>178</v>
      </c>
      <c r="BI2486" t="s">
        <v>186</v>
      </c>
      <c r="BJ2486">
        <v>1</v>
      </c>
      <c r="BK2486">
        <v>0</v>
      </c>
      <c r="BL2486">
        <v>3360</v>
      </c>
      <c r="BM2486" t="s">
        <v>152</v>
      </c>
      <c r="BN2486">
        <v>3360</v>
      </c>
      <c r="BP2486">
        <v>1</v>
      </c>
      <c r="BQ2486">
        <v>5</v>
      </c>
      <c r="BR2486" t="s">
        <v>153</v>
      </c>
      <c r="BS2486">
        <v>5</v>
      </c>
      <c r="BT2486" t="s">
        <v>153</v>
      </c>
      <c r="BU2486">
        <v>1</v>
      </c>
      <c r="BV2486" t="s">
        <v>155</v>
      </c>
      <c r="BW2486">
        <v>1</v>
      </c>
      <c r="BX2486" t="s">
        <v>199</v>
      </c>
      <c r="BY2486">
        <v>1</v>
      </c>
      <c r="BZ2486" t="s">
        <v>391</v>
      </c>
      <c r="CA2486">
        <v>0.02</v>
      </c>
      <c r="CC2486">
        <v>1</v>
      </c>
      <c r="CD2486">
        <v>1</v>
      </c>
      <c r="CE2486" t="s">
        <v>392</v>
      </c>
      <c r="CF2486">
        <v>0</v>
      </c>
      <c r="CG2486" t="s">
        <v>298</v>
      </c>
      <c r="CH2486" t="s">
        <v>393</v>
      </c>
      <c r="CI2486" t="s">
        <v>137</v>
      </c>
      <c r="CJ2486" t="s">
        <v>137</v>
      </c>
      <c r="CK2486" t="s">
        <v>137</v>
      </c>
      <c r="CL2486" t="s">
        <v>174</v>
      </c>
      <c r="CM2486" t="s">
        <v>161</v>
      </c>
      <c r="CN2486">
        <v>1</v>
      </c>
      <c r="CO2486">
        <v>1</v>
      </c>
      <c r="CP2486">
        <v>1</v>
      </c>
      <c r="CQ2486">
        <v>0</v>
      </c>
      <c r="CR2486">
        <v>0</v>
      </c>
      <c r="CS2486">
        <v>1</v>
      </c>
      <c r="CT2486">
        <v>0</v>
      </c>
      <c r="CU2486" t="s">
        <v>162</v>
      </c>
      <c r="CV2486" t="s">
        <v>316</v>
      </c>
      <c r="CW2486">
        <v>0</v>
      </c>
      <c r="CX2486">
        <v>0</v>
      </c>
      <c r="CZ2486">
        <v>5</v>
      </c>
      <c r="DA2486">
        <v>5</v>
      </c>
      <c r="DB2486">
        <v>10</v>
      </c>
      <c r="DC2486">
        <v>3</v>
      </c>
      <c r="DD2486">
        <v>10</v>
      </c>
      <c r="DE2486">
        <v>5</v>
      </c>
      <c r="DF2486">
        <v>0</v>
      </c>
      <c r="DG2486">
        <v>10</v>
      </c>
      <c r="DH2486">
        <v>5</v>
      </c>
      <c r="DI2486">
        <v>5</v>
      </c>
      <c r="DJ2486">
        <v>5</v>
      </c>
      <c r="DK2486">
        <v>5</v>
      </c>
      <c r="DL2486">
        <v>5</v>
      </c>
      <c r="DM2486">
        <v>5</v>
      </c>
      <c r="DN2486">
        <v>5</v>
      </c>
      <c r="DO2486">
        <v>10</v>
      </c>
      <c r="DP2486">
        <v>5</v>
      </c>
      <c r="DQ2486">
        <v>10</v>
      </c>
      <c r="DR2486">
        <v>10</v>
      </c>
      <c r="DS2486">
        <v>5</v>
      </c>
      <c r="DT2486">
        <v>10</v>
      </c>
      <c r="DU2486">
        <v>5</v>
      </c>
      <c r="DV2486">
        <v>4</v>
      </c>
      <c r="DW2486">
        <v>5</v>
      </c>
      <c r="DX2486">
        <v>0</v>
      </c>
      <c r="DY2486">
        <v>0</v>
      </c>
      <c r="DZ2486">
        <v>10</v>
      </c>
      <c r="EA2486">
        <v>0</v>
      </c>
      <c r="EB2486">
        <v>5</v>
      </c>
      <c r="EC2486">
        <v>0</v>
      </c>
      <c r="ED2486">
        <v>196</v>
      </c>
      <c r="EE2486">
        <v>162</v>
      </c>
      <c r="EF2486">
        <v>0.82653063535690297</v>
      </c>
      <c r="EG2486" t="s">
        <v>163</v>
      </c>
      <c r="EH2486">
        <v>25668</v>
      </c>
      <c r="EI2486" t="s">
        <v>598</v>
      </c>
      <c r="EJ2486" t="s">
        <v>302</v>
      </c>
    </row>
    <row r="2487" spans="1:140" ht="15" hidden="1" x14ac:dyDescent="0.25">
      <c r="A2487" t="s">
        <v>948</v>
      </c>
      <c r="B2487" t="s">
        <v>949</v>
      </c>
      <c r="D2487" t="s">
        <v>263</v>
      </c>
      <c r="E2487">
        <v>9172024</v>
      </c>
      <c r="F2487">
        <v>25668</v>
      </c>
      <c r="G2487" t="s">
        <v>132</v>
      </c>
      <c r="H2487" t="s">
        <v>199</v>
      </c>
      <c r="I2487" t="s">
        <v>178</v>
      </c>
      <c r="J2487" t="s">
        <v>179</v>
      </c>
      <c r="K2487" s="7">
        <v>8.27</v>
      </c>
      <c r="L2487" t="s">
        <v>152</v>
      </c>
      <c r="S2487">
        <v>31680603</v>
      </c>
      <c r="T2487" t="s">
        <v>383</v>
      </c>
      <c r="U2487" t="s">
        <v>384</v>
      </c>
      <c r="V2487">
        <v>2020</v>
      </c>
      <c r="W2487" t="s">
        <v>290</v>
      </c>
      <c r="X2487">
        <v>4082</v>
      </c>
      <c r="Y2487">
        <v>100019</v>
      </c>
      <c r="Z2487" t="s">
        <v>404</v>
      </c>
      <c r="AA2487">
        <v>514.08001708984398</v>
      </c>
      <c r="AB2487" t="s">
        <v>137</v>
      </c>
      <c r="AD2487" t="s">
        <v>953</v>
      </c>
      <c r="AE2487">
        <v>514.08001708984398</v>
      </c>
      <c r="AF2487" t="s">
        <v>141</v>
      </c>
      <c r="AG2487" t="s">
        <v>361</v>
      </c>
      <c r="AH2487" t="s">
        <v>142</v>
      </c>
      <c r="AI2487">
        <v>14</v>
      </c>
      <c r="AJ2487" t="s">
        <v>163</v>
      </c>
      <c r="AK2487">
        <v>97.800003051757798</v>
      </c>
      <c r="AL2487" t="s">
        <v>387</v>
      </c>
      <c r="AM2487" t="s">
        <v>137</v>
      </c>
      <c r="AN2487" t="s">
        <v>388</v>
      </c>
      <c r="AO2487" t="s">
        <v>137</v>
      </c>
      <c r="AP2487" t="s">
        <v>389</v>
      </c>
      <c r="AQ2487" t="s">
        <v>145</v>
      </c>
      <c r="AR2487" t="s">
        <v>137</v>
      </c>
      <c r="AS2487" t="s">
        <v>168</v>
      </c>
      <c r="AT2487" t="s">
        <v>137</v>
      </c>
      <c r="AU2487" t="s">
        <v>293</v>
      </c>
      <c r="AV2487" t="s">
        <v>390</v>
      </c>
      <c r="AX2487" t="s">
        <v>158</v>
      </c>
      <c r="AY2487">
        <v>0.25</v>
      </c>
      <c r="AZ2487" t="s">
        <v>185</v>
      </c>
      <c r="BA2487">
        <v>2</v>
      </c>
      <c r="BB2487" t="s">
        <v>296</v>
      </c>
      <c r="BD2487">
        <v>2</v>
      </c>
      <c r="BE2487" t="s">
        <v>296</v>
      </c>
      <c r="BG2487" t="s">
        <v>137</v>
      </c>
      <c r="BH2487" t="s">
        <v>178</v>
      </c>
      <c r="BI2487" t="s">
        <v>186</v>
      </c>
      <c r="BJ2487">
        <v>1</v>
      </c>
      <c r="BK2487">
        <v>0</v>
      </c>
      <c r="BL2487">
        <v>3360</v>
      </c>
      <c r="BM2487" t="s">
        <v>152</v>
      </c>
      <c r="BN2487">
        <v>3360</v>
      </c>
      <c r="BP2487">
        <v>1</v>
      </c>
      <c r="BQ2487">
        <v>5</v>
      </c>
      <c r="BR2487" t="s">
        <v>153</v>
      </c>
      <c r="BS2487">
        <v>5</v>
      </c>
      <c r="BT2487" t="s">
        <v>153</v>
      </c>
      <c r="BU2487">
        <v>1</v>
      </c>
      <c r="BV2487" t="s">
        <v>155</v>
      </c>
      <c r="BW2487">
        <v>1</v>
      </c>
      <c r="BX2487" t="s">
        <v>199</v>
      </c>
      <c r="BY2487">
        <v>1</v>
      </c>
      <c r="BZ2487" t="s">
        <v>391</v>
      </c>
      <c r="CA2487">
        <v>0.02</v>
      </c>
      <c r="CC2487">
        <v>1</v>
      </c>
      <c r="CD2487">
        <v>1</v>
      </c>
      <c r="CE2487" t="s">
        <v>392</v>
      </c>
      <c r="CF2487">
        <v>0</v>
      </c>
      <c r="CG2487" t="s">
        <v>298</v>
      </c>
      <c r="CH2487" t="s">
        <v>393</v>
      </c>
      <c r="CI2487" t="s">
        <v>137</v>
      </c>
      <c r="CJ2487" t="s">
        <v>137</v>
      </c>
      <c r="CK2487" t="s">
        <v>137</v>
      </c>
      <c r="CL2487" t="s">
        <v>174</v>
      </c>
      <c r="CM2487" t="s">
        <v>161</v>
      </c>
      <c r="CN2487">
        <v>1</v>
      </c>
      <c r="CO2487">
        <v>1</v>
      </c>
      <c r="CP2487">
        <v>1</v>
      </c>
      <c r="CQ2487">
        <v>0</v>
      </c>
      <c r="CR2487">
        <v>0</v>
      </c>
      <c r="CS2487">
        <v>1</v>
      </c>
      <c r="CT2487">
        <v>0</v>
      </c>
      <c r="CU2487" t="s">
        <v>162</v>
      </c>
      <c r="CV2487" t="s">
        <v>316</v>
      </c>
      <c r="CW2487">
        <v>0</v>
      </c>
      <c r="CX2487">
        <v>0</v>
      </c>
      <c r="CZ2487">
        <v>5</v>
      </c>
      <c r="DA2487">
        <v>5</v>
      </c>
      <c r="DB2487">
        <v>10</v>
      </c>
      <c r="DC2487">
        <v>3</v>
      </c>
      <c r="DD2487">
        <v>10</v>
      </c>
      <c r="DE2487">
        <v>5</v>
      </c>
      <c r="DF2487">
        <v>0</v>
      </c>
      <c r="DG2487">
        <v>10</v>
      </c>
      <c r="DH2487">
        <v>5</v>
      </c>
      <c r="DI2487">
        <v>5</v>
      </c>
      <c r="DJ2487">
        <v>5</v>
      </c>
      <c r="DK2487">
        <v>5</v>
      </c>
      <c r="DL2487">
        <v>5</v>
      </c>
      <c r="DM2487">
        <v>5</v>
      </c>
      <c r="DN2487">
        <v>5</v>
      </c>
      <c r="DO2487">
        <v>10</v>
      </c>
      <c r="DP2487">
        <v>5</v>
      </c>
      <c r="DQ2487">
        <v>10</v>
      </c>
      <c r="DR2487">
        <v>10</v>
      </c>
      <c r="DS2487">
        <v>5</v>
      </c>
      <c r="DT2487">
        <v>10</v>
      </c>
      <c r="DU2487">
        <v>5</v>
      </c>
      <c r="DV2487">
        <v>4</v>
      </c>
      <c r="DW2487">
        <v>5</v>
      </c>
      <c r="DX2487">
        <v>0</v>
      </c>
      <c r="DY2487">
        <v>0</v>
      </c>
      <c r="DZ2487">
        <v>10</v>
      </c>
      <c r="EA2487">
        <v>0</v>
      </c>
      <c r="EB2487">
        <v>5</v>
      </c>
      <c r="EC2487">
        <v>0</v>
      </c>
      <c r="ED2487">
        <v>196</v>
      </c>
      <c r="EE2487">
        <v>162</v>
      </c>
      <c r="EF2487">
        <v>0.82653063535690297</v>
      </c>
      <c r="EG2487" t="s">
        <v>163</v>
      </c>
      <c r="EH2487">
        <v>25668</v>
      </c>
      <c r="EI2487" t="s">
        <v>598</v>
      </c>
      <c r="EJ2487" t="s">
        <v>302</v>
      </c>
    </row>
    <row r="2488" spans="1:140" ht="15" hidden="1" x14ac:dyDescent="0.25">
      <c r="A2488" t="s">
        <v>948</v>
      </c>
      <c r="B2488" t="s">
        <v>949</v>
      </c>
      <c r="D2488" t="s">
        <v>263</v>
      </c>
      <c r="E2488">
        <v>9172024</v>
      </c>
      <c r="F2488">
        <v>25668</v>
      </c>
      <c r="G2488" t="s">
        <v>132</v>
      </c>
      <c r="H2488" t="s">
        <v>199</v>
      </c>
      <c r="I2488" t="s">
        <v>178</v>
      </c>
      <c r="J2488" t="s">
        <v>397</v>
      </c>
      <c r="K2488" s="7">
        <v>175</v>
      </c>
      <c r="L2488" t="s">
        <v>152</v>
      </c>
      <c r="S2488">
        <v>31680603</v>
      </c>
      <c r="T2488" t="s">
        <v>383</v>
      </c>
      <c r="U2488" t="s">
        <v>384</v>
      </c>
      <c r="V2488">
        <v>2020</v>
      </c>
      <c r="W2488" t="s">
        <v>290</v>
      </c>
      <c r="X2488">
        <v>4082</v>
      </c>
      <c r="Y2488">
        <v>100019</v>
      </c>
      <c r="Z2488" t="s">
        <v>404</v>
      </c>
      <c r="AA2488">
        <v>514.08001708984398</v>
      </c>
      <c r="AB2488" t="s">
        <v>137</v>
      </c>
      <c r="AD2488" t="s">
        <v>953</v>
      </c>
      <c r="AE2488">
        <v>514.08001708984398</v>
      </c>
      <c r="AF2488" t="s">
        <v>141</v>
      </c>
      <c r="AG2488" t="s">
        <v>361</v>
      </c>
      <c r="AH2488" t="s">
        <v>142</v>
      </c>
      <c r="AI2488">
        <v>14</v>
      </c>
      <c r="AJ2488" t="s">
        <v>163</v>
      </c>
      <c r="AK2488">
        <v>97.800003051757798</v>
      </c>
      <c r="AL2488" t="s">
        <v>387</v>
      </c>
      <c r="AM2488" t="s">
        <v>137</v>
      </c>
      <c r="AN2488" t="s">
        <v>388</v>
      </c>
      <c r="AO2488" t="s">
        <v>137</v>
      </c>
      <c r="AP2488" t="s">
        <v>389</v>
      </c>
      <c r="AQ2488" t="s">
        <v>145</v>
      </c>
      <c r="AR2488" t="s">
        <v>137</v>
      </c>
      <c r="AS2488" t="s">
        <v>168</v>
      </c>
      <c r="AT2488" t="s">
        <v>137</v>
      </c>
      <c r="AU2488" t="s">
        <v>293</v>
      </c>
      <c r="AV2488" t="s">
        <v>390</v>
      </c>
      <c r="AX2488" t="s">
        <v>158</v>
      </c>
      <c r="AY2488">
        <v>0.25</v>
      </c>
      <c r="AZ2488" t="s">
        <v>185</v>
      </c>
      <c r="BA2488">
        <v>2</v>
      </c>
      <c r="BB2488" t="s">
        <v>296</v>
      </c>
      <c r="BD2488">
        <v>2</v>
      </c>
      <c r="BE2488" t="s">
        <v>296</v>
      </c>
      <c r="BG2488" t="s">
        <v>137</v>
      </c>
      <c r="BH2488" t="s">
        <v>178</v>
      </c>
      <c r="BI2488" t="s">
        <v>186</v>
      </c>
      <c r="BJ2488">
        <v>1</v>
      </c>
      <c r="BK2488">
        <v>0</v>
      </c>
      <c r="BL2488">
        <v>3360</v>
      </c>
      <c r="BM2488" t="s">
        <v>152</v>
      </c>
      <c r="BN2488">
        <v>3360</v>
      </c>
      <c r="BP2488">
        <v>1</v>
      </c>
      <c r="BQ2488">
        <v>5</v>
      </c>
      <c r="BR2488" t="s">
        <v>153</v>
      </c>
      <c r="BS2488">
        <v>5</v>
      </c>
      <c r="BT2488" t="s">
        <v>153</v>
      </c>
      <c r="BU2488">
        <v>1</v>
      </c>
      <c r="BV2488" t="s">
        <v>155</v>
      </c>
      <c r="BW2488">
        <v>1</v>
      </c>
      <c r="BX2488" t="s">
        <v>199</v>
      </c>
      <c r="BY2488">
        <v>1</v>
      </c>
      <c r="BZ2488" t="s">
        <v>391</v>
      </c>
      <c r="CA2488">
        <v>0.02</v>
      </c>
      <c r="CC2488">
        <v>1</v>
      </c>
      <c r="CD2488">
        <v>1</v>
      </c>
      <c r="CE2488" t="s">
        <v>392</v>
      </c>
      <c r="CF2488">
        <v>0</v>
      </c>
      <c r="CG2488" t="s">
        <v>298</v>
      </c>
      <c r="CH2488" t="s">
        <v>393</v>
      </c>
      <c r="CI2488" t="s">
        <v>137</v>
      </c>
      <c r="CJ2488" t="s">
        <v>137</v>
      </c>
      <c r="CK2488" t="s">
        <v>137</v>
      </c>
      <c r="CL2488" t="s">
        <v>174</v>
      </c>
      <c r="CM2488" t="s">
        <v>161</v>
      </c>
      <c r="CN2488">
        <v>1</v>
      </c>
      <c r="CO2488">
        <v>1</v>
      </c>
      <c r="CP2488">
        <v>1</v>
      </c>
      <c r="CQ2488">
        <v>0</v>
      </c>
      <c r="CR2488">
        <v>0</v>
      </c>
      <c r="CS2488">
        <v>1</v>
      </c>
      <c r="CT2488">
        <v>0</v>
      </c>
      <c r="CU2488" t="s">
        <v>162</v>
      </c>
      <c r="CV2488" t="s">
        <v>316</v>
      </c>
      <c r="CW2488">
        <v>0</v>
      </c>
      <c r="CX2488">
        <v>0</v>
      </c>
      <c r="CZ2488">
        <v>5</v>
      </c>
      <c r="DA2488">
        <v>5</v>
      </c>
      <c r="DB2488">
        <v>10</v>
      </c>
      <c r="DC2488">
        <v>3</v>
      </c>
      <c r="DD2488">
        <v>10</v>
      </c>
      <c r="DE2488">
        <v>5</v>
      </c>
      <c r="DF2488">
        <v>0</v>
      </c>
      <c r="DG2488">
        <v>10</v>
      </c>
      <c r="DH2488">
        <v>5</v>
      </c>
      <c r="DI2488">
        <v>5</v>
      </c>
      <c r="DJ2488">
        <v>5</v>
      </c>
      <c r="DK2488">
        <v>5</v>
      </c>
      <c r="DL2488">
        <v>5</v>
      </c>
      <c r="DM2488">
        <v>5</v>
      </c>
      <c r="DN2488">
        <v>5</v>
      </c>
      <c r="DO2488">
        <v>10</v>
      </c>
      <c r="DP2488">
        <v>5</v>
      </c>
      <c r="DQ2488">
        <v>10</v>
      </c>
      <c r="DR2488">
        <v>10</v>
      </c>
      <c r="DS2488">
        <v>5</v>
      </c>
      <c r="DT2488">
        <v>10</v>
      </c>
      <c r="DU2488">
        <v>5</v>
      </c>
      <c r="DV2488">
        <v>4</v>
      </c>
      <c r="DW2488">
        <v>5</v>
      </c>
      <c r="DX2488">
        <v>0</v>
      </c>
      <c r="DY2488">
        <v>0</v>
      </c>
      <c r="DZ2488">
        <v>10</v>
      </c>
      <c r="EA2488">
        <v>0</v>
      </c>
      <c r="EB2488">
        <v>5</v>
      </c>
      <c r="EC2488">
        <v>0</v>
      </c>
      <c r="ED2488">
        <v>196</v>
      </c>
      <c r="EE2488">
        <v>162</v>
      </c>
      <c r="EF2488">
        <v>0.82653063535690297</v>
      </c>
      <c r="EG2488" t="s">
        <v>163</v>
      </c>
      <c r="EH2488">
        <v>25668</v>
      </c>
      <c r="EI2488" t="s">
        <v>598</v>
      </c>
      <c r="EJ2488" t="s">
        <v>302</v>
      </c>
    </row>
    <row r="2489" spans="1:140" ht="15" hidden="1" x14ac:dyDescent="0.25">
      <c r="A2489" t="s">
        <v>948</v>
      </c>
      <c r="B2489" t="s">
        <v>949</v>
      </c>
      <c r="D2489" t="s">
        <v>263</v>
      </c>
      <c r="E2489">
        <v>9172024</v>
      </c>
      <c r="F2489">
        <v>25668</v>
      </c>
      <c r="G2489" t="s">
        <v>132</v>
      </c>
      <c r="H2489" t="s">
        <v>199</v>
      </c>
      <c r="I2489" t="s">
        <v>178</v>
      </c>
      <c r="J2489" t="s">
        <v>303</v>
      </c>
      <c r="K2489" s="7">
        <v>1620</v>
      </c>
      <c r="L2489" t="s">
        <v>152</v>
      </c>
      <c r="S2489">
        <v>31680603</v>
      </c>
      <c r="T2489" t="s">
        <v>383</v>
      </c>
      <c r="U2489" t="s">
        <v>384</v>
      </c>
      <c r="V2489">
        <v>2020</v>
      </c>
      <c r="W2489" t="s">
        <v>290</v>
      </c>
      <c r="X2489">
        <v>4082</v>
      </c>
      <c r="Y2489">
        <v>100019</v>
      </c>
      <c r="Z2489" t="s">
        <v>404</v>
      </c>
      <c r="AA2489">
        <v>514.08001708984398</v>
      </c>
      <c r="AB2489" t="s">
        <v>137</v>
      </c>
      <c r="AD2489" t="s">
        <v>953</v>
      </c>
      <c r="AE2489">
        <v>514.08001708984398</v>
      </c>
      <c r="AF2489" t="s">
        <v>141</v>
      </c>
      <c r="AG2489" t="s">
        <v>361</v>
      </c>
      <c r="AH2489" t="s">
        <v>142</v>
      </c>
      <c r="AI2489">
        <v>14</v>
      </c>
      <c r="AJ2489" t="s">
        <v>163</v>
      </c>
      <c r="AK2489">
        <v>97.800003051757798</v>
      </c>
      <c r="AL2489" t="s">
        <v>387</v>
      </c>
      <c r="AM2489" t="s">
        <v>137</v>
      </c>
      <c r="AN2489" t="s">
        <v>388</v>
      </c>
      <c r="AO2489" t="s">
        <v>137</v>
      </c>
      <c r="AP2489" t="s">
        <v>389</v>
      </c>
      <c r="AQ2489" t="s">
        <v>145</v>
      </c>
      <c r="AR2489" t="s">
        <v>137</v>
      </c>
      <c r="AS2489" t="s">
        <v>168</v>
      </c>
      <c r="AT2489" t="s">
        <v>137</v>
      </c>
      <c r="AU2489" t="s">
        <v>293</v>
      </c>
      <c r="AV2489" t="s">
        <v>390</v>
      </c>
      <c r="AX2489" t="s">
        <v>158</v>
      </c>
      <c r="AY2489">
        <v>0.25</v>
      </c>
      <c r="AZ2489" t="s">
        <v>185</v>
      </c>
      <c r="BA2489">
        <v>2</v>
      </c>
      <c r="BB2489" t="s">
        <v>296</v>
      </c>
      <c r="BD2489">
        <v>2</v>
      </c>
      <c r="BE2489" t="s">
        <v>296</v>
      </c>
      <c r="BG2489" t="s">
        <v>137</v>
      </c>
      <c r="BH2489" t="s">
        <v>178</v>
      </c>
      <c r="BI2489" t="s">
        <v>186</v>
      </c>
      <c r="BJ2489">
        <v>1</v>
      </c>
      <c r="BK2489">
        <v>0</v>
      </c>
      <c r="BL2489">
        <v>3360</v>
      </c>
      <c r="BM2489" t="s">
        <v>152</v>
      </c>
      <c r="BN2489">
        <v>3360</v>
      </c>
      <c r="BP2489">
        <v>1</v>
      </c>
      <c r="BQ2489">
        <v>5</v>
      </c>
      <c r="BR2489" t="s">
        <v>153</v>
      </c>
      <c r="BS2489">
        <v>5</v>
      </c>
      <c r="BT2489" t="s">
        <v>153</v>
      </c>
      <c r="BU2489">
        <v>1</v>
      </c>
      <c r="BV2489" t="s">
        <v>155</v>
      </c>
      <c r="BW2489">
        <v>1</v>
      </c>
      <c r="BX2489" t="s">
        <v>199</v>
      </c>
      <c r="BY2489">
        <v>1</v>
      </c>
      <c r="BZ2489" t="s">
        <v>391</v>
      </c>
      <c r="CA2489">
        <v>0.02</v>
      </c>
      <c r="CC2489">
        <v>1</v>
      </c>
      <c r="CD2489">
        <v>1</v>
      </c>
      <c r="CE2489" t="s">
        <v>392</v>
      </c>
      <c r="CF2489">
        <v>0</v>
      </c>
      <c r="CG2489" t="s">
        <v>298</v>
      </c>
      <c r="CH2489" t="s">
        <v>393</v>
      </c>
      <c r="CI2489" t="s">
        <v>137</v>
      </c>
      <c r="CJ2489" t="s">
        <v>137</v>
      </c>
      <c r="CK2489" t="s">
        <v>137</v>
      </c>
      <c r="CL2489" t="s">
        <v>174</v>
      </c>
      <c r="CM2489" t="s">
        <v>161</v>
      </c>
      <c r="CN2489">
        <v>1</v>
      </c>
      <c r="CO2489">
        <v>1</v>
      </c>
      <c r="CP2489">
        <v>1</v>
      </c>
      <c r="CQ2489">
        <v>0</v>
      </c>
      <c r="CR2489">
        <v>0</v>
      </c>
      <c r="CS2489">
        <v>1</v>
      </c>
      <c r="CT2489">
        <v>0</v>
      </c>
      <c r="CU2489" t="s">
        <v>162</v>
      </c>
      <c r="CV2489" t="s">
        <v>316</v>
      </c>
      <c r="CW2489">
        <v>0</v>
      </c>
      <c r="CX2489">
        <v>0</v>
      </c>
      <c r="CZ2489">
        <v>5</v>
      </c>
      <c r="DA2489">
        <v>5</v>
      </c>
      <c r="DB2489">
        <v>10</v>
      </c>
      <c r="DC2489">
        <v>3</v>
      </c>
      <c r="DD2489">
        <v>10</v>
      </c>
      <c r="DE2489">
        <v>5</v>
      </c>
      <c r="DF2489">
        <v>0</v>
      </c>
      <c r="DG2489">
        <v>10</v>
      </c>
      <c r="DH2489">
        <v>5</v>
      </c>
      <c r="DI2489">
        <v>5</v>
      </c>
      <c r="DJ2489">
        <v>5</v>
      </c>
      <c r="DK2489">
        <v>5</v>
      </c>
      <c r="DL2489">
        <v>5</v>
      </c>
      <c r="DM2489">
        <v>5</v>
      </c>
      <c r="DN2489">
        <v>5</v>
      </c>
      <c r="DO2489">
        <v>10</v>
      </c>
      <c r="DP2489">
        <v>5</v>
      </c>
      <c r="DQ2489">
        <v>10</v>
      </c>
      <c r="DR2489">
        <v>10</v>
      </c>
      <c r="DS2489">
        <v>5</v>
      </c>
      <c r="DT2489">
        <v>10</v>
      </c>
      <c r="DU2489">
        <v>5</v>
      </c>
      <c r="DV2489">
        <v>4</v>
      </c>
      <c r="DW2489">
        <v>5</v>
      </c>
      <c r="DX2489">
        <v>0</v>
      </c>
      <c r="DY2489">
        <v>0</v>
      </c>
      <c r="DZ2489">
        <v>10</v>
      </c>
      <c r="EA2489">
        <v>0</v>
      </c>
      <c r="EB2489">
        <v>5</v>
      </c>
      <c r="EC2489">
        <v>0</v>
      </c>
      <c r="ED2489">
        <v>196</v>
      </c>
      <c r="EE2489">
        <v>162</v>
      </c>
      <c r="EF2489">
        <v>0.82653063535690297</v>
      </c>
      <c r="EG2489" t="s">
        <v>163</v>
      </c>
      <c r="EH2489">
        <v>25668</v>
      </c>
      <c r="EI2489" t="s">
        <v>598</v>
      </c>
      <c r="EJ2489" t="s">
        <v>302</v>
      </c>
    </row>
    <row r="2490" spans="1:140" ht="15" hidden="1" x14ac:dyDescent="0.25">
      <c r="A2490" t="s">
        <v>471</v>
      </c>
      <c r="B2490" t="s">
        <v>472</v>
      </c>
      <c r="D2490" t="s">
        <v>263</v>
      </c>
      <c r="E2490">
        <v>45348</v>
      </c>
      <c r="F2490">
        <v>25883</v>
      </c>
      <c r="G2490" t="s">
        <v>132</v>
      </c>
      <c r="H2490" t="s">
        <v>133</v>
      </c>
      <c r="I2490" t="s">
        <v>134</v>
      </c>
      <c r="J2490" t="s">
        <v>210</v>
      </c>
      <c r="K2490">
        <v>919.4</v>
      </c>
      <c r="L2490" t="s">
        <v>152</v>
      </c>
      <c r="S2490">
        <v>21889587</v>
      </c>
      <c r="U2490" t="s">
        <v>138</v>
      </c>
      <c r="V2490">
        <v>2012</v>
      </c>
      <c r="W2490" t="s">
        <v>290</v>
      </c>
      <c r="X2490">
        <v>4297</v>
      </c>
      <c r="Y2490">
        <v>100375</v>
      </c>
      <c r="AA2490">
        <v>500.13000488281199</v>
      </c>
      <c r="AB2490" t="s">
        <v>174</v>
      </c>
      <c r="AD2490" t="s">
        <v>535</v>
      </c>
      <c r="AF2490" t="s">
        <v>141</v>
      </c>
      <c r="AG2490">
        <v>3</v>
      </c>
      <c r="AH2490" t="s">
        <v>142</v>
      </c>
      <c r="AI2490">
        <v>10</v>
      </c>
      <c r="AJ2490" t="s">
        <v>142</v>
      </c>
      <c r="AK2490">
        <v>86.900001525878906</v>
      </c>
      <c r="AM2490" t="s">
        <v>137</v>
      </c>
      <c r="AN2490" t="s">
        <v>308</v>
      </c>
      <c r="AO2490" t="s">
        <v>137</v>
      </c>
      <c r="AQ2490" t="s">
        <v>203</v>
      </c>
      <c r="AR2490" t="s">
        <v>204</v>
      </c>
      <c r="AS2490" t="s">
        <v>168</v>
      </c>
      <c r="AT2490" t="s">
        <v>137</v>
      </c>
      <c r="AU2490" t="s">
        <v>293</v>
      </c>
      <c r="AV2490" t="s">
        <v>531</v>
      </c>
      <c r="AX2490" t="s">
        <v>158</v>
      </c>
      <c r="AY2490">
        <v>0.25</v>
      </c>
      <c r="AZ2490" t="s">
        <v>185</v>
      </c>
      <c r="BA2490">
        <v>2</v>
      </c>
      <c r="BB2490" t="s">
        <v>296</v>
      </c>
      <c r="BD2490">
        <v>2</v>
      </c>
      <c r="BE2490" t="s">
        <v>296</v>
      </c>
      <c r="BG2490" t="s">
        <v>137</v>
      </c>
      <c r="BH2490" t="s">
        <v>134</v>
      </c>
      <c r="BJ2490">
        <v>1</v>
      </c>
      <c r="BK2490">
        <v>0</v>
      </c>
      <c r="BL2490">
        <v>35</v>
      </c>
      <c r="BM2490" t="s">
        <v>187</v>
      </c>
      <c r="BN2490">
        <v>840</v>
      </c>
      <c r="BP2490">
        <v>1</v>
      </c>
      <c r="BU2490">
        <v>0</v>
      </c>
      <c r="BV2490" t="s">
        <v>155</v>
      </c>
      <c r="BW2490">
        <v>1</v>
      </c>
      <c r="BX2490" t="s">
        <v>133</v>
      </c>
      <c r="BY2490">
        <v>1</v>
      </c>
      <c r="BZ2490" t="s">
        <v>475</v>
      </c>
      <c r="CA2490">
        <v>5.0000000000000001E-3</v>
      </c>
      <c r="CC2490">
        <v>1</v>
      </c>
      <c r="CD2490">
        <v>0</v>
      </c>
      <c r="CE2490" t="s">
        <v>158</v>
      </c>
      <c r="CG2490" t="s">
        <v>415</v>
      </c>
      <c r="CI2490" t="s">
        <v>137</v>
      </c>
      <c r="CJ2490" t="s">
        <v>137</v>
      </c>
      <c r="CK2490" t="s">
        <v>137</v>
      </c>
      <c r="CL2490" t="s">
        <v>137</v>
      </c>
      <c r="CM2490" t="s">
        <v>279</v>
      </c>
      <c r="CN2490">
        <v>0</v>
      </c>
      <c r="CO2490">
        <v>1</v>
      </c>
      <c r="CP2490">
        <v>1</v>
      </c>
      <c r="CQ2490">
        <v>0</v>
      </c>
      <c r="CR2490">
        <v>0</v>
      </c>
      <c r="CS2490">
        <v>1</v>
      </c>
      <c r="CT2490">
        <v>0</v>
      </c>
      <c r="CU2490" t="s">
        <v>162</v>
      </c>
      <c r="CV2490" t="s">
        <v>316</v>
      </c>
      <c r="CW2490">
        <v>0</v>
      </c>
      <c r="CX2490">
        <v>0</v>
      </c>
      <c r="CZ2490">
        <v>5</v>
      </c>
      <c r="DA2490">
        <v>5</v>
      </c>
      <c r="DB2490">
        <v>8</v>
      </c>
      <c r="DC2490">
        <v>0</v>
      </c>
      <c r="DD2490">
        <v>10</v>
      </c>
      <c r="DE2490">
        <v>3</v>
      </c>
      <c r="DF2490">
        <v>0</v>
      </c>
      <c r="DG2490">
        <v>10</v>
      </c>
      <c r="DH2490">
        <v>0</v>
      </c>
      <c r="DI2490">
        <v>5</v>
      </c>
      <c r="DJ2490">
        <v>5</v>
      </c>
      <c r="DK2490">
        <v>5</v>
      </c>
      <c r="DL2490">
        <v>5</v>
      </c>
      <c r="DM2490">
        <v>5</v>
      </c>
      <c r="DN2490">
        <v>0</v>
      </c>
      <c r="DO2490">
        <v>2</v>
      </c>
      <c r="DP2490">
        <v>5</v>
      </c>
      <c r="DQ2490">
        <v>10</v>
      </c>
      <c r="DR2490">
        <v>10</v>
      </c>
      <c r="DS2490">
        <v>10</v>
      </c>
      <c r="DT2490">
        <v>3</v>
      </c>
      <c r="DU2490">
        <v>0</v>
      </c>
      <c r="DV2490">
        <v>4</v>
      </c>
      <c r="DW2490">
        <v>5</v>
      </c>
      <c r="DX2490">
        <v>0</v>
      </c>
      <c r="DY2490">
        <v>0</v>
      </c>
      <c r="DZ2490">
        <v>10</v>
      </c>
      <c r="EA2490">
        <v>0</v>
      </c>
      <c r="EB2490">
        <v>5</v>
      </c>
      <c r="EC2490">
        <v>0</v>
      </c>
      <c r="ED2490">
        <v>196</v>
      </c>
      <c r="EE2490">
        <v>130</v>
      </c>
      <c r="EF2490">
        <v>0.66326528787612904</v>
      </c>
      <c r="EG2490" t="s">
        <v>163</v>
      </c>
      <c r="EH2490">
        <v>25883</v>
      </c>
      <c r="EI2490" t="s">
        <v>533</v>
      </c>
      <c r="EJ2490" t="s">
        <v>302</v>
      </c>
    </row>
    <row r="2491" spans="1:140" ht="15" hidden="1" x14ac:dyDescent="0.25">
      <c r="A2491" t="s">
        <v>948</v>
      </c>
      <c r="B2491" t="s">
        <v>949</v>
      </c>
      <c r="D2491" t="s">
        <v>263</v>
      </c>
      <c r="E2491">
        <v>9172024</v>
      </c>
      <c r="F2491">
        <v>25668</v>
      </c>
      <c r="G2491" t="s">
        <v>132</v>
      </c>
      <c r="H2491" t="s">
        <v>199</v>
      </c>
      <c r="I2491" t="s">
        <v>178</v>
      </c>
      <c r="J2491" t="s">
        <v>257</v>
      </c>
      <c r="K2491" s="7">
        <v>6.4409999999999998</v>
      </c>
      <c r="L2491" t="s">
        <v>258</v>
      </c>
      <c r="S2491">
        <v>31680603</v>
      </c>
      <c r="T2491" t="s">
        <v>383</v>
      </c>
      <c r="U2491" t="s">
        <v>384</v>
      </c>
      <c r="V2491">
        <v>2020</v>
      </c>
      <c r="W2491" t="s">
        <v>290</v>
      </c>
      <c r="X2491">
        <v>4082</v>
      </c>
      <c r="Y2491">
        <v>100019</v>
      </c>
      <c r="Z2491" t="s">
        <v>404</v>
      </c>
      <c r="AA2491">
        <v>514.08001708984398</v>
      </c>
      <c r="AB2491" t="s">
        <v>137</v>
      </c>
      <c r="AD2491" t="s">
        <v>953</v>
      </c>
      <c r="AE2491">
        <v>514.08001708984398</v>
      </c>
      <c r="AF2491" t="s">
        <v>141</v>
      </c>
      <c r="AG2491" t="s">
        <v>361</v>
      </c>
      <c r="AH2491" t="s">
        <v>142</v>
      </c>
      <c r="AI2491">
        <v>14</v>
      </c>
      <c r="AJ2491" t="s">
        <v>163</v>
      </c>
      <c r="AK2491">
        <v>97.800003051757798</v>
      </c>
      <c r="AL2491" t="s">
        <v>387</v>
      </c>
      <c r="AM2491" t="s">
        <v>137</v>
      </c>
      <c r="AN2491" t="s">
        <v>388</v>
      </c>
      <c r="AO2491" t="s">
        <v>137</v>
      </c>
      <c r="AP2491" t="s">
        <v>389</v>
      </c>
      <c r="AQ2491" t="s">
        <v>145</v>
      </c>
      <c r="AR2491" t="s">
        <v>137</v>
      </c>
      <c r="AS2491" t="s">
        <v>168</v>
      </c>
      <c r="AT2491" t="s">
        <v>137</v>
      </c>
      <c r="AU2491" t="s">
        <v>293</v>
      </c>
      <c r="AV2491" t="s">
        <v>390</v>
      </c>
      <c r="AX2491" t="s">
        <v>158</v>
      </c>
      <c r="AY2491">
        <v>0.25</v>
      </c>
      <c r="AZ2491" t="s">
        <v>185</v>
      </c>
      <c r="BA2491">
        <v>2</v>
      </c>
      <c r="BB2491" t="s">
        <v>296</v>
      </c>
      <c r="BD2491">
        <v>2</v>
      </c>
      <c r="BE2491" t="s">
        <v>296</v>
      </c>
      <c r="BG2491" t="s">
        <v>137</v>
      </c>
      <c r="BH2491" t="s">
        <v>178</v>
      </c>
      <c r="BI2491" t="s">
        <v>186</v>
      </c>
      <c r="BJ2491">
        <v>1</v>
      </c>
      <c r="BK2491">
        <v>0</v>
      </c>
      <c r="BL2491">
        <v>3360</v>
      </c>
      <c r="BM2491" t="s">
        <v>152</v>
      </c>
      <c r="BN2491">
        <v>3360</v>
      </c>
      <c r="BP2491">
        <v>1</v>
      </c>
      <c r="BQ2491">
        <v>5</v>
      </c>
      <c r="BR2491" t="s">
        <v>153</v>
      </c>
      <c r="BS2491">
        <v>5</v>
      </c>
      <c r="BT2491" t="s">
        <v>153</v>
      </c>
      <c r="BU2491">
        <v>1</v>
      </c>
      <c r="BV2491" t="s">
        <v>155</v>
      </c>
      <c r="BW2491">
        <v>1</v>
      </c>
      <c r="BX2491" t="s">
        <v>199</v>
      </c>
      <c r="BY2491">
        <v>1</v>
      </c>
      <c r="BZ2491" t="s">
        <v>391</v>
      </c>
      <c r="CA2491">
        <v>0.02</v>
      </c>
      <c r="CC2491">
        <v>1</v>
      </c>
      <c r="CD2491">
        <v>1</v>
      </c>
      <c r="CE2491" t="s">
        <v>392</v>
      </c>
      <c r="CF2491">
        <v>0</v>
      </c>
      <c r="CG2491" t="s">
        <v>298</v>
      </c>
      <c r="CH2491" t="s">
        <v>393</v>
      </c>
      <c r="CI2491" t="s">
        <v>137</v>
      </c>
      <c r="CJ2491" t="s">
        <v>137</v>
      </c>
      <c r="CK2491" t="s">
        <v>137</v>
      </c>
      <c r="CL2491" t="s">
        <v>174</v>
      </c>
      <c r="CM2491" t="s">
        <v>161</v>
      </c>
      <c r="CN2491">
        <v>1</v>
      </c>
      <c r="CO2491">
        <v>1</v>
      </c>
      <c r="CP2491">
        <v>1</v>
      </c>
      <c r="CQ2491">
        <v>0</v>
      </c>
      <c r="CR2491">
        <v>0</v>
      </c>
      <c r="CS2491">
        <v>1</v>
      </c>
      <c r="CT2491">
        <v>0</v>
      </c>
      <c r="CU2491" t="s">
        <v>162</v>
      </c>
      <c r="CV2491" t="s">
        <v>316</v>
      </c>
      <c r="CW2491">
        <v>0</v>
      </c>
      <c r="CX2491">
        <v>0</v>
      </c>
      <c r="CZ2491">
        <v>5</v>
      </c>
      <c r="DA2491">
        <v>5</v>
      </c>
      <c r="DB2491">
        <v>10</v>
      </c>
      <c r="DC2491">
        <v>3</v>
      </c>
      <c r="DD2491">
        <v>10</v>
      </c>
      <c r="DE2491">
        <v>5</v>
      </c>
      <c r="DF2491">
        <v>0</v>
      </c>
      <c r="DG2491">
        <v>10</v>
      </c>
      <c r="DH2491">
        <v>5</v>
      </c>
      <c r="DI2491">
        <v>5</v>
      </c>
      <c r="DJ2491">
        <v>5</v>
      </c>
      <c r="DK2491">
        <v>5</v>
      </c>
      <c r="DL2491">
        <v>5</v>
      </c>
      <c r="DM2491">
        <v>5</v>
      </c>
      <c r="DN2491">
        <v>5</v>
      </c>
      <c r="DO2491">
        <v>10</v>
      </c>
      <c r="DP2491">
        <v>5</v>
      </c>
      <c r="DQ2491">
        <v>10</v>
      </c>
      <c r="DR2491">
        <v>10</v>
      </c>
      <c r="DS2491">
        <v>5</v>
      </c>
      <c r="DT2491">
        <v>10</v>
      </c>
      <c r="DU2491">
        <v>5</v>
      </c>
      <c r="DV2491">
        <v>4</v>
      </c>
      <c r="DW2491">
        <v>5</v>
      </c>
      <c r="DX2491">
        <v>0</v>
      </c>
      <c r="DY2491">
        <v>0</v>
      </c>
      <c r="DZ2491">
        <v>10</v>
      </c>
      <c r="EA2491">
        <v>0</v>
      </c>
      <c r="EB2491">
        <v>5</v>
      </c>
      <c r="EC2491">
        <v>0</v>
      </c>
      <c r="ED2491">
        <v>196</v>
      </c>
      <c r="EE2491">
        <v>162</v>
      </c>
      <c r="EF2491">
        <v>0.82653063535690297</v>
      </c>
      <c r="EG2491" t="s">
        <v>163</v>
      </c>
      <c r="EH2491">
        <v>25668</v>
      </c>
      <c r="EI2491" t="s">
        <v>598</v>
      </c>
      <c r="EJ2491" t="s">
        <v>302</v>
      </c>
    </row>
    <row r="2492" spans="1:140" ht="15" hidden="1" x14ac:dyDescent="0.25">
      <c r="A2492" t="s">
        <v>948</v>
      </c>
      <c r="B2492" t="s">
        <v>949</v>
      </c>
      <c r="D2492" t="s">
        <v>263</v>
      </c>
      <c r="E2492">
        <v>9172024</v>
      </c>
      <c r="F2492">
        <v>25668</v>
      </c>
      <c r="G2492" t="s">
        <v>132</v>
      </c>
      <c r="H2492" t="s">
        <v>199</v>
      </c>
      <c r="I2492" t="s">
        <v>178</v>
      </c>
      <c r="J2492" t="s">
        <v>398</v>
      </c>
      <c r="K2492" s="7">
        <v>3220</v>
      </c>
      <c r="L2492" t="s">
        <v>399</v>
      </c>
      <c r="S2492">
        <v>31680603</v>
      </c>
      <c r="T2492" t="s">
        <v>383</v>
      </c>
      <c r="U2492" t="s">
        <v>384</v>
      </c>
      <c r="V2492">
        <v>2020</v>
      </c>
      <c r="W2492" t="s">
        <v>290</v>
      </c>
      <c r="X2492">
        <v>4082</v>
      </c>
      <c r="Y2492">
        <v>100019</v>
      </c>
      <c r="Z2492" t="s">
        <v>404</v>
      </c>
      <c r="AA2492">
        <v>514.08001708984398</v>
      </c>
      <c r="AB2492" t="s">
        <v>137</v>
      </c>
      <c r="AD2492" t="s">
        <v>953</v>
      </c>
      <c r="AE2492">
        <v>514.08001708984398</v>
      </c>
      <c r="AF2492" t="s">
        <v>141</v>
      </c>
      <c r="AG2492" t="s">
        <v>361</v>
      </c>
      <c r="AH2492" t="s">
        <v>142</v>
      </c>
      <c r="AI2492">
        <v>14</v>
      </c>
      <c r="AJ2492" t="s">
        <v>163</v>
      </c>
      <c r="AK2492">
        <v>97.800003051757798</v>
      </c>
      <c r="AL2492" t="s">
        <v>387</v>
      </c>
      <c r="AM2492" t="s">
        <v>137</v>
      </c>
      <c r="AN2492" t="s">
        <v>388</v>
      </c>
      <c r="AO2492" t="s">
        <v>137</v>
      </c>
      <c r="AP2492" t="s">
        <v>389</v>
      </c>
      <c r="AQ2492" t="s">
        <v>145</v>
      </c>
      <c r="AR2492" t="s">
        <v>137</v>
      </c>
      <c r="AS2492" t="s">
        <v>168</v>
      </c>
      <c r="AT2492" t="s">
        <v>137</v>
      </c>
      <c r="AU2492" t="s">
        <v>293</v>
      </c>
      <c r="AV2492" t="s">
        <v>390</v>
      </c>
      <c r="AX2492" t="s">
        <v>158</v>
      </c>
      <c r="AY2492">
        <v>0.25</v>
      </c>
      <c r="AZ2492" t="s">
        <v>185</v>
      </c>
      <c r="BA2492">
        <v>2</v>
      </c>
      <c r="BB2492" t="s">
        <v>296</v>
      </c>
      <c r="BD2492">
        <v>2</v>
      </c>
      <c r="BE2492" t="s">
        <v>296</v>
      </c>
      <c r="BG2492" t="s">
        <v>137</v>
      </c>
      <c r="BH2492" t="s">
        <v>178</v>
      </c>
      <c r="BI2492" t="s">
        <v>186</v>
      </c>
      <c r="BJ2492">
        <v>1</v>
      </c>
      <c r="BK2492">
        <v>0</v>
      </c>
      <c r="BL2492">
        <v>3360</v>
      </c>
      <c r="BM2492" t="s">
        <v>152</v>
      </c>
      <c r="BN2492">
        <v>3360</v>
      </c>
      <c r="BP2492">
        <v>1</v>
      </c>
      <c r="BQ2492">
        <v>5</v>
      </c>
      <c r="BR2492" t="s">
        <v>153</v>
      </c>
      <c r="BS2492">
        <v>5</v>
      </c>
      <c r="BT2492" t="s">
        <v>153</v>
      </c>
      <c r="BU2492">
        <v>1</v>
      </c>
      <c r="BV2492" t="s">
        <v>155</v>
      </c>
      <c r="BW2492">
        <v>1</v>
      </c>
      <c r="BX2492" t="s">
        <v>199</v>
      </c>
      <c r="BY2492">
        <v>1</v>
      </c>
      <c r="BZ2492" t="s">
        <v>391</v>
      </c>
      <c r="CA2492">
        <v>0.02</v>
      </c>
      <c r="CC2492">
        <v>1</v>
      </c>
      <c r="CD2492">
        <v>1</v>
      </c>
      <c r="CE2492" t="s">
        <v>392</v>
      </c>
      <c r="CF2492">
        <v>0</v>
      </c>
      <c r="CG2492" t="s">
        <v>298</v>
      </c>
      <c r="CH2492" t="s">
        <v>393</v>
      </c>
      <c r="CI2492" t="s">
        <v>137</v>
      </c>
      <c r="CJ2492" t="s">
        <v>137</v>
      </c>
      <c r="CK2492" t="s">
        <v>137</v>
      </c>
      <c r="CL2492" t="s">
        <v>174</v>
      </c>
      <c r="CM2492" t="s">
        <v>161</v>
      </c>
      <c r="CN2492">
        <v>1</v>
      </c>
      <c r="CO2492">
        <v>1</v>
      </c>
      <c r="CP2492">
        <v>1</v>
      </c>
      <c r="CQ2492">
        <v>0</v>
      </c>
      <c r="CR2492">
        <v>0</v>
      </c>
      <c r="CS2492">
        <v>1</v>
      </c>
      <c r="CT2492">
        <v>0</v>
      </c>
      <c r="CU2492" t="s">
        <v>162</v>
      </c>
      <c r="CV2492" t="s">
        <v>316</v>
      </c>
      <c r="CW2492">
        <v>0</v>
      </c>
      <c r="CX2492">
        <v>0</v>
      </c>
      <c r="CZ2492">
        <v>5</v>
      </c>
      <c r="DA2492">
        <v>5</v>
      </c>
      <c r="DB2492">
        <v>10</v>
      </c>
      <c r="DC2492">
        <v>3</v>
      </c>
      <c r="DD2492">
        <v>10</v>
      </c>
      <c r="DE2492">
        <v>5</v>
      </c>
      <c r="DF2492">
        <v>0</v>
      </c>
      <c r="DG2492">
        <v>10</v>
      </c>
      <c r="DH2492">
        <v>5</v>
      </c>
      <c r="DI2492">
        <v>5</v>
      </c>
      <c r="DJ2492">
        <v>5</v>
      </c>
      <c r="DK2492">
        <v>5</v>
      </c>
      <c r="DL2492">
        <v>5</v>
      </c>
      <c r="DM2492">
        <v>5</v>
      </c>
      <c r="DN2492">
        <v>5</v>
      </c>
      <c r="DO2492">
        <v>10</v>
      </c>
      <c r="DP2492">
        <v>5</v>
      </c>
      <c r="DQ2492">
        <v>10</v>
      </c>
      <c r="DR2492">
        <v>10</v>
      </c>
      <c r="DS2492">
        <v>5</v>
      </c>
      <c r="DT2492">
        <v>10</v>
      </c>
      <c r="DU2492">
        <v>5</v>
      </c>
      <c r="DV2492">
        <v>4</v>
      </c>
      <c r="DW2492">
        <v>5</v>
      </c>
      <c r="DX2492">
        <v>0</v>
      </c>
      <c r="DY2492">
        <v>0</v>
      </c>
      <c r="DZ2492">
        <v>10</v>
      </c>
      <c r="EA2492">
        <v>0</v>
      </c>
      <c r="EB2492">
        <v>5</v>
      </c>
      <c r="EC2492">
        <v>0</v>
      </c>
      <c r="ED2492">
        <v>196</v>
      </c>
      <c r="EE2492">
        <v>162</v>
      </c>
      <c r="EF2492">
        <v>0.82653063535690297</v>
      </c>
      <c r="EG2492" t="s">
        <v>163</v>
      </c>
      <c r="EH2492">
        <v>25668</v>
      </c>
      <c r="EI2492" t="s">
        <v>598</v>
      </c>
      <c r="EJ2492" t="s">
        <v>302</v>
      </c>
    </row>
    <row r="2493" spans="1:140" ht="15" hidden="1" x14ac:dyDescent="0.25">
      <c r="A2493" t="s">
        <v>948</v>
      </c>
      <c r="B2493" t="s">
        <v>949</v>
      </c>
      <c r="D2493" t="s">
        <v>263</v>
      </c>
      <c r="E2493">
        <v>9172024</v>
      </c>
      <c r="F2493">
        <v>25668</v>
      </c>
      <c r="G2493" t="s">
        <v>132</v>
      </c>
      <c r="H2493" t="s">
        <v>199</v>
      </c>
      <c r="I2493" t="s">
        <v>178</v>
      </c>
      <c r="J2493" t="s">
        <v>252</v>
      </c>
      <c r="K2493" s="7">
        <v>0.31</v>
      </c>
      <c r="L2493" t="s">
        <v>253</v>
      </c>
      <c r="S2493">
        <v>31680603</v>
      </c>
      <c r="T2493" t="s">
        <v>383</v>
      </c>
      <c r="U2493" t="s">
        <v>384</v>
      </c>
      <c r="V2493">
        <v>2020</v>
      </c>
      <c r="W2493" t="s">
        <v>290</v>
      </c>
      <c r="X2493">
        <v>4082</v>
      </c>
      <c r="Y2493">
        <v>100019</v>
      </c>
      <c r="Z2493" t="s">
        <v>404</v>
      </c>
      <c r="AA2493">
        <v>514.08001708984398</v>
      </c>
      <c r="AB2493" t="s">
        <v>137</v>
      </c>
      <c r="AD2493" t="s">
        <v>953</v>
      </c>
      <c r="AE2493">
        <v>514.08001708984398</v>
      </c>
      <c r="AF2493" t="s">
        <v>141</v>
      </c>
      <c r="AG2493" t="s">
        <v>361</v>
      </c>
      <c r="AH2493" t="s">
        <v>142</v>
      </c>
      <c r="AI2493">
        <v>14</v>
      </c>
      <c r="AJ2493" t="s">
        <v>163</v>
      </c>
      <c r="AK2493">
        <v>97.800003051757798</v>
      </c>
      <c r="AL2493" t="s">
        <v>387</v>
      </c>
      <c r="AM2493" t="s">
        <v>137</v>
      </c>
      <c r="AN2493" t="s">
        <v>388</v>
      </c>
      <c r="AO2493" t="s">
        <v>137</v>
      </c>
      <c r="AP2493" t="s">
        <v>389</v>
      </c>
      <c r="AQ2493" t="s">
        <v>145</v>
      </c>
      <c r="AR2493" t="s">
        <v>137</v>
      </c>
      <c r="AS2493" t="s">
        <v>168</v>
      </c>
      <c r="AT2493" t="s">
        <v>137</v>
      </c>
      <c r="AU2493" t="s">
        <v>293</v>
      </c>
      <c r="AV2493" t="s">
        <v>390</v>
      </c>
      <c r="AX2493" t="s">
        <v>158</v>
      </c>
      <c r="AY2493">
        <v>0.25</v>
      </c>
      <c r="AZ2493" t="s">
        <v>185</v>
      </c>
      <c r="BA2493">
        <v>2</v>
      </c>
      <c r="BB2493" t="s">
        <v>296</v>
      </c>
      <c r="BD2493">
        <v>2</v>
      </c>
      <c r="BE2493" t="s">
        <v>296</v>
      </c>
      <c r="BG2493" t="s">
        <v>137</v>
      </c>
      <c r="BH2493" t="s">
        <v>178</v>
      </c>
      <c r="BI2493" t="s">
        <v>186</v>
      </c>
      <c r="BJ2493">
        <v>1</v>
      </c>
      <c r="BK2493">
        <v>0</v>
      </c>
      <c r="BL2493">
        <v>3360</v>
      </c>
      <c r="BM2493" t="s">
        <v>152</v>
      </c>
      <c r="BN2493">
        <v>3360</v>
      </c>
      <c r="BP2493">
        <v>1</v>
      </c>
      <c r="BQ2493">
        <v>5</v>
      </c>
      <c r="BR2493" t="s">
        <v>153</v>
      </c>
      <c r="BS2493">
        <v>5</v>
      </c>
      <c r="BT2493" t="s">
        <v>153</v>
      </c>
      <c r="BU2493">
        <v>1</v>
      </c>
      <c r="BV2493" t="s">
        <v>155</v>
      </c>
      <c r="BW2493">
        <v>1</v>
      </c>
      <c r="BX2493" t="s">
        <v>199</v>
      </c>
      <c r="BY2493">
        <v>1</v>
      </c>
      <c r="BZ2493" t="s">
        <v>391</v>
      </c>
      <c r="CA2493">
        <v>0.02</v>
      </c>
      <c r="CC2493">
        <v>1</v>
      </c>
      <c r="CD2493">
        <v>1</v>
      </c>
      <c r="CE2493" t="s">
        <v>392</v>
      </c>
      <c r="CF2493">
        <v>0</v>
      </c>
      <c r="CG2493" t="s">
        <v>298</v>
      </c>
      <c r="CH2493" t="s">
        <v>393</v>
      </c>
      <c r="CI2493" t="s">
        <v>137</v>
      </c>
      <c r="CJ2493" t="s">
        <v>137</v>
      </c>
      <c r="CK2493" t="s">
        <v>137</v>
      </c>
      <c r="CL2493" t="s">
        <v>174</v>
      </c>
      <c r="CM2493" t="s">
        <v>161</v>
      </c>
      <c r="CN2493">
        <v>1</v>
      </c>
      <c r="CO2493">
        <v>1</v>
      </c>
      <c r="CP2493">
        <v>1</v>
      </c>
      <c r="CQ2493">
        <v>0</v>
      </c>
      <c r="CR2493">
        <v>0</v>
      </c>
      <c r="CS2493">
        <v>1</v>
      </c>
      <c r="CT2493">
        <v>0</v>
      </c>
      <c r="CU2493" t="s">
        <v>162</v>
      </c>
      <c r="CV2493" t="s">
        <v>316</v>
      </c>
      <c r="CW2493">
        <v>0</v>
      </c>
      <c r="CX2493">
        <v>0</v>
      </c>
      <c r="CZ2493">
        <v>5</v>
      </c>
      <c r="DA2493">
        <v>5</v>
      </c>
      <c r="DB2493">
        <v>10</v>
      </c>
      <c r="DC2493">
        <v>3</v>
      </c>
      <c r="DD2493">
        <v>10</v>
      </c>
      <c r="DE2493">
        <v>5</v>
      </c>
      <c r="DF2493">
        <v>0</v>
      </c>
      <c r="DG2493">
        <v>10</v>
      </c>
      <c r="DH2493">
        <v>5</v>
      </c>
      <c r="DI2493">
        <v>5</v>
      </c>
      <c r="DJ2493">
        <v>5</v>
      </c>
      <c r="DK2493">
        <v>5</v>
      </c>
      <c r="DL2493">
        <v>5</v>
      </c>
      <c r="DM2493">
        <v>5</v>
      </c>
      <c r="DN2493">
        <v>5</v>
      </c>
      <c r="DO2493">
        <v>10</v>
      </c>
      <c r="DP2493">
        <v>5</v>
      </c>
      <c r="DQ2493">
        <v>10</v>
      </c>
      <c r="DR2493">
        <v>10</v>
      </c>
      <c r="DS2493">
        <v>5</v>
      </c>
      <c r="DT2493">
        <v>10</v>
      </c>
      <c r="DU2493">
        <v>5</v>
      </c>
      <c r="DV2493">
        <v>4</v>
      </c>
      <c r="DW2493">
        <v>5</v>
      </c>
      <c r="DX2493">
        <v>0</v>
      </c>
      <c r="DY2493">
        <v>0</v>
      </c>
      <c r="DZ2493">
        <v>10</v>
      </c>
      <c r="EA2493">
        <v>0</v>
      </c>
      <c r="EB2493">
        <v>5</v>
      </c>
      <c r="EC2493">
        <v>0</v>
      </c>
      <c r="ED2493">
        <v>196</v>
      </c>
      <c r="EE2493">
        <v>162</v>
      </c>
      <c r="EF2493">
        <v>0.82653063535690297</v>
      </c>
      <c r="EG2493" t="s">
        <v>163</v>
      </c>
      <c r="EH2493">
        <v>25668</v>
      </c>
      <c r="EI2493" t="s">
        <v>598</v>
      </c>
      <c r="EJ2493" t="s">
        <v>302</v>
      </c>
    </row>
    <row r="2494" spans="1:140" ht="15" hidden="1" x14ac:dyDescent="0.25">
      <c r="A2494" t="s">
        <v>948</v>
      </c>
      <c r="B2494" t="s">
        <v>949</v>
      </c>
      <c r="D2494" t="s">
        <v>263</v>
      </c>
      <c r="E2494">
        <v>9172024</v>
      </c>
      <c r="F2494">
        <v>25668</v>
      </c>
      <c r="G2494" t="s">
        <v>132</v>
      </c>
      <c r="H2494" t="s">
        <v>199</v>
      </c>
      <c r="I2494" t="s">
        <v>178</v>
      </c>
      <c r="J2494" t="s">
        <v>400</v>
      </c>
      <c r="K2494" s="7">
        <v>0.25900000000000001</v>
      </c>
      <c r="L2494" t="s">
        <v>136</v>
      </c>
      <c r="S2494">
        <v>31680603</v>
      </c>
      <c r="T2494" t="s">
        <v>383</v>
      </c>
      <c r="U2494" t="s">
        <v>384</v>
      </c>
      <c r="V2494">
        <v>2020</v>
      </c>
      <c r="W2494" t="s">
        <v>290</v>
      </c>
      <c r="X2494">
        <v>4082</v>
      </c>
      <c r="Y2494">
        <v>100019</v>
      </c>
      <c r="Z2494" t="s">
        <v>404</v>
      </c>
      <c r="AA2494">
        <v>514.08001708984398</v>
      </c>
      <c r="AB2494" t="s">
        <v>137</v>
      </c>
      <c r="AD2494" t="s">
        <v>953</v>
      </c>
      <c r="AE2494">
        <v>514.08001708984398</v>
      </c>
      <c r="AF2494" t="s">
        <v>141</v>
      </c>
      <c r="AG2494" t="s">
        <v>361</v>
      </c>
      <c r="AH2494" t="s">
        <v>142</v>
      </c>
      <c r="AI2494">
        <v>14</v>
      </c>
      <c r="AJ2494" t="s">
        <v>163</v>
      </c>
      <c r="AK2494">
        <v>97.800003051757798</v>
      </c>
      <c r="AL2494" t="s">
        <v>387</v>
      </c>
      <c r="AM2494" t="s">
        <v>137</v>
      </c>
      <c r="AN2494" t="s">
        <v>388</v>
      </c>
      <c r="AO2494" t="s">
        <v>137</v>
      </c>
      <c r="AP2494" t="s">
        <v>389</v>
      </c>
      <c r="AQ2494" t="s">
        <v>145</v>
      </c>
      <c r="AR2494" t="s">
        <v>137</v>
      </c>
      <c r="AS2494" t="s">
        <v>168</v>
      </c>
      <c r="AT2494" t="s">
        <v>137</v>
      </c>
      <c r="AU2494" t="s">
        <v>293</v>
      </c>
      <c r="AV2494" t="s">
        <v>390</v>
      </c>
      <c r="AX2494" t="s">
        <v>158</v>
      </c>
      <c r="AY2494">
        <v>0.25</v>
      </c>
      <c r="AZ2494" t="s">
        <v>185</v>
      </c>
      <c r="BA2494">
        <v>2</v>
      </c>
      <c r="BB2494" t="s">
        <v>296</v>
      </c>
      <c r="BD2494">
        <v>2</v>
      </c>
      <c r="BE2494" t="s">
        <v>296</v>
      </c>
      <c r="BG2494" t="s">
        <v>137</v>
      </c>
      <c r="BH2494" t="s">
        <v>178</v>
      </c>
      <c r="BI2494" t="s">
        <v>186</v>
      </c>
      <c r="BJ2494">
        <v>1</v>
      </c>
      <c r="BK2494">
        <v>0</v>
      </c>
      <c r="BL2494">
        <v>3360</v>
      </c>
      <c r="BM2494" t="s">
        <v>152</v>
      </c>
      <c r="BN2494">
        <v>3360</v>
      </c>
      <c r="BP2494">
        <v>1</v>
      </c>
      <c r="BQ2494">
        <v>5</v>
      </c>
      <c r="BR2494" t="s">
        <v>153</v>
      </c>
      <c r="BS2494">
        <v>5</v>
      </c>
      <c r="BT2494" t="s">
        <v>153</v>
      </c>
      <c r="BU2494">
        <v>1</v>
      </c>
      <c r="BV2494" t="s">
        <v>155</v>
      </c>
      <c r="BW2494">
        <v>1</v>
      </c>
      <c r="BX2494" t="s">
        <v>199</v>
      </c>
      <c r="BY2494">
        <v>1</v>
      </c>
      <c r="BZ2494" t="s">
        <v>391</v>
      </c>
      <c r="CA2494">
        <v>0.02</v>
      </c>
      <c r="CC2494">
        <v>1</v>
      </c>
      <c r="CD2494">
        <v>1</v>
      </c>
      <c r="CE2494" t="s">
        <v>392</v>
      </c>
      <c r="CF2494">
        <v>0</v>
      </c>
      <c r="CG2494" t="s">
        <v>298</v>
      </c>
      <c r="CH2494" t="s">
        <v>393</v>
      </c>
      <c r="CI2494" t="s">
        <v>137</v>
      </c>
      <c r="CJ2494" t="s">
        <v>137</v>
      </c>
      <c r="CK2494" t="s">
        <v>137</v>
      </c>
      <c r="CL2494" t="s">
        <v>174</v>
      </c>
      <c r="CM2494" t="s">
        <v>161</v>
      </c>
      <c r="CN2494">
        <v>1</v>
      </c>
      <c r="CO2494">
        <v>1</v>
      </c>
      <c r="CP2494">
        <v>1</v>
      </c>
      <c r="CQ2494">
        <v>0</v>
      </c>
      <c r="CR2494">
        <v>0</v>
      </c>
      <c r="CS2494">
        <v>1</v>
      </c>
      <c r="CT2494">
        <v>0</v>
      </c>
      <c r="CU2494" t="s">
        <v>162</v>
      </c>
      <c r="CV2494" t="s">
        <v>316</v>
      </c>
      <c r="CW2494">
        <v>0</v>
      </c>
      <c r="CX2494">
        <v>0</v>
      </c>
      <c r="CZ2494">
        <v>5</v>
      </c>
      <c r="DA2494">
        <v>5</v>
      </c>
      <c r="DB2494">
        <v>10</v>
      </c>
      <c r="DC2494">
        <v>3</v>
      </c>
      <c r="DD2494">
        <v>10</v>
      </c>
      <c r="DE2494">
        <v>5</v>
      </c>
      <c r="DF2494">
        <v>0</v>
      </c>
      <c r="DG2494">
        <v>10</v>
      </c>
      <c r="DH2494">
        <v>5</v>
      </c>
      <c r="DI2494">
        <v>5</v>
      </c>
      <c r="DJ2494">
        <v>5</v>
      </c>
      <c r="DK2494">
        <v>5</v>
      </c>
      <c r="DL2494">
        <v>5</v>
      </c>
      <c r="DM2494">
        <v>5</v>
      </c>
      <c r="DN2494">
        <v>5</v>
      </c>
      <c r="DO2494">
        <v>10</v>
      </c>
      <c r="DP2494">
        <v>5</v>
      </c>
      <c r="DQ2494">
        <v>10</v>
      </c>
      <c r="DR2494">
        <v>10</v>
      </c>
      <c r="DS2494">
        <v>5</v>
      </c>
      <c r="DT2494">
        <v>10</v>
      </c>
      <c r="DU2494">
        <v>5</v>
      </c>
      <c r="DV2494">
        <v>4</v>
      </c>
      <c r="DW2494">
        <v>5</v>
      </c>
      <c r="DX2494">
        <v>0</v>
      </c>
      <c r="DY2494">
        <v>0</v>
      </c>
      <c r="DZ2494">
        <v>10</v>
      </c>
      <c r="EA2494">
        <v>0</v>
      </c>
      <c r="EB2494">
        <v>5</v>
      </c>
      <c r="EC2494">
        <v>0</v>
      </c>
      <c r="ED2494">
        <v>196</v>
      </c>
      <c r="EE2494">
        <v>162</v>
      </c>
      <c r="EF2494">
        <v>0.82653063535690297</v>
      </c>
      <c r="EG2494" t="s">
        <v>163</v>
      </c>
      <c r="EH2494">
        <v>25668</v>
      </c>
      <c r="EI2494" t="s">
        <v>598</v>
      </c>
      <c r="EJ2494" t="s">
        <v>302</v>
      </c>
    </row>
    <row r="2495" spans="1:140" ht="15" hidden="1" x14ac:dyDescent="0.25">
      <c r="A2495" t="s">
        <v>948</v>
      </c>
      <c r="B2495" t="s">
        <v>949</v>
      </c>
      <c r="D2495" t="s">
        <v>263</v>
      </c>
      <c r="E2495">
        <v>9172024</v>
      </c>
      <c r="F2495">
        <v>25668</v>
      </c>
      <c r="G2495" t="s">
        <v>132</v>
      </c>
      <c r="H2495" t="s">
        <v>199</v>
      </c>
      <c r="I2495" t="s">
        <v>178</v>
      </c>
      <c r="J2495" t="s">
        <v>401</v>
      </c>
      <c r="K2495" s="7">
        <v>0.32700000000000001</v>
      </c>
      <c r="L2495" t="s">
        <v>136</v>
      </c>
      <c r="S2495">
        <v>31680603</v>
      </c>
      <c r="T2495" t="s">
        <v>383</v>
      </c>
      <c r="U2495" t="s">
        <v>384</v>
      </c>
      <c r="V2495">
        <v>2020</v>
      </c>
      <c r="W2495" t="s">
        <v>290</v>
      </c>
      <c r="X2495">
        <v>4082</v>
      </c>
      <c r="Y2495">
        <v>100019</v>
      </c>
      <c r="Z2495" t="s">
        <v>404</v>
      </c>
      <c r="AA2495">
        <v>514.08001708984398</v>
      </c>
      <c r="AB2495" t="s">
        <v>137</v>
      </c>
      <c r="AD2495" t="s">
        <v>953</v>
      </c>
      <c r="AE2495">
        <v>514.08001708984398</v>
      </c>
      <c r="AF2495" t="s">
        <v>141</v>
      </c>
      <c r="AG2495" t="s">
        <v>361</v>
      </c>
      <c r="AH2495" t="s">
        <v>142</v>
      </c>
      <c r="AI2495">
        <v>14</v>
      </c>
      <c r="AJ2495" t="s">
        <v>163</v>
      </c>
      <c r="AK2495">
        <v>97.800003051757798</v>
      </c>
      <c r="AL2495" t="s">
        <v>387</v>
      </c>
      <c r="AM2495" t="s">
        <v>137</v>
      </c>
      <c r="AN2495" t="s">
        <v>388</v>
      </c>
      <c r="AO2495" t="s">
        <v>137</v>
      </c>
      <c r="AP2495" t="s">
        <v>389</v>
      </c>
      <c r="AQ2495" t="s">
        <v>145</v>
      </c>
      <c r="AR2495" t="s">
        <v>137</v>
      </c>
      <c r="AS2495" t="s">
        <v>168</v>
      </c>
      <c r="AT2495" t="s">
        <v>137</v>
      </c>
      <c r="AU2495" t="s">
        <v>293</v>
      </c>
      <c r="AV2495" t="s">
        <v>390</v>
      </c>
      <c r="AX2495" t="s">
        <v>158</v>
      </c>
      <c r="AY2495">
        <v>0.25</v>
      </c>
      <c r="AZ2495" t="s">
        <v>185</v>
      </c>
      <c r="BA2495">
        <v>2</v>
      </c>
      <c r="BB2495" t="s">
        <v>296</v>
      </c>
      <c r="BD2495">
        <v>2</v>
      </c>
      <c r="BE2495" t="s">
        <v>296</v>
      </c>
      <c r="BG2495" t="s">
        <v>137</v>
      </c>
      <c r="BH2495" t="s">
        <v>178</v>
      </c>
      <c r="BI2495" t="s">
        <v>186</v>
      </c>
      <c r="BJ2495">
        <v>1</v>
      </c>
      <c r="BK2495">
        <v>0</v>
      </c>
      <c r="BL2495">
        <v>3360</v>
      </c>
      <c r="BM2495" t="s">
        <v>152</v>
      </c>
      <c r="BN2495">
        <v>3360</v>
      </c>
      <c r="BP2495">
        <v>1</v>
      </c>
      <c r="BQ2495">
        <v>5</v>
      </c>
      <c r="BR2495" t="s">
        <v>153</v>
      </c>
      <c r="BS2495">
        <v>5</v>
      </c>
      <c r="BT2495" t="s">
        <v>153</v>
      </c>
      <c r="BU2495">
        <v>1</v>
      </c>
      <c r="BV2495" t="s">
        <v>155</v>
      </c>
      <c r="BW2495">
        <v>1</v>
      </c>
      <c r="BX2495" t="s">
        <v>199</v>
      </c>
      <c r="BY2495">
        <v>1</v>
      </c>
      <c r="BZ2495" t="s">
        <v>391</v>
      </c>
      <c r="CA2495">
        <v>0.02</v>
      </c>
      <c r="CC2495">
        <v>1</v>
      </c>
      <c r="CD2495">
        <v>1</v>
      </c>
      <c r="CE2495" t="s">
        <v>392</v>
      </c>
      <c r="CF2495">
        <v>0</v>
      </c>
      <c r="CG2495" t="s">
        <v>298</v>
      </c>
      <c r="CH2495" t="s">
        <v>393</v>
      </c>
      <c r="CI2495" t="s">
        <v>137</v>
      </c>
      <c r="CJ2495" t="s">
        <v>137</v>
      </c>
      <c r="CK2495" t="s">
        <v>137</v>
      </c>
      <c r="CL2495" t="s">
        <v>174</v>
      </c>
      <c r="CM2495" t="s">
        <v>161</v>
      </c>
      <c r="CN2495">
        <v>1</v>
      </c>
      <c r="CO2495">
        <v>1</v>
      </c>
      <c r="CP2495">
        <v>1</v>
      </c>
      <c r="CQ2495">
        <v>0</v>
      </c>
      <c r="CR2495">
        <v>0</v>
      </c>
      <c r="CS2495">
        <v>1</v>
      </c>
      <c r="CT2495">
        <v>0</v>
      </c>
      <c r="CU2495" t="s">
        <v>162</v>
      </c>
      <c r="CV2495" t="s">
        <v>316</v>
      </c>
      <c r="CW2495">
        <v>0</v>
      </c>
      <c r="CX2495">
        <v>0</v>
      </c>
      <c r="CZ2495">
        <v>5</v>
      </c>
      <c r="DA2495">
        <v>5</v>
      </c>
      <c r="DB2495">
        <v>10</v>
      </c>
      <c r="DC2495">
        <v>3</v>
      </c>
      <c r="DD2495">
        <v>10</v>
      </c>
      <c r="DE2495">
        <v>5</v>
      </c>
      <c r="DF2495">
        <v>0</v>
      </c>
      <c r="DG2495">
        <v>10</v>
      </c>
      <c r="DH2495">
        <v>5</v>
      </c>
      <c r="DI2495">
        <v>5</v>
      </c>
      <c r="DJ2495">
        <v>5</v>
      </c>
      <c r="DK2495">
        <v>5</v>
      </c>
      <c r="DL2495">
        <v>5</v>
      </c>
      <c r="DM2495">
        <v>5</v>
      </c>
      <c r="DN2495">
        <v>5</v>
      </c>
      <c r="DO2495">
        <v>10</v>
      </c>
      <c r="DP2495">
        <v>5</v>
      </c>
      <c r="DQ2495">
        <v>10</v>
      </c>
      <c r="DR2495">
        <v>10</v>
      </c>
      <c r="DS2495">
        <v>5</v>
      </c>
      <c r="DT2495">
        <v>10</v>
      </c>
      <c r="DU2495">
        <v>5</v>
      </c>
      <c r="DV2495">
        <v>4</v>
      </c>
      <c r="DW2495">
        <v>5</v>
      </c>
      <c r="DX2495">
        <v>0</v>
      </c>
      <c r="DY2495">
        <v>0</v>
      </c>
      <c r="DZ2495">
        <v>10</v>
      </c>
      <c r="EA2495">
        <v>0</v>
      </c>
      <c r="EB2495">
        <v>5</v>
      </c>
      <c r="EC2495">
        <v>0</v>
      </c>
      <c r="ED2495">
        <v>196</v>
      </c>
      <c r="EE2495">
        <v>162</v>
      </c>
      <c r="EF2495">
        <v>0.82653063535690297</v>
      </c>
      <c r="EG2495" t="s">
        <v>163</v>
      </c>
      <c r="EH2495">
        <v>25668</v>
      </c>
      <c r="EI2495" t="s">
        <v>598</v>
      </c>
      <c r="EJ2495" t="s">
        <v>302</v>
      </c>
    </row>
    <row r="2496" spans="1:140" ht="15" hidden="1" x14ac:dyDescent="0.25">
      <c r="A2496" t="s">
        <v>948</v>
      </c>
      <c r="B2496" t="s">
        <v>949</v>
      </c>
      <c r="D2496" t="s">
        <v>263</v>
      </c>
      <c r="E2496">
        <v>9172024</v>
      </c>
      <c r="F2496">
        <v>25668</v>
      </c>
      <c r="G2496" t="s">
        <v>132</v>
      </c>
      <c r="H2496" t="s">
        <v>199</v>
      </c>
      <c r="I2496" t="s">
        <v>178</v>
      </c>
      <c r="J2496" t="s">
        <v>146</v>
      </c>
      <c r="K2496" s="7">
        <v>172</v>
      </c>
      <c r="L2496" t="s">
        <v>247</v>
      </c>
      <c r="S2496">
        <v>31680603</v>
      </c>
      <c r="T2496" t="s">
        <v>383</v>
      </c>
      <c r="U2496" t="s">
        <v>384</v>
      </c>
      <c r="V2496">
        <v>2020</v>
      </c>
      <c r="W2496" t="s">
        <v>290</v>
      </c>
      <c r="X2496">
        <v>4082</v>
      </c>
      <c r="Y2496">
        <v>100019</v>
      </c>
      <c r="Z2496" t="s">
        <v>404</v>
      </c>
      <c r="AA2496">
        <v>514.08001708984398</v>
      </c>
      <c r="AB2496" t="s">
        <v>137</v>
      </c>
      <c r="AD2496" t="s">
        <v>953</v>
      </c>
      <c r="AE2496">
        <v>514.08001708984398</v>
      </c>
      <c r="AF2496" t="s">
        <v>141</v>
      </c>
      <c r="AG2496" t="s">
        <v>361</v>
      </c>
      <c r="AH2496" t="s">
        <v>142</v>
      </c>
      <c r="AI2496">
        <v>14</v>
      </c>
      <c r="AJ2496" t="s">
        <v>163</v>
      </c>
      <c r="AK2496">
        <v>97.800003051757798</v>
      </c>
      <c r="AL2496" t="s">
        <v>387</v>
      </c>
      <c r="AM2496" t="s">
        <v>137</v>
      </c>
      <c r="AN2496" t="s">
        <v>388</v>
      </c>
      <c r="AO2496" t="s">
        <v>137</v>
      </c>
      <c r="AP2496" t="s">
        <v>389</v>
      </c>
      <c r="AQ2496" t="s">
        <v>145</v>
      </c>
      <c r="AR2496" t="s">
        <v>137</v>
      </c>
      <c r="AS2496" t="s">
        <v>168</v>
      </c>
      <c r="AT2496" t="s">
        <v>137</v>
      </c>
      <c r="AU2496" t="s">
        <v>293</v>
      </c>
      <c r="AV2496" t="s">
        <v>390</v>
      </c>
      <c r="AX2496" t="s">
        <v>158</v>
      </c>
      <c r="AY2496">
        <v>0.25</v>
      </c>
      <c r="AZ2496" t="s">
        <v>185</v>
      </c>
      <c r="BA2496">
        <v>2</v>
      </c>
      <c r="BB2496" t="s">
        <v>296</v>
      </c>
      <c r="BD2496">
        <v>2</v>
      </c>
      <c r="BE2496" t="s">
        <v>296</v>
      </c>
      <c r="BG2496" t="s">
        <v>137</v>
      </c>
      <c r="BH2496" t="s">
        <v>178</v>
      </c>
      <c r="BI2496" t="s">
        <v>186</v>
      </c>
      <c r="BJ2496">
        <v>1</v>
      </c>
      <c r="BK2496">
        <v>0</v>
      </c>
      <c r="BL2496">
        <v>3360</v>
      </c>
      <c r="BM2496" t="s">
        <v>152</v>
      </c>
      <c r="BN2496">
        <v>3360</v>
      </c>
      <c r="BP2496">
        <v>1</v>
      </c>
      <c r="BQ2496">
        <v>5</v>
      </c>
      <c r="BR2496" t="s">
        <v>153</v>
      </c>
      <c r="BS2496">
        <v>5</v>
      </c>
      <c r="BT2496" t="s">
        <v>153</v>
      </c>
      <c r="BU2496">
        <v>1</v>
      </c>
      <c r="BV2496" t="s">
        <v>155</v>
      </c>
      <c r="BW2496">
        <v>1</v>
      </c>
      <c r="BX2496" t="s">
        <v>199</v>
      </c>
      <c r="BY2496">
        <v>1</v>
      </c>
      <c r="BZ2496" t="s">
        <v>391</v>
      </c>
      <c r="CA2496">
        <v>0.02</v>
      </c>
      <c r="CC2496">
        <v>1</v>
      </c>
      <c r="CD2496">
        <v>1</v>
      </c>
      <c r="CE2496" t="s">
        <v>392</v>
      </c>
      <c r="CF2496">
        <v>0</v>
      </c>
      <c r="CG2496" t="s">
        <v>298</v>
      </c>
      <c r="CH2496" t="s">
        <v>393</v>
      </c>
      <c r="CI2496" t="s">
        <v>137</v>
      </c>
      <c r="CJ2496" t="s">
        <v>137</v>
      </c>
      <c r="CK2496" t="s">
        <v>137</v>
      </c>
      <c r="CL2496" t="s">
        <v>174</v>
      </c>
      <c r="CM2496" t="s">
        <v>161</v>
      </c>
      <c r="CN2496">
        <v>1</v>
      </c>
      <c r="CO2496">
        <v>1</v>
      </c>
      <c r="CP2496">
        <v>1</v>
      </c>
      <c r="CQ2496">
        <v>0</v>
      </c>
      <c r="CR2496">
        <v>0</v>
      </c>
      <c r="CS2496">
        <v>1</v>
      </c>
      <c r="CT2496">
        <v>0</v>
      </c>
      <c r="CU2496" t="s">
        <v>162</v>
      </c>
      <c r="CV2496" t="s">
        <v>316</v>
      </c>
      <c r="CW2496">
        <v>0</v>
      </c>
      <c r="CX2496">
        <v>0</v>
      </c>
      <c r="CZ2496">
        <v>5</v>
      </c>
      <c r="DA2496">
        <v>5</v>
      </c>
      <c r="DB2496">
        <v>10</v>
      </c>
      <c r="DC2496">
        <v>3</v>
      </c>
      <c r="DD2496">
        <v>10</v>
      </c>
      <c r="DE2496">
        <v>5</v>
      </c>
      <c r="DF2496">
        <v>0</v>
      </c>
      <c r="DG2496">
        <v>10</v>
      </c>
      <c r="DH2496">
        <v>5</v>
      </c>
      <c r="DI2496">
        <v>5</v>
      </c>
      <c r="DJ2496">
        <v>5</v>
      </c>
      <c r="DK2496">
        <v>5</v>
      </c>
      <c r="DL2496">
        <v>5</v>
      </c>
      <c r="DM2496">
        <v>5</v>
      </c>
      <c r="DN2496">
        <v>5</v>
      </c>
      <c r="DO2496">
        <v>10</v>
      </c>
      <c r="DP2496">
        <v>5</v>
      </c>
      <c r="DQ2496">
        <v>10</v>
      </c>
      <c r="DR2496">
        <v>10</v>
      </c>
      <c r="DS2496">
        <v>5</v>
      </c>
      <c r="DT2496">
        <v>10</v>
      </c>
      <c r="DU2496">
        <v>5</v>
      </c>
      <c r="DV2496">
        <v>4</v>
      </c>
      <c r="DW2496">
        <v>5</v>
      </c>
      <c r="DX2496">
        <v>0</v>
      </c>
      <c r="DY2496">
        <v>0</v>
      </c>
      <c r="DZ2496">
        <v>10</v>
      </c>
      <c r="EA2496">
        <v>0</v>
      </c>
      <c r="EB2496">
        <v>5</v>
      </c>
      <c r="EC2496">
        <v>0</v>
      </c>
      <c r="ED2496">
        <v>196</v>
      </c>
      <c r="EE2496">
        <v>162</v>
      </c>
      <c r="EF2496">
        <v>0.82653063535690297</v>
      </c>
      <c r="EG2496" t="s">
        <v>163</v>
      </c>
      <c r="EH2496">
        <v>25668</v>
      </c>
      <c r="EI2496" t="s">
        <v>598</v>
      </c>
      <c r="EJ2496" t="s">
        <v>302</v>
      </c>
    </row>
    <row r="2497" spans="1:140" ht="15" hidden="1" x14ac:dyDescent="0.25">
      <c r="A2497" t="s">
        <v>948</v>
      </c>
      <c r="B2497" t="s">
        <v>949</v>
      </c>
      <c r="D2497" t="s">
        <v>263</v>
      </c>
      <c r="E2497">
        <v>9172024</v>
      </c>
      <c r="F2497">
        <v>25668</v>
      </c>
      <c r="G2497" t="s">
        <v>132</v>
      </c>
      <c r="H2497" t="s">
        <v>199</v>
      </c>
      <c r="I2497" t="s">
        <v>178</v>
      </c>
      <c r="J2497" t="s">
        <v>196</v>
      </c>
      <c r="K2497" s="7">
        <v>1.1969999999999999E-3</v>
      </c>
      <c r="L2497" t="s">
        <v>197</v>
      </c>
      <c r="P2497" t="s">
        <v>402</v>
      </c>
      <c r="S2497">
        <v>31680603</v>
      </c>
      <c r="T2497" t="s">
        <v>383</v>
      </c>
      <c r="U2497" t="s">
        <v>384</v>
      </c>
      <c r="V2497">
        <v>2020</v>
      </c>
      <c r="W2497" t="s">
        <v>290</v>
      </c>
      <c r="X2497">
        <v>4082</v>
      </c>
      <c r="Y2497">
        <v>100019</v>
      </c>
      <c r="Z2497" t="s">
        <v>404</v>
      </c>
      <c r="AA2497">
        <v>514.08001708984398</v>
      </c>
      <c r="AB2497" t="s">
        <v>137</v>
      </c>
      <c r="AD2497" t="s">
        <v>953</v>
      </c>
      <c r="AE2497">
        <v>514.08001708984398</v>
      </c>
      <c r="AF2497" t="s">
        <v>141</v>
      </c>
      <c r="AG2497" t="s">
        <v>361</v>
      </c>
      <c r="AH2497" t="s">
        <v>142</v>
      </c>
      <c r="AI2497">
        <v>14</v>
      </c>
      <c r="AJ2497" t="s">
        <v>163</v>
      </c>
      <c r="AK2497">
        <v>97.800003051757798</v>
      </c>
      <c r="AL2497" t="s">
        <v>387</v>
      </c>
      <c r="AM2497" t="s">
        <v>137</v>
      </c>
      <c r="AN2497" t="s">
        <v>388</v>
      </c>
      <c r="AO2497" t="s">
        <v>137</v>
      </c>
      <c r="AP2497" t="s">
        <v>389</v>
      </c>
      <c r="AQ2497" t="s">
        <v>145</v>
      </c>
      <c r="AR2497" t="s">
        <v>137</v>
      </c>
      <c r="AS2497" t="s">
        <v>168</v>
      </c>
      <c r="AT2497" t="s">
        <v>137</v>
      </c>
      <c r="AU2497" t="s">
        <v>293</v>
      </c>
      <c r="AV2497" t="s">
        <v>390</v>
      </c>
      <c r="AX2497" t="s">
        <v>158</v>
      </c>
      <c r="AY2497">
        <v>0.25</v>
      </c>
      <c r="AZ2497" t="s">
        <v>185</v>
      </c>
      <c r="BA2497">
        <v>2</v>
      </c>
      <c r="BB2497" t="s">
        <v>296</v>
      </c>
      <c r="BD2497">
        <v>2</v>
      </c>
      <c r="BE2497" t="s">
        <v>296</v>
      </c>
      <c r="BG2497" t="s">
        <v>137</v>
      </c>
      <c r="BH2497" t="s">
        <v>178</v>
      </c>
      <c r="BI2497" t="s">
        <v>186</v>
      </c>
      <c r="BJ2497">
        <v>1</v>
      </c>
      <c r="BK2497">
        <v>0</v>
      </c>
      <c r="BL2497">
        <v>3360</v>
      </c>
      <c r="BM2497" t="s">
        <v>152</v>
      </c>
      <c r="BN2497">
        <v>3360</v>
      </c>
      <c r="BP2497">
        <v>1</v>
      </c>
      <c r="BQ2497">
        <v>5</v>
      </c>
      <c r="BR2497" t="s">
        <v>153</v>
      </c>
      <c r="BS2497">
        <v>5</v>
      </c>
      <c r="BT2497" t="s">
        <v>153</v>
      </c>
      <c r="BU2497">
        <v>1</v>
      </c>
      <c r="BV2497" t="s">
        <v>155</v>
      </c>
      <c r="BW2497">
        <v>1</v>
      </c>
      <c r="BX2497" t="s">
        <v>199</v>
      </c>
      <c r="BY2497">
        <v>1</v>
      </c>
      <c r="BZ2497" t="s">
        <v>391</v>
      </c>
      <c r="CA2497">
        <v>0.02</v>
      </c>
      <c r="CC2497">
        <v>1</v>
      </c>
      <c r="CD2497">
        <v>1</v>
      </c>
      <c r="CE2497" t="s">
        <v>392</v>
      </c>
      <c r="CF2497">
        <v>0</v>
      </c>
      <c r="CG2497" t="s">
        <v>298</v>
      </c>
      <c r="CH2497" t="s">
        <v>393</v>
      </c>
      <c r="CI2497" t="s">
        <v>137</v>
      </c>
      <c r="CJ2497" t="s">
        <v>137</v>
      </c>
      <c r="CK2497" t="s">
        <v>137</v>
      </c>
      <c r="CL2497" t="s">
        <v>174</v>
      </c>
      <c r="CM2497" t="s">
        <v>161</v>
      </c>
      <c r="CN2497">
        <v>1</v>
      </c>
      <c r="CO2497">
        <v>1</v>
      </c>
      <c r="CP2497">
        <v>1</v>
      </c>
      <c r="CQ2497">
        <v>0</v>
      </c>
      <c r="CR2497">
        <v>0</v>
      </c>
      <c r="CS2497">
        <v>1</v>
      </c>
      <c r="CT2497">
        <v>0</v>
      </c>
      <c r="CU2497" t="s">
        <v>162</v>
      </c>
      <c r="CV2497" t="s">
        <v>316</v>
      </c>
      <c r="CW2497">
        <v>0</v>
      </c>
      <c r="CX2497">
        <v>0</v>
      </c>
      <c r="CZ2497">
        <v>5</v>
      </c>
      <c r="DA2497">
        <v>5</v>
      </c>
      <c r="DB2497">
        <v>10</v>
      </c>
      <c r="DC2497">
        <v>3</v>
      </c>
      <c r="DD2497">
        <v>10</v>
      </c>
      <c r="DE2497">
        <v>5</v>
      </c>
      <c r="DF2497">
        <v>0</v>
      </c>
      <c r="DG2497">
        <v>10</v>
      </c>
      <c r="DH2497">
        <v>5</v>
      </c>
      <c r="DI2497">
        <v>5</v>
      </c>
      <c r="DJ2497">
        <v>5</v>
      </c>
      <c r="DK2497">
        <v>5</v>
      </c>
      <c r="DL2497">
        <v>5</v>
      </c>
      <c r="DM2497">
        <v>5</v>
      </c>
      <c r="DN2497">
        <v>5</v>
      </c>
      <c r="DO2497">
        <v>10</v>
      </c>
      <c r="DP2497">
        <v>5</v>
      </c>
      <c r="DQ2497">
        <v>10</v>
      </c>
      <c r="DR2497">
        <v>10</v>
      </c>
      <c r="DS2497">
        <v>5</v>
      </c>
      <c r="DT2497">
        <v>10</v>
      </c>
      <c r="DU2497">
        <v>5</v>
      </c>
      <c r="DV2497">
        <v>4</v>
      </c>
      <c r="DW2497">
        <v>5</v>
      </c>
      <c r="DX2497">
        <v>0</v>
      </c>
      <c r="DY2497">
        <v>0</v>
      </c>
      <c r="DZ2497">
        <v>10</v>
      </c>
      <c r="EA2497">
        <v>0</v>
      </c>
      <c r="EB2497">
        <v>5</v>
      </c>
      <c r="EC2497">
        <v>0</v>
      </c>
      <c r="ED2497">
        <v>196</v>
      </c>
      <c r="EE2497">
        <v>162</v>
      </c>
      <c r="EF2497">
        <v>0.82653063535690297</v>
      </c>
      <c r="EG2497" t="s">
        <v>163</v>
      </c>
      <c r="EH2497">
        <v>25668</v>
      </c>
      <c r="EI2497" t="s">
        <v>598</v>
      </c>
      <c r="EJ2497" t="s">
        <v>302</v>
      </c>
    </row>
    <row r="2498" spans="1:140" ht="15" hidden="1" x14ac:dyDescent="0.25">
      <c r="A2498" t="s">
        <v>948</v>
      </c>
      <c r="B2498" t="s">
        <v>949</v>
      </c>
      <c r="D2498" t="s">
        <v>263</v>
      </c>
      <c r="E2498">
        <v>9172024</v>
      </c>
      <c r="F2498">
        <v>25668</v>
      </c>
      <c r="G2498" t="s">
        <v>132</v>
      </c>
      <c r="H2498" t="s">
        <v>199</v>
      </c>
      <c r="I2498" t="s">
        <v>178</v>
      </c>
      <c r="J2498" t="s">
        <v>208</v>
      </c>
      <c r="K2498" s="7">
        <v>579</v>
      </c>
      <c r="L2498" t="s">
        <v>152</v>
      </c>
      <c r="P2498" t="s">
        <v>209</v>
      </c>
      <c r="S2498">
        <v>31680603</v>
      </c>
      <c r="T2498" t="s">
        <v>383</v>
      </c>
      <c r="U2498" t="s">
        <v>384</v>
      </c>
      <c r="V2498">
        <v>2020</v>
      </c>
      <c r="W2498" t="s">
        <v>290</v>
      </c>
      <c r="X2498">
        <v>4082</v>
      </c>
      <c r="Y2498">
        <v>100019</v>
      </c>
      <c r="Z2498" t="s">
        <v>404</v>
      </c>
      <c r="AA2498">
        <v>514.08001708984398</v>
      </c>
      <c r="AB2498" t="s">
        <v>137</v>
      </c>
      <c r="AD2498" t="s">
        <v>953</v>
      </c>
      <c r="AE2498">
        <v>514.08001708984398</v>
      </c>
      <c r="AF2498" t="s">
        <v>141</v>
      </c>
      <c r="AG2498" t="s">
        <v>361</v>
      </c>
      <c r="AH2498" t="s">
        <v>142</v>
      </c>
      <c r="AI2498">
        <v>14</v>
      </c>
      <c r="AJ2498" t="s">
        <v>163</v>
      </c>
      <c r="AK2498">
        <v>97.800003051757798</v>
      </c>
      <c r="AL2498" t="s">
        <v>387</v>
      </c>
      <c r="AM2498" t="s">
        <v>137</v>
      </c>
      <c r="AN2498" t="s">
        <v>388</v>
      </c>
      <c r="AO2498" t="s">
        <v>137</v>
      </c>
      <c r="AP2498" t="s">
        <v>389</v>
      </c>
      <c r="AQ2498" t="s">
        <v>145</v>
      </c>
      <c r="AR2498" t="s">
        <v>137</v>
      </c>
      <c r="AS2498" t="s">
        <v>168</v>
      </c>
      <c r="AT2498" t="s">
        <v>137</v>
      </c>
      <c r="AU2498" t="s">
        <v>293</v>
      </c>
      <c r="AV2498" t="s">
        <v>390</v>
      </c>
      <c r="AX2498" t="s">
        <v>158</v>
      </c>
      <c r="AY2498">
        <v>0.25</v>
      </c>
      <c r="AZ2498" t="s">
        <v>185</v>
      </c>
      <c r="BA2498">
        <v>2</v>
      </c>
      <c r="BB2498" t="s">
        <v>296</v>
      </c>
      <c r="BD2498">
        <v>2</v>
      </c>
      <c r="BE2498" t="s">
        <v>296</v>
      </c>
      <c r="BG2498" t="s">
        <v>137</v>
      </c>
      <c r="BH2498" t="s">
        <v>178</v>
      </c>
      <c r="BI2498" t="s">
        <v>186</v>
      </c>
      <c r="BJ2498">
        <v>1</v>
      </c>
      <c r="BK2498">
        <v>0</v>
      </c>
      <c r="BL2498">
        <v>3360</v>
      </c>
      <c r="BM2498" t="s">
        <v>152</v>
      </c>
      <c r="BN2498">
        <v>3360</v>
      </c>
      <c r="BP2498">
        <v>1</v>
      </c>
      <c r="BQ2498">
        <v>5</v>
      </c>
      <c r="BR2498" t="s">
        <v>153</v>
      </c>
      <c r="BS2498">
        <v>5</v>
      </c>
      <c r="BT2498" t="s">
        <v>153</v>
      </c>
      <c r="BU2498">
        <v>1</v>
      </c>
      <c r="BV2498" t="s">
        <v>155</v>
      </c>
      <c r="BW2498">
        <v>1</v>
      </c>
      <c r="BX2498" t="s">
        <v>199</v>
      </c>
      <c r="BY2498">
        <v>1</v>
      </c>
      <c r="BZ2498" t="s">
        <v>391</v>
      </c>
      <c r="CA2498">
        <v>0.02</v>
      </c>
      <c r="CC2498">
        <v>1</v>
      </c>
      <c r="CD2498">
        <v>1</v>
      </c>
      <c r="CE2498" t="s">
        <v>392</v>
      </c>
      <c r="CF2498">
        <v>0</v>
      </c>
      <c r="CG2498" t="s">
        <v>298</v>
      </c>
      <c r="CH2498" t="s">
        <v>393</v>
      </c>
      <c r="CI2498" t="s">
        <v>137</v>
      </c>
      <c r="CJ2498" t="s">
        <v>137</v>
      </c>
      <c r="CK2498" t="s">
        <v>137</v>
      </c>
      <c r="CL2498" t="s">
        <v>174</v>
      </c>
      <c r="CM2498" t="s">
        <v>161</v>
      </c>
      <c r="CN2498">
        <v>1</v>
      </c>
      <c r="CO2498">
        <v>1</v>
      </c>
      <c r="CP2498">
        <v>1</v>
      </c>
      <c r="CQ2498">
        <v>0</v>
      </c>
      <c r="CR2498">
        <v>0</v>
      </c>
      <c r="CS2498">
        <v>1</v>
      </c>
      <c r="CT2498">
        <v>0</v>
      </c>
      <c r="CU2498" t="s">
        <v>162</v>
      </c>
      <c r="CV2498" t="s">
        <v>316</v>
      </c>
      <c r="CW2498">
        <v>0</v>
      </c>
      <c r="CX2498">
        <v>0</v>
      </c>
      <c r="CZ2498">
        <v>5</v>
      </c>
      <c r="DA2498">
        <v>5</v>
      </c>
      <c r="DB2498">
        <v>10</v>
      </c>
      <c r="DC2498">
        <v>3</v>
      </c>
      <c r="DD2498">
        <v>10</v>
      </c>
      <c r="DE2498">
        <v>5</v>
      </c>
      <c r="DF2498">
        <v>0</v>
      </c>
      <c r="DG2498">
        <v>10</v>
      </c>
      <c r="DH2498">
        <v>5</v>
      </c>
      <c r="DI2498">
        <v>5</v>
      </c>
      <c r="DJ2498">
        <v>5</v>
      </c>
      <c r="DK2498">
        <v>5</v>
      </c>
      <c r="DL2498">
        <v>5</v>
      </c>
      <c r="DM2498">
        <v>5</v>
      </c>
      <c r="DN2498">
        <v>5</v>
      </c>
      <c r="DO2498">
        <v>10</v>
      </c>
      <c r="DP2498">
        <v>5</v>
      </c>
      <c r="DQ2498">
        <v>10</v>
      </c>
      <c r="DR2498">
        <v>10</v>
      </c>
      <c r="DS2498">
        <v>5</v>
      </c>
      <c r="DT2498">
        <v>10</v>
      </c>
      <c r="DU2498">
        <v>5</v>
      </c>
      <c r="DV2498">
        <v>4</v>
      </c>
      <c r="DW2498">
        <v>5</v>
      </c>
      <c r="DX2498">
        <v>0</v>
      </c>
      <c r="DY2498">
        <v>0</v>
      </c>
      <c r="DZ2498">
        <v>10</v>
      </c>
      <c r="EA2498">
        <v>0</v>
      </c>
      <c r="EB2498">
        <v>5</v>
      </c>
      <c r="EC2498">
        <v>0</v>
      </c>
      <c r="ED2498">
        <v>196</v>
      </c>
      <c r="EE2498">
        <v>162</v>
      </c>
      <c r="EF2498">
        <v>0.82653063535690297</v>
      </c>
      <c r="EG2498" t="s">
        <v>163</v>
      </c>
      <c r="EH2498">
        <v>25668</v>
      </c>
      <c r="EI2498" t="s">
        <v>598</v>
      </c>
      <c r="EJ2498" t="s">
        <v>302</v>
      </c>
    </row>
    <row r="2499" spans="1:140" ht="15" hidden="1" x14ac:dyDescent="0.25">
      <c r="A2499" t="s">
        <v>948</v>
      </c>
      <c r="B2499" t="s">
        <v>949</v>
      </c>
      <c r="D2499" t="s">
        <v>263</v>
      </c>
      <c r="E2499">
        <v>9172024</v>
      </c>
      <c r="F2499">
        <v>25669</v>
      </c>
      <c r="G2499" t="s">
        <v>132</v>
      </c>
      <c r="H2499" t="s">
        <v>199</v>
      </c>
      <c r="I2499" t="s">
        <v>178</v>
      </c>
      <c r="J2499" t="s">
        <v>249</v>
      </c>
      <c r="K2499" s="7">
        <v>1.038E-2</v>
      </c>
      <c r="L2499" t="s">
        <v>251</v>
      </c>
      <c r="S2499">
        <v>31680603</v>
      </c>
      <c r="T2499" t="s">
        <v>383</v>
      </c>
      <c r="U2499" t="s">
        <v>384</v>
      </c>
      <c r="V2499">
        <v>2020</v>
      </c>
      <c r="W2499" t="s">
        <v>290</v>
      </c>
      <c r="X2499">
        <v>4083</v>
      </c>
      <c r="Y2499">
        <v>100020</v>
      </c>
      <c r="Z2499" t="s">
        <v>404</v>
      </c>
      <c r="AA2499">
        <v>514.08001708984398</v>
      </c>
      <c r="AB2499" t="s">
        <v>137</v>
      </c>
      <c r="AD2499" t="s">
        <v>953</v>
      </c>
      <c r="AE2499">
        <v>514.08001708984398</v>
      </c>
      <c r="AF2499" t="s">
        <v>141</v>
      </c>
      <c r="AG2499" t="s">
        <v>361</v>
      </c>
      <c r="AH2499" t="s">
        <v>142</v>
      </c>
      <c r="AI2499">
        <v>14</v>
      </c>
      <c r="AJ2499" t="s">
        <v>163</v>
      </c>
      <c r="AK2499">
        <v>97.800003051757798</v>
      </c>
      <c r="AL2499" t="s">
        <v>387</v>
      </c>
      <c r="AM2499" t="s">
        <v>137</v>
      </c>
      <c r="AN2499" t="s">
        <v>388</v>
      </c>
      <c r="AO2499" t="s">
        <v>137</v>
      </c>
      <c r="AP2499" t="s">
        <v>389</v>
      </c>
      <c r="AQ2499" t="s">
        <v>145</v>
      </c>
      <c r="AR2499" t="s">
        <v>137</v>
      </c>
      <c r="AS2499" t="s">
        <v>146</v>
      </c>
      <c r="AT2499" t="s">
        <v>137</v>
      </c>
      <c r="AU2499" t="s">
        <v>293</v>
      </c>
      <c r="AV2499" t="s">
        <v>390</v>
      </c>
      <c r="AX2499" t="s">
        <v>158</v>
      </c>
      <c r="AY2499">
        <v>0.25</v>
      </c>
      <c r="AZ2499" t="s">
        <v>185</v>
      </c>
      <c r="BA2499">
        <v>2</v>
      </c>
      <c r="BB2499" t="s">
        <v>296</v>
      </c>
      <c r="BD2499">
        <v>2</v>
      </c>
      <c r="BE2499" t="s">
        <v>296</v>
      </c>
      <c r="BG2499" t="s">
        <v>137</v>
      </c>
      <c r="BH2499" t="s">
        <v>178</v>
      </c>
      <c r="BI2499" t="s">
        <v>186</v>
      </c>
      <c r="BJ2499">
        <v>1</v>
      </c>
      <c r="BK2499">
        <v>0</v>
      </c>
      <c r="BL2499">
        <v>3360</v>
      </c>
      <c r="BM2499" t="s">
        <v>152</v>
      </c>
      <c r="BN2499">
        <v>3360</v>
      </c>
      <c r="BP2499">
        <v>1</v>
      </c>
      <c r="BQ2499">
        <v>5</v>
      </c>
      <c r="BR2499" t="s">
        <v>153</v>
      </c>
      <c r="BS2499">
        <v>5</v>
      </c>
      <c r="BT2499" t="s">
        <v>153</v>
      </c>
      <c r="BU2499">
        <v>1</v>
      </c>
      <c r="BV2499" t="s">
        <v>155</v>
      </c>
      <c r="BW2499">
        <v>1</v>
      </c>
      <c r="BX2499" t="s">
        <v>199</v>
      </c>
      <c r="BY2499">
        <v>1</v>
      </c>
      <c r="BZ2499" t="s">
        <v>391</v>
      </c>
      <c r="CA2499">
        <v>0.02</v>
      </c>
      <c r="CC2499">
        <v>1</v>
      </c>
      <c r="CD2499">
        <v>1</v>
      </c>
      <c r="CE2499" t="s">
        <v>392</v>
      </c>
      <c r="CF2499">
        <v>0</v>
      </c>
      <c r="CG2499" t="s">
        <v>298</v>
      </c>
      <c r="CH2499" t="s">
        <v>393</v>
      </c>
      <c r="CI2499" t="s">
        <v>137</v>
      </c>
      <c r="CJ2499" t="s">
        <v>137</v>
      </c>
      <c r="CK2499" t="s">
        <v>137</v>
      </c>
      <c r="CL2499" t="s">
        <v>174</v>
      </c>
      <c r="CM2499" t="s">
        <v>161</v>
      </c>
      <c r="CN2499">
        <v>1</v>
      </c>
      <c r="CO2499">
        <v>1</v>
      </c>
      <c r="CP2499">
        <v>1</v>
      </c>
      <c r="CQ2499">
        <v>0</v>
      </c>
      <c r="CR2499">
        <v>0</v>
      </c>
      <c r="CS2499">
        <v>1</v>
      </c>
      <c r="CT2499">
        <v>0</v>
      </c>
      <c r="CU2499" t="s">
        <v>162</v>
      </c>
      <c r="CV2499" t="s">
        <v>316</v>
      </c>
      <c r="CW2499">
        <v>0</v>
      </c>
      <c r="CX2499">
        <v>0</v>
      </c>
      <c r="CZ2499">
        <v>5</v>
      </c>
      <c r="DA2499">
        <v>5</v>
      </c>
      <c r="DB2499">
        <v>10</v>
      </c>
      <c r="DC2499">
        <v>3</v>
      </c>
      <c r="DD2499">
        <v>10</v>
      </c>
      <c r="DE2499">
        <v>5</v>
      </c>
      <c r="DF2499">
        <v>0</v>
      </c>
      <c r="DG2499">
        <v>10</v>
      </c>
      <c r="DH2499">
        <v>5</v>
      </c>
      <c r="DI2499">
        <v>5</v>
      </c>
      <c r="DJ2499">
        <v>5</v>
      </c>
      <c r="DK2499">
        <v>5</v>
      </c>
      <c r="DL2499">
        <v>5</v>
      </c>
      <c r="DM2499">
        <v>5</v>
      </c>
      <c r="DN2499">
        <v>5</v>
      </c>
      <c r="DO2499">
        <v>10</v>
      </c>
      <c r="DP2499">
        <v>5</v>
      </c>
      <c r="DQ2499">
        <v>10</v>
      </c>
      <c r="DR2499">
        <v>10</v>
      </c>
      <c r="DS2499">
        <v>5</v>
      </c>
      <c r="DT2499">
        <v>10</v>
      </c>
      <c r="DU2499">
        <v>5</v>
      </c>
      <c r="DV2499">
        <v>4</v>
      </c>
      <c r="DW2499">
        <v>5</v>
      </c>
      <c r="DX2499">
        <v>0</v>
      </c>
      <c r="DY2499">
        <v>0</v>
      </c>
      <c r="DZ2499">
        <v>10</v>
      </c>
      <c r="EA2499">
        <v>0</v>
      </c>
      <c r="EB2499">
        <v>5</v>
      </c>
      <c r="EC2499">
        <v>0</v>
      </c>
      <c r="ED2499">
        <v>196</v>
      </c>
      <c r="EE2499">
        <v>162</v>
      </c>
      <c r="EF2499">
        <v>0.82653063535690297</v>
      </c>
      <c r="EG2499" t="s">
        <v>163</v>
      </c>
      <c r="EH2499">
        <v>25669</v>
      </c>
      <c r="EI2499" t="s">
        <v>598</v>
      </c>
      <c r="EJ2499" t="s">
        <v>302</v>
      </c>
    </row>
    <row r="2500" spans="1:140" ht="15" hidden="1" x14ac:dyDescent="0.25">
      <c r="A2500" t="s">
        <v>948</v>
      </c>
      <c r="B2500" t="s">
        <v>949</v>
      </c>
      <c r="D2500" t="s">
        <v>263</v>
      </c>
      <c r="E2500">
        <v>9172024</v>
      </c>
      <c r="F2500">
        <v>25669</v>
      </c>
      <c r="G2500" t="s">
        <v>132</v>
      </c>
      <c r="H2500" t="s">
        <v>199</v>
      </c>
      <c r="I2500" t="s">
        <v>178</v>
      </c>
      <c r="J2500" t="s">
        <v>395</v>
      </c>
      <c r="K2500" s="7">
        <v>5.2</v>
      </c>
      <c r="L2500" t="s">
        <v>396</v>
      </c>
      <c r="S2500">
        <v>31680603</v>
      </c>
      <c r="T2500" t="s">
        <v>383</v>
      </c>
      <c r="U2500" t="s">
        <v>384</v>
      </c>
      <c r="V2500">
        <v>2020</v>
      </c>
      <c r="W2500" t="s">
        <v>290</v>
      </c>
      <c r="X2500">
        <v>4083</v>
      </c>
      <c r="Y2500">
        <v>100020</v>
      </c>
      <c r="Z2500" t="s">
        <v>404</v>
      </c>
      <c r="AA2500">
        <v>514.08001708984398</v>
      </c>
      <c r="AB2500" t="s">
        <v>137</v>
      </c>
      <c r="AD2500" t="s">
        <v>953</v>
      </c>
      <c r="AE2500">
        <v>514.08001708984398</v>
      </c>
      <c r="AF2500" t="s">
        <v>141</v>
      </c>
      <c r="AG2500" t="s">
        <v>361</v>
      </c>
      <c r="AH2500" t="s">
        <v>142</v>
      </c>
      <c r="AI2500">
        <v>14</v>
      </c>
      <c r="AJ2500" t="s">
        <v>163</v>
      </c>
      <c r="AK2500">
        <v>97.800003051757798</v>
      </c>
      <c r="AL2500" t="s">
        <v>387</v>
      </c>
      <c r="AM2500" t="s">
        <v>137</v>
      </c>
      <c r="AN2500" t="s">
        <v>388</v>
      </c>
      <c r="AO2500" t="s">
        <v>137</v>
      </c>
      <c r="AP2500" t="s">
        <v>389</v>
      </c>
      <c r="AQ2500" t="s">
        <v>145</v>
      </c>
      <c r="AR2500" t="s">
        <v>137</v>
      </c>
      <c r="AS2500" t="s">
        <v>146</v>
      </c>
      <c r="AT2500" t="s">
        <v>137</v>
      </c>
      <c r="AU2500" t="s">
        <v>293</v>
      </c>
      <c r="AV2500" t="s">
        <v>390</v>
      </c>
      <c r="AX2500" t="s">
        <v>158</v>
      </c>
      <c r="AY2500">
        <v>0.25</v>
      </c>
      <c r="AZ2500" t="s">
        <v>185</v>
      </c>
      <c r="BA2500">
        <v>2</v>
      </c>
      <c r="BB2500" t="s">
        <v>296</v>
      </c>
      <c r="BD2500">
        <v>2</v>
      </c>
      <c r="BE2500" t="s">
        <v>296</v>
      </c>
      <c r="BG2500" t="s">
        <v>137</v>
      </c>
      <c r="BH2500" t="s">
        <v>178</v>
      </c>
      <c r="BI2500" t="s">
        <v>186</v>
      </c>
      <c r="BJ2500">
        <v>1</v>
      </c>
      <c r="BK2500">
        <v>0</v>
      </c>
      <c r="BL2500">
        <v>3360</v>
      </c>
      <c r="BM2500" t="s">
        <v>152</v>
      </c>
      <c r="BN2500">
        <v>3360</v>
      </c>
      <c r="BP2500">
        <v>1</v>
      </c>
      <c r="BQ2500">
        <v>5</v>
      </c>
      <c r="BR2500" t="s">
        <v>153</v>
      </c>
      <c r="BS2500">
        <v>5</v>
      </c>
      <c r="BT2500" t="s">
        <v>153</v>
      </c>
      <c r="BU2500">
        <v>1</v>
      </c>
      <c r="BV2500" t="s">
        <v>155</v>
      </c>
      <c r="BW2500">
        <v>1</v>
      </c>
      <c r="BX2500" t="s">
        <v>199</v>
      </c>
      <c r="BY2500">
        <v>1</v>
      </c>
      <c r="BZ2500" t="s">
        <v>391</v>
      </c>
      <c r="CA2500">
        <v>0.02</v>
      </c>
      <c r="CC2500">
        <v>1</v>
      </c>
      <c r="CD2500">
        <v>1</v>
      </c>
      <c r="CE2500" t="s">
        <v>392</v>
      </c>
      <c r="CF2500">
        <v>0</v>
      </c>
      <c r="CG2500" t="s">
        <v>298</v>
      </c>
      <c r="CH2500" t="s">
        <v>393</v>
      </c>
      <c r="CI2500" t="s">
        <v>137</v>
      </c>
      <c r="CJ2500" t="s">
        <v>137</v>
      </c>
      <c r="CK2500" t="s">
        <v>137</v>
      </c>
      <c r="CL2500" t="s">
        <v>174</v>
      </c>
      <c r="CM2500" t="s">
        <v>161</v>
      </c>
      <c r="CN2500">
        <v>1</v>
      </c>
      <c r="CO2500">
        <v>1</v>
      </c>
      <c r="CP2500">
        <v>1</v>
      </c>
      <c r="CQ2500">
        <v>0</v>
      </c>
      <c r="CR2500">
        <v>0</v>
      </c>
      <c r="CS2500">
        <v>1</v>
      </c>
      <c r="CT2500">
        <v>0</v>
      </c>
      <c r="CU2500" t="s">
        <v>162</v>
      </c>
      <c r="CV2500" t="s">
        <v>316</v>
      </c>
      <c r="CW2500">
        <v>0</v>
      </c>
      <c r="CX2500">
        <v>0</v>
      </c>
      <c r="CZ2500">
        <v>5</v>
      </c>
      <c r="DA2500">
        <v>5</v>
      </c>
      <c r="DB2500">
        <v>10</v>
      </c>
      <c r="DC2500">
        <v>3</v>
      </c>
      <c r="DD2500">
        <v>10</v>
      </c>
      <c r="DE2500">
        <v>5</v>
      </c>
      <c r="DF2500">
        <v>0</v>
      </c>
      <c r="DG2500">
        <v>10</v>
      </c>
      <c r="DH2500">
        <v>5</v>
      </c>
      <c r="DI2500">
        <v>5</v>
      </c>
      <c r="DJ2500">
        <v>5</v>
      </c>
      <c r="DK2500">
        <v>5</v>
      </c>
      <c r="DL2500">
        <v>5</v>
      </c>
      <c r="DM2500">
        <v>5</v>
      </c>
      <c r="DN2500">
        <v>5</v>
      </c>
      <c r="DO2500">
        <v>10</v>
      </c>
      <c r="DP2500">
        <v>5</v>
      </c>
      <c r="DQ2500">
        <v>10</v>
      </c>
      <c r="DR2500">
        <v>10</v>
      </c>
      <c r="DS2500">
        <v>5</v>
      </c>
      <c r="DT2500">
        <v>10</v>
      </c>
      <c r="DU2500">
        <v>5</v>
      </c>
      <c r="DV2500">
        <v>4</v>
      </c>
      <c r="DW2500">
        <v>5</v>
      </c>
      <c r="DX2500">
        <v>0</v>
      </c>
      <c r="DY2500">
        <v>0</v>
      </c>
      <c r="DZ2500">
        <v>10</v>
      </c>
      <c r="EA2500">
        <v>0</v>
      </c>
      <c r="EB2500">
        <v>5</v>
      </c>
      <c r="EC2500">
        <v>0</v>
      </c>
      <c r="ED2500">
        <v>196</v>
      </c>
      <c r="EE2500">
        <v>162</v>
      </c>
      <c r="EF2500">
        <v>0.82653063535690297</v>
      </c>
      <c r="EG2500" t="s">
        <v>163</v>
      </c>
      <c r="EH2500">
        <v>25669</v>
      </c>
      <c r="EI2500" t="s">
        <v>598</v>
      </c>
      <c r="EJ2500" t="s">
        <v>302</v>
      </c>
    </row>
    <row r="2501" spans="1:140" ht="15" hidden="1" x14ac:dyDescent="0.25">
      <c r="A2501" t="s">
        <v>948</v>
      </c>
      <c r="B2501" t="s">
        <v>949</v>
      </c>
      <c r="D2501" t="s">
        <v>263</v>
      </c>
      <c r="E2501">
        <v>9172024</v>
      </c>
      <c r="F2501">
        <v>25669</v>
      </c>
      <c r="G2501" t="s">
        <v>132</v>
      </c>
      <c r="H2501" t="s">
        <v>199</v>
      </c>
      <c r="I2501" t="s">
        <v>178</v>
      </c>
      <c r="J2501" t="s">
        <v>179</v>
      </c>
      <c r="K2501" s="7">
        <v>9.01</v>
      </c>
      <c r="L2501" t="s">
        <v>152</v>
      </c>
      <c r="S2501">
        <v>31680603</v>
      </c>
      <c r="T2501" t="s">
        <v>383</v>
      </c>
      <c r="U2501" t="s">
        <v>384</v>
      </c>
      <c r="V2501">
        <v>2020</v>
      </c>
      <c r="W2501" t="s">
        <v>290</v>
      </c>
      <c r="X2501">
        <v>4083</v>
      </c>
      <c r="Y2501">
        <v>100020</v>
      </c>
      <c r="Z2501" t="s">
        <v>404</v>
      </c>
      <c r="AA2501">
        <v>514.08001708984398</v>
      </c>
      <c r="AB2501" t="s">
        <v>137</v>
      </c>
      <c r="AD2501" t="s">
        <v>953</v>
      </c>
      <c r="AE2501">
        <v>514.08001708984398</v>
      </c>
      <c r="AF2501" t="s">
        <v>141</v>
      </c>
      <c r="AG2501" t="s">
        <v>361</v>
      </c>
      <c r="AH2501" t="s">
        <v>142</v>
      </c>
      <c r="AI2501">
        <v>14</v>
      </c>
      <c r="AJ2501" t="s">
        <v>163</v>
      </c>
      <c r="AK2501">
        <v>97.800003051757798</v>
      </c>
      <c r="AL2501" t="s">
        <v>387</v>
      </c>
      <c r="AM2501" t="s">
        <v>137</v>
      </c>
      <c r="AN2501" t="s">
        <v>388</v>
      </c>
      <c r="AO2501" t="s">
        <v>137</v>
      </c>
      <c r="AP2501" t="s">
        <v>389</v>
      </c>
      <c r="AQ2501" t="s">
        <v>145</v>
      </c>
      <c r="AR2501" t="s">
        <v>137</v>
      </c>
      <c r="AS2501" t="s">
        <v>146</v>
      </c>
      <c r="AT2501" t="s">
        <v>137</v>
      </c>
      <c r="AU2501" t="s">
        <v>293</v>
      </c>
      <c r="AV2501" t="s">
        <v>390</v>
      </c>
      <c r="AX2501" t="s">
        <v>158</v>
      </c>
      <c r="AY2501">
        <v>0.25</v>
      </c>
      <c r="AZ2501" t="s">
        <v>185</v>
      </c>
      <c r="BA2501">
        <v>2</v>
      </c>
      <c r="BB2501" t="s">
        <v>296</v>
      </c>
      <c r="BD2501">
        <v>2</v>
      </c>
      <c r="BE2501" t="s">
        <v>296</v>
      </c>
      <c r="BG2501" t="s">
        <v>137</v>
      </c>
      <c r="BH2501" t="s">
        <v>178</v>
      </c>
      <c r="BI2501" t="s">
        <v>186</v>
      </c>
      <c r="BJ2501">
        <v>1</v>
      </c>
      <c r="BK2501">
        <v>0</v>
      </c>
      <c r="BL2501">
        <v>3360</v>
      </c>
      <c r="BM2501" t="s">
        <v>152</v>
      </c>
      <c r="BN2501">
        <v>3360</v>
      </c>
      <c r="BP2501">
        <v>1</v>
      </c>
      <c r="BQ2501">
        <v>5</v>
      </c>
      <c r="BR2501" t="s">
        <v>153</v>
      </c>
      <c r="BS2501">
        <v>5</v>
      </c>
      <c r="BT2501" t="s">
        <v>153</v>
      </c>
      <c r="BU2501">
        <v>1</v>
      </c>
      <c r="BV2501" t="s">
        <v>155</v>
      </c>
      <c r="BW2501">
        <v>1</v>
      </c>
      <c r="BX2501" t="s">
        <v>199</v>
      </c>
      <c r="BY2501">
        <v>1</v>
      </c>
      <c r="BZ2501" t="s">
        <v>391</v>
      </c>
      <c r="CA2501">
        <v>0.02</v>
      </c>
      <c r="CC2501">
        <v>1</v>
      </c>
      <c r="CD2501">
        <v>1</v>
      </c>
      <c r="CE2501" t="s">
        <v>392</v>
      </c>
      <c r="CF2501">
        <v>0</v>
      </c>
      <c r="CG2501" t="s">
        <v>298</v>
      </c>
      <c r="CH2501" t="s">
        <v>393</v>
      </c>
      <c r="CI2501" t="s">
        <v>137</v>
      </c>
      <c r="CJ2501" t="s">
        <v>137</v>
      </c>
      <c r="CK2501" t="s">
        <v>137</v>
      </c>
      <c r="CL2501" t="s">
        <v>174</v>
      </c>
      <c r="CM2501" t="s">
        <v>161</v>
      </c>
      <c r="CN2501">
        <v>1</v>
      </c>
      <c r="CO2501">
        <v>1</v>
      </c>
      <c r="CP2501">
        <v>1</v>
      </c>
      <c r="CQ2501">
        <v>0</v>
      </c>
      <c r="CR2501">
        <v>0</v>
      </c>
      <c r="CS2501">
        <v>1</v>
      </c>
      <c r="CT2501">
        <v>0</v>
      </c>
      <c r="CU2501" t="s">
        <v>162</v>
      </c>
      <c r="CV2501" t="s">
        <v>316</v>
      </c>
      <c r="CW2501">
        <v>0</v>
      </c>
      <c r="CX2501">
        <v>0</v>
      </c>
      <c r="CZ2501">
        <v>5</v>
      </c>
      <c r="DA2501">
        <v>5</v>
      </c>
      <c r="DB2501">
        <v>10</v>
      </c>
      <c r="DC2501">
        <v>3</v>
      </c>
      <c r="DD2501">
        <v>10</v>
      </c>
      <c r="DE2501">
        <v>5</v>
      </c>
      <c r="DF2501">
        <v>0</v>
      </c>
      <c r="DG2501">
        <v>10</v>
      </c>
      <c r="DH2501">
        <v>5</v>
      </c>
      <c r="DI2501">
        <v>5</v>
      </c>
      <c r="DJ2501">
        <v>5</v>
      </c>
      <c r="DK2501">
        <v>5</v>
      </c>
      <c r="DL2501">
        <v>5</v>
      </c>
      <c r="DM2501">
        <v>5</v>
      </c>
      <c r="DN2501">
        <v>5</v>
      </c>
      <c r="DO2501">
        <v>10</v>
      </c>
      <c r="DP2501">
        <v>5</v>
      </c>
      <c r="DQ2501">
        <v>10</v>
      </c>
      <c r="DR2501">
        <v>10</v>
      </c>
      <c r="DS2501">
        <v>5</v>
      </c>
      <c r="DT2501">
        <v>10</v>
      </c>
      <c r="DU2501">
        <v>5</v>
      </c>
      <c r="DV2501">
        <v>4</v>
      </c>
      <c r="DW2501">
        <v>5</v>
      </c>
      <c r="DX2501">
        <v>0</v>
      </c>
      <c r="DY2501">
        <v>0</v>
      </c>
      <c r="DZ2501">
        <v>10</v>
      </c>
      <c r="EA2501">
        <v>0</v>
      </c>
      <c r="EB2501">
        <v>5</v>
      </c>
      <c r="EC2501">
        <v>0</v>
      </c>
      <c r="ED2501">
        <v>196</v>
      </c>
      <c r="EE2501">
        <v>162</v>
      </c>
      <c r="EF2501">
        <v>0.82653063535690297</v>
      </c>
      <c r="EG2501" t="s">
        <v>163</v>
      </c>
      <c r="EH2501">
        <v>25669</v>
      </c>
      <c r="EI2501" t="s">
        <v>598</v>
      </c>
      <c r="EJ2501" t="s">
        <v>302</v>
      </c>
    </row>
    <row r="2502" spans="1:140" ht="15" hidden="1" x14ac:dyDescent="0.25">
      <c r="A2502" t="s">
        <v>948</v>
      </c>
      <c r="B2502" t="s">
        <v>949</v>
      </c>
      <c r="D2502" t="s">
        <v>263</v>
      </c>
      <c r="E2502">
        <v>9172024</v>
      </c>
      <c r="F2502">
        <v>25669</v>
      </c>
      <c r="G2502" t="s">
        <v>132</v>
      </c>
      <c r="H2502" t="s">
        <v>199</v>
      </c>
      <c r="I2502" t="s">
        <v>178</v>
      </c>
      <c r="J2502" t="s">
        <v>397</v>
      </c>
      <c r="K2502" s="7">
        <v>295</v>
      </c>
      <c r="L2502" t="s">
        <v>152</v>
      </c>
      <c r="S2502">
        <v>31680603</v>
      </c>
      <c r="T2502" t="s">
        <v>383</v>
      </c>
      <c r="U2502" t="s">
        <v>384</v>
      </c>
      <c r="V2502">
        <v>2020</v>
      </c>
      <c r="W2502" t="s">
        <v>290</v>
      </c>
      <c r="X2502">
        <v>4083</v>
      </c>
      <c r="Y2502">
        <v>100020</v>
      </c>
      <c r="Z2502" t="s">
        <v>404</v>
      </c>
      <c r="AA2502">
        <v>514.08001708984398</v>
      </c>
      <c r="AB2502" t="s">
        <v>137</v>
      </c>
      <c r="AD2502" t="s">
        <v>953</v>
      </c>
      <c r="AE2502">
        <v>514.08001708984398</v>
      </c>
      <c r="AF2502" t="s">
        <v>141</v>
      </c>
      <c r="AG2502" t="s">
        <v>361</v>
      </c>
      <c r="AH2502" t="s">
        <v>142</v>
      </c>
      <c r="AI2502">
        <v>14</v>
      </c>
      <c r="AJ2502" t="s">
        <v>163</v>
      </c>
      <c r="AK2502">
        <v>97.800003051757798</v>
      </c>
      <c r="AL2502" t="s">
        <v>387</v>
      </c>
      <c r="AM2502" t="s">
        <v>137</v>
      </c>
      <c r="AN2502" t="s">
        <v>388</v>
      </c>
      <c r="AO2502" t="s">
        <v>137</v>
      </c>
      <c r="AP2502" t="s">
        <v>389</v>
      </c>
      <c r="AQ2502" t="s">
        <v>145</v>
      </c>
      <c r="AR2502" t="s">
        <v>137</v>
      </c>
      <c r="AS2502" t="s">
        <v>146</v>
      </c>
      <c r="AT2502" t="s">
        <v>137</v>
      </c>
      <c r="AU2502" t="s">
        <v>293</v>
      </c>
      <c r="AV2502" t="s">
        <v>390</v>
      </c>
      <c r="AX2502" t="s">
        <v>158</v>
      </c>
      <c r="AY2502">
        <v>0.25</v>
      </c>
      <c r="AZ2502" t="s">
        <v>185</v>
      </c>
      <c r="BA2502">
        <v>2</v>
      </c>
      <c r="BB2502" t="s">
        <v>296</v>
      </c>
      <c r="BD2502">
        <v>2</v>
      </c>
      <c r="BE2502" t="s">
        <v>296</v>
      </c>
      <c r="BG2502" t="s">
        <v>137</v>
      </c>
      <c r="BH2502" t="s">
        <v>178</v>
      </c>
      <c r="BI2502" t="s">
        <v>186</v>
      </c>
      <c r="BJ2502">
        <v>1</v>
      </c>
      <c r="BK2502">
        <v>0</v>
      </c>
      <c r="BL2502">
        <v>3360</v>
      </c>
      <c r="BM2502" t="s">
        <v>152</v>
      </c>
      <c r="BN2502">
        <v>3360</v>
      </c>
      <c r="BP2502">
        <v>1</v>
      </c>
      <c r="BQ2502">
        <v>5</v>
      </c>
      <c r="BR2502" t="s">
        <v>153</v>
      </c>
      <c r="BS2502">
        <v>5</v>
      </c>
      <c r="BT2502" t="s">
        <v>153</v>
      </c>
      <c r="BU2502">
        <v>1</v>
      </c>
      <c r="BV2502" t="s">
        <v>155</v>
      </c>
      <c r="BW2502">
        <v>1</v>
      </c>
      <c r="BX2502" t="s">
        <v>199</v>
      </c>
      <c r="BY2502">
        <v>1</v>
      </c>
      <c r="BZ2502" t="s">
        <v>391</v>
      </c>
      <c r="CA2502">
        <v>0.02</v>
      </c>
      <c r="CC2502">
        <v>1</v>
      </c>
      <c r="CD2502">
        <v>1</v>
      </c>
      <c r="CE2502" t="s">
        <v>392</v>
      </c>
      <c r="CF2502">
        <v>0</v>
      </c>
      <c r="CG2502" t="s">
        <v>298</v>
      </c>
      <c r="CH2502" t="s">
        <v>393</v>
      </c>
      <c r="CI2502" t="s">
        <v>137</v>
      </c>
      <c r="CJ2502" t="s">
        <v>137</v>
      </c>
      <c r="CK2502" t="s">
        <v>137</v>
      </c>
      <c r="CL2502" t="s">
        <v>174</v>
      </c>
      <c r="CM2502" t="s">
        <v>161</v>
      </c>
      <c r="CN2502">
        <v>1</v>
      </c>
      <c r="CO2502">
        <v>1</v>
      </c>
      <c r="CP2502">
        <v>1</v>
      </c>
      <c r="CQ2502">
        <v>0</v>
      </c>
      <c r="CR2502">
        <v>0</v>
      </c>
      <c r="CS2502">
        <v>1</v>
      </c>
      <c r="CT2502">
        <v>0</v>
      </c>
      <c r="CU2502" t="s">
        <v>162</v>
      </c>
      <c r="CV2502" t="s">
        <v>316</v>
      </c>
      <c r="CW2502">
        <v>0</v>
      </c>
      <c r="CX2502">
        <v>0</v>
      </c>
      <c r="CZ2502">
        <v>5</v>
      </c>
      <c r="DA2502">
        <v>5</v>
      </c>
      <c r="DB2502">
        <v>10</v>
      </c>
      <c r="DC2502">
        <v>3</v>
      </c>
      <c r="DD2502">
        <v>10</v>
      </c>
      <c r="DE2502">
        <v>5</v>
      </c>
      <c r="DF2502">
        <v>0</v>
      </c>
      <c r="DG2502">
        <v>10</v>
      </c>
      <c r="DH2502">
        <v>5</v>
      </c>
      <c r="DI2502">
        <v>5</v>
      </c>
      <c r="DJ2502">
        <v>5</v>
      </c>
      <c r="DK2502">
        <v>5</v>
      </c>
      <c r="DL2502">
        <v>5</v>
      </c>
      <c r="DM2502">
        <v>5</v>
      </c>
      <c r="DN2502">
        <v>5</v>
      </c>
      <c r="DO2502">
        <v>10</v>
      </c>
      <c r="DP2502">
        <v>5</v>
      </c>
      <c r="DQ2502">
        <v>10</v>
      </c>
      <c r="DR2502">
        <v>10</v>
      </c>
      <c r="DS2502">
        <v>5</v>
      </c>
      <c r="DT2502">
        <v>10</v>
      </c>
      <c r="DU2502">
        <v>5</v>
      </c>
      <c r="DV2502">
        <v>4</v>
      </c>
      <c r="DW2502">
        <v>5</v>
      </c>
      <c r="DX2502">
        <v>0</v>
      </c>
      <c r="DY2502">
        <v>0</v>
      </c>
      <c r="DZ2502">
        <v>10</v>
      </c>
      <c r="EA2502">
        <v>0</v>
      </c>
      <c r="EB2502">
        <v>5</v>
      </c>
      <c r="EC2502">
        <v>0</v>
      </c>
      <c r="ED2502">
        <v>196</v>
      </c>
      <c r="EE2502">
        <v>162</v>
      </c>
      <c r="EF2502">
        <v>0.82653063535690297</v>
      </c>
      <c r="EG2502" t="s">
        <v>163</v>
      </c>
      <c r="EH2502">
        <v>25669</v>
      </c>
      <c r="EI2502" t="s">
        <v>598</v>
      </c>
      <c r="EJ2502" t="s">
        <v>302</v>
      </c>
    </row>
    <row r="2503" spans="1:140" ht="15" hidden="1" x14ac:dyDescent="0.25">
      <c r="A2503" t="s">
        <v>948</v>
      </c>
      <c r="B2503" t="s">
        <v>949</v>
      </c>
      <c r="D2503" t="s">
        <v>263</v>
      </c>
      <c r="E2503">
        <v>9172024</v>
      </c>
      <c r="F2503">
        <v>25669</v>
      </c>
      <c r="G2503" t="s">
        <v>132</v>
      </c>
      <c r="H2503" t="s">
        <v>199</v>
      </c>
      <c r="I2503" t="s">
        <v>178</v>
      </c>
      <c r="J2503" t="s">
        <v>303</v>
      </c>
      <c r="K2503" s="7">
        <v>1240</v>
      </c>
      <c r="L2503" t="s">
        <v>152</v>
      </c>
      <c r="S2503">
        <v>31680603</v>
      </c>
      <c r="T2503" t="s">
        <v>383</v>
      </c>
      <c r="U2503" t="s">
        <v>384</v>
      </c>
      <c r="V2503">
        <v>2020</v>
      </c>
      <c r="W2503" t="s">
        <v>290</v>
      </c>
      <c r="X2503">
        <v>4083</v>
      </c>
      <c r="Y2503">
        <v>100020</v>
      </c>
      <c r="Z2503" t="s">
        <v>404</v>
      </c>
      <c r="AA2503">
        <v>514.08001708984398</v>
      </c>
      <c r="AB2503" t="s">
        <v>137</v>
      </c>
      <c r="AD2503" t="s">
        <v>953</v>
      </c>
      <c r="AE2503">
        <v>514.08001708984398</v>
      </c>
      <c r="AF2503" t="s">
        <v>141</v>
      </c>
      <c r="AG2503" t="s">
        <v>361</v>
      </c>
      <c r="AH2503" t="s">
        <v>142</v>
      </c>
      <c r="AI2503">
        <v>14</v>
      </c>
      <c r="AJ2503" t="s">
        <v>163</v>
      </c>
      <c r="AK2503">
        <v>97.800003051757798</v>
      </c>
      <c r="AL2503" t="s">
        <v>387</v>
      </c>
      <c r="AM2503" t="s">
        <v>137</v>
      </c>
      <c r="AN2503" t="s">
        <v>388</v>
      </c>
      <c r="AO2503" t="s">
        <v>137</v>
      </c>
      <c r="AP2503" t="s">
        <v>389</v>
      </c>
      <c r="AQ2503" t="s">
        <v>145</v>
      </c>
      <c r="AR2503" t="s">
        <v>137</v>
      </c>
      <c r="AS2503" t="s">
        <v>146</v>
      </c>
      <c r="AT2503" t="s">
        <v>137</v>
      </c>
      <c r="AU2503" t="s">
        <v>293</v>
      </c>
      <c r="AV2503" t="s">
        <v>390</v>
      </c>
      <c r="AX2503" t="s">
        <v>158</v>
      </c>
      <c r="AY2503">
        <v>0.25</v>
      </c>
      <c r="AZ2503" t="s">
        <v>185</v>
      </c>
      <c r="BA2503">
        <v>2</v>
      </c>
      <c r="BB2503" t="s">
        <v>296</v>
      </c>
      <c r="BD2503">
        <v>2</v>
      </c>
      <c r="BE2503" t="s">
        <v>296</v>
      </c>
      <c r="BG2503" t="s">
        <v>137</v>
      </c>
      <c r="BH2503" t="s">
        <v>178</v>
      </c>
      <c r="BI2503" t="s">
        <v>186</v>
      </c>
      <c r="BJ2503">
        <v>1</v>
      </c>
      <c r="BK2503">
        <v>0</v>
      </c>
      <c r="BL2503">
        <v>3360</v>
      </c>
      <c r="BM2503" t="s">
        <v>152</v>
      </c>
      <c r="BN2503">
        <v>3360</v>
      </c>
      <c r="BP2503">
        <v>1</v>
      </c>
      <c r="BQ2503">
        <v>5</v>
      </c>
      <c r="BR2503" t="s">
        <v>153</v>
      </c>
      <c r="BS2503">
        <v>5</v>
      </c>
      <c r="BT2503" t="s">
        <v>153</v>
      </c>
      <c r="BU2503">
        <v>1</v>
      </c>
      <c r="BV2503" t="s">
        <v>155</v>
      </c>
      <c r="BW2503">
        <v>1</v>
      </c>
      <c r="BX2503" t="s">
        <v>199</v>
      </c>
      <c r="BY2503">
        <v>1</v>
      </c>
      <c r="BZ2503" t="s">
        <v>391</v>
      </c>
      <c r="CA2503">
        <v>0.02</v>
      </c>
      <c r="CC2503">
        <v>1</v>
      </c>
      <c r="CD2503">
        <v>1</v>
      </c>
      <c r="CE2503" t="s">
        <v>392</v>
      </c>
      <c r="CF2503">
        <v>0</v>
      </c>
      <c r="CG2503" t="s">
        <v>298</v>
      </c>
      <c r="CH2503" t="s">
        <v>393</v>
      </c>
      <c r="CI2503" t="s">
        <v>137</v>
      </c>
      <c r="CJ2503" t="s">
        <v>137</v>
      </c>
      <c r="CK2503" t="s">
        <v>137</v>
      </c>
      <c r="CL2503" t="s">
        <v>174</v>
      </c>
      <c r="CM2503" t="s">
        <v>161</v>
      </c>
      <c r="CN2503">
        <v>1</v>
      </c>
      <c r="CO2503">
        <v>1</v>
      </c>
      <c r="CP2503">
        <v>1</v>
      </c>
      <c r="CQ2503">
        <v>0</v>
      </c>
      <c r="CR2503">
        <v>0</v>
      </c>
      <c r="CS2503">
        <v>1</v>
      </c>
      <c r="CT2503">
        <v>0</v>
      </c>
      <c r="CU2503" t="s">
        <v>162</v>
      </c>
      <c r="CV2503" t="s">
        <v>316</v>
      </c>
      <c r="CW2503">
        <v>0</v>
      </c>
      <c r="CX2503">
        <v>0</v>
      </c>
      <c r="CZ2503">
        <v>5</v>
      </c>
      <c r="DA2503">
        <v>5</v>
      </c>
      <c r="DB2503">
        <v>10</v>
      </c>
      <c r="DC2503">
        <v>3</v>
      </c>
      <c r="DD2503">
        <v>10</v>
      </c>
      <c r="DE2503">
        <v>5</v>
      </c>
      <c r="DF2503">
        <v>0</v>
      </c>
      <c r="DG2503">
        <v>10</v>
      </c>
      <c r="DH2503">
        <v>5</v>
      </c>
      <c r="DI2503">
        <v>5</v>
      </c>
      <c r="DJ2503">
        <v>5</v>
      </c>
      <c r="DK2503">
        <v>5</v>
      </c>
      <c r="DL2503">
        <v>5</v>
      </c>
      <c r="DM2503">
        <v>5</v>
      </c>
      <c r="DN2503">
        <v>5</v>
      </c>
      <c r="DO2503">
        <v>10</v>
      </c>
      <c r="DP2503">
        <v>5</v>
      </c>
      <c r="DQ2503">
        <v>10</v>
      </c>
      <c r="DR2503">
        <v>10</v>
      </c>
      <c r="DS2503">
        <v>5</v>
      </c>
      <c r="DT2503">
        <v>10</v>
      </c>
      <c r="DU2503">
        <v>5</v>
      </c>
      <c r="DV2503">
        <v>4</v>
      </c>
      <c r="DW2503">
        <v>5</v>
      </c>
      <c r="DX2503">
        <v>0</v>
      </c>
      <c r="DY2503">
        <v>0</v>
      </c>
      <c r="DZ2503">
        <v>10</v>
      </c>
      <c r="EA2503">
        <v>0</v>
      </c>
      <c r="EB2503">
        <v>5</v>
      </c>
      <c r="EC2503">
        <v>0</v>
      </c>
      <c r="ED2503">
        <v>196</v>
      </c>
      <c r="EE2503">
        <v>162</v>
      </c>
      <c r="EF2503">
        <v>0.82653063535690297</v>
      </c>
      <c r="EG2503" t="s">
        <v>163</v>
      </c>
      <c r="EH2503">
        <v>25669</v>
      </c>
      <c r="EI2503" t="s">
        <v>598</v>
      </c>
      <c r="EJ2503" t="s">
        <v>302</v>
      </c>
    </row>
    <row r="2504" spans="1:140" ht="15" hidden="1" x14ac:dyDescent="0.25">
      <c r="A2504" t="s">
        <v>471</v>
      </c>
      <c r="B2504" t="s">
        <v>472</v>
      </c>
      <c r="D2504" t="s">
        <v>263</v>
      </c>
      <c r="E2504">
        <v>45348</v>
      </c>
      <c r="F2504">
        <v>26438</v>
      </c>
      <c r="G2504" t="s">
        <v>132</v>
      </c>
      <c r="H2504" t="s">
        <v>133</v>
      </c>
      <c r="I2504" t="s">
        <v>134</v>
      </c>
      <c r="J2504" t="s">
        <v>210</v>
      </c>
      <c r="K2504">
        <v>919.4</v>
      </c>
      <c r="L2504" t="s">
        <v>152</v>
      </c>
      <c r="P2504" t="s">
        <v>137</v>
      </c>
      <c r="U2504" t="s">
        <v>138</v>
      </c>
      <c r="V2504">
        <v>2012</v>
      </c>
      <c r="W2504" t="s">
        <v>213</v>
      </c>
      <c r="X2504">
        <v>4852</v>
      </c>
      <c r="Y2504">
        <v>450</v>
      </c>
      <c r="AD2504" t="s">
        <v>572</v>
      </c>
      <c r="AG2504">
        <v>3</v>
      </c>
      <c r="AH2504" t="s">
        <v>142</v>
      </c>
      <c r="AM2504" t="s">
        <v>137</v>
      </c>
      <c r="AN2504" t="s">
        <v>242</v>
      </c>
      <c r="AO2504" t="s">
        <v>137</v>
      </c>
      <c r="AQ2504" t="s">
        <v>203</v>
      </c>
      <c r="AR2504" t="s">
        <v>204</v>
      </c>
      <c r="AS2504" t="s">
        <v>168</v>
      </c>
      <c r="AT2504" t="s">
        <v>137</v>
      </c>
      <c r="AX2504" t="s">
        <v>184</v>
      </c>
      <c r="AY2504">
        <v>0.25</v>
      </c>
      <c r="AZ2504" t="s">
        <v>185</v>
      </c>
      <c r="BA2504" t="s">
        <v>556</v>
      </c>
      <c r="BG2504" t="s">
        <v>137</v>
      </c>
      <c r="BH2504" t="s">
        <v>134</v>
      </c>
      <c r="BJ2504">
        <v>1</v>
      </c>
      <c r="BK2504">
        <v>0</v>
      </c>
      <c r="BL2504" t="s">
        <v>574</v>
      </c>
      <c r="BP2504">
        <v>1</v>
      </c>
      <c r="BU2504">
        <v>0</v>
      </c>
      <c r="BV2504" t="s">
        <v>227</v>
      </c>
      <c r="BW2504">
        <v>1</v>
      </c>
      <c r="BX2504" t="s">
        <v>133</v>
      </c>
      <c r="BY2504">
        <v>1</v>
      </c>
      <c r="BZ2504" t="s">
        <v>489</v>
      </c>
      <c r="CC2504">
        <v>1</v>
      </c>
      <c r="CL2504" t="s">
        <v>137</v>
      </c>
      <c r="CU2504" t="s">
        <v>162</v>
      </c>
      <c r="CX2504">
        <v>0</v>
      </c>
      <c r="EC2504">
        <v>0</v>
      </c>
      <c r="EH2504">
        <v>26438</v>
      </c>
      <c r="EI2504" t="s">
        <v>577</v>
      </c>
      <c r="EJ2504" t="s">
        <v>577</v>
      </c>
    </row>
    <row r="2505" spans="1:140" ht="15" hidden="1" x14ac:dyDescent="0.25">
      <c r="A2505" t="s">
        <v>948</v>
      </c>
      <c r="B2505" t="s">
        <v>949</v>
      </c>
      <c r="D2505" t="s">
        <v>263</v>
      </c>
      <c r="E2505">
        <v>9172024</v>
      </c>
      <c r="F2505">
        <v>25669</v>
      </c>
      <c r="G2505" t="s">
        <v>132</v>
      </c>
      <c r="H2505" t="s">
        <v>199</v>
      </c>
      <c r="I2505" t="s">
        <v>178</v>
      </c>
      <c r="J2505" t="s">
        <v>257</v>
      </c>
      <c r="K2505" s="7">
        <v>10.38</v>
      </c>
      <c r="L2505" t="s">
        <v>258</v>
      </c>
      <c r="S2505">
        <v>31680603</v>
      </c>
      <c r="T2505" t="s">
        <v>383</v>
      </c>
      <c r="U2505" t="s">
        <v>384</v>
      </c>
      <c r="V2505">
        <v>2020</v>
      </c>
      <c r="W2505" t="s">
        <v>290</v>
      </c>
      <c r="X2505">
        <v>4083</v>
      </c>
      <c r="Y2505">
        <v>100020</v>
      </c>
      <c r="Z2505" t="s">
        <v>404</v>
      </c>
      <c r="AA2505">
        <v>514.08001708984398</v>
      </c>
      <c r="AB2505" t="s">
        <v>137</v>
      </c>
      <c r="AD2505" t="s">
        <v>953</v>
      </c>
      <c r="AE2505">
        <v>514.08001708984398</v>
      </c>
      <c r="AF2505" t="s">
        <v>141</v>
      </c>
      <c r="AG2505" t="s">
        <v>361</v>
      </c>
      <c r="AH2505" t="s">
        <v>142</v>
      </c>
      <c r="AI2505">
        <v>14</v>
      </c>
      <c r="AJ2505" t="s">
        <v>163</v>
      </c>
      <c r="AK2505">
        <v>97.800003051757798</v>
      </c>
      <c r="AL2505" t="s">
        <v>387</v>
      </c>
      <c r="AM2505" t="s">
        <v>137</v>
      </c>
      <c r="AN2505" t="s">
        <v>388</v>
      </c>
      <c r="AO2505" t="s">
        <v>137</v>
      </c>
      <c r="AP2505" t="s">
        <v>389</v>
      </c>
      <c r="AQ2505" t="s">
        <v>145</v>
      </c>
      <c r="AR2505" t="s">
        <v>137</v>
      </c>
      <c r="AS2505" t="s">
        <v>146</v>
      </c>
      <c r="AT2505" t="s">
        <v>137</v>
      </c>
      <c r="AU2505" t="s">
        <v>293</v>
      </c>
      <c r="AV2505" t="s">
        <v>390</v>
      </c>
      <c r="AX2505" t="s">
        <v>158</v>
      </c>
      <c r="AY2505">
        <v>0.25</v>
      </c>
      <c r="AZ2505" t="s">
        <v>185</v>
      </c>
      <c r="BA2505">
        <v>2</v>
      </c>
      <c r="BB2505" t="s">
        <v>296</v>
      </c>
      <c r="BD2505">
        <v>2</v>
      </c>
      <c r="BE2505" t="s">
        <v>296</v>
      </c>
      <c r="BG2505" t="s">
        <v>137</v>
      </c>
      <c r="BH2505" t="s">
        <v>178</v>
      </c>
      <c r="BI2505" t="s">
        <v>186</v>
      </c>
      <c r="BJ2505">
        <v>1</v>
      </c>
      <c r="BK2505">
        <v>0</v>
      </c>
      <c r="BL2505">
        <v>3360</v>
      </c>
      <c r="BM2505" t="s">
        <v>152</v>
      </c>
      <c r="BN2505">
        <v>3360</v>
      </c>
      <c r="BP2505">
        <v>1</v>
      </c>
      <c r="BQ2505">
        <v>5</v>
      </c>
      <c r="BR2505" t="s">
        <v>153</v>
      </c>
      <c r="BS2505">
        <v>5</v>
      </c>
      <c r="BT2505" t="s">
        <v>153</v>
      </c>
      <c r="BU2505">
        <v>1</v>
      </c>
      <c r="BV2505" t="s">
        <v>155</v>
      </c>
      <c r="BW2505">
        <v>1</v>
      </c>
      <c r="BX2505" t="s">
        <v>199</v>
      </c>
      <c r="BY2505">
        <v>1</v>
      </c>
      <c r="BZ2505" t="s">
        <v>391</v>
      </c>
      <c r="CA2505">
        <v>0.02</v>
      </c>
      <c r="CC2505">
        <v>1</v>
      </c>
      <c r="CD2505">
        <v>1</v>
      </c>
      <c r="CE2505" t="s">
        <v>392</v>
      </c>
      <c r="CF2505">
        <v>0</v>
      </c>
      <c r="CG2505" t="s">
        <v>298</v>
      </c>
      <c r="CH2505" t="s">
        <v>393</v>
      </c>
      <c r="CI2505" t="s">
        <v>137</v>
      </c>
      <c r="CJ2505" t="s">
        <v>137</v>
      </c>
      <c r="CK2505" t="s">
        <v>137</v>
      </c>
      <c r="CL2505" t="s">
        <v>174</v>
      </c>
      <c r="CM2505" t="s">
        <v>161</v>
      </c>
      <c r="CN2505">
        <v>1</v>
      </c>
      <c r="CO2505">
        <v>1</v>
      </c>
      <c r="CP2505">
        <v>1</v>
      </c>
      <c r="CQ2505">
        <v>0</v>
      </c>
      <c r="CR2505">
        <v>0</v>
      </c>
      <c r="CS2505">
        <v>1</v>
      </c>
      <c r="CT2505">
        <v>0</v>
      </c>
      <c r="CU2505" t="s">
        <v>162</v>
      </c>
      <c r="CV2505" t="s">
        <v>316</v>
      </c>
      <c r="CW2505">
        <v>0</v>
      </c>
      <c r="CX2505">
        <v>0</v>
      </c>
      <c r="CZ2505">
        <v>5</v>
      </c>
      <c r="DA2505">
        <v>5</v>
      </c>
      <c r="DB2505">
        <v>10</v>
      </c>
      <c r="DC2505">
        <v>3</v>
      </c>
      <c r="DD2505">
        <v>10</v>
      </c>
      <c r="DE2505">
        <v>5</v>
      </c>
      <c r="DF2505">
        <v>0</v>
      </c>
      <c r="DG2505">
        <v>10</v>
      </c>
      <c r="DH2505">
        <v>5</v>
      </c>
      <c r="DI2505">
        <v>5</v>
      </c>
      <c r="DJ2505">
        <v>5</v>
      </c>
      <c r="DK2505">
        <v>5</v>
      </c>
      <c r="DL2505">
        <v>5</v>
      </c>
      <c r="DM2505">
        <v>5</v>
      </c>
      <c r="DN2505">
        <v>5</v>
      </c>
      <c r="DO2505">
        <v>10</v>
      </c>
      <c r="DP2505">
        <v>5</v>
      </c>
      <c r="DQ2505">
        <v>10</v>
      </c>
      <c r="DR2505">
        <v>10</v>
      </c>
      <c r="DS2505">
        <v>5</v>
      </c>
      <c r="DT2505">
        <v>10</v>
      </c>
      <c r="DU2505">
        <v>5</v>
      </c>
      <c r="DV2505">
        <v>4</v>
      </c>
      <c r="DW2505">
        <v>5</v>
      </c>
      <c r="DX2505">
        <v>0</v>
      </c>
      <c r="DY2505">
        <v>0</v>
      </c>
      <c r="DZ2505">
        <v>10</v>
      </c>
      <c r="EA2505">
        <v>0</v>
      </c>
      <c r="EB2505">
        <v>5</v>
      </c>
      <c r="EC2505">
        <v>0</v>
      </c>
      <c r="ED2505">
        <v>196</v>
      </c>
      <c r="EE2505">
        <v>162</v>
      </c>
      <c r="EF2505">
        <v>0.82653063535690297</v>
      </c>
      <c r="EG2505" t="s">
        <v>163</v>
      </c>
      <c r="EH2505">
        <v>25669</v>
      </c>
      <c r="EI2505" t="s">
        <v>598</v>
      </c>
      <c r="EJ2505" t="s">
        <v>302</v>
      </c>
    </row>
    <row r="2506" spans="1:140" ht="15" hidden="1" x14ac:dyDescent="0.25">
      <c r="A2506" t="s">
        <v>948</v>
      </c>
      <c r="B2506" t="s">
        <v>949</v>
      </c>
      <c r="D2506" t="s">
        <v>263</v>
      </c>
      <c r="E2506">
        <v>9172024</v>
      </c>
      <c r="F2506">
        <v>25669</v>
      </c>
      <c r="G2506" t="s">
        <v>132</v>
      </c>
      <c r="H2506" t="s">
        <v>199</v>
      </c>
      <c r="I2506" t="s">
        <v>178</v>
      </c>
      <c r="J2506" t="s">
        <v>398</v>
      </c>
      <c r="K2506" s="7">
        <v>5200</v>
      </c>
      <c r="L2506" t="s">
        <v>399</v>
      </c>
      <c r="S2506">
        <v>31680603</v>
      </c>
      <c r="T2506" t="s">
        <v>383</v>
      </c>
      <c r="U2506" t="s">
        <v>384</v>
      </c>
      <c r="V2506">
        <v>2020</v>
      </c>
      <c r="W2506" t="s">
        <v>290</v>
      </c>
      <c r="X2506">
        <v>4083</v>
      </c>
      <c r="Y2506">
        <v>100020</v>
      </c>
      <c r="Z2506" t="s">
        <v>404</v>
      </c>
      <c r="AA2506">
        <v>514.08001708984398</v>
      </c>
      <c r="AB2506" t="s">
        <v>137</v>
      </c>
      <c r="AD2506" t="s">
        <v>953</v>
      </c>
      <c r="AE2506">
        <v>514.08001708984398</v>
      </c>
      <c r="AF2506" t="s">
        <v>141</v>
      </c>
      <c r="AG2506" t="s">
        <v>361</v>
      </c>
      <c r="AH2506" t="s">
        <v>142</v>
      </c>
      <c r="AI2506">
        <v>14</v>
      </c>
      <c r="AJ2506" t="s">
        <v>163</v>
      </c>
      <c r="AK2506">
        <v>97.800003051757798</v>
      </c>
      <c r="AL2506" t="s">
        <v>387</v>
      </c>
      <c r="AM2506" t="s">
        <v>137</v>
      </c>
      <c r="AN2506" t="s">
        <v>388</v>
      </c>
      <c r="AO2506" t="s">
        <v>137</v>
      </c>
      <c r="AP2506" t="s">
        <v>389</v>
      </c>
      <c r="AQ2506" t="s">
        <v>145</v>
      </c>
      <c r="AR2506" t="s">
        <v>137</v>
      </c>
      <c r="AS2506" t="s">
        <v>146</v>
      </c>
      <c r="AT2506" t="s">
        <v>137</v>
      </c>
      <c r="AU2506" t="s">
        <v>293</v>
      </c>
      <c r="AV2506" t="s">
        <v>390</v>
      </c>
      <c r="AX2506" t="s">
        <v>158</v>
      </c>
      <c r="AY2506">
        <v>0.25</v>
      </c>
      <c r="AZ2506" t="s">
        <v>185</v>
      </c>
      <c r="BA2506">
        <v>2</v>
      </c>
      <c r="BB2506" t="s">
        <v>296</v>
      </c>
      <c r="BD2506">
        <v>2</v>
      </c>
      <c r="BE2506" t="s">
        <v>296</v>
      </c>
      <c r="BG2506" t="s">
        <v>137</v>
      </c>
      <c r="BH2506" t="s">
        <v>178</v>
      </c>
      <c r="BI2506" t="s">
        <v>186</v>
      </c>
      <c r="BJ2506">
        <v>1</v>
      </c>
      <c r="BK2506">
        <v>0</v>
      </c>
      <c r="BL2506">
        <v>3360</v>
      </c>
      <c r="BM2506" t="s">
        <v>152</v>
      </c>
      <c r="BN2506">
        <v>3360</v>
      </c>
      <c r="BP2506">
        <v>1</v>
      </c>
      <c r="BQ2506">
        <v>5</v>
      </c>
      <c r="BR2506" t="s">
        <v>153</v>
      </c>
      <c r="BS2506">
        <v>5</v>
      </c>
      <c r="BT2506" t="s">
        <v>153</v>
      </c>
      <c r="BU2506">
        <v>1</v>
      </c>
      <c r="BV2506" t="s">
        <v>155</v>
      </c>
      <c r="BW2506">
        <v>1</v>
      </c>
      <c r="BX2506" t="s">
        <v>199</v>
      </c>
      <c r="BY2506">
        <v>1</v>
      </c>
      <c r="BZ2506" t="s">
        <v>391</v>
      </c>
      <c r="CA2506">
        <v>0.02</v>
      </c>
      <c r="CC2506">
        <v>1</v>
      </c>
      <c r="CD2506">
        <v>1</v>
      </c>
      <c r="CE2506" t="s">
        <v>392</v>
      </c>
      <c r="CF2506">
        <v>0</v>
      </c>
      <c r="CG2506" t="s">
        <v>298</v>
      </c>
      <c r="CH2506" t="s">
        <v>393</v>
      </c>
      <c r="CI2506" t="s">
        <v>137</v>
      </c>
      <c r="CJ2506" t="s">
        <v>137</v>
      </c>
      <c r="CK2506" t="s">
        <v>137</v>
      </c>
      <c r="CL2506" t="s">
        <v>174</v>
      </c>
      <c r="CM2506" t="s">
        <v>161</v>
      </c>
      <c r="CN2506">
        <v>1</v>
      </c>
      <c r="CO2506">
        <v>1</v>
      </c>
      <c r="CP2506">
        <v>1</v>
      </c>
      <c r="CQ2506">
        <v>0</v>
      </c>
      <c r="CR2506">
        <v>0</v>
      </c>
      <c r="CS2506">
        <v>1</v>
      </c>
      <c r="CT2506">
        <v>0</v>
      </c>
      <c r="CU2506" t="s">
        <v>162</v>
      </c>
      <c r="CV2506" t="s">
        <v>316</v>
      </c>
      <c r="CW2506">
        <v>0</v>
      </c>
      <c r="CX2506">
        <v>0</v>
      </c>
      <c r="CZ2506">
        <v>5</v>
      </c>
      <c r="DA2506">
        <v>5</v>
      </c>
      <c r="DB2506">
        <v>10</v>
      </c>
      <c r="DC2506">
        <v>3</v>
      </c>
      <c r="DD2506">
        <v>10</v>
      </c>
      <c r="DE2506">
        <v>5</v>
      </c>
      <c r="DF2506">
        <v>0</v>
      </c>
      <c r="DG2506">
        <v>10</v>
      </c>
      <c r="DH2506">
        <v>5</v>
      </c>
      <c r="DI2506">
        <v>5</v>
      </c>
      <c r="DJ2506">
        <v>5</v>
      </c>
      <c r="DK2506">
        <v>5</v>
      </c>
      <c r="DL2506">
        <v>5</v>
      </c>
      <c r="DM2506">
        <v>5</v>
      </c>
      <c r="DN2506">
        <v>5</v>
      </c>
      <c r="DO2506">
        <v>10</v>
      </c>
      <c r="DP2506">
        <v>5</v>
      </c>
      <c r="DQ2506">
        <v>10</v>
      </c>
      <c r="DR2506">
        <v>10</v>
      </c>
      <c r="DS2506">
        <v>5</v>
      </c>
      <c r="DT2506">
        <v>10</v>
      </c>
      <c r="DU2506">
        <v>5</v>
      </c>
      <c r="DV2506">
        <v>4</v>
      </c>
      <c r="DW2506">
        <v>5</v>
      </c>
      <c r="DX2506">
        <v>0</v>
      </c>
      <c r="DY2506">
        <v>0</v>
      </c>
      <c r="DZ2506">
        <v>10</v>
      </c>
      <c r="EA2506">
        <v>0</v>
      </c>
      <c r="EB2506">
        <v>5</v>
      </c>
      <c r="EC2506">
        <v>0</v>
      </c>
      <c r="ED2506">
        <v>196</v>
      </c>
      <c r="EE2506">
        <v>162</v>
      </c>
      <c r="EF2506">
        <v>0.82653063535690297</v>
      </c>
      <c r="EG2506" t="s">
        <v>163</v>
      </c>
      <c r="EH2506">
        <v>25669</v>
      </c>
      <c r="EI2506" t="s">
        <v>598</v>
      </c>
      <c r="EJ2506" t="s">
        <v>302</v>
      </c>
    </row>
    <row r="2507" spans="1:140" ht="15" hidden="1" x14ac:dyDescent="0.25">
      <c r="A2507" t="s">
        <v>948</v>
      </c>
      <c r="B2507" t="s">
        <v>949</v>
      </c>
      <c r="D2507" t="s">
        <v>263</v>
      </c>
      <c r="E2507">
        <v>9172024</v>
      </c>
      <c r="F2507">
        <v>25669</v>
      </c>
      <c r="G2507" t="s">
        <v>132</v>
      </c>
      <c r="H2507" t="s">
        <v>199</v>
      </c>
      <c r="I2507" t="s">
        <v>178</v>
      </c>
      <c r="J2507" t="s">
        <v>252</v>
      </c>
      <c r="K2507" s="7">
        <v>0.192</v>
      </c>
      <c r="L2507" t="s">
        <v>253</v>
      </c>
      <c r="S2507">
        <v>31680603</v>
      </c>
      <c r="T2507" t="s">
        <v>383</v>
      </c>
      <c r="U2507" t="s">
        <v>384</v>
      </c>
      <c r="V2507">
        <v>2020</v>
      </c>
      <c r="W2507" t="s">
        <v>290</v>
      </c>
      <c r="X2507">
        <v>4083</v>
      </c>
      <c r="Y2507">
        <v>100020</v>
      </c>
      <c r="Z2507" t="s">
        <v>404</v>
      </c>
      <c r="AA2507">
        <v>514.08001708984398</v>
      </c>
      <c r="AB2507" t="s">
        <v>137</v>
      </c>
      <c r="AD2507" t="s">
        <v>953</v>
      </c>
      <c r="AE2507">
        <v>514.08001708984398</v>
      </c>
      <c r="AF2507" t="s">
        <v>141</v>
      </c>
      <c r="AG2507" t="s">
        <v>361</v>
      </c>
      <c r="AH2507" t="s">
        <v>142</v>
      </c>
      <c r="AI2507">
        <v>14</v>
      </c>
      <c r="AJ2507" t="s">
        <v>163</v>
      </c>
      <c r="AK2507">
        <v>97.800003051757798</v>
      </c>
      <c r="AL2507" t="s">
        <v>387</v>
      </c>
      <c r="AM2507" t="s">
        <v>137</v>
      </c>
      <c r="AN2507" t="s">
        <v>388</v>
      </c>
      <c r="AO2507" t="s">
        <v>137</v>
      </c>
      <c r="AP2507" t="s">
        <v>389</v>
      </c>
      <c r="AQ2507" t="s">
        <v>145</v>
      </c>
      <c r="AR2507" t="s">
        <v>137</v>
      </c>
      <c r="AS2507" t="s">
        <v>146</v>
      </c>
      <c r="AT2507" t="s">
        <v>137</v>
      </c>
      <c r="AU2507" t="s">
        <v>293</v>
      </c>
      <c r="AV2507" t="s">
        <v>390</v>
      </c>
      <c r="AX2507" t="s">
        <v>158</v>
      </c>
      <c r="AY2507">
        <v>0.25</v>
      </c>
      <c r="AZ2507" t="s">
        <v>185</v>
      </c>
      <c r="BA2507">
        <v>2</v>
      </c>
      <c r="BB2507" t="s">
        <v>296</v>
      </c>
      <c r="BD2507">
        <v>2</v>
      </c>
      <c r="BE2507" t="s">
        <v>296</v>
      </c>
      <c r="BG2507" t="s">
        <v>137</v>
      </c>
      <c r="BH2507" t="s">
        <v>178</v>
      </c>
      <c r="BI2507" t="s">
        <v>186</v>
      </c>
      <c r="BJ2507">
        <v>1</v>
      </c>
      <c r="BK2507">
        <v>0</v>
      </c>
      <c r="BL2507">
        <v>3360</v>
      </c>
      <c r="BM2507" t="s">
        <v>152</v>
      </c>
      <c r="BN2507">
        <v>3360</v>
      </c>
      <c r="BP2507">
        <v>1</v>
      </c>
      <c r="BQ2507">
        <v>5</v>
      </c>
      <c r="BR2507" t="s">
        <v>153</v>
      </c>
      <c r="BS2507">
        <v>5</v>
      </c>
      <c r="BT2507" t="s">
        <v>153</v>
      </c>
      <c r="BU2507">
        <v>1</v>
      </c>
      <c r="BV2507" t="s">
        <v>155</v>
      </c>
      <c r="BW2507">
        <v>1</v>
      </c>
      <c r="BX2507" t="s">
        <v>199</v>
      </c>
      <c r="BY2507">
        <v>1</v>
      </c>
      <c r="BZ2507" t="s">
        <v>391</v>
      </c>
      <c r="CA2507">
        <v>0.02</v>
      </c>
      <c r="CC2507">
        <v>1</v>
      </c>
      <c r="CD2507">
        <v>1</v>
      </c>
      <c r="CE2507" t="s">
        <v>392</v>
      </c>
      <c r="CF2507">
        <v>0</v>
      </c>
      <c r="CG2507" t="s">
        <v>298</v>
      </c>
      <c r="CH2507" t="s">
        <v>393</v>
      </c>
      <c r="CI2507" t="s">
        <v>137</v>
      </c>
      <c r="CJ2507" t="s">
        <v>137</v>
      </c>
      <c r="CK2507" t="s">
        <v>137</v>
      </c>
      <c r="CL2507" t="s">
        <v>174</v>
      </c>
      <c r="CM2507" t="s">
        <v>161</v>
      </c>
      <c r="CN2507">
        <v>1</v>
      </c>
      <c r="CO2507">
        <v>1</v>
      </c>
      <c r="CP2507">
        <v>1</v>
      </c>
      <c r="CQ2507">
        <v>0</v>
      </c>
      <c r="CR2507">
        <v>0</v>
      </c>
      <c r="CS2507">
        <v>1</v>
      </c>
      <c r="CT2507">
        <v>0</v>
      </c>
      <c r="CU2507" t="s">
        <v>162</v>
      </c>
      <c r="CV2507" t="s">
        <v>316</v>
      </c>
      <c r="CW2507">
        <v>0</v>
      </c>
      <c r="CX2507">
        <v>0</v>
      </c>
      <c r="CZ2507">
        <v>5</v>
      </c>
      <c r="DA2507">
        <v>5</v>
      </c>
      <c r="DB2507">
        <v>10</v>
      </c>
      <c r="DC2507">
        <v>3</v>
      </c>
      <c r="DD2507">
        <v>10</v>
      </c>
      <c r="DE2507">
        <v>5</v>
      </c>
      <c r="DF2507">
        <v>0</v>
      </c>
      <c r="DG2507">
        <v>10</v>
      </c>
      <c r="DH2507">
        <v>5</v>
      </c>
      <c r="DI2507">
        <v>5</v>
      </c>
      <c r="DJ2507">
        <v>5</v>
      </c>
      <c r="DK2507">
        <v>5</v>
      </c>
      <c r="DL2507">
        <v>5</v>
      </c>
      <c r="DM2507">
        <v>5</v>
      </c>
      <c r="DN2507">
        <v>5</v>
      </c>
      <c r="DO2507">
        <v>10</v>
      </c>
      <c r="DP2507">
        <v>5</v>
      </c>
      <c r="DQ2507">
        <v>10</v>
      </c>
      <c r="DR2507">
        <v>10</v>
      </c>
      <c r="DS2507">
        <v>5</v>
      </c>
      <c r="DT2507">
        <v>10</v>
      </c>
      <c r="DU2507">
        <v>5</v>
      </c>
      <c r="DV2507">
        <v>4</v>
      </c>
      <c r="DW2507">
        <v>5</v>
      </c>
      <c r="DX2507">
        <v>0</v>
      </c>
      <c r="DY2507">
        <v>0</v>
      </c>
      <c r="DZ2507">
        <v>10</v>
      </c>
      <c r="EA2507">
        <v>0</v>
      </c>
      <c r="EB2507">
        <v>5</v>
      </c>
      <c r="EC2507">
        <v>0</v>
      </c>
      <c r="ED2507">
        <v>196</v>
      </c>
      <c r="EE2507">
        <v>162</v>
      </c>
      <c r="EF2507">
        <v>0.82653063535690297</v>
      </c>
      <c r="EG2507" t="s">
        <v>163</v>
      </c>
      <c r="EH2507">
        <v>25669</v>
      </c>
      <c r="EI2507" t="s">
        <v>598</v>
      </c>
      <c r="EJ2507" t="s">
        <v>302</v>
      </c>
    </row>
    <row r="2508" spans="1:140" ht="15" hidden="1" x14ac:dyDescent="0.25">
      <c r="A2508" t="s">
        <v>948</v>
      </c>
      <c r="B2508" t="s">
        <v>949</v>
      </c>
      <c r="D2508" t="s">
        <v>263</v>
      </c>
      <c r="E2508">
        <v>9172024</v>
      </c>
      <c r="F2508">
        <v>25669</v>
      </c>
      <c r="G2508" t="s">
        <v>132</v>
      </c>
      <c r="H2508" t="s">
        <v>199</v>
      </c>
      <c r="I2508" t="s">
        <v>178</v>
      </c>
      <c r="J2508" t="s">
        <v>400</v>
      </c>
      <c r="K2508" s="7">
        <v>0.189</v>
      </c>
      <c r="L2508" t="s">
        <v>136</v>
      </c>
      <c r="S2508">
        <v>31680603</v>
      </c>
      <c r="T2508" t="s">
        <v>383</v>
      </c>
      <c r="U2508" t="s">
        <v>384</v>
      </c>
      <c r="V2508">
        <v>2020</v>
      </c>
      <c r="W2508" t="s">
        <v>290</v>
      </c>
      <c r="X2508">
        <v>4083</v>
      </c>
      <c r="Y2508">
        <v>100020</v>
      </c>
      <c r="Z2508" t="s">
        <v>404</v>
      </c>
      <c r="AA2508">
        <v>514.08001708984398</v>
      </c>
      <c r="AB2508" t="s">
        <v>137</v>
      </c>
      <c r="AD2508" t="s">
        <v>953</v>
      </c>
      <c r="AE2508">
        <v>514.08001708984398</v>
      </c>
      <c r="AF2508" t="s">
        <v>141</v>
      </c>
      <c r="AG2508" t="s">
        <v>361</v>
      </c>
      <c r="AH2508" t="s">
        <v>142</v>
      </c>
      <c r="AI2508">
        <v>14</v>
      </c>
      <c r="AJ2508" t="s">
        <v>163</v>
      </c>
      <c r="AK2508">
        <v>97.800003051757798</v>
      </c>
      <c r="AL2508" t="s">
        <v>387</v>
      </c>
      <c r="AM2508" t="s">
        <v>137</v>
      </c>
      <c r="AN2508" t="s">
        <v>388</v>
      </c>
      <c r="AO2508" t="s">
        <v>137</v>
      </c>
      <c r="AP2508" t="s">
        <v>389</v>
      </c>
      <c r="AQ2508" t="s">
        <v>145</v>
      </c>
      <c r="AR2508" t="s">
        <v>137</v>
      </c>
      <c r="AS2508" t="s">
        <v>146</v>
      </c>
      <c r="AT2508" t="s">
        <v>137</v>
      </c>
      <c r="AU2508" t="s">
        <v>293</v>
      </c>
      <c r="AV2508" t="s">
        <v>390</v>
      </c>
      <c r="AX2508" t="s">
        <v>158</v>
      </c>
      <c r="AY2508">
        <v>0.25</v>
      </c>
      <c r="AZ2508" t="s">
        <v>185</v>
      </c>
      <c r="BA2508">
        <v>2</v>
      </c>
      <c r="BB2508" t="s">
        <v>296</v>
      </c>
      <c r="BD2508">
        <v>2</v>
      </c>
      <c r="BE2508" t="s">
        <v>296</v>
      </c>
      <c r="BG2508" t="s">
        <v>137</v>
      </c>
      <c r="BH2508" t="s">
        <v>178</v>
      </c>
      <c r="BI2508" t="s">
        <v>186</v>
      </c>
      <c r="BJ2508">
        <v>1</v>
      </c>
      <c r="BK2508">
        <v>0</v>
      </c>
      <c r="BL2508">
        <v>3360</v>
      </c>
      <c r="BM2508" t="s">
        <v>152</v>
      </c>
      <c r="BN2508">
        <v>3360</v>
      </c>
      <c r="BP2508">
        <v>1</v>
      </c>
      <c r="BQ2508">
        <v>5</v>
      </c>
      <c r="BR2508" t="s">
        <v>153</v>
      </c>
      <c r="BS2508">
        <v>5</v>
      </c>
      <c r="BT2508" t="s">
        <v>153</v>
      </c>
      <c r="BU2508">
        <v>1</v>
      </c>
      <c r="BV2508" t="s">
        <v>155</v>
      </c>
      <c r="BW2508">
        <v>1</v>
      </c>
      <c r="BX2508" t="s">
        <v>199</v>
      </c>
      <c r="BY2508">
        <v>1</v>
      </c>
      <c r="BZ2508" t="s">
        <v>391</v>
      </c>
      <c r="CA2508">
        <v>0.02</v>
      </c>
      <c r="CC2508">
        <v>1</v>
      </c>
      <c r="CD2508">
        <v>1</v>
      </c>
      <c r="CE2508" t="s">
        <v>392</v>
      </c>
      <c r="CF2508">
        <v>0</v>
      </c>
      <c r="CG2508" t="s">
        <v>298</v>
      </c>
      <c r="CH2508" t="s">
        <v>393</v>
      </c>
      <c r="CI2508" t="s">
        <v>137</v>
      </c>
      <c r="CJ2508" t="s">
        <v>137</v>
      </c>
      <c r="CK2508" t="s">
        <v>137</v>
      </c>
      <c r="CL2508" t="s">
        <v>174</v>
      </c>
      <c r="CM2508" t="s">
        <v>161</v>
      </c>
      <c r="CN2508">
        <v>1</v>
      </c>
      <c r="CO2508">
        <v>1</v>
      </c>
      <c r="CP2508">
        <v>1</v>
      </c>
      <c r="CQ2508">
        <v>0</v>
      </c>
      <c r="CR2508">
        <v>0</v>
      </c>
      <c r="CS2508">
        <v>1</v>
      </c>
      <c r="CT2508">
        <v>0</v>
      </c>
      <c r="CU2508" t="s">
        <v>162</v>
      </c>
      <c r="CV2508" t="s">
        <v>316</v>
      </c>
      <c r="CW2508">
        <v>0</v>
      </c>
      <c r="CX2508">
        <v>0</v>
      </c>
      <c r="CZ2508">
        <v>5</v>
      </c>
      <c r="DA2508">
        <v>5</v>
      </c>
      <c r="DB2508">
        <v>10</v>
      </c>
      <c r="DC2508">
        <v>3</v>
      </c>
      <c r="DD2508">
        <v>10</v>
      </c>
      <c r="DE2508">
        <v>5</v>
      </c>
      <c r="DF2508">
        <v>0</v>
      </c>
      <c r="DG2508">
        <v>10</v>
      </c>
      <c r="DH2508">
        <v>5</v>
      </c>
      <c r="DI2508">
        <v>5</v>
      </c>
      <c r="DJ2508">
        <v>5</v>
      </c>
      <c r="DK2508">
        <v>5</v>
      </c>
      <c r="DL2508">
        <v>5</v>
      </c>
      <c r="DM2508">
        <v>5</v>
      </c>
      <c r="DN2508">
        <v>5</v>
      </c>
      <c r="DO2508">
        <v>10</v>
      </c>
      <c r="DP2508">
        <v>5</v>
      </c>
      <c r="DQ2508">
        <v>10</v>
      </c>
      <c r="DR2508">
        <v>10</v>
      </c>
      <c r="DS2508">
        <v>5</v>
      </c>
      <c r="DT2508">
        <v>10</v>
      </c>
      <c r="DU2508">
        <v>5</v>
      </c>
      <c r="DV2508">
        <v>4</v>
      </c>
      <c r="DW2508">
        <v>5</v>
      </c>
      <c r="DX2508">
        <v>0</v>
      </c>
      <c r="DY2508">
        <v>0</v>
      </c>
      <c r="DZ2508">
        <v>10</v>
      </c>
      <c r="EA2508">
        <v>0</v>
      </c>
      <c r="EB2508">
        <v>5</v>
      </c>
      <c r="EC2508">
        <v>0</v>
      </c>
      <c r="ED2508">
        <v>196</v>
      </c>
      <c r="EE2508">
        <v>162</v>
      </c>
      <c r="EF2508">
        <v>0.82653063535690297</v>
      </c>
      <c r="EG2508" t="s">
        <v>163</v>
      </c>
      <c r="EH2508">
        <v>25669</v>
      </c>
      <c r="EI2508" t="s">
        <v>598</v>
      </c>
      <c r="EJ2508" t="s">
        <v>302</v>
      </c>
    </row>
    <row r="2509" spans="1:140" ht="15" hidden="1" x14ac:dyDescent="0.25">
      <c r="A2509" t="s">
        <v>948</v>
      </c>
      <c r="B2509" t="s">
        <v>949</v>
      </c>
      <c r="D2509" t="s">
        <v>263</v>
      </c>
      <c r="E2509">
        <v>9172024</v>
      </c>
      <c r="F2509">
        <v>25669</v>
      </c>
      <c r="G2509" t="s">
        <v>132</v>
      </c>
      <c r="H2509" t="s">
        <v>199</v>
      </c>
      <c r="I2509" t="s">
        <v>178</v>
      </c>
      <c r="J2509" t="s">
        <v>401</v>
      </c>
      <c r="K2509" s="7">
        <v>8.7900000000000006E-2</v>
      </c>
      <c r="L2509" t="s">
        <v>136</v>
      </c>
      <c r="S2509">
        <v>31680603</v>
      </c>
      <c r="T2509" t="s">
        <v>383</v>
      </c>
      <c r="U2509" t="s">
        <v>384</v>
      </c>
      <c r="V2509">
        <v>2020</v>
      </c>
      <c r="W2509" t="s">
        <v>290</v>
      </c>
      <c r="X2509">
        <v>4083</v>
      </c>
      <c r="Y2509">
        <v>100020</v>
      </c>
      <c r="Z2509" t="s">
        <v>404</v>
      </c>
      <c r="AA2509">
        <v>514.08001708984398</v>
      </c>
      <c r="AB2509" t="s">
        <v>137</v>
      </c>
      <c r="AD2509" t="s">
        <v>953</v>
      </c>
      <c r="AE2509">
        <v>514.08001708984398</v>
      </c>
      <c r="AF2509" t="s">
        <v>141</v>
      </c>
      <c r="AG2509" t="s">
        <v>361</v>
      </c>
      <c r="AH2509" t="s">
        <v>142</v>
      </c>
      <c r="AI2509">
        <v>14</v>
      </c>
      <c r="AJ2509" t="s">
        <v>163</v>
      </c>
      <c r="AK2509">
        <v>97.800003051757798</v>
      </c>
      <c r="AL2509" t="s">
        <v>387</v>
      </c>
      <c r="AM2509" t="s">
        <v>137</v>
      </c>
      <c r="AN2509" t="s">
        <v>388</v>
      </c>
      <c r="AO2509" t="s">
        <v>137</v>
      </c>
      <c r="AP2509" t="s">
        <v>389</v>
      </c>
      <c r="AQ2509" t="s">
        <v>145</v>
      </c>
      <c r="AR2509" t="s">
        <v>137</v>
      </c>
      <c r="AS2509" t="s">
        <v>146</v>
      </c>
      <c r="AT2509" t="s">
        <v>137</v>
      </c>
      <c r="AU2509" t="s">
        <v>293</v>
      </c>
      <c r="AV2509" t="s">
        <v>390</v>
      </c>
      <c r="AX2509" t="s">
        <v>158</v>
      </c>
      <c r="AY2509">
        <v>0.25</v>
      </c>
      <c r="AZ2509" t="s">
        <v>185</v>
      </c>
      <c r="BA2509">
        <v>2</v>
      </c>
      <c r="BB2509" t="s">
        <v>296</v>
      </c>
      <c r="BD2509">
        <v>2</v>
      </c>
      <c r="BE2509" t="s">
        <v>296</v>
      </c>
      <c r="BG2509" t="s">
        <v>137</v>
      </c>
      <c r="BH2509" t="s">
        <v>178</v>
      </c>
      <c r="BI2509" t="s">
        <v>186</v>
      </c>
      <c r="BJ2509">
        <v>1</v>
      </c>
      <c r="BK2509">
        <v>0</v>
      </c>
      <c r="BL2509">
        <v>3360</v>
      </c>
      <c r="BM2509" t="s">
        <v>152</v>
      </c>
      <c r="BN2509">
        <v>3360</v>
      </c>
      <c r="BP2509">
        <v>1</v>
      </c>
      <c r="BQ2509">
        <v>5</v>
      </c>
      <c r="BR2509" t="s">
        <v>153</v>
      </c>
      <c r="BS2509">
        <v>5</v>
      </c>
      <c r="BT2509" t="s">
        <v>153</v>
      </c>
      <c r="BU2509">
        <v>1</v>
      </c>
      <c r="BV2509" t="s">
        <v>155</v>
      </c>
      <c r="BW2509">
        <v>1</v>
      </c>
      <c r="BX2509" t="s">
        <v>199</v>
      </c>
      <c r="BY2509">
        <v>1</v>
      </c>
      <c r="BZ2509" t="s">
        <v>391</v>
      </c>
      <c r="CA2509">
        <v>0.02</v>
      </c>
      <c r="CC2509">
        <v>1</v>
      </c>
      <c r="CD2509">
        <v>1</v>
      </c>
      <c r="CE2509" t="s">
        <v>392</v>
      </c>
      <c r="CF2509">
        <v>0</v>
      </c>
      <c r="CG2509" t="s">
        <v>298</v>
      </c>
      <c r="CH2509" t="s">
        <v>393</v>
      </c>
      <c r="CI2509" t="s">
        <v>137</v>
      </c>
      <c r="CJ2509" t="s">
        <v>137</v>
      </c>
      <c r="CK2509" t="s">
        <v>137</v>
      </c>
      <c r="CL2509" t="s">
        <v>174</v>
      </c>
      <c r="CM2509" t="s">
        <v>161</v>
      </c>
      <c r="CN2509">
        <v>1</v>
      </c>
      <c r="CO2509">
        <v>1</v>
      </c>
      <c r="CP2509">
        <v>1</v>
      </c>
      <c r="CQ2509">
        <v>0</v>
      </c>
      <c r="CR2509">
        <v>0</v>
      </c>
      <c r="CS2509">
        <v>1</v>
      </c>
      <c r="CT2509">
        <v>0</v>
      </c>
      <c r="CU2509" t="s">
        <v>162</v>
      </c>
      <c r="CV2509" t="s">
        <v>316</v>
      </c>
      <c r="CW2509">
        <v>0</v>
      </c>
      <c r="CX2509">
        <v>0</v>
      </c>
      <c r="CZ2509">
        <v>5</v>
      </c>
      <c r="DA2509">
        <v>5</v>
      </c>
      <c r="DB2509">
        <v>10</v>
      </c>
      <c r="DC2509">
        <v>3</v>
      </c>
      <c r="DD2509">
        <v>10</v>
      </c>
      <c r="DE2509">
        <v>5</v>
      </c>
      <c r="DF2509">
        <v>0</v>
      </c>
      <c r="DG2509">
        <v>10</v>
      </c>
      <c r="DH2509">
        <v>5</v>
      </c>
      <c r="DI2509">
        <v>5</v>
      </c>
      <c r="DJ2509">
        <v>5</v>
      </c>
      <c r="DK2509">
        <v>5</v>
      </c>
      <c r="DL2509">
        <v>5</v>
      </c>
      <c r="DM2509">
        <v>5</v>
      </c>
      <c r="DN2509">
        <v>5</v>
      </c>
      <c r="DO2509">
        <v>10</v>
      </c>
      <c r="DP2509">
        <v>5</v>
      </c>
      <c r="DQ2509">
        <v>10</v>
      </c>
      <c r="DR2509">
        <v>10</v>
      </c>
      <c r="DS2509">
        <v>5</v>
      </c>
      <c r="DT2509">
        <v>10</v>
      </c>
      <c r="DU2509">
        <v>5</v>
      </c>
      <c r="DV2509">
        <v>4</v>
      </c>
      <c r="DW2509">
        <v>5</v>
      </c>
      <c r="DX2509">
        <v>0</v>
      </c>
      <c r="DY2509">
        <v>0</v>
      </c>
      <c r="DZ2509">
        <v>10</v>
      </c>
      <c r="EA2509">
        <v>0</v>
      </c>
      <c r="EB2509">
        <v>5</v>
      </c>
      <c r="EC2509">
        <v>0</v>
      </c>
      <c r="ED2509">
        <v>196</v>
      </c>
      <c r="EE2509">
        <v>162</v>
      </c>
      <c r="EF2509">
        <v>0.82653063535690297</v>
      </c>
      <c r="EG2509" t="s">
        <v>163</v>
      </c>
      <c r="EH2509">
        <v>25669</v>
      </c>
      <c r="EI2509" t="s">
        <v>598</v>
      </c>
      <c r="EJ2509" t="s">
        <v>302</v>
      </c>
    </row>
    <row r="2510" spans="1:140" ht="15" hidden="1" x14ac:dyDescent="0.25">
      <c r="A2510" t="s">
        <v>948</v>
      </c>
      <c r="B2510" t="s">
        <v>949</v>
      </c>
      <c r="D2510" t="s">
        <v>263</v>
      </c>
      <c r="E2510">
        <v>9172024</v>
      </c>
      <c r="F2510">
        <v>25669</v>
      </c>
      <c r="G2510" t="s">
        <v>132</v>
      </c>
      <c r="H2510" t="s">
        <v>199</v>
      </c>
      <c r="I2510" t="s">
        <v>178</v>
      </c>
      <c r="J2510" t="s">
        <v>146</v>
      </c>
      <c r="K2510" s="7">
        <v>170</v>
      </c>
      <c r="L2510" t="s">
        <v>247</v>
      </c>
      <c r="S2510">
        <v>31680603</v>
      </c>
      <c r="T2510" t="s">
        <v>383</v>
      </c>
      <c r="U2510" t="s">
        <v>384</v>
      </c>
      <c r="V2510">
        <v>2020</v>
      </c>
      <c r="W2510" t="s">
        <v>290</v>
      </c>
      <c r="X2510">
        <v>4083</v>
      </c>
      <c r="Y2510">
        <v>100020</v>
      </c>
      <c r="Z2510" t="s">
        <v>404</v>
      </c>
      <c r="AA2510">
        <v>514.08001708984398</v>
      </c>
      <c r="AB2510" t="s">
        <v>137</v>
      </c>
      <c r="AD2510" t="s">
        <v>953</v>
      </c>
      <c r="AE2510">
        <v>514.08001708984398</v>
      </c>
      <c r="AF2510" t="s">
        <v>141</v>
      </c>
      <c r="AG2510" t="s">
        <v>361</v>
      </c>
      <c r="AH2510" t="s">
        <v>142</v>
      </c>
      <c r="AI2510">
        <v>14</v>
      </c>
      <c r="AJ2510" t="s">
        <v>163</v>
      </c>
      <c r="AK2510">
        <v>97.800003051757798</v>
      </c>
      <c r="AL2510" t="s">
        <v>387</v>
      </c>
      <c r="AM2510" t="s">
        <v>137</v>
      </c>
      <c r="AN2510" t="s">
        <v>388</v>
      </c>
      <c r="AO2510" t="s">
        <v>137</v>
      </c>
      <c r="AP2510" t="s">
        <v>389</v>
      </c>
      <c r="AQ2510" t="s">
        <v>145</v>
      </c>
      <c r="AR2510" t="s">
        <v>137</v>
      </c>
      <c r="AS2510" t="s">
        <v>146</v>
      </c>
      <c r="AT2510" t="s">
        <v>137</v>
      </c>
      <c r="AU2510" t="s">
        <v>293</v>
      </c>
      <c r="AV2510" t="s">
        <v>390</v>
      </c>
      <c r="AX2510" t="s">
        <v>158</v>
      </c>
      <c r="AY2510">
        <v>0.25</v>
      </c>
      <c r="AZ2510" t="s">
        <v>185</v>
      </c>
      <c r="BA2510">
        <v>2</v>
      </c>
      <c r="BB2510" t="s">
        <v>296</v>
      </c>
      <c r="BD2510">
        <v>2</v>
      </c>
      <c r="BE2510" t="s">
        <v>296</v>
      </c>
      <c r="BG2510" t="s">
        <v>137</v>
      </c>
      <c r="BH2510" t="s">
        <v>178</v>
      </c>
      <c r="BI2510" t="s">
        <v>186</v>
      </c>
      <c r="BJ2510">
        <v>1</v>
      </c>
      <c r="BK2510">
        <v>0</v>
      </c>
      <c r="BL2510">
        <v>3360</v>
      </c>
      <c r="BM2510" t="s">
        <v>152</v>
      </c>
      <c r="BN2510">
        <v>3360</v>
      </c>
      <c r="BP2510">
        <v>1</v>
      </c>
      <c r="BQ2510">
        <v>5</v>
      </c>
      <c r="BR2510" t="s">
        <v>153</v>
      </c>
      <c r="BS2510">
        <v>5</v>
      </c>
      <c r="BT2510" t="s">
        <v>153</v>
      </c>
      <c r="BU2510">
        <v>1</v>
      </c>
      <c r="BV2510" t="s">
        <v>155</v>
      </c>
      <c r="BW2510">
        <v>1</v>
      </c>
      <c r="BX2510" t="s">
        <v>199</v>
      </c>
      <c r="BY2510">
        <v>1</v>
      </c>
      <c r="BZ2510" t="s">
        <v>391</v>
      </c>
      <c r="CA2510">
        <v>0.02</v>
      </c>
      <c r="CC2510">
        <v>1</v>
      </c>
      <c r="CD2510">
        <v>1</v>
      </c>
      <c r="CE2510" t="s">
        <v>392</v>
      </c>
      <c r="CF2510">
        <v>0</v>
      </c>
      <c r="CG2510" t="s">
        <v>298</v>
      </c>
      <c r="CH2510" t="s">
        <v>393</v>
      </c>
      <c r="CI2510" t="s">
        <v>137</v>
      </c>
      <c r="CJ2510" t="s">
        <v>137</v>
      </c>
      <c r="CK2510" t="s">
        <v>137</v>
      </c>
      <c r="CL2510" t="s">
        <v>174</v>
      </c>
      <c r="CM2510" t="s">
        <v>161</v>
      </c>
      <c r="CN2510">
        <v>1</v>
      </c>
      <c r="CO2510">
        <v>1</v>
      </c>
      <c r="CP2510">
        <v>1</v>
      </c>
      <c r="CQ2510">
        <v>0</v>
      </c>
      <c r="CR2510">
        <v>0</v>
      </c>
      <c r="CS2510">
        <v>1</v>
      </c>
      <c r="CT2510">
        <v>0</v>
      </c>
      <c r="CU2510" t="s">
        <v>162</v>
      </c>
      <c r="CV2510" t="s">
        <v>316</v>
      </c>
      <c r="CW2510">
        <v>0</v>
      </c>
      <c r="CX2510">
        <v>0</v>
      </c>
      <c r="CZ2510">
        <v>5</v>
      </c>
      <c r="DA2510">
        <v>5</v>
      </c>
      <c r="DB2510">
        <v>10</v>
      </c>
      <c r="DC2510">
        <v>3</v>
      </c>
      <c r="DD2510">
        <v>10</v>
      </c>
      <c r="DE2510">
        <v>5</v>
      </c>
      <c r="DF2510">
        <v>0</v>
      </c>
      <c r="DG2510">
        <v>10</v>
      </c>
      <c r="DH2510">
        <v>5</v>
      </c>
      <c r="DI2510">
        <v>5</v>
      </c>
      <c r="DJ2510">
        <v>5</v>
      </c>
      <c r="DK2510">
        <v>5</v>
      </c>
      <c r="DL2510">
        <v>5</v>
      </c>
      <c r="DM2510">
        <v>5</v>
      </c>
      <c r="DN2510">
        <v>5</v>
      </c>
      <c r="DO2510">
        <v>10</v>
      </c>
      <c r="DP2510">
        <v>5</v>
      </c>
      <c r="DQ2510">
        <v>10</v>
      </c>
      <c r="DR2510">
        <v>10</v>
      </c>
      <c r="DS2510">
        <v>5</v>
      </c>
      <c r="DT2510">
        <v>10</v>
      </c>
      <c r="DU2510">
        <v>5</v>
      </c>
      <c r="DV2510">
        <v>4</v>
      </c>
      <c r="DW2510">
        <v>5</v>
      </c>
      <c r="DX2510">
        <v>0</v>
      </c>
      <c r="DY2510">
        <v>0</v>
      </c>
      <c r="DZ2510">
        <v>10</v>
      </c>
      <c r="EA2510">
        <v>0</v>
      </c>
      <c r="EB2510">
        <v>5</v>
      </c>
      <c r="EC2510">
        <v>0</v>
      </c>
      <c r="ED2510">
        <v>196</v>
      </c>
      <c r="EE2510">
        <v>162</v>
      </c>
      <c r="EF2510">
        <v>0.82653063535690297</v>
      </c>
      <c r="EG2510" t="s">
        <v>163</v>
      </c>
      <c r="EH2510">
        <v>25669</v>
      </c>
      <c r="EI2510" t="s">
        <v>598</v>
      </c>
      <c r="EJ2510" t="s">
        <v>302</v>
      </c>
    </row>
    <row r="2511" spans="1:140" ht="15" hidden="1" x14ac:dyDescent="0.25">
      <c r="A2511" t="s">
        <v>948</v>
      </c>
      <c r="B2511" t="s">
        <v>949</v>
      </c>
      <c r="D2511" t="s">
        <v>263</v>
      </c>
      <c r="E2511">
        <v>9172024</v>
      </c>
      <c r="F2511">
        <v>25669</v>
      </c>
      <c r="G2511" t="s">
        <v>132</v>
      </c>
      <c r="H2511" t="s">
        <v>199</v>
      </c>
      <c r="I2511" t="s">
        <v>178</v>
      </c>
      <c r="J2511" t="s">
        <v>196</v>
      </c>
      <c r="K2511" s="7">
        <v>1.0120000000000001E-3</v>
      </c>
      <c r="L2511" t="s">
        <v>197</v>
      </c>
      <c r="P2511" t="s">
        <v>402</v>
      </c>
      <c r="S2511">
        <v>31680603</v>
      </c>
      <c r="T2511" t="s">
        <v>383</v>
      </c>
      <c r="U2511" t="s">
        <v>384</v>
      </c>
      <c r="V2511">
        <v>2020</v>
      </c>
      <c r="W2511" t="s">
        <v>290</v>
      </c>
      <c r="X2511">
        <v>4083</v>
      </c>
      <c r="Y2511">
        <v>100020</v>
      </c>
      <c r="Z2511" t="s">
        <v>404</v>
      </c>
      <c r="AA2511">
        <v>514.08001708984398</v>
      </c>
      <c r="AB2511" t="s">
        <v>137</v>
      </c>
      <c r="AD2511" t="s">
        <v>953</v>
      </c>
      <c r="AE2511">
        <v>514.08001708984398</v>
      </c>
      <c r="AF2511" t="s">
        <v>141</v>
      </c>
      <c r="AG2511" t="s">
        <v>361</v>
      </c>
      <c r="AH2511" t="s">
        <v>142</v>
      </c>
      <c r="AI2511">
        <v>14</v>
      </c>
      <c r="AJ2511" t="s">
        <v>163</v>
      </c>
      <c r="AK2511">
        <v>97.800003051757798</v>
      </c>
      <c r="AL2511" t="s">
        <v>387</v>
      </c>
      <c r="AM2511" t="s">
        <v>137</v>
      </c>
      <c r="AN2511" t="s">
        <v>388</v>
      </c>
      <c r="AO2511" t="s">
        <v>137</v>
      </c>
      <c r="AP2511" t="s">
        <v>389</v>
      </c>
      <c r="AQ2511" t="s">
        <v>145</v>
      </c>
      <c r="AR2511" t="s">
        <v>137</v>
      </c>
      <c r="AS2511" t="s">
        <v>146</v>
      </c>
      <c r="AT2511" t="s">
        <v>137</v>
      </c>
      <c r="AU2511" t="s">
        <v>293</v>
      </c>
      <c r="AV2511" t="s">
        <v>390</v>
      </c>
      <c r="AX2511" t="s">
        <v>158</v>
      </c>
      <c r="AY2511">
        <v>0.25</v>
      </c>
      <c r="AZ2511" t="s">
        <v>185</v>
      </c>
      <c r="BA2511">
        <v>2</v>
      </c>
      <c r="BB2511" t="s">
        <v>296</v>
      </c>
      <c r="BD2511">
        <v>2</v>
      </c>
      <c r="BE2511" t="s">
        <v>296</v>
      </c>
      <c r="BG2511" t="s">
        <v>137</v>
      </c>
      <c r="BH2511" t="s">
        <v>178</v>
      </c>
      <c r="BI2511" t="s">
        <v>186</v>
      </c>
      <c r="BJ2511">
        <v>1</v>
      </c>
      <c r="BK2511">
        <v>0</v>
      </c>
      <c r="BL2511">
        <v>3360</v>
      </c>
      <c r="BM2511" t="s">
        <v>152</v>
      </c>
      <c r="BN2511">
        <v>3360</v>
      </c>
      <c r="BP2511">
        <v>1</v>
      </c>
      <c r="BQ2511">
        <v>5</v>
      </c>
      <c r="BR2511" t="s">
        <v>153</v>
      </c>
      <c r="BS2511">
        <v>5</v>
      </c>
      <c r="BT2511" t="s">
        <v>153</v>
      </c>
      <c r="BU2511">
        <v>1</v>
      </c>
      <c r="BV2511" t="s">
        <v>155</v>
      </c>
      <c r="BW2511">
        <v>1</v>
      </c>
      <c r="BX2511" t="s">
        <v>199</v>
      </c>
      <c r="BY2511">
        <v>1</v>
      </c>
      <c r="BZ2511" t="s">
        <v>391</v>
      </c>
      <c r="CA2511">
        <v>0.02</v>
      </c>
      <c r="CC2511">
        <v>1</v>
      </c>
      <c r="CD2511">
        <v>1</v>
      </c>
      <c r="CE2511" t="s">
        <v>392</v>
      </c>
      <c r="CF2511">
        <v>0</v>
      </c>
      <c r="CG2511" t="s">
        <v>298</v>
      </c>
      <c r="CH2511" t="s">
        <v>393</v>
      </c>
      <c r="CI2511" t="s">
        <v>137</v>
      </c>
      <c r="CJ2511" t="s">
        <v>137</v>
      </c>
      <c r="CK2511" t="s">
        <v>137</v>
      </c>
      <c r="CL2511" t="s">
        <v>174</v>
      </c>
      <c r="CM2511" t="s">
        <v>161</v>
      </c>
      <c r="CN2511">
        <v>1</v>
      </c>
      <c r="CO2511">
        <v>1</v>
      </c>
      <c r="CP2511">
        <v>1</v>
      </c>
      <c r="CQ2511">
        <v>0</v>
      </c>
      <c r="CR2511">
        <v>0</v>
      </c>
      <c r="CS2511">
        <v>1</v>
      </c>
      <c r="CT2511">
        <v>0</v>
      </c>
      <c r="CU2511" t="s">
        <v>162</v>
      </c>
      <c r="CV2511" t="s">
        <v>316</v>
      </c>
      <c r="CW2511">
        <v>0</v>
      </c>
      <c r="CX2511">
        <v>0</v>
      </c>
      <c r="CZ2511">
        <v>5</v>
      </c>
      <c r="DA2511">
        <v>5</v>
      </c>
      <c r="DB2511">
        <v>10</v>
      </c>
      <c r="DC2511">
        <v>3</v>
      </c>
      <c r="DD2511">
        <v>10</v>
      </c>
      <c r="DE2511">
        <v>5</v>
      </c>
      <c r="DF2511">
        <v>0</v>
      </c>
      <c r="DG2511">
        <v>10</v>
      </c>
      <c r="DH2511">
        <v>5</v>
      </c>
      <c r="DI2511">
        <v>5</v>
      </c>
      <c r="DJ2511">
        <v>5</v>
      </c>
      <c r="DK2511">
        <v>5</v>
      </c>
      <c r="DL2511">
        <v>5</v>
      </c>
      <c r="DM2511">
        <v>5</v>
      </c>
      <c r="DN2511">
        <v>5</v>
      </c>
      <c r="DO2511">
        <v>10</v>
      </c>
      <c r="DP2511">
        <v>5</v>
      </c>
      <c r="DQ2511">
        <v>10</v>
      </c>
      <c r="DR2511">
        <v>10</v>
      </c>
      <c r="DS2511">
        <v>5</v>
      </c>
      <c r="DT2511">
        <v>10</v>
      </c>
      <c r="DU2511">
        <v>5</v>
      </c>
      <c r="DV2511">
        <v>4</v>
      </c>
      <c r="DW2511">
        <v>5</v>
      </c>
      <c r="DX2511">
        <v>0</v>
      </c>
      <c r="DY2511">
        <v>0</v>
      </c>
      <c r="DZ2511">
        <v>10</v>
      </c>
      <c r="EA2511">
        <v>0</v>
      </c>
      <c r="EB2511">
        <v>5</v>
      </c>
      <c r="EC2511">
        <v>0</v>
      </c>
      <c r="ED2511">
        <v>196</v>
      </c>
      <c r="EE2511">
        <v>162</v>
      </c>
      <c r="EF2511">
        <v>0.82653063535690297</v>
      </c>
      <c r="EG2511" t="s">
        <v>163</v>
      </c>
      <c r="EH2511">
        <v>25669</v>
      </c>
      <c r="EI2511" t="s">
        <v>598</v>
      </c>
      <c r="EJ2511" t="s">
        <v>302</v>
      </c>
    </row>
    <row r="2512" spans="1:140" ht="15" hidden="1" x14ac:dyDescent="0.25">
      <c r="A2512" t="s">
        <v>948</v>
      </c>
      <c r="B2512" t="s">
        <v>949</v>
      </c>
      <c r="D2512" t="s">
        <v>263</v>
      </c>
      <c r="E2512">
        <v>9172024</v>
      </c>
      <c r="F2512">
        <v>25669</v>
      </c>
      <c r="G2512" t="s">
        <v>132</v>
      </c>
      <c r="H2512" t="s">
        <v>199</v>
      </c>
      <c r="I2512" t="s">
        <v>178</v>
      </c>
      <c r="J2512" t="s">
        <v>208</v>
      </c>
      <c r="K2512" s="7">
        <v>685</v>
      </c>
      <c r="L2512" t="s">
        <v>152</v>
      </c>
      <c r="P2512" t="s">
        <v>209</v>
      </c>
      <c r="S2512">
        <v>31680603</v>
      </c>
      <c r="T2512" t="s">
        <v>383</v>
      </c>
      <c r="U2512" t="s">
        <v>384</v>
      </c>
      <c r="V2512">
        <v>2020</v>
      </c>
      <c r="W2512" t="s">
        <v>290</v>
      </c>
      <c r="X2512">
        <v>4083</v>
      </c>
      <c r="Y2512">
        <v>100020</v>
      </c>
      <c r="Z2512" t="s">
        <v>404</v>
      </c>
      <c r="AA2512">
        <v>514.08001708984398</v>
      </c>
      <c r="AB2512" t="s">
        <v>137</v>
      </c>
      <c r="AD2512" t="s">
        <v>953</v>
      </c>
      <c r="AE2512">
        <v>514.08001708984398</v>
      </c>
      <c r="AF2512" t="s">
        <v>141</v>
      </c>
      <c r="AG2512" t="s">
        <v>361</v>
      </c>
      <c r="AH2512" t="s">
        <v>142</v>
      </c>
      <c r="AI2512">
        <v>14</v>
      </c>
      <c r="AJ2512" t="s">
        <v>163</v>
      </c>
      <c r="AK2512">
        <v>97.800003051757798</v>
      </c>
      <c r="AL2512" t="s">
        <v>387</v>
      </c>
      <c r="AM2512" t="s">
        <v>137</v>
      </c>
      <c r="AN2512" t="s">
        <v>388</v>
      </c>
      <c r="AO2512" t="s">
        <v>137</v>
      </c>
      <c r="AP2512" t="s">
        <v>389</v>
      </c>
      <c r="AQ2512" t="s">
        <v>145</v>
      </c>
      <c r="AR2512" t="s">
        <v>137</v>
      </c>
      <c r="AS2512" t="s">
        <v>146</v>
      </c>
      <c r="AT2512" t="s">
        <v>137</v>
      </c>
      <c r="AU2512" t="s">
        <v>293</v>
      </c>
      <c r="AV2512" t="s">
        <v>390</v>
      </c>
      <c r="AX2512" t="s">
        <v>158</v>
      </c>
      <c r="AY2512">
        <v>0.25</v>
      </c>
      <c r="AZ2512" t="s">
        <v>185</v>
      </c>
      <c r="BA2512">
        <v>2</v>
      </c>
      <c r="BB2512" t="s">
        <v>296</v>
      </c>
      <c r="BD2512">
        <v>2</v>
      </c>
      <c r="BE2512" t="s">
        <v>296</v>
      </c>
      <c r="BG2512" t="s">
        <v>137</v>
      </c>
      <c r="BH2512" t="s">
        <v>178</v>
      </c>
      <c r="BI2512" t="s">
        <v>186</v>
      </c>
      <c r="BJ2512">
        <v>1</v>
      </c>
      <c r="BK2512">
        <v>0</v>
      </c>
      <c r="BL2512">
        <v>3360</v>
      </c>
      <c r="BM2512" t="s">
        <v>152</v>
      </c>
      <c r="BN2512">
        <v>3360</v>
      </c>
      <c r="BP2512">
        <v>1</v>
      </c>
      <c r="BQ2512">
        <v>5</v>
      </c>
      <c r="BR2512" t="s">
        <v>153</v>
      </c>
      <c r="BS2512">
        <v>5</v>
      </c>
      <c r="BT2512" t="s">
        <v>153</v>
      </c>
      <c r="BU2512">
        <v>1</v>
      </c>
      <c r="BV2512" t="s">
        <v>155</v>
      </c>
      <c r="BW2512">
        <v>1</v>
      </c>
      <c r="BX2512" t="s">
        <v>199</v>
      </c>
      <c r="BY2512">
        <v>1</v>
      </c>
      <c r="BZ2512" t="s">
        <v>391</v>
      </c>
      <c r="CA2512">
        <v>0.02</v>
      </c>
      <c r="CC2512">
        <v>1</v>
      </c>
      <c r="CD2512">
        <v>1</v>
      </c>
      <c r="CE2512" t="s">
        <v>392</v>
      </c>
      <c r="CF2512">
        <v>0</v>
      </c>
      <c r="CG2512" t="s">
        <v>298</v>
      </c>
      <c r="CH2512" t="s">
        <v>393</v>
      </c>
      <c r="CI2512" t="s">
        <v>137</v>
      </c>
      <c r="CJ2512" t="s">
        <v>137</v>
      </c>
      <c r="CK2512" t="s">
        <v>137</v>
      </c>
      <c r="CL2512" t="s">
        <v>174</v>
      </c>
      <c r="CM2512" t="s">
        <v>161</v>
      </c>
      <c r="CN2512">
        <v>1</v>
      </c>
      <c r="CO2512">
        <v>1</v>
      </c>
      <c r="CP2512">
        <v>1</v>
      </c>
      <c r="CQ2512">
        <v>0</v>
      </c>
      <c r="CR2512">
        <v>0</v>
      </c>
      <c r="CS2512">
        <v>1</v>
      </c>
      <c r="CT2512">
        <v>0</v>
      </c>
      <c r="CU2512" t="s">
        <v>162</v>
      </c>
      <c r="CV2512" t="s">
        <v>316</v>
      </c>
      <c r="CW2512">
        <v>0</v>
      </c>
      <c r="CX2512">
        <v>0</v>
      </c>
      <c r="CZ2512">
        <v>5</v>
      </c>
      <c r="DA2512">
        <v>5</v>
      </c>
      <c r="DB2512">
        <v>10</v>
      </c>
      <c r="DC2512">
        <v>3</v>
      </c>
      <c r="DD2512">
        <v>10</v>
      </c>
      <c r="DE2512">
        <v>5</v>
      </c>
      <c r="DF2512">
        <v>0</v>
      </c>
      <c r="DG2512">
        <v>10</v>
      </c>
      <c r="DH2512">
        <v>5</v>
      </c>
      <c r="DI2512">
        <v>5</v>
      </c>
      <c r="DJ2512">
        <v>5</v>
      </c>
      <c r="DK2512">
        <v>5</v>
      </c>
      <c r="DL2512">
        <v>5</v>
      </c>
      <c r="DM2512">
        <v>5</v>
      </c>
      <c r="DN2512">
        <v>5</v>
      </c>
      <c r="DO2512">
        <v>10</v>
      </c>
      <c r="DP2512">
        <v>5</v>
      </c>
      <c r="DQ2512">
        <v>10</v>
      </c>
      <c r="DR2512">
        <v>10</v>
      </c>
      <c r="DS2512">
        <v>5</v>
      </c>
      <c r="DT2512">
        <v>10</v>
      </c>
      <c r="DU2512">
        <v>5</v>
      </c>
      <c r="DV2512">
        <v>4</v>
      </c>
      <c r="DW2512">
        <v>5</v>
      </c>
      <c r="DX2512">
        <v>0</v>
      </c>
      <c r="DY2512">
        <v>0</v>
      </c>
      <c r="DZ2512">
        <v>10</v>
      </c>
      <c r="EA2512">
        <v>0</v>
      </c>
      <c r="EB2512">
        <v>5</v>
      </c>
      <c r="EC2512">
        <v>0</v>
      </c>
      <c r="ED2512">
        <v>196</v>
      </c>
      <c r="EE2512">
        <v>162</v>
      </c>
      <c r="EF2512">
        <v>0.82653063535690297</v>
      </c>
      <c r="EG2512" t="s">
        <v>163</v>
      </c>
      <c r="EH2512">
        <v>25669</v>
      </c>
      <c r="EI2512" t="s">
        <v>598</v>
      </c>
      <c r="EJ2512" t="s">
        <v>302</v>
      </c>
    </row>
    <row r="2513" spans="1:140" ht="15" hidden="1" x14ac:dyDescent="0.25">
      <c r="A2513" t="s">
        <v>948</v>
      </c>
      <c r="B2513" t="s">
        <v>949</v>
      </c>
      <c r="D2513" t="s">
        <v>263</v>
      </c>
      <c r="E2513">
        <v>9172024</v>
      </c>
      <c r="F2513">
        <v>25670</v>
      </c>
      <c r="G2513" t="s">
        <v>132</v>
      </c>
      <c r="H2513" t="s">
        <v>199</v>
      </c>
      <c r="I2513" t="s">
        <v>178</v>
      </c>
      <c r="J2513" t="s">
        <v>249</v>
      </c>
      <c r="K2513" s="7">
        <v>4.2410000000000003E-2</v>
      </c>
      <c r="L2513" t="s">
        <v>251</v>
      </c>
      <c r="S2513">
        <v>31680603</v>
      </c>
      <c r="T2513" t="s">
        <v>383</v>
      </c>
      <c r="U2513" t="s">
        <v>384</v>
      </c>
      <c r="V2513">
        <v>2020</v>
      </c>
      <c r="W2513" t="s">
        <v>290</v>
      </c>
      <c r="X2513">
        <v>4084</v>
      </c>
      <c r="Y2513">
        <v>100021</v>
      </c>
      <c r="Z2513" t="s">
        <v>404</v>
      </c>
      <c r="AA2513">
        <v>514.08001708984398</v>
      </c>
      <c r="AB2513" t="s">
        <v>137</v>
      </c>
      <c r="AD2513" t="s">
        <v>953</v>
      </c>
      <c r="AE2513">
        <v>514.08001708984398</v>
      </c>
      <c r="AF2513" t="s">
        <v>141</v>
      </c>
      <c r="AG2513" t="s">
        <v>361</v>
      </c>
      <c r="AH2513" t="s">
        <v>142</v>
      </c>
      <c r="AI2513">
        <v>14</v>
      </c>
      <c r="AJ2513" t="s">
        <v>163</v>
      </c>
      <c r="AK2513">
        <v>97.800003051757798</v>
      </c>
      <c r="AL2513" t="s">
        <v>387</v>
      </c>
      <c r="AM2513" t="s">
        <v>137</v>
      </c>
      <c r="AN2513" t="s">
        <v>388</v>
      </c>
      <c r="AO2513" t="s">
        <v>137</v>
      </c>
      <c r="AP2513" t="s">
        <v>389</v>
      </c>
      <c r="AQ2513" t="s">
        <v>145</v>
      </c>
      <c r="AR2513" t="s">
        <v>137</v>
      </c>
      <c r="AS2513" t="s">
        <v>168</v>
      </c>
      <c r="AT2513" t="s">
        <v>137</v>
      </c>
      <c r="AU2513" t="s">
        <v>293</v>
      </c>
      <c r="AV2513" t="s">
        <v>390</v>
      </c>
      <c r="AX2513" t="s">
        <v>158</v>
      </c>
      <c r="AY2513">
        <v>0.25</v>
      </c>
      <c r="AZ2513" t="s">
        <v>185</v>
      </c>
      <c r="BA2513">
        <v>10</v>
      </c>
      <c r="BB2513" t="s">
        <v>296</v>
      </c>
      <c r="BD2513">
        <v>10</v>
      </c>
      <c r="BE2513" t="s">
        <v>296</v>
      </c>
      <c r="BG2513" t="s">
        <v>137</v>
      </c>
      <c r="BH2513" t="s">
        <v>178</v>
      </c>
      <c r="BI2513" t="s">
        <v>186</v>
      </c>
      <c r="BJ2513">
        <v>1</v>
      </c>
      <c r="BK2513">
        <v>0</v>
      </c>
      <c r="BL2513">
        <v>3360</v>
      </c>
      <c r="BM2513" t="s">
        <v>152</v>
      </c>
      <c r="BN2513">
        <v>3360</v>
      </c>
      <c r="BP2513">
        <v>1</v>
      </c>
      <c r="BQ2513">
        <v>5</v>
      </c>
      <c r="BR2513" t="s">
        <v>153</v>
      </c>
      <c r="BS2513">
        <v>5</v>
      </c>
      <c r="BT2513" t="s">
        <v>153</v>
      </c>
      <c r="BU2513">
        <v>1</v>
      </c>
      <c r="BV2513" t="s">
        <v>155</v>
      </c>
      <c r="BW2513">
        <v>1</v>
      </c>
      <c r="BX2513" t="s">
        <v>199</v>
      </c>
      <c r="BY2513">
        <v>1</v>
      </c>
      <c r="BZ2513" t="s">
        <v>391</v>
      </c>
      <c r="CA2513">
        <v>0.02</v>
      </c>
      <c r="CC2513">
        <v>1</v>
      </c>
      <c r="CD2513">
        <v>1</v>
      </c>
      <c r="CE2513" t="s">
        <v>392</v>
      </c>
      <c r="CF2513">
        <v>0</v>
      </c>
      <c r="CG2513" t="s">
        <v>298</v>
      </c>
      <c r="CH2513" t="s">
        <v>393</v>
      </c>
      <c r="CI2513" t="s">
        <v>137</v>
      </c>
      <c r="CJ2513" t="s">
        <v>137</v>
      </c>
      <c r="CK2513" t="s">
        <v>137</v>
      </c>
      <c r="CL2513" t="s">
        <v>174</v>
      </c>
      <c r="CM2513" t="s">
        <v>161</v>
      </c>
      <c r="CN2513">
        <v>1</v>
      </c>
      <c r="CO2513">
        <v>1</v>
      </c>
      <c r="CP2513">
        <v>1</v>
      </c>
      <c r="CQ2513">
        <v>0</v>
      </c>
      <c r="CR2513">
        <v>0</v>
      </c>
      <c r="CS2513">
        <v>1</v>
      </c>
      <c r="CT2513">
        <v>0</v>
      </c>
      <c r="CU2513" t="s">
        <v>162</v>
      </c>
      <c r="CV2513" t="s">
        <v>316</v>
      </c>
      <c r="CW2513">
        <v>0</v>
      </c>
      <c r="CX2513">
        <v>0</v>
      </c>
      <c r="CZ2513">
        <v>5</v>
      </c>
      <c r="DA2513">
        <v>5</v>
      </c>
      <c r="DB2513">
        <v>10</v>
      </c>
      <c r="DC2513">
        <v>3</v>
      </c>
      <c r="DD2513">
        <v>10</v>
      </c>
      <c r="DE2513">
        <v>5</v>
      </c>
      <c r="DF2513">
        <v>0</v>
      </c>
      <c r="DG2513">
        <v>10</v>
      </c>
      <c r="DH2513">
        <v>5</v>
      </c>
      <c r="DI2513">
        <v>5</v>
      </c>
      <c r="DJ2513">
        <v>5</v>
      </c>
      <c r="DK2513">
        <v>5</v>
      </c>
      <c r="DL2513">
        <v>5</v>
      </c>
      <c r="DM2513">
        <v>5</v>
      </c>
      <c r="DN2513">
        <v>5</v>
      </c>
      <c r="DO2513">
        <v>10</v>
      </c>
      <c r="DP2513">
        <v>5</v>
      </c>
      <c r="DQ2513">
        <v>10</v>
      </c>
      <c r="DR2513">
        <v>10</v>
      </c>
      <c r="DS2513">
        <v>5</v>
      </c>
      <c r="DT2513">
        <v>10</v>
      </c>
      <c r="DU2513">
        <v>5</v>
      </c>
      <c r="DV2513">
        <v>4</v>
      </c>
      <c r="DW2513">
        <v>5</v>
      </c>
      <c r="DX2513">
        <v>0</v>
      </c>
      <c r="DY2513">
        <v>0</v>
      </c>
      <c r="DZ2513">
        <v>10</v>
      </c>
      <c r="EA2513">
        <v>0</v>
      </c>
      <c r="EB2513">
        <v>5</v>
      </c>
      <c r="EC2513">
        <v>0</v>
      </c>
      <c r="ED2513">
        <v>196</v>
      </c>
      <c r="EE2513">
        <v>162</v>
      </c>
      <c r="EF2513">
        <v>0.82653063535690297</v>
      </c>
      <c r="EG2513" t="s">
        <v>163</v>
      </c>
      <c r="EH2513">
        <v>25670</v>
      </c>
      <c r="EI2513" t="s">
        <v>721</v>
      </c>
      <c r="EJ2513" t="s">
        <v>302</v>
      </c>
    </row>
    <row r="2514" spans="1:140" ht="15" hidden="1" x14ac:dyDescent="0.25">
      <c r="A2514" t="s">
        <v>948</v>
      </c>
      <c r="B2514" t="s">
        <v>949</v>
      </c>
      <c r="D2514" t="s">
        <v>263</v>
      </c>
      <c r="E2514">
        <v>9172024</v>
      </c>
      <c r="F2514">
        <v>25670</v>
      </c>
      <c r="G2514" t="s">
        <v>132</v>
      </c>
      <c r="H2514" t="s">
        <v>199</v>
      </c>
      <c r="I2514" t="s">
        <v>178</v>
      </c>
      <c r="J2514" t="s">
        <v>395</v>
      </c>
      <c r="K2514" s="7">
        <v>4.24</v>
      </c>
      <c r="L2514" t="s">
        <v>396</v>
      </c>
      <c r="S2514">
        <v>31680603</v>
      </c>
      <c r="T2514" t="s">
        <v>383</v>
      </c>
      <c r="U2514" t="s">
        <v>384</v>
      </c>
      <c r="V2514">
        <v>2020</v>
      </c>
      <c r="W2514" t="s">
        <v>290</v>
      </c>
      <c r="X2514">
        <v>4084</v>
      </c>
      <c r="Y2514">
        <v>100021</v>
      </c>
      <c r="Z2514" t="s">
        <v>404</v>
      </c>
      <c r="AA2514">
        <v>514.08001708984398</v>
      </c>
      <c r="AB2514" t="s">
        <v>137</v>
      </c>
      <c r="AD2514" t="s">
        <v>953</v>
      </c>
      <c r="AE2514">
        <v>514.08001708984398</v>
      </c>
      <c r="AF2514" t="s">
        <v>141</v>
      </c>
      <c r="AG2514" t="s">
        <v>361</v>
      </c>
      <c r="AH2514" t="s">
        <v>142</v>
      </c>
      <c r="AI2514">
        <v>14</v>
      </c>
      <c r="AJ2514" t="s">
        <v>163</v>
      </c>
      <c r="AK2514">
        <v>97.800003051757798</v>
      </c>
      <c r="AL2514" t="s">
        <v>387</v>
      </c>
      <c r="AM2514" t="s">
        <v>137</v>
      </c>
      <c r="AN2514" t="s">
        <v>388</v>
      </c>
      <c r="AO2514" t="s">
        <v>137</v>
      </c>
      <c r="AP2514" t="s">
        <v>389</v>
      </c>
      <c r="AQ2514" t="s">
        <v>145</v>
      </c>
      <c r="AR2514" t="s">
        <v>137</v>
      </c>
      <c r="AS2514" t="s">
        <v>168</v>
      </c>
      <c r="AT2514" t="s">
        <v>137</v>
      </c>
      <c r="AU2514" t="s">
        <v>293</v>
      </c>
      <c r="AV2514" t="s">
        <v>390</v>
      </c>
      <c r="AX2514" t="s">
        <v>158</v>
      </c>
      <c r="AY2514">
        <v>0.25</v>
      </c>
      <c r="AZ2514" t="s">
        <v>185</v>
      </c>
      <c r="BA2514">
        <v>10</v>
      </c>
      <c r="BB2514" t="s">
        <v>296</v>
      </c>
      <c r="BD2514">
        <v>10</v>
      </c>
      <c r="BE2514" t="s">
        <v>296</v>
      </c>
      <c r="BG2514" t="s">
        <v>137</v>
      </c>
      <c r="BH2514" t="s">
        <v>178</v>
      </c>
      <c r="BI2514" t="s">
        <v>186</v>
      </c>
      <c r="BJ2514">
        <v>1</v>
      </c>
      <c r="BK2514">
        <v>0</v>
      </c>
      <c r="BL2514">
        <v>3360</v>
      </c>
      <c r="BM2514" t="s">
        <v>152</v>
      </c>
      <c r="BN2514">
        <v>3360</v>
      </c>
      <c r="BP2514">
        <v>1</v>
      </c>
      <c r="BQ2514">
        <v>5</v>
      </c>
      <c r="BR2514" t="s">
        <v>153</v>
      </c>
      <c r="BS2514">
        <v>5</v>
      </c>
      <c r="BT2514" t="s">
        <v>153</v>
      </c>
      <c r="BU2514">
        <v>1</v>
      </c>
      <c r="BV2514" t="s">
        <v>155</v>
      </c>
      <c r="BW2514">
        <v>1</v>
      </c>
      <c r="BX2514" t="s">
        <v>199</v>
      </c>
      <c r="BY2514">
        <v>1</v>
      </c>
      <c r="BZ2514" t="s">
        <v>391</v>
      </c>
      <c r="CA2514">
        <v>0.02</v>
      </c>
      <c r="CC2514">
        <v>1</v>
      </c>
      <c r="CD2514">
        <v>1</v>
      </c>
      <c r="CE2514" t="s">
        <v>392</v>
      </c>
      <c r="CF2514">
        <v>0</v>
      </c>
      <c r="CG2514" t="s">
        <v>298</v>
      </c>
      <c r="CH2514" t="s">
        <v>393</v>
      </c>
      <c r="CI2514" t="s">
        <v>137</v>
      </c>
      <c r="CJ2514" t="s">
        <v>137</v>
      </c>
      <c r="CK2514" t="s">
        <v>137</v>
      </c>
      <c r="CL2514" t="s">
        <v>174</v>
      </c>
      <c r="CM2514" t="s">
        <v>161</v>
      </c>
      <c r="CN2514">
        <v>1</v>
      </c>
      <c r="CO2514">
        <v>1</v>
      </c>
      <c r="CP2514">
        <v>1</v>
      </c>
      <c r="CQ2514">
        <v>0</v>
      </c>
      <c r="CR2514">
        <v>0</v>
      </c>
      <c r="CS2514">
        <v>1</v>
      </c>
      <c r="CT2514">
        <v>0</v>
      </c>
      <c r="CU2514" t="s">
        <v>162</v>
      </c>
      <c r="CV2514" t="s">
        <v>316</v>
      </c>
      <c r="CW2514">
        <v>0</v>
      </c>
      <c r="CX2514">
        <v>0</v>
      </c>
      <c r="CZ2514">
        <v>5</v>
      </c>
      <c r="DA2514">
        <v>5</v>
      </c>
      <c r="DB2514">
        <v>10</v>
      </c>
      <c r="DC2514">
        <v>3</v>
      </c>
      <c r="DD2514">
        <v>10</v>
      </c>
      <c r="DE2514">
        <v>5</v>
      </c>
      <c r="DF2514">
        <v>0</v>
      </c>
      <c r="DG2514">
        <v>10</v>
      </c>
      <c r="DH2514">
        <v>5</v>
      </c>
      <c r="DI2514">
        <v>5</v>
      </c>
      <c r="DJ2514">
        <v>5</v>
      </c>
      <c r="DK2514">
        <v>5</v>
      </c>
      <c r="DL2514">
        <v>5</v>
      </c>
      <c r="DM2514">
        <v>5</v>
      </c>
      <c r="DN2514">
        <v>5</v>
      </c>
      <c r="DO2514">
        <v>10</v>
      </c>
      <c r="DP2514">
        <v>5</v>
      </c>
      <c r="DQ2514">
        <v>10</v>
      </c>
      <c r="DR2514">
        <v>10</v>
      </c>
      <c r="DS2514">
        <v>5</v>
      </c>
      <c r="DT2514">
        <v>10</v>
      </c>
      <c r="DU2514">
        <v>5</v>
      </c>
      <c r="DV2514">
        <v>4</v>
      </c>
      <c r="DW2514">
        <v>5</v>
      </c>
      <c r="DX2514">
        <v>0</v>
      </c>
      <c r="DY2514">
        <v>0</v>
      </c>
      <c r="DZ2514">
        <v>10</v>
      </c>
      <c r="EA2514">
        <v>0</v>
      </c>
      <c r="EB2514">
        <v>5</v>
      </c>
      <c r="EC2514">
        <v>0</v>
      </c>
      <c r="ED2514">
        <v>196</v>
      </c>
      <c r="EE2514">
        <v>162</v>
      </c>
      <c r="EF2514">
        <v>0.82653063535690297</v>
      </c>
      <c r="EG2514" t="s">
        <v>163</v>
      </c>
      <c r="EH2514">
        <v>25670</v>
      </c>
      <c r="EI2514" t="s">
        <v>721</v>
      </c>
      <c r="EJ2514" t="s">
        <v>302</v>
      </c>
    </row>
    <row r="2515" spans="1:140" ht="15" hidden="1" x14ac:dyDescent="0.25">
      <c r="A2515" t="s">
        <v>948</v>
      </c>
      <c r="B2515" t="s">
        <v>949</v>
      </c>
      <c r="D2515" t="s">
        <v>263</v>
      </c>
      <c r="E2515">
        <v>9172024</v>
      </c>
      <c r="F2515">
        <v>25670</v>
      </c>
      <c r="G2515" t="s">
        <v>132</v>
      </c>
      <c r="H2515" t="s">
        <v>199</v>
      </c>
      <c r="I2515" t="s">
        <v>178</v>
      </c>
      <c r="J2515" t="s">
        <v>179</v>
      </c>
      <c r="K2515" s="7">
        <v>9.06</v>
      </c>
      <c r="L2515" t="s">
        <v>152</v>
      </c>
      <c r="S2515">
        <v>31680603</v>
      </c>
      <c r="T2515" t="s">
        <v>383</v>
      </c>
      <c r="U2515" t="s">
        <v>384</v>
      </c>
      <c r="V2515">
        <v>2020</v>
      </c>
      <c r="W2515" t="s">
        <v>290</v>
      </c>
      <c r="X2515">
        <v>4084</v>
      </c>
      <c r="Y2515">
        <v>100021</v>
      </c>
      <c r="Z2515" t="s">
        <v>404</v>
      </c>
      <c r="AA2515">
        <v>514.08001708984398</v>
      </c>
      <c r="AB2515" t="s">
        <v>137</v>
      </c>
      <c r="AD2515" t="s">
        <v>953</v>
      </c>
      <c r="AE2515">
        <v>514.08001708984398</v>
      </c>
      <c r="AF2515" t="s">
        <v>141</v>
      </c>
      <c r="AG2515" t="s">
        <v>361</v>
      </c>
      <c r="AH2515" t="s">
        <v>142</v>
      </c>
      <c r="AI2515">
        <v>14</v>
      </c>
      <c r="AJ2515" t="s">
        <v>163</v>
      </c>
      <c r="AK2515">
        <v>97.800003051757798</v>
      </c>
      <c r="AL2515" t="s">
        <v>387</v>
      </c>
      <c r="AM2515" t="s">
        <v>137</v>
      </c>
      <c r="AN2515" t="s">
        <v>388</v>
      </c>
      <c r="AO2515" t="s">
        <v>137</v>
      </c>
      <c r="AP2515" t="s">
        <v>389</v>
      </c>
      <c r="AQ2515" t="s">
        <v>145</v>
      </c>
      <c r="AR2515" t="s">
        <v>137</v>
      </c>
      <c r="AS2515" t="s">
        <v>168</v>
      </c>
      <c r="AT2515" t="s">
        <v>137</v>
      </c>
      <c r="AU2515" t="s">
        <v>293</v>
      </c>
      <c r="AV2515" t="s">
        <v>390</v>
      </c>
      <c r="AX2515" t="s">
        <v>158</v>
      </c>
      <c r="AY2515">
        <v>0.25</v>
      </c>
      <c r="AZ2515" t="s">
        <v>185</v>
      </c>
      <c r="BA2515">
        <v>10</v>
      </c>
      <c r="BB2515" t="s">
        <v>296</v>
      </c>
      <c r="BD2515">
        <v>10</v>
      </c>
      <c r="BE2515" t="s">
        <v>296</v>
      </c>
      <c r="BG2515" t="s">
        <v>137</v>
      </c>
      <c r="BH2515" t="s">
        <v>178</v>
      </c>
      <c r="BI2515" t="s">
        <v>186</v>
      </c>
      <c r="BJ2515">
        <v>1</v>
      </c>
      <c r="BK2515">
        <v>0</v>
      </c>
      <c r="BL2515">
        <v>3360</v>
      </c>
      <c r="BM2515" t="s">
        <v>152</v>
      </c>
      <c r="BN2515">
        <v>3360</v>
      </c>
      <c r="BP2515">
        <v>1</v>
      </c>
      <c r="BQ2515">
        <v>5</v>
      </c>
      <c r="BR2515" t="s">
        <v>153</v>
      </c>
      <c r="BS2515">
        <v>5</v>
      </c>
      <c r="BT2515" t="s">
        <v>153</v>
      </c>
      <c r="BU2515">
        <v>1</v>
      </c>
      <c r="BV2515" t="s">
        <v>155</v>
      </c>
      <c r="BW2515">
        <v>1</v>
      </c>
      <c r="BX2515" t="s">
        <v>199</v>
      </c>
      <c r="BY2515">
        <v>1</v>
      </c>
      <c r="BZ2515" t="s">
        <v>391</v>
      </c>
      <c r="CA2515">
        <v>0.02</v>
      </c>
      <c r="CC2515">
        <v>1</v>
      </c>
      <c r="CD2515">
        <v>1</v>
      </c>
      <c r="CE2515" t="s">
        <v>392</v>
      </c>
      <c r="CF2515">
        <v>0</v>
      </c>
      <c r="CG2515" t="s">
        <v>298</v>
      </c>
      <c r="CH2515" t="s">
        <v>393</v>
      </c>
      <c r="CI2515" t="s">
        <v>137</v>
      </c>
      <c r="CJ2515" t="s">
        <v>137</v>
      </c>
      <c r="CK2515" t="s">
        <v>137</v>
      </c>
      <c r="CL2515" t="s">
        <v>174</v>
      </c>
      <c r="CM2515" t="s">
        <v>161</v>
      </c>
      <c r="CN2515">
        <v>1</v>
      </c>
      <c r="CO2515">
        <v>1</v>
      </c>
      <c r="CP2515">
        <v>1</v>
      </c>
      <c r="CQ2515">
        <v>0</v>
      </c>
      <c r="CR2515">
        <v>0</v>
      </c>
      <c r="CS2515">
        <v>1</v>
      </c>
      <c r="CT2515">
        <v>0</v>
      </c>
      <c r="CU2515" t="s">
        <v>162</v>
      </c>
      <c r="CV2515" t="s">
        <v>316</v>
      </c>
      <c r="CW2515">
        <v>0</v>
      </c>
      <c r="CX2515">
        <v>0</v>
      </c>
      <c r="CZ2515">
        <v>5</v>
      </c>
      <c r="DA2515">
        <v>5</v>
      </c>
      <c r="DB2515">
        <v>10</v>
      </c>
      <c r="DC2515">
        <v>3</v>
      </c>
      <c r="DD2515">
        <v>10</v>
      </c>
      <c r="DE2515">
        <v>5</v>
      </c>
      <c r="DF2515">
        <v>0</v>
      </c>
      <c r="DG2515">
        <v>10</v>
      </c>
      <c r="DH2515">
        <v>5</v>
      </c>
      <c r="DI2515">
        <v>5</v>
      </c>
      <c r="DJ2515">
        <v>5</v>
      </c>
      <c r="DK2515">
        <v>5</v>
      </c>
      <c r="DL2515">
        <v>5</v>
      </c>
      <c r="DM2515">
        <v>5</v>
      </c>
      <c r="DN2515">
        <v>5</v>
      </c>
      <c r="DO2515">
        <v>10</v>
      </c>
      <c r="DP2515">
        <v>5</v>
      </c>
      <c r="DQ2515">
        <v>10</v>
      </c>
      <c r="DR2515">
        <v>10</v>
      </c>
      <c r="DS2515">
        <v>5</v>
      </c>
      <c r="DT2515">
        <v>10</v>
      </c>
      <c r="DU2515">
        <v>5</v>
      </c>
      <c r="DV2515">
        <v>4</v>
      </c>
      <c r="DW2515">
        <v>5</v>
      </c>
      <c r="DX2515">
        <v>0</v>
      </c>
      <c r="DY2515">
        <v>0</v>
      </c>
      <c r="DZ2515">
        <v>10</v>
      </c>
      <c r="EA2515">
        <v>0</v>
      </c>
      <c r="EB2515">
        <v>5</v>
      </c>
      <c r="EC2515">
        <v>0</v>
      </c>
      <c r="ED2515">
        <v>196</v>
      </c>
      <c r="EE2515">
        <v>162</v>
      </c>
      <c r="EF2515">
        <v>0.82653063535690297</v>
      </c>
      <c r="EG2515" t="s">
        <v>163</v>
      </c>
      <c r="EH2515">
        <v>25670</v>
      </c>
      <c r="EI2515" t="s">
        <v>721</v>
      </c>
      <c r="EJ2515" t="s">
        <v>302</v>
      </c>
    </row>
    <row r="2516" spans="1:140" ht="15" hidden="1" x14ac:dyDescent="0.25">
      <c r="A2516" t="s">
        <v>948</v>
      </c>
      <c r="B2516" t="s">
        <v>949</v>
      </c>
      <c r="D2516" t="s">
        <v>263</v>
      </c>
      <c r="E2516">
        <v>9172024</v>
      </c>
      <c r="F2516">
        <v>25670</v>
      </c>
      <c r="G2516" t="s">
        <v>132</v>
      </c>
      <c r="H2516" t="s">
        <v>199</v>
      </c>
      <c r="I2516" t="s">
        <v>178</v>
      </c>
      <c r="J2516" t="s">
        <v>397</v>
      </c>
      <c r="K2516" s="7">
        <v>123</v>
      </c>
      <c r="L2516" t="s">
        <v>152</v>
      </c>
      <c r="S2516">
        <v>31680603</v>
      </c>
      <c r="T2516" t="s">
        <v>383</v>
      </c>
      <c r="U2516" t="s">
        <v>384</v>
      </c>
      <c r="V2516">
        <v>2020</v>
      </c>
      <c r="W2516" t="s">
        <v>290</v>
      </c>
      <c r="X2516">
        <v>4084</v>
      </c>
      <c r="Y2516">
        <v>100021</v>
      </c>
      <c r="Z2516" t="s">
        <v>404</v>
      </c>
      <c r="AA2516">
        <v>514.08001708984398</v>
      </c>
      <c r="AB2516" t="s">
        <v>137</v>
      </c>
      <c r="AD2516" t="s">
        <v>953</v>
      </c>
      <c r="AE2516">
        <v>514.08001708984398</v>
      </c>
      <c r="AF2516" t="s">
        <v>141</v>
      </c>
      <c r="AG2516" t="s">
        <v>361</v>
      </c>
      <c r="AH2516" t="s">
        <v>142</v>
      </c>
      <c r="AI2516">
        <v>14</v>
      </c>
      <c r="AJ2516" t="s">
        <v>163</v>
      </c>
      <c r="AK2516">
        <v>97.800003051757798</v>
      </c>
      <c r="AL2516" t="s">
        <v>387</v>
      </c>
      <c r="AM2516" t="s">
        <v>137</v>
      </c>
      <c r="AN2516" t="s">
        <v>388</v>
      </c>
      <c r="AO2516" t="s">
        <v>137</v>
      </c>
      <c r="AP2516" t="s">
        <v>389</v>
      </c>
      <c r="AQ2516" t="s">
        <v>145</v>
      </c>
      <c r="AR2516" t="s">
        <v>137</v>
      </c>
      <c r="AS2516" t="s">
        <v>168</v>
      </c>
      <c r="AT2516" t="s">
        <v>137</v>
      </c>
      <c r="AU2516" t="s">
        <v>293</v>
      </c>
      <c r="AV2516" t="s">
        <v>390</v>
      </c>
      <c r="AX2516" t="s">
        <v>158</v>
      </c>
      <c r="AY2516">
        <v>0.25</v>
      </c>
      <c r="AZ2516" t="s">
        <v>185</v>
      </c>
      <c r="BA2516">
        <v>10</v>
      </c>
      <c r="BB2516" t="s">
        <v>296</v>
      </c>
      <c r="BD2516">
        <v>10</v>
      </c>
      <c r="BE2516" t="s">
        <v>296</v>
      </c>
      <c r="BG2516" t="s">
        <v>137</v>
      </c>
      <c r="BH2516" t="s">
        <v>178</v>
      </c>
      <c r="BI2516" t="s">
        <v>186</v>
      </c>
      <c r="BJ2516">
        <v>1</v>
      </c>
      <c r="BK2516">
        <v>0</v>
      </c>
      <c r="BL2516">
        <v>3360</v>
      </c>
      <c r="BM2516" t="s">
        <v>152</v>
      </c>
      <c r="BN2516">
        <v>3360</v>
      </c>
      <c r="BP2516">
        <v>1</v>
      </c>
      <c r="BQ2516">
        <v>5</v>
      </c>
      <c r="BR2516" t="s">
        <v>153</v>
      </c>
      <c r="BS2516">
        <v>5</v>
      </c>
      <c r="BT2516" t="s">
        <v>153</v>
      </c>
      <c r="BU2516">
        <v>1</v>
      </c>
      <c r="BV2516" t="s">
        <v>155</v>
      </c>
      <c r="BW2516">
        <v>1</v>
      </c>
      <c r="BX2516" t="s">
        <v>199</v>
      </c>
      <c r="BY2516">
        <v>1</v>
      </c>
      <c r="BZ2516" t="s">
        <v>391</v>
      </c>
      <c r="CA2516">
        <v>0.02</v>
      </c>
      <c r="CC2516">
        <v>1</v>
      </c>
      <c r="CD2516">
        <v>1</v>
      </c>
      <c r="CE2516" t="s">
        <v>392</v>
      </c>
      <c r="CF2516">
        <v>0</v>
      </c>
      <c r="CG2516" t="s">
        <v>298</v>
      </c>
      <c r="CH2516" t="s">
        <v>393</v>
      </c>
      <c r="CI2516" t="s">
        <v>137</v>
      </c>
      <c r="CJ2516" t="s">
        <v>137</v>
      </c>
      <c r="CK2516" t="s">
        <v>137</v>
      </c>
      <c r="CL2516" t="s">
        <v>174</v>
      </c>
      <c r="CM2516" t="s">
        <v>161</v>
      </c>
      <c r="CN2516">
        <v>1</v>
      </c>
      <c r="CO2516">
        <v>1</v>
      </c>
      <c r="CP2516">
        <v>1</v>
      </c>
      <c r="CQ2516">
        <v>0</v>
      </c>
      <c r="CR2516">
        <v>0</v>
      </c>
      <c r="CS2516">
        <v>1</v>
      </c>
      <c r="CT2516">
        <v>0</v>
      </c>
      <c r="CU2516" t="s">
        <v>162</v>
      </c>
      <c r="CV2516" t="s">
        <v>316</v>
      </c>
      <c r="CW2516">
        <v>0</v>
      </c>
      <c r="CX2516">
        <v>0</v>
      </c>
      <c r="CZ2516">
        <v>5</v>
      </c>
      <c r="DA2516">
        <v>5</v>
      </c>
      <c r="DB2516">
        <v>10</v>
      </c>
      <c r="DC2516">
        <v>3</v>
      </c>
      <c r="DD2516">
        <v>10</v>
      </c>
      <c r="DE2516">
        <v>5</v>
      </c>
      <c r="DF2516">
        <v>0</v>
      </c>
      <c r="DG2516">
        <v>10</v>
      </c>
      <c r="DH2516">
        <v>5</v>
      </c>
      <c r="DI2516">
        <v>5</v>
      </c>
      <c r="DJ2516">
        <v>5</v>
      </c>
      <c r="DK2516">
        <v>5</v>
      </c>
      <c r="DL2516">
        <v>5</v>
      </c>
      <c r="DM2516">
        <v>5</v>
      </c>
      <c r="DN2516">
        <v>5</v>
      </c>
      <c r="DO2516">
        <v>10</v>
      </c>
      <c r="DP2516">
        <v>5</v>
      </c>
      <c r="DQ2516">
        <v>10</v>
      </c>
      <c r="DR2516">
        <v>10</v>
      </c>
      <c r="DS2516">
        <v>5</v>
      </c>
      <c r="DT2516">
        <v>10</v>
      </c>
      <c r="DU2516">
        <v>5</v>
      </c>
      <c r="DV2516">
        <v>4</v>
      </c>
      <c r="DW2516">
        <v>5</v>
      </c>
      <c r="DX2516">
        <v>0</v>
      </c>
      <c r="DY2516">
        <v>0</v>
      </c>
      <c r="DZ2516">
        <v>10</v>
      </c>
      <c r="EA2516">
        <v>0</v>
      </c>
      <c r="EB2516">
        <v>5</v>
      </c>
      <c r="EC2516">
        <v>0</v>
      </c>
      <c r="ED2516">
        <v>196</v>
      </c>
      <c r="EE2516">
        <v>162</v>
      </c>
      <c r="EF2516">
        <v>0.82653063535690297</v>
      </c>
      <c r="EG2516" t="s">
        <v>163</v>
      </c>
      <c r="EH2516">
        <v>25670</v>
      </c>
      <c r="EI2516" t="s">
        <v>721</v>
      </c>
      <c r="EJ2516" t="s">
        <v>302</v>
      </c>
    </row>
    <row r="2517" spans="1:140" ht="15" hidden="1" x14ac:dyDescent="0.25">
      <c r="A2517" t="s">
        <v>948</v>
      </c>
      <c r="B2517" t="s">
        <v>949</v>
      </c>
      <c r="D2517" t="s">
        <v>263</v>
      </c>
      <c r="E2517">
        <v>9172024</v>
      </c>
      <c r="F2517">
        <v>25670</v>
      </c>
      <c r="G2517" t="s">
        <v>132</v>
      </c>
      <c r="H2517" t="s">
        <v>199</v>
      </c>
      <c r="I2517" t="s">
        <v>178</v>
      </c>
      <c r="J2517" t="s">
        <v>303</v>
      </c>
      <c r="K2517" s="7">
        <v>995</v>
      </c>
      <c r="L2517" t="s">
        <v>152</v>
      </c>
      <c r="S2517">
        <v>31680603</v>
      </c>
      <c r="T2517" t="s">
        <v>383</v>
      </c>
      <c r="U2517" t="s">
        <v>384</v>
      </c>
      <c r="V2517">
        <v>2020</v>
      </c>
      <c r="W2517" t="s">
        <v>290</v>
      </c>
      <c r="X2517">
        <v>4084</v>
      </c>
      <c r="Y2517">
        <v>100021</v>
      </c>
      <c r="Z2517" t="s">
        <v>404</v>
      </c>
      <c r="AA2517">
        <v>514.08001708984398</v>
      </c>
      <c r="AB2517" t="s">
        <v>137</v>
      </c>
      <c r="AD2517" t="s">
        <v>953</v>
      </c>
      <c r="AE2517">
        <v>514.08001708984398</v>
      </c>
      <c r="AF2517" t="s">
        <v>141</v>
      </c>
      <c r="AG2517" t="s">
        <v>361</v>
      </c>
      <c r="AH2517" t="s">
        <v>142</v>
      </c>
      <c r="AI2517">
        <v>14</v>
      </c>
      <c r="AJ2517" t="s">
        <v>163</v>
      </c>
      <c r="AK2517">
        <v>97.800003051757798</v>
      </c>
      <c r="AL2517" t="s">
        <v>387</v>
      </c>
      <c r="AM2517" t="s">
        <v>137</v>
      </c>
      <c r="AN2517" t="s">
        <v>388</v>
      </c>
      <c r="AO2517" t="s">
        <v>137</v>
      </c>
      <c r="AP2517" t="s">
        <v>389</v>
      </c>
      <c r="AQ2517" t="s">
        <v>145</v>
      </c>
      <c r="AR2517" t="s">
        <v>137</v>
      </c>
      <c r="AS2517" t="s">
        <v>168</v>
      </c>
      <c r="AT2517" t="s">
        <v>137</v>
      </c>
      <c r="AU2517" t="s">
        <v>293</v>
      </c>
      <c r="AV2517" t="s">
        <v>390</v>
      </c>
      <c r="AX2517" t="s">
        <v>158</v>
      </c>
      <c r="AY2517">
        <v>0.25</v>
      </c>
      <c r="AZ2517" t="s">
        <v>185</v>
      </c>
      <c r="BA2517">
        <v>10</v>
      </c>
      <c r="BB2517" t="s">
        <v>296</v>
      </c>
      <c r="BD2517">
        <v>10</v>
      </c>
      <c r="BE2517" t="s">
        <v>296</v>
      </c>
      <c r="BG2517" t="s">
        <v>137</v>
      </c>
      <c r="BH2517" t="s">
        <v>178</v>
      </c>
      <c r="BI2517" t="s">
        <v>186</v>
      </c>
      <c r="BJ2517">
        <v>1</v>
      </c>
      <c r="BK2517">
        <v>0</v>
      </c>
      <c r="BL2517">
        <v>3360</v>
      </c>
      <c r="BM2517" t="s">
        <v>152</v>
      </c>
      <c r="BN2517">
        <v>3360</v>
      </c>
      <c r="BP2517">
        <v>1</v>
      </c>
      <c r="BQ2517">
        <v>5</v>
      </c>
      <c r="BR2517" t="s">
        <v>153</v>
      </c>
      <c r="BS2517">
        <v>5</v>
      </c>
      <c r="BT2517" t="s">
        <v>153</v>
      </c>
      <c r="BU2517">
        <v>1</v>
      </c>
      <c r="BV2517" t="s">
        <v>155</v>
      </c>
      <c r="BW2517">
        <v>1</v>
      </c>
      <c r="BX2517" t="s">
        <v>199</v>
      </c>
      <c r="BY2517">
        <v>1</v>
      </c>
      <c r="BZ2517" t="s">
        <v>391</v>
      </c>
      <c r="CA2517">
        <v>0.02</v>
      </c>
      <c r="CC2517">
        <v>1</v>
      </c>
      <c r="CD2517">
        <v>1</v>
      </c>
      <c r="CE2517" t="s">
        <v>392</v>
      </c>
      <c r="CF2517">
        <v>0</v>
      </c>
      <c r="CG2517" t="s">
        <v>298</v>
      </c>
      <c r="CH2517" t="s">
        <v>393</v>
      </c>
      <c r="CI2517" t="s">
        <v>137</v>
      </c>
      <c r="CJ2517" t="s">
        <v>137</v>
      </c>
      <c r="CK2517" t="s">
        <v>137</v>
      </c>
      <c r="CL2517" t="s">
        <v>174</v>
      </c>
      <c r="CM2517" t="s">
        <v>161</v>
      </c>
      <c r="CN2517">
        <v>1</v>
      </c>
      <c r="CO2517">
        <v>1</v>
      </c>
      <c r="CP2517">
        <v>1</v>
      </c>
      <c r="CQ2517">
        <v>0</v>
      </c>
      <c r="CR2517">
        <v>0</v>
      </c>
      <c r="CS2517">
        <v>1</v>
      </c>
      <c r="CT2517">
        <v>0</v>
      </c>
      <c r="CU2517" t="s">
        <v>162</v>
      </c>
      <c r="CV2517" t="s">
        <v>316</v>
      </c>
      <c r="CW2517">
        <v>0</v>
      </c>
      <c r="CX2517">
        <v>0</v>
      </c>
      <c r="CZ2517">
        <v>5</v>
      </c>
      <c r="DA2517">
        <v>5</v>
      </c>
      <c r="DB2517">
        <v>10</v>
      </c>
      <c r="DC2517">
        <v>3</v>
      </c>
      <c r="DD2517">
        <v>10</v>
      </c>
      <c r="DE2517">
        <v>5</v>
      </c>
      <c r="DF2517">
        <v>0</v>
      </c>
      <c r="DG2517">
        <v>10</v>
      </c>
      <c r="DH2517">
        <v>5</v>
      </c>
      <c r="DI2517">
        <v>5</v>
      </c>
      <c r="DJ2517">
        <v>5</v>
      </c>
      <c r="DK2517">
        <v>5</v>
      </c>
      <c r="DL2517">
        <v>5</v>
      </c>
      <c r="DM2517">
        <v>5</v>
      </c>
      <c r="DN2517">
        <v>5</v>
      </c>
      <c r="DO2517">
        <v>10</v>
      </c>
      <c r="DP2517">
        <v>5</v>
      </c>
      <c r="DQ2517">
        <v>10</v>
      </c>
      <c r="DR2517">
        <v>10</v>
      </c>
      <c r="DS2517">
        <v>5</v>
      </c>
      <c r="DT2517">
        <v>10</v>
      </c>
      <c r="DU2517">
        <v>5</v>
      </c>
      <c r="DV2517">
        <v>4</v>
      </c>
      <c r="DW2517">
        <v>5</v>
      </c>
      <c r="DX2517">
        <v>0</v>
      </c>
      <c r="DY2517">
        <v>0</v>
      </c>
      <c r="DZ2517">
        <v>10</v>
      </c>
      <c r="EA2517">
        <v>0</v>
      </c>
      <c r="EB2517">
        <v>5</v>
      </c>
      <c r="EC2517">
        <v>0</v>
      </c>
      <c r="ED2517">
        <v>196</v>
      </c>
      <c r="EE2517">
        <v>162</v>
      </c>
      <c r="EF2517">
        <v>0.82653063535690297</v>
      </c>
      <c r="EG2517" t="s">
        <v>163</v>
      </c>
      <c r="EH2517">
        <v>25670</v>
      </c>
      <c r="EI2517" t="s">
        <v>721</v>
      </c>
      <c r="EJ2517" t="s">
        <v>302</v>
      </c>
    </row>
    <row r="2518" spans="1:140" ht="15" hidden="1" x14ac:dyDescent="0.25">
      <c r="A2518" t="s">
        <v>948</v>
      </c>
      <c r="B2518" t="s">
        <v>949</v>
      </c>
      <c r="D2518" t="s">
        <v>263</v>
      </c>
      <c r="E2518">
        <v>9172024</v>
      </c>
      <c r="F2518">
        <v>26391</v>
      </c>
      <c r="G2518" t="s">
        <v>132</v>
      </c>
      <c r="H2518" t="s">
        <v>199</v>
      </c>
      <c r="I2518" t="s">
        <v>166</v>
      </c>
      <c r="J2518" t="s">
        <v>210</v>
      </c>
      <c r="K2518">
        <v>958.1</v>
      </c>
      <c r="L2518" t="s">
        <v>152</v>
      </c>
      <c r="P2518" t="s">
        <v>137</v>
      </c>
      <c r="U2518" t="s">
        <v>289</v>
      </c>
      <c r="V2518">
        <v>2013</v>
      </c>
      <c r="W2518" t="s">
        <v>213</v>
      </c>
      <c r="X2518">
        <v>4805</v>
      </c>
      <c r="Y2518">
        <v>403</v>
      </c>
      <c r="Z2518" t="s">
        <v>350</v>
      </c>
      <c r="AG2518">
        <v>3</v>
      </c>
      <c r="AH2518" t="s">
        <v>142</v>
      </c>
      <c r="AM2518" t="s">
        <v>137</v>
      </c>
      <c r="AN2518" t="s">
        <v>292</v>
      </c>
      <c r="AO2518" t="s">
        <v>137</v>
      </c>
      <c r="AQ2518" t="s">
        <v>203</v>
      </c>
      <c r="AR2518" t="s">
        <v>204</v>
      </c>
      <c r="AS2518" t="s">
        <v>168</v>
      </c>
      <c r="AT2518" t="s">
        <v>137</v>
      </c>
      <c r="AX2518" t="s">
        <v>184</v>
      </c>
      <c r="AY2518">
        <v>0.25</v>
      </c>
      <c r="AZ2518" t="s">
        <v>185</v>
      </c>
      <c r="BH2518" t="s">
        <v>166</v>
      </c>
      <c r="BJ2518">
        <v>1</v>
      </c>
      <c r="BK2518">
        <v>1</v>
      </c>
      <c r="BL2518" t="s">
        <v>351</v>
      </c>
      <c r="BP2518">
        <v>1</v>
      </c>
      <c r="BU2518">
        <v>0</v>
      </c>
      <c r="BV2518" t="s">
        <v>227</v>
      </c>
      <c r="BW2518">
        <v>1</v>
      </c>
      <c r="BX2518" t="s">
        <v>199</v>
      </c>
      <c r="BY2518">
        <v>1</v>
      </c>
      <c r="BZ2518" t="s">
        <v>352</v>
      </c>
      <c r="CC2518">
        <v>1</v>
      </c>
      <c r="CL2518" t="s">
        <v>137</v>
      </c>
      <c r="CU2518" t="s">
        <v>162</v>
      </c>
      <c r="CX2518">
        <v>0</v>
      </c>
      <c r="EC2518">
        <v>0</v>
      </c>
      <c r="EH2518">
        <v>26391</v>
      </c>
      <c r="EI2518" t="s">
        <v>962</v>
      </c>
      <c r="EJ2518" t="s">
        <v>962</v>
      </c>
    </row>
    <row r="2519" spans="1:140" ht="15" hidden="1" x14ac:dyDescent="0.25">
      <c r="A2519" t="s">
        <v>948</v>
      </c>
      <c r="B2519" t="s">
        <v>949</v>
      </c>
      <c r="D2519" t="s">
        <v>263</v>
      </c>
      <c r="E2519">
        <v>9172024</v>
      </c>
      <c r="F2519">
        <v>25670</v>
      </c>
      <c r="G2519" t="s">
        <v>132</v>
      </c>
      <c r="H2519" t="s">
        <v>199</v>
      </c>
      <c r="I2519" t="s">
        <v>178</v>
      </c>
      <c r="J2519" t="s">
        <v>257</v>
      </c>
      <c r="K2519" s="7">
        <v>30.18</v>
      </c>
      <c r="L2519" t="s">
        <v>258</v>
      </c>
      <c r="S2519">
        <v>31680603</v>
      </c>
      <c r="T2519" t="s">
        <v>383</v>
      </c>
      <c r="U2519" t="s">
        <v>384</v>
      </c>
      <c r="V2519">
        <v>2020</v>
      </c>
      <c r="W2519" t="s">
        <v>290</v>
      </c>
      <c r="X2519">
        <v>4084</v>
      </c>
      <c r="Y2519">
        <v>100021</v>
      </c>
      <c r="Z2519" t="s">
        <v>404</v>
      </c>
      <c r="AA2519">
        <v>514.08001708984398</v>
      </c>
      <c r="AB2519" t="s">
        <v>137</v>
      </c>
      <c r="AD2519" t="s">
        <v>953</v>
      </c>
      <c r="AE2519">
        <v>514.08001708984398</v>
      </c>
      <c r="AF2519" t="s">
        <v>141</v>
      </c>
      <c r="AG2519" t="s">
        <v>361</v>
      </c>
      <c r="AH2519" t="s">
        <v>142</v>
      </c>
      <c r="AI2519">
        <v>14</v>
      </c>
      <c r="AJ2519" t="s">
        <v>163</v>
      </c>
      <c r="AK2519">
        <v>97.800003051757798</v>
      </c>
      <c r="AL2519" t="s">
        <v>387</v>
      </c>
      <c r="AM2519" t="s">
        <v>137</v>
      </c>
      <c r="AN2519" t="s">
        <v>388</v>
      </c>
      <c r="AO2519" t="s">
        <v>137</v>
      </c>
      <c r="AP2519" t="s">
        <v>389</v>
      </c>
      <c r="AQ2519" t="s">
        <v>145</v>
      </c>
      <c r="AR2519" t="s">
        <v>137</v>
      </c>
      <c r="AS2519" t="s">
        <v>168</v>
      </c>
      <c r="AT2519" t="s">
        <v>137</v>
      </c>
      <c r="AU2519" t="s">
        <v>293</v>
      </c>
      <c r="AV2519" t="s">
        <v>390</v>
      </c>
      <c r="AX2519" t="s">
        <v>158</v>
      </c>
      <c r="AY2519">
        <v>0.25</v>
      </c>
      <c r="AZ2519" t="s">
        <v>185</v>
      </c>
      <c r="BA2519">
        <v>10</v>
      </c>
      <c r="BB2519" t="s">
        <v>296</v>
      </c>
      <c r="BD2519">
        <v>10</v>
      </c>
      <c r="BE2519" t="s">
        <v>296</v>
      </c>
      <c r="BG2519" t="s">
        <v>137</v>
      </c>
      <c r="BH2519" t="s">
        <v>178</v>
      </c>
      <c r="BI2519" t="s">
        <v>186</v>
      </c>
      <c r="BJ2519">
        <v>1</v>
      </c>
      <c r="BK2519">
        <v>0</v>
      </c>
      <c r="BL2519">
        <v>3360</v>
      </c>
      <c r="BM2519" t="s">
        <v>152</v>
      </c>
      <c r="BN2519">
        <v>3360</v>
      </c>
      <c r="BP2519">
        <v>1</v>
      </c>
      <c r="BQ2519">
        <v>5</v>
      </c>
      <c r="BR2519" t="s">
        <v>153</v>
      </c>
      <c r="BS2519">
        <v>5</v>
      </c>
      <c r="BT2519" t="s">
        <v>153</v>
      </c>
      <c r="BU2519">
        <v>1</v>
      </c>
      <c r="BV2519" t="s">
        <v>155</v>
      </c>
      <c r="BW2519">
        <v>1</v>
      </c>
      <c r="BX2519" t="s">
        <v>199</v>
      </c>
      <c r="BY2519">
        <v>1</v>
      </c>
      <c r="BZ2519" t="s">
        <v>391</v>
      </c>
      <c r="CA2519">
        <v>0.02</v>
      </c>
      <c r="CC2519">
        <v>1</v>
      </c>
      <c r="CD2519">
        <v>1</v>
      </c>
      <c r="CE2519" t="s">
        <v>392</v>
      </c>
      <c r="CF2519">
        <v>0</v>
      </c>
      <c r="CG2519" t="s">
        <v>298</v>
      </c>
      <c r="CH2519" t="s">
        <v>393</v>
      </c>
      <c r="CI2519" t="s">
        <v>137</v>
      </c>
      <c r="CJ2519" t="s">
        <v>137</v>
      </c>
      <c r="CK2519" t="s">
        <v>137</v>
      </c>
      <c r="CL2519" t="s">
        <v>174</v>
      </c>
      <c r="CM2519" t="s">
        <v>161</v>
      </c>
      <c r="CN2519">
        <v>1</v>
      </c>
      <c r="CO2519">
        <v>1</v>
      </c>
      <c r="CP2519">
        <v>1</v>
      </c>
      <c r="CQ2519">
        <v>0</v>
      </c>
      <c r="CR2519">
        <v>0</v>
      </c>
      <c r="CS2519">
        <v>1</v>
      </c>
      <c r="CT2519">
        <v>0</v>
      </c>
      <c r="CU2519" t="s">
        <v>162</v>
      </c>
      <c r="CV2519" t="s">
        <v>316</v>
      </c>
      <c r="CW2519">
        <v>0</v>
      </c>
      <c r="CX2519">
        <v>0</v>
      </c>
      <c r="CZ2519">
        <v>5</v>
      </c>
      <c r="DA2519">
        <v>5</v>
      </c>
      <c r="DB2519">
        <v>10</v>
      </c>
      <c r="DC2519">
        <v>3</v>
      </c>
      <c r="DD2519">
        <v>10</v>
      </c>
      <c r="DE2519">
        <v>5</v>
      </c>
      <c r="DF2519">
        <v>0</v>
      </c>
      <c r="DG2519">
        <v>10</v>
      </c>
      <c r="DH2519">
        <v>5</v>
      </c>
      <c r="DI2519">
        <v>5</v>
      </c>
      <c r="DJ2519">
        <v>5</v>
      </c>
      <c r="DK2519">
        <v>5</v>
      </c>
      <c r="DL2519">
        <v>5</v>
      </c>
      <c r="DM2519">
        <v>5</v>
      </c>
      <c r="DN2519">
        <v>5</v>
      </c>
      <c r="DO2519">
        <v>10</v>
      </c>
      <c r="DP2519">
        <v>5</v>
      </c>
      <c r="DQ2519">
        <v>10</v>
      </c>
      <c r="DR2519">
        <v>10</v>
      </c>
      <c r="DS2519">
        <v>5</v>
      </c>
      <c r="DT2519">
        <v>10</v>
      </c>
      <c r="DU2519">
        <v>5</v>
      </c>
      <c r="DV2519">
        <v>4</v>
      </c>
      <c r="DW2519">
        <v>5</v>
      </c>
      <c r="DX2519">
        <v>0</v>
      </c>
      <c r="DY2519">
        <v>0</v>
      </c>
      <c r="DZ2519">
        <v>10</v>
      </c>
      <c r="EA2519">
        <v>0</v>
      </c>
      <c r="EB2519">
        <v>5</v>
      </c>
      <c r="EC2519">
        <v>0</v>
      </c>
      <c r="ED2519">
        <v>196</v>
      </c>
      <c r="EE2519">
        <v>162</v>
      </c>
      <c r="EF2519">
        <v>0.82653063535690297</v>
      </c>
      <c r="EG2519" t="s">
        <v>163</v>
      </c>
      <c r="EH2519">
        <v>25670</v>
      </c>
      <c r="EI2519" t="s">
        <v>721</v>
      </c>
      <c r="EJ2519" t="s">
        <v>302</v>
      </c>
    </row>
    <row r="2520" spans="1:140" ht="15" hidden="1" x14ac:dyDescent="0.25">
      <c r="A2520" t="s">
        <v>948</v>
      </c>
      <c r="B2520" t="s">
        <v>949</v>
      </c>
      <c r="D2520" t="s">
        <v>263</v>
      </c>
      <c r="E2520">
        <v>9172024</v>
      </c>
      <c r="F2520">
        <v>25670</v>
      </c>
      <c r="G2520" t="s">
        <v>132</v>
      </c>
      <c r="H2520" t="s">
        <v>199</v>
      </c>
      <c r="I2520" t="s">
        <v>178</v>
      </c>
      <c r="J2520" t="s">
        <v>398</v>
      </c>
      <c r="K2520" s="7">
        <v>3020</v>
      </c>
      <c r="L2520" t="s">
        <v>399</v>
      </c>
      <c r="S2520">
        <v>31680603</v>
      </c>
      <c r="T2520" t="s">
        <v>383</v>
      </c>
      <c r="U2520" t="s">
        <v>384</v>
      </c>
      <c r="V2520">
        <v>2020</v>
      </c>
      <c r="W2520" t="s">
        <v>290</v>
      </c>
      <c r="X2520">
        <v>4084</v>
      </c>
      <c r="Y2520">
        <v>100021</v>
      </c>
      <c r="Z2520" t="s">
        <v>404</v>
      </c>
      <c r="AA2520">
        <v>514.08001708984398</v>
      </c>
      <c r="AB2520" t="s">
        <v>137</v>
      </c>
      <c r="AD2520" t="s">
        <v>953</v>
      </c>
      <c r="AE2520">
        <v>514.08001708984398</v>
      </c>
      <c r="AF2520" t="s">
        <v>141</v>
      </c>
      <c r="AG2520" t="s">
        <v>361</v>
      </c>
      <c r="AH2520" t="s">
        <v>142</v>
      </c>
      <c r="AI2520">
        <v>14</v>
      </c>
      <c r="AJ2520" t="s">
        <v>163</v>
      </c>
      <c r="AK2520">
        <v>97.800003051757798</v>
      </c>
      <c r="AL2520" t="s">
        <v>387</v>
      </c>
      <c r="AM2520" t="s">
        <v>137</v>
      </c>
      <c r="AN2520" t="s">
        <v>388</v>
      </c>
      <c r="AO2520" t="s">
        <v>137</v>
      </c>
      <c r="AP2520" t="s">
        <v>389</v>
      </c>
      <c r="AQ2520" t="s">
        <v>145</v>
      </c>
      <c r="AR2520" t="s">
        <v>137</v>
      </c>
      <c r="AS2520" t="s">
        <v>168</v>
      </c>
      <c r="AT2520" t="s">
        <v>137</v>
      </c>
      <c r="AU2520" t="s">
        <v>293</v>
      </c>
      <c r="AV2520" t="s">
        <v>390</v>
      </c>
      <c r="AX2520" t="s">
        <v>158</v>
      </c>
      <c r="AY2520">
        <v>0.25</v>
      </c>
      <c r="AZ2520" t="s">
        <v>185</v>
      </c>
      <c r="BA2520">
        <v>10</v>
      </c>
      <c r="BB2520" t="s">
        <v>296</v>
      </c>
      <c r="BD2520">
        <v>10</v>
      </c>
      <c r="BE2520" t="s">
        <v>296</v>
      </c>
      <c r="BG2520" t="s">
        <v>137</v>
      </c>
      <c r="BH2520" t="s">
        <v>178</v>
      </c>
      <c r="BI2520" t="s">
        <v>186</v>
      </c>
      <c r="BJ2520">
        <v>1</v>
      </c>
      <c r="BK2520">
        <v>0</v>
      </c>
      <c r="BL2520">
        <v>3360</v>
      </c>
      <c r="BM2520" t="s">
        <v>152</v>
      </c>
      <c r="BN2520">
        <v>3360</v>
      </c>
      <c r="BP2520">
        <v>1</v>
      </c>
      <c r="BQ2520">
        <v>5</v>
      </c>
      <c r="BR2520" t="s">
        <v>153</v>
      </c>
      <c r="BS2520">
        <v>5</v>
      </c>
      <c r="BT2520" t="s">
        <v>153</v>
      </c>
      <c r="BU2520">
        <v>1</v>
      </c>
      <c r="BV2520" t="s">
        <v>155</v>
      </c>
      <c r="BW2520">
        <v>1</v>
      </c>
      <c r="BX2520" t="s">
        <v>199</v>
      </c>
      <c r="BY2520">
        <v>1</v>
      </c>
      <c r="BZ2520" t="s">
        <v>391</v>
      </c>
      <c r="CA2520">
        <v>0.02</v>
      </c>
      <c r="CC2520">
        <v>1</v>
      </c>
      <c r="CD2520">
        <v>1</v>
      </c>
      <c r="CE2520" t="s">
        <v>392</v>
      </c>
      <c r="CF2520">
        <v>0</v>
      </c>
      <c r="CG2520" t="s">
        <v>298</v>
      </c>
      <c r="CH2520" t="s">
        <v>393</v>
      </c>
      <c r="CI2520" t="s">
        <v>137</v>
      </c>
      <c r="CJ2520" t="s">
        <v>137</v>
      </c>
      <c r="CK2520" t="s">
        <v>137</v>
      </c>
      <c r="CL2520" t="s">
        <v>174</v>
      </c>
      <c r="CM2520" t="s">
        <v>161</v>
      </c>
      <c r="CN2520">
        <v>1</v>
      </c>
      <c r="CO2520">
        <v>1</v>
      </c>
      <c r="CP2520">
        <v>1</v>
      </c>
      <c r="CQ2520">
        <v>0</v>
      </c>
      <c r="CR2520">
        <v>0</v>
      </c>
      <c r="CS2520">
        <v>1</v>
      </c>
      <c r="CT2520">
        <v>0</v>
      </c>
      <c r="CU2520" t="s">
        <v>162</v>
      </c>
      <c r="CV2520" t="s">
        <v>316</v>
      </c>
      <c r="CW2520">
        <v>0</v>
      </c>
      <c r="CX2520">
        <v>0</v>
      </c>
      <c r="CZ2520">
        <v>5</v>
      </c>
      <c r="DA2520">
        <v>5</v>
      </c>
      <c r="DB2520">
        <v>10</v>
      </c>
      <c r="DC2520">
        <v>3</v>
      </c>
      <c r="DD2520">
        <v>10</v>
      </c>
      <c r="DE2520">
        <v>5</v>
      </c>
      <c r="DF2520">
        <v>0</v>
      </c>
      <c r="DG2520">
        <v>10</v>
      </c>
      <c r="DH2520">
        <v>5</v>
      </c>
      <c r="DI2520">
        <v>5</v>
      </c>
      <c r="DJ2520">
        <v>5</v>
      </c>
      <c r="DK2520">
        <v>5</v>
      </c>
      <c r="DL2520">
        <v>5</v>
      </c>
      <c r="DM2520">
        <v>5</v>
      </c>
      <c r="DN2520">
        <v>5</v>
      </c>
      <c r="DO2520">
        <v>10</v>
      </c>
      <c r="DP2520">
        <v>5</v>
      </c>
      <c r="DQ2520">
        <v>10</v>
      </c>
      <c r="DR2520">
        <v>10</v>
      </c>
      <c r="DS2520">
        <v>5</v>
      </c>
      <c r="DT2520">
        <v>10</v>
      </c>
      <c r="DU2520">
        <v>5</v>
      </c>
      <c r="DV2520">
        <v>4</v>
      </c>
      <c r="DW2520">
        <v>5</v>
      </c>
      <c r="DX2520">
        <v>0</v>
      </c>
      <c r="DY2520">
        <v>0</v>
      </c>
      <c r="DZ2520">
        <v>10</v>
      </c>
      <c r="EA2520">
        <v>0</v>
      </c>
      <c r="EB2520">
        <v>5</v>
      </c>
      <c r="EC2520">
        <v>0</v>
      </c>
      <c r="ED2520">
        <v>196</v>
      </c>
      <c r="EE2520">
        <v>162</v>
      </c>
      <c r="EF2520">
        <v>0.82653063535690297</v>
      </c>
      <c r="EG2520" t="s">
        <v>163</v>
      </c>
      <c r="EH2520">
        <v>25670</v>
      </c>
      <c r="EI2520" t="s">
        <v>721</v>
      </c>
      <c r="EJ2520" t="s">
        <v>302</v>
      </c>
    </row>
    <row r="2521" spans="1:140" ht="15" hidden="1" x14ac:dyDescent="0.25">
      <c r="A2521" t="s">
        <v>948</v>
      </c>
      <c r="B2521" t="s">
        <v>949</v>
      </c>
      <c r="D2521" t="s">
        <v>263</v>
      </c>
      <c r="E2521">
        <v>9172024</v>
      </c>
      <c r="F2521">
        <v>25670</v>
      </c>
      <c r="G2521" t="s">
        <v>132</v>
      </c>
      <c r="H2521" t="s">
        <v>199</v>
      </c>
      <c r="I2521" t="s">
        <v>178</v>
      </c>
      <c r="J2521" t="s">
        <v>252</v>
      </c>
      <c r="K2521" s="7">
        <v>0.33100000000000002</v>
      </c>
      <c r="L2521" t="s">
        <v>253</v>
      </c>
      <c r="S2521">
        <v>31680603</v>
      </c>
      <c r="T2521" t="s">
        <v>383</v>
      </c>
      <c r="U2521" t="s">
        <v>384</v>
      </c>
      <c r="V2521">
        <v>2020</v>
      </c>
      <c r="W2521" t="s">
        <v>290</v>
      </c>
      <c r="X2521">
        <v>4084</v>
      </c>
      <c r="Y2521">
        <v>100021</v>
      </c>
      <c r="Z2521" t="s">
        <v>404</v>
      </c>
      <c r="AA2521">
        <v>514.08001708984398</v>
      </c>
      <c r="AB2521" t="s">
        <v>137</v>
      </c>
      <c r="AD2521" t="s">
        <v>953</v>
      </c>
      <c r="AE2521">
        <v>514.08001708984398</v>
      </c>
      <c r="AF2521" t="s">
        <v>141</v>
      </c>
      <c r="AG2521" t="s">
        <v>361</v>
      </c>
      <c r="AH2521" t="s">
        <v>142</v>
      </c>
      <c r="AI2521">
        <v>14</v>
      </c>
      <c r="AJ2521" t="s">
        <v>163</v>
      </c>
      <c r="AK2521">
        <v>97.800003051757798</v>
      </c>
      <c r="AL2521" t="s">
        <v>387</v>
      </c>
      <c r="AM2521" t="s">
        <v>137</v>
      </c>
      <c r="AN2521" t="s">
        <v>388</v>
      </c>
      <c r="AO2521" t="s">
        <v>137</v>
      </c>
      <c r="AP2521" t="s">
        <v>389</v>
      </c>
      <c r="AQ2521" t="s">
        <v>145</v>
      </c>
      <c r="AR2521" t="s">
        <v>137</v>
      </c>
      <c r="AS2521" t="s">
        <v>168</v>
      </c>
      <c r="AT2521" t="s">
        <v>137</v>
      </c>
      <c r="AU2521" t="s">
        <v>293</v>
      </c>
      <c r="AV2521" t="s">
        <v>390</v>
      </c>
      <c r="AX2521" t="s">
        <v>158</v>
      </c>
      <c r="AY2521">
        <v>0.25</v>
      </c>
      <c r="AZ2521" t="s">
        <v>185</v>
      </c>
      <c r="BA2521">
        <v>10</v>
      </c>
      <c r="BB2521" t="s">
        <v>296</v>
      </c>
      <c r="BD2521">
        <v>10</v>
      </c>
      <c r="BE2521" t="s">
        <v>296</v>
      </c>
      <c r="BG2521" t="s">
        <v>137</v>
      </c>
      <c r="BH2521" t="s">
        <v>178</v>
      </c>
      <c r="BI2521" t="s">
        <v>186</v>
      </c>
      <c r="BJ2521">
        <v>1</v>
      </c>
      <c r="BK2521">
        <v>0</v>
      </c>
      <c r="BL2521">
        <v>3360</v>
      </c>
      <c r="BM2521" t="s">
        <v>152</v>
      </c>
      <c r="BN2521">
        <v>3360</v>
      </c>
      <c r="BP2521">
        <v>1</v>
      </c>
      <c r="BQ2521">
        <v>5</v>
      </c>
      <c r="BR2521" t="s">
        <v>153</v>
      </c>
      <c r="BS2521">
        <v>5</v>
      </c>
      <c r="BT2521" t="s">
        <v>153</v>
      </c>
      <c r="BU2521">
        <v>1</v>
      </c>
      <c r="BV2521" t="s">
        <v>155</v>
      </c>
      <c r="BW2521">
        <v>1</v>
      </c>
      <c r="BX2521" t="s">
        <v>199</v>
      </c>
      <c r="BY2521">
        <v>1</v>
      </c>
      <c r="BZ2521" t="s">
        <v>391</v>
      </c>
      <c r="CA2521">
        <v>0.02</v>
      </c>
      <c r="CC2521">
        <v>1</v>
      </c>
      <c r="CD2521">
        <v>1</v>
      </c>
      <c r="CE2521" t="s">
        <v>392</v>
      </c>
      <c r="CF2521">
        <v>0</v>
      </c>
      <c r="CG2521" t="s">
        <v>298</v>
      </c>
      <c r="CH2521" t="s">
        <v>393</v>
      </c>
      <c r="CI2521" t="s">
        <v>137</v>
      </c>
      <c r="CJ2521" t="s">
        <v>137</v>
      </c>
      <c r="CK2521" t="s">
        <v>137</v>
      </c>
      <c r="CL2521" t="s">
        <v>174</v>
      </c>
      <c r="CM2521" t="s">
        <v>161</v>
      </c>
      <c r="CN2521">
        <v>1</v>
      </c>
      <c r="CO2521">
        <v>1</v>
      </c>
      <c r="CP2521">
        <v>1</v>
      </c>
      <c r="CQ2521">
        <v>0</v>
      </c>
      <c r="CR2521">
        <v>0</v>
      </c>
      <c r="CS2521">
        <v>1</v>
      </c>
      <c r="CT2521">
        <v>0</v>
      </c>
      <c r="CU2521" t="s">
        <v>162</v>
      </c>
      <c r="CV2521" t="s">
        <v>316</v>
      </c>
      <c r="CW2521">
        <v>0</v>
      </c>
      <c r="CX2521">
        <v>0</v>
      </c>
      <c r="CZ2521">
        <v>5</v>
      </c>
      <c r="DA2521">
        <v>5</v>
      </c>
      <c r="DB2521">
        <v>10</v>
      </c>
      <c r="DC2521">
        <v>3</v>
      </c>
      <c r="DD2521">
        <v>10</v>
      </c>
      <c r="DE2521">
        <v>5</v>
      </c>
      <c r="DF2521">
        <v>0</v>
      </c>
      <c r="DG2521">
        <v>10</v>
      </c>
      <c r="DH2521">
        <v>5</v>
      </c>
      <c r="DI2521">
        <v>5</v>
      </c>
      <c r="DJ2521">
        <v>5</v>
      </c>
      <c r="DK2521">
        <v>5</v>
      </c>
      <c r="DL2521">
        <v>5</v>
      </c>
      <c r="DM2521">
        <v>5</v>
      </c>
      <c r="DN2521">
        <v>5</v>
      </c>
      <c r="DO2521">
        <v>10</v>
      </c>
      <c r="DP2521">
        <v>5</v>
      </c>
      <c r="DQ2521">
        <v>10</v>
      </c>
      <c r="DR2521">
        <v>10</v>
      </c>
      <c r="DS2521">
        <v>5</v>
      </c>
      <c r="DT2521">
        <v>10</v>
      </c>
      <c r="DU2521">
        <v>5</v>
      </c>
      <c r="DV2521">
        <v>4</v>
      </c>
      <c r="DW2521">
        <v>5</v>
      </c>
      <c r="DX2521">
        <v>0</v>
      </c>
      <c r="DY2521">
        <v>0</v>
      </c>
      <c r="DZ2521">
        <v>10</v>
      </c>
      <c r="EA2521">
        <v>0</v>
      </c>
      <c r="EB2521">
        <v>5</v>
      </c>
      <c r="EC2521">
        <v>0</v>
      </c>
      <c r="ED2521">
        <v>196</v>
      </c>
      <c r="EE2521">
        <v>162</v>
      </c>
      <c r="EF2521">
        <v>0.82653063535690297</v>
      </c>
      <c r="EG2521" t="s">
        <v>163</v>
      </c>
      <c r="EH2521">
        <v>25670</v>
      </c>
      <c r="EI2521" t="s">
        <v>721</v>
      </c>
      <c r="EJ2521" t="s">
        <v>302</v>
      </c>
    </row>
    <row r="2522" spans="1:140" ht="15" hidden="1" x14ac:dyDescent="0.25">
      <c r="A2522" t="s">
        <v>948</v>
      </c>
      <c r="B2522" t="s">
        <v>949</v>
      </c>
      <c r="D2522" t="s">
        <v>263</v>
      </c>
      <c r="E2522">
        <v>9172024</v>
      </c>
      <c r="F2522">
        <v>25670</v>
      </c>
      <c r="G2522" t="s">
        <v>132</v>
      </c>
      <c r="H2522" t="s">
        <v>199</v>
      </c>
      <c r="I2522" t="s">
        <v>178</v>
      </c>
      <c r="J2522" t="s">
        <v>400</v>
      </c>
      <c r="K2522" s="7">
        <v>0.22800000000000001</v>
      </c>
      <c r="L2522" t="s">
        <v>136</v>
      </c>
      <c r="S2522">
        <v>31680603</v>
      </c>
      <c r="T2522" t="s">
        <v>383</v>
      </c>
      <c r="U2522" t="s">
        <v>384</v>
      </c>
      <c r="V2522">
        <v>2020</v>
      </c>
      <c r="W2522" t="s">
        <v>290</v>
      </c>
      <c r="X2522">
        <v>4084</v>
      </c>
      <c r="Y2522">
        <v>100021</v>
      </c>
      <c r="Z2522" t="s">
        <v>404</v>
      </c>
      <c r="AA2522">
        <v>514.08001708984398</v>
      </c>
      <c r="AB2522" t="s">
        <v>137</v>
      </c>
      <c r="AD2522" t="s">
        <v>953</v>
      </c>
      <c r="AE2522">
        <v>514.08001708984398</v>
      </c>
      <c r="AF2522" t="s">
        <v>141</v>
      </c>
      <c r="AG2522" t="s">
        <v>361</v>
      </c>
      <c r="AH2522" t="s">
        <v>142</v>
      </c>
      <c r="AI2522">
        <v>14</v>
      </c>
      <c r="AJ2522" t="s">
        <v>163</v>
      </c>
      <c r="AK2522">
        <v>97.800003051757798</v>
      </c>
      <c r="AL2522" t="s">
        <v>387</v>
      </c>
      <c r="AM2522" t="s">
        <v>137</v>
      </c>
      <c r="AN2522" t="s">
        <v>388</v>
      </c>
      <c r="AO2522" t="s">
        <v>137</v>
      </c>
      <c r="AP2522" t="s">
        <v>389</v>
      </c>
      <c r="AQ2522" t="s">
        <v>145</v>
      </c>
      <c r="AR2522" t="s">
        <v>137</v>
      </c>
      <c r="AS2522" t="s">
        <v>168</v>
      </c>
      <c r="AT2522" t="s">
        <v>137</v>
      </c>
      <c r="AU2522" t="s">
        <v>293</v>
      </c>
      <c r="AV2522" t="s">
        <v>390</v>
      </c>
      <c r="AX2522" t="s">
        <v>158</v>
      </c>
      <c r="AY2522">
        <v>0.25</v>
      </c>
      <c r="AZ2522" t="s">
        <v>185</v>
      </c>
      <c r="BA2522">
        <v>10</v>
      </c>
      <c r="BB2522" t="s">
        <v>296</v>
      </c>
      <c r="BD2522">
        <v>10</v>
      </c>
      <c r="BE2522" t="s">
        <v>296</v>
      </c>
      <c r="BG2522" t="s">
        <v>137</v>
      </c>
      <c r="BH2522" t="s">
        <v>178</v>
      </c>
      <c r="BI2522" t="s">
        <v>186</v>
      </c>
      <c r="BJ2522">
        <v>1</v>
      </c>
      <c r="BK2522">
        <v>0</v>
      </c>
      <c r="BL2522">
        <v>3360</v>
      </c>
      <c r="BM2522" t="s">
        <v>152</v>
      </c>
      <c r="BN2522">
        <v>3360</v>
      </c>
      <c r="BP2522">
        <v>1</v>
      </c>
      <c r="BQ2522">
        <v>5</v>
      </c>
      <c r="BR2522" t="s">
        <v>153</v>
      </c>
      <c r="BS2522">
        <v>5</v>
      </c>
      <c r="BT2522" t="s">
        <v>153</v>
      </c>
      <c r="BU2522">
        <v>1</v>
      </c>
      <c r="BV2522" t="s">
        <v>155</v>
      </c>
      <c r="BW2522">
        <v>1</v>
      </c>
      <c r="BX2522" t="s">
        <v>199</v>
      </c>
      <c r="BY2522">
        <v>1</v>
      </c>
      <c r="BZ2522" t="s">
        <v>391</v>
      </c>
      <c r="CA2522">
        <v>0.02</v>
      </c>
      <c r="CC2522">
        <v>1</v>
      </c>
      <c r="CD2522">
        <v>1</v>
      </c>
      <c r="CE2522" t="s">
        <v>392</v>
      </c>
      <c r="CF2522">
        <v>0</v>
      </c>
      <c r="CG2522" t="s">
        <v>298</v>
      </c>
      <c r="CH2522" t="s">
        <v>393</v>
      </c>
      <c r="CI2522" t="s">
        <v>137</v>
      </c>
      <c r="CJ2522" t="s">
        <v>137</v>
      </c>
      <c r="CK2522" t="s">
        <v>137</v>
      </c>
      <c r="CL2522" t="s">
        <v>174</v>
      </c>
      <c r="CM2522" t="s">
        <v>161</v>
      </c>
      <c r="CN2522">
        <v>1</v>
      </c>
      <c r="CO2522">
        <v>1</v>
      </c>
      <c r="CP2522">
        <v>1</v>
      </c>
      <c r="CQ2522">
        <v>0</v>
      </c>
      <c r="CR2522">
        <v>0</v>
      </c>
      <c r="CS2522">
        <v>1</v>
      </c>
      <c r="CT2522">
        <v>0</v>
      </c>
      <c r="CU2522" t="s">
        <v>162</v>
      </c>
      <c r="CV2522" t="s">
        <v>316</v>
      </c>
      <c r="CW2522">
        <v>0</v>
      </c>
      <c r="CX2522">
        <v>0</v>
      </c>
      <c r="CZ2522">
        <v>5</v>
      </c>
      <c r="DA2522">
        <v>5</v>
      </c>
      <c r="DB2522">
        <v>10</v>
      </c>
      <c r="DC2522">
        <v>3</v>
      </c>
      <c r="DD2522">
        <v>10</v>
      </c>
      <c r="DE2522">
        <v>5</v>
      </c>
      <c r="DF2522">
        <v>0</v>
      </c>
      <c r="DG2522">
        <v>10</v>
      </c>
      <c r="DH2522">
        <v>5</v>
      </c>
      <c r="DI2522">
        <v>5</v>
      </c>
      <c r="DJ2522">
        <v>5</v>
      </c>
      <c r="DK2522">
        <v>5</v>
      </c>
      <c r="DL2522">
        <v>5</v>
      </c>
      <c r="DM2522">
        <v>5</v>
      </c>
      <c r="DN2522">
        <v>5</v>
      </c>
      <c r="DO2522">
        <v>10</v>
      </c>
      <c r="DP2522">
        <v>5</v>
      </c>
      <c r="DQ2522">
        <v>10</v>
      </c>
      <c r="DR2522">
        <v>10</v>
      </c>
      <c r="DS2522">
        <v>5</v>
      </c>
      <c r="DT2522">
        <v>10</v>
      </c>
      <c r="DU2522">
        <v>5</v>
      </c>
      <c r="DV2522">
        <v>4</v>
      </c>
      <c r="DW2522">
        <v>5</v>
      </c>
      <c r="DX2522">
        <v>0</v>
      </c>
      <c r="DY2522">
        <v>0</v>
      </c>
      <c r="DZ2522">
        <v>10</v>
      </c>
      <c r="EA2522">
        <v>0</v>
      </c>
      <c r="EB2522">
        <v>5</v>
      </c>
      <c r="EC2522">
        <v>0</v>
      </c>
      <c r="ED2522">
        <v>196</v>
      </c>
      <c r="EE2522">
        <v>162</v>
      </c>
      <c r="EF2522">
        <v>0.82653063535690297</v>
      </c>
      <c r="EG2522" t="s">
        <v>163</v>
      </c>
      <c r="EH2522">
        <v>25670</v>
      </c>
      <c r="EI2522" t="s">
        <v>721</v>
      </c>
      <c r="EJ2522" t="s">
        <v>302</v>
      </c>
    </row>
    <row r="2523" spans="1:140" ht="15" hidden="1" x14ac:dyDescent="0.25">
      <c r="A2523" t="s">
        <v>948</v>
      </c>
      <c r="B2523" t="s">
        <v>949</v>
      </c>
      <c r="D2523" t="s">
        <v>263</v>
      </c>
      <c r="E2523">
        <v>9172024</v>
      </c>
      <c r="F2523">
        <v>25670</v>
      </c>
      <c r="G2523" t="s">
        <v>132</v>
      </c>
      <c r="H2523" t="s">
        <v>199</v>
      </c>
      <c r="I2523" t="s">
        <v>178</v>
      </c>
      <c r="J2523" t="s">
        <v>401</v>
      </c>
      <c r="K2523" s="7">
        <v>0.183</v>
      </c>
      <c r="L2523" t="s">
        <v>136</v>
      </c>
      <c r="S2523">
        <v>31680603</v>
      </c>
      <c r="T2523" t="s">
        <v>383</v>
      </c>
      <c r="U2523" t="s">
        <v>384</v>
      </c>
      <c r="V2523">
        <v>2020</v>
      </c>
      <c r="W2523" t="s">
        <v>290</v>
      </c>
      <c r="X2523">
        <v>4084</v>
      </c>
      <c r="Y2523">
        <v>100021</v>
      </c>
      <c r="Z2523" t="s">
        <v>404</v>
      </c>
      <c r="AA2523">
        <v>514.08001708984398</v>
      </c>
      <c r="AB2523" t="s">
        <v>137</v>
      </c>
      <c r="AD2523" t="s">
        <v>953</v>
      </c>
      <c r="AE2523">
        <v>514.08001708984398</v>
      </c>
      <c r="AF2523" t="s">
        <v>141</v>
      </c>
      <c r="AG2523" t="s">
        <v>361</v>
      </c>
      <c r="AH2523" t="s">
        <v>142</v>
      </c>
      <c r="AI2523">
        <v>14</v>
      </c>
      <c r="AJ2523" t="s">
        <v>163</v>
      </c>
      <c r="AK2523">
        <v>97.800003051757798</v>
      </c>
      <c r="AL2523" t="s">
        <v>387</v>
      </c>
      <c r="AM2523" t="s">
        <v>137</v>
      </c>
      <c r="AN2523" t="s">
        <v>388</v>
      </c>
      <c r="AO2523" t="s">
        <v>137</v>
      </c>
      <c r="AP2523" t="s">
        <v>389</v>
      </c>
      <c r="AQ2523" t="s">
        <v>145</v>
      </c>
      <c r="AR2523" t="s">
        <v>137</v>
      </c>
      <c r="AS2523" t="s">
        <v>168</v>
      </c>
      <c r="AT2523" t="s">
        <v>137</v>
      </c>
      <c r="AU2523" t="s">
        <v>293</v>
      </c>
      <c r="AV2523" t="s">
        <v>390</v>
      </c>
      <c r="AX2523" t="s">
        <v>158</v>
      </c>
      <c r="AY2523">
        <v>0.25</v>
      </c>
      <c r="AZ2523" t="s">
        <v>185</v>
      </c>
      <c r="BA2523">
        <v>10</v>
      </c>
      <c r="BB2523" t="s">
        <v>296</v>
      </c>
      <c r="BD2523">
        <v>10</v>
      </c>
      <c r="BE2523" t="s">
        <v>296</v>
      </c>
      <c r="BG2523" t="s">
        <v>137</v>
      </c>
      <c r="BH2523" t="s">
        <v>178</v>
      </c>
      <c r="BI2523" t="s">
        <v>186</v>
      </c>
      <c r="BJ2523">
        <v>1</v>
      </c>
      <c r="BK2523">
        <v>0</v>
      </c>
      <c r="BL2523">
        <v>3360</v>
      </c>
      <c r="BM2523" t="s">
        <v>152</v>
      </c>
      <c r="BN2523">
        <v>3360</v>
      </c>
      <c r="BP2523">
        <v>1</v>
      </c>
      <c r="BQ2523">
        <v>5</v>
      </c>
      <c r="BR2523" t="s">
        <v>153</v>
      </c>
      <c r="BS2523">
        <v>5</v>
      </c>
      <c r="BT2523" t="s">
        <v>153</v>
      </c>
      <c r="BU2523">
        <v>1</v>
      </c>
      <c r="BV2523" t="s">
        <v>155</v>
      </c>
      <c r="BW2523">
        <v>1</v>
      </c>
      <c r="BX2523" t="s">
        <v>199</v>
      </c>
      <c r="BY2523">
        <v>1</v>
      </c>
      <c r="BZ2523" t="s">
        <v>391</v>
      </c>
      <c r="CA2523">
        <v>0.02</v>
      </c>
      <c r="CC2523">
        <v>1</v>
      </c>
      <c r="CD2523">
        <v>1</v>
      </c>
      <c r="CE2523" t="s">
        <v>392</v>
      </c>
      <c r="CF2523">
        <v>0</v>
      </c>
      <c r="CG2523" t="s">
        <v>298</v>
      </c>
      <c r="CH2523" t="s">
        <v>393</v>
      </c>
      <c r="CI2523" t="s">
        <v>137</v>
      </c>
      <c r="CJ2523" t="s">
        <v>137</v>
      </c>
      <c r="CK2523" t="s">
        <v>137</v>
      </c>
      <c r="CL2523" t="s">
        <v>174</v>
      </c>
      <c r="CM2523" t="s">
        <v>161</v>
      </c>
      <c r="CN2523">
        <v>1</v>
      </c>
      <c r="CO2523">
        <v>1</v>
      </c>
      <c r="CP2523">
        <v>1</v>
      </c>
      <c r="CQ2523">
        <v>0</v>
      </c>
      <c r="CR2523">
        <v>0</v>
      </c>
      <c r="CS2523">
        <v>1</v>
      </c>
      <c r="CT2523">
        <v>0</v>
      </c>
      <c r="CU2523" t="s">
        <v>162</v>
      </c>
      <c r="CV2523" t="s">
        <v>316</v>
      </c>
      <c r="CW2523">
        <v>0</v>
      </c>
      <c r="CX2523">
        <v>0</v>
      </c>
      <c r="CZ2523">
        <v>5</v>
      </c>
      <c r="DA2523">
        <v>5</v>
      </c>
      <c r="DB2523">
        <v>10</v>
      </c>
      <c r="DC2523">
        <v>3</v>
      </c>
      <c r="DD2523">
        <v>10</v>
      </c>
      <c r="DE2523">
        <v>5</v>
      </c>
      <c r="DF2523">
        <v>0</v>
      </c>
      <c r="DG2523">
        <v>10</v>
      </c>
      <c r="DH2523">
        <v>5</v>
      </c>
      <c r="DI2523">
        <v>5</v>
      </c>
      <c r="DJ2523">
        <v>5</v>
      </c>
      <c r="DK2523">
        <v>5</v>
      </c>
      <c r="DL2523">
        <v>5</v>
      </c>
      <c r="DM2523">
        <v>5</v>
      </c>
      <c r="DN2523">
        <v>5</v>
      </c>
      <c r="DO2523">
        <v>10</v>
      </c>
      <c r="DP2523">
        <v>5</v>
      </c>
      <c r="DQ2523">
        <v>10</v>
      </c>
      <c r="DR2523">
        <v>10</v>
      </c>
      <c r="DS2523">
        <v>5</v>
      </c>
      <c r="DT2523">
        <v>10</v>
      </c>
      <c r="DU2523">
        <v>5</v>
      </c>
      <c r="DV2523">
        <v>4</v>
      </c>
      <c r="DW2523">
        <v>5</v>
      </c>
      <c r="DX2523">
        <v>0</v>
      </c>
      <c r="DY2523">
        <v>0</v>
      </c>
      <c r="DZ2523">
        <v>10</v>
      </c>
      <c r="EA2523">
        <v>0</v>
      </c>
      <c r="EB2523">
        <v>5</v>
      </c>
      <c r="EC2523">
        <v>0</v>
      </c>
      <c r="ED2523">
        <v>196</v>
      </c>
      <c r="EE2523">
        <v>162</v>
      </c>
      <c r="EF2523">
        <v>0.82653063535690297</v>
      </c>
      <c r="EG2523" t="s">
        <v>163</v>
      </c>
      <c r="EH2523">
        <v>25670</v>
      </c>
      <c r="EI2523" t="s">
        <v>721</v>
      </c>
      <c r="EJ2523" t="s">
        <v>302</v>
      </c>
    </row>
    <row r="2524" spans="1:140" ht="15" hidden="1" x14ac:dyDescent="0.25">
      <c r="A2524" t="s">
        <v>948</v>
      </c>
      <c r="B2524" t="s">
        <v>949</v>
      </c>
      <c r="D2524" t="s">
        <v>263</v>
      </c>
      <c r="E2524">
        <v>9172024</v>
      </c>
      <c r="F2524">
        <v>25670</v>
      </c>
      <c r="G2524" t="s">
        <v>132</v>
      </c>
      <c r="H2524" t="s">
        <v>199</v>
      </c>
      <c r="I2524" t="s">
        <v>178</v>
      </c>
      <c r="J2524" t="s">
        <v>146</v>
      </c>
      <c r="K2524" s="7">
        <v>161</v>
      </c>
      <c r="L2524" t="s">
        <v>247</v>
      </c>
      <c r="S2524">
        <v>31680603</v>
      </c>
      <c r="T2524" t="s">
        <v>383</v>
      </c>
      <c r="U2524" t="s">
        <v>384</v>
      </c>
      <c r="V2524">
        <v>2020</v>
      </c>
      <c r="W2524" t="s">
        <v>290</v>
      </c>
      <c r="X2524">
        <v>4084</v>
      </c>
      <c r="Y2524">
        <v>100021</v>
      </c>
      <c r="Z2524" t="s">
        <v>404</v>
      </c>
      <c r="AA2524">
        <v>514.08001708984398</v>
      </c>
      <c r="AB2524" t="s">
        <v>137</v>
      </c>
      <c r="AD2524" t="s">
        <v>953</v>
      </c>
      <c r="AE2524">
        <v>514.08001708984398</v>
      </c>
      <c r="AF2524" t="s">
        <v>141</v>
      </c>
      <c r="AG2524" t="s">
        <v>361</v>
      </c>
      <c r="AH2524" t="s">
        <v>142</v>
      </c>
      <c r="AI2524">
        <v>14</v>
      </c>
      <c r="AJ2524" t="s">
        <v>163</v>
      </c>
      <c r="AK2524">
        <v>97.800003051757798</v>
      </c>
      <c r="AL2524" t="s">
        <v>387</v>
      </c>
      <c r="AM2524" t="s">
        <v>137</v>
      </c>
      <c r="AN2524" t="s">
        <v>388</v>
      </c>
      <c r="AO2524" t="s">
        <v>137</v>
      </c>
      <c r="AP2524" t="s">
        <v>389</v>
      </c>
      <c r="AQ2524" t="s">
        <v>145</v>
      </c>
      <c r="AR2524" t="s">
        <v>137</v>
      </c>
      <c r="AS2524" t="s">
        <v>168</v>
      </c>
      <c r="AT2524" t="s">
        <v>137</v>
      </c>
      <c r="AU2524" t="s">
        <v>293</v>
      </c>
      <c r="AV2524" t="s">
        <v>390</v>
      </c>
      <c r="AX2524" t="s">
        <v>158</v>
      </c>
      <c r="AY2524">
        <v>0.25</v>
      </c>
      <c r="AZ2524" t="s">
        <v>185</v>
      </c>
      <c r="BA2524">
        <v>10</v>
      </c>
      <c r="BB2524" t="s">
        <v>296</v>
      </c>
      <c r="BD2524">
        <v>10</v>
      </c>
      <c r="BE2524" t="s">
        <v>296</v>
      </c>
      <c r="BG2524" t="s">
        <v>137</v>
      </c>
      <c r="BH2524" t="s">
        <v>178</v>
      </c>
      <c r="BI2524" t="s">
        <v>186</v>
      </c>
      <c r="BJ2524">
        <v>1</v>
      </c>
      <c r="BK2524">
        <v>0</v>
      </c>
      <c r="BL2524">
        <v>3360</v>
      </c>
      <c r="BM2524" t="s">
        <v>152</v>
      </c>
      <c r="BN2524">
        <v>3360</v>
      </c>
      <c r="BP2524">
        <v>1</v>
      </c>
      <c r="BQ2524">
        <v>5</v>
      </c>
      <c r="BR2524" t="s">
        <v>153</v>
      </c>
      <c r="BS2524">
        <v>5</v>
      </c>
      <c r="BT2524" t="s">
        <v>153</v>
      </c>
      <c r="BU2524">
        <v>1</v>
      </c>
      <c r="BV2524" t="s">
        <v>155</v>
      </c>
      <c r="BW2524">
        <v>1</v>
      </c>
      <c r="BX2524" t="s">
        <v>199</v>
      </c>
      <c r="BY2524">
        <v>1</v>
      </c>
      <c r="BZ2524" t="s">
        <v>391</v>
      </c>
      <c r="CA2524">
        <v>0.02</v>
      </c>
      <c r="CC2524">
        <v>1</v>
      </c>
      <c r="CD2524">
        <v>1</v>
      </c>
      <c r="CE2524" t="s">
        <v>392</v>
      </c>
      <c r="CF2524">
        <v>0</v>
      </c>
      <c r="CG2524" t="s">
        <v>298</v>
      </c>
      <c r="CH2524" t="s">
        <v>393</v>
      </c>
      <c r="CI2524" t="s">
        <v>137</v>
      </c>
      <c r="CJ2524" t="s">
        <v>137</v>
      </c>
      <c r="CK2524" t="s">
        <v>137</v>
      </c>
      <c r="CL2524" t="s">
        <v>174</v>
      </c>
      <c r="CM2524" t="s">
        <v>161</v>
      </c>
      <c r="CN2524">
        <v>1</v>
      </c>
      <c r="CO2524">
        <v>1</v>
      </c>
      <c r="CP2524">
        <v>1</v>
      </c>
      <c r="CQ2524">
        <v>0</v>
      </c>
      <c r="CR2524">
        <v>0</v>
      </c>
      <c r="CS2524">
        <v>1</v>
      </c>
      <c r="CT2524">
        <v>0</v>
      </c>
      <c r="CU2524" t="s">
        <v>162</v>
      </c>
      <c r="CV2524" t="s">
        <v>316</v>
      </c>
      <c r="CW2524">
        <v>0</v>
      </c>
      <c r="CX2524">
        <v>0</v>
      </c>
      <c r="CZ2524">
        <v>5</v>
      </c>
      <c r="DA2524">
        <v>5</v>
      </c>
      <c r="DB2524">
        <v>10</v>
      </c>
      <c r="DC2524">
        <v>3</v>
      </c>
      <c r="DD2524">
        <v>10</v>
      </c>
      <c r="DE2524">
        <v>5</v>
      </c>
      <c r="DF2524">
        <v>0</v>
      </c>
      <c r="DG2524">
        <v>10</v>
      </c>
      <c r="DH2524">
        <v>5</v>
      </c>
      <c r="DI2524">
        <v>5</v>
      </c>
      <c r="DJ2524">
        <v>5</v>
      </c>
      <c r="DK2524">
        <v>5</v>
      </c>
      <c r="DL2524">
        <v>5</v>
      </c>
      <c r="DM2524">
        <v>5</v>
      </c>
      <c r="DN2524">
        <v>5</v>
      </c>
      <c r="DO2524">
        <v>10</v>
      </c>
      <c r="DP2524">
        <v>5</v>
      </c>
      <c r="DQ2524">
        <v>10</v>
      </c>
      <c r="DR2524">
        <v>10</v>
      </c>
      <c r="DS2524">
        <v>5</v>
      </c>
      <c r="DT2524">
        <v>10</v>
      </c>
      <c r="DU2524">
        <v>5</v>
      </c>
      <c r="DV2524">
        <v>4</v>
      </c>
      <c r="DW2524">
        <v>5</v>
      </c>
      <c r="DX2524">
        <v>0</v>
      </c>
      <c r="DY2524">
        <v>0</v>
      </c>
      <c r="DZ2524">
        <v>10</v>
      </c>
      <c r="EA2524">
        <v>0</v>
      </c>
      <c r="EB2524">
        <v>5</v>
      </c>
      <c r="EC2524">
        <v>0</v>
      </c>
      <c r="ED2524">
        <v>196</v>
      </c>
      <c r="EE2524">
        <v>162</v>
      </c>
      <c r="EF2524">
        <v>0.82653063535690297</v>
      </c>
      <c r="EG2524" t="s">
        <v>163</v>
      </c>
      <c r="EH2524">
        <v>25670</v>
      </c>
      <c r="EI2524" t="s">
        <v>721</v>
      </c>
      <c r="EJ2524" t="s">
        <v>302</v>
      </c>
    </row>
    <row r="2525" spans="1:140" ht="15" hidden="1" x14ac:dyDescent="0.25">
      <c r="A2525" t="s">
        <v>948</v>
      </c>
      <c r="B2525" t="s">
        <v>949</v>
      </c>
      <c r="D2525" t="s">
        <v>263</v>
      </c>
      <c r="E2525">
        <v>9172024</v>
      </c>
      <c r="F2525">
        <v>25670</v>
      </c>
      <c r="G2525" t="s">
        <v>132</v>
      </c>
      <c r="H2525" t="s">
        <v>199</v>
      </c>
      <c r="I2525" t="s">
        <v>178</v>
      </c>
      <c r="J2525" t="s">
        <v>196</v>
      </c>
      <c r="K2525" s="7">
        <v>1.4499999999999999E-3</v>
      </c>
      <c r="L2525" t="s">
        <v>197</v>
      </c>
      <c r="P2525" t="s">
        <v>402</v>
      </c>
      <c r="S2525">
        <v>31680603</v>
      </c>
      <c r="T2525" t="s">
        <v>383</v>
      </c>
      <c r="U2525" t="s">
        <v>384</v>
      </c>
      <c r="V2525">
        <v>2020</v>
      </c>
      <c r="W2525" t="s">
        <v>290</v>
      </c>
      <c r="X2525">
        <v>4084</v>
      </c>
      <c r="Y2525">
        <v>100021</v>
      </c>
      <c r="Z2525" t="s">
        <v>404</v>
      </c>
      <c r="AA2525">
        <v>514.08001708984398</v>
      </c>
      <c r="AB2525" t="s">
        <v>137</v>
      </c>
      <c r="AD2525" t="s">
        <v>953</v>
      </c>
      <c r="AE2525">
        <v>514.08001708984398</v>
      </c>
      <c r="AF2525" t="s">
        <v>141</v>
      </c>
      <c r="AG2525" t="s">
        <v>361</v>
      </c>
      <c r="AH2525" t="s">
        <v>142</v>
      </c>
      <c r="AI2525">
        <v>14</v>
      </c>
      <c r="AJ2525" t="s">
        <v>163</v>
      </c>
      <c r="AK2525">
        <v>97.800003051757798</v>
      </c>
      <c r="AL2525" t="s">
        <v>387</v>
      </c>
      <c r="AM2525" t="s">
        <v>137</v>
      </c>
      <c r="AN2525" t="s">
        <v>388</v>
      </c>
      <c r="AO2525" t="s">
        <v>137</v>
      </c>
      <c r="AP2525" t="s">
        <v>389</v>
      </c>
      <c r="AQ2525" t="s">
        <v>145</v>
      </c>
      <c r="AR2525" t="s">
        <v>137</v>
      </c>
      <c r="AS2525" t="s">
        <v>168</v>
      </c>
      <c r="AT2525" t="s">
        <v>137</v>
      </c>
      <c r="AU2525" t="s">
        <v>293</v>
      </c>
      <c r="AV2525" t="s">
        <v>390</v>
      </c>
      <c r="AX2525" t="s">
        <v>158</v>
      </c>
      <c r="AY2525">
        <v>0.25</v>
      </c>
      <c r="AZ2525" t="s">
        <v>185</v>
      </c>
      <c r="BA2525">
        <v>10</v>
      </c>
      <c r="BB2525" t="s">
        <v>296</v>
      </c>
      <c r="BD2525">
        <v>10</v>
      </c>
      <c r="BE2525" t="s">
        <v>296</v>
      </c>
      <c r="BG2525" t="s">
        <v>137</v>
      </c>
      <c r="BH2525" t="s">
        <v>178</v>
      </c>
      <c r="BI2525" t="s">
        <v>186</v>
      </c>
      <c r="BJ2525">
        <v>1</v>
      </c>
      <c r="BK2525">
        <v>0</v>
      </c>
      <c r="BL2525">
        <v>3360</v>
      </c>
      <c r="BM2525" t="s">
        <v>152</v>
      </c>
      <c r="BN2525">
        <v>3360</v>
      </c>
      <c r="BP2525">
        <v>1</v>
      </c>
      <c r="BQ2525">
        <v>5</v>
      </c>
      <c r="BR2525" t="s">
        <v>153</v>
      </c>
      <c r="BS2525">
        <v>5</v>
      </c>
      <c r="BT2525" t="s">
        <v>153</v>
      </c>
      <c r="BU2525">
        <v>1</v>
      </c>
      <c r="BV2525" t="s">
        <v>155</v>
      </c>
      <c r="BW2525">
        <v>1</v>
      </c>
      <c r="BX2525" t="s">
        <v>199</v>
      </c>
      <c r="BY2525">
        <v>1</v>
      </c>
      <c r="BZ2525" t="s">
        <v>391</v>
      </c>
      <c r="CA2525">
        <v>0.02</v>
      </c>
      <c r="CC2525">
        <v>1</v>
      </c>
      <c r="CD2525">
        <v>1</v>
      </c>
      <c r="CE2525" t="s">
        <v>392</v>
      </c>
      <c r="CF2525">
        <v>0</v>
      </c>
      <c r="CG2525" t="s">
        <v>298</v>
      </c>
      <c r="CH2525" t="s">
        <v>393</v>
      </c>
      <c r="CI2525" t="s">
        <v>137</v>
      </c>
      <c r="CJ2525" t="s">
        <v>137</v>
      </c>
      <c r="CK2525" t="s">
        <v>137</v>
      </c>
      <c r="CL2525" t="s">
        <v>174</v>
      </c>
      <c r="CM2525" t="s">
        <v>161</v>
      </c>
      <c r="CN2525">
        <v>1</v>
      </c>
      <c r="CO2525">
        <v>1</v>
      </c>
      <c r="CP2525">
        <v>1</v>
      </c>
      <c r="CQ2525">
        <v>0</v>
      </c>
      <c r="CR2525">
        <v>0</v>
      </c>
      <c r="CS2525">
        <v>1</v>
      </c>
      <c r="CT2525">
        <v>0</v>
      </c>
      <c r="CU2525" t="s">
        <v>162</v>
      </c>
      <c r="CV2525" t="s">
        <v>316</v>
      </c>
      <c r="CW2525">
        <v>0</v>
      </c>
      <c r="CX2525">
        <v>0</v>
      </c>
      <c r="CZ2525">
        <v>5</v>
      </c>
      <c r="DA2525">
        <v>5</v>
      </c>
      <c r="DB2525">
        <v>10</v>
      </c>
      <c r="DC2525">
        <v>3</v>
      </c>
      <c r="DD2525">
        <v>10</v>
      </c>
      <c r="DE2525">
        <v>5</v>
      </c>
      <c r="DF2525">
        <v>0</v>
      </c>
      <c r="DG2525">
        <v>10</v>
      </c>
      <c r="DH2525">
        <v>5</v>
      </c>
      <c r="DI2525">
        <v>5</v>
      </c>
      <c r="DJ2525">
        <v>5</v>
      </c>
      <c r="DK2525">
        <v>5</v>
      </c>
      <c r="DL2525">
        <v>5</v>
      </c>
      <c r="DM2525">
        <v>5</v>
      </c>
      <c r="DN2525">
        <v>5</v>
      </c>
      <c r="DO2525">
        <v>10</v>
      </c>
      <c r="DP2525">
        <v>5</v>
      </c>
      <c r="DQ2525">
        <v>10</v>
      </c>
      <c r="DR2525">
        <v>10</v>
      </c>
      <c r="DS2525">
        <v>5</v>
      </c>
      <c r="DT2525">
        <v>10</v>
      </c>
      <c r="DU2525">
        <v>5</v>
      </c>
      <c r="DV2525">
        <v>4</v>
      </c>
      <c r="DW2525">
        <v>5</v>
      </c>
      <c r="DX2525">
        <v>0</v>
      </c>
      <c r="DY2525">
        <v>0</v>
      </c>
      <c r="DZ2525">
        <v>10</v>
      </c>
      <c r="EA2525">
        <v>0</v>
      </c>
      <c r="EB2525">
        <v>5</v>
      </c>
      <c r="EC2525">
        <v>0</v>
      </c>
      <c r="ED2525">
        <v>196</v>
      </c>
      <c r="EE2525">
        <v>162</v>
      </c>
      <c r="EF2525">
        <v>0.82653063535690297</v>
      </c>
      <c r="EG2525" t="s">
        <v>163</v>
      </c>
      <c r="EH2525">
        <v>25670</v>
      </c>
      <c r="EI2525" t="s">
        <v>721</v>
      </c>
      <c r="EJ2525" t="s">
        <v>302</v>
      </c>
    </row>
    <row r="2526" spans="1:140" ht="15" hidden="1" x14ac:dyDescent="0.25">
      <c r="A2526" t="s">
        <v>948</v>
      </c>
      <c r="B2526" t="s">
        <v>949</v>
      </c>
      <c r="D2526" t="s">
        <v>263</v>
      </c>
      <c r="E2526">
        <v>9172024</v>
      </c>
      <c r="F2526">
        <v>25670</v>
      </c>
      <c r="G2526" t="s">
        <v>132</v>
      </c>
      <c r="H2526" t="s">
        <v>199</v>
      </c>
      <c r="I2526" t="s">
        <v>178</v>
      </c>
      <c r="J2526" t="s">
        <v>208</v>
      </c>
      <c r="K2526" s="7">
        <v>478</v>
      </c>
      <c r="L2526" t="s">
        <v>152</v>
      </c>
      <c r="P2526" t="s">
        <v>209</v>
      </c>
      <c r="S2526">
        <v>31680603</v>
      </c>
      <c r="T2526" t="s">
        <v>383</v>
      </c>
      <c r="U2526" t="s">
        <v>384</v>
      </c>
      <c r="V2526">
        <v>2020</v>
      </c>
      <c r="W2526" t="s">
        <v>290</v>
      </c>
      <c r="X2526">
        <v>4084</v>
      </c>
      <c r="Y2526">
        <v>100021</v>
      </c>
      <c r="Z2526" t="s">
        <v>404</v>
      </c>
      <c r="AA2526">
        <v>514.08001708984398</v>
      </c>
      <c r="AB2526" t="s">
        <v>137</v>
      </c>
      <c r="AD2526" t="s">
        <v>953</v>
      </c>
      <c r="AE2526">
        <v>514.08001708984398</v>
      </c>
      <c r="AF2526" t="s">
        <v>141</v>
      </c>
      <c r="AG2526" t="s">
        <v>361</v>
      </c>
      <c r="AH2526" t="s">
        <v>142</v>
      </c>
      <c r="AI2526">
        <v>14</v>
      </c>
      <c r="AJ2526" t="s">
        <v>163</v>
      </c>
      <c r="AK2526">
        <v>97.800003051757798</v>
      </c>
      <c r="AL2526" t="s">
        <v>387</v>
      </c>
      <c r="AM2526" t="s">
        <v>137</v>
      </c>
      <c r="AN2526" t="s">
        <v>388</v>
      </c>
      <c r="AO2526" t="s">
        <v>137</v>
      </c>
      <c r="AP2526" t="s">
        <v>389</v>
      </c>
      <c r="AQ2526" t="s">
        <v>145</v>
      </c>
      <c r="AR2526" t="s">
        <v>137</v>
      </c>
      <c r="AS2526" t="s">
        <v>168</v>
      </c>
      <c r="AT2526" t="s">
        <v>137</v>
      </c>
      <c r="AU2526" t="s">
        <v>293</v>
      </c>
      <c r="AV2526" t="s">
        <v>390</v>
      </c>
      <c r="AX2526" t="s">
        <v>158</v>
      </c>
      <c r="AY2526">
        <v>0.25</v>
      </c>
      <c r="AZ2526" t="s">
        <v>185</v>
      </c>
      <c r="BA2526">
        <v>10</v>
      </c>
      <c r="BB2526" t="s">
        <v>296</v>
      </c>
      <c r="BD2526">
        <v>10</v>
      </c>
      <c r="BE2526" t="s">
        <v>296</v>
      </c>
      <c r="BG2526" t="s">
        <v>137</v>
      </c>
      <c r="BH2526" t="s">
        <v>178</v>
      </c>
      <c r="BI2526" t="s">
        <v>186</v>
      </c>
      <c r="BJ2526">
        <v>1</v>
      </c>
      <c r="BK2526">
        <v>0</v>
      </c>
      <c r="BL2526">
        <v>3360</v>
      </c>
      <c r="BM2526" t="s">
        <v>152</v>
      </c>
      <c r="BN2526">
        <v>3360</v>
      </c>
      <c r="BP2526">
        <v>1</v>
      </c>
      <c r="BQ2526">
        <v>5</v>
      </c>
      <c r="BR2526" t="s">
        <v>153</v>
      </c>
      <c r="BS2526">
        <v>5</v>
      </c>
      <c r="BT2526" t="s">
        <v>153</v>
      </c>
      <c r="BU2526">
        <v>1</v>
      </c>
      <c r="BV2526" t="s">
        <v>155</v>
      </c>
      <c r="BW2526">
        <v>1</v>
      </c>
      <c r="BX2526" t="s">
        <v>199</v>
      </c>
      <c r="BY2526">
        <v>1</v>
      </c>
      <c r="BZ2526" t="s">
        <v>391</v>
      </c>
      <c r="CA2526">
        <v>0.02</v>
      </c>
      <c r="CC2526">
        <v>1</v>
      </c>
      <c r="CD2526">
        <v>1</v>
      </c>
      <c r="CE2526" t="s">
        <v>392</v>
      </c>
      <c r="CF2526">
        <v>0</v>
      </c>
      <c r="CG2526" t="s">
        <v>298</v>
      </c>
      <c r="CH2526" t="s">
        <v>393</v>
      </c>
      <c r="CI2526" t="s">
        <v>137</v>
      </c>
      <c r="CJ2526" t="s">
        <v>137</v>
      </c>
      <c r="CK2526" t="s">
        <v>137</v>
      </c>
      <c r="CL2526" t="s">
        <v>174</v>
      </c>
      <c r="CM2526" t="s">
        <v>161</v>
      </c>
      <c r="CN2526">
        <v>1</v>
      </c>
      <c r="CO2526">
        <v>1</v>
      </c>
      <c r="CP2526">
        <v>1</v>
      </c>
      <c r="CQ2526">
        <v>0</v>
      </c>
      <c r="CR2526">
        <v>0</v>
      </c>
      <c r="CS2526">
        <v>1</v>
      </c>
      <c r="CT2526">
        <v>0</v>
      </c>
      <c r="CU2526" t="s">
        <v>162</v>
      </c>
      <c r="CV2526" t="s">
        <v>316</v>
      </c>
      <c r="CW2526">
        <v>0</v>
      </c>
      <c r="CX2526">
        <v>0</v>
      </c>
      <c r="CZ2526">
        <v>5</v>
      </c>
      <c r="DA2526">
        <v>5</v>
      </c>
      <c r="DB2526">
        <v>10</v>
      </c>
      <c r="DC2526">
        <v>3</v>
      </c>
      <c r="DD2526">
        <v>10</v>
      </c>
      <c r="DE2526">
        <v>5</v>
      </c>
      <c r="DF2526">
        <v>0</v>
      </c>
      <c r="DG2526">
        <v>10</v>
      </c>
      <c r="DH2526">
        <v>5</v>
      </c>
      <c r="DI2526">
        <v>5</v>
      </c>
      <c r="DJ2526">
        <v>5</v>
      </c>
      <c r="DK2526">
        <v>5</v>
      </c>
      <c r="DL2526">
        <v>5</v>
      </c>
      <c r="DM2526">
        <v>5</v>
      </c>
      <c r="DN2526">
        <v>5</v>
      </c>
      <c r="DO2526">
        <v>10</v>
      </c>
      <c r="DP2526">
        <v>5</v>
      </c>
      <c r="DQ2526">
        <v>10</v>
      </c>
      <c r="DR2526">
        <v>10</v>
      </c>
      <c r="DS2526">
        <v>5</v>
      </c>
      <c r="DT2526">
        <v>10</v>
      </c>
      <c r="DU2526">
        <v>5</v>
      </c>
      <c r="DV2526">
        <v>4</v>
      </c>
      <c r="DW2526">
        <v>5</v>
      </c>
      <c r="DX2526">
        <v>0</v>
      </c>
      <c r="DY2526">
        <v>0</v>
      </c>
      <c r="DZ2526">
        <v>10</v>
      </c>
      <c r="EA2526">
        <v>0</v>
      </c>
      <c r="EB2526">
        <v>5</v>
      </c>
      <c r="EC2526">
        <v>0</v>
      </c>
      <c r="ED2526">
        <v>196</v>
      </c>
      <c r="EE2526">
        <v>162</v>
      </c>
      <c r="EF2526">
        <v>0.82653063535690297</v>
      </c>
      <c r="EG2526" t="s">
        <v>163</v>
      </c>
      <c r="EH2526">
        <v>25670</v>
      </c>
      <c r="EI2526" t="s">
        <v>721</v>
      </c>
      <c r="EJ2526" t="s">
        <v>302</v>
      </c>
    </row>
    <row r="2527" spans="1:140" ht="15" hidden="1" x14ac:dyDescent="0.25">
      <c r="A2527" t="s">
        <v>948</v>
      </c>
      <c r="B2527" t="s">
        <v>949</v>
      </c>
      <c r="D2527" t="s">
        <v>263</v>
      </c>
      <c r="E2527">
        <v>9172024</v>
      </c>
      <c r="F2527">
        <v>25671</v>
      </c>
      <c r="G2527" t="s">
        <v>132</v>
      </c>
      <c r="H2527" t="s">
        <v>199</v>
      </c>
      <c r="I2527" t="s">
        <v>178</v>
      </c>
      <c r="J2527" t="s">
        <v>249</v>
      </c>
      <c r="K2527" s="7">
        <v>5.5010000000000003E-2</v>
      </c>
      <c r="L2527" t="s">
        <v>251</v>
      </c>
      <c r="S2527">
        <v>31680603</v>
      </c>
      <c r="T2527" t="s">
        <v>383</v>
      </c>
      <c r="U2527" t="s">
        <v>384</v>
      </c>
      <c r="V2527">
        <v>2020</v>
      </c>
      <c r="W2527" t="s">
        <v>290</v>
      </c>
      <c r="X2527">
        <v>4085</v>
      </c>
      <c r="Y2527">
        <v>100022</v>
      </c>
      <c r="Z2527" t="s">
        <v>404</v>
      </c>
      <c r="AA2527">
        <v>514.08001708984398</v>
      </c>
      <c r="AB2527" t="s">
        <v>137</v>
      </c>
      <c r="AD2527" t="s">
        <v>953</v>
      </c>
      <c r="AE2527">
        <v>514.08001708984398</v>
      </c>
      <c r="AF2527" t="s">
        <v>141</v>
      </c>
      <c r="AG2527" t="s">
        <v>361</v>
      </c>
      <c r="AH2527" t="s">
        <v>142</v>
      </c>
      <c r="AI2527">
        <v>14</v>
      </c>
      <c r="AJ2527" t="s">
        <v>163</v>
      </c>
      <c r="AK2527">
        <v>97.800003051757798</v>
      </c>
      <c r="AL2527" t="s">
        <v>387</v>
      </c>
      <c r="AM2527" t="s">
        <v>137</v>
      </c>
      <c r="AN2527" t="s">
        <v>388</v>
      </c>
      <c r="AO2527" t="s">
        <v>137</v>
      </c>
      <c r="AP2527" t="s">
        <v>389</v>
      </c>
      <c r="AQ2527" t="s">
        <v>145</v>
      </c>
      <c r="AR2527" t="s">
        <v>137</v>
      </c>
      <c r="AS2527" t="s">
        <v>146</v>
      </c>
      <c r="AT2527" t="s">
        <v>137</v>
      </c>
      <c r="AU2527" t="s">
        <v>293</v>
      </c>
      <c r="AV2527" t="s">
        <v>390</v>
      </c>
      <c r="AX2527" t="s">
        <v>158</v>
      </c>
      <c r="AY2527">
        <v>0.25</v>
      </c>
      <c r="AZ2527" t="s">
        <v>185</v>
      </c>
      <c r="BA2527">
        <v>10</v>
      </c>
      <c r="BB2527" t="s">
        <v>296</v>
      </c>
      <c r="BD2527">
        <v>10</v>
      </c>
      <c r="BE2527" t="s">
        <v>296</v>
      </c>
      <c r="BG2527" t="s">
        <v>137</v>
      </c>
      <c r="BH2527" t="s">
        <v>178</v>
      </c>
      <c r="BI2527" t="s">
        <v>186</v>
      </c>
      <c r="BJ2527">
        <v>1</v>
      </c>
      <c r="BK2527">
        <v>0</v>
      </c>
      <c r="BL2527">
        <v>3360</v>
      </c>
      <c r="BM2527" t="s">
        <v>152</v>
      </c>
      <c r="BN2527">
        <v>3360</v>
      </c>
      <c r="BP2527">
        <v>1</v>
      </c>
      <c r="BQ2527">
        <v>5</v>
      </c>
      <c r="BR2527" t="s">
        <v>153</v>
      </c>
      <c r="BS2527">
        <v>5</v>
      </c>
      <c r="BT2527" t="s">
        <v>153</v>
      </c>
      <c r="BU2527">
        <v>1</v>
      </c>
      <c r="BV2527" t="s">
        <v>155</v>
      </c>
      <c r="BW2527">
        <v>1</v>
      </c>
      <c r="BX2527" t="s">
        <v>199</v>
      </c>
      <c r="BY2527">
        <v>1</v>
      </c>
      <c r="BZ2527" t="s">
        <v>391</v>
      </c>
      <c r="CA2527">
        <v>0.02</v>
      </c>
      <c r="CC2527">
        <v>1</v>
      </c>
      <c r="CD2527">
        <v>1</v>
      </c>
      <c r="CE2527" t="s">
        <v>392</v>
      </c>
      <c r="CF2527">
        <v>0</v>
      </c>
      <c r="CG2527" t="s">
        <v>298</v>
      </c>
      <c r="CH2527" t="s">
        <v>393</v>
      </c>
      <c r="CI2527" t="s">
        <v>137</v>
      </c>
      <c r="CJ2527" t="s">
        <v>137</v>
      </c>
      <c r="CK2527" t="s">
        <v>137</v>
      </c>
      <c r="CL2527" t="s">
        <v>174</v>
      </c>
      <c r="CM2527" t="s">
        <v>161</v>
      </c>
      <c r="CN2527">
        <v>1</v>
      </c>
      <c r="CO2527">
        <v>1</v>
      </c>
      <c r="CP2527">
        <v>1</v>
      </c>
      <c r="CQ2527">
        <v>0</v>
      </c>
      <c r="CR2527">
        <v>0</v>
      </c>
      <c r="CS2527">
        <v>1</v>
      </c>
      <c r="CT2527">
        <v>0</v>
      </c>
      <c r="CU2527" t="s">
        <v>162</v>
      </c>
      <c r="CV2527" t="s">
        <v>316</v>
      </c>
      <c r="CW2527">
        <v>0</v>
      </c>
      <c r="CX2527">
        <v>0</v>
      </c>
      <c r="CZ2527">
        <v>5</v>
      </c>
      <c r="DA2527">
        <v>5</v>
      </c>
      <c r="DB2527">
        <v>10</v>
      </c>
      <c r="DC2527">
        <v>3</v>
      </c>
      <c r="DD2527">
        <v>10</v>
      </c>
      <c r="DE2527">
        <v>5</v>
      </c>
      <c r="DF2527">
        <v>0</v>
      </c>
      <c r="DG2527">
        <v>10</v>
      </c>
      <c r="DH2527">
        <v>5</v>
      </c>
      <c r="DI2527">
        <v>5</v>
      </c>
      <c r="DJ2527">
        <v>5</v>
      </c>
      <c r="DK2527">
        <v>5</v>
      </c>
      <c r="DL2527">
        <v>5</v>
      </c>
      <c r="DM2527">
        <v>5</v>
      </c>
      <c r="DN2527">
        <v>5</v>
      </c>
      <c r="DO2527">
        <v>10</v>
      </c>
      <c r="DP2527">
        <v>5</v>
      </c>
      <c r="DQ2527">
        <v>10</v>
      </c>
      <c r="DR2527">
        <v>10</v>
      </c>
      <c r="DS2527">
        <v>5</v>
      </c>
      <c r="DT2527">
        <v>10</v>
      </c>
      <c r="DU2527">
        <v>5</v>
      </c>
      <c r="DV2527">
        <v>4</v>
      </c>
      <c r="DW2527">
        <v>5</v>
      </c>
      <c r="DX2527">
        <v>0</v>
      </c>
      <c r="DY2527">
        <v>0</v>
      </c>
      <c r="DZ2527">
        <v>10</v>
      </c>
      <c r="EA2527">
        <v>0</v>
      </c>
      <c r="EB2527">
        <v>5</v>
      </c>
      <c r="EC2527">
        <v>0</v>
      </c>
      <c r="ED2527">
        <v>196</v>
      </c>
      <c r="EE2527">
        <v>162</v>
      </c>
      <c r="EF2527">
        <v>0.82653063535690297</v>
      </c>
      <c r="EG2527" t="s">
        <v>163</v>
      </c>
      <c r="EH2527">
        <v>25671</v>
      </c>
      <c r="EI2527" t="s">
        <v>721</v>
      </c>
      <c r="EJ2527" t="s">
        <v>302</v>
      </c>
    </row>
    <row r="2528" spans="1:140" ht="15" hidden="1" x14ac:dyDescent="0.25">
      <c r="A2528" t="s">
        <v>948</v>
      </c>
      <c r="B2528" t="s">
        <v>949</v>
      </c>
      <c r="D2528" t="s">
        <v>263</v>
      </c>
      <c r="E2528">
        <v>9172024</v>
      </c>
      <c r="F2528">
        <v>25671</v>
      </c>
      <c r="G2528" t="s">
        <v>132</v>
      </c>
      <c r="H2528" t="s">
        <v>199</v>
      </c>
      <c r="I2528" t="s">
        <v>178</v>
      </c>
      <c r="J2528" t="s">
        <v>395</v>
      </c>
      <c r="K2528" s="7">
        <v>5.52</v>
      </c>
      <c r="L2528" t="s">
        <v>396</v>
      </c>
      <c r="S2528">
        <v>31680603</v>
      </c>
      <c r="T2528" t="s">
        <v>383</v>
      </c>
      <c r="U2528" t="s">
        <v>384</v>
      </c>
      <c r="V2528">
        <v>2020</v>
      </c>
      <c r="W2528" t="s">
        <v>290</v>
      </c>
      <c r="X2528">
        <v>4085</v>
      </c>
      <c r="Y2528">
        <v>100022</v>
      </c>
      <c r="Z2528" t="s">
        <v>404</v>
      </c>
      <c r="AA2528">
        <v>514.08001708984398</v>
      </c>
      <c r="AB2528" t="s">
        <v>137</v>
      </c>
      <c r="AD2528" t="s">
        <v>953</v>
      </c>
      <c r="AE2528">
        <v>514.08001708984398</v>
      </c>
      <c r="AF2528" t="s">
        <v>141</v>
      </c>
      <c r="AG2528" t="s">
        <v>361</v>
      </c>
      <c r="AH2528" t="s">
        <v>142</v>
      </c>
      <c r="AI2528">
        <v>14</v>
      </c>
      <c r="AJ2528" t="s">
        <v>163</v>
      </c>
      <c r="AK2528">
        <v>97.800003051757798</v>
      </c>
      <c r="AL2528" t="s">
        <v>387</v>
      </c>
      <c r="AM2528" t="s">
        <v>137</v>
      </c>
      <c r="AN2528" t="s">
        <v>388</v>
      </c>
      <c r="AO2528" t="s">
        <v>137</v>
      </c>
      <c r="AP2528" t="s">
        <v>389</v>
      </c>
      <c r="AQ2528" t="s">
        <v>145</v>
      </c>
      <c r="AR2528" t="s">
        <v>137</v>
      </c>
      <c r="AS2528" t="s">
        <v>146</v>
      </c>
      <c r="AT2528" t="s">
        <v>137</v>
      </c>
      <c r="AU2528" t="s">
        <v>293</v>
      </c>
      <c r="AV2528" t="s">
        <v>390</v>
      </c>
      <c r="AX2528" t="s">
        <v>158</v>
      </c>
      <c r="AY2528">
        <v>0.25</v>
      </c>
      <c r="AZ2528" t="s">
        <v>185</v>
      </c>
      <c r="BA2528">
        <v>10</v>
      </c>
      <c r="BB2528" t="s">
        <v>296</v>
      </c>
      <c r="BD2528">
        <v>10</v>
      </c>
      <c r="BE2528" t="s">
        <v>296</v>
      </c>
      <c r="BG2528" t="s">
        <v>137</v>
      </c>
      <c r="BH2528" t="s">
        <v>178</v>
      </c>
      <c r="BI2528" t="s">
        <v>186</v>
      </c>
      <c r="BJ2528">
        <v>1</v>
      </c>
      <c r="BK2528">
        <v>0</v>
      </c>
      <c r="BL2528">
        <v>3360</v>
      </c>
      <c r="BM2528" t="s">
        <v>152</v>
      </c>
      <c r="BN2528">
        <v>3360</v>
      </c>
      <c r="BP2528">
        <v>1</v>
      </c>
      <c r="BQ2528">
        <v>5</v>
      </c>
      <c r="BR2528" t="s">
        <v>153</v>
      </c>
      <c r="BS2528">
        <v>5</v>
      </c>
      <c r="BT2528" t="s">
        <v>153</v>
      </c>
      <c r="BU2528">
        <v>1</v>
      </c>
      <c r="BV2528" t="s">
        <v>155</v>
      </c>
      <c r="BW2528">
        <v>1</v>
      </c>
      <c r="BX2528" t="s">
        <v>199</v>
      </c>
      <c r="BY2528">
        <v>1</v>
      </c>
      <c r="BZ2528" t="s">
        <v>391</v>
      </c>
      <c r="CA2528">
        <v>0.02</v>
      </c>
      <c r="CC2528">
        <v>1</v>
      </c>
      <c r="CD2528">
        <v>1</v>
      </c>
      <c r="CE2528" t="s">
        <v>392</v>
      </c>
      <c r="CF2528">
        <v>0</v>
      </c>
      <c r="CG2528" t="s">
        <v>298</v>
      </c>
      <c r="CH2528" t="s">
        <v>393</v>
      </c>
      <c r="CI2528" t="s">
        <v>137</v>
      </c>
      <c r="CJ2528" t="s">
        <v>137</v>
      </c>
      <c r="CK2528" t="s">
        <v>137</v>
      </c>
      <c r="CL2528" t="s">
        <v>174</v>
      </c>
      <c r="CM2528" t="s">
        <v>161</v>
      </c>
      <c r="CN2528">
        <v>1</v>
      </c>
      <c r="CO2528">
        <v>1</v>
      </c>
      <c r="CP2528">
        <v>1</v>
      </c>
      <c r="CQ2528">
        <v>0</v>
      </c>
      <c r="CR2528">
        <v>0</v>
      </c>
      <c r="CS2528">
        <v>1</v>
      </c>
      <c r="CT2528">
        <v>0</v>
      </c>
      <c r="CU2528" t="s">
        <v>162</v>
      </c>
      <c r="CV2528" t="s">
        <v>316</v>
      </c>
      <c r="CW2528">
        <v>0</v>
      </c>
      <c r="CX2528">
        <v>0</v>
      </c>
      <c r="CZ2528">
        <v>5</v>
      </c>
      <c r="DA2528">
        <v>5</v>
      </c>
      <c r="DB2528">
        <v>10</v>
      </c>
      <c r="DC2528">
        <v>3</v>
      </c>
      <c r="DD2528">
        <v>10</v>
      </c>
      <c r="DE2528">
        <v>5</v>
      </c>
      <c r="DF2528">
        <v>0</v>
      </c>
      <c r="DG2528">
        <v>10</v>
      </c>
      <c r="DH2528">
        <v>5</v>
      </c>
      <c r="DI2528">
        <v>5</v>
      </c>
      <c r="DJ2528">
        <v>5</v>
      </c>
      <c r="DK2528">
        <v>5</v>
      </c>
      <c r="DL2528">
        <v>5</v>
      </c>
      <c r="DM2528">
        <v>5</v>
      </c>
      <c r="DN2528">
        <v>5</v>
      </c>
      <c r="DO2528">
        <v>10</v>
      </c>
      <c r="DP2528">
        <v>5</v>
      </c>
      <c r="DQ2528">
        <v>10</v>
      </c>
      <c r="DR2528">
        <v>10</v>
      </c>
      <c r="DS2528">
        <v>5</v>
      </c>
      <c r="DT2528">
        <v>10</v>
      </c>
      <c r="DU2528">
        <v>5</v>
      </c>
      <c r="DV2528">
        <v>4</v>
      </c>
      <c r="DW2528">
        <v>5</v>
      </c>
      <c r="DX2528">
        <v>0</v>
      </c>
      <c r="DY2528">
        <v>0</v>
      </c>
      <c r="DZ2528">
        <v>10</v>
      </c>
      <c r="EA2528">
        <v>0</v>
      </c>
      <c r="EB2528">
        <v>5</v>
      </c>
      <c r="EC2528">
        <v>0</v>
      </c>
      <c r="ED2528">
        <v>196</v>
      </c>
      <c r="EE2528">
        <v>162</v>
      </c>
      <c r="EF2528">
        <v>0.82653063535690297</v>
      </c>
      <c r="EG2528" t="s">
        <v>163</v>
      </c>
      <c r="EH2528">
        <v>25671</v>
      </c>
      <c r="EI2528" t="s">
        <v>721</v>
      </c>
      <c r="EJ2528" t="s">
        <v>302</v>
      </c>
    </row>
    <row r="2529" spans="1:140" ht="15" hidden="1" x14ac:dyDescent="0.25">
      <c r="A2529" t="s">
        <v>948</v>
      </c>
      <c r="B2529" t="s">
        <v>949</v>
      </c>
      <c r="D2529" t="s">
        <v>263</v>
      </c>
      <c r="E2529">
        <v>9172024</v>
      </c>
      <c r="F2529">
        <v>25671</v>
      </c>
      <c r="G2529" t="s">
        <v>132</v>
      </c>
      <c r="H2529" t="s">
        <v>199</v>
      </c>
      <c r="I2529" t="s">
        <v>178</v>
      </c>
      <c r="J2529" t="s">
        <v>179</v>
      </c>
      <c r="K2529" s="7">
        <v>9.2899999999999991</v>
      </c>
      <c r="L2529" t="s">
        <v>152</v>
      </c>
      <c r="S2529">
        <v>31680603</v>
      </c>
      <c r="T2529" t="s">
        <v>383</v>
      </c>
      <c r="U2529" t="s">
        <v>384</v>
      </c>
      <c r="V2529">
        <v>2020</v>
      </c>
      <c r="W2529" t="s">
        <v>290</v>
      </c>
      <c r="X2529">
        <v>4085</v>
      </c>
      <c r="Y2529">
        <v>100022</v>
      </c>
      <c r="Z2529" t="s">
        <v>404</v>
      </c>
      <c r="AA2529">
        <v>514.08001708984398</v>
      </c>
      <c r="AB2529" t="s">
        <v>137</v>
      </c>
      <c r="AD2529" t="s">
        <v>953</v>
      </c>
      <c r="AE2529">
        <v>514.08001708984398</v>
      </c>
      <c r="AF2529" t="s">
        <v>141</v>
      </c>
      <c r="AG2529" t="s">
        <v>361</v>
      </c>
      <c r="AH2529" t="s">
        <v>142</v>
      </c>
      <c r="AI2529">
        <v>14</v>
      </c>
      <c r="AJ2529" t="s">
        <v>163</v>
      </c>
      <c r="AK2529">
        <v>97.800003051757798</v>
      </c>
      <c r="AL2529" t="s">
        <v>387</v>
      </c>
      <c r="AM2529" t="s">
        <v>137</v>
      </c>
      <c r="AN2529" t="s">
        <v>388</v>
      </c>
      <c r="AO2529" t="s">
        <v>137</v>
      </c>
      <c r="AP2529" t="s">
        <v>389</v>
      </c>
      <c r="AQ2529" t="s">
        <v>145</v>
      </c>
      <c r="AR2529" t="s">
        <v>137</v>
      </c>
      <c r="AS2529" t="s">
        <v>146</v>
      </c>
      <c r="AT2529" t="s">
        <v>137</v>
      </c>
      <c r="AU2529" t="s">
        <v>293</v>
      </c>
      <c r="AV2529" t="s">
        <v>390</v>
      </c>
      <c r="AX2529" t="s">
        <v>158</v>
      </c>
      <c r="AY2529">
        <v>0.25</v>
      </c>
      <c r="AZ2529" t="s">
        <v>185</v>
      </c>
      <c r="BA2529">
        <v>10</v>
      </c>
      <c r="BB2529" t="s">
        <v>296</v>
      </c>
      <c r="BD2529">
        <v>10</v>
      </c>
      <c r="BE2529" t="s">
        <v>296</v>
      </c>
      <c r="BG2529" t="s">
        <v>137</v>
      </c>
      <c r="BH2529" t="s">
        <v>178</v>
      </c>
      <c r="BI2529" t="s">
        <v>186</v>
      </c>
      <c r="BJ2529">
        <v>1</v>
      </c>
      <c r="BK2529">
        <v>0</v>
      </c>
      <c r="BL2529">
        <v>3360</v>
      </c>
      <c r="BM2529" t="s">
        <v>152</v>
      </c>
      <c r="BN2529">
        <v>3360</v>
      </c>
      <c r="BP2529">
        <v>1</v>
      </c>
      <c r="BQ2529">
        <v>5</v>
      </c>
      <c r="BR2529" t="s">
        <v>153</v>
      </c>
      <c r="BS2529">
        <v>5</v>
      </c>
      <c r="BT2529" t="s">
        <v>153</v>
      </c>
      <c r="BU2529">
        <v>1</v>
      </c>
      <c r="BV2529" t="s">
        <v>155</v>
      </c>
      <c r="BW2529">
        <v>1</v>
      </c>
      <c r="BX2529" t="s">
        <v>199</v>
      </c>
      <c r="BY2529">
        <v>1</v>
      </c>
      <c r="BZ2529" t="s">
        <v>391</v>
      </c>
      <c r="CA2529">
        <v>0.02</v>
      </c>
      <c r="CC2529">
        <v>1</v>
      </c>
      <c r="CD2529">
        <v>1</v>
      </c>
      <c r="CE2529" t="s">
        <v>392</v>
      </c>
      <c r="CF2529">
        <v>0</v>
      </c>
      <c r="CG2529" t="s">
        <v>298</v>
      </c>
      <c r="CH2529" t="s">
        <v>393</v>
      </c>
      <c r="CI2529" t="s">
        <v>137</v>
      </c>
      <c r="CJ2529" t="s">
        <v>137</v>
      </c>
      <c r="CK2529" t="s">
        <v>137</v>
      </c>
      <c r="CL2529" t="s">
        <v>174</v>
      </c>
      <c r="CM2529" t="s">
        <v>161</v>
      </c>
      <c r="CN2529">
        <v>1</v>
      </c>
      <c r="CO2529">
        <v>1</v>
      </c>
      <c r="CP2529">
        <v>1</v>
      </c>
      <c r="CQ2529">
        <v>0</v>
      </c>
      <c r="CR2529">
        <v>0</v>
      </c>
      <c r="CS2529">
        <v>1</v>
      </c>
      <c r="CT2529">
        <v>0</v>
      </c>
      <c r="CU2529" t="s">
        <v>162</v>
      </c>
      <c r="CV2529" t="s">
        <v>316</v>
      </c>
      <c r="CW2529">
        <v>0</v>
      </c>
      <c r="CX2529">
        <v>0</v>
      </c>
      <c r="CZ2529">
        <v>5</v>
      </c>
      <c r="DA2529">
        <v>5</v>
      </c>
      <c r="DB2529">
        <v>10</v>
      </c>
      <c r="DC2529">
        <v>3</v>
      </c>
      <c r="DD2529">
        <v>10</v>
      </c>
      <c r="DE2529">
        <v>5</v>
      </c>
      <c r="DF2529">
        <v>0</v>
      </c>
      <c r="DG2529">
        <v>10</v>
      </c>
      <c r="DH2529">
        <v>5</v>
      </c>
      <c r="DI2529">
        <v>5</v>
      </c>
      <c r="DJ2529">
        <v>5</v>
      </c>
      <c r="DK2529">
        <v>5</v>
      </c>
      <c r="DL2529">
        <v>5</v>
      </c>
      <c r="DM2529">
        <v>5</v>
      </c>
      <c r="DN2529">
        <v>5</v>
      </c>
      <c r="DO2529">
        <v>10</v>
      </c>
      <c r="DP2529">
        <v>5</v>
      </c>
      <c r="DQ2529">
        <v>10</v>
      </c>
      <c r="DR2529">
        <v>10</v>
      </c>
      <c r="DS2529">
        <v>5</v>
      </c>
      <c r="DT2529">
        <v>10</v>
      </c>
      <c r="DU2529">
        <v>5</v>
      </c>
      <c r="DV2529">
        <v>4</v>
      </c>
      <c r="DW2529">
        <v>5</v>
      </c>
      <c r="DX2529">
        <v>0</v>
      </c>
      <c r="DY2529">
        <v>0</v>
      </c>
      <c r="DZ2529">
        <v>10</v>
      </c>
      <c r="EA2529">
        <v>0</v>
      </c>
      <c r="EB2529">
        <v>5</v>
      </c>
      <c r="EC2529">
        <v>0</v>
      </c>
      <c r="ED2529">
        <v>196</v>
      </c>
      <c r="EE2529">
        <v>162</v>
      </c>
      <c r="EF2529">
        <v>0.82653063535690297</v>
      </c>
      <c r="EG2529" t="s">
        <v>163</v>
      </c>
      <c r="EH2529">
        <v>25671</v>
      </c>
      <c r="EI2529" t="s">
        <v>721</v>
      </c>
      <c r="EJ2529" t="s">
        <v>302</v>
      </c>
    </row>
    <row r="2530" spans="1:140" ht="15" hidden="1" x14ac:dyDescent="0.25">
      <c r="A2530" t="s">
        <v>948</v>
      </c>
      <c r="B2530" t="s">
        <v>949</v>
      </c>
      <c r="D2530" t="s">
        <v>263</v>
      </c>
      <c r="E2530">
        <v>9172024</v>
      </c>
      <c r="F2530">
        <v>25671</v>
      </c>
      <c r="G2530" t="s">
        <v>132</v>
      </c>
      <c r="H2530" t="s">
        <v>199</v>
      </c>
      <c r="I2530" t="s">
        <v>178</v>
      </c>
      <c r="J2530" t="s">
        <v>397</v>
      </c>
      <c r="K2530" s="7">
        <v>298</v>
      </c>
      <c r="L2530" t="s">
        <v>152</v>
      </c>
      <c r="S2530">
        <v>31680603</v>
      </c>
      <c r="T2530" t="s">
        <v>383</v>
      </c>
      <c r="U2530" t="s">
        <v>384</v>
      </c>
      <c r="V2530">
        <v>2020</v>
      </c>
      <c r="W2530" t="s">
        <v>290</v>
      </c>
      <c r="X2530">
        <v>4085</v>
      </c>
      <c r="Y2530">
        <v>100022</v>
      </c>
      <c r="Z2530" t="s">
        <v>404</v>
      </c>
      <c r="AA2530">
        <v>514.08001708984398</v>
      </c>
      <c r="AB2530" t="s">
        <v>137</v>
      </c>
      <c r="AD2530" t="s">
        <v>953</v>
      </c>
      <c r="AE2530">
        <v>514.08001708984398</v>
      </c>
      <c r="AF2530" t="s">
        <v>141</v>
      </c>
      <c r="AG2530" t="s">
        <v>361</v>
      </c>
      <c r="AH2530" t="s">
        <v>142</v>
      </c>
      <c r="AI2530">
        <v>14</v>
      </c>
      <c r="AJ2530" t="s">
        <v>163</v>
      </c>
      <c r="AK2530">
        <v>97.800003051757798</v>
      </c>
      <c r="AL2530" t="s">
        <v>387</v>
      </c>
      <c r="AM2530" t="s">
        <v>137</v>
      </c>
      <c r="AN2530" t="s">
        <v>388</v>
      </c>
      <c r="AO2530" t="s">
        <v>137</v>
      </c>
      <c r="AP2530" t="s">
        <v>389</v>
      </c>
      <c r="AQ2530" t="s">
        <v>145</v>
      </c>
      <c r="AR2530" t="s">
        <v>137</v>
      </c>
      <c r="AS2530" t="s">
        <v>146</v>
      </c>
      <c r="AT2530" t="s">
        <v>137</v>
      </c>
      <c r="AU2530" t="s">
        <v>293</v>
      </c>
      <c r="AV2530" t="s">
        <v>390</v>
      </c>
      <c r="AX2530" t="s">
        <v>158</v>
      </c>
      <c r="AY2530">
        <v>0.25</v>
      </c>
      <c r="AZ2530" t="s">
        <v>185</v>
      </c>
      <c r="BA2530">
        <v>10</v>
      </c>
      <c r="BB2530" t="s">
        <v>296</v>
      </c>
      <c r="BD2530">
        <v>10</v>
      </c>
      <c r="BE2530" t="s">
        <v>296</v>
      </c>
      <c r="BG2530" t="s">
        <v>137</v>
      </c>
      <c r="BH2530" t="s">
        <v>178</v>
      </c>
      <c r="BI2530" t="s">
        <v>186</v>
      </c>
      <c r="BJ2530">
        <v>1</v>
      </c>
      <c r="BK2530">
        <v>0</v>
      </c>
      <c r="BL2530">
        <v>3360</v>
      </c>
      <c r="BM2530" t="s">
        <v>152</v>
      </c>
      <c r="BN2530">
        <v>3360</v>
      </c>
      <c r="BP2530">
        <v>1</v>
      </c>
      <c r="BQ2530">
        <v>5</v>
      </c>
      <c r="BR2530" t="s">
        <v>153</v>
      </c>
      <c r="BS2530">
        <v>5</v>
      </c>
      <c r="BT2530" t="s">
        <v>153</v>
      </c>
      <c r="BU2530">
        <v>1</v>
      </c>
      <c r="BV2530" t="s">
        <v>155</v>
      </c>
      <c r="BW2530">
        <v>1</v>
      </c>
      <c r="BX2530" t="s">
        <v>199</v>
      </c>
      <c r="BY2530">
        <v>1</v>
      </c>
      <c r="BZ2530" t="s">
        <v>391</v>
      </c>
      <c r="CA2530">
        <v>0.02</v>
      </c>
      <c r="CC2530">
        <v>1</v>
      </c>
      <c r="CD2530">
        <v>1</v>
      </c>
      <c r="CE2530" t="s">
        <v>392</v>
      </c>
      <c r="CF2530">
        <v>0</v>
      </c>
      <c r="CG2530" t="s">
        <v>298</v>
      </c>
      <c r="CH2530" t="s">
        <v>393</v>
      </c>
      <c r="CI2530" t="s">
        <v>137</v>
      </c>
      <c r="CJ2530" t="s">
        <v>137</v>
      </c>
      <c r="CK2530" t="s">
        <v>137</v>
      </c>
      <c r="CL2530" t="s">
        <v>174</v>
      </c>
      <c r="CM2530" t="s">
        <v>161</v>
      </c>
      <c r="CN2530">
        <v>1</v>
      </c>
      <c r="CO2530">
        <v>1</v>
      </c>
      <c r="CP2530">
        <v>1</v>
      </c>
      <c r="CQ2530">
        <v>0</v>
      </c>
      <c r="CR2530">
        <v>0</v>
      </c>
      <c r="CS2530">
        <v>1</v>
      </c>
      <c r="CT2530">
        <v>0</v>
      </c>
      <c r="CU2530" t="s">
        <v>162</v>
      </c>
      <c r="CV2530" t="s">
        <v>316</v>
      </c>
      <c r="CW2530">
        <v>0</v>
      </c>
      <c r="CX2530">
        <v>0</v>
      </c>
      <c r="CZ2530">
        <v>5</v>
      </c>
      <c r="DA2530">
        <v>5</v>
      </c>
      <c r="DB2530">
        <v>10</v>
      </c>
      <c r="DC2530">
        <v>3</v>
      </c>
      <c r="DD2530">
        <v>10</v>
      </c>
      <c r="DE2530">
        <v>5</v>
      </c>
      <c r="DF2530">
        <v>0</v>
      </c>
      <c r="DG2530">
        <v>10</v>
      </c>
      <c r="DH2530">
        <v>5</v>
      </c>
      <c r="DI2530">
        <v>5</v>
      </c>
      <c r="DJ2530">
        <v>5</v>
      </c>
      <c r="DK2530">
        <v>5</v>
      </c>
      <c r="DL2530">
        <v>5</v>
      </c>
      <c r="DM2530">
        <v>5</v>
      </c>
      <c r="DN2530">
        <v>5</v>
      </c>
      <c r="DO2530">
        <v>10</v>
      </c>
      <c r="DP2530">
        <v>5</v>
      </c>
      <c r="DQ2530">
        <v>10</v>
      </c>
      <c r="DR2530">
        <v>10</v>
      </c>
      <c r="DS2530">
        <v>5</v>
      </c>
      <c r="DT2530">
        <v>10</v>
      </c>
      <c r="DU2530">
        <v>5</v>
      </c>
      <c r="DV2530">
        <v>4</v>
      </c>
      <c r="DW2530">
        <v>5</v>
      </c>
      <c r="DX2530">
        <v>0</v>
      </c>
      <c r="DY2530">
        <v>0</v>
      </c>
      <c r="DZ2530">
        <v>10</v>
      </c>
      <c r="EA2530">
        <v>0</v>
      </c>
      <c r="EB2530">
        <v>5</v>
      </c>
      <c r="EC2530">
        <v>0</v>
      </c>
      <c r="ED2530">
        <v>196</v>
      </c>
      <c r="EE2530">
        <v>162</v>
      </c>
      <c r="EF2530">
        <v>0.82653063535690297</v>
      </c>
      <c r="EG2530" t="s">
        <v>163</v>
      </c>
      <c r="EH2530">
        <v>25671</v>
      </c>
      <c r="EI2530" t="s">
        <v>721</v>
      </c>
      <c r="EJ2530" t="s">
        <v>302</v>
      </c>
    </row>
    <row r="2531" spans="1:140" ht="15" hidden="1" x14ac:dyDescent="0.25">
      <c r="A2531" t="s">
        <v>948</v>
      </c>
      <c r="B2531" t="s">
        <v>949</v>
      </c>
      <c r="D2531" t="s">
        <v>263</v>
      </c>
      <c r="E2531">
        <v>9172024</v>
      </c>
      <c r="F2531">
        <v>25671</v>
      </c>
      <c r="G2531" t="s">
        <v>132</v>
      </c>
      <c r="H2531" t="s">
        <v>199</v>
      </c>
      <c r="I2531" t="s">
        <v>178</v>
      </c>
      <c r="J2531" t="s">
        <v>303</v>
      </c>
      <c r="K2531" s="7">
        <v>1260</v>
      </c>
      <c r="L2531" t="s">
        <v>152</v>
      </c>
      <c r="S2531">
        <v>31680603</v>
      </c>
      <c r="T2531" t="s">
        <v>383</v>
      </c>
      <c r="U2531" t="s">
        <v>384</v>
      </c>
      <c r="V2531">
        <v>2020</v>
      </c>
      <c r="W2531" t="s">
        <v>290</v>
      </c>
      <c r="X2531">
        <v>4085</v>
      </c>
      <c r="Y2531">
        <v>100022</v>
      </c>
      <c r="Z2531" t="s">
        <v>404</v>
      </c>
      <c r="AA2531">
        <v>514.08001708984398</v>
      </c>
      <c r="AB2531" t="s">
        <v>137</v>
      </c>
      <c r="AD2531" t="s">
        <v>953</v>
      </c>
      <c r="AE2531">
        <v>514.08001708984398</v>
      </c>
      <c r="AF2531" t="s">
        <v>141</v>
      </c>
      <c r="AG2531" t="s">
        <v>361</v>
      </c>
      <c r="AH2531" t="s">
        <v>142</v>
      </c>
      <c r="AI2531">
        <v>14</v>
      </c>
      <c r="AJ2531" t="s">
        <v>163</v>
      </c>
      <c r="AK2531">
        <v>97.800003051757798</v>
      </c>
      <c r="AL2531" t="s">
        <v>387</v>
      </c>
      <c r="AM2531" t="s">
        <v>137</v>
      </c>
      <c r="AN2531" t="s">
        <v>388</v>
      </c>
      <c r="AO2531" t="s">
        <v>137</v>
      </c>
      <c r="AP2531" t="s">
        <v>389</v>
      </c>
      <c r="AQ2531" t="s">
        <v>145</v>
      </c>
      <c r="AR2531" t="s">
        <v>137</v>
      </c>
      <c r="AS2531" t="s">
        <v>146</v>
      </c>
      <c r="AT2531" t="s">
        <v>137</v>
      </c>
      <c r="AU2531" t="s">
        <v>293</v>
      </c>
      <c r="AV2531" t="s">
        <v>390</v>
      </c>
      <c r="AX2531" t="s">
        <v>158</v>
      </c>
      <c r="AY2531">
        <v>0.25</v>
      </c>
      <c r="AZ2531" t="s">
        <v>185</v>
      </c>
      <c r="BA2531">
        <v>10</v>
      </c>
      <c r="BB2531" t="s">
        <v>296</v>
      </c>
      <c r="BD2531">
        <v>10</v>
      </c>
      <c r="BE2531" t="s">
        <v>296</v>
      </c>
      <c r="BG2531" t="s">
        <v>137</v>
      </c>
      <c r="BH2531" t="s">
        <v>178</v>
      </c>
      <c r="BI2531" t="s">
        <v>186</v>
      </c>
      <c r="BJ2531">
        <v>1</v>
      </c>
      <c r="BK2531">
        <v>0</v>
      </c>
      <c r="BL2531">
        <v>3360</v>
      </c>
      <c r="BM2531" t="s">
        <v>152</v>
      </c>
      <c r="BN2531">
        <v>3360</v>
      </c>
      <c r="BP2531">
        <v>1</v>
      </c>
      <c r="BQ2531">
        <v>5</v>
      </c>
      <c r="BR2531" t="s">
        <v>153</v>
      </c>
      <c r="BS2531">
        <v>5</v>
      </c>
      <c r="BT2531" t="s">
        <v>153</v>
      </c>
      <c r="BU2531">
        <v>1</v>
      </c>
      <c r="BV2531" t="s">
        <v>155</v>
      </c>
      <c r="BW2531">
        <v>1</v>
      </c>
      <c r="BX2531" t="s">
        <v>199</v>
      </c>
      <c r="BY2531">
        <v>1</v>
      </c>
      <c r="BZ2531" t="s">
        <v>391</v>
      </c>
      <c r="CA2531">
        <v>0.02</v>
      </c>
      <c r="CC2531">
        <v>1</v>
      </c>
      <c r="CD2531">
        <v>1</v>
      </c>
      <c r="CE2531" t="s">
        <v>392</v>
      </c>
      <c r="CF2531">
        <v>0</v>
      </c>
      <c r="CG2531" t="s">
        <v>298</v>
      </c>
      <c r="CH2531" t="s">
        <v>393</v>
      </c>
      <c r="CI2531" t="s">
        <v>137</v>
      </c>
      <c r="CJ2531" t="s">
        <v>137</v>
      </c>
      <c r="CK2531" t="s">
        <v>137</v>
      </c>
      <c r="CL2531" t="s">
        <v>174</v>
      </c>
      <c r="CM2531" t="s">
        <v>161</v>
      </c>
      <c r="CN2531">
        <v>1</v>
      </c>
      <c r="CO2531">
        <v>1</v>
      </c>
      <c r="CP2531">
        <v>1</v>
      </c>
      <c r="CQ2531">
        <v>0</v>
      </c>
      <c r="CR2531">
        <v>0</v>
      </c>
      <c r="CS2531">
        <v>1</v>
      </c>
      <c r="CT2531">
        <v>0</v>
      </c>
      <c r="CU2531" t="s">
        <v>162</v>
      </c>
      <c r="CV2531" t="s">
        <v>316</v>
      </c>
      <c r="CW2531">
        <v>0</v>
      </c>
      <c r="CX2531">
        <v>0</v>
      </c>
      <c r="CZ2531">
        <v>5</v>
      </c>
      <c r="DA2531">
        <v>5</v>
      </c>
      <c r="DB2531">
        <v>10</v>
      </c>
      <c r="DC2531">
        <v>3</v>
      </c>
      <c r="DD2531">
        <v>10</v>
      </c>
      <c r="DE2531">
        <v>5</v>
      </c>
      <c r="DF2531">
        <v>0</v>
      </c>
      <c r="DG2531">
        <v>10</v>
      </c>
      <c r="DH2531">
        <v>5</v>
      </c>
      <c r="DI2531">
        <v>5</v>
      </c>
      <c r="DJ2531">
        <v>5</v>
      </c>
      <c r="DK2531">
        <v>5</v>
      </c>
      <c r="DL2531">
        <v>5</v>
      </c>
      <c r="DM2531">
        <v>5</v>
      </c>
      <c r="DN2531">
        <v>5</v>
      </c>
      <c r="DO2531">
        <v>10</v>
      </c>
      <c r="DP2531">
        <v>5</v>
      </c>
      <c r="DQ2531">
        <v>10</v>
      </c>
      <c r="DR2531">
        <v>10</v>
      </c>
      <c r="DS2531">
        <v>5</v>
      </c>
      <c r="DT2531">
        <v>10</v>
      </c>
      <c r="DU2531">
        <v>5</v>
      </c>
      <c r="DV2531">
        <v>4</v>
      </c>
      <c r="DW2531">
        <v>5</v>
      </c>
      <c r="DX2531">
        <v>0</v>
      </c>
      <c r="DY2531">
        <v>0</v>
      </c>
      <c r="DZ2531">
        <v>10</v>
      </c>
      <c r="EA2531">
        <v>0</v>
      </c>
      <c r="EB2531">
        <v>5</v>
      </c>
      <c r="EC2531">
        <v>0</v>
      </c>
      <c r="ED2531">
        <v>196</v>
      </c>
      <c r="EE2531">
        <v>162</v>
      </c>
      <c r="EF2531">
        <v>0.82653063535690297</v>
      </c>
      <c r="EG2531" t="s">
        <v>163</v>
      </c>
      <c r="EH2531">
        <v>25671</v>
      </c>
      <c r="EI2531" t="s">
        <v>721</v>
      </c>
      <c r="EJ2531" t="s">
        <v>302</v>
      </c>
    </row>
    <row r="2532" spans="1:140" ht="15" hidden="1" x14ac:dyDescent="0.25">
      <c r="A2532" t="s">
        <v>471</v>
      </c>
      <c r="B2532" t="s">
        <v>472</v>
      </c>
      <c r="D2532" t="s">
        <v>263</v>
      </c>
      <c r="E2532">
        <v>45348</v>
      </c>
      <c r="F2532">
        <v>25841</v>
      </c>
      <c r="G2532" t="s">
        <v>132</v>
      </c>
      <c r="H2532" t="s">
        <v>177</v>
      </c>
      <c r="I2532" t="s">
        <v>178</v>
      </c>
      <c r="J2532" t="s">
        <v>210</v>
      </c>
      <c r="K2532">
        <v>984</v>
      </c>
      <c r="L2532" t="s">
        <v>152</v>
      </c>
      <c r="S2532">
        <v>28496036</v>
      </c>
      <c r="T2532" t="s">
        <v>425</v>
      </c>
      <c r="U2532" t="s">
        <v>426</v>
      </c>
      <c r="V2532">
        <v>2017</v>
      </c>
      <c r="W2532" t="s">
        <v>290</v>
      </c>
      <c r="X2532">
        <v>4255</v>
      </c>
      <c r="Y2532">
        <v>100294</v>
      </c>
      <c r="AA2532">
        <v>500.13000488281199</v>
      </c>
      <c r="AB2532" t="s">
        <v>174</v>
      </c>
      <c r="AD2532" t="s">
        <v>517</v>
      </c>
      <c r="AF2532" t="s">
        <v>141</v>
      </c>
      <c r="AG2532" t="s">
        <v>427</v>
      </c>
      <c r="AH2532" t="s">
        <v>170</v>
      </c>
      <c r="AI2532">
        <v>13</v>
      </c>
      <c r="AJ2532" t="s">
        <v>163</v>
      </c>
      <c r="AL2532" t="s">
        <v>158</v>
      </c>
      <c r="AM2532" t="s">
        <v>137</v>
      </c>
      <c r="AN2532" t="s">
        <v>292</v>
      </c>
      <c r="AO2532" t="s">
        <v>137</v>
      </c>
      <c r="AQ2532" t="s">
        <v>203</v>
      </c>
      <c r="AR2532" t="s">
        <v>204</v>
      </c>
      <c r="AS2532" t="s">
        <v>168</v>
      </c>
      <c r="AT2532" t="s">
        <v>137</v>
      </c>
      <c r="AU2532" t="s">
        <v>293</v>
      </c>
      <c r="AV2532" t="s">
        <v>294</v>
      </c>
      <c r="AX2532" t="s">
        <v>158</v>
      </c>
      <c r="AY2532">
        <v>0.25</v>
      </c>
      <c r="AZ2532" t="s">
        <v>185</v>
      </c>
      <c r="BA2532">
        <v>100</v>
      </c>
      <c r="BB2532" t="s">
        <v>428</v>
      </c>
      <c r="BD2532">
        <v>0.10000000149011599</v>
      </c>
      <c r="BE2532" t="s">
        <v>296</v>
      </c>
      <c r="BG2532" t="s">
        <v>137</v>
      </c>
      <c r="BH2532" t="s">
        <v>178</v>
      </c>
      <c r="BI2532" t="s">
        <v>186</v>
      </c>
      <c r="BJ2532">
        <v>1</v>
      </c>
      <c r="BK2532">
        <v>0</v>
      </c>
      <c r="BL2532">
        <v>28</v>
      </c>
      <c r="BM2532" t="s">
        <v>187</v>
      </c>
      <c r="BN2532">
        <v>672</v>
      </c>
      <c r="BP2532">
        <v>1</v>
      </c>
      <c r="BQ2532">
        <v>1</v>
      </c>
      <c r="BR2532" t="s">
        <v>153</v>
      </c>
      <c r="BS2532">
        <v>1</v>
      </c>
      <c r="BT2532" t="s">
        <v>153</v>
      </c>
      <c r="BU2532">
        <v>1</v>
      </c>
      <c r="BV2532" t="s">
        <v>155</v>
      </c>
      <c r="BW2532">
        <v>1</v>
      </c>
      <c r="BX2532" t="s">
        <v>177</v>
      </c>
      <c r="BY2532">
        <v>1</v>
      </c>
      <c r="BZ2532" t="s">
        <v>429</v>
      </c>
      <c r="CC2532">
        <v>1</v>
      </c>
      <c r="CD2532">
        <v>1</v>
      </c>
      <c r="CE2532" t="s">
        <v>430</v>
      </c>
      <c r="CF2532">
        <v>0</v>
      </c>
      <c r="CG2532" t="s">
        <v>518</v>
      </c>
      <c r="CH2532" t="s">
        <v>519</v>
      </c>
      <c r="CI2532" t="s">
        <v>204</v>
      </c>
      <c r="CK2532" t="s">
        <v>137</v>
      </c>
      <c r="CL2532" t="s">
        <v>137</v>
      </c>
      <c r="CM2532" t="s">
        <v>279</v>
      </c>
      <c r="CN2532">
        <v>0</v>
      </c>
      <c r="CO2532">
        <v>1</v>
      </c>
      <c r="CP2532">
        <v>0</v>
      </c>
      <c r="CQ2532">
        <v>0</v>
      </c>
      <c r="CR2532">
        <v>0</v>
      </c>
      <c r="CS2532">
        <v>1</v>
      </c>
      <c r="CT2532">
        <v>0</v>
      </c>
      <c r="CU2532" t="s">
        <v>162</v>
      </c>
      <c r="CV2532" t="s">
        <v>316</v>
      </c>
      <c r="CW2532">
        <v>0</v>
      </c>
      <c r="CX2532">
        <v>0</v>
      </c>
      <c r="CZ2532">
        <v>5</v>
      </c>
      <c r="DA2532">
        <v>1</v>
      </c>
      <c r="DB2532">
        <v>10</v>
      </c>
      <c r="DC2532">
        <v>1</v>
      </c>
      <c r="DD2532">
        <v>10</v>
      </c>
      <c r="DE2532">
        <v>3</v>
      </c>
      <c r="DF2532">
        <v>0</v>
      </c>
      <c r="DG2532">
        <v>10</v>
      </c>
      <c r="DH2532">
        <v>5</v>
      </c>
      <c r="DI2532">
        <v>5</v>
      </c>
      <c r="DJ2532">
        <v>5</v>
      </c>
      <c r="DK2532">
        <v>5</v>
      </c>
      <c r="DL2532">
        <v>5</v>
      </c>
      <c r="DM2532">
        <v>5</v>
      </c>
      <c r="DN2532">
        <v>5</v>
      </c>
      <c r="DO2532">
        <v>10</v>
      </c>
      <c r="DP2532">
        <v>3</v>
      </c>
      <c r="DQ2532">
        <v>0</v>
      </c>
      <c r="DR2532">
        <v>10</v>
      </c>
      <c r="DS2532">
        <v>10</v>
      </c>
      <c r="DT2532">
        <v>3</v>
      </c>
      <c r="DU2532">
        <v>0</v>
      </c>
      <c r="DV2532">
        <v>4</v>
      </c>
      <c r="DW2532">
        <v>0</v>
      </c>
      <c r="DX2532">
        <v>0</v>
      </c>
      <c r="DY2532">
        <v>0</v>
      </c>
      <c r="DZ2532">
        <v>10</v>
      </c>
      <c r="EA2532">
        <v>0</v>
      </c>
      <c r="EB2532">
        <v>5</v>
      </c>
      <c r="EC2532">
        <v>0</v>
      </c>
      <c r="ED2532">
        <v>196</v>
      </c>
      <c r="EE2532">
        <v>130</v>
      </c>
      <c r="EF2532">
        <v>0.66326528787612904</v>
      </c>
      <c r="EG2532" t="s">
        <v>163</v>
      </c>
      <c r="EH2532">
        <v>25841</v>
      </c>
      <c r="EI2532" t="s">
        <v>521</v>
      </c>
      <c r="EJ2532" t="s">
        <v>302</v>
      </c>
    </row>
    <row r="2533" spans="1:140" ht="15" hidden="1" x14ac:dyDescent="0.25">
      <c r="A2533" t="s">
        <v>948</v>
      </c>
      <c r="B2533" t="s">
        <v>949</v>
      </c>
      <c r="D2533" t="s">
        <v>263</v>
      </c>
      <c r="E2533">
        <v>9172024</v>
      </c>
      <c r="F2533">
        <v>25671</v>
      </c>
      <c r="G2533" t="s">
        <v>132</v>
      </c>
      <c r="H2533" t="s">
        <v>199</v>
      </c>
      <c r="I2533" t="s">
        <v>178</v>
      </c>
      <c r="J2533" t="s">
        <v>257</v>
      </c>
      <c r="K2533" s="7">
        <v>55.01</v>
      </c>
      <c r="L2533" t="s">
        <v>258</v>
      </c>
      <c r="S2533">
        <v>31680603</v>
      </c>
      <c r="T2533" t="s">
        <v>383</v>
      </c>
      <c r="U2533" t="s">
        <v>384</v>
      </c>
      <c r="V2533">
        <v>2020</v>
      </c>
      <c r="W2533" t="s">
        <v>290</v>
      </c>
      <c r="X2533">
        <v>4085</v>
      </c>
      <c r="Y2533">
        <v>100022</v>
      </c>
      <c r="Z2533" t="s">
        <v>404</v>
      </c>
      <c r="AA2533">
        <v>514.08001708984398</v>
      </c>
      <c r="AB2533" t="s">
        <v>137</v>
      </c>
      <c r="AD2533" t="s">
        <v>953</v>
      </c>
      <c r="AE2533">
        <v>514.08001708984398</v>
      </c>
      <c r="AF2533" t="s">
        <v>141</v>
      </c>
      <c r="AG2533" t="s">
        <v>361</v>
      </c>
      <c r="AH2533" t="s">
        <v>142</v>
      </c>
      <c r="AI2533">
        <v>14</v>
      </c>
      <c r="AJ2533" t="s">
        <v>163</v>
      </c>
      <c r="AK2533">
        <v>97.800003051757798</v>
      </c>
      <c r="AL2533" t="s">
        <v>387</v>
      </c>
      <c r="AM2533" t="s">
        <v>137</v>
      </c>
      <c r="AN2533" t="s">
        <v>388</v>
      </c>
      <c r="AO2533" t="s">
        <v>137</v>
      </c>
      <c r="AP2533" t="s">
        <v>389</v>
      </c>
      <c r="AQ2533" t="s">
        <v>145</v>
      </c>
      <c r="AR2533" t="s">
        <v>137</v>
      </c>
      <c r="AS2533" t="s">
        <v>146</v>
      </c>
      <c r="AT2533" t="s">
        <v>137</v>
      </c>
      <c r="AU2533" t="s">
        <v>293</v>
      </c>
      <c r="AV2533" t="s">
        <v>390</v>
      </c>
      <c r="AX2533" t="s">
        <v>158</v>
      </c>
      <c r="AY2533">
        <v>0.25</v>
      </c>
      <c r="AZ2533" t="s">
        <v>185</v>
      </c>
      <c r="BA2533">
        <v>10</v>
      </c>
      <c r="BB2533" t="s">
        <v>296</v>
      </c>
      <c r="BD2533">
        <v>10</v>
      </c>
      <c r="BE2533" t="s">
        <v>296</v>
      </c>
      <c r="BG2533" t="s">
        <v>137</v>
      </c>
      <c r="BH2533" t="s">
        <v>178</v>
      </c>
      <c r="BI2533" t="s">
        <v>186</v>
      </c>
      <c r="BJ2533">
        <v>1</v>
      </c>
      <c r="BK2533">
        <v>0</v>
      </c>
      <c r="BL2533">
        <v>3360</v>
      </c>
      <c r="BM2533" t="s">
        <v>152</v>
      </c>
      <c r="BN2533">
        <v>3360</v>
      </c>
      <c r="BP2533">
        <v>1</v>
      </c>
      <c r="BQ2533">
        <v>5</v>
      </c>
      <c r="BR2533" t="s">
        <v>153</v>
      </c>
      <c r="BS2533">
        <v>5</v>
      </c>
      <c r="BT2533" t="s">
        <v>153</v>
      </c>
      <c r="BU2533">
        <v>1</v>
      </c>
      <c r="BV2533" t="s">
        <v>155</v>
      </c>
      <c r="BW2533">
        <v>1</v>
      </c>
      <c r="BX2533" t="s">
        <v>199</v>
      </c>
      <c r="BY2533">
        <v>1</v>
      </c>
      <c r="BZ2533" t="s">
        <v>391</v>
      </c>
      <c r="CA2533">
        <v>0.02</v>
      </c>
      <c r="CC2533">
        <v>1</v>
      </c>
      <c r="CD2533">
        <v>1</v>
      </c>
      <c r="CE2533" t="s">
        <v>392</v>
      </c>
      <c r="CF2533">
        <v>0</v>
      </c>
      <c r="CG2533" t="s">
        <v>298</v>
      </c>
      <c r="CH2533" t="s">
        <v>393</v>
      </c>
      <c r="CI2533" t="s">
        <v>137</v>
      </c>
      <c r="CJ2533" t="s">
        <v>137</v>
      </c>
      <c r="CK2533" t="s">
        <v>137</v>
      </c>
      <c r="CL2533" t="s">
        <v>174</v>
      </c>
      <c r="CM2533" t="s">
        <v>161</v>
      </c>
      <c r="CN2533">
        <v>1</v>
      </c>
      <c r="CO2533">
        <v>1</v>
      </c>
      <c r="CP2533">
        <v>1</v>
      </c>
      <c r="CQ2533">
        <v>0</v>
      </c>
      <c r="CR2533">
        <v>0</v>
      </c>
      <c r="CS2533">
        <v>1</v>
      </c>
      <c r="CT2533">
        <v>0</v>
      </c>
      <c r="CU2533" t="s">
        <v>162</v>
      </c>
      <c r="CV2533" t="s">
        <v>316</v>
      </c>
      <c r="CW2533">
        <v>0</v>
      </c>
      <c r="CX2533">
        <v>0</v>
      </c>
      <c r="CZ2533">
        <v>5</v>
      </c>
      <c r="DA2533">
        <v>5</v>
      </c>
      <c r="DB2533">
        <v>10</v>
      </c>
      <c r="DC2533">
        <v>3</v>
      </c>
      <c r="DD2533">
        <v>10</v>
      </c>
      <c r="DE2533">
        <v>5</v>
      </c>
      <c r="DF2533">
        <v>0</v>
      </c>
      <c r="DG2533">
        <v>10</v>
      </c>
      <c r="DH2533">
        <v>5</v>
      </c>
      <c r="DI2533">
        <v>5</v>
      </c>
      <c r="DJ2533">
        <v>5</v>
      </c>
      <c r="DK2533">
        <v>5</v>
      </c>
      <c r="DL2533">
        <v>5</v>
      </c>
      <c r="DM2533">
        <v>5</v>
      </c>
      <c r="DN2533">
        <v>5</v>
      </c>
      <c r="DO2533">
        <v>10</v>
      </c>
      <c r="DP2533">
        <v>5</v>
      </c>
      <c r="DQ2533">
        <v>10</v>
      </c>
      <c r="DR2533">
        <v>10</v>
      </c>
      <c r="DS2533">
        <v>5</v>
      </c>
      <c r="DT2533">
        <v>10</v>
      </c>
      <c r="DU2533">
        <v>5</v>
      </c>
      <c r="DV2533">
        <v>4</v>
      </c>
      <c r="DW2533">
        <v>5</v>
      </c>
      <c r="DX2533">
        <v>0</v>
      </c>
      <c r="DY2533">
        <v>0</v>
      </c>
      <c r="DZ2533">
        <v>10</v>
      </c>
      <c r="EA2533">
        <v>0</v>
      </c>
      <c r="EB2533">
        <v>5</v>
      </c>
      <c r="EC2533">
        <v>0</v>
      </c>
      <c r="ED2533">
        <v>196</v>
      </c>
      <c r="EE2533">
        <v>162</v>
      </c>
      <c r="EF2533">
        <v>0.82653063535690297</v>
      </c>
      <c r="EG2533" t="s">
        <v>163</v>
      </c>
      <c r="EH2533">
        <v>25671</v>
      </c>
      <c r="EI2533" t="s">
        <v>721</v>
      </c>
      <c r="EJ2533" t="s">
        <v>302</v>
      </c>
    </row>
    <row r="2534" spans="1:140" ht="15" hidden="1" x14ac:dyDescent="0.25">
      <c r="A2534" t="s">
        <v>948</v>
      </c>
      <c r="B2534" t="s">
        <v>949</v>
      </c>
      <c r="D2534" t="s">
        <v>263</v>
      </c>
      <c r="E2534">
        <v>9172024</v>
      </c>
      <c r="F2534">
        <v>25671</v>
      </c>
      <c r="G2534" t="s">
        <v>132</v>
      </c>
      <c r="H2534" t="s">
        <v>199</v>
      </c>
      <c r="I2534" t="s">
        <v>178</v>
      </c>
      <c r="J2534" t="s">
        <v>398</v>
      </c>
      <c r="K2534" s="7">
        <v>5500</v>
      </c>
      <c r="L2534" t="s">
        <v>399</v>
      </c>
      <c r="S2534">
        <v>31680603</v>
      </c>
      <c r="T2534" t="s">
        <v>383</v>
      </c>
      <c r="U2534" t="s">
        <v>384</v>
      </c>
      <c r="V2534">
        <v>2020</v>
      </c>
      <c r="W2534" t="s">
        <v>290</v>
      </c>
      <c r="X2534">
        <v>4085</v>
      </c>
      <c r="Y2534">
        <v>100022</v>
      </c>
      <c r="Z2534" t="s">
        <v>404</v>
      </c>
      <c r="AA2534">
        <v>514.08001708984398</v>
      </c>
      <c r="AB2534" t="s">
        <v>137</v>
      </c>
      <c r="AD2534" t="s">
        <v>953</v>
      </c>
      <c r="AE2534">
        <v>514.08001708984398</v>
      </c>
      <c r="AF2534" t="s">
        <v>141</v>
      </c>
      <c r="AG2534" t="s">
        <v>361</v>
      </c>
      <c r="AH2534" t="s">
        <v>142</v>
      </c>
      <c r="AI2534">
        <v>14</v>
      </c>
      <c r="AJ2534" t="s">
        <v>163</v>
      </c>
      <c r="AK2534">
        <v>97.800003051757798</v>
      </c>
      <c r="AL2534" t="s">
        <v>387</v>
      </c>
      <c r="AM2534" t="s">
        <v>137</v>
      </c>
      <c r="AN2534" t="s">
        <v>388</v>
      </c>
      <c r="AO2534" t="s">
        <v>137</v>
      </c>
      <c r="AP2534" t="s">
        <v>389</v>
      </c>
      <c r="AQ2534" t="s">
        <v>145</v>
      </c>
      <c r="AR2534" t="s">
        <v>137</v>
      </c>
      <c r="AS2534" t="s">
        <v>146</v>
      </c>
      <c r="AT2534" t="s">
        <v>137</v>
      </c>
      <c r="AU2534" t="s">
        <v>293</v>
      </c>
      <c r="AV2534" t="s">
        <v>390</v>
      </c>
      <c r="AX2534" t="s">
        <v>158</v>
      </c>
      <c r="AY2534">
        <v>0.25</v>
      </c>
      <c r="AZ2534" t="s">
        <v>185</v>
      </c>
      <c r="BA2534">
        <v>10</v>
      </c>
      <c r="BB2534" t="s">
        <v>296</v>
      </c>
      <c r="BD2534">
        <v>10</v>
      </c>
      <c r="BE2534" t="s">
        <v>296</v>
      </c>
      <c r="BG2534" t="s">
        <v>137</v>
      </c>
      <c r="BH2534" t="s">
        <v>178</v>
      </c>
      <c r="BI2534" t="s">
        <v>186</v>
      </c>
      <c r="BJ2534">
        <v>1</v>
      </c>
      <c r="BK2534">
        <v>0</v>
      </c>
      <c r="BL2534">
        <v>3360</v>
      </c>
      <c r="BM2534" t="s">
        <v>152</v>
      </c>
      <c r="BN2534">
        <v>3360</v>
      </c>
      <c r="BP2534">
        <v>1</v>
      </c>
      <c r="BQ2534">
        <v>5</v>
      </c>
      <c r="BR2534" t="s">
        <v>153</v>
      </c>
      <c r="BS2534">
        <v>5</v>
      </c>
      <c r="BT2534" t="s">
        <v>153</v>
      </c>
      <c r="BU2534">
        <v>1</v>
      </c>
      <c r="BV2534" t="s">
        <v>155</v>
      </c>
      <c r="BW2534">
        <v>1</v>
      </c>
      <c r="BX2534" t="s">
        <v>199</v>
      </c>
      <c r="BY2534">
        <v>1</v>
      </c>
      <c r="BZ2534" t="s">
        <v>391</v>
      </c>
      <c r="CA2534">
        <v>0.02</v>
      </c>
      <c r="CC2534">
        <v>1</v>
      </c>
      <c r="CD2534">
        <v>1</v>
      </c>
      <c r="CE2534" t="s">
        <v>392</v>
      </c>
      <c r="CF2534">
        <v>0</v>
      </c>
      <c r="CG2534" t="s">
        <v>298</v>
      </c>
      <c r="CH2534" t="s">
        <v>393</v>
      </c>
      <c r="CI2534" t="s">
        <v>137</v>
      </c>
      <c r="CJ2534" t="s">
        <v>137</v>
      </c>
      <c r="CK2534" t="s">
        <v>137</v>
      </c>
      <c r="CL2534" t="s">
        <v>174</v>
      </c>
      <c r="CM2534" t="s">
        <v>161</v>
      </c>
      <c r="CN2534">
        <v>1</v>
      </c>
      <c r="CO2534">
        <v>1</v>
      </c>
      <c r="CP2534">
        <v>1</v>
      </c>
      <c r="CQ2534">
        <v>0</v>
      </c>
      <c r="CR2534">
        <v>0</v>
      </c>
      <c r="CS2534">
        <v>1</v>
      </c>
      <c r="CT2534">
        <v>0</v>
      </c>
      <c r="CU2534" t="s">
        <v>162</v>
      </c>
      <c r="CV2534" t="s">
        <v>316</v>
      </c>
      <c r="CW2534">
        <v>0</v>
      </c>
      <c r="CX2534">
        <v>0</v>
      </c>
      <c r="CZ2534">
        <v>5</v>
      </c>
      <c r="DA2534">
        <v>5</v>
      </c>
      <c r="DB2534">
        <v>10</v>
      </c>
      <c r="DC2534">
        <v>3</v>
      </c>
      <c r="DD2534">
        <v>10</v>
      </c>
      <c r="DE2534">
        <v>5</v>
      </c>
      <c r="DF2534">
        <v>0</v>
      </c>
      <c r="DG2534">
        <v>10</v>
      </c>
      <c r="DH2534">
        <v>5</v>
      </c>
      <c r="DI2534">
        <v>5</v>
      </c>
      <c r="DJ2534">
        <v>5</v>
      </c>
      <c r="DK2534">
        <v>5</v>
      </c>
      <c r="DL2534">
        <v>5</v>
      </c>
      <c r="DM2534">
        <v>5</v>
      </c>
      <c r="DN2534">
        <v>5</v>
      </c>
      <c r="DO2534">
        <v>10</v>
      </c>
      <c r="DP2534">
        <v>5</v>
      </c>
      <c r="DQ2534">
        <v>10</v>
      </c>
      <c r="DR2534">
        <v>10</v>
      </c>
      <c r="DS2534">
        <v>5</v>
      </c>
      <c r="DT2534">
        <v>10</v>
      </c>
      <c r="DU2534">
        <v>5</v>
      </c>
      <c r="DV2534">
        <v>4</v>
      </c>
      <c r="DW2534">
        <v>5</v>
      </c>
      <c r="DX2534">
        <v>0</v>
      </c>
      <c r="DY2534">
        <v>0</v>
      </c>
      <c r="DZ2534">
        <v>10</v>
      </c>
      <c r="EA2534">
        <v>0</v>
      </c>
      <c r="EB2534">
        <v>5</v>
      </c>
      <c r="EC2534">
        <v>0</v>
      </c>
      <c r="ED2534">
        <v>196</v>
      </c>
      <c r="EE2534">
        <v>162</v>
      </c>
      <c r="EF2534">
        <v>0.82653063535690297</v>
      </c>
      <c r="EG2534" t="s">
        <v>163</v>
      </c>
      <c r="EH2534">
        <v>25671</v>
      </c>
      <c r="EI2534" t="s">
        <v>721</v>
      </c>
      <c r="EJ2534" t="s">
        <v>302</v>
      </c>
    </row>
    <row r="2535" spans="1:140" ht="15" hidden="1" x14ac:dyDescent="0.25">
      <c r="A2535" t="s">
        <v>948</v>
      </c>
      <c r="B2535" t="s">
        <v>949</v>
      </c>
      <c r="D2535" t="s">
        <v>263</v>
      </c>
      <c r="E2535">
        <v>9172024</v>
      </c>
      <c r="F2535">
        <v>25671</v>
      </c>
      <c r="G2535" t="s">
        <v>132</v>
      </c>
      <c r="H2535" t="s">
        <v>199</v>
      </c>
      <c r="I2535" t="s">
        <v>178</v>
      </c>
      <c r="J2535" t="s">
        <v>252</v>
      </c>
      <c r="K2535" s="7">
        <v>0.182</v>
      </c>
      <c r="L2535" t="s">
        <v>253</v>
      </c>
      <c r="S2535">
        <v>31680603</v>
      </c>
      <c r="T2535" t="s">
        <v>383</v>
      </c>
      <c r="U2535" t="s">
        <v>384</v>
      </c>
      <c r="V2535">
        <v>2020</v>
      </c>
      <c r="W2535" t="s">
        <v>290</v>
      </c>
      <c r="X2535">
        <v>4085</v>
      </c>
      <c r="Y2535">
        <v>100022</v>
      </c>
      <c r="Z2535" t="s">
        <v>404</v>
      </c>
      <c r="AA2535">
        <v>514.08001708984398</v>
      </c>
      <c r="AB2535" t="s">
        <v>137</v>
      </c>
      <c r="AD2535" t="s">
        <v>953</v>
      </c>
      <c r="AE2535">
        <v>514.08001708984398</v>
      </c>
      <c r="AF2535" t="s">
        <v>141</v>
      </c>
      <c r="AG2535" t="s">
        <v>361</v>
      </c>
      <c r="AH2535" t="s">
        <v>142</v>
      </c>
      <c r="AI2535">
        <v>14</v>
      </c>
      <c r="AJ2535" t="s">
        <v>163</v>
      </c>
      <c r="AK2535">
        <v>97.800003051757798</v>
      </c>
      <c r="AL2535" t="s">
        <v>387</v>
      </c>
      <c r="AM2535" t="s">
        <v>137</v>
      </c>
      <c r="AN2535" t="s">
        <v>388</v>
      </c>
      <c r="AO2535" t="s">
        <v>137</v>
      </c>
      <c r="AP2535" t="s">
        <v>389</v>
      </c>
      <c r="AQ2535" t="s">
        <v>145</v>
      </c>
      <c r="AR2535" t="s">
        <v>137</v>
      </c>
      <c r="AS2535" t="s">
        <v>146</v>
      </c>
      <c r="AT2535" t="s">
        <v>137</v>
      </c>
      <c r="AU2535" t="s">
        <v>293</v>
      </c>
      <c r="AV2535" t="s">
        <v>390</v>
      </c>
      <c r="AX2535" t="s">
        <v>158</v>
      </c>
      <c r="AY2535">
        <v>0.25</v>
      </c>
      <c r="AZ2535" t="s">
        <v>185</v>
      </c>
      <c r="BA2535">
        <v>10</v>
      </c>
      <c r="BB2535" t="s">
        <v>296</v>
      </c>
      <c r="BD2535">
        <v>10</v>
      </c>
      <c r="BE2535" t="s">
        <v>296</v>
      </c>
      <c r="BG2535" t="s">
        <v>137</v>
      </c>
      <c r="BH2535" t="s">
        <v>178</v>
      </c>
      <c r="BI2535" t="s">
        <v>186</v>
      </c>
      <c r="BJ2535">
        <v>1</v>
      </c>
      <c r="BK2535">
        <v>0</v>
      </c>
      <c r="BL2535">
        <v>3360</v>
      </c>
      <c r="BM2535" t="s">
        <v>152</v>
      </c>
      <c r="BN2535">
        <v>3360</v>
      </c>
      <c r="BP2535">
        <v>1</v>
      </c>
      <c r="BQ2535">
        <v>5</v>
      </c>
      <c r="BR2535" t="s">
        <v>153</v>
      </c>
      <c r="BS2535">
        <v>5</v>
      </c>
      <c r="BT2535" t="s">
        <v>153</v>
      </c>
      <c r="BU2535">
        <v>1</v>
      </c>
      <c r="BV2535" t="s">
        <v>155</v>
      </c>
      <c r="BW2535">
        <v>1</v>
      </c>
      <c r="BX2535" t="s">
        <v>199</v>
      </c>
      <c r="BY2535">
        <v>1</v>
      </c>
      <c r="BZ2535" t="s">
        <v>391</v>
      </c>
      <c r="CA2535">
        <v>0.02</v>
      </c>
      <c r="CC2535">
        <v>1</v>
      </c>
      <c r="CD2535">
        <v>1</v>
      </c>
      <c r="CE2535" t="s">
        <v>392</v>
      </c>
      <c r="CF2535">
        <v>0</v>
      </c>
      <c r="CG2535" t="s">
        <v>298</v>
      </c>
      <c r="CH2535" t="s">
        <v>393</v>
      </c>
      <c r="CI2535" t="s">
        <v>137</v>
      </c>
      <c r="CJ2535" t="s">
        <v>137</v>
      </c>
      <c r="CK2535" t="s">
        <v>137</v>
      </c>
      <c r="CL2535" t="s">
        <v>174</v>
      </c>
      <c r="CM2535" t="s">
        <v>161</v>
      </c>
      <c r="CN2535">
        <v>1</v>
      </c>
      <c r="CO2535">
        <v>1</v>
      </c>
      <c r="CP2535">
        <v>1</v>
      </c>
      <c r="CQ2535">
        <v>0</v>
      </c>
      <c r="CR2535">
        <v>0</v>
      </c>
      <c r="CS2535">
        <v>1</v>
      </c>
      <c r="CT2535">
        <v>0</v>
      </c>
      <c r="CU2535" t="s">
        <v>162</v>
      </c>
      <c r="CV2535" t="s">
        <v>316</v>
      </c>
      <c r="CW2535">
        <v>0</v>
      </c>
      <c r="CX2535">
        <v>0</v>
      </c>
      <c r="CZ2535">
        <v>5</v>
      </c>
      <c r="DA2535">
        <v>5</v>
      </c>
      <c r="DB2535">
        <v>10</v>
      </c>
      <c r="DC2535">
        <v>3</v>
      </c>
      <c r="DD2535">
        <v>10</v>
      </c>
      <c r="DE2535">
        <v>5</v>
      </c>
      <c r="DF2535">
        <v>0</v>
      </c>
      <c r="DG2535">
        <v>10</v>
      </c>
      <c r="DH2535">
        <v>5</v>
      </c>
      <c r="DI2535">
        <v>5</v>
      </c>
      <c r="DJ2535">
        <v>5</v>
      </c>
      <c r="DK2535">
        <v>5</v>
      </c>
      <c r="DL2535">
        <v>5</v>
      </c>
      <c r="DM2535">
        <v>5</v>
      </c>
      <c r="DN2535">
        <v>5</v>
      </c>
      <c r="DO2535">
        <v>10</v>
      </c>
      <c r="DP2535">
        <v>5</v>
      </c>
      <c r="DQ2535">
        <v>10</v>
      </c>
      <c r="DR2535">
        <v>10</v>
      </c>
      <c r="DS2535">
        <v>5</v>
      </c>
      <c r="DT2535">
        <v>10</v>
      </c>
      <c r="DU2535">
        <v>5</v>
      </c>
      <c r="DV2535">
        <v>4</v>
      </c>
      <c r="DW2535">
        <v>5</v>
      </c>
      <c r="DX2535">
        <v>0</v>
      </c>
      <c r="DY2535">
        <v>0</v>
      </c>
      <c r="DZ2535">
        <v>10</v>
      </c>
      <c r="EA2535">
        <v>0</v>
      </c>
      <c r="EB2535">
        <v>5</v>
      </c>
      <c r="EC2535">
        <v>0</v>
      </c>
      <c r="ED2535">
        <v>196</v>
      </c>
      <c r="EE2535">
        <v>162</v>
      </c>
      <c r="EF2535">
        <v>0.82653063535690297</v>
      </c>
      <c r="EG2535" t="s">
        <v>163</v>
      </c>
      <c r="EH2535">
        <v>25671</v>
      </c>
      <c r="EI2535" t="s">
        <v>721</v>
      </c>
      <c r="EJ2535" t="s">
        <v>302</v>
      </c>
    </row>
    <row r="2536" spans="1:140" ht="15" hidden="1" x14ac:dyDescent="0.25">
      <c r="A2536" t="s">
        <v>948</v>
      </c>
      <c r="B2536" t="s">
        <v>949</v>
      </c>
      <c r="D2536" t="s">
        <v>263</v>
      </c>
      <c r="E2536">
        <v>9172024</v>
      </c>
      <c r="F2536">
        <v>25671</v>
      </c>
      <c r="G2536" t="s">
        <v>132</v>
      </c>
      <c r="H2536" t="s">
        <v>199</v>
      </c>
      <c r="I2536" t="s">
        <v>178</v>
      </c>
      <c r="J2536" t="s">
        <v>400</v>
      </c>
      <c r="K2536" s="7">
        <v>0.17799999999999999</v>
      </c>
      <c r="L2536" t="s">
        <v>136</v>
      </c>
      <c r="S2536">
        <v>31680603</v>
      </c>
      <c r="T2536" t="s">
        <v>383</v>
      </c>
      <c r="U2536" t="s">
        <v>384</v>
      </c>
      <c r="V2536">
        <v>2020</v>
      </c>
      <c r="W2536" t="s">
        <v>290</v>
      </c>
      <c r="X2536">
        <v>4085</v>
      </c>
      <c r="Y2536">
        <v>100022</v>
      </c>
      <c r="Z2536" t="s">
        <v>404</v>
      </c>
      <c r="AA2536">
        <v>514.08001708984398</v>
      </c>
      <c r="AB2536" t="s">
        <v>137</v>
      </c>
      <c r="AD2536" t="s">
        <v>953</v>
      </c>
      <c r="AE2536">
        <v>514.08001708984398</v>
      </c>
      <c r="AF2536" t="s">
        <v>141</v>
      </c>
      <c r="AG2536" t="s">
        <v>361</v>
      </c>
      <c r="AH2536" t="s">
        <v>142</v>
      </c>
      <c r="AI2536">
        <v>14</v>
      </c>
      <c r="AJ2536" t="s">
        <v>163</v>
      </c>
      <c r="AK2536">
        <v>97.800003051757798</v>
      </c>
      <c r="AL2536" t="s">
        <v>387</v>
      </c>
      <c r="AM2536" t="s">
        <v>137</v>
      </c>
      <c r="AN2536" t="s">
        <v>388</v>
      </c>
      <c r="AO2536" t="s">
        <v>137</v>
      </c>
      <c r="AP2536" t="s">
        <v>389</v>
      </c>
      <c r="AQ2536" t="s">
        <v>145</v>
      </c>
      <c r="AR2536" t="s">
        <v>137</v>
      </c>
      <c r="AS2536" t="s">
        <v>146</v>
      </c>
      <c r="AT2536" t="s">
        <v>137</v>
      </c>
      <c r="AU2536" t="s">
        <v>293</v>
      </c>
      <c r="AV2536" t="s">
        <v>390</v>
      </c>
      <c r="AX2536" t="s">
        <v>158</v>
      </c>
      <c r="AY2536">
        <v>0.25</v>
      </c>
      <c r="AZ2536" t="s">
        <v>185</v>
      </c>
      <c r="BA2536">
        <v>10</v>
      </c>
      <c r="BB2536" t="s">
        <v>296</v>
      </c>
      <c r="BD2536">
        <v>10</v>
      </c>
      <c r="BE2536" t="s">
        <v>296</v>
      </c>
      <c r="BG2536" t="s">
        <v>137</v>
      </c>
      <c r="BH2536" t="s">
        <v>178</v>
      </c>
      <c r="BI2536" t="s">
        <v>186</v>
      </c>
      <c r="BJ2536">
        <v>1</v>
      </c>
      <c r="BK2536">
        <v>0</v>
      </c>
      <c r="BL2536">
        <v>3360</v>
      </c>
      <c r="BM2536" t="s">
        <v>152</v>
      </c>
      <c r="BN2536">
        <v>3360</v>
      </c>
      <c r="BP2536">
        <v>1</v>
      </c>
      <c r="BQ2536">
        <v>5</v>
      </c>
      <c r="BR2536" t="s">
        <v>153</v>
      </c>
      <c r="BS2536">
        <v>5</v>
      </c>
      <c r="BT2536" t="s">
        <v>153</v>
      </c>
      <c r="BU2536">
        <v>1</v>
      </c>
      <c r="BV2536" t="s">
        <v>155</v>
      </c>
      <c r="BW2536">
        <v>1</v>
      </c>
      <c r="BX2536" t="s">
        <v>199</v>
      </c>
      <c r="BY2536">
        <v>1</v>
      </c>
      <c r="BZ2536" t="s">
        <v>391</v>
      </c>
      <c r="CA2536">
        <v>0.02</v>
      </c>
      <c r="CC2536">
        <v>1</v>
      </c>
      <c r="CD2536">
        <v>1</v>
      </c>
      <c r="CE2536" t="s">
        <v>392</v>
      </c>
      <c r="CF2536">
        <v>0</v>
      </c>
      <c r="CG2536" t="s">
        <v>298</v>
      </c>
      <c r="CH2536" t="s">
        <v>393</v>
      </c>
      <c r="CI2536" t="s">
        <v>137</v>
      </c>
      <c r="CJ2536" t="s">
        <v>137</v>
      </c>
      <c r="CK2536" t="s">
        <v>137</v>
      </c>
      <c r="CL2536" t="s">
        <v>174</v>
      </c>
      <c r="CM2536" t="s">
        <v>161</v>
      </c>
      <c r="CN2536">
        <v>1</v>
      </c>
      <c r="CO2536">
        <v>1</v>
      </c>
      <c r="CP2536">
        <v>1</v>
      </c>
      <c r="CQ2536">
        <v>0</v>
      </c>
      <c r="CR2536">
        <v>0</v>
      </c>
      <c r="CS2536">
        <v>1</v>
      </c>
      <c r="CT2536">
        <v>0</v>
      </c>
      <c r="CU2536" t="s">
        <v>162</v>
      </c>
      <c r="CV2536" t="s">
        <v>316</v>
      </c>
      <c r="CW2536">
        <v>0</v>
      </c>
      <c r="CX2536">
        <v>0</v>
      </c>
      <c r="CZ2536">
        <v>5</v>
      </c>
      <c r="DA2536">
        <v>5</v>
      </c>
      <c r="DB2536">
        <v>10</v>
      </c>
      <c r="DC2536">
        <v>3</v>
      </c>
      <c r="DD2536">
        <v>10</v>
      </c>
      <c r="DE2536">
        <v>5</v>
      </c>
      <c r="DF2536">
        <v>0</v>
      </c>
      <c r="DG2536">
        <v>10</v>
      </c>
      <c r="DH2536">
        <v>5</v>
      </c>
      <c r="DI2536">
        <v>5</v>
      </c>
      <c r="DJ2536">
        <v>5</v>
      </c>
      <c r="DK2536">
        <v>5</v>
      </c>
      <c r="DL2536">
        <v>5</v>
      </c>
      <c r="DM2536">
        <v>5</v>
      </c>
      <c r="DN2536">
        <v>5</v>
      </c>
      <c r="DO2536">
        <v>10</v>
      </c>
      <c r="DP2536">
        <v>5</v>
      </c>
      <c r="DQ2536">
        <v>10</v>
      </c>
      <c r="DR2536">
        <v>10</v>
      </c>
      <c r="DS2536">
        <v>5</v>
      </c>
      <c r="DT2536">
        <v>10</v>
      </c>
      <c r="DU2536">
        <v>5</v>
      </c>
      <c r="DV2536">
        <v>4</v>
      </c>
      <c r="DW2536">
        <v>5</v>
      </c>
      <c r="DX2536">
        <v>0</v>
      </c>
      <c r="DY2536">
        <v>0</v>
      </c>
      <c r="DZ2536">
        <v>10</v>
      </c>
      <c r="EA2536">
        <v>0</v>
      </c>
      <c r="EB2536">
        <v>5</v>
      </c>
      <c r="EC2536">
        <v>0</v>
      </c>
      <c r="ED2536">
        <v>196</v>
      </c>
      <c r="EE2536">
        <v>162</v>
      </c>
      <c r="EF2536">
        <v>0.82653063535690297</v>
      </c>
      <c r="EG2536" t="s">
        <v>163</v>
      </c>
      <c r="EH2536">
        <v>25671</v>
      </c>
      <c r="EI2536" t="s">
        <v>721</v>
      </c>
      <c r="EJ2536" t="s">
        <v>302</v>
      </c>
    </row>
    <row r="2537" spans="1:140" ht="15" hidden="1" x14ac:dyDescent="0.25">
      <c r="A2537" t="s">
        <v>948</v>
      </c>
      <c r="B2537" t="s">
        <v>949</v>
      </c>
      <c r="D2537" t="s">
        <v>263</v>
      </c>
      <c r="E2537">
        <v>9172024</v>
      </c>
      <c r="F2537">
        <v>25671</v>
      </c>
      <c r="G2537" t="s">
        <v>132</v>
      </c>
      <c r="H2537" t="s">
        <v>199</v>
      </c>
      <c r="I2537" t="s">
        <v>178</v>
      </c>
      <c r="J2537" t="s">
        <v>401</v>
      </c>
      <c r="K2537" s="7">
        <v>8.5800000000000001E-2</v>
      </c>
      <c r="L2537" t="s">
        <v>136</v>
      </c>
      <c r="S2537">
        <v>31680603</v>
      </c>
      <c r="T2537" t="s">
        <v>383</v>
      </c>
      <c r="U2537" t="s">
        <v>384</v>
      </c>
      <c r="V2537">
        <v>2020</v>
      </c>
      <c r="W2537" t="s">
        <v>290</v>
      </c>
      <c r="X2537">
        <v>4085</v>
      </c>
      <c r="Y2537">
        <v>100022</v>
      </c>
      <c r="Z2537" t="s">
        <v>404</v>
      </c>
      <c r="AA2537">
        <v>514.08001708984398</v>
      </c>
      <c r="AB2537" t="s">
        <v>137</v>
      </c>
      <c r="AD2537" t="s">
        <v>953</v>
      </c>
      <c r="AE2537">
        <v>514.08001708984398</v>
      </c>
      <c r="AF2537" t="s">
        <v>141</v>
      </c>
      <c r="AG2537" t="s">
        <v>361</v>
      </c>
      <c r="AH2537" t="s">
        <v>142</v>
      </c>
      <c r="AI2537">
        <v>14</v>
      </c>
      <c r="AJ2537" t="s">
        <v>163</v>
      </c>
      <c r="AK2537">
        <v>97.800003051757798</v>
      </c>
      <c r="AL2537" t="s">
        <v>387</v>
      </c>
      <c r="AM2537" t="s">
        <v>137</v>
      </c>
      <c r="AN2537" t="s">
        <v>388</v>
      </c>
      <c r="AO2537" t="s">
        <v>137</v>
      </c>
      <c r="AP2537" t="s">
        <v>389</v>
      </c>
      <c r="AQ2537" t="s">
        <v>145</v>
      </c>
      <c r="AR2537" t="s">
        <v>137</v>
      </c>
      <c r="AS2537" t="s">
        <v>146</v>
      </c>
      <c r="AT2537" t="s">
        <v>137</v>
      </c>
      <c r="AU2537" t="s">
        <v>293</v>
      </c>
      <c r="AV2537" t="s">
        <v>390</v>
      </c>
      <c r="AX2537" t="s">
        <v>158</v>
      </c>
      <c r="AY2537">
        <v>0.25</v>
      </c>
      <c r="AZ2537" t="s">
        <v>185</v>
      </c>
      <c r="BA2537">
        <v>10</v>
      </c>
      <c r="BB2537" t="s">
        <v>296</v>
      </c>
      <c r="BD2537">
        <v>10</v>
      </c>
      <c r="BE2537" t="s">
        <v>296</v>
      </c>
      <c r="BG2537" t="s">
        <v>137</v>
      </c>
      <c r="BH2537" t="s">
        <v>178</v>
      </c>
      <c r="BI2537" t="s">
        <v>186</v>
      </c>
      <c r="BJ2537">
        <v>1</v>
      </c>
      <c r="BK2537">
        <v>0</v>
      </c>
      <c r="BL2537">
        <v>3360</v>
      </c>
      <c r="BM2537" t="s">
        <v>152</v>
      </c>
      <c r="BN2537">
        <v>3360</v>
      </c>
      <c r="BP2537">
        <v>1</v>
      </c>
      <c r="BQ2537">
        <v>5</v>
      </c>
      <c r="BR2537" t="s">
        <v>153</v>
      </c>
      <c r="BS2537">
        <v>5</v>
      </c>
      <c r="BT2537" t="s">
        <v>153</v>
      </c>
      <c r="BU2537">
        <v>1</v>
      </c>
      <c r="BV2537" t="s">
        <v>155</v>
      </c>
      <c r="BW2537">
        <v>1</v>
      </c>
      <c r="BX2537" t="s">
        <v>199</v>
      </c>
      <c r="BY2537">
        <v>1</v>
      </c>
      <c r="BZ2537" t="s">
        <v>391</v>
      </c>
      <c r="CA2537">
        <v>0.02</v>
      </c>
      <c r="CC2537">
        <v>1</v>
      </c>
      <c r="CD2537">
        <v>1</v>
      </c>
      <c r="CE2537" t="s">
        <v>392</v>
      </c>
      <c r="CF2537">
        <v>0</v>
      </c>
      <c r="CG2537" t="s">
        <v>298</v>
      </c>
      <c r="CH2537" t="s">
        <v>393</v>
      </c>
      <c r="CI2537" t="s">
        <v>137</v>
      </c>
      <c r="CJ2537" t="s">
        <v>137</v>
      </c>
      <c r="CK2537" t="s">
        <v>137</v>
      </c>
      <c r="CL2537" t="s">
        <v>174</v>
      </c>
      <c r="CM2537" t="s">
        <v>161</v>
      </c>
      <c r="CN2537">
        <v>1</v>
      </c>
      <c r="CO2537">
        <v>1</v>
      </c>
      <c r="CP2537">
        <v>1</v>
      </c>
      <c r="CQ2537">
        <v>0</v>
      </c>
      <c r="CR2537">
        <v>0</v>
      </c>
      <c r="CS2537">
        <v>1</v>
      </c>
      <c r="CT2537">
        <v>0</v>
      </c>
      <c r="CU2537" t="s">
        <v>162</v>
      </c>
      <c r="CV2537" t="s">
        <v>316</v>
      </c>
      <c r="CW2537">
        <v>0</v>
      </c>
      <c r="CX2537">
        <v>0</v>
      </c>
      <c r="CZ2537">
        <v>5</v>
      </c>
      <c r="DA2537">
        <v>5</v>
      </c>
      <c r="DB2537">
        <v>10</v>
      </c>
      <c r="DC2537">
        <v>3</v>
      </c>
      <c r="DD2537">
        <v>10</v>
      </c>
      <c r="DE2537">
        <v>5</v>
      </c>
      <c r="DF2537">
        <v>0</v>
      </c>
      <c r="DG2537">
        <v>10</v>
      </c>
      <c r="DH2537">
        <v>5</v>
      </c>
      <c r="DI2537">
        <v>5</v>
      </c>
      <c r="DJ2537">
        <v>5</v>
      </c>
      <c r="DK2537">
        <v>5</v>
      </c>
      <c r="DL2537">
        <v>5</v>
      </c>
      <c r="DM2537">
        <v>5</v>
      </c>
      <c r="DN2537">
        <v>5</v>
      </c>
      <c r="DO2537">
        <v>10</v>
      </c>
      <c r="DP2537">
        <v>5</v>
      </c>
      <c r="DQ2537">
        <v>10</v>
      </c>
      <c r="DR2537">
        <v>10</v>
      </c>
      <c r="DS2537">
        <v>5</v>
      </c>
      <c r="DT2537">
        <v>10</v>
      </c>
      <c r="DU2537">
        <v>5</v>
      </c>
      <c r="DV2537">
        <v>4</v>
      </c>
      <c r="DW2537">
        <v>5</v>
      </c>
      <c r="DX2537">
        <v>0</v>
      </c>
      <c r="DY2537">
        <v>0</v>
      </c>
      <c r="DZ2537">
        <v>10</v>
      </c>
      <c r="EA2537">
        <v>0</v>
      </c>
      <c r="EB2537">
        <v>5</v>
      </c>
      <c r="EC2537">
        <v>0</v>
      </c>
      <c r="ED2537">
        <v>196</v>
      </c>
      <c r="EE2537">
        <v>162</v>
      </c>
      <c r="EF2537">
        <v>0.82653063535690297</v>
      </c>
      <c r="EG2537" t="s">
        <v>163</v>
      </c>
      <c r="EH2537">
        <v>25671</v>
      </c>
      <c r="EI2537" t="s">
        <v>721</v>
      </c>
      <c r="EJ2537" t="s">
        <v>302</v>
      </c>
    </row>
    <row r="2538" spans="1:140" ht="15" hidden="1" x14ac:dyDescent="0.25">
      <c r="A2538" t="s">
        <v>948</v>
      </c>
      <c r="B2538" t="s">
        <v>949</v>
      </c>
      <c r="D2538" t="s">
        <v>263</v>
      </c>
      <c r="E2538">
        <v>9172024</v>
      </c>
      <c r="F2538">
        <v>25671</v>
      </c>
      <c r="G2538" t="s">
        <v>132</v>
      </c>
      <c r="H2538" t="s">
        <v>199</v>
      </c>
      <c r="I2538" t="s">
        <v>178</v>
      </c>
      <c r="J2538" t="s">
        <v>146</v>
      </c>
      <c r="K2538" s="7">
        <v>179</v>
      </c>
      <c r="L2538" t="s">
        <v>247</v>
      </c>
      <c r="S2538">
        <v>31680603</v>
      </c>
      <c r="T2538" t="s">
        <v>383</v>
      </c>
      <c r="U2538" t="s">
        <v>384</v>
      </c>
      <c r="V2538">
        <v>2020</v>
      </c>
      <c r="W2538" t="s">
        <v>290</v>
      </c>
      <c r="X2538">
        <v>4085</v>
      </c>
      <c r="Y2538">
        <v>100022</v>
      </c>
      <c r="Z2538" t="s">
        <v>404</v>
      </c>
      <c r="AA2538">
        <v>514.08001708984398</v>
      </c>
      <c r="AB2538" t="s">
        <v>137</v>
      </c>
      <c r="AD2538" t="s">
        <v>953</v>
      </c>
      <c r="AE2538">
        <v>514.08001708984398</v>
      </c>
      <c r="AF2538" t="s">
        <v>141</v>
      </c>
      <c r="AG2538" t="s">
        <v>361</v>
      </c>
      <c r="AH2538" t="s">
        <v>142</v>
      </c>
      <c r="AI2538">
        <v>14</v>
      </c>
      <c r="AJ2538" t="s">
        <v>163</v>
      </c>
      <c r="AK2538">
        <v>97.800003051757798</v>
      </c>
      <c r="AL2538" t="s">
        <v>387</v>
      </c>
      <c r="AM2538" t="s">
        <v>137</v>
      </c>
      <c r="AN2538" t="s">
        <v>388</v>
      </c>
      <c r="AO2538" t="s">
        <v>137</v>
      </c>
      <c r="AP2538" t="s">
        <v>389</v>
      </c>
      <c r="AQ2538" t="s">
        <v>145</v>
      </c>
      <c r="AR2538" t="s">
        <v>137</v>
      </c>
      <c r="AS2538" t="s">
        <v>146</v>
      </c>
      <c r="AT2538" t="s">
        <v>137</v>
      </c>
      <c r="AU2538" t="s">
        <v>293</v>
      </c>
      <c r="AV2538" t="s">
        <v>390</v>
      </c>
      <c r="AX2538" t="s">
        <v>158</v>
      </c>
      <c r="AY2538">
        <v>0.25</v>
      </c>
      <c r="AZ2538" t="s">
        <v>185</v>
      </c>
      <c r="BA2538">
        <v>10</v>
      </c>
      <c r="BB2538" t="s">
        <v>296</v>
      </c>
      <c r="BD2538">
        <v>10</v>
      </c>
      <c r="BE2538" t="s">
        <v>296</v>
      </c>
      <c r="BG2538" t="s">
        <v>137</v>
      </c>
      <c r="BH2538" t="s">
        <v>178</v>
      </c>
      <c r="BI2538" t="s">
        <v>186</v>
      </c>
      <c r="BJ2538">
        <v>1</v>
      </c>
      <c r="BK2538">
        <v>0</v>
      </c>
      <c r="BL2538">
        <v>3360</v>
      </c>
      <c r="BM2538" t="s">
        <v>152</v>
      </c>
      <c r="BN2538">
        <v>3360</v>
      </c>
      <c r="BP2538">
        <v>1</v>
      </c>
      <c r="BQ2538">
        <v>5</v>
      </c>
      <c r="BR2538" t="s">
        <v>153</v>
      </c>
      <c r="BS2538">
        <v>5</v>
      </c>
      <c r="BT2538" t="s">
        <v>153</v>
      </c>
      <c r="BU2538">
        <v>1</v>
      </c>
      <c r="BV2538" t="s">
        <v>155</v>
      </c>
      <c r="BW2538">
        <v>1</v>
      </c>
      <c r="BX2538" t="s">
        <v>199</v>
      </c>
      <c r="BY2538">
        <v>1</v>
      </c>
      <c r="BZ2538" t="s">
        <v>391</v>
      </c>
      <c r="CA2538">
        <v>0.02</v>
      </c>
      <c r="CC2538">
        <v>1</v>
      </c>
      <c r="CD2538">
        <v>1</v>
      </c>
      <c r="CE2538" t="s">
        <v>392</v>
      </c>
      <c r="CF2538">
        <v>0</v>
      </c>
      <c r="CG2538" t="s">
        <v>298</v>
      </c>
      <c r="CH2538" t="s">
        <v>393</v>
      </c>
      <c r="CI2538" t="s">
        <v>137</v>
      </c>
      <c r="CJ2538" t="s">
        <v>137</v>
      </c>
      <c r="CK2538" t="s">
        <v>137</v>
      </c>
      <c r="CL2538" t="s">
        <v>174</v>
      </c>
      <c r="CM2538" t="s">
        <v>161</v>
      </c>
      <c r="CN2538">
        <v>1</v>
      </c>
      <c r="CO2538">
        <v>1</v>
      </c>
      <c r="CP2538">
        <v>1</v>
      </c>
      <c r="CQ2538">
        <v>0</v>
      </c>
      <c r="CR2538">
        <v>0</v>
      </c>
      <c r="CS2538">
        <v>1</v>
      </c>
      <c r="CT2538">
        <v>0</v>
      </c>
      <c r="CU2538" t="s">
        <v>162</v>
      </c>
      <c r="CV2538" t="s">
        <v>316</v>
      </c>
      <c r="CW2538">
        <v>0</v>
      </c>
      <c r="CX2538">
        <v>0</v>
      </c>
      <c r="CZ2538">
        <v>5</v>
      </c>
      <c r="DA2538">
        <v>5</v>
      </c>
      <c r="DB2538">
        <v>10</v>
      </c>
      <c r="DC2538">
        <v>3</v>
      </c>
      <c r="DD2538">
        <v>10</v>
      </c>
      <c r="DE2538">
        <v>5</v>
      </c>
      <c r="DF2538">
        <v>0</v>
      </c>
      <c r="DG2538">
        <v>10</v>
      </c>
      <c r="DH2538">
        <v>5</v>
      </c>
      <c r="DI2538">
        <v>5</v>
      </c>
      <c r="DJ2538">
        <v>5</v>
      </c>
      <c r="DK2538">
        <v>5</v>
      </c>
      <c r="DL2538">
        <v>5</v>
      </c>
      <c r="DM2538">
        <v>5</v>
      </c>
      <c r="DN2538">
        <v>5</v>
      </c>
      <c r="DO2538">
        <v>10</v>
      </c>
      <c r="DP2538">
        <v>5</v>
      </c>
      <c r="DQ2538">
        <v>10</v>
      </c>
      <c r="DR2538">
        <v>10</v>
      </c>
      <c r="DS2538">
        <v>5</v>
      </c>
      <c r="DT2538">
        <v>10</v>
      </c>
      <c r="DU2538">
        <v>5</v>
      </c>
      <c r="DV2538">
        <v>4</v>
      </c>
      <c r="DW2538">
        <v>5</v>
      </c>
      <c r="DX2538">
        <v>0</v>
      </c>
      <c r="DY2538">
        <v>0</v>
      </c>
      <c r="DZ2538">
        <v>10</v>
      </c>
      <c r="EA2538">
        <v>0</v>
      </c>
      <c r="EB2538">
        <v>5</v>
      </c>
      <c r="EC2538">
        <v>0</v>
      </c>
      <c r="ED2538">
        <v>196</v>
      </c>
      <c r="EE2538">
        <v>162</v>
      </c>
      <c r="EF2538">
        <v>0.82653063535690297</v>
      </c>
      <c r="EG2538" t="s">
        <v>163</v>
      </c>
      <c r="EH2538">
        <v>25671</v>
      </c>
      <c r="EI2538" t="s">
        <v>721</v>
      </c>
      <c r="EJ2538" t="s">
        <v>302</v>
      </c>
    </row>
    <row r="2539" spans="1:140" ht="15" hidden="1" x14ac:dyDescent="0.25">
      <c r="A2539" t="s">
        <v>948</v>
      </c>
      <c r="B2539" t="s">
        <v>949</v>
      </c>
      <c r="D2539" t="s">
        <v>263</v>
      </c>
      <c r="E2539">
        <v>9172024</v>
      </c>
      <c r="F2539">
        <v>25671</v>
      </c>
      <c r="G2539" t="s">
        <v>132</v>
      </c>
      <c r="H2539" t="s">
        <v>199</v>
      </c>
      <c r="I2539" t="s">
        <v>178</v>
      </c>
      <c r="J2539" t="s">
        <v>196</v>
      </c>
      <c r="K2539" s="7">
        <v>1.018E-3</v>
      </c>
      <c r="L2539" t="s">
        <v>197</v>
      </c>
      <c r="P2539" t="s">
        <v>402</v>
      </c>
      <c r="S2539">
        <v>31680603</v>
      </c>
      <c r="T2539" t="s">
        <v>383</v>
      </c>
      <c r="U2539" t="s">
        <v>384</v>
      </c>
      <c r="V2539">
        <v>2020</v>
      </c>
      <c r="W2539" t="s">
        <v>290</v>
      </c>
      <c r="X2539">
        <v>4085</v>
      </c>
      <c r="Y2539">
        <v>100022</v>
      </c>
      <c r="Z2539" t="s">
        <v>404</v>
      </c>
      <c r="AA2539">
        <v>514.08001708984398</v>
      </c>
      <c r="AB2539" t="s">
        <v>137</v>
      </c>
      <c r="AD2539" t="s">
        <v>953</v>
      </c>
      <c r="AE2539">
        <v>514.08001708984398</v>
      </c>
      <c r="AF2539" t="s">
        <v>141</v>
      </c>
      <c r="AG2539" t="s">
        <v>361</v>
      </c>
      <c r="AH2539" t="s">
        <v>142</v>
      </c>
      <c r="AI2539">
        <v>14</v>
      </c>
      <c r="AJ2539" t="s">
        <v>163</v>
      </c>
      <c r="AK2539">
        <v>97.800003051757798</v>
      </c>
      <c r="AL2539" t="s">
        <v>387</v>
      </c>
      <c r="AM2539" t="s">
        <v>137</v>
      </c>
      <c r="AN2539" t="s">
        <v>388</v>
      </c>
      <c r="AO2539" t="s">
        <v>137</v>
      </c>
      <c r="AP2539" t="s">
        <v>389</v>
      </c>
      <c r="AQ2539" t="s">
        <v>145</v>
      </c>
      <c r="AR2539" t="s">
        <v>137</v>
      </c>
      <c r="AS2539" t="s">
        <v>146</v>
      </c>
      <c r="AT2539" t="s">
        <v>137</v>
      </c>
      <c r="AU2539" t="s">
        <v>293</v>
      </c>
      <c r="AV2539" t="s">
        <v>390</v>
      </c>
      <c r="AX2539" t="s">
        <v>158</v>
      </c>
      <c r="AY2539">
        <v>0.25</v>
      </c>
      <c r="AZ2539" t="s">
        <v>185</v>
      </c>
      <c r="BA2539">
        <v>10</v>
      </c>
      <c r="BB2539" t="s">
        <v>296</v>
      </c>
      <c r="BD2539">
        <v>10</v>
      </c>
      <c r="BE2539" t="s">
        <v>296</v>
      </c>
      <c r="BG2539" t="s">
        <v>137</v>
      </c>
      <c r="BH2539" t="s">
        <v>178</v>
      </c>
      <c r="BI2539" t="s">
        <v>186</v>
      </c>
      <c r="BJ2539">
        <v>1</v>
      </c>
      <c r="BK2539">
        <v>0</v>
      </c>
      <c r="BL2539">
        <v>3360</v>
      </c>
      <c r="BM2539" t="s">
        <v>152</v>
      </c>
      <c r="BN2539">
        <v>3360</v>
      </c>
      <c r="BP2539">
        <v>1</v>
      </c>
      <c r="BQ2539">
        <v>5</v>
      </c>
      <c r="BR2539" t="s">
        <v>153</v>
      </c>
      <c r="BS2539">
        <v>5</v>
      </c>
      <c r="BT2539" t="s">
        <v>153</v>
      </c>
      <c r="BU2539">
        <v>1</v>
      </c>
      <c r="BV2539" t="s">
        <v>155</v>
      </c>
      <c r="BW2539">
        <v>1</v>
      </c>
      <c r="BX2539" t="s">
        <v>199</v>
      </c>
      <c r="BY2539">
        <v>1</v>
      </c>
      <c r="BZ2539" t="s">
        <v>391</v>
      </c>
      <c r="CA2539">
        <v>0.02</v>
      </c>
      <c r="CC2539">
        <v>1</v>
      </c>
      <c r="CD2539">
        <v>1</v>
      </c>
      <c r="CE2539" t="s">
        <v>392</v>
      </c>
      <c r="CF2539">
        <v>0</v>
      </c>
      <c r="CG2539" t="s">
        <v>298</v>
      </c>
      <c r="CH2539" t="s">
        <v>393</v>
      </c>
      <c r="CI2539" t="s">
        <v>137</v>
      </c>
      <c r="CJ2539" t="s">
        <v>137</v>
      </c>
      <c r="CK2539" t="s">
        <v>137</v>
      </c>
      <c r="CL2539" t="s">
        <v>174</v>
      </c>
      <c r="CM2539" t="s">
        <v>161</v>
      </c>
      <c r="CN2539">
        <v>1</v>
      </c>
      <c r="CO2539">
        <v>1</v>
      </c>
      <c r="CP2539">
        <v>1</v>
      </c>
      <c r="CQ2539">
        <v>0</v>
      </c>
      <c r="CR2539">
        <v>0</v>
      </c>
      <c r="CS2539">
        <v>1</v>
      </c>
      <c r="CT2539">
        <v>0</v>
      </c>
      <c r="CU2539" t="s">
        <v>162</v>
      </c>
      <c r="CV2539" t="s">
        <v>316</v>
      </c>
      <c r="CW2539">
        <v>0</v>
      </c>
      <c r="CX2539">
        <v>0</v>
      </c>
      <c r="CZ2539">
        <v>5</v>
      </c>
      <c r="DA2539">
        <v>5</v>
      </c>
      <c r="DB2539">
        <v>10</v>
      </c>
      <c r="DC2539">
        <v>3</v>
      </c>
      <c r="DD2539">
        <v>10</v>
      </c>
      <c r="DE2539">
        <v>5</v>
      </c>
      <c r="DF2539">
        <v>0</v>
      </c>
      <c r="DG2539">
        <v>10</v>
      </c>
      <c r="DH2539">
        <v>5</v>
      </c>
      <c r="DI2539">
        <v>5</v>
      </c>
      <c r="DJ2539">
        <v>5</v>
      </c>
      <c r="DK2539">
        <v>5</v>
      </c>
      <c r="DL2539">
        <v>5</v>
      </c>
      <c r="DM2539">
        <v>5</v>
      </c>
      <c r="DN2539">
        <v>5</v>
      </c>
      <c r="DO2539">
        <v>10</v>
      </c>
      <c r="DP2539">
        <v>5</v>
      </c>
      <c r="DQ2539">
        <v>10</v>
      </c>
      <c r="DR2539">
        <v>10</v>
      </c>
      <c r="DS2539">
        <v>5</v>
      </c>
      <c r="DT2539">
        <v>10</v>
      </c>
      <c r="DU2539">
        <v>5</v>
      </c>
      <c r="DV2539">
        <v>4</v>
      </c>
      <c r="DW2539">
        <v>5</v>
      </c>
      <c r="DX2539">
        <v>0</v>
      </c>
      <c r="DY2539">
        <v>0</v>
      </c>
      <c r="DZ2539">
        <v>10</v>
      </c>
      <c r="EA2539">
        <v>0</v>
      </c>
      <c r="EB2539">
        <v>5</v>
      </c>
      <c r="EC2539">
        <v>0</v>
      </c>
      <c r="ED2539">
        <v>196</v>
      </c>
      <c r="EE2539">
        <v>162</v>
      </c>
      <c r="EF2539">
        <v>0.82653063535690297</v>
      </c>
      <c r="EG2539" t="s">
        <v>163</v>
      </c>
      <c r="EH2539">
        <v>25671</v>
      </c>
      <c r="EI2539" t="s">
        <v>721</v>
      </c>
      <c r="EJ2539" t="s">
        <v>302</v>
      </c>
    </row>
    <row r="2540" spans="1:140" ht="15" hidden="1" x14ac:dyDescent="0.25">
      <c r="A2540" t="s">
        <v>948</v>
      </c>
      <c r="B2540" t="s">
        <v>949</v>
      </c>
      <c r="D2540" t="s">
        <v>263</v>
      </c>
      <c r="E2540">
        <v>9172024</v>
      </c>
      <c r="F2540">
        <v>25671</v>
      </c>
      <c r="G2540" t="s">
        <v>132</v>
      </c>
      <c r="H2540" t="s">
        <v>199</v>
      </c>
      <c r="I2540" t="s">
        <v>178</v>
      </c>
      <c r="J2540" t="s">
        <v>208</v>
      </c>
      <c r="K2540" s="7">
        <v>681</v>
      </c>
      <c r="L2540" t="s">
        <v>152</v>
      </c>
      <c r="P2540" t="s">
        <v>209</v>
      </c>
      <c r="S2540">
        <v>31680603</v>
      </c>
      <c r="T2540" t="s">
        <v>383</v>
      </c>
      <c r="U2540" t="s">
        <v>384</v>
      </c>
      <c r="V2540">
        <v>2020</v>
      </c>
      <c r="W2540" t="s">
        <v>290</v>
      </c>
      <c r="X2540">
        <v>4085</v>
      </c>
      <c r="Y2540">
        <v>100022</v>
      </c>
      <c r="Z2540" t="s">
        <v>404</v>
      </c>
      <c r="AA2540">
        <v>514.08001708984398</v>
      </c>
      <c r="AB2540" t="s">
        <v>137</v>
      </c>
      <c r="AD2540" t="s">
        <v>953</v>
      </c>
      <c r="AE2540">
        <v>514.08001708984398</v>
      </c>
      <c r="AF2540" t="s">
        <v>141</v>
      </c>
      <c r="AG2540" t="s">
        <v>361</v>
      </c>
      <c r="AH2540" t="s">
        <v>142</v>
      </c>
      <c r="AI2540">
        <v>14</v>
      </c>
      <c r="AJ2540" t="s">
        <v>163</v>
      </c>
      <c r="AK2540">
        <v>97.800003051757798</v>
      </c>
      <c r="AL2540" t="s">
        <v>387</v>
      </c>
      <c r="AM2540" t="s">
        <v>137</v>
      </c>
      <c r="AN2540" t="s">
        <v>388</v>
      </c>
      <c r="AO2540" t="s">
        <v>137</v>
      </c>
      <c r="AP2540" t="s">
        <v>389</v>
      </c>
      <c r="AQ2540" t="s">
        <v>145</v>
      </c>
      <c r="AR2540" t="s">
        <v>137</v>
      </c>
      <c r="AS2540" t="s">
        <v>146</v>
      </c>
      <c r="AT2540" t="s">
        <v>137</v>
      </c>
      <c r="AU2540" t="s">
        <v>293</v>
      </c>
      <c r="AV2540" t="s">
        <v>390</v>
      </c>
      <c r="AX2540" t="s">
        <v>158</v>
      </c>
      <c r="AY2540">
        <v>0.25</v>
      </c>
      <c r="AZ2540" t="s">
        <v>185</v>
      </c>
      <c r="BA2540">
        <v>10</v>
      </c>
      <c r="BB2540" t="s">
        <v>296</v>
      </c>
      <c r="BD2540">
        <v>10</v>
      </c>
      <c r="BE2540" t="s">
        <v>296</v>
      </c>
      <c r="BG2540" t="s">
        <v>137</v>
      </c>
      <c r="BH2540" t="s">
        <v>178</v>
      </c>
      <c r="BI2540" t="s">
        <v>186</v>
      </c>
      <c r="BJ2540">
        <v>1</v>
      </c>
      <c r="BK2540">
        <v>0</v>
      </c>
      <c r="BL2540">
        <v>3360</v>
      </c>
      <c r="BM2540" t="s">
        <v>152</v>
      </c>
      <c r="BN2540">
        <v>3360</v>
      </c>
      <c r="BP2540">
        <v>1</v>
      </c>
      <c r="BQ2540">
        <v>5</v>
      </c>
      <c r="BR2540" t="s">
        <v>153</v>
      </c>
      <c r="BS2540">
        <v>5</v>
      </c>
      <c r="BT2540" t="s">
        <v>153</v>
      </c>
      <c r="BU2540">
        <v>1</v>
      </c>
      <c r="BV2540" t="s">
        <v>155</v>
      </c>
      <c r="BW2540">
        <v>1</v>
      </c>
      <c r="BX2540" t="s">
        <v>199</v>
      </c>
      <c r="BY2540">
        <v>1</v>
      </c>
      <c r="BZ2540" t="s">
        <v>391</v>
      </c>
      <c r="CA2540">
        <v>0.02</v>
      </c>
      <c r="CC2540">
        <v>1</v>
      </c>
      <c r="CD2540">
        <v>1</v>
      </c>
      <c r="CE2540" t="s">
        <v>392</v>
      </c>
      <c r="CF2540">
        <v>0</v>
      </c>
      <c r="CG2540" t="s">
        <v>298</v>
      </c>
      <c r="CH2540" t="s">
        <v>393</v>
      </c>
      <c r="CI2540" t="s">
        <v>137</v>
      </c>
      <c r="CJ2540" t="s">
        <v>137</v>
      </c>
      <c r="CK2540" t="s">
        <v>137</v>
      </c>
      <c r="CL2540" t="s">
        <v>174</v>
      </c>
      <c r="CM2540" t="s">
        <v>161</v>
      </c>
      <c r="CN2540">
        <v>1</v>
      </c>
      <c r="CO2540">
        <v>1</v>
      </c>
      <c r="CP2540">
        <v>1</v>
      </c>
      <c r="CQ2540">
        <v>0</v>
      </c>
      <c r="CR2540">
        <v>0</v>
      </c>
      <c r="CS2540">
        <v>1</v>
      </c>
      <c r="CT2540">
        <v>0</v>
      </c>
      <c r="CU2540" t="s">
        <v>162</v>
      </c>
      <c r="CV2540" t="s">
        <v>316</v>
      </c>
      <c r="CW2540">
        <v>0</v>
      </c>
      <c r="CX2540">
        <v>0</v>
      </c>
      <c r="CZ2540">
        <v>5</v>
      </c>
      <c r="DA2540">
        <v>5</v>
      </c>
      <c r="DB2540">
        <v>10</v>
      </c>
      <c r="DC2540">
        <v>3</v>
      </c>
      <c r="DD2540">
        <v>10</v>
      </c>
      <c r="DE2540">
        <v>5</v>
      </c>
      <c r="DF2540">
        <v>0</v>
      </c>
      <c r="DG2540">
        <v>10</v>
      </c>
      <c r="DH2540">
        <v>5</v>
      </c>
      <c r="DI2540">
        <v>5</v>
      </c>
      <c r="DJ2540">
        <v>5</v>
      </c>
      <c r="DK2540">
        <v>5</v>
      </c>
      <c r="DL2540">
        <v>5</v>
      </c>
      <c r="DM2540">
        <v>5</v>
      </c>
      <c r="DN2540">
        <v>5</v>
      </c>
      <c r="DO2540">
        <v>10</v>
      </c>
      <c r="DP2540">
        <v>5</v>
      </c>
      <c r="DQ2540">
        <v>10</v>
      </c>
      <c r="DR2540">
        <v>10</v>
      </c>
      <c r="DS2540">
        <v>5</v>
      </c>
      <c r="DT2540">
        <v>10</v>
      </c>
      <c r="DU2540">
        <v>5</v>
      </c>
      <c r="DV2540">
        <v>4</v>
      </c>
      <c r="DW2540">
        <v>5</v>
      </c>
      <c r="DX2540">
        <v>0</v>
      </c>
      <c r="DY2540">
        <v>0</v>
      </c>
      <c r="DZ2540">
        <v>10</v>
      </c>
      <c r="EA2540">
        <v>0</v>
      </c>
      <c r="EB2540">
        <v>5</v>
      </c>
      <c r="EC2540">
        <v>0</v>
      </c>
      <c r="ED2540">
        <v>196</v>
      </c>
      <c r="EE2540">
        <v>162</v>
      </c>
      <c r="EF2540">
        <v>0.82653063535690297</v>
      </c>
      <c r="EG2540" t="s">
        <v>163</v>
      </c>
      <c r="EH2540">
        <v>25671</v>
      </c>
      <c r="EI2540" t="s">
        <v>721</v>
      </c>
      <c r="EJ2540" t="s">
        <v>302</v>
      </c>
    </row>
    <row r="2541" spans="1:140" ht="15" hidden="1" x14ac:dyDescent="0.25">
      <c r="A2541" t="s">
        <v>948</v>
      </c>
      <c r="B2541" t="s">
        <v>949</v>
      </c>
      <c r="D2541" t="s">
        <v>263</v>
      </c>
      <c r="E2541">
        <v>9172024</v>
      </c>
      <c r="F2541">
        <v>25672</v>
      </c>
      <c r="G2541" t="s">
        <v>132</v>
      </c>
      <c r="H2541" t="s">
        <v>199</v>
      </c>
      <c r="I2541" t="s">
        <v>178</v>
      </c>
      <c r="J2541" t="s">
        <v>249</v>
      </c>
      <c r="K2541" s="7">
        <v>8.1229999999999997E-2</v>
      </c>
      <c r="L2541" t="s">
        <v>251</v>
      </c>
      <c r="S2541">
        <v>31680603</v>
      </c>
      <c r="T2541" t="s">
        <v>383</v>
      </c>
      <c r="U2541" t="s">
        <v>384</v>
      </c>
      <c r="V2541">
        <v>2020</v>
      </c>
      <c r="W2541" t="s">
        <v>290</v>
      </c>
      <c r="X2541">
        <v>4086</v>
      </c>
      <c r="Y2541">
        <v>100023</v>
      </c>
      <c r="Z2541" t="s">
        <v>404</v>
      </c>
      <c r="AA2541">
        <v>514.08001708984398</v>
      </c>
      <c r="AB2541" t="s">
        <v>137</v>
      </c>
      <c r="AD2541" t="s">
        <v>953</v>
      </c>
      <c r="AE2541">
        <v>514.08001708984398</v>
      </c>
      <c r="AF2541" t="s">
        <v>141</v>
      </c>
      <c r="AG2541" t="s">
        <v>361</v>
      </c>
      <c r="AH2541" t="s">
        <v>142</v>
      </c>
      <c r="AI2541">
        <v>14</v>
      </c>
      <c r="AJ2541" t="s">
        <v>163</v>
      </c>
      <c r="AK2541">
        <v>97.800003051757798</v>
      </c>
      <c r="AL2541" t="s">
        <v>387</v>
      </c>
      <c r="AM2541" t="s">
        <v>137</v>
      </c>
      <c r="AN2541" t="s">
        <v>388</v>
      </c>
      <c r="AO2541" t="s">
        <v>137</v>
      </c>
      <c r="AP2541" t="s">
        <v>389</v>
      </c>
      <c r="AQ2541" t="s">
        <v>145</v>
      </c>
      <c r="AR2541" t="s">
        <v>137</v>
      </c>
      <c r="AS2541" t="s">
        <v>168</v>
      </c>
      <c r="AT2541" t="s">
        <v>137</v>
      </c>
      <c r="AU2541" t="s">
        <v>293</v>
      </c>
      <c r="AV2541" t="s">
        <v>390</v>
      </c>
      <c r="AX2541" t="s">
        <v>158</v>
      </c>
      <c r="AY2541">
        <v>0.25</v>
      </c>
      <c r="AZ2541" t="s">
        <v>185</v>
      </c>
      <c r="BA2541">
        <v>20</v>
      </c>
      <c r="BB2541" t="s">
        <v>296</v>
      </c>
      <c r="BD2541">
        <v>20</v>
      </c>
      <c r="BE2541" t="s">
        <v>296</v>
      </c>
      <c r="BG2541" t="s">
        <v>137</v>
      </c>
      <c r="BH2541" t="s">
        <v>178</v>
      </c>
      <c r="BI2541" t="s">
        <v>186</v>
      </c>
      <c r="BJ2541">
        <v>1</v>
      </c>
      <c r="BK2541">
        <v>0</v>
      </c>
      <c r="BL2541">
        <v>3360</v>
      </c>
      <c r="BM2541" t="s">
        <v>152</v>
      </c>
      <c r="BN2541">
        <v>3360</v>
      </c>
      <c r="BP2541">
        <v>1</v>
      </c>
      <c r="BQ2541">
        <v>5</v>
      </c>
      <c r="BR2541" t="s">
        <v>153</v>
      </c>
      <c r="BS2541">
        <v>5</v>
      </c>
      <c r="BT2541" t="s">
        <v>153</v>
      </c>
      <c r="BU2541">
        <v>1</v>
      </c>
      <c r="BV2541" t="s">
        <v>155</v>
      </c>
      <c r="BW2541">
        <v>1</v>
      </c>
      <c r="BX2541" t="s">
        <v>199</v>
      </c>
      <c r="BY2541">
        <v>1</v>
      </c>
      <c r="BZ2541" t="s">
        <v>391</v>
      </c>
      <c r="CA2541">
        <v>0.02</v>
      </c>
      <c r="CC2541">
        <v>1</v>
      </c>
      <c r="CD2541">
        <v>1</v>
      </c>
      <c r="CE2541" t="s">
        <v>392</v>
      </c>
      <c r="CF2541">
        <v>0</v>
      </c>
      <c r="CG2541" t="s">
        <v>298</v>
      </c>
      <c r="CH2541" t="s">
        <v>393</v>
      </c>
      <c r="CI2541" t="s">
        <v>137</v>
      </c>
      <c r="CJ2541" t="s">
        <v>137</v>
      </c>
      <c r="CK2541" t="s">
        <v>137</v>
      </c>
      <c r="CL2541" t="s">
        <v>174</v>
      </c>
      <c r="CM2541" t="s">
        <v>161</v>
      </c>
      <c r="CN2541">
        <v>1</v>
      </c>
      <c r="CO2541">
        <v>1</v>
      </c>
      <c r="CP2541">
        <v>1</v>
      </c>
      <c r="CQ2541">
        <v>0</v>
      </c>
      <c r="CR2541">
        <v>0</v>
      </c>
      <c r="CS2541">
        <v>1</v>
      </c>
      <c r="CT2541">
        <v>0</v>
      </c>
      <c r="CU2541" t="s">
        <v>162</v>
      </c>
      <c r="CV2541" t="s">
        <v>316</v>
      </c>
      <c r="CW2541">
        <v>0</v>
      </c>
      <c r="CX2541">
        <v>0</v>
      </c>
      <c r="CZ2541">
        <v>5</v>
      </c>
      <c r="DA2541">
        <v>5</v>
      </c>
      <c r="DB2541">
        <v>10</v>
      </c>
      <c r="DC2541">
        <v>3</v>
      </c>
      <c r="DD2541">
        <v>10</v>
      </c>
      <c r="DE2541">
        <v>5</v>
      </c>
      <c r="DF2541">
        <v>0</v>
      </c>
      <c r="DG2541">
        <v>10</v>
      </c>
      <c r="DH2541">
        <v>5</v>
      </c>
      <c r="DI2541">
        <v>5</v>
      </c>
      <c r="DJ2541">
        <v>5</v>
      </c>
      <c r="DK2541">
        <v>5</v>
      </c>
      <c r="DL2541">
        <v>5</v>
      </c>
      <c r="DM2541">
        <v>5</v>
      </c>
      <c r="DN2541">
        <v>5</v>
      </c>
      <c r="DO2541">
        <v>10</v>
      </c>
      <c r="DP2541">
        <v>5</v>
      </c>
      <c r="DQ2541">
        <v>10</v>
      </c>
      <c r="DR2541">
        <v>10</v>
      </c>
      <c r="DS2541">
        <v>5</v>
      </c>
      <c r="DT2541">
        <v>10</v>
      </c>
      <c r="DU2541">
        <v>5</v>
      </c>
      <c r="DV2541">
        <v>4</v>
      </c>
      <c r="DW2541">
        <v>5</v>
      </c>
      <c r="DX2541">
        <v>0</v>
      </c>
      <c r="DY2541">
        <v>0</v>
      </c>
      <c r="DZ2541">
        <v>10</v>
      </c>
      <c r="EA2541">
        <v>0</v>
      </c>
      <c r="EB2541">
        <v>5</v>
      </c>
      <c r="EC2541">
        <v>0</v>
      </c>
      <c r="ED2541">
        <v>196</v>
      </c>
      <c r="EE2541">
        <v>162</v>
      </c>
      <c r="EF2541">
        <v>0.82653063535690297</v>
      </c>
      <c r="EG2541" t="s">
        <v>163</v>
      </c>
      <c r="EH2541">
        <v>25672</v>
      </c>
      <c r="EI2541" t="s">
        <v>721</v>
      </c>
      <c r="EJ2541" t="s">
        <v>302</v>
      </c>
    </row>
    <row r="2542" spans="1:140" ht="15" hidden="1" x14ac:dyDescent="0.25">
      <c r="A2542" t="s">
        <v>948</v>
      </c>
      <c r="B2542" t="s">
        <v>949</v>
      </c>
      <c r="D2542" t="s">
        <v>263</v>
      </c>
      <c r="E2542">
        <v>9172024</v>
      </c>
      <c r="F2542">
        <v>25672</v>
      </c>
      <c r="G2542" t="s">
        <v>132</v>
      </c>
      <c r="H2542" t="s">
        <v>199</v>
      </c>
      <c r="I2542" t="s">
        <v>178</v>
      </c>
      <c r="J2542" t="s">
        <v>395</v>
      </c>
      <c r="K2542" s="7">
        <v>4.07</v>
      </c>
      <c r="L2542" t="s">
        <v>396</v>
      </c>
      <c r="S2542">
        <v>31680603</v>
      </c>
      <c r="T2542" t="s">
        <v>383</v>
      </c>
      <c r="U2542" t="s">
        <v>384</v>
      </c>
      <c r="V2542">
        <v>2020</v>
      </c>
      <c r="W2542" t="s">
        <v>290</v>
      </c>
      <c r="X2542">
        <v>4086</v>
      </c>
      <c r="Y2542">
        <v>100023</v>
      </c>
      <c r="Z2542" t="s">
        <v>404</v>
      </c>
      <c r="AA2542">
        <v>514.08001708984398</v>
      </c>
      <c r="AB2542" t="s">
        <v>137</v>
      </c>
      <c r="AD2542" t="s">
        <v>953</v>
      </c>
      <c r="AE2542">
        <v>514.08001708984398</v>
      </c>
      <c r="AF2542" t="s">
        <v>141</v>
      </c>
      <c r="AG2542" t="s">
        <v>361</v>
      </c>
      <c r="AH2542" t="s">
        <v>142</v>
      </c>
      <c r="AI2542">
        <v>14</v>
      </c>
      <c r="AJ2542" t="s">
        <v>163</v>
      </c>
      <c r="AK2542">
        <v>97.800003051757798</v>
      </c>
      <c r="AL2542" t="s">
        <v>387</v>
      </c>
      <c r="AM2542" t="s">
        <v>137</v>
      </c>
      <c r="AN2542" t="s">
        <v>388</v>
      </c>
      <c r="AO2542" t="s">
        <v>137</v>
      </c>
      <c r="AP2542" t="s">
        <v>389</v>
      </c>
      <c r="AQ2542" t="s">
        <v>145</v>
      </c>
      <c r="AR2542" t="s">
        <v>137</v>
      </c>
      <c r="AS2542" t="s">
        <v>168</v>
      </c>
      <c r="AT2542" t="s">
        <v>137</v>
      </c>
      <c r="AU2542" t="s">
        <v>293</v>
      </c>
      <c r="AV2542" t="s">
        <v>390</v>
      </c>
      <c r="AX2542" t="s">
        <v>158</v>
      </c>
      <c r="AY2542">
        <v>0.25</v>
      </c>
      <c r="AZ2542" t="s">
        <v>185</v>
      </c>
      <c r="BA2542">
        <v>20</v>
      </c>
      <c r="BB2542" t="s">
        <v>296</v>
      </c>
      <c r="BD2542">
        <v>20</v>
      </c>
      <c r="BE2542" t="s">
        <v>296</v>
      </c>
      <c r="BG2542" t="s">
        <v>137</v>
      </c>
      <c r="BH2542" t="s">
        <v>178</v>
      </c>
      <c r="BI2542" t="s">
        <v>186</v>
      </c>
      <c r="BJ2542">
        <v>1</v>
      </c>
      <c r="BK2542">
        <v>0</v>
      </c>
      <c r="BL2542">
        <v>3360</v>
      </c>
      <c r="BM2542" t="s">
        <v>152</v>
      </c>
      <c r="BN2542">
        <v>3360</v>
      </c>
      <c r="BP2542">
        <v>1</v>
      </c>
      <c r="BQ2542">
        <v>5</v>
      </c>
      <c r="BR2542" t="s">
        <v>153</v>
      </c>
      <c r="BS2542">
        <v>5</v>
      </c>
      <c r="BT2542" t="s">
        <v>153</v>
      </c>
      <c r="BU2542">
        <v>1</v>
      </c>
      <c r="BV2542" t="s">
        <v>155</v>
      </c>
      <c r="BW2542">
        <v>1</v>
      </c>
      <c r="BX2542" t="s">
        <v>199</v>
      </c>
      <c r="BY2542">
        <v>1</v>
      </c>
      <c r="BZ2542" t="s">
        <v>391</v>
      </c>
      <c r="CA2542">
        <v>0.02</v>
      </c>
      <c r="CC2542">
        <v>1</v>
      </c>
      <c r="CD2542">
        <v>1</v>
      </c>
      <c r="CE2542" t="s">
        <v>392</v>
      </c>
      <c r="CF2542">
        <v>0</v>
      </c>
      <c r="CG2542" t="s">
        <v>298</v>
      </c>
      <c r="CH2542" t="s">
        <v>393</v>
      </c>
      <c r="CI2542" t="s">
        <v>137</v>
      </c>
      <c r="CJ2542" t="s">
        <v>137</v>
      </c>
      <c r="CK2542" t="s">
        <v>137</v>
      </c>
      <c r="CL2542" t="s">
        <v>174</v>
      </c>
      <c r="CM2542" t="s">
        <v>161</v>
      </c>
      <c r="CN2542">
        <v>1</v>
      </c>
      <c r="CO2542">
        <v>1</v>
      </c>
      <c r="CP2542">
        <v>1</v>
      </c>
      <c r="CQ2542">
        <v>0</v>
      </c>
      <c r="CR2542">
        <v>0</v>
      </c>
      <c r="CS2542">
        <v>1</v>
      </c>
      <c r="CT2542">
        <v>0</v>
      </c>
      <c r="CU2542" t="s">
        <v>162</v>
      </c>
      <c r="CV2542" t="s">
        <v>316</v>
      </c>
      <c r="CW2542">
        <v>0</v>
      </c>
      <c r="CX2542">
        <v>0</v>
      </c>
      <c r="CZ2542">
        <v>5</v>
      </c>
      <c r="DA2542">
        <v>5</v>
      </c>
      <c r="DB2542">
        <v>10</v>
      </c>
      <c r="DC2542">
        <v>3</v>
      </c>
      <c r="DD2542">
        <v>10</v>
      </c>
      <c r="DE2542">
        <v>5</v>
      </c>
      <c r="DF2542">
        <v>0</v>
      </c>
      <c r="DG2542">
        <v>10</v>
      </c>
      <c r="DH2542">
        <v>5</v>
      </c>
      <c r="DI2542">
        <v>5</v>
      </c>
      <c r="DJ2542">
        <v>5</v>
      </c>
      <c r="DK2542">
        <v>5</v>
      </c>
      <c r="DL2542">
        <v>5</v>
      </c>
      <c r="DM2542">
        <v>5</v>
      </c>
      <c r="DN2542">
        <v>5</v>
      </c>
      <c r="DO2542">
        <v>10</v>
      </c>
      <c r="DP2542">
        <v>5</v>
      </c>
      <c r="DQ2542">
        <v>10</v>
      </c>
      <c r="DR2542">
        <v>10</v>
      </c>
      <c r="DS2542">
        <v>5</v>
      </c>
      <c r="DT2542">
        <v>10</v>
      </c>
      <c r="DU2542">
        <v>5</v>
      </c>
      <c r="DV2542">
        <v>4</v>
      </c>
      <c r="DW2542">
        <v>5</v>
      </c>
      <c r="DX2542">
        <v>0</v>
      </c>
      <c r="DY2542">
        <v>0</v>
      </c>
      <c r="DZ2542">
        <v>10</v>
      </c>
      <c r="EA2542">
        <v>0</v>
      </c>
      <c r="EB2542">
        <v>5</v>
      </c>
      <c r="EC2542">
        <v>0</v>
      </c>
      <c r="ED2542">
        <v>196</v>
      </c>
      <c r="EE2542">
        <v>162</v>
      </c>
      <c r="EF2542">
        <v>0.82653063535690297</v>
      </c>
      <c r="EG2542" t="s">
        <v>163</v>
      </c>
      <c r="EH2542">
        <v>25672</v>
      </c>
      <c r="EI2542" t="s">
        <v>721</v>
      </c>
      <c r="EJ2542" t="s">
        <v>302</v>
      </c>
    </row>
    <row r="2543" spans="1:140" ht="15" hidden="1" x14ac:dyDescent="0.25">
      <c r="A2543" t="s">
        <v>948</v>
      </c>
      <c r="B2543" t="s">
        <v>949</v>
      </c>
      <c r="D2543" t="s">
        <v>263</v>
      </c>
      <c r="E2543">
        <v>9172024</v>
      </c>
      <c r="F2543">
        <v>25672</v>
      </c>
      <c r="G2543" t="s">
        <v>132</v>
      </c>
      <c r="H2543" t="s">
        <v>199</v>
      </c>
      <c r="I2543" t="s">
        <v>178</v>
      </c>
      <c r="J2543" t="s">
        <v>179</v>
      </c>
      <c r="K2543" s="7">
        <v>10</v>
      </c>
      <c r="L2543" t="s">
        <v>152</v>
      </c>
      <c r="S2543">
        <v>31680603</v>
      </c>
      <c r="T2543" t="s">
        <v>383</v>
      </c>
      <c r="U2543" t="s">
        <v>384</v>
      </c>
      <c r="V2543">
        <v>2020</v>
      </c>
      <c r="W2543" t="s">
        <v>290</v>
      </c>
      <c r="X2543">
        <v>4086</v>
      </c>
      <c r="Y2543">
        <v>100023</v>
      </c>
      <c r="Z2543" t="s">
        <v>404</v>
      </c>
      <c r="AA2543">
        <v>514.08001708984398</v>
      </c>
      <c r="AB2543" t="s">
        <v>137</v>
      </c>
      <c r="AD2543" t="s">
        <v>953</v>
      </c>
      <c r="AE2543">
        <v>514.08001708984398</v>
      </c>
      <c r="AF2543" t="s">
        <v>141</v>
      </c>
      <c r="AG2543" t="s">
        <v>361</v>
      </c>
      <c r="AH2543" t="s">
        <v>142</v>
      </c>
      <c r="AI2543">
        <v>14</v>
      </c>
      <c r="AJ2543" t="s">
        <v>163</v>
      </c>
      <c r="AK2543">
        <v>97.800003051757798</v>
      </c>
      <c r="AL2543" t="s">
        <v>387</v>
      </c>
      <c r="AM2543" t="s">
        <v>137</v>
      </c>
      <c r="AN2543" t="s">
        <v>388</v>
      </c>
      <c r="AO2543" t="s">
        <v>137</v>
      </c>
      <c r="AP2543" t="s">
        <v>389</v>
      </c>
      <c r="AQ2543" t="s">
        <v>145</v>
      </c>
      <c r="AR2543" t="s">
        <v>137</v>
      </c>
      <c r="AS2543" t="s">
        <v>168</v>
      </c>
      <c r="AT2543" t="s">
        <v>137</v>
      </c>
      <c r="AU2543" t="s">
        <v>293</v>
      </c>
      <c r="AV2543" t="s">
        <v>390</v>
      </c>
      <c r="AX2543" t="s">
        <v>158</v>
      </c>
      <c r="AY2543">
        <v>0.25</v>
      </c>
      <c r="AZ2543" t="s">
        <v>185</v>
      </c>
      <c r="BA2543">
        <v>20</v>
      </c>
      <c r="BB2543" t="s">
        <v>296</v>
      </c>
      <c r="BD2543">
        <v>20</v>
      </c>
      <c r="BE2543" t="s">
        <v>296</v>
      </c>
      <c r="BG2543" t="s">
        <v>137</v>
      </c>
      <c r="BH2543" t="s">
        <v>178</v>
      </c>
      <c r="BI2543" t="s">
        <v>186</v>
      </c>
      <c r="BJ2543">
        <v>1</v>
      </c>
      <c r="BK2543">
        <v>0</v>
      </c>
      <c r="BL2543">
        <v>3360</v>
      </c>
      <c r="BM2543" t="s">
        <v>152</v>
      </c>
      <c r="BN2543">
        <v>3360</v>
      </c>
      <c r="BP2543">
        <v>1</v>
      </c>
      <c r="BQ2543">
        <v>5</v>
      </c>
      <c r="BR2543" t="s">
        <v>153</v>
      </c>
      <c r="BS2543">
        <v>5</v>
      </c>
      <c r="BT2543" t="s">
        <v>153</v>
      </c>
      <c r="BU2543">
        <v>1</v>
      </c>
      <c r="BV2543" t="s">
        <v>155</v>
      </c>
      <c r="BW2543">
        <v>1</v>
      </c>
      <c r="BX2543" t="s">
        <v>199</v>
      </c>
      <c r="BY2543">
        <v>1</v>
      </c>
      <c r="BZ2543" t="s">
        <v>391</v>
      </c>
      <c r="CA2543">
        <v>0.02</v>
      </c>
      <c r="CC2543">
        <v>1</v>
      </c>
      <c r="CD2543">
        <v>1</v>
      </c>
      <c r="CE2543" t="s">
        <v>392</v>
      </c>
      <c r="CF2543">
        <v>0</v>
      </c>
      <c r="CG2543" t="s">
        <v>298</v>
      </c>
      <c r="CH2543" t="s">
        <v>393</v>
      </c>
      <c r="CI2543" t="s">
        <v>137</v>
      </c>
      <c r="CJ2543" t="s">
        <v>137</v>
      </c>
      <c r="CK2543" t="s">
        <v>137</v>
      </c>
      <c r="CL2543" t="s">
        <v>174</v>
      </c>
      <c r="CM2543" t="s">
        <v>161</v>
      </c>
      <c r="CN2543">
        <v>1</v>
      </c>
      <c r="CO2543">
        <v>1</v>
      </c>
      <c r="CP2543">
        <v>1</v>
      </c>
      <c r="CQ2543">
        <v>0</v>
      </c>
      <c r="CR2543">
        <v>0</v>
      </c>
      <c r="CS2543">
        <v>1</v>
      </c>
      <c r="CT2543">
        <v>0</v>
      </c>
      <c r="CU2543" t="s">
        <v>162</v>
      </c>
      <c r="CV2543" t="s">
        <v>316</v>
      </c>
      <c r="CW2543">
        <v>0</v>
      </c>
      <c r="CX2543">
        <v>0</v>
      </c>
      <c r="CZ2543">
        <v>5</v>
      </c>
      <c r="DA2543">
        <v>5</v>
      </c>
      <c r="DB2543">
        <v>10</v>
      </c>
      <c r="DC2543">
        <v>3</v>
      </c>
      <c r="DD2543">
        <v>10</v>
      </c>
      <c r="DE2543">
        <v>5</v>
      </c>
      <c r="DF2543">
        <v>0</v>
      </c>
      <c r="DG2543">
        <v>10</v>
      </c>
      <c r="DH2543">
        <v>5</v>
      </c>
      <c r="DI2543">
        <v>5</v>
      </c>
      <c r="DJ2543">
        <v>5</v>
      </c>
      <c r="DK2543">
        <v>5</v>
      </c>
      <c r="DL2543">
        <v>5</v>
      </c>
      <c r="DM2543">
        <v>5</v>
      </c>
      <c r="DN2543">
        <v>5</v>
      </c>
      <c r="DO2543">
        <v>10</v>
      </c>
      <c r="DP2543">
        <v>5</v>
      </c>
      <c r="DQ2543">
        <v>10</v>
      </c>
      <c r="DR2543">
        <v>10</v>
      </c>
      <c r="DS2543">
        <v>5</v>
      </c>
      <c r="DT2543">
        <v>10</v>
      </c>
      <c r="DU2543">
        <v>5</v>
      </c>
      <c r="DV2543">
        <v>4</v>
      </c>
      <c r="DW2543">
        <v>5</v>
      </c>
      <c r="DX2543">
        <v>0</v>
      </c>
      <c r="DY2543">
        <v>0</v>
      </c>
      <c r="DZ2543">
        <v>10</v>
      </c>
      <c r="EA2543">
        <v>0</v>
      </c>
      <c r="EB2543">
        <v>5</v>
      </c>
      <c r="EC2543">
        <v>0</v>
      </c>
      <c r="ED2543">
        <v>196</v>
      </c>
      <c r="EE2543">
        <v>162</v>
      </c>
      <c r="EF2543">
        <v>0.82653063535690297</v>
      </c>
      <c r="EG2543" t="s">
        <v>163</v>
      </c>
      <c r="EH2543">
        <v>25672</v>
      </c>
      <c r="EI2543" t="s">
        <v>721</v>
      </c>
      <c r="EJ2543" t="s">
        <v>302</v>
      </c>
    </row>
    <row r="2544" spans="1:140" ht="15" hidden="1" x14ac:dyDescent="0.25">
      <c r="A2544" t="s">
        <v>948</v>
      </c>
      <c r="B2544" t="s">
        <v>949</v>
      </c>
      <c r="D2544" t="s">
        <v>263</v>
      </c>
      <c r="E2544">
        <v>9172024</v>
      </c>
      <c r="F2544">
        <v>25672</v>
      </c>
      <c r="G2544" t="s">
        <v>132</v>
      </c>
      <c r="H2544" t="s">
        <v>199</v>
      </c>
      <c r="I2544" t="s">
        <v>178</v>
      </c>
      <c r="J2544" t="s">
        <v>397</v>
      </c>
      <c r="K2544" s="7">
        <v>111</v>
      </c>
      <c r="L2544" t="s">
        <v>152</v>
      </c>
      <c r="S2544">
        <v>31680603</v>
      </c>
      <c r="T2544" t="s">
        <v>383</v>
      </c>
      <c r="U2544" t="s">
        <v>384</v>
      </c>
      <c r="V2544">
        <v>2020</v>
      </c>
      <c r="W2544" t="s">
        <v>290</v>
      </c>
      <c r="X2544">
        <v>4086</v>
      </c>
      <c r="Y2544">
        <v>100023</v>
      </c>
      <c r="Z2544" t="s">
        <v>404</v>
      </c>
      <c r="AA2544">
        <v>514.08001708984398</v>
      </c>
      <c r="AB2544" t="s">
        <v>137</v>
      </c>
      <c r="AD2544" t="s">
        <v>953</v>
      </c>
      <c r="AE2544">
        <v>514.08001708984398</v>
      </c>
      <c r="AF2544" t="s">
        <v>141</v>
      </c>
      <c r="AG2544" t="s">
        <v>361</v>
      </c>
      <c r="AH2544" t="s">
        <v>142</v>
      </c>
      <c r="AI2544">
        <v>14</v>
      </c>
      <c r="AJ2544" t="s">
        <v>163</v>
      </c>
      <c r="AK2544">
        <v>97.800003051757798</v>
      </c>
      <c r="AL2544" t="s">
        <v>387</v>
      </c>
      <c r="AM2544" t="s">
        <v>137</v>
      </c>
      <c r="AN2544" t="s">
        <v>388</v>
      </c>
      <c r="AO2544" t="s">
        <v>137</v>
      </c>
      <c r="AP2544" t="s">
        <v>389</v>
      </c>
      <c r="AQ2544" t="s">
        <v>145</v>
      </c>
      <c r="AR2544" t="s">
        <v>137</v>
      </c>
      <c r="AS2544" t="s">
        <v>168</v>
      </c>
      <c r="AT2544" t="s">
        <v>137</v>
      </c>
      <c r="AU2544" t="s">
        <v>293</v>
      </c>
      <c r="AV2544" t="s">
        <v>390</v>
      </c>
      <c r="AX2544" t="s">
        <v>158</v>
      </c>
      <c r="AY2544">
        <v>0.25</v>
      </c>
      <c r="AZ2544" t="s">
        <v>185</v>
      </c>
      <c r="BA2544">
        <v>20</v>
      </c>
      <c r="BB2544" t="s">
        <v>296</v>
      </c>
      <c r="BD2544">
        <v>20</v>
      </c>
      <c r="BE2544" t="s">
        <v>296</v>
      </c>
      <c r="BG2544" t="s">
        <v>137</v>
      </c>
      <c r="BH2544" t="s">
        <v>178</v>
      </c>
      <c r="BI2544" t="s">
        <v>186</v>
      </c>
      <c r="BJ2544">
        <v>1</v>
      </c>
      <c r="BK2544">
        <v>0</v>
      </c>
      <c r="BL2544">
        <v>3360</v>
      </c>
      <c r="BM2544" t="s">
        <v>152</v>
      </c>
      <c r="BN2544">
        <v>3360</v>
      </c>
      <c r="BP2544">
        <v>1</v>
      </c>
      <c r="BQ2544">
        <v>5</v>
      </c>
      <c r="BR2544" t="s">
        <v>153</v>
      </c>
      <c r="BS2544">
        <v>5</v>
      </c>
      <c r="BT2544" t="s">
        <v>153</v>
      </c>
      <c r="BU2544">
        <v>1</v>
      </c>
      <c r="BV2544" t="s">
        <v>155</v>
      </c>
      <c r="BW2544">
        <v>1</v>
      </c>
      <c r="BX2544" t="s">
        <v>199</v>
      </c>
      <c r="BY2544">
        <v>1</v>
      </c>
      <c r="BZ2544" t="s">
        <v>391</v>
      </c>
      <c r="CA2544">
        <v>0.02</v>
      </c>
      <c r="CC2544">
        <v>1</v>
      </c>
      <c r="CD2544">
        <v>1</v>
      </c>
      <c r="CE2544" t="s">
        <v>392</v>
      </c>
      <c r="CF2544">
        <v>0</v>
      </c>
      <c r="CG2544" t="s">
        <v>298</v>
      </c>
      <c r="CH2544" t="s">
        <v>393</v>
      </c>
      <c r="CI2544" t="s">
        <v>137</v>
      </c>
      <c r="CJ2544" t="s">
        <v>137</v>
      </c>
      <c r="CK2544" t="s">
        <v>137</v>
      </c>
      <c r="CL2544" t="s">
        <v>174</v>
      </c>
      <c r="CM2544" t="s">
        <v>161</v>
      </c>
      <c r="CN2544">
        <v>1</v>
      </c>
      <c r="CO2544">
        <v>1</v>
      </c>
      <c r="CP2544">
        <v>1</v>
      </c>
      <c r="CQ2544">
        <v>0</v>
      </c>
      <c r="CR2544">
        <v>0</v>
      </c>
      <c r="CS2544">
        <v>1</v>
      </c>
      <c r="CT2544">
        <v>0</v>
      </c>
      <c r="CU2544" t="s">
        <v>162</v>
      </c>
      <c r="CV2544" t="s">
        <v>316</v>
      </c>
      <c r="CW2544">
        <v>0</v>
      </c>
      <c r="CX2544">
        <v>0</v>
      </c>
      <c r="CZ2544">
        <v>5</v>
      </c>
      <c r="DA2544">
        <v>5</v>
      </c>
      <c r="DB2544">
        <v>10</v>
      </c>
      <c r="DC2544">
        <v>3</v>
      </c>
      <c r="DD2544">
        <v>10</v>
      </c>
      <c r="DE2544">
        <v>5</v>
      </c>
      <c r="DF2544">
        <v>0</v>
      </c>
      <c r="DG2544">
        <v>10</v>
      </c>
      <c r="DH2544">
        <v>5</v>
      </c>
      <c r="DI2544">
        <v>5</v>
      </c>
      <c r="DJ2544">
        <v>5</v>
      </c>
      <c r="DK2544">
        <v>5</v>
      </c>
      <c r="DL2544">
        <v>5</v>
      </c>
      <c r="DM2544">
        <v>5</v>
      </c>
      <c r="DN2544">
        <v>5</v>
      </c>
      <c r="DO2544">
        <v>10</v>
      </c>
      <c r="DP2544">
        <v>5</v>
      </c>
      <c r="DQ2544">
        <v>10</v>
      </c>
      <c r="DR2544">
        <v>10</v>
      </c>
      <c r="DS2544">
        <v>5</v>
      </c>
      <c r="DT2544">
        <v>10</v>
      </c>
      <c r="DU2544">
        <v>5</v>
      </c>
      <c r="DV2544">
        <v>4</v>
      </c>
      <c r="DW2544">
        <v>5</v>
      </c>
      <c r="DX2544">
        <v>0</v>
      </c>
      <c r="DY2544">
        <v>0</v>
      </c>
      <c r="DZ2544">
        <v>10</v>
      </c>
      <c r="EA2544">
        <v>0</v>
      </c>
      <c r="EB2544">
        <v>5</v>
      </c>
      <c r="EC2544">
        <v>0</v>
      </c>
      <c r="ED2544">
        <v>196</v>
      </c>
      <c r="EE2544">
        <v>162</v>
      </c>
      <c r="EF2544">
        <v>0.82653063535690297</v>
      </c>
      <c r="EG2544" t="s">
        <v>163</v>
      </c>
      <c r="EH2544">
        <v>25672</v>
      </c>
      <c r="EI2544" t="s">
        <v>721</v>
      </c>
      <c r="EJ2544" t="s">
        <v>302</v>
      </c>
    </row>
    <row r="2545" spans="1:140" ht="15" hidden="1" x14ac:dyDescent="0.25">
      <c r="A2545" t="s">
        <v>948</v>
      </c>
      <c r="B2545" t="s">
        <v>949</v>
      </c>
      <c r="D2545" t="s">
        <v>263</v>
      </c>
      <c r="E2545">
        <v>9172024</v>
      </c>
      <c r="F2545">
        <v>25672</v>
      </c>
      <c r="G2545" t="s">
        <v>132</v>
      </c>
      <c r="H2545" t="s">
        <v>199</v>
      </c>
      <c r="I2545" t="s">
        <v>178</v>
      </c>
      <c r="J2545" t="s">
        <v>303</v>
      </c>
      <c r="K2545" s="7">
        <v>1070</v>
      </c>
      <c r="L2545" t="s">
        <v>152</v>
      </c>
      <c r="S2545">
        <v>31680603</v>
      </c>
      <c r="T2545" t="s">
        <v>383</v>
      </c>
      <c r="U2545" t="s">
        <v>384</v>
      </c>
      <c r="V2545">
        <v>2020</v>
      </c>
      <c r="W2545" t="s">
        <v>290</v>
      </c>
      <c r="X2545">
        <v>4086</v>
      </c>
      <c r="Y2545">
        <v>100023</v>
      </c>
      <c r="Z2545" t="s">
        <v>404</v>
      </c>
      <c r="AA2545">
        <v>514.08001708984398</v>
      </c>
      <c r="AB2545" t="s">
        <v>137</v>
      </c>
      <c r="AD2545" t="s">
        <v>953</v>
      </c>
      <c r="AE2545">
        <v>514.08001708984398</v>
      </c>
      <c r="AF2545" t="s">
        <v>141</v>
      </c>
      <c r="AG2545" t="s">
        <v>361</v>
      </c>
      <c r="AH2545" t="s">
        <v>142</v>
      </c>
      <c r="AI2545">
        <v>14</v>
      </c>
      <c r="AJ2545" t="s">
        <v>163</v>
      </c>
      <c r="AK2545">
        <v>97.800003051757798</v>
      </c>
      <c r="AL2545" t="s">
        <v>387</v>
      </c>
      <c r="AM2545" t="s">
        <v>137</v>
      </c>
      <c r="AN2545" t="s">
        <v>388</v>
      </c>
      <c r="AO2545" t="s">
        <v>137</v>
      </c>
      <c r="AP2545" t="s">
        <v>389</v>
      </c>
      <c r="AQ2545" t="s">
        <v>145</v>
      </c>
      <c r="AR2545" t="s">
        <v>137</v>
      </c>
      <c r="AS2545" t="s">
        <v>168</v>
      </c>
      <c r="AT2545" t="s">
        <v>137</v>
      </c>
      <c r="AU2545" t="s">
        <v>293</v>
      </c>
      <c r="AV2545" t="s">
        <v>390</v>
      </c>
      <c r="AX2545" t="s">
        <v>158</v>
      </c>
      <c r="AY2545">
        <v>0.25</v>
      </c>
      <c r="AZ2545" t="s">
        <v>185</v>
      </c>
      <c r="BA2545">
        <v>20</v>
      </c>
      <c r="BB2545" t="s">
        <v>296</v>
      </c>
      <c r="BD2545">
        <v>20</v>
      </c>
      <c r="BE2545" t="s">
        <v>296</v>
      </c>
      <c r="BG2545" t="s">
        <v>137</v>
      </c>
      <c r="BH2545" t="s">
        <v>178</v>
      </c>
      <c r="BI2545" t="s">
        <v>186</v>
      </c>
      <c r="BJ2545">
        <v>1</v>
      </c>
      <c r="BK2545">
        <v>0</v>
      </c>
      <c r="BL2545">
        <v>3360</v>
      </c>
      <c r="BM2545" t="s">
        <v>152</v>
      </c>
      <c r="BN2545">
        <v>3360</v>
      </c>
      <c r="BP2545">
        <v>1</v>
      </c>
      <c r="BQ2545">
        <v>5</v>
      </c>
      <c r="BR2545" t="s">
        <v>153</v>
      </c>
      <c r="BS2545">
        <v>5</v>
      </c>
      <c r="BT2545" t="s">
        <v>153</v>
      </c>
      <c r="BU2545">
        <v>1</v>
      </c>
      <c r="BV2545" t="s">
        <v>155</v>
      </c>
      <c r="BW2545">
        <v>1</v>
      </c>
      <c r="BX2545" t="s">
        <v>199</v>
      </c>
      <c r="BY2545">
        <v>1</v>
      </c>
      <c r="BZ2545" t="s">
        <v>391</v>
      </c>
      <c r="CA2545">
        <v>0.02</v>
      </c>
      <c r="CC2545">
        <v>1</v>
      </c>
      <c r="CD2545">
        <v>1</v>
      </c>
      <c r="CE2545" t="s">
        <v>392</v>
      </c>
      <c r="CF2545">
        <v>0</v>
      </c>
      <c r="CG2545" t="s">
        <v>298</v>
      </c>
      <c r="CH2545" t="s">
        <v>393</v>
      </c>
      <c r="CI2545" t="s">
        <v>137</v>
      </c>
      <c r="CJ2545" t="s">
        <v>137</v>
      </c>
      <c r="CK2545" t="s">
        <v>137</v>
      </c>
      <c r="CL2545" t="s">
        <v>174</v>
      </c>
      <c r="CM2545" t="s">
        <v>161</v>
      </c>
      <c r="CN2545">
        <v>1</v>
      </c>
      <c r="CO2545">
        <v>1</v>
      </c>
      <c r="CP2545">
        <v>1</v>
      </c>
      <c r="CQ2545">
        <v>0</v>
      </c>
      <c r="CR2545">
        <v>0</v>
      </c>
      <c r="CS2545">
        <v>1</v>
      </c>
      <c r="CT2545">
        <v>0</v>
      </c>
      <c r="CU2545" t="s">
        <v>162</v>
      </c>
      <c r="CV2545" t="s">
        <v>316</v>
      </c>
      <c r="CW2545">
        <v>0</v>
      </c>
      <c r="CX2545">
        <v>0</v>
      </c>
      <c r="CZ2545">
        <v>5</v>
      </c>
      <c r="DA2545">
        <v>5</v>
      </c>
      <c r="DB2545">
        <v>10</v>
      </c>
      <c r="DC2545">
        <v>3</v>
      </c>
      <c r="DD2545">
        <v>10</v>
      </c>
      <c r="DE2545">
        <v>5</v>
      </c>
      <c r="DF2545">
        <v>0</v>
      </c>
      <c r="DG2545">
        <v>10</v>
      </c>
      <c r="DH2545">
        <v>5</v>
      </c>
      <c r="DI2545">
        <v>5</v>
      </c>
      <c r="DJ2545">
        <v>5</v>
      </c>
      <c r="DK2545">
        <v>5</v>
      </c>
      <c r="DL2545">
        <v>5</v>
      </c>
      <c r="DM2545">
        <v>5</v>
      </c>
      <c r="DN2545">
        <v>5</v>
      </c>
      <c r="DO2545">
        <v>10</v>
      </c>
      <c r="DP2545">
        <v>5</v>
      </c>
      <c r="DQ2545">
        <v>10</v>
      </c>
      <c r="DR2545">
        <v>10</v>
      </c>
      <c r="DS2545">
        <v>5</v>
      </c>
      <c r="DT2545">
        <v>10</v>
      </c>
      <c r="DU2545">
        <v>5</v>
      </c>
      <c r="DV2545">
        <v>4</v>
      </c>
      <c r="DW2545">
        <v>5</v>
      </c>
      <c r="DX2545">
        <v>0</v>
      </c>
      <c r="DY2545">
        <v>0</v>
      </c>
      <c r="DZ2545">
        <v>10</v>
      </c>
      <c r="EA2545">
        <v>0</v>
      </c>
      <c r="EB2545">
        <v>5</v>
      </c>
      <c r="EC2545">
        <v>0</v>
      </c>
      <c r="ED2545">
        <v>196</v>
      </c>
      <c r="EE2545">
        <v>162</v>
      </c>
      <c r="EF2545">
        <v>0.82653063535690297</v>
      </c>
      <c r="EG2545" t="s">
        <v>163</v>
      </c>
      <c r="EH2545">
        <v>25672</v>
      </c>
      <c r="EI2545" t="s">
        <v>721</v>
      </c>
      <c r="EJ2545" t="s">
        <v>302</v>
      </c>
    </row>
    <row r="2546" spans="1:140" ht="15" hidden="1" x14ac:dyDescent="0.25">
      <c r="A2546" t="s">
        <v>471</v>
      </c>
      <c r="B2546" t="s">
        <v>472</v>
      </c>
      <c r="D2546" t="s">
        <v>263</v>
      </c>
      <c r="E2546">
        <v>45348</v>
      </c>
      <c r="F2546">
        <v>21799</v>
      </c>
      <c r="G2546" t="s">
        <v>132</v>
      </c>
      <c r="H2546" t="s">
        <v>133</v>
      </c>
      <c r="I2546" t="s">
        <v>134</v>
      </c>
      <c r="J2546" t="s">
        <v>210</v>
      </c>
      <c r="K2546">
        <v>988.6</v>
      </c>
      <c r="L2546" t="s">
        <v>152</v>
      </c>
      <c r="P2546" t="s">
        <v>137</v>
      </c>
      <c r="S2546">
        <v>21889587</v>
      </c>
      <c r="U2546" t="s">
        <v>138</v>
      </c>
      <c r="V2546">
        <v>2012</v>
      </c>
      <c r="W2546" t="s">
        <v>139</v>
      </c>
      <c r="X2546">
        <v>213</v>
      </c>
      <c r="Y2546">
        <v>47486</v>
      </c>
      <c r="AA2546">
        <v>500.13000488281199</v>
      </c>
      <c r="AB2546" t="s">
        <v>137</v>
      </c>
      <c r="AD2546" t="s">
        <v>473</v>
      </c>
      <c r="AF2546" t="s">
        <v>141</v>
      </c>
      <c r="AG2546">
        <v>3</v>
      </c>
      <c r="AH2546" t="s">
        <v>142</v>
      </c>
      <c r="AI2546">
        <v>12</v>
      </c>
      <c r="AJ2546" t="s">
        <v>163</v>
      </c>
      <c r="AK2546">
        <v>86.900001525878906</v>
      </c>
      <c r="AM2546" t="s">
        <v>137</v>
      </c>
      <c r="AN2546" t="s">
        <v>143</v>
      </c>
      <c r="AO2546" t="s">
        <v>137</v>
      </c>
      <c r="AP2546" t="s">
        <v>474</v>
      </c>
      <c r="AQ2546" t="s">
        <v>145</v>
      </c>
      <c r="AR2546" t="s">
        <v>137</v>
      </c>
      <c r="AS2546" t="s">
        <v>168</v>
      </c>
      <c r="AT2546" t="s">
        <v>137</v>
      </c>
      <c r="AW2546" t="s">
        <v>478</v>
      </c>
      <c r="AX2546" t="s">
        <v>479</v>
      </c>
      <c r="AY2546">
        <v>0.30000001192092901</v>
      </c>
      <c r="AZ2546" t="s">
        <v>137</v>
      </c>
      <c r="BA2546">
        <v>15</v>
      </c>
      <c r="BB2546" t="s">
        <v>150</v>
      </c>
      <c r="BD2546">
        <v>1.4999999664723899E-2</v>
      </c>
      <c r="BE2546" t="s">
        <v>151</v>
      </c>
      <c r="BF2546" t="s">
        <v>137</v>
      </c>
      <c r="BG2546" t="s">
        <v>137</v>
      </c>
      <c r="BH2546" t="s">
        <v>134</v>
      </c>
      <c r="BJ2546">
        <v>1</v>
      </c>
      <c r="BK2546">
        <v>0</v>
      </c>
      <c r="BP2546">
        <v>0</v>
      </c>
      <c r="BV2546" t="s">
        <v>155</v>
      </c>
      <c r="BW2546">
        <v>1</v>
      </c>
      <c r="BX2546" t="s">
        <v>133</v>
      </c>
      <c r="BY2546">
        <v>1</v>
      </c>
      <c r="BZ2546" t="s">
        <v>475</v>
      </c>
      <c r="CA2546">
        <v>5.0000000000000001E-3</v>
      </c>
      <c r="CC2546">
        <v>1</v>
      </c>
      <c r="CD2546">
        <v>0</v>
      </c>
      <c r="CE2546" t="s">
        <v>158</v>
      </c>
      <c r="CG2546" t="s">
        <v>365</v>
      </c>
      <c r="CH2546" t="s">
        <v>481</v>
      </c>
      <c r="CI2546" t="s">
        <v>137</v>
      </c>
      <c r="CJ2546" t="s">
        <v>137</v>
      </c>
      <c r="CK2546" t="s">
        <v>137</v>
      </c>
      <c r="CL2546" t="s">
        <v>137</v>
      </c>
      <c r="CM2546" t="s">
        <v>161</v>
      </c>
      <c r="CN2546">
        <v>0</v>
      </c>
      <c r="CO2546">
        <v>1</v>
      </c>
      <c r="CP2546">
        <v>1</v>
      </c>
      <c r="CQ2546">
        <v>0</v>
      </c>
      <c r="CR2546">
        <v>0</v>
      </c>
      <c r="CS2546">
        <v>1</v>
      </c>
      <c r="CT2546">
        <v>0</v>
      </c>
      <c r="CU2546" t="s">
        <v>162</v>
      </c>
      <c r="CW2546">
        <v>0</v>
      </c>
      <c r="CX2546">
        <v>0</v>
      </c>
      <c r="CZ2546">
        <v>5</v>
      </c>
      <c r="DA2546">
        <v>5</v>
      </c>
      <c r="DB2546">
        <v>10</v>
      </c>
      <c r="DC2546">
        <v>0</v>
      </c>
      <c r="DD2546">
        <v>10</v>
      </c>
      <c r="DE2546">
        <v>5</v>
      </c>
      <c r="DF2546">
        <v>5</v>
      </c>
      <c r="DG2546">
        <v>10</v>
      </c>
      <c r="DH2546">
        <v>0</v>
      </c>
      <c r="DI2546">
        <v>5</v>
      </c>
      <c r="DJ2546">
        <v>5</v>
      </c>
      <c r="DK2546">
        <v>0</v>
      </c>
      <c r="DL2546">
        <v>5</v>
      </c>
      <c r="DM2546">
        <v>5</v>
      </c>
      <c r="DN2546">
        <v>0</v>
      </c>
      <c r="DO2546">
        <v>2</v>
      </c>
      <c r="DP2546">
        <v>5</v>
      </c>
      <c r="DQ2546">
        <v>10</v>
      </c>
      <c r="DR2546">
        <v>10</v>
      </c>
      <c r="DS2546">
        <v>10</v>
      </c>
      <c r="DT2546">
        <v>10</v>
      </c>
      <c r="DU2546">
        <v>0</v>
      </c>
      <c r="DV2546">
        <v>4</v>
      </c>
      <c r="DW2546">
        <v>5</v>
      </c>
      <c r="DX2546">
        <v>0</v>
      </c>
      <c r="DY2546">
        <v>0</v>
      </c>
      <c r="DZ2546">
        <v>10</v>
      </c>
      <c r="EA2546">
        <v>0</v>
      </c>
      <c r="EB2546">
        <v>5</v>
      </c>
      <c r="EC2546">
        <v>0</v>
      </c>
      <c r="ED2546">
        <v>196</v>
      </c>
      <c r="EE2546">
        <v>141</v>
      </c>
      <c r="EF2546">
        <v>0.71938776969909701</v>
      </c>
      <c r="EG2546" t="s">
        <v>163</v>
      </c>
      <c r="EH2546">
        <v>21799</v>
      </c>
      <c r="EI2546" t="s">
        <v>477</v>
      </c>
      <c r="EJ2546" t="s">
        <v>165</v>
      </c>
    </row>
    <row r="2547" spans="1:140" ht="15" hidden="1" x14ac:dyDescent="0.25">
      <c r="A2547" t="s">
        <v>948</v>
      </c>
      <c r="B2547" t="s">
        <v>949</v>
      </c>
      <c r="D2547" t="s">
        <v>263</v>
      </c>
      <c r="E2547">
        <v>9172024</v>
      </c>
      <c r="F2547">
        <v>25672</v>
      </c>
      <c r="G2547" t="s">
        <v>132</v>
      </c>
      <c r="H2547" t="s">
        <v>199</v>
      </c>
      <c r="I2547" t="s">
        <v>178</v>
      </c>
      <c r="J2547" t="s">
        <v>257</v>
      </c>
      <c r="K2547" s="7">
        <v>59.12</v>
      </c>
      <c r="L2547" t="s">
        <v>258</v>
      </c>
      <c r="S2547">
        <v>31680603</v>
      </c>
      <c r="T2547" t="s">
        <v>383</v>
      </c>
      <c r="U2547" t="s">
        <v>384</v>
      </c>
      <c r="V2547">
        <v>2020</v>
      </c>
      <c r="W2547" t="s">
        <v>290</v>
      </c>
      <c r="X2547">
        <v>4086</v>
      </c>
      <c r="Y2547">
        <v>100023</v>
      </c>
      <c r="Z2547" t="s">
        <v>404</v>
      </c>
      <c r="AA2547">
        <v>514.08001708984398</v>
      </c>
      <c r="AB2547" t="s">
        <v>137</v>
      </c>
      <c r="AD2547" t="s">
        <v>953</v>
      </c>
      <c r="AE2547">
        <v>514.08001708984398</v>
      </c>
      <c r="AF2547" t="s">
        <v>141</v>
      </c>
      <c r="AG2547" t="s">
        <v>361</v>
      </c>
      <c r="AH2547" t="s">
        <v>142</v>
      </c>
      <c r="AI2547">
        <v>14</v>
      </c>
      <c r="AJ2547" t="s">
        <v>163</v>
      </c>
      <c r="AK2547">
        <v>97.800003051757798</v>
      </c>
      <c r="AL2547" t="s">
        <v>387</v>
      </c>
      <c r="AM2547" t="s">
        <v>137</v>
      </c>
      <c r="AN2547" t="s">
        <v>388</v>
      </c>
      <c r="AO2547" t="s">
        <v>137</v>
      </c>
      <c r="AP2547" t="s">
        <v>389</v>
      </c>
      <c r="AQ2547" t="s">
        <v>145</v>
      </c>
      <c r="AR2547" t="s">
        <v>137</v>
      </c>
      <c r="AS2547" t="s">
        <v>168</v>
      </c>
      <c r="AT2547" t="s">
        <v>137</v>
      </c>
      <c r="AU2547" t="s">
        <v>293</v>
      </c>
      <c r="AV2547" t="s">
        <v>390</v>
      </c>
      <c r="AX2547" t="s">
        <v>158</v>
      </c>
      <c r="AY2547">
        <v>0.25</v>
      </c>
      <c r="AZ2547" t="s">
        <v>185</v>
      </c>
      <c r="BA2547">
        <v>20</v>
      </c>
      <c r="BB2547" t="s">
        <v>296</v>
      </c>
      <c r="BD2547">
        <v>20</v>
      </c>
      <c r="BE2547" t="s">
        <v>296</v>
      </c>
      <c r="BG2547" t="s">
        <v>137</v>
      </c>
      <c r="BH2547" t="s">
        <v>178</v>
      </c>
      <c r="BI2547" t="s">
        <v>186</v>
      </c>
      <c r="BJ2547">
        <v>1</v>
      </c>
      <c r="BK2547">
        <v>0</v>
      </c>
      <c r="BL2547">
        <v>3360</v>
      </c>
      <c r="BM2547" t="s">
        <v>152</v>
      </c>
      <c r="BN2547">
        <v>3360</v>
      </c>
      <c r="BP2547">
        <v>1</v>
      </c>
      <c r="BQ2547">
        <v>5</v>
      </c>
      <c r="BR2547" t="s">
        <v>153</v>
      </c>
      <c r="BS2547">
        <v>5</v>
      </c>
      <c r="BT2547" t="s">
        <v>153</v>
      </c>
      <c r="BU2547">
        <v>1</v>
      </c>
      <c r="BV2547" t="s">
        <v>155</v>
      </c>
      <c r="BW2547">
        <v>1</v>
      </c>
      <c r="BX2547" t="s">
        <v>199</v>
      </c>
      <c r="BY2547">
        <v>1</v>
      </c>
      <c r="BZ2547" t="s">
        <v>391</v>
      </c>
      <c r="CA2547">
        <v>0.02</v>
      </c>
      <c r="CC2547">
        <v>1</v>
      </c>
      <c r="CD2547">
        <v>1</v>
      </c>
      <c r="CE2547" t="s">
        <v>392</v>
      </c>
      <c r="CF2547">
        <v>0</v>
      </c>
      <c r="CG2547" t="s">
        <v>298</v>
      </c>
      <c r="CH2547" t="s">
        <v>393</v>
      </c>
      <c r="CI2547" t="s">
        <v>137</v>
      </c>
      <c r="CJ2547" t="s">
        <v>137</v>
      </c>
      <c r="CK2547" t="s">
        <v>137</v>
      </c>
      <c r="CL2547" t="s">
        <v>174</v>
      </c>
      <c r="CM2547" t="s">
        <v>161</v>
      </c>
      <c r="CN2547">
        <v>1</v>
      </c>
      <c r="CO2547">
        <v>1</v>
      </c>
      <c r="CP2547">
        <v>1</v>
      </c>
      <c r="CQ2547">
        <v>0</v>
      </c>
      <c r="CR2547">
        <v>0</v>
      </c>
      <c r="CS2547">
        <v>1</v>
      </c>
      <c r="CT2547">
        <v>0</v>
      </c>
      <c r="CU2547" t="s">
        <v>162</v>
      </c>
      <c r="CV2547" t="s">
        <v>316</v>
      </c>
      <c r="CW2547">
        <v>0</v>
      </c>
      <c r="CX2547">
        <v>0</v>
      </c>
      <c r="CZ2547">
        <v>5</v>
      </c>
      <c r="DA2547">
        <v>5</v>
      </c>
      <c r="DB2547">
        <v>10</v>
      </c>
      <c r="DC2547">
        <v>3</v>
      </c>
      <c r="DD2547">
        <v>10</v>
      </c>
      <c r="DE2547">
        <v>5</v>
      </c>
      <c r="DF2547">
        <v>0</v>
      </c>
      <c r="DG2547">
        <v>10</v>
      </c>
      <c r="DH2547">
        <v>5</v>
      </c>
      <c r="DI2547">
        <v>5</v>
      </c>
      <c r="DJ2547">
        <v>5</v>
      </c>
      <c r="DK2547">
        <v>5</v>
      </c>
      <c r="DL2547">
        <v>5</v>
      </c>
      <c r="DM2547">
        <v>5</v>
      </c>
      <c r="DN2547">
        <v>5</v>
      </c>
      <c r="DO2547">
        <v>10</v>
      </c>
      <c r="DP2547">
        <v>5</v>
      </c>
      <c r="DQ2547">
        <v>10</v>
      </c>
      <c r="DR2547">
        <v>10</v>
      </c>
      <c r="DS2547">
        <v>5</v>
      </c>
      <c r="DT2547">
        <v>10</v>
      </c>
      <c r="DU2547">
        <v>5</v>
      </c>
      <c r="DV2547">
        <v>4</v>
      </c>
      <c r="DW2547">
        <v>5</v>
      </c>
      <c r="DX2547">
        <v>0</v>
      </c>
      <c r="DY2547">
        <v>0</v>
      </c>
      <c r="DZ2547">
        <v>10</v>
      </c>
      <c r="EA2547">
        <v>0</v>
      </c>
      <c r="EB2547">
        <v>5</v>
      </c>
      <c r="EC2547">
        <v>0</v>
      </c>
      <c r="ED2547">
        <v>196</v>
      </c>
      <c r="EE2547">
        <v>162</v>
      </c>
      <c r="EF2547">
        <v>0.82653063535690297</v>
      </c>
      <c r="EG2547" t="s">
        <v>163</v>
      </c>
      <c r="EH2547">
        <v>25672</v>
      </c>
      <c r="EI2547" t="s">
        <v>721</v>
      </c>
      <c r="EJ2547" t="s">
        <v>302</v>
      </c>
    </row>
    <row r="2548" spans="1:140" ht="15" hidden="1" x14ac:dyDescent="0.25">
      <c r="A2548" t="s">
        <v>948</v>
      </c>
      <c r="B2548" t="s">
        <v>949</v>
      </c>
      <c r="D2548" t="s">
        <v>263</v>
      </c>
      <c r="E2548">
        <v>9172024</v>
      </c>
      <c r="F2548">
        <v>25672</v>
      </c>
      <c r="G2548" t="s">
        <v>132</v>
      </c>
      <c r="H2548" t="s">
        <v>199</v>
      </c>
      <c r="I2548" t="s">
        <v>178</v>
      </c>
      <c r="J2548" t="s">
        <v>398</v>
      </c>
      <c r="K2548" s="7">
        <v>2960</v>
      </c>
      <c r="L2548" t="s">
        <v>399</v>
      </c>
      <c r="S2548">
        <v>31680603</v>
      </c>
      <c r="T2548" t="s">
        <v>383</v>
      </c>
      <c r="U2548" t="s">
        <v>384</v>
      </c>
      <c r="V2548">
        <v>2020</v>
      </c>
      <c r="W2548" t="s">
        <v>290</v>
      </c>
      <c r="X2548">
        <v>4086</v>
      </c>
      <c r="Y2548">
        <v>100023</v>
      </c>
      <c r="Z2548" t="s">
        <v>404</v>
      </c>
      <c r="AA2548">
        <v>514.08001708984398</v>
      </c>
      <c r="AB2548" t="s">
        <v>137</v>
      </c>
      <c r="AD2548" t="s">
        <v>953</v>
      </c>
      <c r="AE2548">
        <v>514.08001708984398</v>
      </c>
      <c r="AF2548" t="s">
        <v>141</v>
      </c>
      <c r="AG2548" t="s">
        <v>361</v>
      </c>
      <c r="AH2548" t="s">
        <v>142</v>
      </c>
      <c r="AI2548">
        <v>14</v>
      </c>
      <c r="AJ2548" t="s">
        <v>163</v>
      </c>
      <c r="AK2548">
        <v>97.800003051757798</v>
      </c>
      <c r="AL2548" t="s">
        <v>387</v>
      </c>
      <c r="AM2548" t="s">
        <v>137</v>
      </c>
      <c r="AN2548" t="s">
        <v>388</v>
      </c>
      <c r="AO2548" t="s">
        <v>137</v>
      </c>
      <c r="AP2548" t="s">
        <v>389</v>
      </c>
      <c r="AQ2548" t="s">
        <v>145</v>
      </c>
      <c r="AR2548" t="s">
        <v>137</v>
      </c>
      <c r="AS2548" t="s">
        <v>168</v>
      </c>
      <c r="AT2548" t="s">
        <v>137</v>
      </c>
      <c r="AU2548" t="s">
        <v>293</v>
      </c>
      <c r="AV2548" t="s">
        <v>390</v>
      </c>
      <c r="AX2548" t="s">
        <v>158</v>
      </c>
      <c r="AY2548">
        <v>0.25</v>
      </c>
      <c r="AZ2548" t="s">
        <v>185</v>
      </c>
      <c r="BA2548">
        <v>20</v>
      </c>
      <c r="BB2548" t="s">
        <v>296</v>
      </c>
      <c r="BD2548">
        <v>20</v>
      </c>
      <c r="BE2548" t="s">
        <v>296</v>
      </c>
      <c r="BG2548" t="s">
        <v>137</v>
      </c>
      <c r="BH2548" t="s">
        <v>178</v>
      </c>
      <c r="BI2548" t="s">
        <v>186</v>
      </c>
      <c r="BJ2548">
        <v>1</v>
      </c>
      <c r="BK2548">
        <v>0</v>
      </c>
      <c r="BL2548">
        <v>3360</v>
      </c>
      <c r="BM2548" t="s">
        <v>152</v>
      </c>
      <c r="BN2548">
        <v>3360</v>
      </c>
      <c r="BP2548">
        <v>1</v>
      </c>
      <c r="BQ2548">
        <v>5</v>
      </c>
      <c r="BR2548" t="s">
        <v>153</v>
      </c>
      <c r="BS2548">
        <v>5</v>
      </c>
      <c r="BT2548" t="s">
        <v>153</v>
      </c>
      <c r="BU2548">
        <v>1</v>
      </c>
      <c r="BV2548" t="s">
        <v>155</v>
      </c>
      <c r="BW2548">
        <v>1</v>
      </c>
      <c r="BX2548" t="s">
        <v>199</v>
      </c>
      <c r="BY2548">
        <v>1</v>
      </c>
      <c r="BZ2548" t="s">
        <v>391</v>
      </c>
      <c r="CA2548">
        <v>0.02</v>
      </c>
      <c r="CC2548">
        <v>1</v>
      </c>
      <c r="CD2548">
        <v>1</v>
      </c>
      <c r="CE2548" t="s">
        <v>392</v>
      </c>
      <c r="CF2548">
        <v>0</v>
      </c>
      <c r="CG2548" t="s">
        <v>298</v>
      </c>
      <c r="CH2548" t="s">
        <v>393</v>
      </c>
      <c r="CI2548" t="s">
        <v>137</v>
      </c>
      <c r="CJ2548" t="s">
        <v>137</v>
      </c>
      <c r="CK2548" t="s">
        <v>137</v>
      </c>
      <c r="CL2548" t="s">
        <v>174</v>
      </c>
      <c r="CM2548" t="s">
        <v>161</v>
      </c>
      <c r="CN2548">
        <v>1</v>
      </c>
      <c r="CO2548">
        <v>1</v>
      </c>
      <c r="CP2548">
        <v>1</v>
      </c>
      <c r="CQ2548">
        <v>0</v>
      </c>
      <c r="CR2548">
        <v>0</v>
      </c>
      <c r="CS2548">
        <v>1</v>
      </c>
      <c r="CT2548">
        <v>0</v>
      </c>
      <c r="CU2548" t="s">
        <v>162</v>
      </c>
      <c r="CV2548" t="s">
        <v>316</v>
      </c>
      <c r="CW2548">
        <v>0</v>
      </c>
      <c r="CX2548">
        <v>0</v>
      </c>
      <c r="CZ2548">
        <v>5</v>
      </c>
      <c r="DA2548">
        <v>5</v>
      </c>
      <c r="DB2548">
        <v>10</v>
      </c>
      <c r="DC2548">
        <v>3</v>
      </c>
      <c r="DD2548">
        <v>10</v>
      </c>
      <c r="DE2548">
        <v>5</v>
      </c>
      <c r="DF2548">
        <v>0</v>
      </c>
      <c r="DG2548">
        <v>10</v>
      </c>
      <c r="DH2548">
        <v>5</v>
      </c>
      <c r="DI2548">
        <v>5</v>
      </c>
      <c r="DJ2548">
        <v>5</v>
      </c>
      <c r="DK2548">
        <v>5</v>
      </c>
      <c r="DL2548">
        <v>5</v>
      </c>
      <c r="DM2548">
        <v>5</v>
      </c>
      <c r="DN2548">
        <v>5</v>
      </c>
      <c r="DO2548">
        <v>10</v>
      </c>
      <c r="DP2548">
        <v>5</v>
      </c>
      <c r="DQ2548">
        <v>10</v>
      </c>
      <c r="DR2548">
        <v>10</v>
      </c>
      <c r="DS2548">
        <v>5</v>
      </c>
      <c r="DT2548">
        <v>10</v>
      </c>
      <c r="DU2548">
        <v>5</v>
      </c>
      <c r="DV2548">
        <v>4</v>
      </c>
      <c r="DW2548">
        <v>5</v>
      </c>
      <c r="DX2548">
        <v>0</v>
      </c>
      <c r="DY2548">
        <v>0</v>
      </c>
      <c r="DZ2548">
        <v>10</v>
      </c>
      <c r="EA2548">
        <v>0</v>
      </c>
      <c r="EB2548">
        <v>5</v>
      </c>
      <c r="EC2548">
        <v>0</v>
      </c>
      <c r="ED2548">
        <v>196</v>
      </c>
      <c r="EE2548">
        <v>162</v>
      </c>
      <c r="EF2548">
        <v>0.82653063535690297</v>
      </c>
      <c r="EG2548" t="s">
        <v>163</v>
      </c>
      <c r="EH2548">
        <v>25672</v>
      </c>
      <c r="EI2548" t="s">
        <v>721</v>
      </c>
      <c r="EJ2548" t="s">
        <v>302</v>
      </c>
    </row>
    <row r="2549" spans="1:140" ht="15" hidden="1" x14ac:dyDescent="0.25">
      <c r="A2549" t="s">
        <v>948</v>
      </c>
      <c r="B2549" t="s">
        <v>949</v>
      </c>
      <c r="D2549" t="s">
        <v>263</v>
      </c>
      <c r="E2549">
        <v>9172024</v>
      </c>
      <c r="F2549">
        <v>25672</v>
      </c>
      <c r="G2549" t="s">
        <v>132</v>
      </c>
      <c r="H2549" t="s">
        <v>199</v>
      </c>
      <c r="I2549" t="s">
        <v>178</v>
      </c>
      <c r="J2549" t="s">
        <v>252</v>
      </c>
      <c r="K2549" s="7">
        <v>0.33800000000000002</v>
      </c>
      <c r="L2549" t="s">
        <v>253</v>
      </c>
      <c r="S2549">
        <v>31680603</v>
      </c>
      <c r="T2549" t="s">
        <v>383</v>
      </c>
      <c r="U2549" t="s">
        <v>384</v>
      </c>
      <c r="V2549">
        <v>2020</v>
      </c>
      <c r="W2549" t="s">
        <v>290</v>
      </c>
      <c r="X2549">
        <v>4086</v>
      </c>
      <c r="Y2549">
        <v>100023</v>
      </c>
      <c r="Z2549" t="s">
        <v>404</v>
      </c>
      <c r="AA2549">
        <v>514.08001708984398</v>
      </c>
      <c r="AB2549" t="s">
        <v>137</v>
      </c>
      <c r="AD2549" t="s">
        <v>953</v>
      </c>
      <c r="AE2549">
        <v>514.08001708984398</v>
      </c>
      <c r="AF2549" t="s">
        <v>141</v>
      </c>
      <c r="AG2549" t="s">
        <v>361</v>
      </c>
      <c r="AH2549" t="s">
        <v>142</v>
      </c>
      <c r="AI2549">
        <v>14</v>
      </c>
      <c r="AJ2549" t="s">
        <v>163</v>
      </c>
      <c r="AK2549">
        <v>97.800003051757798</v>
      </c>
      <c r="AL2549" t="s">
        <v>387</v>
      </c>
      <c r="AM2549" t="s">
        <v>137</v>
      </c>
      <c r="AN2549" t="s">
        <v>388</v>
      </c>
      <c r="AO2549" t="s">
        <v>137</v>
      </c>
      <c r="AP2549" t="s">
        <v>389</v>
      </c>
      <c r="AQ2549" t="s">
        <v>145</v>
      </c>
      <c r="AR2549" t="s">
        <v>137</v>
      </c>
      <c r="AS2549" t="s">
        <v>168</v>
      </c>
      <c r="AT2549" t="s">
        <v>137</v>
      </c>
      <c r="AU2549" t="s">
        <v>293</v>
      </c>
      <c r="AV2549" t="s">
        <v>390</v>
      </c>
      <c r="AX2549" t="s">
        <v>158</v>
      </c>
      <c r="AY2549">
        <v>0.25</v>
      </c>
      <c r="AZ2549" t="s">
        <v>185</v>
      </c>
      <c r="BA2549">
        <v>20</v>
      </c>
      <c r="BB2549" t="s">
        <v>296</v>
      </c>
      <c r="BD2549">
        <v>20</v>
      </c>
      <c r="BE2549" t="s">
        <v>296</v>
      </c>
      <c r="BG2549" t="s">
        <v>137</v>
      </c>
      <c r="BH2549" t="s">
        <v>178</v>
      </c>
      <c r="BI2549" t="s">
        <v>186</v>
      </c>
      <c r="BJ2549">
        <v>1</v>
      </c>
      <c r="BK2549">
        <v>0</v>
      </c>
      <c r="BL2549">
        <v>3360</v>
      </c>
      <c r="BM2549" t="s">
        <v>152</v>
      </c>
      <c r="BN2549">
        <v>3360</v>
      </c>
      <c r="BP2549">
        <v>1</v>
      </c>
      <c r="BQ2549">
        <v>5</v>
      </c>
      <c r="BR2549" t="s">
        <v>153</v>
      </c>
      <c r="BS2549">
        <v>5</v>
      </c>
      <c r="BT2549" t="s">
        <v>153</v>
      </c>
      <c r="BU2549">
        <v>1</v>
      </c>
      <c r="BV2549" t="s">
        <v>155</v>
      </c>
      <c r="BW2549">
        <v>1</v>
      </c>
      <c r="BX2549" t="s">
        <v>199</v>
      </c>
      <c r="BY2549">
        <v>1</v>
      </c>
      <c r="BZ2549" t="s">
        <v>391</v>
      </c>
      <c r="CA2549">
        <v>0.02</v>
      </c>
      <c r="CC2549">
        <v>1</v>
      </c>
      <c r="CD2549">
        <v>1</v>
      </c>
      <c r="CE2549" t="s">
        <v>392</v>
      </c>
      <c r="CF2549">
        <v>0</v>
      </c>
      <c r="CG2549" t="s">
        <v>298</v>
      </c>
      <c r="CH2549" t="s">
        <v>393</v>
      </c>
      <c r="CI2549" t="s">
        <v>137</v>
      </c>
      <c r="CJ2549" t="s">
        <v>137</v>
      </c>
      <c r="CK2549" t="s">
        <v>137</v>
      </c>
      <c r="CL2549" t="s">
        <v>174</v>
      </c>
      <c r="CM2549" t="s">
        <v>161</v>
      </c>
      <c r="CN2549">
        <v>1</v>
      </c>
      <c r="CO2549">
        <v>1</v>
      </c>
      <c r="CP2549">
        <v>1</v>
      </c>
      <c r="CQ2549">
        <v>0</v>
      </c>
      <c r="CR2549">
        <v>0</v>
      </c>
      <c r="CS2549">
        <v>1</v>
      </c>
      <c r="CT2549">
        <v>0</v>
      </c>
      <c r="CU2549" t="s">
        <v>162</v>
      </c>
      <c r="CV2549" t="s">
        <v>316</v>
      </c>
      <c r="CW2549">
        <v>0</v>
      </c>
      <c r="CX2549">
        <v>0</v>
      </c>
      <c r="CZ2549">
        <v>5</v>
      </c>
      <c r="DA2549">
        <v>5</v>
      </c>
      <c r="DB2549">
        <v>10</v>
      </c>
      <c r="DC2549">
        <v>3</v>
      </c>
      <c r="DD2549">
        <v>10</v>
      </c>
      <c r="DE2549">
        <v>5</v>
      </c>
      <c r="DF2549">
        <v>0</v>
      </c>
      <c r="DG2549">
        <v>10</v>
      </c>
      <c r="DH2549">
        <v>5</v>
      </c>
      <c r="DI2549">
        <v>5</v>
      </c>
      <c r="DJ2549">
        <v>5</v>
      </c>
      <c r="DK2549">
        <v>5</v>
      </c>
      <c r="DL2549">
        <v>5</v>
      </c>
      <c r="DM2549">
        <v>5</v>
      </c>
      <c r="DN2549">
        <v>5</v>
      </c>
      <c r="DO2549">
        <v>10</v>
      </c>
      <c r="DP2549">
        <v>5</v>
      </c>
      <c r="DQ2549">
        <v>10</v>
      </c>
      <c r="DR2549">
        <v>10</v>
      </c>
      <c r="DS2549">
        <v>5</v>
      </c>
      <c r="DT2549">
        <v>10</v>
      </c>
      <c r="DU2549">
        <v>5</v>
      </c>
      <c r="DV2549">
        <v>4</v>
      </c>
      <c r="DW2549">
        <v>5</v>
      </c>
      <c r="DX2549">
        <v>0</v>
      </c>
      <c r="DY2549">
        <v>0</v>
      </c>
      <c r="DZ2549">
        <v>10</v>
      </c>
      <c r="EA2549">
        <v>0</v>
      </c>
      <c r="EB2549">
        <v>5</v>
      </c>
      <c r="EC2549">
        <v>0</v>
      </c>
      <c r="ED2549">
        <v>196</v>
      </c>
      <c r="EE2549">
        <v>162</v>
      </c>
      <c r="EF2549">
        <v>0.82653063535690297</v>
      </c>
      <c r="EG2549" t="s">
        <v>163</v>
      </c>
      <c r="EH2549">
        <v>25672</v>
      </c>
      <c r="EI2549" t="s">
        <v>721</v>
      </c>
      <c r="EJ2549" t="s">
        <v>302</v>
      </c>
    </row>
    <row r="2550" spans="1:140" ht="15" hidden="1" x14ac:dyDescent="0.25">
      <c r="A2550" t="s">
        <v>948</v>
      </c>
      <c r="B2550" t="s">
        <v>949</v>
      </c>
      <c r="D2550" t="s">
        <v>263</v>
      </c>
      <c r="E2550">
        <v>9172024</v>
      </c>
      <c r="F2550">
        <v>25672</v>
      </c>
      <c r="G2550" t="s">
        <v>132</v>
      </c>
      <c r="H2550" t="s">
        <v>199</v>
      </c>
      <c r="I2550" t="s">
        <v>178</v>
      </c>
      <c r="J2550" t="s">
        <v>400</v>
      </c>
      <c r="K2550" s="7">
        <v>0.23599999999999999</v>
      </c>
      <c r="L2550" t="s">
        <v>136</v>
      </c>
      <c r="S2550">
        <v>31680603</v>
      </c>
      <c r="T2550" t="s">
        <v>383</v>
      </c>
      <c r="U2550" t="s">
        <v>384</v>
      </c>
      <c r="V2550">
        <v>2020</v>
      </c>
      <c r="W2550" t="s">
        <v>290</v>
      </c>
      <c r="X2550">
        <v>4086</v>
      </c>
      <c r="Y2550">
        <v>100023</v>
      </c>
      <c r="Z2550" t="s">
        <v>404</v>
      </c>
      <c r="AA2550">
        <v>514.08001708984398</v>
      </c>
      <c r="AB2550" t="s">
        <v>137</v>
      </c>
      <c r="AD2550" t="s">
        <v>953</v>
      </c>
      <c r="AE2550">
        <v>514.08001708984398</v>
      </c>
      <c r="AF2550" t="s">
        <v>141</v>
      </c>
      <c r="AG2550" t="s">
        <v>361</v>
      </c>
      <c r="AH2550" t="s">
        <v>142</v>
      </c>
      <c r="AI2550">
        <v>14</v>
      </c>
      <c r="AJ2550" t="s">
        <v>163</v>
      </c>
      <c r="AK2550">
        <v>97.800003051757798</v>
      </c>
      <c r="AL2550" t="s">
        <v>387</v>
      </c>
      <c r="AM2550" t="s">
        <v>137</v>
      </c>
      <c r="AN2550" t="s">
        <v>388</v>
      </c>
      <c r="AO2550" t="s">
        <v>137</v>
      </c>
      <c r="AP2550" t="s">
        <v>389</v>
      </c>
      <c r="AQ2550" t="s">
        <v>145</v>
      </c>
      <c r="AR2550" t="s">
        <v>137</v>
      </c>
      <c r="AS2550" t="s">
        <v>168</v>
      </c>
      <c r="AT2550" t="s">
        <v>137</v>
      </c>
      <c r="AU2550" t="s">
        <v>293</v>
      </c>
      <c r="AV2550" t="s">
        <v>390</v>
      </c>
      <c r="AX2550" t="s">
        <v>158</v>
      </c>
      <c r="AY2550">
        <v>0.25</v>
      </c>
      <c r="AZ2550" t="s">
        <v>185</v>
      </c>
      <c r="BA2550">
        <v>20</v>
      </c>
      <c r="BB2550" t="s">
        <v>296</v>
      </c>
      <c r="BD2550">
        <v>20</v>
      </c>
      <c r="BE2550" t="s">
        <v>296</v>
      </c>
      <c r="BG2550" t="s">
        <v>137</v>
      </c>
      <c r="BH2550" t="s">
        <v>178</v>
      </c>
      <c r="BI2550" t="s">
        <v>186</v>
      </c>
      <c r="BJ2550">
        <v>1</v>
      </c>
      <c r="BK2550">
        <v>0</v>
      </c>
      <c r="BL2550">
        <v>3360</v>
      </c>
      <c r="BM2550" t="s">
        <v>152</v>
      </c>
      <c r="BN2550">
        <v>3360</v>
      </c>
      <c r="BP2550">
        <v>1</v>
      </c>
      <c r="BQ2550">
        <v>5</v>
      </c>
      <c r="BR2550" t="s">
        <v>153</v>
      </c>
      <c r="BS2550">
        <v>5</v>
      </c>
      <c r="BT2550" t="s">
        <v>153</v>
      </c>
      <c r="BU2550">
        <v>1</v>
      </c>
      <c r="BV2550" t="s">
        <v>155</v>
      </c>
      <c r="BW2550">
        <v>1</v>
      </c>
      <c r="BX2550" t="s">
        <v>199</v>
      </c>
      <c r="BY2550">
        <v>1</v>
      </c>
      <c r="BZ2550" t="s">
        <v>391</v>
      </c>
      <c r="CA2550">
        <v>0.02</v>
      </c>
      <c r="CC2550">
        <v>1</v>
      </c>
      <c r="CD2550">
        <v>1</v>
      </c>
      <c r="CE2550" t="s">
        <v>392</v>
      </c>
      <c r="CF2550">
        <v>0</v>
      </c>
      <c r="CG2550" t="s">
        <v>298</v>
      </c>
      <c r="CH2550" t="s">
        <v>393</v>
      </c>
      <c r="CI2550" t="s">
        <v>137</v>
      </c>
      <c r="CJ2550" t="s">
        <v>137</v>
      </c>
      <c r="CK2550" t="s">
        <v>137</v>
      </c>
      <c r="CL2550" t="s">
        <v>174</v>
      </c>
      <c r="CM2550" t="s">
        <v>161</v>
      </c>
      <c r="CN2550">
        <v>1</v>
      </c>
      <c r="CO2550">
        <v>1</v>
      </c>
      <c r="CP2550">
        <v>1</v>
      </c>
      <c r="CQ2550">
        <v>0</v>
      </c>
      <c r="CR2550">
        <v>0</v>
      </c>
      <c r="CS2550">
        <v>1</v>
      </c>
      <c r="CT2550">
        <v>0</v>
      </c>
      <c r="CU2550" t="s">
        <v>162</v>
      </c>
      <c r="CV2550" t="s">
        <v>316</v>
      </c>
      <c r="CW2550">
        <v>0</v>
      </c>
      <c r="CX2550">
        <v>0</v>
      </c>
      <c r="CZ2550">
        <v>5</v>
      </c>
      <c r="DA2550">
        <v>5</v>
      </c>
      <c r="DB2550">
        <v>10</v>
      </c>
      <c r="DC2550">
        <v>3</v>
      </c>
      <c r="DD2550">
        <v>10</v>
      </c>
      <c r="DE2550">
        <v>5</v>
      </c>
      <c r="DF2550">
        <v>0</v>
      </c>
      <c r="DG2550">
        <v>10</v>
      </c>
      <c r="DH2550">
        <v>5</v>
      </c>
      <c r="DI2550">
        <v>5</v>
      </c>
      <c r="DJ2550">
        <v>5</v>
      </c>
      <c r="DK2550">
        <v>5</v>
      </c>
      <c r="DL2550">
        <v>5</v>
      </c>
      <c r="DM2550">
        <v>5</v>
      </c>
      <c r="DN2550">
        <v>5</v>
      </c>
      <c r="DO2550">
        <v>10</v>
      </c>
      <c r="DP2550">
        <v>5</v>
      </c>
      <c r="DQ2550">
        <v>10</v>
      </c>
      <c r="DR2550">
        <v>10</v>
      </c>
      <c r="DS2550">
        <v>5</v>
      </c>
      <c r="DT2550">
        <v>10</v>
      </c>
      <c r="DU2550">
        <v>5</v>
      </c>
      <c r="DV2550">
        <v>4</v>
      </c>
      <c r="DW2550">
        <v>5</v>
      </c>
      <c r="DX2550">
        <v>0</v>
      </c>
      <c r="DY2550">
        <v>0</v>
      </c>
      <c r="DZ2550">
        <v>10</v>
      </c>
      <c r="EA2550">
        <v>0</v>
      </c>
      <c r="EB2550">
        <v>5</v>
      </c>
      <c r="EC2550">
        <v>0</v>
      </c>
      <c r="ED2550">
        <v>196</v>
      </c>
      <c r="EE2550">
        <v>162</v>
      </c>
      <c r="EF2550">
        <v>0.82653063535690297</v>
      </c>
      <c r="EG2550" t="s">
        <v>163</v>
      </c>
      <c r="EH2550">
        <v>25672</v>
      </c>
      <c r="EI2550" t="s">
        <v>721</v>
      </c>
      <c r="EJ2550" t="s">
        <v>302</v>
      </c>
    </row>
    <row r="2551" spans="1:140" ht="15" hidden="1" x14ac:dyDescent="0.25">
      <c r="A2551" t="s">
        <v>948</v>
      </c>
      <c r="B2551" t="s">
        <v>949</v>
      </c>
      <c r="D2551" t="s">
        <v>263</v>
      </c>
      <c r="E2551">
        <v>9172024</v>
      </c>
      <c r="F2551">
        <v>25672</v>
      </c>
      <c r="G2551" t="s">
        <v>132</v>
      </c>
      <c r="H2551" t="s">
        <v>199</v>
      </c>
      <c r="I2551" t="s">
        <v>178</v>
      </c>
      <c r="J2551" t="s">
        <v>401</v>
      </c>
      <c r="K2551" s="7">
        <v>0.22</v>
      </c>
      <c r="L2551" t="s">
        <v>136</v>
      </c>
      <c r="S2551">
        <v>31680603</v>
      </c>
      <c r="T2551" t="s">
        <v>383</v>
      </c>
      <c r="U2551" t="s">
        <v>384</v>
      </c>
      <c r="V2551">
        <v>2020</v>
      </c>
      <c r="W2551" t="s">
        <v>290</v>
      </c>
      <c r="X2551">
        <v>4086</v>
      </c>
      <c r="Y2551">
        <v>100023</v>
      </c>
      <c r="Z2551" t="s">
        <v>404</v>
      </c>
      <c r="AA2551">
        <v>514.08001708984398</v>
      </c>
      <c r="AB2551" t="s">
        <v>137</v>
      </c>
      <c r="AD2551" t="s">
        <v>953</v>
      </c>
      <c r="AE2551">
        <v>514.08001708984398</v>
      </c>
      <c r="AF2551" t="s">
        <v>141</v>
      </c>
      <c r="AG2551" t="s">
        <v>361</v>
      </c>
      <c r="AH2551" t="s">
        <v>142</v>
      </c>
      <c r="AI2551">
        <v>14</v>
      </c>
      <c r="AJ2551" t="s">
        <v>163</v>
      </c>
      <c r="AK2551">
        <v>97.800003051757798</v>
      </c>
      <c r="AL2551" t="s">
        <v>387</v>
      </c>
      <c r="AM2551" t="s">
        <v>137</v>
      </c>
      <c r="AN2551" t="s">
        <v>388</v>
      </c>
      <c r="AO2551" t="s">
        <v>137</v>
      </c>
      <c r="AP2551" t="s">
        <v>389</v>
      </c>
      <c r="AQ2551" t="s">
        <v>145</v>
      </c>
      <c r="AR2551" t="s">
        <v>137</v>
      </c>
      <c r="AS2551" t="s">
        <v>168</v>
      </c>
      <c r="AT2551" t="s">
        <v>137</v>
      </c>
      <c r="AU2551" t="s">
        <v>293</v>
      </c>
      <c r="AV2551" t="s">
        <v>390</v>
      </c>
      <c r="AX2551" t="s">
        <v>158</v>
      </c>
      <c r="AY2551">
        <v>0.25</v>
      </c>
      <c r="AZ2551" t="s">
        <v>185</v>
      </c>
      <c r="BA2551">
        <v>20</v>
      </c>
      <c r="BB2551" t="s">
        <v>296</v>
      </c>
      <c r="BD2551">
        <v>20</v>
      </c>
      <c r="BE2551" t="s">
        <v>296</v>
      </c>
      <c r="BG2551" t="s">
        <v>137</v>
      </c>
      <c r="BH2551" t="s">
        <v>178</v>
      </c>
      <c r="BI2551" t="s">
        <v>186</v>
      </c>
      <c r="BJ2551">
        <v>1</v>
      </c>
      <c r="BK2551">
        <v>0</v>
      </c>
      <c r="BL2551">
        <v>3360</v>
      </c>
      <c r="BM2551" t="s">
        <v>152</v>
      </c>
      <c r="BN2551">
        <v>3360</v>
      </c>
      <c r="BP2551">
        <v>1</v>
      </c>
      <c r="BQ2551">
        <v>5</v>
      </c>
      <c r="BR2551" t="s">
        <v>153</v>
      </c>
      <c r="BS2551">
        <v>5</v>
      </c>
      <c r="BT2551" t="s">
        <v>153</v>
      </c>
      <c r="BU2551">
        <v>1</v>
      </c>
      <c r="BV2551" t="s">
        <v>155</v>
      </c>
      <c r="BW2551">
        <v>1</v>
      </c>
      <c r="BX2551" t="s">
        <v>199</v>
      </c>
      <c r="BY2551">
        <v>1</v>
      </c>
      <c r="BZ2551" t="s">
        <v>391</v>
      </c>
      <c r="CA2551">
        <v>0.02</v>
      </c>
      <c r="CC2551">
        <v>1</v>
      </c>
      <c r="CD2551">
        <v>1</v>
      </c>
      <c r="CE2551" t="s">
        <v>392</v>
      </c>
      <c r="CF2551">
        <v>0</v>
      </c>
      <c r="CG2551" t="s">
        <v>298</v>
      </c>
      <c r="CH2551" t="s">
        <v>393</v>
      </c>
      <c r="CI2551" t="s">
        <v>137</v>
      </c>
      <c r="CJ2551" t="s">
        <v>137</v>
      </c>
      <c r="CK2551" t="s">
        <v>137</v>
      </c>
      <c r="CL2551" t="s">
        <v>174</v>
      </c>
      <c r="CM2551" t="s">
        <v>161</v>
      </c>
      <c r="CN2551">
        <v>1</v>
      </c>
      <c r="CO2551">
        <v>1</v>
      </c>
      <c r="CP2551">
        <v>1</v>
      </c>
      <c r="CQ2551">
        <v>0</v>
      </c>
      <c r="CR2551">
        <v>0</v>
      </c>
      <c r="CS2551">
        <v>1</v>
      </c>
      <c r="CT2551">
        <v>0</v>
      </c>
      <c r="CU2551" t="s">
        <v>162</v>
      </c>
      <c r="CV2551" t="s">
        <v>316</v>
      </c>
      <c r="CW2551">
        <v>0</v>
      </c>
      <c r="CX2551">
        <v>0</v>
      </c>
      <c r="CZ2551">
        <v>5</v>
      </c>
      <c r="DA2551">
        <v>5</v>
      </c>
      <c r="DB2551">
        <v>10</v>
      </c>
      <c r="DC2551">
        <v>3</v>
      </c>
      <c r="DD2551">
        <v>10</v>
      </c>
      <c r="DE2551">
        <v>5</v>
      </c>
      <c r="DF2551">
        <v>0</v>
      </c>
      <c r="DG2551">
        <v>10</v>
      </c>
      <c r="DH2551">
        <v>5</v>
      </c>
      <c r="DI2551">
        <v>5</v>
      </c>
      <c r="DJ2551">
        <v>5</v>
      </c>
      <c r="DK2551">
        <v>5</v>
      </c>
      <c r="DL2551">
        <v>5</v>
      </c>
      <c r="DM2551">
        <v>5</v>
      </c>
      <c r="DN2551">
        <v>5</v>
      </c>
      <c r="DO2551">
        <v>10</v>
      </c>
      <c r="DP2551">
        <v>5</v>
      </c>
      <c r="DQ2551">
        <v>10</v>
      </c>
      <c r="DR2551">
        <v>10</v>
      </c>
      <c r="DS2551">
        <v>5</v>
      </c>
      <c r="DT2551">
        <v>10</v>
      </c>
      <c r="DU2551">
        <v>5</v>
      </c>
      <c r="DV2551">
        <v>4</v>
      </c>
      <c r="DW2551">
        <v>5</v>
      </c>
      <c r="DX2551">
        <v>0</v>
      </c>
      <c r="DY2551">
        <v>0</v>
      </c>
      <c r="DZ2551">
        <v>10</v>
      </c>
      <c r="EA2551">
        <v>0</v>
      </c>
      <c r="EB2551">
        <v>5</v>
      </c>
      <c r="EC2551">
        <v>0</v>
      </c>
      <c r="ED2551">
        <v>196</v>
      </c>
      <c r="EE2551">
        <v>162</v>
      </c>
      <c r="EF2551">
        <v>0.82653063535690297</v>
      </c>
      <c r="EG2551" t="s">
        <v>163</v>
      </c>
      <c r="EH2551">
        <v>25672</v>
      </c>
      <c r="EI2551" t="s">
        <v>721</v>
      </c>
      <c r="EJ2551" t="s">
        <v>302</v>
      </c>
    </row>
    <row r="2552" spans="1:140" ht="15" hidden="1" x14ac:dyDescent="0.25">
      <c r="A2552" t="s">
        <v>948</v>
      </c>
      <c r="B2552" t="s">
        <v>949</v>
      </c>
      <c r="D2552" t="s">
        <v>263</v>
      </c>
      <c r="E2552">
        <v>9172024</v>
      </c>
      <c r="F2552">
        <v>25672</v>
      </c>
      <c r="G2552" t="s">
        <v>132</v>
      </c>
      <c r="H2552" t="s">
        <v>199</v>
      </c>
      <c r="I2552" t="s">
        <v>178</v>
      </c>
      <c r="J2552" t="s">
        <v>146</v>
      </c>
      <c r="K2552" s="7">
        <v>158</v>
      </c>
      <c r="L2552" t="s">
        <v>247</v>
      </c>
      <c r="S2552">
        <v>31680603</v>
      </c>
      <c r="T2552" t="s">
        <v>383</v>
      </c>
      <c r="U2552" t="s">
        <v>384</v>
      </c>
      <c r="V2552">
        <v>2020</v>
      </c>
      <c r="W2552" t="s">
        <v>290</v>
      </c>
      <c r="X2552">
        <v>4086</v>
      </c>
      <c r="Y2552">
        <v>100023</v>
      </c>
      <c r="Z2552" t="s">
        <v>404</v>
      </c>
      <c r="AA2552">
        <v>514.08001708984398</v>
      </c>
      <c r="AB2552" t="s">
        <v>137</v>
      </c>
      <c r="AD2552" t="s">
        <v>953</v>
      </c>
      <c r="AE2552">
        <v>514.08001708984398</v>
      </c>
      <c r="AF2552" t="s">
        <v>141</v>
      </c>
      <c r="AG2552" t="s">
        <v>361</v>
      </c>
      <c r="AH2552" t="s">
        <v>142</v>
      </c>
      <c r="AI2552">
        <v>14</v>
      </c>
      <c r="AJ2552" t="s">
        <v>163</v>
      </c>
      <c r="AK2552">
        <v>97.800003051757798</v>
      </c>
      <c r="AL2552" t="s">
        <v>387</v>
      </c>
      <c r="AM2552" t="s">
        <v>137</v>
      </c>
      <c r="AN2552" t="s">
        <v>388</v>
      </c>
      <c r="AO2552" t="s">
        <v>137</v>
      </c>
      <c r="AP2552" t="s">
        <v>389</v>
      </c>
      <c r="AQ2552" t="s">
        <v>145</v>
      </c>
      <c r="AR2552" t="s">
        <v>137</v>
      </c>
      <c r="AS2552" t="s">
        <v>168</v>
      </c>
      <c r="AT2552" t="s">
        <v>137</v>
      </c>
      <c r="AU2552" t="s">
        <v>293</v>
      </c>
      <c r="AV2552" t="s">
        <v>390</v>
      </c>
      <c r="AX2552" t="s">
        <v>158</v>
      </c>
      <c r="AY2552">
        <v>0.25</v>
      </c>
      <c r="AZ2552" t="s">
        <v>185</v>
      </c>
      <c r="BA2552">
        <v>20</v>
      </c>
      <c r="BB2552" t="s">
        <v>296</v>
      </c>
      <c r="BD2552">
        <v>20</v>
      </c>
      <c r="BE2552" t="s">
        <v>296</v>
      </c>
      <c r="BG2552" t="s">
        <v>137</v>
      </c>
      <c r="BH2552" t="s">
        <v>178</v>
      </c>
      <c r="BI2552" t="s">
        <v>186</v>
      </c>
      <c r="BJ2552">
        <v>1</v>
      </c>
      <c r="BK2552">
        <v>0</v>
      </c>
      <c r="BL2552">
        <v>3360</v>
      </c>
      <c r="BM2552" t="s">
        <v>152</v>
      </c>
      <c r="BN2552">
        <v>3360</v>
      </c>
      <c r="BP2552">
        <v>1</v>
      </c>
      <c r="BQ2552">
        <v>5</v>
      </c>
      <c r="BR2552" t="s">
        <v>153</v>
      </c>
      <c r="BS2552">
        <v>5</v>
      </c>
      <c r="BT2552" t="s">
        <v>153</v>
      </c>
      <c r="BU2552">
        <v>1</v>
      </c>
      <c r="BV2552" t="s">
        <v>155</v>
      </c>
      <c r="BW2552">
        <v>1</v>
      </c>
      <c r="BX2552" t="s">
        <v>199</v>
      </c>
      <c r="BY2552">
        <v>1</v>
      </c>
      <c r="BZ2552" t="s">
        <v>391</v>
      </c>
      <c r="CA2552">
        <v>0.02</v>
      </c>
      <c r="CC2552">
        <v>1</v>
      </c>
      <c r="CD2552">
        <v>1</v>
      </c>
      <c r="CE2552" t="s">
        <v>392</v>
      </c>
      <c r="CF2552">
        <v>0</v>
      </c>
      <c r="CG2552" t="s">
        <v>298</v>
      </c>
      <c r="CH2552" t="s">
        <v>393</v>
      </c>
      <c r="CI2552" t="s">
        <v>137</v>
      </c>
      <c r="CJ2552" t="s">
        <v>137</v>
      </c>
      <c r="CK2552" t="s">
        <v>137</v>
      </c>
      <c r="CL2552" t="s">
        <v>174</v>
      </c>
      <c r="CM2552" t="s">
        <v>161</v>
      </c>
      <c r="CN2552">
        <v>1</v>
      </c>
      <c r="CO2552">
        <v>1</v>
      </c>
      <c r="CP2552">
        <v>1</v>
      </c>
      <c r="CQ2552">
        <v>0</v>
      </c>
      <c r="CR2552">
        <v>0</v>
      </c>
      <c r="CS2552">
        <v>1</v>
      </c>
      <c r="CT2552">
        <v>0</v>
      </c>
      <c r="CU2552" t="s">
        <v>162</v>
      </c>
      <c r="CV2552" t="s">
        <v>316</v>
      </c>
      <c r="CW2552">
        <v>0</v>
      </c>
      <c r="CX2552">
        <v>0</v>
      </c>
      <c r="CZ2552">
        <v>5</v>
      </c>
      <c r="DA2552">
        <v>5</v>
      </c>
      <c r="DB2552">
        <v>10</v>
      </c>
      <c r="DC2552">
        <v>3</v>
      </c>
      <c r="DD2552">
        <v>10</v>
      </c>
      <c r="DE2552">
        <v>5</v>
      </c>
      <c r="DF2552">
        <v>0</v>
      </c>
      <c r="DG2552">
        <v>10</v>
      </c>
      <c r="DH2552">
        <v>5</v>
      </c>
      <c r="DI2552">
        <v>5</v>
      </c>
      <c r="DJ2552">
        <v>5</v>
      </c>
      <c r="DK2552">
        <v>5</v>
      </c>
      <c r="DL2552">
        <v>5</v>
      </c>
      <c r="DM2552">
        <v>5</v>
      </c>
      <c r="DN2552">
        <v>5</v>
      </c>
      <c r="DO2552">
        <v>10</v>
      </c>
      <c r="DP2552">
        <v>5</v>
      </c>
      <c r="DQ2552">
        <v>10</v>
      </c>
      <c r="DR2552">
        <v>10</v>
      </c>
      <c r="DS2552">
        <v>5</v>
      </c>
      <c r="DT2552">
        <v>10</v>
      </c>
      <c r="DU2552">
        <v>5</v>
      </c>
      <c r="DV2552">
        <v>4</v>
      </c>
      <c r="DW2552">
        <v>5</v>
      </c>
      <c r="DX2552">
        <v>0</v>
      </c>
      <c r="DY2552">
        <v>0</v>
      </c>
      <c r="DZ2552">
        <v>10</v>
      </c>
      <c r="EA2552">
        <v>0</v>
      </c>
      <c r="EB2552">
        <v>5</v>
      </c>
      <c r="EC2552">
        <v>0</v>
      </c>
      <c r="ED2552">
        <v>196</v>
      </c>
      <c r="EE2552">
        <v>162</v>
      </c>
      <c r="EF2552">
        <v>0.82653063535690297</v>
      </c>
      <c r="EG2552" t="s">
        <v>163</v>
      </c>
      <c r="EH2552">
        <v>25672</v>
      </c>
      <c r="EI2552" t="s">
        <v>721</v>
      </c>
      <c r="EJ2552" t="s">
        <v>302</v>
      </c>
    </row>
    <row r="2553" spans="1:140" ht="15" hidden="1" x14ac:dyDescent="0.25">
      <c r="A2553" t="s">
        <v>948</v>
      </c>
      <c r="B2553" t="s">
        <v>949</v>
      </c>
      <c r="D2553" t="s">
        <v>263</v>
      </c>
      <c r="E2553">
        <v>9172024</v>
      </c>
      <c r="F2553">
        <v>25672</v>
      </c>
      <c r="G2553" t="s">
        <v>132</v>
      </c>
      <c r="H2553" t="s">
        <v>199</v>
      </c>
      <c r="I2553" t="s">
        <v>178</v>
      </c>
      <c r="J2553" t="s">
        <v>196</v>
      </c>
      <c r="K2553" s="7">
        <v>1.4289999999999999E-3</v>
      </c>
      <c r="L2553" t="s">
        <v>197</v>
      </c>
      <c r="P2553" t="s">
        <v>402</v>
      </c>
      <c r="S2553">
        <v>31680603</v>
      </c>
      <c r="T2553" t="s">
        <v>383</v>
      </c>
      <c r="U2553" t="s">
        <v>384</v>
      </c>
      <c r="V2553">
        <v>2020</v>
      </c>
      <c r="W2553" t="s">
        <v>290</v>
      </c>
      <c r="X2553">
        <v>4086</v>
      </c>
      <c r="Y2553">
        <v>100023</v>
      </c>
      <c r="Z2553" t="s">
        <v>404</v>
      </c>
      <c r="AA2553">
        <v>514.08001708984398</v>
      </c>
      <c r="AB2553" t="s">
        <v>137</v>
      </c>
      <c r="AD2553" t="s">
        <v>953</v>
      </c>
      <c r="AE2553">
        <v>514.08001708984398</v>
      </c>
      <c r="AF2553" t="s">
        <v>141</v>
      </c>
      <c r="AG2553" t="s">
        <v>361</v>
      </c>
      <c r="AH2553" t="s">
        <v>142</v>
      </c>
      <c r="AI2553">
        <v>14</v>
      </c>
      <c r="AJ2553" t="s">
        <v>163</v>
      </c>
      <c r="AK2553">
        <v>97.800003051757798</v>
      </c>
      <c r="AL2553" t="s">
        <v>387</v>
      </c>
      <c r="AM2553" t="s">
        <v>137</v>
      </c>
      <c r="AN2553" t="s">
        <v>388</v>
      </c>
      <c r="AO2553" t="s">
        <v>137</v>
      </c>
      <c r="AP2553" t="s">
        <v>389</v>
      </c>
      <c r="AQ2553" t="s">
        <v>145</v>
      </c>
      <c r="AR2553" t="s">
        <v>137</v>
      </c>
      <c r="AS2553" t="s">
        <v>168</v>
      </c>
      <c r="AT2553" t="s">
        <v>137</v>
      </c>
      <c r="AU2553" t="s">
        <v>293</v>
      </c>
      <c r="AV2553" t="s">
        <v>390</v>
      </c>
      <c r="AX2553" t="s">
        <v>158</v>
      </c>
      <c r="AY2553">
        <v>0.25</v>
      </c>
      <c r="AZ2553" t="s">
        <v>185</v>
      </c>
      <c r="BA2553">
        <v>20</v>
      </c>
      <c r="BB2553" t="s">
        <v>296</v>
      </c>
      <c r="BD2553">
        <v>20</v>
      </c>
      <c r="BE2553" t="s">
        <v>296</v>
      </c>
      <c r="BG2553" t="s">
        <v>137</v>
      </c>
      <c r="BH2553" t="s">
        <v>178</v>
      </c>
      <c r="BI2553" t="s">
        <v>186</v>
      </c>
      <c r="BJ2553">
        <v>1</v>
      </c>
      <c r="BK2553">
        <v>0</v>
      </c>
      <c r="BL2553">
        <v>3360</v>
      </c>
      <c r="BM2553" t="s">
        <v>152</v>
      </c>
      <c r="BN2553">
        <v>3360</v>
      </c>
      <c r="BP2553">
        <v>1</v>
      </c>
      <c r="BQ2553">
        <v>5</v>
      </c>
      <c r="BR2553" t="s">
        <v>153</v>
      </c>
      <c r="BS2553">
        <v>5</v>
      </c>
      <c r="BT2553" t="s">
        <v>153</v>
      </c>
      <c r="BU2553">
        <v>1</v>
      </c>
      <c r="BV2553" t="s">
        <v>155</v>
      </c>
      <c r="BW2553">
        <v>1</v>
      </c>
      <c r="BX2553" t="s">
        <v>199</v>
      </c>
      <c r="BY2553">
        <v>1</v>
      </c>
      <c r="BZ2553" t="s">
        <v>391</v>
      </c>
      <c r="CA2553">
        <v>0.02</v>
      </c>
      <c r="CC2553">
        <v>1</v>
      </c>
      <c r="CD2553">
        <v>1</v>
      </c>
      <c r="CE2553" t="s">
        <v>392</v>
      </c>
      <c r="CF2553">
        <v>0</v>
      </c>
      <c r="CG2553" t="s">
        <v>298</v>
      </c>
      <c r="CH2553" t="s">
        <v>393</v>
      </c>
      <c r="CI2553" t="s">
        <v>137</v>
      </c>
      <c r="CJ2553" t="s">
        <v>137</v>
      </c>
      <c r="CK2553" t="s">
        <v>137</v>
      </c>
      <c r="CL2553" t="s">
        <v>174</v>
      </c>
      <c r="CM2553" t="s">
        <v>161</v>
      </c>
      <c r="CN2553">
        <v>1</v>
      </c>
      <c r="CO2553">
        <v>1</v>
      </c>
      <c r="CP2553">
        <v>1</v>
      </c>
      <c r="CQ2553">
        <v>0</v>
      </c>
      <c r="CR2553">
        <v>0</v>
      </c>
      <c r="CS2553">
        <v>1</v>
      </c>
      <c r="CT2553">
        <v>0</v>
      </c>
      <c r="CU2553" t="s">
        <v>162</v>
      </c>
      <c r="CV2553" t="s">
        <v>316</v>
      </c>
      <c r="CW2553">
        <v>0</v>
      </c>
      <c r="CX2553">
        <v>0</v>
      </c>
      <c r="CZ2553">
        <v>5</v>
      </c>
      <c r="DA2553">
        <v>5</v>
      </c>
      <c r="DB2553">
        <v>10</v>
      </c>
      <c r="DC2553">
        <v>3</v>
      </c>
      <c r="DD2553">
        <v>10</v>
      </c>
      <c r="DE2553">
        <v>5</v>
      </c>
      <c r="DF2553">
        <v>0</v>
      </c>
      <c r="DG2553">
        <v>10</v>
      </c>
      <c r="DH2553">
        <v>5</v>
      </c>
      <c r="DI2553">
        <v>5</v>
      </c>
      <c r="DJ2553">
        <v>5</v>
      </c>
      <c r="DK2553">
        <v>5</v>
      </c>
      <c r="DL2553">
        <v>5</v>
      </c>
      <c r="DM2553">
        <v>5</v>
      </c>
      <c r="DN2553">
        <v>5</v>
      </c>
      <c r="DO2553">
        <v>10</v>
      </c>
      <c r="DP2553">
        <v>5</v>
      </c>
      <c r="DQ2553">
        <v>10</v>
      </c>
      <c r="DR2553">
        <v>10</v>
      </c>
      <c r="DS2553">
        <v>5</v>
      </c>
      <c r="DT2553">
        <v>10</v>
      </c>
      <c r="DU2553">
        <v>5</v>
      </c>
      <c r="DV2553">
        <v>4</v>
      </c>
      <c r="DW2553">
        <v>5</v>
      </c>
      <c r="DX2553">
        <v>0</v>
      </c>
      <c r="DY2553">
        <v>0</v>
      </c>
      <c r="DZ2553">
        <v>10</v>
      </c>
      <c r="EA2553">
        <v>0</v>
      </c>
      <c r="EB2553">
        <v>5</v>
      </c>
      <c r="EC2553">
        <v>0</v>
      </c>
      <c r="ED2553">
        <v>196</v>
      </c>
      <c r="EE2553">
        <v>162</v>
      </c>
      <c r="EF2553">
        <v>0.82653063535690297</v>
      </c>
      <c r="EG2553" t="s">
        <v>163</v>
      </c>
      <c r="EH2553">
        <v>25672</v>
      </c>
      <c r="EI2553" t="s">
        <v>721</v>
      </c>
      <c r="EJ2553" t="s">
        <v>302</v>
      </c>
    </row>
    <row r="2554" spans="1:140" ht="15" hidden="1" x14ac:dyDescent="0.25">
      <c r="A2554" t="s">
        <v>948</v>
      </c>
      <c r="B2554" t="s">
        <v>949</v>
      </c>
      <c r="D2554" t="s">
        <v>263</v>
      </c>
      <c r="E2554">
        <v>9172024</v>
      </c>
      <c r="F2554">
        <v>25672</v>
      </c>
      <c r="G2554" t="s">
        <v>132</v>
      </c>
      <c r="H2554" t="s">
        <v>199</v>
      </c>
      <c r="I2554" t="s">
        <v>178</v>
      </c>
      <c r="J2554" t="s">
        <v>208</v>
      </c>
      <c r="K2554" s="7">
        <v>485</v>
      </c>
      <c r="L2554" t="s">
        <v>152</v>
      </c>
      <c r="P2554" t="s">
        <v>209</v>
      </c>
      <c r="S2554">
        <v>31680603</v>
      </c>
      <c r="T2554" t="s">
        <v>383</v>
      </c>
      <c r="U2554" t="s">
        <v>384</v>
      </c>
      <c r="V2554">
        <v>2020</v>
      </c>
      <c r="W2554" t="s">
        <v>290</v>
      </c>
      <c r="X2554">
        <v>4086</v>
      </c>
      <c r="Y2554">
        <v>100023</v>
      </c>
      <c r="Z2554" t="s">
        <v>404</v>
      </c>
      <c r="AA2554">
        <v>514.08001708984398</v>
      </c>
      <c r="AB2554" t="s">
        <v>137</v>
      </c>
      <c r="AD2554" t="s">
        <v>953</v>
      </c>
      <c r="AE2554">
        <v>514.08001708984398</v>
      </c>
      <c r="AF2554" t="s">
        <v>141</v>
      </c>
      <c r="AG2554" t="s">
        <v>361</v>
      </c>
      <c r="AH2554" t="s">
        <v>142</v>
      </c>
      <c r="AI2554">
        <v>14</v>
      </c>
      <c r="AJ2554" t="s">
        <v>163</v>
      </c>
      <c r="AK2554">
        <v>97.800003051757798</v>
      </c>
      <c r="AL2554" t="s">
        <v>387</v>
      </c>
      <c r="AM2554" t="s">
        <v>137</v>
      </c>
      <c r="AN2554" t="s">
        <v>388</v>
      </c>
      <c r="AO2554" t="s">
        <v>137</v>
      </c>
      <c r="AP2554" t="s">
        <v>389</v>
      </c>
      <c r="AQ2554" t="s">
        <v>145</v>
      </c>
      <c r="AR2554" t="s">
        <v>137</v>
      </c>
      <c r="AS2554" t="s">
        <v>168</v>
      </c>
      <c r="AT2554" t="s">
        <v>137</v>
      </c>
      <c r="AU2554" t="s">
        <v>293</v>
      </c>
      <c r="AV2554" t="s">
        <v>390</v>
      </c>
      <c r="AX2554" t="s">
        <v>158</v>
      </c>
      <c r="AY2554">
        <v>0.25</v>
      </c>
      <c r="AZ2554" t="s">
        <v>185</v>
      </c>
      <c r="BA2554">
        <v>20</v>
      </c>
      <c r="BB2554" t="s">
        <v>296</v>
      </c>
      <c r="BD2554">
        <v>20</v>
      </c>
      <c r="BE2554" t="s">
        <v>296</v>
      </c>
      <c r="BG2554" t="s">
        <v>137</v>
      </c>
      <c r="BH2554" t="s">
        <v>178</v>
      </c>
      <c r="BI2554" t="s">
        <v>186</v>
      </c>
      <c r="BJ2554">
        <v>1</v>
      </c>
      <c r="BK2554">
        <v>0</v>
      </c>
      <c r="BL2554">
        <v>3360</v>
      </c>
      <c r="BM2554" t="s">
        <v>152</v>
      </c>
      <c r="BN2554">
        <v>3360</v>
      </c>
      <c r="BP2554">
        <v>1</v>
      </c>
      <c r="BQ2554">
        <v>5</v>
      </c>
      <c r="BR2554" t="s">
        <v>153</v>
      </c>
      <c r="BS2554">
        <v>5</v>
      </c>
      <c r="BT2554" t="s">
        <v>153</v>
      </c>
      <c r="BU2554">
        <v>1</v>
      </c>
      <c r="BV2554" t="s">
        <v>155</v>
      </c>
      <c r="BW2554">
        <v>1</v>
      </c>
      <c r="BX2554" t="s">
        <v>199</v>
      </c>
      <c r="BY2554">
        <v>1</v>
      </c>
      <c r="BZ2554" t="s">
        <v>391</v>
      </c>
      <c r="CA2554">
        <v>0.02</v>
      </c>
      <c r="CC2554">
        <v>1</v>
      </c>
      <c r="CD2554">
        <v>1</v>
      </c>
      <c r="CE2554" t="s">
        <v>392</v>
      </c>
      <c r="CF2554">
        <v>0</v>
      </c>
      <c r="CG2554" t="s">
        <v>298</v>
      </c>
      <c r="CH2554" t="s">
        <v>393</v>
      </c>
      <c r="CI2554" t="s">
        <v>137</v>
      </c>
      <c r="CJ2554" t="s">
        <v>137</v>
      </c>
      <c r="CK2554" t="s">
        <v>137</v>
      </c>
      <c r="CL2554" t="s">
        <v>174</v>
      </c>
      <c r="CM2554" t="s">
        <v>161</v>
      </c>
      <c r="CN2554">
        <v>1</v>
      </c>
      <c r="CO2554">
        <v>1</v>
      </c>
      <c r="CP2554">
        <v>1</v>
      </c>
      <c r="CQ2554">
        <v>0</v>
      </c>
      <c r="CR2554">
        <v>0</v>
      </c>
      <c r="CS2554">
        <v>1</v>
      </c>
      <c r="CT2554">
        <v>0</v>
      </c>
      <c r="CU2554" t="s">
        <v>162</v>
      </c>
      <c r="CV2554" t="s">
        <v>316</v>
      </c>
      <c r="CW2554">
        <v>0</v>
      </c>
      <c r="CX2554">
        <v>0</v>
      </c>
      <c r="CZ2554">
        <v>5</v>
      </c>
      <c r="DA2554">
        <v>5</v>
      </c>
      <c r="DB2554">
        <v>10</v>
      </c>
      <c r="DC2554">
        <v>3</v>
      </c>
      <c r="DD2554">
        <v>10</v>
      </c>
      <c r="DE2554">
        <v>5</v>
      </c>
      <c r="DF2554">
        <v>0</v>
      </c>
      <c r="DG2554">
        <v>10</v>
      </c>
      <c r="DH2554">
        <v>5</v>
      </c>
      <c r="DI2554">
        <v>5</v>
      </c>
      <c r="DJ2554">
        <v>5</v>
      </c>
      <c r="DK2554">
        <v>5</v>
      </c>
      <c r="DL2554">
        <v>5</v>
      </c>
      <c r="DM2554">
        <v>5</v>
      </c>
      <c r="DN2554">
        <v>5</v>
      </c>
      <c r="DO2554">
        <v>10</v>
      </c>
      <c r="DP2554">
        <v>5</v>
      </c>
      <c r="DQ2554">
        <v>10</v>
      </c>
      <c r="DR2554">
        <v>10</v>
      </c>
      <c r="DS2554">
        <v>5</v>
      </c>
      <c r="DT2554">
        <v>10</v>
      </c>
      <c r="DU2554">
        <v>5</v>
      </c>
      <c r="DV2554">
        <v>4</v>
      </c>
      <c r="DW2554">
        <v>5</v>
      </c>
      <c r="DX2554">
        <v>0</v>
      </c>
      <c r="DY2554">
        <v>0</v>
      </c>
      <c r="DZ2554">
        <v>10</v>
      </c>
      <c r="EA2554">
        <v>0</v>
      </c>
      <c r="EB2554">
        <v>5</v>
      </c>
      <c r="EC2554">
        <v>0</v>
      </c>
      <c r="ED2554">
        <v>196</v>
      </c>
      <c r="EE2554">
        <v>162</v>
      </c>
      <c r="EF2554">
        <v>0.82653063535690297</v>
      </c>
      <c r="EG2554" t="s">
        <v>163</v>
      </c>
      <c r="EH2554">
        <v>25672</v>
      </c>
      <c r="EI2554" t="s">
        <v>721</v>
      </c>
      <c r="EJ2554" t="s">
        <v>302</v>
      </c>
    </row>
    <row r="2555" spans="1:140" ht="15" hidden="1" x14ac:dyDescent="0.25">
      <c r="A2555" t="s">
        <v>948</v>
      </c>
      <c r="B2555" t="s">
        <v>949</v>
      </c>
      <c r="D2555" t="s">
        <v>263</v>
      </c>
      <c r="E2555">
        <v>9172024</v>
      </c>
      <c r="F2555">
        <v>25673</v>
      </c>
      <c r="G2555" t="s">
        <v>132</v>
      </c>
      <c r="H2555" t="s">
        <v>199</v>
      </c>
      <c r="I2555" t="s">
        <v>178</v>
      </c>
      <c r="J2555" t="s">
        <v>249</v>
      </c>
      <c r="K2555" s="7">
        <v>0.1239</v>
      </c>
      <c r="L2555" t="s">
        <v>251</v>
      </c>
      <c r="S2555">
        <v>31680603</v>
      </c>
      <c r="T2555" t="s">
        <v>383</v>
      </c>
      <c r="U2555" t="s">
        <v>384</v>
      </c>
      <c r="V2555">
        <v>2020</v>
      </c>
      <c r="W2555" t="s">
        <v>290</v>
      </c>
      <c r="X2555">
        <v>4087</v>
      </c>
      <c r="Y2555">
        <v>100024</v>
      </c>
      <c r="Z2555" t="s">
        <v>404</v>
      </c>
      <c r="AA2555">
        <v>514.08001708984398</v>
      </c>
      <c r="AB2555" t="s">
        <v>137</v>
      </c>
      <c r="AD2555" t="s">
        <v>953</v>
      </c>
      <c r="AE2555">
        <v>514.08001708984398</v>
      </c>
      <c r="AF2555" t="s">
        <v>141</v>
      </c>
      <c r="AG2555" t="s">
        <v>361</v>
      </c>
      <c r="AH2555" t="s">
        <v>142</v>
      </c>
      <c r="AI2555">
        <v>14</v>
      </c>
      <c r="AJ2555" t="s">
        <v>163</v>
      </c>
      <c r="AK2555">
        <v>97.800003051757798</v>
      </c>
      <c r="AL2555" t="s">
        <v>387</v>
      </c>
      <c r="AM2555" t="s">
        <v>137</v>
      </c>
      <c r="AN2555" t="s">
        <v>388</v>
      </c>
      <c r="AO2555" t="s">
        <v>137</v>
      </c>
      <c r="AP2555" t="s">
        <v>389</v>
      </c>
      <c r="AQ2555" t="s">
        <v>145</v>
      </c>
      <c r="AR2555" t="s">
        <v>137</v>
      </c>
      <c r="AS2555" t="s">
        <v>146</v>
      </c>
      <c r="AT2555" t="s">
        <v>137</v>
      </c>
      <c r="AU2555" t="s">
        <v>293</v>
      </c>
      <c r="AV2555" t="s">
        <v>390</v>
      </c>
      <c r="AX2555" t="s">
        <v>158</v>
      </c>
      <c r="AY2555">
        <v>0.25</v>
      </c>
      <c r="AZ2555" t="s">
        <v>185</v>
      </c>
      <c r="BA2555">
        <v>20</v>
      </c>
      <c r="BB2555" t="s">
        <v>296</v>
      </c>
      <c r="BD2555">
        <v>20</v>
      </c>
      <c r="BE2555" t="s">
        <v>296</v>
      </c>
      <c r="BG2555" t="s">
        <v>137</v>
      </c>
      <c r="BH2555" t="s">
        <v>178</v>
      </c>
      <c r="BI2555" t="s">
        <v>186</v>
      </c>
      <c r="BJ2555">
        <v>1</v>
      </c>
      <c r="BK2555">
        <v>0</v>
      </c>
      <c r="BL2555">
        <v>3360</v>
      </c>
      <c r="BM2555" t="s">
        <v>152</v>
      </c>
      <c r="BN2555">
        <v>3360</v>
      </c>
      <c r="BP2555">
        <v>1</v>
      </c>
      <c r="BQ2555">
        <v>5</v>
      </c>
      <c r="BR2555" t="s">
        <v>153</v>
      </c>
      <c r="BS2555">
        <v>5</v>
      </c>
      <c r="BT2555" t="s">
        <v>153</v>
      </c>
      <c r="BU2555">
        <v>1</v>
      </c>
      <c r="BV2555" t="s">
        <v>155</v>
      </c>
      <c r="BW2555">
        <v>1</v>
      </c>
      <c r="BX2555" t="s">
        <v>199</v>
      </c>
      <c r="BY2555">
        <v>1</v>
      </c>
      <c r="BZ2555" t="s">
        <v>391</v>
      </c>
      <c r="CA2555">
        <v>0.02</v>
      </c>
      <c r="CC2555">
        <v>1</v>
      </c>
      <c r="CD2555">
        <v>1</v>
      </c>
      <c r="CE2555" t="s">
        <v>392</v>
      </c>
      <c r="CF2555">
        <v>0</v>
      </c>
      <c r="CG2555" t="s">
        <v>298</v>
      </c>
      <c r="CH2555" t="s">
        <v>393</v>
      </c>
      <c r="CI2555" t="s">
        <v>137</v>
      </c>
      <c r="CJ2555" t="s">
        <v>137</v>
      </c>
      <c r="CK2555" t="s">
        <v>137</v>
      </c>
      <c r="CL2555" t="s">
        <v>174</v>
      </c>
      <c r="CM2555" t="s">
        <v>161</v>
      </c>
      <c r="CN2555">
        <v>1</v>
      </c>
      <c r="CO2555">
        <v>1</v>
      </c>
      <c r="CP2555">
        <v>1</v>
      </c>
      <c r="CQ2555">
        <v>0</v>
      </c>
      <c r="CR2555">
        <v>0</v>
      </c>
      <c r="CS2555">
        <v>1</v>
      </c>
      <c r="CT2555">
        <v>0</v>
      </c>
      <c r="CU2555" t="s">
        <v>162</v>
      </c>
      <c r="CV2555" t="s">
        <v>316</v>
      </c>
      <c r="CW2555">
        <v>0</v>
      </c>
      <c r="CX2555">
        <v>0</v>
      </c>
      <c r="CZ2555">
        <v>5</v>
      </c>
      <c r="DA2555">
        <v>5</v>
      </c>
      <c r="DB2555">
        <v>10</v>
      </c>
      <c r="DC2555">
        <v>3</v>
      </c>
      <c r="DD2555">
        <v>10</v>
      </c>
      <c r="DE2555">
        <v>5</v>
      </c>
      <c r="DF2555">
        <v>0</v>
      </c>
      <c r="DG2555">
        <v>10</v>
      </c>
      <c r="DH2555">
        <v>5</v>
      </c>
      <c r="DI2555">
        <v>5</v>
      </c>
      <c r="DJ2555">
        <v>5</v>
      </c>
      <c r="DK2555">
        <v>5</v>
      </c>
      <c r="DL2555">
        <v>5</v>
      </c>
      <c r="DM2555">
        <v>5</v>
      </c>
      <c r="DN2555">
        <v>5</v>
      </c>
      <c r="DO2555">
        <v>10</v>
      </c>
      <c r="DP2555">
        <v>5</v>
      </c>
      <c r="DQ2555">
        <v>10</v>
      </c>
      <c r="DR2555">
        <v>10</v>
      </c>
      <c r="DS2555">
        <v>5</v>
      </c>
      <c r="DT2555">
        <v>10</v>
      </c>
      <c r="DU2555">
        <v>5</v>
      </c>
      <c r="DV2555">
        <v>4</v>
      </c>
      <c r="DW2555">
        <v>5</v>
      </c>
      <c r="DX2555">
        <v>0</v>
      </c>
      <c r="DY2555">
        <v>0</v>
      </c>
      <c r="DZ2555">
        <v>10</v>
      </c>
      <c r="EA2555">
        <v>0</v>
      </c>
      <c r="EB2555">
        <v>5</v>
      </c>
      <c r="EC2555">
        <v>0</v>
      </c>
      <c r="ED2555">
        <v>196</v>
      </c>
      <c r="EE2555">
        <v>162</v>
      </c>
      <c r="EF2555">
        <v>0.82653063535690297</v>
      </c>
      <c r="EG2555" t="s">
        <v>163</v>
      </c>
      <c r="EH2555">
        <v>25673</v>
      </c>
      <c r="EI2555" t="s">
        <v>721</v>
      </c>
      <c r="EJ2555" t="s">
        <v>302</v>
      </c>
    </row>
    <row r="2556" spans="1:140" ht="15" hidden="1" x14ac:dyDescent="0.25">
      <c r="A2556" t="s">
        <v>948</v>
      </c>
      <c r="B2556" t="s">
        <v>949</v>
      </c>
      <c r="D2556" t="s">
        <v>263</v>
      </c>
      <c r="E2556">
        <v>9172024</v>
      </c>
      <c r="F2556">
        <v>25673</v>
      </c>
      <c r="G2556" t="s">
        <v>132</v>
      </c>
      <c r="H2556" t="s">
        <v>199</v>
      </c>
      <c r="I2556" t="s">
        <v>178</v>
      </c>
      <c r="J2556" t="s">
        <v>395</v>
      </c>
      <c r="K2556" s="7">
        <v>6.2</v>
      </c>
      <c r="L2556" t="s">
        <v>396</v>
      </c>
      <c r="S2556">
        <v>31680603</v>
      </c>
      <c r="T2556" t="s">
        <v>383</v>
      </c>
      <c r="U2556" t="s">
        <v>384</v>
      </c>
      <c r="V2556">
        <v>2020</v>
      </c>
      <c r="W2556" t="s">
        <v>290</v>
      </c>
      <c r="X2556">
        <v>4087</v>
      </c>
      <c r="Y2556">
        <v>100024</v>
      </c>
      <c r="Z2556" t="s">
        <v>404</v>
      </c>
      <c r="AA2556">
        <v>514.08001708984398</v>
      </c>
      <c r="AB2556" t="s">
        <v>137</v>
      </c>
      <c r="AD2556" t="s">
        <v>953</v>
      </c>
      <c r="AE2556">
        <v>514.08001708984398</v>
      </c>
      <c r="AF2556" t="s">
        <v>141</v>
      </c>
      <c r="AG2556" t="s">
        <v>361</v>
      </c>
      <c r="AH2556" t="s">
        <v>142</v>
      </c>
      <c r="AI2556">
        <v>14</v>
      </c>
      <c r="AJ2556" t="s">
        <v>163</v>
      </c>
      <c r="AK2556">
        <v>97.800003051757798</v>
      </c>
      <c r="AL2556" t="s">
        <v>387</v>
      </c>
      <c r="AM2556" t="s">
        <v>137</v>
      </c>
      <c r="AN2556" t="s">
        <v>388</v>
      </c>
      <c r="AO2556" t="s">
        <v>137</v>
      </c>
      <c r="AP2556" t="s">
        <v>389</v>
      </c>
      <c r="AQ2556" t="s">
        <v>145</v>
      </c>
      <c r="AR2556" t="s">
        <v>137</v>
      </c>
      <c r="AS2556" t="s">
        <v>146</v>
      </c>
      <c r="AT2556" t="s">
        <v>137</v>
      </c>
      <c r="AU2556" t="s">
        <v>293</v>
      </c>
      <c r="AV2556" t="s">
        <v>390</v>
      </c>
      <c r="AX2556" t="s">
        <v>158</v>
      </c>
      <c r="AY2556">
        <v>0.25</v>
      </c>
      <c r="AZ2556" t="s">
        <v>185</v>
      </c>
      <c r="BA2556">
        <v>20</v>
      </c>
      <c r="BB2556" t="s">
        <v>296</v>
      </c>
      <c r="BD2556">
        <v>20</v>
      </c>
      <c r="BE2556" t="s">
        <v>296</v>
      </c>
      <c r="BG2556" t="s">
        <v>137</v>
      </c>
      <c r="BH2556" t="s">
        <v>178</v>
      </c>
      <c r="BI2556" t="s">
        <v>186</v>
      </c>
      <c r="BJ2556">
        <v>1</v>
      </c>
      <c r="BK2556">
        <v>0</v>
      </c>
      <c r="BL2556">
        <v>3360</v>
      </c>
      <c r="BM2556" t="s">
        <v>152</v>
      </c>
      <c r="BN2556">
        <v>3360</v>
      </c>
      <c r="BP2556">
        <v>1</v>
      </c>
      <c r="BQ2556">
        <v>5</v>
      </c>
      <c r="BR2556" t="s">
        <v>153</v>
      </c>
      <c r="BS2556">
        <v>5</v>
      </c>
      <c r="BT2556" t="s">
        <v>153</v>
      </c>
      <c r="BU2556">
        <v>1</v>
      </c>
      <c r="BV2556" t="s">
        <v>155</v>
      </c>
      <c r="BW2556">
        <v>1</v>
      </c>
      <c r="BX2556" t="s">
        <v>199</v>
      </c>
      <c r="BY2556">
        <v>1</v>
      </c>
      <c r="BZ2556" t="s">
        <v>391</v>
      </c>
      <c r="CA2556">
        <v>0.02</v>
      </c>
      <c r="CC2556">
        <v>1</v>
      </c>
      <c r="CD2556">
        <v>1</v>
      </c>
      <c r="CE2556" t="s">
        <v>392</v>
      </c>
      <c r="CF2556">
        <v>0</v>
      </c>
      <c r="CG2556" t="s">
        <v>298</v>
      </c>
      <c r="CH2556" t="s">
        <v>393</v>
      </c>
      <c r="CI2556" t="s">
        <v>137</v>
      </c>
      <c r="CJ2556" t="s">
        <v>137</v>
      </c>
      <c r="CK2556" t="s">
        <v>137</v>
      </c>
      <c r="CL2556" t="s">
        <v>174</v>
      </c>
      <c r="CM2556" t="s">
        <v>161</v>
      </c>
      <c r="CN2556">
        <v>1</v>
      </c>
      <c r="CO2556">
        <v>1</v>
      </c>
      <c r="CP2556">
        <v>1</v>
      </c>
      <c r="CQ2556">
        <v>0</v>
      </c>
      <c r="CR2556">
        <v>0</v>
      </c>
      <c r="CS2556">
        <v>1</v>
      </c>
      <c r="CT2556">
        <v>0</v>
      </c>
      <c r="CU2556" t="s">
        <v>162</v>
      </c>
      <c r="CV2556" t="s">
        <v>316</v>
      </c>
      <c r="CW2556">
        <v>0</v>
      </c>
      <c r="CX2556">
        <v>0</v>
      </c>
      <c r="CZ2556">
        <v>5</v>
      </c>
      <c r="DA2556">
        <v>5</v>
      </c>
      <c r="DB2556">
        <v>10</v>
      </c>
      <c r="DC2556">
        <v>3</v>
      </c>
      <c r="DD2556">
        <v>10</v>
      </c>
      <c r="DE2556">
        <v>5</v>
      </c>
      <c r="DF2556">
        <v>0</v>
      </c>
      <c r="DG2556">
        <v>10</v>
      </c>
      <c r="DH2556">
        <v>5</v>
      </c>
      <c r="DI2556">
        <v>5</v>
      </c>
      <c r="DJ2556">
        <v>5</v>
      </c>
      <c r="DK2556">
        <v>5</v>
      </c>
      <c r="DL2556">
        <v>5</v>
      </c>
      <c r="DM2556">
        <v>5</v>
      </c>
      <c r="DN2556">
        <v>5</v>
      </c>
      <c r="DO2556">
        <v>10</v>
      </c>
      <c r="DP2556">
        <v>5</v>
      </c>
      <c r="DQ2556">
        <v>10</v>
      </c>
      <c r="DR2556">
        <v>10</v>
      </c>
      <c r="DS2556">
        <v>5</v>
      </c>
      <c r="DT2556">
        <v>10</v>
      </c>
      <c r="DU2556">
        <v>5</v>
      </c>
      <c r="DV2556">
        <v>4</v>
      </c>
      <c r="DW2556">
        <v>5</v>
      </c>
      <c r="DX2556">
        <v>0</v>
      </c>
      <c r="DY2556">
        <v>0</v>
      </c>
      <c r="DZ2556">
        <v>10</v>
      </c>
      <c r="EA2556">
        <v>0</v>
      </c>
      <c r="EB2556">
        <v>5</v>
      </c>
      <c r="EC2556">
        <v>0</v>
      </c>
      <c r="ED2556">
        <v>196</v>
      </c>
      <c r="EE2556">
        <v>162</v>
      </c>
      <c r="EF2556">
        <v>0.82653063535690297</v>
      </c>
      <c r="EG2556" t="s">
        <v>163</v>
      </c>
      <c r="EH2556">
        <v>25673</v>
      </c>
      <c r="EI2556" t="s">
        <v>721</v>
      </c>
      <c r="EJ2556" t="s">
        <v>302</v>
      </c>
    </row>
    <row r="2557" spans="1:140" ht="15" hidden="1" x14ac:dyDescent="0.25">
      <c r="A2557" t="s">
        <v>948</v>
      </c>
      <c r="B2557" t="s">
        <v>949</v>
      </c>
      <c r="D2557" t="s">
        <v>263</v>
      </c>
      <c r="E2557">
        <v>9172024</v>
      </c>
      <c r="F2557">
        <v>25673</v>
      </c>
      <c r="G2557" t="s">
        <v>132</v>
      </c>
      <c r="H2557" t="s">
        <v>199</v>
      </c>
      <c r="I2557" t="s">
        <v>178</v>
      </c>
      <c r="J2557" t="s">
        <v>179</v>
      </c>
      <c r="K2557" s="7">
        <v>10.8</v>
      </c>
      <c r="L2557" t="s">
        <v>152</v>
      </c>
      <c r="S2557">
        <v>31680603</v>
      </c>
      <c r="T2557" t="s">
        <v>383</v>
      </c>
      <c r="U2557" t="s">
        <v>384</v>
      </c>
      <c r="V2557">
        <v>2020</v>
      </c>
      <c r="W2557" t="s">
        <v>290</v>
      </c>
      <c r="X2557">
        <v>4087</v>
      </c>
      <c r="Y2557">
        <v>100024</v>
      </c>
      <c r="Z2557" t="s">
        <v>404</v>
      </c>
      <c r="AA2557">
        <v>514.08001708984398</v>
      </c>
      <c r="AB2557" t="s">
        <v>137</v>
      </c>
      <c r="AD2557" t="s">
        <v>953</v>
      </c>
      <c r="AE2557">
        <v>514.08001708984398</v>
      </c>
      <c r="AF2557" t="s">
        <v>141</v>
      </c>
      <c r="AG2557" t="s">
        <v>361</v>
      </c>
      <c r="AH2557" t="s">
        <v>142</v>
      </c>
      <c r="AI2557">
        <v>14</v>
      </c>
      <c r="AJ2557" t="s">
        <v>163</v>
      </c>
      <c r="AK2557">
        <v>97.800003051757798</v>
      </c>
      <c r="AL2557" t="s">
        <v>387</v>
      </c>
      <c r="AM2557" t="s">
        <v>137</v>
      </c>
      <c r="AN2557" t="s">
        <v>388</v>
      </c>
      <c r="AO2557" t="s">
        <v>137</v>
      </c>
      <c r="AP2557" t="s">
        <v>389</v>
      </c>
      <c r="AQ2557" t="s">
        <v>145</v>
      </c>
      <c r="AR2557" t="s">
        <v>137</v>
      </c>
      <c r="AS2557" t="s">
        <v>146</v>
      </c>
      <c r="AT2557" t="s">
        <v>137</v>
      </c>
      <c r="AU2557" t="s">
        <v>293</v>
      </c>
      <c r="AV2557" t="s">
        <v>390</v>
      </c>
      <c r="AX2557" t="s">
        <v>158</v>
      </c>
      <c r="AY2557">
        <v>0.25</v>
      </c>
      <c r="AZ2557" t="s">
        <v>185</v>
      </c>
      <c r="BA2557">
        <v>20</v>
      </c>
      <c r="BB2557" t="s">
        <v>296</v>
      </c>
      <c r="BD2557">
        <v>20</v>
      </c>
      <c r="BE2557" t="s">
        <v>296</v>
      </c>
      <c r="BG2557" t="s">
        <v>137</v>
      </c>
      <c r="BH2557" t="s">
        <v>178</v>
      </c>
      <c r="BI2557" t="s">
        <v>186</v>
      </c>
      <c r="BJ2557">
        <v>1</v>
      </c>
      <c r="BK2557">
        <v>0</v>
      </c>
      <c r="BL2557">
        <v>3360</v>
      </c>
      <c r="BM2557" t="s">
        <v>152</v>
      </c>
      <c r="BN2557">
        <v>3360</v>
      </c>
      <c r="BP2557">
        <v>1</v>
      </c>
      <c r="BQ2557">
        <v>5</v>
      </c>
      <c r="BR2557" t="s">
        <v>153</v>
      </c>
      <c r="BS2557">
        <v>5</v>
      </c>
      <c r="BT2557" t="s">
        <v>153</v>
      </c>
      <c r="BU2557">
        <v>1</v>
      </c>
      <c r="BV2557" t="s">
        <v>155</v>
      </c>
      <c r="BW2557">
        <v>1</v>
      </c>
      <c r="BX2557" t="s">
        <v>199</v>
      </c>
      <c r="BY2557">
        <v>1</v>
      </c>
      <c r="BZ2557" t="s">
        <v>391</v>
      </c>
      <c r="CA2557">
        <v>0.02</v>
      </c>
      <c r="CC2557">
        <v>1</v>
      </c>
      <c r="CD2557">
        <v>1</v>
      </c>
      <c r="CE2557" t="s">
        <v>392</v>
      </c>
      <c r="CF2557">
        <v>0</v>
      </c>
      <c r="CG2557" t="s">
        <v>298</v>
      </c>
      <c r="CH2557" t="s">
        <v>393</v>
      </c>
      <c r="CI2557" t="s">
        <v>137</v>
      </c>
      <c r="CJ2557" t="s">
        <v>137</v>
      </c>
      <c r="CK2557" t="s">
        <v>137</v>
      </c>
      <c r="CL2557" t="s">
        <v>174</v>
      </c>
      <c r="CM2557" t="s">
        <v>161</v>
      </c>
      <c r="CN2557">
        <v>1</v>
      </c>
      <c r="CO2557">
        <v>1</v>
      </c>
      <c r="CP2557">
        <v>1</v>
      </c>
      <c r="CQ2557">
        <v>0</v>
      </c>
      <c r="CR2557">
        <v>0</v>
      </c>
      <c r="CS2557">
        <v>1</v>
      </c>
      <c r="CT2557">
        <v>0</v>
      </c>
      <c r="CU2557" t="s">
        <v>162</v>
      </c>
      <c r="CV2557" t="s">
        <v>316</v>
      </c>
      <c r="CW2557">
        <v>0</v>
      </c>
      <c r="CX2557">
        <v>0</v>
      </c>
      <c r="CZ2557">
        <v>5</v>
      </c>
      <c r="DA2557">
        <v>5</v>
      </c>
      <c r="DB2557">
        <v>10</v>
      </c>
      <c r="DC2557">
        <v>3</v>
      </c>
      <c r="DD2557">
        <v>10</v>
      </c>
      <c r="DE2557">
        <v>5</v>
      </c>
      <c r="DF2557">
        <v>0</v>
      </c>
      <c r="DG2557">
        <v>10</v>
      </c>
      <c r="DH2557">
        <v>5</v>
      </c>
      <c r="DI2557">
        <v>5</v>
      </c>
      <c r="DJ2557">
        <v>5</v>
      </c>
      <c r="DK2557">
        <v>5</v>
      </c>
      <c r="DL2557">
        <v>5</v>
      </c>
      <c r="DM2557">
        <v>5</v>
      </c>
      <c r="DN2557">
        <v>5</v>
      </c>
      <c r="DO2557">
        <v>10</v>
      </c>
      <c r="DP2557">
        <v>5</v>
      </c>
      <c r="DQ2557">
        <v>10</v>
      </c>
      <c r="DR2557">
        <v>10</v>
      </c>
      <c r="DS2557">
        <v>5</v>
      </c>
      <c r="DT2557">
        <v>10</v>
      </c>
      <c r="DU2557">
        <v>5</v>
      </c>
      <c r="DV2557">
        <v>4</v>
      </c>
      <c r="DW2557">
        <v>5</v>
      </c>
      <c r="DX2557">
        <v>0</v>
      </c>
      <c r="DY2557">
        <v>0</v>
      </c>
      <c r="DZ2557">
        <v>10</v>
      </c>
      <c r="EA2557">
        <v>0</v>
      </c>
      <c r="EB2557">
        <v>5</v>
      </c>
      <c r="EC2557">
        <v>0</v>
      </c>
      <c r="ED2557">
        <v>196</v>
      </c>
      <c r="EE2557">
        <v>162</v>
      </c>
      <c r="EF2557">
        <v>0.82653063535690297</v>
      </c>
      <c r="EG2557" t="s">
        <v>163</v>
      </c>
      <c r="EH2557">
        <v>25673</v>
      </c>
      <c r="EI2557" t="s">
        <v>721</v>
      </c>
      <c r="EJ2557" t="s">
        <v>302</v>
      </c>
    </row>
    <row r="2558" spans="1:140" ht="15" hidden="1" x14ac:dyDescent="0.25">
      <c r="A2558" t="s">
        <v>948</v>
      </c>
      <c r="B2558" t="s">
        <v>949</v>
      </c>
      <c r="D2558" t="s">
        <v>263</v>
      </c>
      <c r="E2558">
        <v>9172024</v>
      </c>
      <c r="F2558">
        <v>25673</v>
      </c>
      <c r="G2558" t="s">
        <v>132</v>
      </c>
      <c r="H2558" t="s">
        <v>199</v>
      </c>
      <c r="I2558" t="s">
        <v>178</v>
      </c>
      <c r="J2558" t="s">
        <v>397</v>
      </c>
      <c r="K2558" s="7">
        <v>226</v>
      </c>
      <c r="L2558" t="s">
        <v>152</v>
      </c>
      <c r="S2558">
        <v>31680603</v>
      </c>
      <c r="T2558" t="s">
        <v>383</v>
      </c>
      <c r="U2558" t="s">
        <v>384</v>
      </c>
      <c r="V2558">
        <v>2020</v>
      </c>
      <c r="W2558" t="s">
        <v>290</v>
      </c>
      <c r="X2558">
        <v>4087</v>
      </c>
      <c r="Y2558">
        <v>100024</v>
      </c>
      <c r="Z2558" t="s">
        <v>404</v>
      </c>
      <c r="AA2558">
        <v>514.08001708984398</v>
      </c>
      <c r="AB2558" t="s">
        <v>137</v>
      </c>
      <c r="AD2558" t="s">
        <v>953</v>
      </c>
      <c r="AE2558">
        <v>514.08001708984398</v>
      </c>
      <c r="AF2558" t="s">
        <v>141</v>
      </c>
      <c r="AG2558" t="s">
        <v>361</v>
      </c>
      <c r="AH2558" t="s">
        <v>142</v>
      </c>
      <c r="AI2558">
        <v>14</v>
      </c>
      <c r="AJ2558" t="s">
        <v>163</v>
      </c>
      <c r="AK2558">
        <v>97.800003051757798</v>
      </c>
      <c r="AL2558" t="s">
        <v>387</v>
      </c>
      <c r="AM2558" t="s">
        <v>137</v>
      </c>
      <c r="AN2558" t="s">
        <v>388</v>
      </c>
      <c r="AO2558" t="s">
        <v>137</v>
      </c>
      <c r="AP2558" t="s">
        <v>389</v>
      </c>
      <c r="AQ2558" t="s">
        <v>145</v>
      </c>
      <c r="AR2558" t="s">
        <v>137</v>
      </c>
      <c r="AS2558" t="s">
        <v>146</v>
      </c>
      <c r="AT2558" t="s">
        <v>137</v>
      </c>
      <c r="AU2558" t="s">
        <v>293</v>
      </c>
      <c r="AV2558" t="s">
        <v>390</v>
      </c>
      <c r="AX2558" t="s">
        <v>158</v>
      </c>
      <c r="AY2558">
        <v>0.25</v>
      </c>
      <c r="AZ2558" t="s">
        <v>185</v>
      </c>
      <c r="BA2558">
        <v>20</v>
      </c>
      <c r="BB2558" t="s">
        <v>296</v>
      </c>
      <c r="BD2558">
        <v>20</v>
      </c>
      <c r="BE2558" t="s">
        <v>296</v>
      </c>
      <c r="BG2558" t="s">
        <v>137</v>
      </c>
      <c r="BH2558" t="s">
        <v>178</v>
      </c>
      <c r="BI2558" t="s">
        <v>186</v>
      </c>
      <c r="BJ2558">
        <v>1</v>
      </c>
      <c r="BK2558">
        <v>0</v>
      </c>
      <c r="BL2558">
        <v>3360</v>
      </c>
      <c r="BM2558" t="s">
        <v>152</v>
      </c>
      <c r="BN2558">
        <v>3360</v>
      </c>
      <c r="BP2558">
        <v>1</v>
      </c>
      <c r="BQ2558">
        <v>5</v>
      </c>
      <c r="BR2558" t="s">
        <v>153</v>
      </c>
      <c r="BS2558">
        <v>5</v>
      </c>
      <c r="BT2558" t="s">
        <v>153</v>
      </c>
      <c r="BU2558">
        <v>1</v>
      </c>
      <c r="BV2558" t="s">
        <v>155</v>
      </c>
      <c r="BW2558">
        <v>1</v>
      </c>
      <c r="BX2558" t="s">
        <v>199</v>
      </c>
      <c r="BY2558">
        <v>1</v>
      </c>
      <c r="BZ2558" t="s">
        <v>391</v>
      </c>
      <c r="CA2558">
        <v>0.02</v>
      </c>
      <c r="CC2558">
        <v>1</v>
      </c>
      <c r="CD2558">
        <v>1</v>
      </c>
      <c r="CE2558" t="s">
        <v>392</v>
      </c>
      <c r="CF2558">
        <v>0</v>
      </c>
      <c r="CG2558" t="s">
        <v>298</v>
      </c>
      <c r="CH2558" t="s">
        <v>393</v>
      </c>
      <c r="CI2558" t="s">
        <v>137</v>
      </c>
      <c r="CJ2558" t="s">
        <v>137</v>
      </c>
      <c r="CK2558" t="s">
        <v>137</v>
      </c>
      <c r="CL2558" t="s">
        <v>174</v>
      </c>
      <c r="CM2558" t="s">
        <v>161</v>
      </c>
      <c r="CN2558">
        <v>1</v>
      </c>
      <c r="CO2558">
        <v>1</v>
      </c>
      <c r="CP2558">
        <v>1</v>
      </c>
      <c r="CQ2558">
        <v>0</v>
      </c>
      <c r="CR2558">
        <v>0</v>
      </c>
      <c r="CS2558">
        <v>1</v>
      </c>
      <c r="CT2558">
        <v>0</v>
      </c>
      <c r="CU2558" t="s">
        <v>162</v>
      </c>
      <c r="CV2558" t="s">
        <v>316</v>
      </c>
      <c r="CW2558">
        <v>0</v>
      </c>
      <c r="CX2558">
        <v>0</v>
      </c>
      <c r="CZ2558">
        <v>5</v>
      </c>
      <c r="DA2558">
        <v>5</v>
      </c>
      <c r="DB2558">
        <v>10</v>
      </c>
      <c r="DC2558">
        <v>3</v>
      </c>
      <c r="DD2558">
        <v>10</v>
      </c>
      <c r="DE2558">
        <v>5</v>
      </c>
      <c r="DF2558">
        <v>0</v>
      </c>
      <c r="DG2558">
        <v>10</v>
      </c>
      <c r="DH2558">
        <v>5</v>
      </c>
      <c r="DI2558">
        <v>5</v>
      </c>
      <c r="DJ2558">
        <v>5</v>
      </c>
      <c r="DK2558">
        <v>5</v>
      </c>
      <c r="DL2558">
        <v>5</v>
      </c>
      <c r="DM2558">
        <v>5</v>
      </c>
      <c r="DN2558">
        <v>5</v>
      </c>
      <c r="DO2558">
        <v>10</v>
      </c>
      <c r="DP2558">
        <v>5</v>
      </c>
      <c r="DQ2558">
        <v>10</v>
      </c>
      <c r="DR2558">
        <v>10</v>
      </c>
      <c r="DS2558">
        <v>5</v>
      </c>
      <c r="DT2558">
        <v>10</v>
      </c>
      <c r="DU2558">
        <v>5</v>
      </c>
      <c r="DV2558">
        <v>4</v>
      </c>
      <c r="DW2558">
        <v>5</v>
      </c>
      <c r="DX2558">
        <v>0</v>
      </c>
      <c r="DY2558">
        <v>0</v>
      </c>
      <c r="DZ2558">
        <v>10</v>
      </c>
      <c r="EA2558">
        <v>0</v>
      </c>
      <c r="EB2558">
        <v>5</v>
      </c>
      <c r="EC2558">
        <v>0</v>
      </c>
      <c r="ED2558">
        <v>196</v>
      </c>
      <c r="EE2558">
        <v>162</v>
      </c>
      <c r="EF2558">
        <v>0.82653063535690297</v>
      </c>
      <c r="EG2558" t="s">
        <v>163</v>
      </c>
      <c r="EH2558">
        <v>25673</v>
      </c>
      <c r="EI2558" t="s">
        <v>721</v>
      </c>
      <c r="EJ2558" t="s">
        <v>302</v>
      </c>
    </row>
    <row r="2559" spans="1:140" ht="15" hidden="1" x14ac:dyDescent="0.25">
      <c r="A2559" t="s">
        <v>948</v>
      </c>
      <c r="B2559" t="s">
        <v>949</v>
      </c>
      <c r="D2559" t="s">
        <v>263</v>
      </c>
      <c r="E2559">
        <v>9172024</v>
      </c>
      <c r="F2559">
        <v>25673</v>
      </c>
      <c r="G2559" t="s">
        <v>132</v>
      </c>
      <c r="H2559" t="s">
        <v>199</v>
      </c>
      <c r="I2559" t="s">
        <v>178</v>
      </c>
      <c r="J2559" t="s">
        <v>303</v>
      </c>
      <c r="K2559" s="7">
        <v>1240</v>
      </c>
      <c r="L2559" t="s">
        <v>152</v>
      </c>
      <c r="S2559">
        <v>31680603</v>
      </c>
      <c r="T2559" t="s">
        <v>383</v>
      </c>
      <c r="U2559" t="s">
        <v>384</v>
      </c>
      <c r="V2559">
        <v>2020</v>
      </c>
      <c r="W2559" t="s">
        <v>290</v>
      </c>
      <c r="X2559">
        <v>4087</v>
      </c>
      <c r="Y2559">
        <v>100024</v>
      </c>
      <c r="Z2559" t="s">
        <v>404</v>
      </c>
      <c r="AA2559">
        <v>514.08001708984398</v>
      </c>
      <c r="AB2559" t="s">
        <v>137</v>
      </c>
      <c r="AD2559" t="s">
        <v>953</v>
      </c>
      <c r="AE2559">
        <v>514.08001708984398</v>
      </c>
      <c r="AF2559" t="s">
        <v>141</v>
      </c>
      <c r="AG2559" t="s">
        <v>361</v>
      </c>
      <c r="AH2559" t="s">
        <v>142</v>
      </c>
      <c r="AI2559">
        <v>14</v>
      </c>
      <c r="AJ2559" t="s">
        <v>163</v>
      </c>
      <c r="AK2559">
        <v>97.800003051757798</v>
      </c>
      <c r="AL2559" t="s">
        <v>387</v>
      </c>
      <c r="AM2559" t="s">
        <v>137</v>
      </c>
      <c r="AN2559" t="s">
        <v>388</v>
      </c>
      <c r="AO2559" t="s">
        <v>137</v>
      </c>
      <c r="AP2559" t="s">
        <v>389</v>
      </c>
      <c r="AQ2559" t="s">
        <v>145</v>
      </c>
      <c r="AR2559" t="s">
        <v>137</v>
      </c>
      <c r="AS2559" t="s">
        <v>146</v>
      </c>
      <c r="AT2559" t="s">
        <v>137</v>
      </c>
      <c r="AU2559" t="s">
        <v>293</v>
      </c>
      <c r="AV2559" t="s">
        <v>390</v>
      </c>
      <c r="AX2559" t="s">
        <v>158</v>
      </c>
      <c r="AY2559">
        <v>0.25</v>
      </c>
      <c r="AZ2559" t="s">
        <v>185</v>
      </c>
      <c r="BA2559">
        <v>20</v>
      </c>
      <c r="BB2559" t="s">
        <v>296</v>
      </c>
      <c r="BD2559">
        <v>20</v>
      </c>
      <c r="BE2559" t="s">
        <v>296</v>
      </c>
      <c r="BG2559" t="s">
        <v>137</v>
      </c>
      <c r="BH2559" t="s">
        <v>178</v>
      </c>
      <c r="BI2559" t="s">
        <v>186</v>
      </c>
      <c r="BJ2559">
        <v>1</v>
      </c>
      <c r="BK2559">
        <v>0</v>
      </c>
      <c r="BL2559">
        <v>3360</v>
      </c>
      <c r="BM2559" t="s">
        <v>152</v>
      </c>
      <c r="BN2559">
        <v>3360</v>
      </c>
      <c r="BP2559">
        <v>1</v>
      </c>
      <c r="BQ2559">
        <v>5</v>
      </c>
      <c r="BR2559" t="s">
        <v>153</v>
      </c>
      <c r="BS2559">
        <v>5</v>
      </c>
      <c r="BT2559" t="s">
        <v>153</v>
      </c>
      <c r="BU2559">
        <v>1</v>
      </c>
      <c r="BV2559" t="s">
        <v>155</v>
      </c>
      <c r="BW2559">
        <v>1</v>
      </c>
      <c r="BX2559" t="s">
        <v>199</v>
      </c>
      <c r="BY2559">
        <v>1</v>
      </c>
      <c r="BZ2559" t="s">
        <v>391</v>
      </c>
      <c r="CA2559">
        <v>0.02</v>
      </c>
      <c r="CC2559">
        <v>1</v>
      </c>
      <c r="CD2559">
        <v>1</v>
      </c>
      <c r="CE2559" t="s">
        <v>392</v>
      </c>
      <c r="CF2559">
        <v>0</v>
      </c>
      <c r="CG2559" t="s">
        <v>298</v>
      </c>
      <c r="CH2559" t="s">
        <v>393</v>
      </c>
      <c r="CI2559" t="s">
        <v>137</v>
      </c>
      <c r="CJ2559" t="s">
        <v>137</v>
      </c>
      <c r="CK2559" t="s">
        <v>137</v>
      </c>
      <c r="CL2559" t="s">
        <v>174</v>
      </c>
      <c r="CM2559" t="s">
        <v>161</v>
      </c>
      <c r="CN2559">
        <v>1</v>
      </c>
      <c r="CO2559">
        <v>1</v>
      </c>
      <c r="CP2559">
        <v>1</v>
      </c>
      <c r="CQ2559">
        <v>0</v>
      </c>
      <c r="CR2559">
        <v>0</v>
      </c>
      <c r="CS2559">
        <v>1</v>
      </c>
      <c r="CT2559">
        <v>0</v>
      </c>
      <c r="CU2559" t="s">
        <v>162</v>
      </c>
      <c r="CV2559" t="s">
        <v>316</v>
      </c>
      <c r="CW2559">
        <v>0</v>
      </c>
      <c r="CX2559">
        <v>0</v>
      </c>
      <c r="CZ2559">
        <v>5</v>
      </c>
      <c r="DA2559">
        <v>5</v>
      </c>
      <c r="DB2559">
        <v>10</v>
      </c>
      <c r="DC2559">
        <v>3</v>
      </c>
      <c r="DD2559">
        <v>10</v>
      </c>
      <c r="DE2559">
        <v>5</v>
      </c>
      <c r="DF2559">
        <v>0</v>
      </c>
      <c r="DG2559">
        <v>10</v>
      </c>
      <c r="DH2559">
        <v>5</v>
      </c>
      <c r="DI2559">
        <v>5</v>
      </c>
      <c r="DJ2559">
        <v>5</v>
      </c>
      <c r="DK2559">
        <v>5</v>
      </c>
      <c r="DL2559">
        <v>5</v>
      </c>
      <c r="DM2559">
        <v>5</v>
      </c>
      <c r="DN2559">
        <v>5</v>
      </c>
      <c r="DO2559">
        <v>10</v>
      </c>
      <c r="DP2559">
        <v>5</v>
      </c>
      <c r="DQ2559">
        <v>10</v>
      </c>
      <c r="DR2559">
        <v>10</v>
      </c>
      <c r="DS2559">
        <v>5</v>
      </c>
      <c r="DT2559">
        <v>10</v>
      </c>
      <c r="DU2559">
        <v>5</v>
      </c>
      <c r="DV2559">
        <v>4</v>
      </c>
      <c r="DW2559">
        <v>5</v>
      </c>
      <c r="DX2559">
        <v>0</v>
      </c>
      <c r="DY2559">
        <v>0</v>
      </c>
      <c r="DZ2559">
        <v>10</v>
      </c>
      <c r="EA2559">
        <v>0</v>
      </c>
      <c r="EB2559">
        <v>5</v>
      </c>
      <c r="EC2559">
        <v>0</v>
      </c>
      <c r="ED2559">
        <v>196</v>
      </c>
      <c r="EE2559">
        <v>162</v>
      </c>
      <c r="EF2559">
        <v>0.82653063535690297</v>
      </c>
      <c r="EG2559" t="s">
        <v>163</v>
      </c>
      <c r="EH2559">
        <v>25673</v>
      </c>
      <c r="EI2559" t="s">
        <v>721</v>
      </c>
      <c r="EJ2559" t="s">
        <v>302</v>
      </c>
    </row>
    <row r="2560" spans="1:140" ht="15" hidden="1" x14ac:dyDescent="0.25">
      <c r="A2560" t="s">
        <v>471</v>
      </c>
      <c r="B2560" t="s">
        <v>472</v>
      </c>
      <c r="D2560" t="s">
        <v>263</v>
      </c>
      <c r="E2560">
        <v>45348</v>
      </c>
      <c r="F2560">
        <v>25885</v>
      </c>
      <c r="G2560" t="s">
        <v>132</v>
      </c>
      <c r="H2560" t="s">
        <v>133</v>
      </c>
      <c r="I2560" t="s">
        <v>134</v>
      </c>
      <c r="J2560" t="s">
        <v>210</v>
      </c>
      <c r="K2560">
        <v>988.6</v>
      </c>
      <c r="L2560" t="s">
        <v>152</v>
      </c>
      <c r="S2560">
        <v>21889587</v>
      </c>
      <c r="U2560" t="s">
        <v>138</v>
      </c>
      <c r="V2560">
        <v>2012</v>
      </c>
      <c r="W2560" t="s">
        <v>290</v>
      </c>
      <c r="X2560">
        <v>4299</v>
      </c>
      <c r="Y2560">
        <v>100377</v>
      </c>
      <c r="AA2560">
        <v>500.13000488281199</v>
      </c>
      <c r="AB2560" t="s">
        <v>174</v>
      </c>
      <c r="AD2560" t="s">
        <v>535</v>
      </c>
      <c r="AF2560" t="s">
        <v>141</v>
      </c>
      <c r="AG2560">
        <v>5</v>
      </c>
      <c r="AH2560" t="s">
        <v>163</v>
      </c>
      <c r="AI2560">
        <v>12</v>
      </c>
      <c r="AJ2560" t="s">
        <v>163</v>
      </c>
      <c r="AK2560">
        <v>86.900001525878906</v>
      </c>
      <c r="AM2560" t="s">
        <v>137</v>
      </c>
      <c r="AN2560" t="s">
        <v>308</v>
      </c>
      <c r="AO2560" t="s">
        <v>137</v>
      </c>
      <c r="AQ2560" t="s">
        <v>203</v>
      </c>
      <c r="AR2560" t="s">
        <v>204</v>
      </c>
      <c r="AS2560" t="s">
        <v>168</v>
      </c>
      <c r="AT2560" t="s">
        <v>137</v>
      </c>
      <c r="AU2560" t="s">
        <v>293</v>
      </c>
      <c r="AV2560" t="s">
        <v>531</v>
      </c>
      <c r="AX2560" t="s">
        <v>158</v>
      </c>
      <c r="AY2560">
        <v>0.25</v>
      </c>
      <c r="AZ2560" t="s">
        <v>185</v>
      </c>
      <c r="BA2560">
        <v>15</v>
      </c>
      <c r="BB2560" t="s">
        <v>296</v>
      </c>
      <c r="BD2560">
        <v>15</v>
      </c>
      <c r="BE2560" t="s">
        <v>296</v>
      </c>
      <c r="BG2560" t="s">
        <v>137</v>
      </c>
      <c r="BH2560" t="s">
        <v>134</v>
      </c>
      <c r="BJ2560">
        <v>1</v>
      </c>
      <c r="BK2560">
        <v>0</v>
      </c>
      <c r="BL2560">
        <v>35</v>
      </c>
      <c r="BM2560" t="s">
        <v>187</v>
      </c>
      <c r="BN2560">
        <v>840</v>
      </c>
      <c r="BP2560">
        <v>1</v>
      </c>
      <c r="BU2560">
        <v>0</v>
      </c>
      <c r="BV2560" t="s">
        <v>155</v>
      </c>
      <c r="BW2560">
        <v>1</v>
      </c>
      <c r="BX2560" t="s">
        <v>133</v>
      </c>
      <c r="BY2560">
        <v>1</v>
      </c>
      <c r="BZ2560" t="s">
        <v>475</v>
      </c>
      <c r="CA2560">
        <v>5.0000000000000001E-3</v>
      </c>
      <c r="CC2560">
        <v>1</v>
      </c>
      <c r="CD2560">
        <v>0</v>
      </c>
      <c r="CE2560" t="s">
        <v>158</v>
      </c>
      <c r="CG2560" t="s">
        <v>415</v>
      </c>
      <c r="CI2560" t="s">
        <v>137</v>
      </c>
      <c r="CJ2560" t="s">
        <v>137</v>
      </c>
      <c r="CK2560" t="s">
        <v>137</v>
      </c>
      <c r="CL2560" t="s">
        <v>137</v>
      </c>
      <c r="CM2560" t="s">
        <v>279</v>
      </c>
      <c r="CN2560">
        <v>0</v>
      </c>
      <c r="CO2560">
        <v>1</v>
      </c>
      <c r="CP2560">
        <v>1</v>
      </c>
      <c r="CQ2560">
        <v>0</v>
      </c>
      <c r="CR2560">
        <v>0</v>
      </c>
      <c r="CS2560">
        <v>1</v>
      </c>
      <c r="CT2560">
        <v>0</v>
      </c>
      <c r="CU2560" t="s">
        <v>162</v>
      </c>
      <c r="CV2560" t="s">
        <v>316</v>
      </c>
      <c r="CW2560">
        <v>0</v>
      </c>
      <c r="CX2560">
        <v>0</v>
      </c>
      <c r="CZ2560">
        <v>5</v>
      </c>
      <c r="DA2560">
        <v>10</v>
      </c>
      <c r="DB2560">
        <v>10</v>
      </c>
      <c r="DC2560">
        <v>0</v>
      </c>
      <c r="DD2560">
        <v>10</v>
      </c>
      <c r="DE2560">
        <v>3</v>
      </c>
      <c r="DF2560">
        <v>0</v>
      </c>
      <c r="DG2560">
        <v>10</v>
      </c>
      <c r="DH2560">
        <v>0</v>
      </c>
      <c r="DI2560">
        <v>5</v>
      </c>
      <c r="DJ2560">
        <v>5</v>
      </c>
      <c r="DK2560">
        <v>5</v>
      </c>
      <c r="DL2560">
        <v>5</v>
      </c>
      <c r="DM2560">
        <v>5</v>
      </c>
      <c r="DN2560">
        <v>0</v>
      </c>
      <c r="DO2560">
        <v>2</v>
      </c>
      <c r="DP2560">
        <v>5</v>
      </c>
      <c r="DQ2560">
        <v>10</v>
      </c>
      <c r="DR2560">
        <v>10</v>
      </c>
      <c r="DS2560">
        <v>10</v>
      </c>
      <c r="DT2560">
        <v>3</v>
      </c>
      <c r="DU2560">
        <v>0</v>
      </c>
      <c r="DV2560">
        <v>4</v>
      </c>
      <c r="DW2560">
        <v>5</v>
      </c>
      <c r="DX2560">
        <v>0</v>
      </c>
      <c r="DY2560">
        <v>0</v>
      </c>
      <c r="DZ2560">
        <v>10</v>
      </c>
      <c r="EA2560">
        <v>0</v>
      </c>
      <c r="EB2560">
        <v>5</v>
      </c>
      <c r="EC2560">
        <v>0</v>
      </c>
      <c r="ED2560">
        <v>196</v>
      </c>
      <c r="EE2560">
        <v>137</v>
      </c>
      <c r="EF2560">
        <v>0.69897961616516102</v>
      </c>
      <c r="EG2560" t="s">
        <v>163</v>
      </c>
      <c r="EH2560">
        <v>25885</v>
      </c>
      <c r="EI2560" t="s">
        <v>533</v>
      </c>
      <c r="EJ2560" t="s">
        <v>302</v>
      </c>
    </row>
    <row r="2561" spans="1:140" ht="15" hidden="1" x14ac:dyDescent="0.25">
      <c r="A2561" t="s">
        <v>948</v>
      </c>
      <c r="B2561" t="s">
        <v>949</v>
      </c>
      <c r="D2561" t="s">
        <v>263</v>
      </c>
      <c r="E2561">
        <v>9172024</v>
      </c>
      <c r="F2561">
        <v>25673</v>
      </c>
      <c r="G2561" t="s">
        <v>132</v>
      </c>
      <c r="H2561" t="s">
        <v>199</v>
      </c>
      <c r="I2561" t="s">
        <v>178</v>
      </c>
      <c r="J2561" t="s">
        <v>257</v>
      </c>
      <c r="K2561" s="7">
        <v>103.8</v>
      </c>
      <c r="L2561" t="s">
        <v>258</v>
      </c>
      <c r="S2561">
        <v>31680603</v>
      </c>
      <c r="T2561" t="s">
        <v>383</v>
      </c>
      <c r="U2561" t="s">
        <v>384</v>
      </c>
      <c r="V2561">
        <v>2020</v>
      </c>
      <c r="W2561" t="s">
        <v>290</v>
      </c>
      <c r="X2561">
        <v>4087</v>
      </c>
      <c r="Y2561">
        <v>100024</v>
      </c>
      <c r="Z2561" t="s">
        <v>404</v>
      </c>
      <c r="AA2561">
        <v>514.08001708984398</v>
      </c>
      <c r="AB2561" t="s">
        <v>137</v>
      </c>
      <c r="AD2561" t="s">
        <v>953</v>
      </c>
      <c r="AE2561">
        <v>514.08001708984398</v>
      </c>
      <c r="AF2561" t="s">
        <v>141</v>
      </c>
      <c r="AG2561" t="s">
        <v>361</v>
      </c>
      <c r="AH2561" t="s">
        <v>142</v>
      </c>
      <c r="AI2561">
        <v>14</v>
      </c>
      <c r="AJ2561" t="s">
        <v>163</v>
      </c>
      <c r="AK2561">
        <v>97.800003051757798</v>
      </c>
      <c r="AL2561" t="s">
        <v>387</v>
      </c>
      <c r="AM2561" t="s">
        <v>137</v>
      </c>
      <c r="AN2561" t="s">
        <v>388</v>
      </c>
      <c r="AO2561" t="s">
        <v>137</v>
      </c>
      <c r="AP2561" t="s">
        <v>389</v>
      </c>
      <c r="AQ2561" t="s">
        <v>145</v>
      </c>
      <c r="AR2561" t="s">
        <v>137</v>
      </c>
      <c r="AS2561" t="s">
        <v>146</v>
      </c>
      <c r="AT2561" t="s">
        <v>137</v>
      </c>
      <c r="AU2561" t="s">
        <v>293</v>
      </c>
      <c r="AV2561" t="s">
        <v>390</v>
      </c>
      <c r="AX2561" t="s">
        <v>158</v>
      </c>
      <c r="AY2561">
        <v>0.25</v>
      </c>
      <c r="AZ2561" t="s">
        <v>185</v>
      </c>
      <c r="BA2561">
        <v>20</v>
      </c>
      <c r="BB2561" t="s">
        <v>296</v>
      </c>
      <c r="BD2561">
        <v>20</v>
      </c>
      <c r="BE2561" t="s">
        <v>296</v>
      </c>
      <c r="BG2561" t="s">
        <v>137</v>
      </c>
      <c r="BH2561" t="s">
        <v>178</v>
      </c>
      <c r="BI2561" t="s">
        <v>186</v>
      </c>
      <c r="BJ2561">
        <v>1</v>
      </c>
      <c r="BK2561">
        <v>0</v>
      </c>
      <c r="BL2561">
        <v>3360</v>
      </c>
      <c r="BM2561" t="s">
        <v>152</v>
      </c>
      <c r="BN2561">
        <v>3360</v>
      </c>
      <c r="BP2561">
        <v>1</v>
      </c>
      <c r="BQ2561">
        <v>5</v>
      </c>
      <c r="BR2561" t="s">
        <v>153</v>
      </c>
      <c r="BS2561">
        <v>5</v>
      </c>
      <c r="BT2561" t="s">
        <v>153</v>
      </c>
      <c r="BU2561">
        <v>1</v>
      </c>
      <c r="BV2561" t="s">
        <v>155</v>
      </c>
      <c r="BW2561">
        <v>1</v>
      </c>
      <c r="BX2561" t="s">
        <v>199</v>
      </c>
      <c r="BY2561">
        <v>1</v>
      </c>
      <c r="BZ2561" t="s">
        <v>391</v>
      </c>
      <c r="CA2561">
        <v>0.02</v>
      </c>
      <c r="CC2561">
        <v>1</v>
      </c>
      <c r="CD2561">
        <v>1</v>
      </c>
      <c r="CE2561" t="s">
        <v>392</v>
      </c>
      <c r="CF2561">
        <v>0</v>
      </c>
      <c r="CG2561" t="s">
        <v>298</v>
      </c>
      <c r="CH2561" t="s">
        <v>393</v>
      </c>
      <c r="CI2561" t="s">
        <v>137</v>
      </c>
      <c r="CJ2561" t="s">
        <v>137</v>
      </c>
      <c r="CK2561" t="s">
        <v>137</v>
      </c>
      <c r="CL2561" t="s">
        <v>174</v>
      </c>
      <c r="CM2561" t="s">
        <v>161</v>
      </c>
      <c r="CN2561">
        <v>1</v>
      </c>
      <c r="CO2561">
        <v>1</v>
      </c>
      <c r="CP2561">
        <v>1</v>
      </c>
      <c r="CQ2561">
        <v>0</v>
      </c>
      <c r="CR2561">
        <v>0</v>
      </c>
      <c r="CS2561">
        <v>1</v>
      </c>
      <c r="CT2561">
        <v>0</v>
      </c>
      <c r="CU2561" t="s">
        <v>162</v>
      </c>
      <c r="CV2561" t="s">
        <v>316</v>
      </c>
      <c r="CW2561">
        <v>0</v>
      </c>
      <c r="CX2561">
        <v>0</v>
      </c>
      <c r="CZ2561">
        <v>5</v>
      </c>
      <c r="DA2561">
        <v>5</v>
      </c>
      <c r="DB2561">
        <v>10</v>
      </c>
      <c r="DC2561">
        <v>3</v>
      </c>
      <c r="DD2561">
        <v>10</v>
      </c>
      <c r="DE2561">
        <v>5</v>
      </c>
      <c r="DF2561">
        <v>0</v>
      </c>
      <c r="DG2561">
        <v>10</v>
      </c>
      <c r="DH2561">
        <v>5</v>
      </c>
      <c r="DI2561">
        <v>5</v>
      </c>
      <c r="DJ2561">
        <v>5</v>
      </c>
      <c r="DK2561">
        <v>5</v>
      </c>
      <c r="DL2561">
        <v>5</v>
      </c>
      <c r="DM2561">
        <v>5</v>
      </c>
      <c r="DN2561">
        <v>5</v>
      </c>
      <c r="DO2561">
        <v>10</v>
      </c>
      <c r="DP2561">
        <v>5</v>
      </c>
      <c r="DQ2561">
        <v>10</v>
      </c>
      <c r="DR2561">
        <v>10</v>
      </c>
      <c r="DS2561">
        <v>5</v>
      </c>
      <c r="DT2561">
        <v>10</v>
      </c>
      <c r="DU2561">
        <v>5</v>
      </c>
      <c r="DV2561">
        <v>4</v>
      </c>
      <c r="DW2561">
        <v>5</v>
      </c>
      <c r="DX2561">
        <v>0</v>
      </c>
      <c r="DY2561">
        <v>0</v>
      </c>
      <c r="DZ2561">
        <v>10</v>
      </c>
      <c r="EA2561">
        <v>0</v>
      </c>
      <c r="EB2561">
        <v>5</v>
      </c>
      <c r="EC2561">
        <v>0</v>
      </c>
      <c r="ED2561">
        <v>196</v>
      </c>
      <c r="EE2561">
        <v>162</v>
      </c>
      <c r="EF2561">
        <v>0.82653063535690297</v>
      </c>
      <c r="EG2561" t="s">
        <v>163</v>
      </c>
      <c r="EH2561">
        <v>25673</v>
      </c>
      <c r="EI2561" t="s">
        <v>721</v>
      </c>
      <c r="EJ2561" t="s">
        <v>302</v>
      </c>
    </row>
    <row r="2562" spans="1:140" ht="15" hidden="1" x14ac:dyDescent="0.25">
      <c r="A2562" t="s">
        <v>948</v>
      </c>
      <c r="B2562" t="s">
        <v>949</v>
      </c>
      <c r="D2562" t="s">
        <v>263</v>
      </c>
      <c r="E2562">
        <v>9172024</v>
      </c>
      <c r="F2562">
        <v>25673</v>
      </c>
      <c r="G2562" t="s">
        <v>132</v>
      </c>
      <c r="H2562" t="s">
        <v>199</v>
      </c>
      <c r="I2562" t="s">
        <v>178</v>
      </c>
      <c r="J2562" t="s">
        <v>398</v>
      </c>
      <c r="K2562" s="7">
        <v>5200</v>
      </c>
      <c r="L2562" t="s">
        <v>399</v>
      </c>
      <c r="S2562">
        <v>31680603</v>
      </c>
      <c r="T2562" t="s">
        <v>383</v>
      </c>
      <c r="U2562" t="s">
        <v>384</v>
      </c>
      <c r="V2562">
        <v>2020</v>
      </c>
      <c r="W2562" t="s">
        <v>290</v>
      </c>
      <c r="X2562">
        <v>4087</v>
      </c>
      <c r="Y2562">
        <v>100024</v>
      </c>
      <c r="Z2562" t="s">
        <v>404</v>
      </c>
      <c r="AA2562">
        <v>514.08001708984398</v>
      </c>
      <c r="AB2562" t="s">
        <v>137</v>
      </c>
      <c r="AD2562" t="s">
        <v>953</v>
      </c>
      <c r="AE2562">
        <v>514.08001708984398</v>
      </c>
      <c r="AF2562" t="s">
        <v>141</v>
      </c>
      <c r="AG2562" t="s">
        <v>361</v>
      </c>
      <c r="AH2562" t="s">
        <v>142</v>
      </c>
      <c r="AI2562">
        <v>14</v>
      </c>
      <c r="AJ2562" t="s">
        <v>163</v>
      </c>
      <c r="AK2562">
        <v>97.800003051757798</v>
      </c>
      <c r="AL2562" t="s">
        <v>387</v>
      </c>
      <c r="AM2562" t="s">
        <v>137</v>
      </c>
      <c r="AN2562" t="s">
        <v>388</v>
      </c>
      <c r="AO2562" t="s">
        <v>137</v>
      </c>
      <c r="AP2562" t="s">
        <v>389</v>
      </c>
      <c r="AQ2562" t="s">
        <v>145</v>
      </c>
      <c r="AR2562" t="s">
        <v>137</v>
      </c>
      <c r="AS2562" t="s">
        <v>146</v>
      </c>
      <c r="AT2562" t="s">
        <v>137</v>
      </c>
      <c r="AU2562" t="s">
        <v>293</v>
      </c>
      <c r="AV2562" t="s">
        <v>390</v>
      </c>
      <c r="AX2562" t="s">
        <v>158</v>
      </c>
      <c r="AY2562">
        <v>0.25</v>
      </c>
      <c r="AZ2562" t="s">
        <v>185</v>
      </c>
      <c r="BA2562">
        <v>20</v>
      </c>
      <c r="BB2562" t="s">
        <v>296</v>
      </c>
      <c r="BD2562">
        <v>20</v>
      </c>
      <c r="BE2562" t="s">
        <v>296</v>
      </c>
      <c r="BG2562" t="s">
        <v>137</v>
      </c>
      <c r="BH2562" t="s">
        <v>178</v>
      </c>
      <c r="BI2562" t="s">
        <v>186</v>
      </c>
      <c r="BJ2562">
        <v>1</v>
      </c>
      <c r="BK2562">
        <v>0</v>
      </c>
      <c r="BL2562">
        <v>3360</v>
      </c>
      <c r="BM2562" t="s">
        <v>152</v>
      </c>
      <c r="BN2562">
        <v>3360</v>
      </c>
      <c r="BP2562">
        <v>1</v>
      </c>
      <c r="BQ2562">
        <v>5</v>
      </c>
      <c r="BR2562" t="s">
        <v>153</v>
      </c>
      <c r="BS2562">
        <v>5</v>
      </c>
      <c r="BT2562" t="s">
        <v>153</v>
      </c>
      <c r="BU2562">
        <v>1</v>
      </c>
      <c r="BV2562" t="s">
        <v>155</v>
      </c>
      <c r="BW2562">
        <v>1</v>
      </c>
      <c r="BX2562" t="s">
        <v>199</v>
      </c>
      <c r="BY2562">
        <v>1</v>
      </c>
      <c r="BZ2562" t="s">
        <v>391</v>
      </c>
      <c r="CA2562">
        <v>0.02</v>
      </c>
      <c r="CC2562">
        <v>1</v>
      </c>
      <c r="CD2562">
        <v>1</v>
      </c>
      <c r="CE2562" t="s">
        <v>392</v>
      </c>
      <c r="CF2562">
        <v>0</v>
      </c>
      <c r="CG2562" t="s">
        <v>298</v>
      </c>
      <c r="CH2562" t="s">
        <v>393</v>
      </c>
      <c r="CI2562" t="s">
        <v>137</v>
      </c>
      <c r="CJ2562" t="s">
        <v>137</v>
      </c>
      <c r="CK2562" t="s">
        <v>137</v>
      </c>
      <c r="CL2562" t="s">
        <v>174</v>
      </c>
      <c r="CM2562" t="s">
        <v>161</v>
      </c>
      <c r="CN2562">
        <v>1</v>
      </c>
      <c r="CO2562">
        <v>1</v>
      </c>
      <c r="CP2562">
        <v>1</v>
      </c>
      <c r="CQ2562">
        <v>0</v>
      </c>
      <c r="CR2562">
        <v>0</v>
      </c>
      <c r="CS2562">
        <v>1</v>
      </c>
      <c r="CT2562">
        <v>0</v>
      </c>
      <c r="CU2562" t="s">
        <v>162</v>
      </c>
      <c r="CV2562" t="s">
        <v>316</v>
      </c>
      <c r="CW2562">
        <v>0</v>
      </c>
      <c r="CX2562">
        <v>0</v>
      </c>
      <c r="CZ2562">
        <v>5</v>
      </c>
      <c r="DA2562">
        <v>5</v>
      </c>
      <c r="DB2562">
        <v>10</v>
      </c>
      <c r="DC2562">
        <v>3</v>
      </c>
      <c r="DD2562">
        <v>10</v>
      </c>
      <c r="DE2562">
        <v>5</v>
      </c>
      <c r="DF2562">
        <v>0</v>
      </c>
      <c r="DG2562">
        <v>10</v>
      </c>
      <c r="DH2562">
        <v>5</v>
      </c>
      <c r="DI2562">
        <v>5</v>
      </c>
      <c r="DJ2562">
        <v>5</v>
      </c>
      <c r="DK2562">
        <v>5</v>
      </c>
      <c r="DL2562">
        <v>5</v>
      </c>
      <c r="DM2562">
        <v>5</v>
      </c>
      <c r="DN2562">
        <v>5</v>
      </c>
      <c r="DO2562">
        <v>10</v>
      </c>
      <c r="DP2562">
        <v>5</v>
      </c>
      <c r="DQ2562">
        <v>10</v>
      </c>
      <c r="DR2562">
        <v>10</v>
      </c>
      <c r="DS2562">
        <v>5</v>
      </c>
      <c r="DT2562">
        <v>10</v>
      </c>
      <c r="DU2562">
        <v>5</v>
      </c>
      <c r="DV2562">
        <v>4</v>
      </c>
      <c r="DW2562">
        <v>5</v>
      </c>
      <c r="DX2562">
        <v>0</v>
      </c>
      <c r="DY2562">
        <v>0</v>
      </c>
      <c r="DZ2562">
        <v>10</v>
      </c>
      <c r="EA2562">
        <v>0</v>
      </c>
      <c r="EB2562">
        <v>5</v>
      </c>
      <c r="EC2562">
        <v>0</v>
      </c>
      <c r="ED2562">
        <v>196</v>
      </c>
      <c r="EE2562">
        <v>162</v>
      </c>
      <c r="EF2562">
        <v>0.82653063535690297</v>
      </c>
      <c r="EG2562" t="s">
        <v>163</v>
      </c>
      <c r="EH2562">
        <v>25673</v>
      </c>
      <c r="EI2562" t="s">
        <v>721</v>
      </c>
      <c r="EJ2562" t="s">
        <v>302</v>
      </c>
    </row>
    <row r="2563" spans="1:140" ht="15" hidden="1" x14ac:dyDescent="0.25">
      <c r="A2563" t="s">
        <v>948</v>
      </c>
      <c r="B2563" t="s">
        <v>949</v>
      </c>
      <c r="D2563" t="s">
        <v>263</v>
      </c>
      <c r="E2563">
        <v>9172024</v>
      </c>
      <c r="F2563">
        <v>25673</v>
      </c>
      <c r="G2563" t="s">
        <v>132</v>
      </c>
      <c r="H2563" t="s">
        <v>199</v>
      </c>
      <c r="I2563" t="s">
        <v>178</v>
      </c>
      <c r="J2563" t="s">
        <v>252</v>
      </c>
      <c r="K2563" s="7">
        <v>0.192</v>
      </c>
      <c r="L2563" t="s">
        <v>253</v>
      </c>
      <c r="S2563">
        <v>31680603</v>
      </c>
      <c r="T2563" t="s">
        <v>383</v>
      </c>
      <c r="U2563" t="s">
        <v>384</v>
      </c>
      <c r="V2563">
        <v>2020</v>
      </c>
      <c r="W2563" t="s">
        <v>290</v>
      </c>
      <c r="X2563">
        <v>4087</v>
      </c>
      <c r="Y2563">
        <v>100024</v>
      </c>
      <c r="Z2563" t="s">
        <v>404</v>
      </c>
      <c r="AA2563">
        <v>514.08001708984398</v>
      </c>
      <c r="AB2563" t="s">
        <v>137</v>
      </c>
      <c r="AD2563" t="s">
        <v>953</v>
      </c>
      <c r="AE2563">
        <v>514.08001708984398</v>
      </c>
      <c r="AF2563" t="s">
        <v>141</v>
      </c>
      <c r="AG2563" t="s">
        <v>361</v>
      </c>
      <c r="AH2563" t="s">
        <v>142</v>
      </c>
      <c r="AI2563">
        <v>14</v>
      </c>
      <c r="AJ2563" t="s">
        <v>163</v>
      </c>
      <c r="AK2563">
        <v>97.800003051757798</v>
      </c>
      <c r="AL2563" t="s">
        <v>387</v>
      </c>
      <c r="AM2563" t="s">
        <v>137</v>
      </c>
      <c r="AN2563" t="s">
        <v>388</v>
      </c>
      <c r="AO2563" t="s">
        <v>137</v>
      </c>
      <c r="AP2563" t="s">
        <v>389</v>
      </c>
      <c r="AQ2563" t="s">
        <v>145</v>
      </c>
      <c r="AR2563" t="s">
        <v>137</v>
      </c>
      <c r="AS2563" t="s">
        <v>146</v>
      </c>
      <c r="AT2563" t="s">
        <v>137</v>
      </c>
      <c r="AU2563" t="s">
        <v>293</v>
      </c>
      <c r="AV2563" t="s">
        <v>390</v>
      </c>
      <c r="AX2563" t="s">
        <v>158</v>
      </c>
      <c r="AY2563">
        <v>0.25</v>
      </c>
      <c r="AZ2563" t="s">
        <v>185</v>
      </c>
      <c r="BA2563">
        <v>20</v>
      </c>
      <c r="BB2563" t="s">
        <v>296</v>
      </c>
      <c r="BD2563">
        <v>20</v>
      </c>
      <c r="BE2563" t="s">
        <v>296</v>
      </c>
      <c r="BG2563" t="s">
        <v>137</v>
      </c>
      <c r="BH2563" t="s">
        <v>178</v>
      </c>
      <c r="BI2563" t="s">
        <v>186</v>
      </c>
      <c r="BJ2563">
        <v>1</v>
      </c>
      <c r="BK2563">
        <v>0</v>
      </c>
      <c r="BL2563">
        <v>3360</v>
      </c>
      <c r="BM2563" t="s">
        <v>152</v>
      </c>
      <c r="BN2563">
        <v>3360</v>
      </c>
      <c r="BP2563">
        <v>1</v>
      </c>
      <c r="BQ2563">
        <v>5</v>
      </c>
      <c r="BR2563" t="s">
        <v>153</v>
      </c>
      <c r="BS2563">
        <v>5</v>
      </c>
      <c r="BT2563" t="s">
        <v>153</v>
      </c>
      <c r="BU2563">
        <v>1</v>
      </c>
      <c r="BV2563" t="s">
        <v>155</v>
      </c>
      <c r="BW2563">
        <v>1</v>
      </c>
      <c r="BX2563" t="s">
        <v>199</v>
      </c>
      <c r="BY2563">
        <v>1</v>
      </c>
      <c r="BZ2563" t="s">
        <v>391</v>
      </c>
      <c r="CA2563">
        <v>0.02</v>
      </c>
      <c r="CC2563">
        <v>1</v>
      </c>
      <c r="CD2563">
        <v>1</v>
      </c>
      <c r="CE2563" t="s">
        <v>392</v>
      </c>
      <c r="CF2563">
        <v>0</v>
      </c>
      <c r="CG2563" t="s">
        <v>298</v>
      </c>
      <c r="CH2563" t="s">
        <v>393</v>
      </c>
      <c r="CI2563" t="s">
        <v>137</v>
      </c>
      <c r="CJ2563" t="s">
        <v>137</v>
      </c>
      <c r="CK2563" t="s">
        <v>137</v>
      </c>
      <c r="CL2563" t="s">
        <v>174</v>
      </c>
      <c r="CM2563" t="s">
        <v>161</v>
      </c>
      <c r="CN2563">
        <v>1</v>
      </c>
      <c r="CO2563">
        <v>1</v>
      </c>
      <c r="CP2563">
        <v>1</v>
      </c>
      <c r="CQ2563">
        <v>0</v>
      </c>
      <c r="CR2563">
        <v>0</v>
      </c>
      <c r="CS2563">
        <v>1</v>
      </c>
      <c r="CT2563">
        <v>0</v>
      </c>
      <c r="CU2563" t="s">
        <v>162</v>
      </c>
      <c r="CV2563" t="s">
        <v>316</v>
      </c>
      <c r="CW2563">
        <v>0</v>
      </c>
      <c r="CX2563">
        <v>0</v>
      </c>
      <c r="CZ2563">
        <v>5</v>
      </c>
      <c r="DA2563">
        <v>5</v>
      </c>
      <c r="DB2563">
        <v>10</v>
      </c>
      <c r="DC2563">
        <v>3</v>
      </c>
      <c r="DD2563">
        <v>10</v>
      </c>
      <c r="DE2563">
        <v>5</v>
      </c>
      <c r="DF2563">
        <v>0</v>
      </c>
      <c r="DG2563">
        <v>10</v>
      </c>
      <c r="DH2563">
        <v>5</v>
      </c>
      <c r="DI2563">
        <v>5</v>
      </c>
      <c r="DJ2563">
        <v>5</v>
      </c>
      <c r="DK2563">
        <v>5</v>
      </c>
      <c r="DL2563">
        <v>5</v>
      </c>
      <c r="DM2563">
        <v>5</v>
      </c>
      <c r="DN2563">
        <v>5</v>
      </c>
      <c r="DO2563">
        <v>10</v>
      </c>
      <c r="DP2563">
        <v>5</v>
      </c>
      <c r="DQ2563">
        <v>10</v>
      </c>
      <c r="DR2563">
        <v>10</v>
      </c>
      <c r="DS2563">
        <v>5</v>
      </c>
      <c r="DT2563">
        <v>10</v>
      </c>
      <c r="DU2563">
        <v>5</v>
      </c>
      <c r="DV2563">
        <v>4</v>
      </c>
      <c r="DW2563">
        <v>5</v>
      </c>
      <c r="DX2563">
        <v>0</v>
      </c>
      <c r="DY2563">
        <v>0</v>
      </c>
      <c r="DZ2563">
        <v>10</v>
      </c>
      <c r="EA2563">
        <v>0</v>
      </c>
      <c r="EB2563">
        <v>5</v>
      </c>
      <c r="EC2563">
        <v>0</v>
      </c>
      <c r="ED2563">
        <v>196</v>
      </c>
      <c r="EE2563">
        <v>162</v>
      </c>
      <c r="EF2563">
        <v>0.82653063535690297</v>
      </c>
      <c r="EG2563" t="s">
        <v>163</v>
      </c>
      <c r="EH2563">
        <v>25673</v>
      </c>
      <c r="EI2563" t="s">
        <v>721</v>
      </c>
      <c r="EJ2563" t="s">
        <v>302</v>
      </c>
    </row>
    <row r="2564" spans="1:140" ht="15" hidden="1" x14ac:dyDescent="0.25">
      <c r="A2564" t="s">
        <v>948</v>
      </c>
      <c r="B2564" t="s">
        <v>949</v>
      </c>
      <c r="D2564" t="s">
        <v>263</v>
      </c>
      <c r="E2564">
        <v>9172024</v>
      </c>
      <c r="F2564">
        <v>25673</v>
      </c>
      <c r="G2564" t="s">
        <v>132</v>
      </c>
      <c r="H2564" t="s">
        <v>199</v>
      </c>
      <c r="I2564" t="s">
        <v>178</v>
      </c>
      <c r="J2564" t="s">
        <v>400</v>
      </c>
      <c r="K2564" s="7">
        <v>0.158</v>
      </c>
      <c r="L2564" t="s">
        <v>136</v>
      </c>
      <c r="S2564">
        <v>31680603</v>
      </c>
      <c r="T2564" t="s">
        <v>383</v>
      </c>
      <c r="U2564" t="s">
        <v>384</v>
      </c>
      <c r="V2564">
        <v>2020</v>
      </c>
      <c r="W2564" t="s">
        <v>290</v>
      </c>
      <c r="X2564">
        <v>4087</v>
      </c>
      <c r="Y2564">
        <v>100024</v>
      </c>
      <c r="Z2564" t="s">
        <v>404</v>
      </c>
      <c r="AA2564">
        <v>514.08001708984398</v>
      </c>
      <c r="AB2564" t="s">
        <v>137</v>
      </c>
      <c r="AD2564" t="s">
        <v>953</v>
      </c>
      <c r="AE2564">
        <v>514.08001708984398</v>
      </c>
      <c r="AF2564" t="s">
        <v>141</v>
      </c>
      <c r="AG2564" t="s">
        <v>361</v>
      </c>
      <c r="AH2564" t="s">
        <v>142</v>
      </c>
      <c r="AI2564">
        <v>14</v>
      </c>
      <c r="AJ2564" t="s">
        <v>163</v>
      </c>
      <c r="AK2564">
        <v>97.800003051757798</v>
      </c>
      <c r="AL2564" t="s">
        <v>387</v>
      </c>
      <c r="AM2564" t="s">
        <v>137</v>
      </c>
      <c r="AN2564" t="s">
        <v>388</v>
      </c>
      <c r="AO2564" t="s">
        <v>137</v>
      </c>
      <c r="AP2564" t="s">
        <v>389</v>
      </c>
      <c r="AQ2564" t="s">
        <v>145</v>
      </c>
      <c r="AR2564" t="s">
        <v>137</v>
      </c>
      <c r="AS2564" t="s">
        <v>146</v>
      </c>
      <c r="AT2564" t="s">
        <v>137</v>
      </c>
      <c r="AU2564" t="s">
        <v>293</v>
      </c>
      <c r="AV2564" t="s">
        <v>390</v>
      </c>
      <c r="AX2564" t="s">
        <v>158</v>
      </c>
      <c r="AY2564">
        <v>0.25</v>
      </c>
      <c r="AZ2564" t="s">
        <v>185</v>
      </c>
      <c r="BA2564">
        <v>20</v>
      </c>
      <c r="BB2564" t="s">
        <v>296</v>
      </c>
      <c r="BD2564">
        <v>20</v>
      </c>
      <c r="BE2564" t="s">
        <v>296</v>
      </c>
      <c r="BG2564" t="s">
        <v>137</v>
      </c>
      <c r="BH2564" t="s">
        <v>178</v>
      </c>
      <c r="BI2564" t="s">
        <v>186</v>
      </c>
      <c r="BJ2564">
        <v>1</v>
      </c>
      <c r="BK2564">
        <v>0</v>
      </c>
      <c r="BL2564">
        <v>3360</v>
      </c>
      <c r="BM2564" t="s">
        <v>152</v>
      </c>
      <c r="BN2564">
        <v>3360</v>
      </c>
      <c r="BP2564">
        <v>1</v>
      </c>
      <c r="BQ2564">
        <v>5</v>
      </c>
      <c r="BR2564" t="s">
        <v>153</v>
      </c>
      <c r="BS2564">
        <v>5</v>
      </c>
      <c r="BT2564" t="s">
        <v>153</v>
      </c>
      <c r="BU2564">
        <v>1</v>
      </c>
      <c r="BV2564" t="s">
        <v>155</v>
      </c>
      <c r="BW2564">
        <v>1</v>
      </c>
      <c r="BX2564" t="s">
        <v>199</v>
      </c>
      <c r="BY2564">
        <v>1</v>
      </c>
      <c r="BZ2564" t="s">
        <v>391</v>
      </c>
      <c r="CA2564">
        <v>0.02</v>
      </c>
      <c r="CC2564">
        <v>1</v>
      </c>
      <c r="CD2564">
        <v>1</v>
      </c>
      <c r="CE2564" t="s">
        <v>392</v>
      </c>
      <c r="CF2564">
        <v>0</v>
      </c>
      <c r="CG2564" t="s">
        <v>298</v>
      </c>
      <c r="CH2564" t="s">
        <v>393</v>
      </c>
      <c r="CI2564" t="s">
        <v>137</v>
      </c>
      <c r="CJ2564" t="s">
        <v>137</v>
      </c>
      <c r="CK2564" t="s">
        <v>137</v>
      </c>
      <c r="CL2564" t="s">
        <v>174</v>
      </c>
      <c r="CM2564" t="s">
        <v>161</v>
      </c>
      <c r="CN2564">
        <v>1</v>
      </c>
      <c r="CO2564">
        <v>1</v>
      </c>
      <c r="CP2564">
        <v>1</v>
      </c>
      <c r="CQ2564">
        <v>0</v>
      </c>
      <c r="CR2564">
        <v>0</v>
      </c>
      <c r="CS2564">
        <v>1</v>
      </c>
      <c r="CT2564">
        <v>0</v>
      </c>
      <c r="CU2564" t="s">
        <v>162</v>
      </c>
      <c r="CV2564" t="s">
        <v>316</v>
      </c>
      <c r="CW2564">
        <v>0</v>
      </c>
      <c r="CX2564">
        <v>0</v>
      </c>
      <c r="CZ2564">
        <v>5</v>
      </c>
      <c r="DA2564">
        <v>5</v>
      </c>
      <c r="DB2564">
        <v>10</v>
      </c>
      <c r="DC2564">
        <v>3</v>
      </c>
      <c r="DD2564">
        <v>10</v>
      </c>
      <c r="DE2564">
        <v>5</v>
      </c>
      <c r="DF2564">
        <v>0</v>
      </c>
      <c r="DG2564">
        <v>10</v>
      </c>
      <c r="DH2564">
        <v>5</v>
      </c>
      <c r="DI2564">
        <v>5</v>
      </c>
      <c r="DJ2564">
        <v>5</v>
      </c>
      <c r="DK2564">
        <v>5</v>
      </c>
      <c r="DL2564">
        <v>5</v>
      </c>
      <c r="DM2564">
        <v>5</v>
      </c>
      <c r="DN2564">
        <v>5</v>
      </c>
      <c r="DO2564">
        <v>10</v>
      </c>
      <c r="DP2564">
        <v>5</v>
      </c>
      <c r="DQ2564">
        <v>10</v>
      </c>
      <c r="DR2564">
        <v>10</v>
      </c>
      <c r="DS2564">
        <v>5</v>
      </c>
      <c r="DT2564">
        <v>10</v>
      </c>
      <c r="DU2564">
        <v>5</v>
      </c>
      <c r="DV2564">
        <v>4</v>
      </c>
      <c r="DW2564">
        <v>5</v>
      </c>
      <c r="DX2564">
        <v>0</v>
      </c>
      <c r="DY2564">
        <v>0</v>
      </c>
      <c r="DZ2564">
        <v>10</v>
      </c>
      <c r="EA2564">
        <v>0</v>
      </c>
      <c r="EB2564">
        <v>5</v>
      </c>
      <c r="EC2564">
        <v>0</v>
      </c>
      <c r="ED2564">
        <v>196</v>
      </c>
      <c r="EE2564">
        <v>162</v>
      </c>
      <c r="EF2564">
        <v>0.82653063535690297</v>
      </c>
      <c r="EG2564" t="s">
        <v>163</v>
      </c>
      <c r="EH2564">
        <v>25673</v>
      </c>
      <c r="EI2564" t="s">
        <v>721</v>
      </c>
      <c r="EJ2564" t="s">
        <v>302</v>
      </c>
    </row>
    <row r="2565" spans="1:140" ht="15" hidden="1" x14ac:dyDescent="0.25">
      <c r="A2565" t="s">
        <v>948</v>
      </c>
      <c r="B2565" t="s">
        <v>949</v>
      </c>
      <c r="D2565" t="s">
        <v>263</v>
      </c>
      <c r="E2565">
        <v>9172024</v>
      </c>
      <c r="F2565">
        <v>25673</v>
      </c>
      <c r="G2565" t="s">
        <v>132</v>
      </c>
      <c r="H2565" t="s">
        <v>199</v>
      </c>
      <c r="I2565" t="s">
        <v>178</v>
      </c>
      <c r="J2565" t="s">
        <v>401</v>
      </c>
      <c r="K2565" s="7">
        <v>0.112</v>
      </c>
      <c r="L2565" t="s">
        <v>136</v>
      </c>
      <c r="S2565">
        <v>31680603</v>
      </c>
      <c r="T2565" t="s">
        <v>383</v>
      </c>
      <c r="U2565" t="s">
        <v>384</v>
      </c>
      <c r="V2565">
        <v>2020</v>
      </c>
      <c r="W2565" t="s">
        <v>290</v>
      </c>
      <c r="X2565">
        <v>4087</v>
      </c>
      <c r="Y2565">
        <v>100024</v>
      </c>
      <c r="Z2565" t="s">
        <v>404</v>
      </c>
      <c r="AA2565">
        <v>514.08001708984398</v>
      </c>
      <c r="AB2565" t="s">
        <v>137</v>
      </c>
      <c r="AD2565" t="s">
        <v>953</v>
      </c>
      <c r="AE2565">
        <v>514.08001708984398</v>
      </c>
      <c r="AF2565" t="s">
        <v>141</v>
      </c>
      <c r="AG2565" t="s">
        <v>361</v>
      </c>
      <c r="AH2565" t="s">
        <v>142</v>
      </c>
      <c r="AI2565">
        <v>14</v>
      </c>
      <c r="AJ2565" t="s">
        <v>163</v>
      </c>
      <c r="AK2565">
        <v>97.800003051757798</v>
      </c>
      <c r="AL2565" t="s">
        <v>387</v>
      </c>
      <c r="AM2565" t="s">
        <v>137</v>
      </c>
      <c r="AN2565" t="s">
        <v>388</v>
      </c>
      <c r="AO2565" t="s">
        <v>137</v>
      </c>
      <c r="AP2565" t="s">
        <v>389</v>
      </c>
      <c r="AQ2565" t="s">
        <v>145</v>
      </c>
      <c r="AR2565" t="s">
        <v>137</v>
      </c>
      <c r="AS2565" t="s">
        <v>146</v>
      </c>
      <c r="AT2565" t="s">
        <v>137</v>
      </c>
      <c r="AU2565" t="s">
        <v>293</v>
      </c>
      <c r="AV2565" t="s">
        <v>390</v>
      </c>
      <c r="AX2565" t="s">
        <v>158</v>
      </c>
      <c r="AY2565">
        <v>0.25</v>
      </c>
      <c r="AZ2565" t="s">
        <v>185</v>
      </c>
      <c r="BA2565">
        <v>20</v>
      </c>
      <c r="BB2565" t="s">
        <v>296</v>
      </c>
      <c r="BD2565">
        <v>20</v>
      </c>
      <c r="BE2565" t="s">
        <v>296</v>
      </c>
      <c r="BG2565" t="s">
        <v>137</v>
      </c>
      <c r="BH2565" t="s">
        <v>178</v>
      </c>
      <c r="BI2565" t="s">
        <v>186</v>
      </c>
      <c r="BJ2565">
        <v>1</v>
      </c>
      <c r="BK2565">
        <v>0</v>
      </c>
      <c r="BL2565">
        <v>3360</v>
      </c>
      <c r="BM2565" t="s">
        <v>152</v>
      </c>
      <c r="BN2565">
        <v>3360</v>
      </c>
      <c r="BP2565">
        <v>1</v>
      </c>
      <c r="BQ2565">
        <v>5</v>
      </c>
      <c r="BR2565" t="s">
        <v>153</v>
      </c>
      <c r="BS2565">
        <v>5</v>
      </c>
      <c r="BT2565" t="s">
        <v>153</v>
      </c>
      <c r="BU2565">
        <v>1</v>
      </c>
      <c r="BV2565" t="s">
        <v>155</v>
      </c>
      <c r="BW2565">
        <v>1</v>
      </c>
      <c r="BX2565" t="s">
        <v>199</v>
      </c>
      <c r="BY2565">
        <v>1</v>
      </c>
      <c r="BZ2565" t="s">
        <v>391</v>
      </c>
      <c r="CA2565">
        <v>0.02</v>
      </c>
      <c r="CC2565">
        <v>1</v>
      </c>
      <c r="CD2565">
        <v>1</v>
      </c>
      <c r="CE2565" t="s">
        <v>392</v>
      </c>
      <c r="CF2565">
        <v>0</v>
      </c>
      <c r="CG2565" t="s">
        <v>298</v>
      </c>
      <c r="CH2565" t="s">
        <v>393</v>
      </c>
      <c r="CI2565" t="s">
        <v>137</v>
      </c>
      <c r="CJ2565" t="s">
        <v>137</v>
      </c>
      <c r="CK2565" t="s">
        <v>137</v>
      </c>
      <c r="CL2565" t="s">
        <v>174</v>
      </c>
      <c r="CM2565" t="s">
        <v>161</v>
      </c>
      <c r="CN2565">
        <v>1</v>
      </c>
      <c r="CO2565">
        <v>1</v>
      </c>
      <c r="CP2565">
        <v>1</v>
      </c>
      <c r="CQ2565">
        <v>0</v>
      </c>
      <c r="CR2565">
        <v>0</v>
      </c>
      <c r="CS2565">
        <v>1</v>
      </c>
      <c r="CT2565">
        <v>0</v>
      </c>
      <c r="CU2565" t="s">
        <v>162</v>
      </c>
      <c r="CV2565" t="s">
        <v>316</v>
      </c>
      <c r="CW2565">
        <v>0</v>
      </c>
      <c r="CX2565">
        <v>0</v>
      </c>
      <c r="CZ2565">
        <v>5</v>
      </c>
      <c r="DA2565">
        <v>5</v>
      </c>
      <c r="DB2565">
        <v>10</v>
      </c>
      <c r="DC2565">
        <v>3</v>
      </c>
      <c r="DD2565">
        <v>10</v>
      </c>
      <c r="DE2565">
        <v>5</v>
      </c>
      <c r="DF2565">
        <v>0</v>
      </c>
      <c r="DG2565">
        <v>10</v>
      </c>
      <c r="DH2565">
        <v>5</v>
      </c>
      <c r="DI2565">
        <v>5</v>
      </c>
      <c r="DJ2565">
        <v>5</v>
      </c>
      <c r="DK2565">
        <v>5</v>
      </c>
      <c r="DL2565">
        <v>5</v>
      </c>
      <c r="DM2565">
        <v>5</v>
      </c>
      <c r="DN2565">
        <v>5</v>
      </c>
      <c r="DO2565">
        <v>10</v>
      </c>
      <c r="DP2565">
        <v>5</v>
      </c>
      <c r="DQ2565">
        <v>10</v>
      </c>
      <c r="DR2565">
        <v>10</v>
      </c>
      <c r="DS2565">
        <v>5</v>
      </c>
      <c r="DT2565">
        <v>10</v>
      </c>
      <c r="DU2565">
        <v>5</v>
      </c>
      <c r="DV2565">
        <v>4</v>
      </c>
      <c r="DW2565">
        <v>5</v>
      </c>
      <c r="DX2565">
        <v>0</v>
      </c>
      <c r="DY2565">
        <v>0</v>
      </c>
      <c r="DZ2565">
        <v>10</v>
      </c>
      <c r="EA2565">
        <v>0</v>
      </c>
      <c r="EB2565">
        <v>5</v>
      </c>
      <c r="EC2565">
        <v>0</v>
      </c>
      <c r="ED2565">
        <v>196</v>
      </c>
      <c r="EE2565">
        <v>162</v>
      </c>
      <c r="EF2565">
        <v>0.82653063535690297</v>
      </c>
      <c r="EG2565" t="s">
        <v>163</v>
      </c>
      <c r="EH2565">
        <v>25673</v>
      </c>
      <c r="EI2565" t="s">
        <v>721</v>
      </c>
      <c r="EJ2565" t="s">
        <v>302</v>
      </c>
    </row>
    <row r="2566" spans="1:140" ht="15" hidden="1" x14ac:dyDescent="0.25">
      <c r="A2566" t="s">
        <v>948</v>
      </c>
      <c r="B2566" t="s">
        <v>949</v>
      </c>
      <c r="D2566" t="s">
        <v>263</v>
      </c>
      <c r="E2566">
        <v>9172024</v>
      </c>
      <c r="F2566">
        <v>25673</v>
      </c>
      <c r="G2566" t="s">
        <v>132</v>
      </c>
      <c r="H2566" t="s">
        <v>199</v>
      </c>
      <c r="I2566" t="s">
        <v>178</v>
      </c>
      <c r="J2566" t="s">
        <v>146</v>
      </c>
      <c r="K2566" s="7">
        <v>170</v>
      </c>
      <c r="L2566" t="s">
        <v>247</v>
      </c>
      <c r="S2566">
        <v>31680603</v>
      </c>
      <c r="T2566" t="s">
        <v>383</v>
      </c>
      <c r="U2566" t="s">
        <v>384</v>
      </c>
      <c r="V2566">
        <v>2020</v>
      </c>
      <c r="W2566" t="s">
        <v>290</v>
      </c>
      <c r="X2566">
        <v>4087</v>
      </c>
      <c r="Y2566">
        <v>100024</v>
      </c>
      <c r="Z2566" t="s">
        <v>404</v>
      </c>
      <c r="AA2566">
        <v>514.08001708984398</v>
      </c>
      <c r="AB2566" t="s">
        <v>137</v>
      </c>
      <c r="AD2566" t="s">
        <v>953</v>
      </c>
      <c r="AE2566">
        <v>514.08001708984398</v>
      </c>
      <c r="AF2566" t="s">
        <v>141</v>
      </c>
      <c r="AG2566" t="s">
        <v>361</v>
      </c>
      <c r="AH2566" t="s">
        <v>142</v>
      </c>
      <c r="AI2566">
        <v>14</v>
      </c>
      <c r="AJ2566" t="s">
        <v>163</v>
      </c>
      <c r="AK2566">
        <v>97.800003051757798</v>
      </c>
      <c r="AL2566" t="s">
        <v>387</v>
      </c>
      <c r="AM2566" t="s">
        <v>137</v>
      </c>
      <c r="AN2566" t="s">
        <v>388</v>
      </c>
      <c r="AO2566" t="s">
        <v>137</v>
      </c>
      <c r="AP2566" t="s">
        <v>389</v>
      </c>
      <c r="AQ2566" t="s">
        <v>145</v>
      </c>
      <c r="AR2566" t="s">
        <v>137</v>
      </c>
      <c r="AS2566" t="s">
        <v>146</v>
      </c>
      <c r="AT2566" t="s">
        <v>137</v>
      </c>
      <c r="AU2566" t="s">
        <v>293</v>
      </c>
      <c r="AV2566" t="s">
        <v>390</v>
      </c>
      <c r="AX2566" t="s">
        <v>158</v>
      </c>
      <c r="AY2566">
        <v>0.25</v>
      </c>
      <c r="AZ2566" t="s">
        <v>185</v>
      </c>
      <c r="BA2566">
        <v>20</v>
      </c>
      <c r="BB2566" t="s">
        <v>296</v>
      </c>
      <c r="BD2566">
        <v>20</v>
      </c>
      <c r="BE2566" t="s">
        <v>296</v>
      </c>
      <c r="BG2566" t="s">
        <v>137</v>
      </c>
      <c r="BH2566" t="s">
        <v>178</v>
      </c>
      <c r="BI2566" t="s">
        <v>186</v>
      </c>
      <c r="BJ2566">
        <v>1</v>
      </c>
      <c r="BK2566">
        <v>0</v>
      </c>
      <c r="BL2566">
        <v>3360</v>
      </c>
      <c r="BM2566" t="s">
        <v>152</v>
      </c>
      <c r="BN2566">
        <v>3360</v>
      </c>
      <c r="BP2566">
        <v>1</v>
      </c>
      <c r="BQ2566">
        <v>5</v>
      </c>
      <c r="BR2566" t="s">
        <v>153</v>
      </c>
      <c r="BS2566">
        <v>5</v>
      </c>
      <c r="BT2566" t="s">
        <v>153</v>
      </c>
      <c r="BU2566">
        <v>1</v>
      </c>
      <c r="BV2566" t="s">
        <v>155</v>
      </c>
      <c r="BW2566">
        <v>1</v>
      </c>
      <c r="BX2566" t="s">
        <v>199</v>
      </c>
      <c r="BY2566">
        <v>1</v>
      </c>
      <c r="BZ2566" t="s">
        <v>391</v>
      </c>
      <c r="CA2566">
        <v>0.02</v>
      </c>
      <c r="CC2566">
        <v>1</v>
      </c>
      <c r="CD2566">
        <v>1</v>
      </c>
      <c r="CE2566" t="s">
        <v>392</v>
      </c>
      <c r="CF2566">
        <v>0</v>
      </c>
      <c r="CG2566" t="s">
        <v>298</v>
      </c>
      <c r="CH2566" t="s">
        <v>393</v>
      </c>
      <c r="CI2566" t="s">
        <v>137</v>
      </c>
      <c r="CJ2566" t="s">
        <v>137</v>
      </c>
      <c r="CK2566" t="s">
        <v>137</v>
      </c>
      <c r="CL2566" t="s">
        <v>174</v>
      </c>
      <c r="CM2566" t="s">
        <v>161</v>
      </c>
      <c r="CN2566">
        <v>1</v>
      </c>
      <c r="CO2566">
        <v>1</v>
      </c>
      <c r="CP2566">
        <v>1</v>
      </c>
      <c r="CQ2566">
        <v>0</v>
      </c>
      <c r="CR2566">
        <v>0</v>
      </c>
      <c r="CS2566">
        <v>1</v>
      </c>
      <c r="CT2566">
        <v>0</v>
      </c>
      <c r="CU2566" t="s">
        <v>162</v>
      </c>
      <c r="CV2566" t="s">
        <v>316</v>
      </c>
      <c r="CW2566">
        <v>0</v>
      </c>
      <c r="CX2566">
        <v>0</v>
      </c>
      <c r="CZ2566">
        <v>5</v>
      </c>
      <c r="DA2566">
        <v>5</v>
      </c>
      <c r="DB2566">
        <v>10</v>
      </c>
      <c r="DC2566">
        <v>3</v>
      </c>
      <c r="DD2566">
        <v>10</v>
      </c>
      <c r="DE2566">
        <v>5</v>
      </c>
      <c r="DF2566">
        <v>0</v>
      </c>
      <c r="DG2566">
        <v>10</v>
      </c>
      <c r="DH2566">
        <v>5</v>
      </c>
      <c r="DI2566">
        <v>5</v>
      </c>
      <c r="DJ2566">
        <v>5</v>
      </c>
      <c r="DK2566">
        <v>5</v>
      </c>
      <c r="DL2566">
        <v>5</v>
      </c>
      <c r="DM2566">
        <v>5</v>
      </c>
      <c r="DN2566">
        <v>5</v>
      </c>
      <c r="DO2566">
        <v>10</v>
      </c>
      <c r="DP2566">
        <v>5</v>
      </c>
      <c r="DQ2566">
        <v>10</v>
      </c>
      <c r="DR2566">
        <v>10</v>
      </c>
      <c r="DS2566">
        <v>5</v>
      </c>
      <c r="DT2566">
        <v>10</v>
      </c>
      <c r="DU2566">
        <v>5</v>
      </c>
      <c r="DV2566">
        <v>4</v>
      </c>
      <c r="DW2566">
        <v>5</v>
      </c>
      <c r="DX2566">
        <v>0</v>
      </c>
      <c r="DY2566">
        <v>0</v>
      </c>
      <c r="DZ2566">
        <v>10</v>
      </c>
      <c r="EA2566">
        <v>0</v>
      </c>
      <c r="EB2566">
        <v>5</v>
      </c>
      <c r="EC2566">
        <v>0</v>
      </c>
      <c r="ED2566">
        <v>196</v>
      </c>
      <c r="EE2566">
        <v>162</v>
      </c>
      <c r="EF2566">
        <v>0.82653063535690297</v>
      </c>
      <c r="EG2566" t="s">
        <v>163</v>
      </c>
      <c r="EH2566">
        <v>25673</v>
      </c>
      <c r="EI2566" t="s">
        <v>721</v>
      </c>
      <c r="EJ2566" t="s">
        <v>302</v>
      </c>
    </row>
    <row r="2567" spans="1:140" ht="15" hidden="1" x14ac:dyDescent="0.25">
      <c r="A2567" t="s">
        <v>948</v>
      </c>
      <c r="B2567" t="s">
        <v>949</v>
      </c>
      <c r="D2567" t="s">
        <v>263</v>
      </c>
      <c r="E2567">
        <v>9172024</v>
      </c>
      <c r="F2567">
        <v>25673</v>
      </c>
      <c r="G2567" t="s">
        <v>132</v>
      </c>
      <c r="H2567" t="s">
        <v>199</v>
      </c>
      <c r="I2567" t="s">
        <v>178</v>
      </c>
      <c r="J2567" t="s">
        <v>196</v>
      </c>
      <c r="K2567" s="7">
        <v>1.2179999999999999E-3</v>
      </c>
      <c r="L2567" t="s">
        <v>197</v>
      </c>
      <c r="P2567" t="s">
        <v>402</v>
      </c>
      <c r="S2567">
        <v>31680603</v>
      </c>
      <c r="T2567" t="s">
        <v>383</v>
      </c>
      <c r="U2567" t="s">
        <v>384</v>
      </c>
      <c r="V2567">
        <v>2020</v>
      </c>
      <c r="W2567" t="s">
        <v>290</v>
      </c>
      <c r="X2567">
        <v>4087</v>
      </c>
      <c r="Y2567">
        <v>100024</v>
      </c>
      <c r="Z2567" t="s">
        <v>404</v>
      </c>
      <c r="AA2567">
        <v>514.08001708984398</v>
      </c>
      <c r="AB2567" t="s">
        <v>137</v>
      </c>
      <c r="AD2567" t="s">
        <v>953</v>
      </c>
      <c r="AE2567">
        <v>514.08001708984398</v>
      </c>
      <c r="AF2567" t="s">
        <v>141</v>
      </c>
      <c r="AG2567" t="s">
        <v>361</v>
      </c>
      <c r="AH2567" t="s">
        <v>142</v>
      </c>
      <c r="AI2567">
        <v>14</v>
      </c>
      <c r="AJ2567" t="s">
        <v>163</v>
      </c>
      <c r="AK2567">
        <v>97.800003051757798</v>
      </c>
      <c r="AL2567" t="s">
        <v>387</v>
      </c>
      <c r="AM2567" t="s">
        <v>137</v>
      </c>
      <c r="AN2567" t="s">
        <v>388</v>
      </c>
      <c r="AO2567" t="s">
        <v>137</v>
      </c>
      <c r="AP2567" t="s">
        <v>389</v>
      </c>
      <c r="AQ2567" t="s">
        <v>145</v>
      </c>
      <c r="AR2567" t="s">
        <v>137</v>
      </c>
      <c r="AS2567" t="s">
        <v>146</v>
      </c>
      <c r="AT2567" t="s">
        <v>137</v>
      </c>
      <c r="AU2567" t="s">
        <v>293</v>
      </c>
      <c r="AV2567" t="s">
        <v>390</v>
      </c>
      <c r="AX2567" t="s">
        <v>158</v>
      </c>
      <c r="AY2567">
        <v>0.25</v>
      </c>
      <c r="AZ2567" t="s">
        <v>185</v>
      </c>
      <c r="BA2567">
        <v>20</v>
      </c>
      <c r="BB2567" t="s">
        <v>296</v>
      </c>
      <c r="BD2567">
        <v>20</v>
      </c>
      <c r="BE2567" t="s">
        <v>296</v>
      </c>
      <c r="BG2567" t="s">
        <v>137</v>
      </c>
      <c r="BH2567" t="s">
        <v>178</v>
      </c>
      <c r="BI2567" t="s">
        <v>186</v>
      </c>
      <c r="BJ2567">
        <v>1</v>
      </c>
      <c r="BK2567">
        <v>0</v>
      </c>
      <c r="BL2567">
        <v>3360</v>
      </c>
      <c r="BM2567" t="s">
        <v>152</v>
      </c>
      <c r="BN2567">
        <v>3360</v>
      </c>
      <c r="BP2567">
        <v>1</v>
      </c>
      <c r="BQ2567">
        <v>5</v>
      </c>
      <c r="BR2567" t="s">
        <v>153</v>
      </c>
      <c r="BS2567">
        <v>5</v>
      </c>
      <c r="BT2567" t="s">
        <v>153</v>
      </c>
      <c r="BU2567">
        <v>1</v>
      </c>
      <c r="BV2567" t="s">
        <v>155</v>
      </c>
      <c r="BW2567">
        <v>1</v>
      </c>
      <c r="BX2567" t="s">
        <v>199</v>
      </c>
      <c r="BY2567">
        <v>1</v>
      </c>
      <c r="BZ2567" t="s">
        <v>391</v>
      </c>
      <c r="CA2567">
        <v>0.02</v>
      </c>
      <c r="CC2567">
        <v>1</v>
      </c>
      <c r="CD2567">
        <v>1</v>
      </c>
      <c r="CE2567" t="s">
        <v>392</v>
      </c>
      <c r="CF2567">
        <v>0</v>
      </c>
      <c r="CG2567" t="s">
        <v>298</v>
      </c>
      <c r="CH2567" t="s">
        <v>393</v>
      </c>
      <c r="CI2567" t="s">
        <v>137</v>
      </c>
      <c r="CJ2567" t="s">
        <v>137</v>
      </c>
      <c r="CK2567" t="s">
        <v>137</v>
      </c>
      <c r="CL2567" t="s">
        <v>174</v>
      </c>
      <c r="CM2567" t="s">
        <v>161</v>
      </c>
      <c r="CN2567">
        <v>1</v>
      </c>
      <c r="CO2567">
        <v>1</v>
      </c>
      <c r="CP2567">
        <v>1</v>
      </c>
      <c r="CQ2567">
        <v>0</v>
      </c>
      <c r="CR2567">
        <v>0</v>
      </c>
      <c r="CS2567">
        <v>1</v>
      </c>
      <c r="CT2567">
        <v>0</v>
      </c>
      <c r="CU2567" t="s">
        <v>162</v>
      </c>
      <c r="CV2567" t="s">
        <v>316</v>
      </c>
      <c r="CW2567">
        <v>0</v>
      </c>
      <c r="CX2567">
        <v>0</v>
      </c>
      <c r="CZ2567">
        <v>5</v>
      </c>
      <c r="DA2567">
        <v>5</v>
      </c>
      <c r="DB2567">
        <v>10</v>
      </c>
      <c r="DC2567">
        <v>3</v>
      </c>
      <c r="DD2567">
        <v>10</v>
      </c>
      <c r="DE2567">
        <v>5</v>
      </c>
      <c r="DF2567">
        <v>0</v>
      </c>
      <c r="DG2567">
        <v>10</v>
      </c>
      <c r="DH2567">
        <v>5</v>
      </c>
      <c r="DI2567">
        <v>5</v>
      </c>
      <c r="DJ2567">
        <v>5</v>
      </c>
      <c r="DK2567">
        <v>5</v>
      </c>
      <c r="DL2567">
        <v>5</v>
      </c>
      <c r="DM2567">
        <v>5</v>
      </c>
      <c r="DN2567">
        <v>5</v>
      </c>
      <c r="DO2567">
        <v>10</v>
      </c>
      <c r="DP2567">
        <v>5</v>
      </c>
      <c r="DQ2567">
        <v>10</v>
      </c>
      <c r="DR2567">
        <v>10</v>
      </c>
      <c r="DS2567">
        <v>5</v>
      </c>
      <c r="DT2567">
        <v>10</v>
      </c>
      <c r="DU2567">
        <v>5</v>
      </c>
      <c r="DV2567">
        <v>4</v>
      </c>
      <c r="DW2567">
        <v>5</v>
      </c>
      <c r="DX2567">
        <v>0</v>
      </c>
      <c r="DY2567">
        <v>0</v>
      </c>
      <c r="DZ2567">
        <v>10</v>
      </c>
      <c r="EA2567">
        <v>0</v>
      </c>
      <c r="EB2567">
        <v>5</v>
      </c>
      <c r="EC2567">
        <v>0</v>
      </c>
      <c r="ED2567">
        <v>196</v>
      </c>
      <c r="EE2567">
        <v>162</v>
      </c>
      <c r="EF2567">
        <v>0.82653063535690297</v>
      </c>
      <c r="EG2567" t="s">
        <v>163</v>
      </c>
      <c r="EH2567">
        <v>25673</v>
      </c>
      <c r="EI2567" t="s">
        <v>721</v>
      </c>
      <c r="EJ2567" t="s">
        <v>302</v>
      </c>
    </row>
    <row r="2568" spans="1:140" ht="15" hidden="1" x14ac:dyDescent="0.25">
      <c r="A2568" t="s">
        <v>948</v>
      </c>
      <c r="B2568" t="s">
        <v>949</v>
      </c>
      <c r="D2568" t="s">
        <v>263</v>
      </c>
      <c r="E2568">
        <v>9172024</v>
      </c>
      <c r="F2568">
        <v>25673</v>
      </c>
      <c r="G2568" t="s">
        <v>132</v>
      </c>
      <c r="H2568" t="s">
        <v>199</v>
      </c>
      <c r="I2568" t="s">
        <v>178</v>
      </c>
      <c r="J2568" t="s">
        <v>208</v>
      </c>
      <c r="K2568" s="7">
        <v>569</v>
      </c>
      <c r="L2568" t="s">
        <v>152</v>
      </c>
      <c r="P2568" t="s">
        <v>209</v>
      </c>
      <c r="S2568">
        <v>31680603</v>
      </c>
      <c r="T2568" t="s">
        <v>383</v>
      </c>
      <c r="U2568" t="s">
        <v>384</v>
      </c>
      <c r="V2568">
        <v>2020</v>
      </c>
      <c r="W2568" t="s">
        <v>290</v>
      </c>
      <c r="X2568">
        <v>4087</v>
      </c>
      <c r="Y2568">
        <v>100024</v>
      </c>
      <c r="Z2568" t="s">
        <v>404</v>
      </c>
      <c r="AA2568">
        <v>514.08001708984398</v>
      </c>
      <c r="AB2568" t="s">
        <v>137</v>
      </c>
      <c r="AD2568" t="s">
        <v>953</v>
      </c>
      <c r="AE2568">
        <v>514.08001708984398</v>
      </c>
      <c r="AF2568" t="s">
        <v>141</v>
      </c>
      <c r="AG2568" t="s">
        <v>361</v>
      </c>
      <c r="AH2568" t="s">
        <v>142</v>
      </c>
      <c r="AI2568">
        <v>14</v>
      </c>
      <c r="AJ2568" t="s">
        <v>163</v>
      </c>
      <c r="AK2568">
        <v>97.800003051757798</v>
      </c>
      <c r="AL2568" t="s">
        <v>387</v>
      </c>
      <c r="AM2568" t="s">
        <v>137</v>
      </c>
      <c r="AN2568" t="s">
        <v>388</v>
      </c>
      <c r="AO2568" t="s">
        <v>137</v>
      </c>
      <c r="AP2568" t="s">
        <v>389</v>
      </c>
      <c r="AQ2568" t="s">
        <v>145</v>
      </c>
      <c r="AR2568" t="s">
        <v>137</v>
      </c>
      <c r="AS2568" t="s">
        <v>146</v>
      </c>
      <c r="AT2568" t="s">
        <v>137</v>
      </c>
      <c r="AU2568" t="s">
        <v>293</v>
      </c>
      <c r="AV2568" t="s">
        <v>390</v>
      </c>
      <c r="AX2568" t="s">
        <v>158</v>
      </c>
      <c r="AY2568">
        <v>0.25</v>
      </c>
      <c r="AZ2568" t="s">
        <v>185</v>
      </c>
      <c r="BA2568">
        <v>20</v>
      </c>
      <c r="BB2568" t="s">
        <v>296</v>
      </c>
      <c r="BD2568">
        <v>20</v>
      </c>
      <c r="BE2568" t="s">
        <v>296</v>
      </c>
      <c r="BG2568" t="s">
        <v>137</v>
      </c>
      <c r="BH2568" t="s">
        <v>178</v>
      </c>
      <c r="BI2568" t="s">
        <v>186</v>
      </c>
      <c r="BJ2568">
        <v>1</v>
      </c>
      <c r="BK2568">
        <v>0</v>
      </c>
      <c r="BL2568">
        <v>3360</v>
      </c>
      <c r="BM2568" t="s">
        <v>152</v>
      </c>
      <c r="BN2568">
        <v>3360</v>
      </c>
      <c r="BP2568">
        <v>1</v>
      </c>
      <c r="BQ2568">
        <v>5</v>
      </c>
      <c r="BR2568" t="s">
        <v>153</v>
      </c>
      <c r="BS2568">
        <v>5</v>
      </c>
      <c r="BT2568" t="s">
        <v>153</v>
      </c>
      <c r="BU2568">
        <v>1</v>
      </c>
      <c r="BV2568" t="s">
        <v>155</v>
      </c>
      <c r="BW2568">
        <v>1</v>
      </c>
      <c r="BX2568" t="s">
        <v>199</v>
      </c>
      <c r="BY2568">
        <v>1</v>
      </c>
      <c r="BZ2568" t="s">
        <v>391</v>
      </c>
      <c r="CA2568">
        <v>0.02</v>
      </c>
      <c r="CC2568">
        <v>1</v>
      </c>
      <c r="CD2568">
        <v>1</v>
      </c>
      <c r="CE2568" t="s">
        <v>392</v>
      </c>
      <c r="CF2568">
        <v>0</v>
      </c>
      <c r="CG2568" t="s">
        <v>298</v>
      </c>
      <c r="CH2568" t="s">
        <v>393</v>
      </c>
      <c r="CI2568" t="s">
        <v>137</v>
      </c>
      <c r="CJ2568" t="s">
        <v>137</v>
      </c>
      <c r="CK2568" t="s">
        <v>137</v>
      </c>
      <c r="CL2568" t="s">
        <v>174</v>
      </c>
      <c r="CM2568" t="s">
        <v>161</v>
      </c>
      <c r="CN2568">
        <v>1</v>
      </c>
      <c r="CO2568">
        <v>1</v>
      </c>
      <c r="CP2568">
        <v>1</v>
      </c>
      <c r="CQ2568">
        <v>0</v>
      </c>
      <c r="CR2568">
        <v>0</v>
      </c>
      <c r="CS2568">
        <v>1</v>
      </c>
      <c r="CT2568">
        <v>0</v>
      </c>
      <c r="CU2568" t="s">
        <v>162</v>
      </c>
      <c r="CV2568" t="s">
        <v>316</v>
      </c>
      <c r="CW2568">
        <v>0</v>
      </c>
      <c r="CX2568">
        <v>0</v>
      </c>
      <c r="CZ2568">
        <v>5</v>
      </c>
      <c r="DA2568">
        <v>5</v>
      </c>
      <c r="DB2568">
        <v>10</v>
      </c>
      <c r="DC2568">
        <v>3</v>
      </c>
      <c r="DD2568">
        <v>10</v>
      </c>
      <c r="DE2568">
        <v>5</v>
      </c>
      <c r="DF2568">
        <v>0</v>
      </c>
      <c r="DG2568">
        <v>10</v>
      </c>
      <c r="DH2568">
        <v>5</v>
      </c>
      <c r="DI2568">
        <v>5</v>
      </c>
      <c r="DJ2568">
        <v>5</v>
      </c>
      <c r="DK2568">
        <v>5</v>
      </c>
      <c r="DL2568">
        <v>5</v>
      </c>
      <c r="DM2568">
        <v>5</v>
      </c>
      <c r="DN2568">
        <v>5</v>
      </c>
      <c r="DO2568">
        <v>10</v>
      </c>
      <c r="DP2568">
        <v>5</v>
      </c>
      <c r="DQ2568">
        <v>10</v>
      </c>
      <c r="DR2568">
        <v>10</v>
      </c>
      <c r="DS2568">
        <v>5</v>
      </c>
      <c r="DT2568">
        <v>10</v>
      </c>
      <c r="DU2568">
        <v>5</v>
      </c>
      <c r="DV2568">
        <v>4</v>
      </c>
      <c r="DW2568">
        <v>5</v>
      </c>
      <c r="DX2568">
        <v>0</v>
      </c>
      <c r="DY2568">
        <v>0</v>
      </c>
      <c r="DZ2568">
        <v>10</v>
      </c>
      <c r="EA2568">
        <v>0</v>
      </c>
      <c r="EB2568">
        <v>5</v>
      </c>
      <c r="EC2568">
        <v>0</v>
      </c>
      <c r="ED2568">
        <v>196</v>
      </c>
      <c r="EE2568">
        <v>162</v>
      </c>
      <c r="EF2568">
        <v>0.82653063535690297</v>
      </c>
      <c r="EG2568" t="s">
        <v>163</v>
      </c>
      <c r="EH2568">
        <v>25673</v>
      </c>
      <c r="EI2568" t="s">
        <v>721</v>
      </c>
      <c r="EJ2568" t="s">
        <v>302</v>
      </c>
    </row>
    <row r="2569" spans="1:140" ht="15" hidden="1" x14ac:dyDescent="0.25">
      <c r="A2569" t="s">
        <v>948</v>
      </c>
      <c r="B2569" t="s">
        <v>949</v>
      </c>
      <c r="D2569" t="s">
        <v>263</v>
      </c>
      <c r="E2569">
        <v>9172024</v>
      </c>
      <c r="F2569">
        <v>25758</v>
      </c>
      <c r="G2569" t="s">
        <v>132</v>
      </c>
      <c r="H2569" t="s">
        <v>423</v>
      </c>
      <c r="I2569" t="s">
        <v>629</v>
      </c>
      <c r="J2569" t="s">
        <v>196</v>
      </c>
      <c r="K2569" s="7">
        <v>8.3330000000000003E-4</v>
      </c>
      <c r="L2569" t="s">
        <v>197</v>
      </c>
      <c r="S2569">
        <v>2000633</v>
      </c>
      <c r="T2569" t="s">
        <v>954</v>
      </c>
      <c r="U2569" t="s">
        <v>631</v>
      </c>
      <c r="V2569">
        <v>1991</v>
      </c>
      <c r="W2569" t="s">
        <v>290</v>
      </c>
      <c r="X2569">
        <v>4172</v>
      </c>
      <c r="Y2569">
        <v>100150</v>
      </c>
      <c r="AA2569">
        <v>514.08001708984398</v>
      </c>
      <c r="AB2569" t="s">
        <v>174</v>
      </c>
      <c r="AD2569" t="s">
        <v>955</v>
      </c>
      <c r="AF2569" t="s">
        <v>141</v>
      </c>
      <c r="AG2569">
        <v>32</v>
      </c>
      <c r="AH2569" t="s">
        <v>163</v>
      </c>
      <c r="AI2569">
        <v>8</v>
      </c>
      <c r="AJ2569" t="s">
        <v>142</v>
      </c>
      <c r="AK2569">
        <v>99</v>
      </c>
      <c r="AM2569" t="s">
        <v>137</v>
      </c>
      <c r="AN2569" t="s">
        <v>956</v>
      </c>
      <c r="AO2569" t="s">
        <v>137</v>
      </c>
      <c r="AP2569" t="s">
        <v>362</v>
      </c>
      <c r="AQ2569" t="s">
        <v>410</v>
      </c>
      <c r="AR2569" t="s">
        <v>137</v>
      </c>
      <c r="AS2569" t="s">
        <v>168</v>
      </c>
      <c r="AT2569" t="s">
        <v>137</v>
      </c>
      <c r="AU2569" t="s">
        <v>293</v>
      </c>
      <c r="AV2569" t="s">
        <v>509</v>
      </c>
      <c r="AW2569" t="s">
        <v>633</v>
      </c>
      <c r="AX2569" t="s">
        <v>412</v>
      </c>
      <c r="AY2569">
        <v>0.182500004768372</v>
      </c>
      <c r="AZ2569" t="s">
        <v>149</v>
      </c>
      <c r="BA2569">
        <v>9.4</v>
      </c>
      <c r="BB2569" t="s">
        <v>295</v>
      </c>
      <c r="BD2569">
        <v>5</v>
      </c>
      <c r="BE2569" t="s">
        <v>296</v>
      </c>
      <c r="BG2569" t="s">
        <v>137</v>
      </c>
      <c r="BH2569" t="s">
        <v>629</v>
      </c>
      <c r="BJ2569">
        <v>1</v>
      </c>
      <c r="BK2569">
        <v>0</v>
      </c>
      <c r="BL2569">
        <v>28</v>
      </c>
      <c r="BM2569" t="s">
        <v>187</v>
      </c>
      <c r="BN2569">
        <v>672</v>
      </c>
      <c r="BP2569">
        <v>1</v>
      </c>
      <c r="BQ2569">
        <v>1</v>
      </c>
      <c r="BR2569" t="s">
        <v>153</v>
      </c>
      <c r="BS2569">
        <v>1</v>
      </c>
      <c r="BT2569" t="s">
        <v>153</v>
      </c>
      <c r="BU2569">
        <v>1</v>
      </c>
      <c r="BV2569" t="s">
        <v>155</v>
      </c>
      <c r="BW2569">
        <v>1</v>
      </c>
      <c r="BX2569" t="s">
        <v>423</v>
      </c>
      <c r="BY2569">
        <v>1</v>
      </c>
      <c r="BZ2569" t="s">
        <v>957</v>
      </c>
      <c r="CA2569" s="8">
        <v>4.2361111111111106E-2</v>
      </c>
      <c r="CC2569">
        <v>1</v>
      </c>
      <c r="CD2569">
        <v>0</v>
      </c>
      <c r="CE2569" t="s">
        <v>158</v>
      </c>
      <c r="CK2569" t="s">
        <v>137</v>
      </c>
      <c r="CL2569" t="s">
        <v>137</v>
      </c>
      <c r="CN2569">
        <v>0</v>
      </c>
      <c r="CO2569">
        <v>0</v>
      </c>
      <c r="CP2569">
        <v>0</v>
      </c>
      <c r="CQ2569">
        <v>0</v>
      </c>
      <c r="CR2569">
        <v>0</v>
      </c>
      <c r="CS2569">
        <v>0</v>
      </c>
      <c r="CT2569">
        <v>0</v>
      </c>
      <c r="CU2569" t="s">
        <v>162</v>
      </c>
      <c r="CV2569" t="s">
        <v>416</v>
      </c>
      <c r="CW2569">
        <v>1</v>
      </c>
      <c r="CX2569">
        <v>1</v>
      </c>
      <c r="CY2569" t="s">
        <v>958</v>
      </c>
      <c r="CZ2569">
        <v>5</v>
      </c>
      <c r="DA2569">
        <v>10</v>
      </c>
      <c r="DB2569">
        <v>8</v>
      </c>
      <c r="DC2569">
        <v>5</v>
      </c>
      <c r="DD2569">
        <v>10</v>
      </c>
      <c r="DE2569">
        <v>5</v>
      </c>
      <c r="DF2569">
        <v>3</v>
      </c>
      <c r="DG2569">
        <v>10</v>
      </c>
      <c r="DH2569">
        <v>5</v>
      </c>
      <c r="DI2569">
        <v>5</v>
      </c>
      <c r="DJ2569">
        <v>5</v>
      </c>
      <c r="DK2569">
        <v>5</v>
      </c>
      <c r="DL2569">
        <v>5</v>
      </c>
      <c r="DM2569">
        <v>5</v>
      </c>
      <c r="DN2569">
        <v>0</v>
      </c>
      <c r="DO2569">
        <v>2</v>
      </c>
      <c r="DP2569">
        <v>0</v>
      </c>
      <c r="DQ2569">
        <v>0</v>
      </c>
      <c r="DR2569">
        <v>10</v>
      </c>
      <c r="DS2569">
        <v>10</v>
      </c>
      <c r="DT2569">
        <v>0</v>
      </c>
      <c r="DU2569">
        <v>0</v>
      </c>
      <c r="DV2569">
        <v>0</v>
      </c>
      <c r="DW2569">
        <v>0</v>
      </c>
      <c r="DX2569">
        <v>0</v>
      </c>
      <c r="DY2569">
        <v>0</v>
      </c>
      <c r="DZ2569">
        <v>0</v>
      </c>
      <c r="EA2569">
        <v>0</v>
      </c>
      <c r="EB2569">
        <v>5</v>
      </c>
      <c r="EC2569">
        <v>1</v>
      </c>
      <c r="ED2569">
        <v>196</v>
      </c>
      <c r="EE2569">
        <v>0</v>
      </c>
      <c r="EF2569">
        <v>0</v>
      </c>
      <c r="EG2569" t="s">
        <v>170</v>
      </c>
      <c r="EH2569">
        <v>25758</v>
      </c>
      <c r="EI2569" t="s">
        <v>769</v>
      </c>
      <c r="EJ2569" t="s">
        <v>302</v>
      </c>
    </row>
    <row r="2570" spans="1:140" ht="15" hidden="1" x14ac:dyDescent="0.25">
      <c r="A2570" t="s">
        <v>471</v>
      </c>
      <c r="B2570" t="s">
        <v>472</v>
      </c>
      <c r="D2570" t="s">
        <v>263</v>
      </c>
      <c r="E2570">
        <v>45348</v>
      </c>
      <c r="F2570">
        <v>26437</v>
      </c>
      <c r="G2570" t="s">
        <v>132</v>
      </c>
      <c r="H2570" t="s">
        <v>133</v>
      </c>
      <c r="I2570" t="s">
        <v>134</v>
      </c>
      <c r="J2570" t="s">
        <v>210</v>
      </c>
      <c r="K2570">
        <v>988.6</v>
      </c>
      <c r="L2570" t="s">
        <v>152</v>
      </c>
      <c r="P2570" t="s">
        <v>137</v>
      </c>
      <c r="U2570" t="s">
        <v>138</v>
      </c>
      <c r="V2570">
        <v>2012</v>
      </c>
      <c r="W2570" t="s">
        <v>213</v>
      </c>
      <c r="X2570">
        <v>4851</v>
      </c>
      <c r="Y2570">
        <v>449</v>
      </c>
      <c r="AD2570" t="s">
        <v>572</v>
      </c>
      <c r="AG2570">
        <v>5</v>
      </c>
      <c r="AH2570" t="s">
        <v>163</v>
      </c>
      <c r="AM2570" t="s">
        <v>137</v>
      </c>
      <c r="AN2570" t="s">
        <v>242</v>
      </c>
      <c r="AO2570" t="s">
        <v>137</v>
      </c>
      <c r="AQ2570" t="s">
        <v>203</v>
      </c>
      <c r="AR2570" t="s">
        <v>204</v>
      </c>
      <c r="AS2570" t="s">
        <v>168</v>
      </c>
      <c r="AT2570" t="s">
        <v>137</v>
      </c>
      <c r="AX2570" t="s">
        <v>184</v>
      </c>
      <c r="AY2570">
        <v>0.25</v>
      </c>
      <c r="AZ2570" t="s">
        <v>185</v>
      </c>
      <c r="BA2570" t="s">
        <v>573</v>
      </c>
      <c r="BG2570" t="s">
        <v>137</v>
      </c>
      <c r="BH2570" t="s">
        <v>134</v>
      </c>
      <c r="BJ2570">
        <v>1</v>
      </c>
      <c r="BK2570">
        <v>0</v>
      </c>
      <c r="BL2570" t="s">
        <v>574</v>
      </c>
      <c r="BP2570">
        <v>1</v>
      </c>
      <c r="BU2570">
        <v>0</v>
      </c>
      <c r="BV2570" t="s">
        <v>227</v>
      </c>
      <c r="BW2570">
        <v>1</v>
      </c>
      <c r="BX2570" t="s">
        <v>133</v>
      </c>
      <c r="BY2570">
        <v>1</v>
      </c>
      <c r="BZ2570" t="s">
        <v>489</v>
      </c>
      <c r="CC2570">
        <v>1</v>
      </c>
      <c r="CL2570" t="s">
        <v>137</v>
      </c>
      <c r="CU2570" t="s">
        <v>162</v>
      </c>
      <c r="CX2570">
        <v>0</v>
      </c>
      <c r="EC2570">
        <v>0</v>
      </c>
      <c r="EH2570">
        <v>26437</v>
      </c>
      <c r="EI2570" t="s">
        <v>576</v>
      </c>
      <c r="EJ2570" t="s">
        <v>576</v>
      </c>
    </row>
    <row r="2571" spans="1:140" ht="15" hidden="1" x14ac:dyDescent="0.25">
      <c r="A2571" t="s">
        <v>948</v>
      </c>
      <c r="B2571" t="s">
        <v>949</v>
      </c>
      <c r="D2571" t="s">
        <v>263</v>
      </c>
      <c r="E2571">
        <v>9172024</v>
      </c>
      <c r="F2571">
        <v>25758</v>
      </c>
      <c r="G2571" t="s">
        <v>132</v>
      </c>
      <c r="H2571" t="s">
        <v>423</v>
      </c>
      <c r="I2571" t="s">
        <v>629</v>
      </c>
      <c r="J2571" t="s">
        <v>208</v>
      </c>
      <c r="K2571" s="7">
        <v>908.8</v>
      </c>
      <c r="L2571" t="s">
        <v>152</v>
      </c>
      <c r="P2571" t="s">
        <v>209</v>
      </c>
      <c r="S2571">
        <v>2000633</v>
      </c>
      <c r="T2571" t="s">
        <v>954</v>
      </c>
      <c r="U2571" t="s">
        <v>631</v>
      </c>
      <c r="V2571">
        <v>1991</v>
      </c>
      <c r="W2571" t="s">
        <v>290</v>
      </c>
      <c r="X2571">
        <v>4172</v>
      </c>
      <c r="Y2571">
        <v>100150</v>
      </c>
      <c r="AA2571">
        <v>514.08001708984398</v>
      </c>
      <c r="AB2571" t="s">
        <v>174</v>
      </c>
      <c r="AD2571" t="s">
        <v>955</v>
      </c>
      <c r="AF2571" t="s">
        <v>141</v>
      </c>
      <c r="AG2571">
        <v>32</v>
      </c>
      <c r="AH2571" t="s">
        <v>163</v>
      </c>
      <c r="AI2571">
        <v>8</v>
      </c>
      <c r="AJ2571" t="s">
        <v>142</v>
      </c>
      <c r="AK2571">
        <v>99</v>
      </c>
      <c r="AM2571" t="s">
        <v>137</v>
      </c>
      <c r="AN2571" t="s">
        <v>956</v>
      </c>
      <c r="AO2571" t="s">
        <v>137</v>
      </c>
      <c r="AP2571" t="s">
        <v>362</v>
      </c>
      <c r="AQ2571" t="s">
        <v>410</v>
      </c>
      <c r="AR2571" t="s">
        <v>137</v>
      </c>
      <c r="AS2571" t="s">
        <v>168</v>
      </c>
      <c r="AT2571" t="s">
        <v>137</v>
      </c>
      <c r="AU2571" t="s">
        <v>293</v>
      </c>
      <c r="AV2571" t="s">
        <v>509</v>
      </c>
      <c r="AW2571" t="s">
        <v>633</v>
      </c>
      <c r="AX2571" t="s">
        <v>412</v>
      </c>
      <c r="AY2571">
        <v>0.182500004768372</v>
      </c>
      <c r="AZ2571" t="s">
        <v>149</v>
      </c>
      <c r="BA2571">
        <v>9.4</v>
      </c>
      <c r="BB2571" t="s">
        <v>295</v>
      </c>
      <c r="BD2571">
        <v>5</v>
      </c>
      <c r="BE2571" t="s">
        <v>296</v>
      </c>
      <c r="BG2571" t="s">
        <v>137</v>
      </c>
      <c r="BH2571" t="s">
        <v>629</v>
      </c>
      <c r="BJ2571">
        <v>1</v>
      </c>
      <c r="BK2571">
        <v>0</v>
      </c>
      <c r="BL2571">
        <v>28</v>
      </c>
      <c r="BM2571" t="s">
        <v>187</v>
      </c>
      <c r="BN2571">
        <v>672</v>
      </c>
      <c r="BP2571">
        <v>1</v>
      </c>
      <c r="BQ2571">
        <v>1</v>
      </c>
      <c r="BR2571" t="s">
        <v>153</v>
      </c>
      <c r="BS2571">
        <v>1</v>
      </c>
      <c r="BT2571" t="s">
        <v>153</v>
      </c>
      <c r="BU2571">
        <v>1</v>
      </c>
      <c r="BV2571" t="s">
        <v>155</v>
      </c>
      <c r="BW2571">
        <v>1</v>
      </c>
      <c r="BX2571" t="s">
        <v>423</v>
      </c>
      <c r="BY2571">
        <v>1</v>
      </c>
      <c r="BZ2571" t="s">
        <v>957</v>
      </c>
      <c r="CA2571" s="8">
        <v>4.2361111111111106E-2</v>
      </c>
      <c r="CC2571">
        <v>1</v>
      </c>
      <c r="CD2571">
        <v>0</v>
      </c>
      <c r="CE2571" t="s">
        <v>158</v>
      </c>
      <c r="CK2571" t="s">
        <v>137</v>
      </c>
      <c r="CL2571" t="s">
        <v>137</v>
      </c>
      <c r="CN2571">
        <v>0</v>
      </c>
      <c r="CO2571">
        <v>0</v>
      </c>
      <c r="CP2571">
        <v>0</v>
      </c>
      <c r="CQ2571">
        <v>0</v>
      </c>
      <c r="CR2571">
        <v>0</v>
      </c>
      <c r="CS2571">
        <v>0</v>
      </c>
      <c r="CT2571">
        <v>0</v>
      </c>
      <c r="CU2571" t="s">
        <v>162</v>
      </c>
      <c r="CV2571" t="s">
        <v>416</v>
      </c>
      <c r="CW2571">
        <v>1</v>
      </c>
      <c r="CX2571">
        <v>1</v>
      </c>
      <c r="CY2571" t="s">
        <v>958</v>
      </c>
      <c r="CZ2571">
        <v>5</v>
      </c>
      <c r="DA2571">
        <v>10</v>
      </c>
      <c r="DB2571">
        <v>8</v>
      </c>
      <c r="DC2571">
        <v>5</v>
      </c>
      <c r="DD2571">
        <v>10</v>
      </c>
      <c r="DE2571">
        <v>5</v>
      </c>
      <c r="DF2571">
        <v>3</v>
      </c>
      <c r="DG2571">
        <v>10</v>
      </c>
      <c r="DH2571">
        <v>5</v>
      </c>
      <c r="DI2571">
        <v>5</v>
      </c>
      <c r="DJ2571">
        <v>5</v>
      </c>
      <c r="DK2571">
        <v>5</v>
      </c>
      <c r="DL2571">
        <v>5</v>
      </c>
      <c r="DM2571">
        <v>5</v>
      </c>
      <c r="DN2571">
        <v>0</v>
      </c>
      <c r="DO2571">
        <v>2</v>
      </c>
      <c r="DP2571">
        <v>0</v>
      </c>
      <c r="DQ2571">
        <v>0</v>
      </c>
      <c r="DR2571">
        <v>10</v>
      </c>
      <c r="DS2571">
        <v>10</v>
      </c>
      <c r="DT2571">
        <v>0</v>
      </c>
      <c r="DU2571">
        <v>0</v>
      </c>
      <c r="DV2571">
        <v>0</v>
      </c>
      <c r="DW2571">
        <v>0</v>
      </c>
      <c r="DX2571">
        <v>0</v>
      </c>
      <c r="DY2571">
        <v>0</v>
      </c>
      <c r="DZ2571">
        <v>0</v>
      </c>
      <c r="EA2571">
        <v>0</v>
      </c>
      <c r="EB2571">
        <v>5</v>
      </c>
      <c r="EC2571">
        <v>1</v>
      </c>
      <c r="ED2571">
        <v>196</v>
      </c>
      <c r="EE2571">
        <v>0</v>
      </c>
      <c r="EF2571">
        <v>0</v>
      </c>
      <c r="EG2571" t="s">
        <v>170</v>
      </c>
      <c r="EH2571">
        <v>25758</v>
      </c>
      <c r="EI2571" t="s">
        <v>769</v>
      </c>
      <c r="EJ2571" t="s">
        <v>302</v>
      </c>
    </row>
    <row r="2572" spans="1:140" ht="15" hidden="1" x14ac:dyDescent="0.25">
      <c r="A2572" t="s">
        <v>948</v>
      </c>
      <c r="B2572" t="s">
        <v>949</v>
      </c>
      <c r="D2572" t="s">
        <v>263</v>
      </c>
      <c r="E2572">
        <v>9172024</v>
      </c>
      <c r="F2572">
        <v>25759</v>
      </c>
      <c r="G2572" t="s">
        <v>132</v>
      </c>
      <c r="H2572" t="s">
        <v>199</v>
      </c>
      <c r="I2572" t="s">
        <v>629</v>
      </c>
      <c r="J2572" t="s">
        <v>196</v>
      </c>
      <c r="K2572" s="7">
        <v>1.292E-3</v>
      </c>
      <c r="L2572" t="s">
        <v>197</v>
      </c>
      <c r="S2572">
        <v>2000633</v>
      </c>
      <c r="T2572" t="s">
        <v>954</v>
      </c>
      <c r="U2572" t="s">
        <v>631</v>
      </c>
      <c r="V2572">
        <v>1991</v>
      </c>
      <c r="W2572" t="s">
        <v>290</v>
      </c>
      <c r="X2572">
        <v>4173</v>
      </c>
      <c r="Y2572">
        <v>100151</v>
      </c>
      <c r="AA2572">
        <v>514.08001708984398</v>
      </c>
      <c r="AB2572" t="s">
        <v>174</v>
      </c>
      <c r="AD2572" t="s">
        <v>955</v>
      </c>
      <c r="AF2572" t="s">
        <v>141</v>
      </c>
      <c r="AG2572">
        <v>32</v>
      </c>
      <c r="AH2572" t="s">
        <v>163</v>
      </c>
      <c r="AI2572">
        <v>8</v>
      </c>
      <c r="AJ2572" t="s">
        <v>142</v>
      </c>
      <c r="AK2572">
        <v>99</v>
      </c>
      <c r="AM2572" t="s">
        <v>137</v>
      </c>
      <c r="AN2572" t="s">
        <v>956</v>
      </c>
      <c r="AO2572" t="s">
        <v>137</v>
      </c>
      <c r="AP2572" t="s">
        <v>362</v>
      </c>
      <c r="AQ2572" t="s">
        <v>410</v>
      </c>
      <c r="AR2572" t="s">
        <v>137</v>
      </c>
      <c r="AS2572" t="s">
        <v>168</v>
      </c>
      <c r="AT2572" t="s">
        <v>137</v>
      </c>
      <c r="AU2572" t="s">
        <v>293</v>
      </c>
      <c r="AV2572" t="s">
        <v>509</v>
      </c>
      <c r="AW2572" t="s">
        <v>633</v>
      </c>
      <c r="AX2572" t="s">
        <v>412</v>
      </c>
      <c r="AY2572">
        <v>0.182500004768372</v>
      </c>
      <c r="AZ2572" t="s">
        <v>149</v>
      </c>
      <c r="BA2572">
        <v>9.4</v>
      </c>
      <c r="BB2572" t="s">
        <v>295</v>
      </c>
      <c r="BD2572">
        <v>5</v>
      </c>
      <c r="BE2572" t="s">
        <v>296</v>
      </c>
      <c r="BG2572" t="s">
        <v>137</v>
      </c>
      <c r="BH2572" t="s">
        <v>629</v>
      </c>
      <c r="BJ2572">
        <v>1</v>
      </c>
      <c r="BK2572">
        <v>0</v>
      </c>
      <c r="BL2572">
        <v>28</v>
      </c>
      <c r="BM2572" t="s">
        <v>187</v>
      </c>
      <c r="BN2572">
        <v>672</v>
      </c>
      <c r="BP2572">
        <v>1</v>
      </c>
      <c r="BQ2572">
        <v>1</v>
      </c>
      <c r="BR2572" t="s">
        <v>153</v>
      </c>
      <c r="BS2572">
        <v>1</v>
      </c>
      <c r="BT2572" t="s">
        <v>153</v>
      </c>
      <c r="BU2572">
        <v>1</v>
      </c>
      <c r="BV2572" t="s">
        <v>155</v>
      </c>
      <c r="BW2572">
        <v>1</v>
      </c>
      <c r="BX2572" t="s">
        <v>199</v>
      </c>
      <c r="BY2572">
        <v>1</v>
      </c>
      <c r="BZ2572" t="s">
        <v>957</v>
      </c>
      <c r="CA2572" s="8">
        <v>4.2361111111111106E-2</v>
      </c>
      <c r="CC2572">
        <v>1</v>
      </c>
      <c r="CD2572">
        <v>0</v>
      </c>
      <c r="CE2572" t="s">
        <v>158</v>
      </c>
      <c r="CK2572" t="s">
        <v>137</v>
      </c>
      <c r="CL2572" t="s">
        <v>137</v>
      </c>
      <c r="CN2572">
        <v>0</v>
      </c>
      <c r="CO2572">
        <v>0</v>
      </c>
      <c r="CP2572">
        <v>0</v>
      </c>
      <c r="CQ2572">
        <v>0</v>
      </c>
      <c r="CR2572">
        <v>0</v>
      </c>
      <c r="CS2572">
        <v>0</v>
      </c>
      <c r="CT2572">
        <v>0</v>
      </c>
      <c r="CU2572" t="s">
        <v>162</v>
      </c>
      <c r="CV2572" t="s">
        <v>416</v>
      </c>
      <c r="CW2572">
        <v>1</v>
      </c>
      <c r="CX2572">
        <v>1</v>
      </c>
      <c r="CY2572" t="s">
        <v>958</v>
      </c>
      <c r="CZ2572">
        <v>5</v>
      </c>
      <c r="DA2572">
        <v>10</v>
      </c>
      <c r="DB2572">
        <v>8</v>
      </c>
      <c r="DC2572">
        <v>5</v>
      </c>
      <c r="DD2572">
        <v>10</v>
      </c>
      <c r="DE2572">
        <v>5</v>
      </c>
      <c r="DF2572">
        <v>3</v>
      </c>
      <c r="DG2572">
        <v>10</v>
      </c>
      <c r="DH2572">
        <v>5</v>
      </c>
      <c r="DI2572">
        <v>5</v>
      </c>
      <c r="DJ2572">
        <v>5</v>
      </c>
      <c r="DK2572">
        <v>5</v>
      </c>
      <c r="DL2572">
        <v>5</v>
      </c>
      <c r="DM2572">
        <v>5</v>
      </c>
      <c r="DN2572">
        <v>0</v>
      </c>
      <c r="DO2572">
        <v>2</v>
      </c>
      <c r="DP2572">
        <v>0</v>
      </c>
      <c r="DQ2572">
        <v>0</v>
      </c>
      <c r="DR2572">
        <v>10</v>
      </c>
      <c r="DS2572">
        <v>10</v>
      </c>
      <c r="DT2572">
        <v>0</v>
      </c>
      <c r="DU2572">
        <v>0</v>
      </c>
      <c r="DV2572">
        <v>0</v>
      </c>
      <c r="DW2572">
        <v>0</v>
      </c>
      <c r="DX2572">
        <v>0</v>
      </c>
      <c r="DY2572">
        <v>0</v>
      </c>
      <c r="DZ2572">
        <v>0</v>
      </c>
      <c r="EA2572">
        <v>0</v>
      </c>
      <c r="EB2572">
        <v>5</v>
      </c>
      <c r="EC2572">
        <v>1</v>
      </c>
      <c r="ED2572">
        <v>196</v>
      </c>
      <c r="EE2572">
        <v>0</v>
      </c>
      <c r="EF2572">
        <v>0</v>
      </c>
      <c r="EG2572" t="s">
        <v>170</v>
      </c>
      <c r="EH2572">
        <v>25759</v>
      </c>
      <c r="EI2572" t="s">
        <v>769</v>
      </c>
      <c r="EJ2572" t="s">
        <v>302</v>
      </c>
    </row>
    <row r="2573" spans="1:140" ht="15" x14ac:dyDescent="0.25">
      <c r="A2573" t="s">
        <v>688</v>
      </c>
      <c r="B2573" t="s">
        <v>689</v>
      </c>
      <c r="D2573" t="s">
        <v>263</v>
      </c>
      <c r="E2573">
        <v>45348</v>
      </c>
      <c r="F2573">
        <v>26418</v>
      </c>
      <c r="G2573" t="s">
        <v>132</v>
      </c>
      <c r="H2573" t="s">
        <v>133</v>
      </c>
      <c r="I2573" t="s">
        <v>134</v>
      </c>
      <c r="J2573" t="s">
        <v>210</v>
      </c>
      <c r="K2573">
        <v>1010</v>
      </c>
      <c r="L2573" t="s">
        <v>152</v>
      </c>
      <c r="P2573" t="s">
        <v>137</v>
      </c>
      <c r="T2573" t="s">
        <v>995</v>
      </c>
      <c r="U2573" t="s">
        <v>696</v>
      </c>
      <c r="V2573">
        <v>2011</v>
      </c>
      <c r="W2573" t="s">
        <v>213</v>
      </c>
      <c r="X2573">
        <v>4832</v>
      </c>
      <c r="Y2573">
        <v>430</v>
      </c>
      <c r="AM2573" t="s">
        <v>137</v>
      </c>
      <c r="AN2573" t="s">
        <v>242</v>
      </c>
      <c r="AO2573" t="s">
        <v>137</v>
      </c>
      <c r="AP2573" t="s">
        <v>702</v>
      </c>
      <c r="AQ2573" t="s">
        <v>224</v>
      </c>
      <c r="AR2573" t="s">
        <v>137</v>
      </c>
      <c r="AS2573" t="s">
        <v>168</v>
      </c>
      <c r="AT2573" t="s">
        <v>137</v>
      </c>
      <c r="AX2573" t="s">
        <v>184</v>
      </c>
      <c r="AY2573">
        <v>0.25</v>
      </c>
      <c r="AZ2573" t="s">
        <v>185</v>
      </c>
      <c r="BA2573" t="s">
        <v>565</v>
      </c>
      <c r="BG2573" t="s">
        <v>137</v>
      </c>
      <c r="BH2573" t="s">
        <v>134</v>
      </c>
      <c r="BJ2573">
        <v>1</v>
      </c>
      <c r="BK2573">
        <v>0</v>
      </c>
      <c r="BL2573" t="s">
        <v>703</v>
      </c>
      <c r="BP2573">
        <v>1</v>
      </c>
      <c r="BU2573">
        <v>0</v>
      </c>
      <c r="BV2573" t="s">
        <v>227</v>
      </c>
      <c r="BW2573">
        <v>1</v>
      </c>
      <c r="BX2573" t="s">
        <v>133</v>
      </c>
      <c r="BY2573">
        <v>1</v>
      </c>
      <c r="BZ2573" t="s">
        <v>233</v>
      </c>
      <c r="CC2573">
        <v>1</v>
      </c>
      <c r="CG2573" t="s">
        <v>228</v>
      </c>
      <c r="CI2573" t="s">
        <v>137</v>
      </c>
      <c r="CL2573" t="s">
        <v>137</v>
      </c>
      <c r="CU2573" t="s">
        <v>162</v>
      </c>
      <c r="EC2573">
        <v>0</v>
      </c>
      <c r="EH2573">
        <v>26418</v>
      </c>
      <c r="EI2573" t="s">
        <v>701</v>
      </c>
      <c r="EJ2573" t="s">
        <v>701</v>
      </c>
    </row>
    <row r="2574" spans="1:140" ht="15" hidden="1" x14ac:dyDescent="0.25">
      <c r="A2574" t="s">
        <v>948</v>
      </c>
      <c r="B2574" t="s">
        <v>949</v>
      </c>
      <c r="D2574" t="s">
        <v>263</v>
      </c>
      <c r="E2574">
        <v>9172024</v>
      </c>
      <c r="F2574">
        <v>25759</v>
      </c>
      <c r="G2574" t="s">
        <v>132</v>
      </c>
      <c r="H2574" t="s">
        <v>199</v>
      </c>
      <c r="I2574" t="s">
        <v>629</v>
      </c>
      <c r="J2574" t="s">
        <v>208</v>
      </c>
      <c r="K2574" s="7">
        <v>571.20000000000005</v>
      </c>
      <c r="L2574" t="s">
        <v>152</v>
      </c>
      <c r="P2574" t="s">
        <v>209</v>
      </c>
      <c r="S2574">
        <v>2000633</v>
      </c>
      <c r="T2574" t="s">
        <v>954</v>
      </c>
      <c r="U2574" t="s">
        <v>631</v>
      </c>
      <c r="V2574">
        <v>1991</v>
      </c>
      <c r="W2574" t="s">
        <v>290</v>
      </c>
      <c r="X2574">
        <v>4173</v>
      </c>
      <c r="Y2574">
        <v>100151</v>
      </c>
      <c r="AA2574">
        <v>514.08001708984398</v>
      </c>
      <c r="AB2574" t="s">
        <v>174</v>
      </c>
      <c r="AD2574" t="s">
        <v>955</v>
      </c>
      <c r="AF2574" t="s">
        <v>141</v>
      </c>
      <c r="AG2574">
        <v>32</v>
      </c>
      <c r="AH2574" t="s">
        <v>163</v>
      </c>
      <c r="AI2574">
        <v>8</v>
      </c>
      <c r="AJ2574" t="s">
        <v>142</v>
      </c>
      <c r="AK2574">
        <v>99</v>
      </c>
      <c r="AM2574" t="s">
        <v>137</v>
      </c>
      <c r="AN2574" t="s">
        <v>956</v>
      </c>
      <c r="AO2574" t="s">
        <v>137</v>
      </c>
      <c r="AP2574" t="s">
        <v>362</v>
      </c>
      <c r="AQ2574" t="s">
        <v>410</v>
      </c>
      <c r="AR2574" t="s">
        <v>137</v>
      </c>
      <c r="AS2574" t="s">
        <v>168</v>
      </c>
      <c r="AT2574" t="s">
        <v>137</v>
      </c>
      <c r="AU2574" t="s">
        <v>293</v>
      </c>
      <c r="AV2574" t="s">
        <v>509</v>
      </c>
      <c r="AW2574" t="s">
        <v>633</v>
      </c>
      <c r="AX2574" t="s">
        <v>412</v>
      </c>
      <c r="AY2574">
        <v>0.182500004768372</v>
      </c>
      <c r="AZ2574" t="s">
        <v>149</v>
      </c>
      <c r="BA2574">
        <v>9.4</v>
      </c>
      <c r="BB2574" t="s">
        <v>295</v>
      </c>
      <c r="BD2574">
        <v>5</v>
      </c>
      <c r="BE2574" t="s">
        <v>296</v>
      </c>
      <c r="BG2574" t="s">
        <v>137</v>
      </c>
      <c r="BH2574" t="s">
        <v>629</v>
      </c>
      <c r="BJ2574">
        <v>1</v>
      </c>
      <c r="BK2574">
        <v>0</v>
      </c>
      <c r="BL2574">
        <v>28</v>
      </c>
      <c r="BM2574" t="s">
        <v>187</v>
      </c>
      <c r="BN2574">
        <v>672</v>
      </c>
      <c r="BP2574">
        <v>1</v>
      </c>
      <c r="BQ2574">
        <v>1</v>
      </c>
      <c r="BR2574" t="s">
        <v>153</v>
      </c>
      <c r="BS2574">
        <v>1</v>
      </c>
      <c r="BT2574" t="s">
        <v>153</v>
      </c>
      <c r="BU2574">
        <v>1</v>
      </c>
      <c r="BV2574" t="s">
        <v>155</v>
      </c>
      <c r="BW2574">
        <v>1</v>
      </c>
      <c r="BX2574" t="s">
        <v>199</v>
      </c>
      <c r="BY2574">
        <v>1</v>
      </c>
      <c r="BZ2574" t="s">
        <v>957</v>
      </c>
      <c r="CA2574" s="8">
        <v>4.2361111111111106E-2</v>
      </c>
      <c r="CC2574">
        <v>1</v>
      </c>
      <c r="CD2574">
        <v>0</v>
      </c>
      <c r="CE2574" t="s">
        <v>158</v>
      </c>
      <c r="CK2574" t="s">
        <v>137</v>
      </c>
      <c r="CL2574" t="s">
        <v>137</v>
      </c>
      <c r="CN2574">
        <v>0</v>
      </c>
      <c r="CO2574">
        <v>0</v>
      </c>
      <c r="CP2574">
        <v>0</v>
      </c>
      <c r="CQ2574">
        <v>0</v>
      </c>
      <c r="CR2574">
        <v>0</v>
      </c>
      <c r="CS2574">
        <v>0</v>
      </c>
      <c r="CT2574">
        <v>0</v>
      </c>
      <c r="CU2574" t="s">
        <v>162</v>
      </c>
      <c r="CV2574" t="s">
        <v>416</v>
      </c>
      <c r="CW2574">
        <v>1</v>
      </c>
      <c r="CX2574">
        <v>1</v>
      </c>
      <c r="CY2574" t="s">
        <v>958</v>
      </c>
      <c r="CZ2574">
        <v>5</v>
      </c>
      <c r="DA2574">
        <v>10</v>
      </c>
      <c r="DB2574">
        <v>8</v>
      </c>
      <c r="DC2574">
        <v>5</v>
      </c>
      <c r="DD2574">
        <v>10</v>
      </c>
      <c r="DE2574">
        <v>5</v>
      </c>
      <c r="DF2574">
        <v>3</v>
      </c>
      <c r="DG2574">
        <v>10</v>
      </c>
      <c r="DH2574">
        <v>5</v>
      </c>
      <c r="DI2574">
        <v>5</v>
      </c>
      <c r="DJ2574">
        <v>5</v>
      </c>
      <c r="DK2574">
        <v>5</v>
      </c>
      <c r="DL2574">
        <v>5</v>
      </c>
      <c r="DM2574">
        <v>5</v>
      </c>
      <c r="DN2574">
        <v>0</v>
      </c>
      <c r="DO2574">
        <v>2</v>
      </c>
      <c r="DP2574">
        <v>0</v>
      </c>
      <c r="DQ2574">
        <v>0</v>
      </c>
      <c r="DR2574">
        <v>10</v>
      </c>
      <c r="DS2574">
        <v>10</v>
      </c>
      <c r="DT2574">
        <v>0</v>
      </c>
      <c r="DU2574">
        <v>0</v>
      </c>
      <c r="DV2574">
        <v>0</v>
      </c>
      <c r="DW2574">
        <v>0</v>
      </c>
      <c r="DX2574">
        <v>0</v>
      </c>
      <c r="DY2574">
        <v>0</v>
      </c>
      <c r="DZ2574">
        <v>0</v>
      </c>
      <c r="EA2574">
        <v>0</v>
      </c>
      <c r="EB2574">
        <v>5</v>
      </c>
      <c r="EC2574">
        <v>1</v>
      </c>
      <c r="ED2574">
        <v>196</v>
      </c>
      <c r="EE2574">
        <v>0</v>
      </c>
      <c r="EF2574">
        <v>0</v>
      </c>
      <c r="EG2574" t="s">
        <v>170</v>
      </c>
      <c r="EH2574">
        <v>25759</v>
      </c>
      <c r="EI2574" t="s">
        <v>769</v>
      </c>
      <c r="EJ2574" t="s">
        <v>302</v>
      </c>
    </row>
    <row r="2575" spans="1:140" ht="15" hidden="1" x14ac:dyDescent="0.25">
      <c r="A2575" t="s">
        <v>948</v>
      </c>
      <c r="B2575" t="s">
        <v>949</v>
      </c>
      <c r="D2575" t="s">
        <v>263</v>
      </c>
      <c r="E2575">
        <v>9172024</v>
      </c>
      <c r="F2575">
        <v>25760</v>
      </c>
      <c r="G2575" t="s">
        <v>132</v>
      </c>
      <c r="H2575" t="s">
        <v>436</v>
      </c>
      <c r="I2575" t="s">
        <v>629</v>
      </c>
      <c r="J2575" t="s">
        <v>196</v>
      </c>
      <c r="K2575" s="7">
        <v>1.2080000000000001E-3</v>
      </c>
      <c r="L2575" t="s">
        <v>197</v>
      </c>
      <c r="S2575">
        <v>2000633</v>
      </c>
      <c r="T2575" t="s">
        <v>954</v>
      </c>
      <c r="U2575" t="s">
        <v>631</v>
      </c>
      <c r="V2575">
        <v>1991</v>
      </c>
      <c r="W2575" t="s">
        <v>290</v>
      </c>
      <c r="X2575">
        <v>4174</v>
      </c>
      <c r="Y2575">
        <v>100152</v>
      </c>
      <c r="AA2575">
        <v>514.08001708984398</v>
      </c>
      <c r="AB2575" t="s">
        <v>174</v>
      </c>
      <c r="AD2575" t="s">
        <v>955</v>
      </c>
      <c r="AF2575" t="s">
        <v>141</v>
      </c>
      <c r="AG2575">
        <v>32</v>
      </c>
      <c r="AH2575" t="s">
        <v>163</v>
      </c>
      <c r="AI2575">
        <v>8</v>
      </c>
      <c r="AJ2575" t="s">
        <v>142</v>
      </c>
      <c r="AK2575">
        <v>99</v>
      </c>
      <c r="AM2575" t="s">
        <v>137</v>
      </c>
      <c r="AN2575" t="s">
        <v>956</v>
      </c>
      <c r="AO2575" t="s">
        <v>137</v>
      </c>
      <c r="AP2575" t="s">
        <v>362</v>
      </c>
      <c r="AQ2575" t="s">
        <v>410</v>
      </c>
      <c r="AR2575" t="s">
        <v>137</v>
      </c>
      <c r="AS2575" t="s">
        <v>168</v>
      </c>
      <c r="AT2575" t="s">
        <v>137</v>
      </c>
      <c r="AU2575" t="s">
        <v>293</v>
      </c>
      <c r="AV2575" t="s">
        <v>509</v>
      </c>
      <c r="AW2575" t="s">
        <v>633</v>
      </c>
      <c r="AX2575" t="s">
        <v>412</v>
      </c>
      <c r="AY2575">
        <v>0.182500004768372</v>
      </c>
      <c r="AZ2575" t="s">
        <v>149</v>
      </c>
      <c r="BA2575">
        <v>9.4</v>
      </c>
      <c r="BB2575" t="s">
        <v>295</v>
      </c>
      <c r="BD2575">
        <v>5</v>
      </c>
      <c r="BE2575" t="s">
        <v>296</v>
      </c>
      <c r="BG2575" t="s">
        <v>137</v>
      </c>
      <c r="BH2575" t="s">
        <v>629</v>
      </c>
      <c r="BJ2575">
        <v>1</v>
      </c>
      <c r="BK2575">
        <v>0</v>
      </c>
      <c r="BL2575">
        <v>28</v>
      </c>
      <c r="BM2575" t="s">
        <v>187</v>
      </c>
      <c r="BN2575">
        <v>672</v>
      </c>
      <c r="BP2575">
        <v>1</v>
      </c>
      <c r="BQ2575">
        <v>1</v>
      </c>
      <c r="BR2575" t="s">
        <v>153</v>
      </c>
      <c r="BS2575">
        <v>1</v>
      </c>
      <c r="BT2575" t="s">
        <v>153</v>
      </c>
      <c r="BU2575">
        <v>1</v>
      </c>
      <c r="BV2575" t="s">
        <v>155</v>
      </c>
      <c r="BW2575">
        <v>1</v>
      </c>
      <c r="BX2575" t="s">
        <v>436</v>
      </c>
      <c r="BY2575">
        <v>1</v>
      </c>
      <c r="BZ2575" t="s">
        <v>957</v>
      </c>
      <c r="CA2575" s="8">
        <v>4.2361111111111106E-2</v>
      </c>
      <c r="CC2575">
        <v>1</v>
      </c>
      <c r="CD2575">
        <v>0</v>
      </c>
      <c r="CE2575" t="s">
        <v>158</v>
      </c>
      <c r="CK2575" t="s">
        <v>137</v>
      </c>
      <c r="CL2575" t="s">
        <v>137</v>
      </c>
      <c r="CN2575">
        <v>0</v>
      </c>
      <c r="CO2575">
        <v>0</v>
      </c>
      <c r="CP2575">
        <v>0</v>
      </c>
      <c r="CQ2575">
        <v>0</v>
      </c>
      <c r="CR2575">
        <v>0</v>
      </c>
      <c r="CS2575">
        <v>0</v>
      </c>
      <c r="CT2575">
        <v>0</v>
      </c>
      <c r="CU2575" t="s">
        <v>162</v>
      </c>
      <c r="CV2575" t="s">
        <v>416</v>
      </c>
      <c r="CW2575">
        <v>1</v>
      </c>
      <c r="CX2575">
        <v>1</v>
      </c>
      <c r="CY2575" t="s">
        <v>958</v>
      </c>
      <c r="CZ2575">
        <v>5</v>
      </c>
      <c r="DA2575">
        <v>10</v>
      </c>
      <c r="DB2575">
        <v>8</v>
      </c>
      <c r="DC2575">
        <v>5</v>
      </c>
      <c r="DD2575">
        <v>10</v>
      </c>
      <c r="DE2575">
        <v>5</v>
      </c>
      <c r="DF2575">
        <v>3</v>
      </c>
      <c r="DG2575">
        <v>10</v>
      </c>
      <c r="DH2575">
        <v>5</v>
      </c>
      <c r="DI2575">
        <v>5</v>
      </c>
      <c r="DJ2575">
        <v>5</v>
      </c>
      <c r="DK2575">
        <v>5</v>
      </c>
      <c r="DL2575">
        <v>5</v>
      </c>
      <c r="DM2575">
        <v>5</v>
      </c>
      <c r="DN2575">
        <v>0</v>
      </c>
      <c r="DO2575">
        <v>2</v>
      </c>
      <c r="DP2575">
        <v>0</v>
      </c>
      <c r="DQ2575">
        <v>0</v>
      </c>
      <c r="DR2575">
        <v>10</v>
      </c>
      <c r="DS2575">
        <v>10</v>
      </c>
      <c r="DT2575">
        <v>0</v>
      </c>
      <c r="DU2575">
        <v>0</v>
      </c>
      <c r="DV2575">
        <v>0</v>
      </c>
      <c r="DW2575">
        <v>0</v>
      </c>
      <c r="DX2575">
        <v>0</v>
      </c>
      <c r="DY2575">
        <v>0</v>
      </c>
      <c r="DZ2575">
        <v>0</v>
      </c>
      <c r="EA2575">
        <v>0</v>
      </c>
      <c r="EB2575">
        <v>5</v>
      </c>
      <c r="EC2575">
        <v>1</v>
      </c>
      <c r="ED2575">
        <v>196</v>
      </c>
      <c r="EE2575">
        <v>0</v>
      </c>
      <c r="EF2575">
        <v>0</v>
      </c>
      <c r="EG2575" t="s">
        <v>170</v>
      </c>
      <c r="EH2575">
        <v>25760</v>
      </c>
      <c r="EI2575" t="s">
        <v>769</v>
      </c>
      <c r="EJ2575" t="s">
        <v>302</v>
      </c>
    </row>
    <row r="2576" spans="1:140" ht="15" hidden="1" x14ac:dyDescent="0.25">
      <c r="A2576" t="s">
        <v>471</v>
      </c>
      <c r="B2576" t="s">
        <v>472</v>
      </c>
      <c r="C2576" t="s">
        <v>965</v>
      </c>
      <c r="D2576" t="s">
        <v>925</v>
      </c>
      <c r="E2576">
        <v>10102024</v>
      </c>
      <c r="G2576" t="s">
        <v>132</v>
      </c>
      <c r="J2576" t="s">
        <v>210</v>
      </c>
      <c r="K2576">
        <f>44.13*24</f>
        <v>1059.1200000000001</v>
      </c>
      <c r="L2576" t="s">
        <v>152</v>
      </c>
      <c r="T2576" s="6" t="s">
        <v>969</v>
      </c>
      <c r="U2576" t="s">
        <v>929</v>
      </c>
      <c r="V2576">
        <v>2024</v>
      </c>
      <c r="AA2576">
        <v>500.13000488281199</v>
      </c>
      <c r="AD2576" t="s">
        <v>507</v>
      </c>
      <c r="AS2576" t="s">
        <v>168</v>
      </c>
    </row>
    <row r="2577" spans="1:140" ht="15" hidden="1" x14ac:dyDescent="0.25">
      <c r="A2577" t="s">
        <v>948</v>
      </c>
      <c r="B2577" t="s">
        <v>949</v>
      </c>
      <c r="D2577" t="s">
        <v>263</v>
      </c>
      <c r="E2577">
        <v>9172024</v>
      </c>
      <c r="F2577">
        <v>25760</v>
      </c>
      <c r="G2577" t="s">
        <v>132</v>
      </c>
      <c r="H2577" t="s">
        <v>436</v>
      </c>
      <c r="I2577" t="s">
        <v>629</v>
      </c>
      <c r="J2577" t="s">
        <v>208</v>
      </c>
      <c r="K2577" s="7">
        <v>623.20000000000005</v>
      </c>
      <c r="L2577" t="s">
        <v>152</v>
      </c>
      <c r="P2577" t="s">
        <v>209</v>
      </c>
      <c r="S2577">
        <v>2000633</v>
      </c>
      <c r="T2577" t="s">
        <v>954</v>
      </c>
      <c r="U2577" t="s">
        <v>631</v>
      </c>
      <c r="V2577">
        <v>1991</v>
      </c>
      <c r="W2577" t="s">
        <v>290</v>
      </c>
      <c r="X2577">
        <v>4174</v>
      </c>
      <c r="Y2577">
        <v>100152</v>
      </c>
      <c r="AA2577">
        <v>514.08001708984398</v>
      </c>
      <c r="AB2577" t="s">
        <v>174</v>
      </c>
      <c r="AD2577" t="s">
        <v>955</v>
      </c>
      <c r="AF2577" t="s">
        <v>141</v>
      </c>
      <c r="AG2577">
        <v>32</v>
      </c>
      <c r="AH2577" t="s">
        <v>163</v>
      </c>
      <c r="AI2577">
        <v>8</v>
      </c>
      <c r="AJ2577" t="s">
        <v>142</v>
      </c>
      <c r="AK2577">
        <v>99</v>
      </c>
      <c r="AM2577" t="s">
        <v>137</v>
      </c>
      <c r="AN2577" t="s">
        <v>956</v>
      </c>
      <c r="AO2577" t="s">
        <v>137</v>
      </c>
      <c r="AP2577" t="s">
        <v>362</v>
      </c>
      <c r="AQ2577" t="s">
        <v>410</v>
      </c>
      <c r="AR2577" t="s">
        <v>137</v>
      </c>
      <c r="AS2577" t="s">
        <v>168</v>
      </c>
      <c r="AT2577" t="s">
        <v>137</v>
      </c>
      <c r="AU2577" t="s">
        <v>293</v>
      </c>
      <c r="AV2577" t="s">
        <v>509</v>
      </c>
      <c r="AW2577" t="s">
        <v>633</v>
      </c>
      <c r="AX2577" t="s">
        <v>412</v>
      </c>
      <c r="AY2577">
        <v>0.182500004768372</v>
      </c>
      <c r="AZ2577" t="s">
        <v>149</v>
      </c>
      <c r="BA2577">
        <v>9.4</v>
      </c>
      <c r="BB2577" t="s">
        <v>295</v>
      </c>
      <c r="BD2577">
        <v>5</v>
      </c>
      <c r="BE2577" t="s">
        <v>296</v>
      </c>
      <c r="BG2577" t="s">
        <v>137</v>
      </c>
      <c r="BH2577" t="s">
        <v>629</v>
      </c>
      <c r="BJ2577">
        <v>1</v>
      </c>
      <c r="BK2577">
        <v>0</v>
      </c>
      <c r="BL2577">
        <v>28</v>
      </c>
      <c r="BM2577" t="s">
        <v>187</v>
      </c>
      <c r="BN2577">
        <v>672</v>
      </c>
      <c r="BP2577">
        <v>1</v>
      </c>
      <c r="BQ2577">
        <v>1</v>
      </c>
      <c r="BR2577" t="s">
        <v>153</v>
      </c>
      <c r="BS2577">
        <v>1</v>
      </c>
      <c r="BT2577" t="s">
        <v>153</v>
      </c>
      <c r="BU2577">
        <v>1</v>
      </c>
      <c r="BV2577" t="s">
        <v>155</v>
      </c>
      <c r="BW2577">
        <v>1</v>
      </c>
      <c r="BX2577" t="s">
        <v>436</v>
      </c>
      <c r="BY2577">
        <v>1</v>
      </c>
      <c r="BZ2577" t="s">
        <v>957</v>
      </c>
      <c r="CA2577" s="8">
        <v>4.2361111111111106E-2</v>
      </c>
      <c r="CC2577">
        <v>1</v>
      </c>
      <c r="CD2577">
        <v>0</v>
      </c>
      <c r="CE2577" t="s">
        <v>158</v>
      </c>
      <c r="CK2577" t="s">
        <v>137</v>
      </c>
      <c r="CL2577" t="s">
        <v>137</v>
      </c>
      <c r="CN2577">
        <v>0</v>
      </c>
      <c r="CO2577">
        <v>0</v>
      </c>
      <c r="CP2577">
        <v>0</v>
      </c>
      <c r="CQ2577">
        <v>0</v>
      </c>
      <c r="CR2577">
        <v>0</v>
      </c>
      <c r="CS2577">
        <v>0</v>
      </c>
      <c r="CT2577">
        <v>0</v>
      </c>
      <c r="CU2577" t="s">
        <v>162</v>
      </c>
      <c r="CV2577" t="s">
        <v>416</v>
      </c>
      <c r="CW2577">
        <v>1</v>
      </c>
      <c r="CX2577">
        <v>1</v>
      </c>
      <c r="CY2577" t="s">
        <v>958</v>
      </c>
      <c r="CZ2577">
        <v>5</v>
      </c>
      <c r="DA2577">
        <v>10</v>
      </c>
      <c r="DB2577">
        <v>8</v>
      </c>
      <c r="DC2577">
        <v>5</v>
      </c>
      <c r="DD2577">
        <v>10</v>
      </c>
      <c r="DE2577">
        <v>5</v>
      </c>
      <c r="DF2577">
        <v>3</v>
      </c>
      <c r="DG2577">
        <v>10</v>
      </c>
      <c r="DH2577">
        <v>5</v>
      </c>
      <c r="DI2577">
        <v>5</v>
      </c>
      <c r="DJ2577">
        <v>5</v>
      </c>
      <c r="DK2577">
        <v>5</v>
      </c>
      <c r="DL2577">
        <v>5</v>
      </c>
      <c r="DM2577">
        <v>5</v>
      </c>
      <c r="DN2577">
        <v>0</v>
      </c>
      <c r="DO2577">
        <v>2</v>
      </c>
      <c r="DP2577">
        <v>0</v>
      </c>
      <c r="DQ2577">
        <v>0</v>
      </c>
      <c r="DR2577">
        <v>10</v>
      </c>
      <c r="DS2577">
        <v>10</v>
      </c>
      <c r="DT2577">
        <v>0</v>
      </c>
      <c r="DU2577">
        <v>0</v>
      </c>
      <c r="DV2577">
        <v>0</v>
      </c>
      <c r="DW2577">
        <v>0</v>
      </c>
      <c r="DX2577">
        <v>0</v>
      </c>
      <c r="DY2577">
        <v>0</v>
      </c>
      <c r="DZ2577">
        <v>0</v>
      </c>
      <c r="EA2577">
        <v>0</v>
      </c>
      <c r="EB2577">
        <v>5</v>
      </c>
      <c r="EC2577">
        <v>1</v>
      </c>
      <c r="ED2577">
        <v>196</v>
      </c>
      <c r="EE2577">
        <v>0</v>
      </c>
      <c r="EF2577">
        <v>0</v>
      </c>
      <c r="EG2577" t="s">
        <v>170</v>
      </c>
      <c r="EH2577">
        <v>25760</v>
      </c>
      <c r="EI2577" t="s">
        <v>769</v>
      </c>
      <c r="EJ2577" t="s">
        <v>302</v>
      </c>
    </row>
    <row r="2578" spans="1:140" ht="15" hidden="1" x14ac:dyDescent="0.25">
      <c r="A2578" t="s">
        <v>948</v>
      </c>
      <c r="B2578" t="s">
        <v>949</v>
      </c>
      <c r="D2578" t="s">
        <v>263</v>
      </c>
      <c r="E2578">
        <v>9172024</v>
      </c>
      <c r="F2578">
        <v>25761</v>
      </c>
      <c r="G2578" t="s">
        <v>132</v>
      </c>
      <c r="H2578" t="s">
        <v>639</v>
      </c>
      <c r="I2578" t="s">
        <v>629</v>
      </c>
      <c r="J2578" t="s">
        <v>196</v>
      </c>
      <c r="K2578" s="7">
        <v>1.583E-3</v>
      </c>
      <c r="L2578" t="s">
        <v>197</v>
      </c>
      <c r="S2578">
        <v>2000633</v>
      </c>
      <c r="T2578" t="s">
        <v>954</v>
      </c>
      <c r="U2578" t="s">
        <v>631</v>
      </c>
      <c r="V2578">
        <v>1991</v>
      </c>
      <c r="W2578" t="s">
        <v>290</v>
      </c>
      <c r="X2578">
        <v>4175</v>
      </c>
      <c r="Y2578">
        <v>100153</v>
      </c>
      <c r="AA2578">
        <v>514.08001708984398</v>
      </c>
      <c r="AB2578" t="s">
        <v>174</v>
      </c>
      <c r="AD2578" t="s">
        <v>955</v>
      </c>
      <c r="AF2578" t="s">
        <v>141</v>
      </c>
      <c r="AG2578">
        <v>32</v>
      </c>
      <c r="AH2578" t="s">
        <v>163</v>
      </c>
      <c r="AI2578">
        <v>8</v>
      </c>
      <c r="AJ2578" t="s">
        <v>142</v>
      </c>
      <c r="AK2578">
        <v>99</v>
      </c>
      <c r="AM2578" t="s">
        <v>137</v>
      </c>
      <c r="AN2578" t="s">
        <v>956</v>
      </c>
      <c r="AO2578" t="s">
        <v>137</v>
      </c>
      <c r="AP2578" t="s">
        <v>362</v>
      </c>
      <c r="AQ2578" t="s">
        <v>410</v>
      </c>
      <c r="AR2578" t="s">
        <v>137</v>
      </c>
      <c r="AS2578" t="s">
        <v>168</v>
      </c>
      <c r="AT2578" t="s">
        <v>137</v>
      </c>
      <c r="AU2578" t="s">
        <v>293</v>
      </c>
      <c r="AV2578" t="s">
        <v>509</v>
      </c>
      <c r="AW2578" t="s">
        <v>633</v>
      </c>
      <c r="AX2578" t="s">
        <v>412</v>
      </c>
      <c r="AY2578">
        <v>0.182500004768372</v>
      </c>
      <c r="AZ2578" t="s">
        <v>149</v>
      </c>
      <c r="BA2578">
        <v>9.4</v>
      </c>
      <c r="BB2578" t="s">
        <v>295</v>
      </c>
      <c r="BD2578">
        <v>5</v>
      </c>
      <c r="BE2578" t="s">
        <v>296</v>
      </c>
      <c r="BG2578" t="s">
        <v>137</v>
      </c>
      <c r="BH2578" t="s">
        <v>629</v>
      </c>
      <c r="BJ2578">
        <v>1</v>
      </c>
      <c r="BK2578">
        <v>0</v>
      </c>
      <c r="BL2578">
        <v>28</v>
      </c>
      <c r="BM2578" t="s">
        <v>187</v>
      </c>
      <c r="BN2578">
        <v>672</v>
      </c>
      <c r="BP2578">
        <v>1</v>
      </c>
      <c r="BQ2578">
        <v>1</v>
      </c>
      <c r="BR2578" t="s">
        <v>153</v>
      </c>
      <c r="BS2578">
        <v>1</v>
      </c>
      <c r="BT2578" t="s">
        <v>153</v>
      </c>
      <c r="BU2578">
        <v>1</v>
      </c>
      <c r="BV2578" t="s">
        <v>155</v>
      </c>
      <c r="BW2578">
        <v>1</v>
      </c>
      <c r="BX2578" t="s">
        <v>639</v>
      </c>
      <c r="BY2578">
        <v>1</v>
      </c>
      <c r="BZ2578" t="s">
        <v>957</v>
      </c>
      <c r="CA2578" s="8">
        <v>4.2361111111111106E-2</v>
      </c>
      <c r="CC2578">
        <v>1</v>
      </c>
      <c r="CD2578">
        <v>0</v>
      </c>
      <c r="CE2578" t="s">
        <v>158</v>
      </c>
      <c r="CK2578" t="s">
        <v>137</v>
      </c>
      <c r="CL2578" t="s">
        <v>137</v>
      </c>
      <c r="CN2578">
        <v>0</v>
      </c>
      <c r="CO2578">
        <v>0</v>
      </c>
      <c r="CP2578">
        <v>0</v>
      </c>
      <c r="CQ2578">
        <v>0</v>
      </c>
      <c r="CR2578">
        <v>0</v>
      </c>
      <c r="CS2578">
        <v>0</v>
      </c>
      <c r="CT2578">
        <v>0</v>
      </c>
      <c r="CU2578" t="s">
        <v>162</v>
      </c>
      <c r="CV2578" t="s">
        <v>416</v>
      </c>
      <c r="CW2578">
        <v>1</v>
      </c>
      <c r="CX2578">
        <v>1</v>
      </c>
      <c r="CY2578" t="s">
        <v>958</v>
      </c>
      <c r="CZ2578">
        <v>5</v>
      </c>
      <c r="DA2578">
        <v>10</v>
      </c>
      <c r="DB2578">
        <v>8</v>
      </c>
      <c r="DC2578">
        <v>5</v>
      </c>
      <c r="DD2578">
        <v>10</v>
      </c>
      <c r="DE2578">
        <v>5</v>
      </c>
      <c r="DF2578">
        <v>3</v>
      </c>
      <c r="DG2578">
        <v>10</v>
      </c>
      <c r="DH2578">
        <v>5</v>
      </c>
      <c r="DI2578">
        <v>5</v>
      </c>
      <c r="DJ2578">
        <v>5</v>
      </c>
      <c r="DK2578">
        <v>5</v>
      </c>
      <c r="DL2578">
        <v>5</v>
      </c>
      <c r="DM2578">
        <v>5</v>
      </c>
      <c r="DN2578">
        <v>0</v>
      </c>
      <c r="DO2578">
        <v>2</v>
      </c>
      <c r="DP2578">
        <v>0</v>
      </c>
      <c r="DQ2578">
        <v>0</v>
      </c>
      <c r="DR2578">
        <v>10</v>
      </c>
      <c r="DS2578">
        <v>10</v>
      </c>
      <c r="DT2578">
        <v>0</v>
      </c>
      <c r="DU2578">
        <v>0</v>
      </c>
      <c r="DV2578">
        <v>0</v>
      </c>
      <c r="DW2578">
        <v>0</v>
      </c>
      <c r="DX2578">
        <v>0</v>
      </c>
      <c r="DY2578">
        <v>0</v>
      </c>
      <c r="DZ2578">
        <v>0</v>
      </c>
      <c r="EA2578">
        <v>0</v>
      </c>
      <c r="EB2578">
        <v>5</v>
      </c>
      <c r="EC2578">
        <v>1</v>
      </c>
      <c r="ED2578">
        <v>196</v>
      </c>
      <c r="EE2578">
        <v>0</v>
      </c>
      <c r="EF2578">
        <v>0</v>
      </c>
      <c r="EG2578" t="s">
        <v>170</v>
      </c>
      <c r="EH2578">
        <v>25761</v>
      </c>
      <c r="EI2578" t="s">
        <v>769</v>
      </c>
      <c r="EJ2578" t="s">
        <v>302</v>
      </c>
    </row>
    <row r="2579" spans="1:140" ht="15" hidden="1" x14ac:dyDescent="0.25">
      <c r="A2579" t="s">
        <v>948</v>
      </c>
      <c r="B2579" t="s">
        <v>949</v>
      </c>
      <c r="D2579" t="s">
        <v>263</v>
      </c>
      <c r="E2579">
        <v>9172024</v>
      </c>
      <c r="F2579">
        <v>25763</v>
      </c>
      <c r="G2579" t="s">
        <v>132</v>
      </c>
      <c r="H2579" t="s">
        <v>423</v>
      </c>
      <c r="I2579" t="s">
        <v>629</v>
      </c>
      <c r="J2579" t="s">
        <v>210</v>
      </c>
      <c r="K2579">
        <v>1080</v>
      </c>
      <c r="L2579" t="s">
        <v>152</v>
      </c>
      <c r="S2579">
        <v>2000633</v>
      </c>
      <c r="T2579" t="s">
        <v>954</v>
      </c>
      <c r="U2579" t="s">
        <v>631</v>
      </c>
      <c r="V2579">
        <v>1991</v>
      </c>
      <c r="W2579" t="s">
        <v>290</v>
      </c>
      <c r="X2579">
        <v>4177</v>
      </c>
      <c r="Y2579">
        <v>100155</v>
      </c>
      <c r="AA2579">
        <v>514.08001708984398</v>
      </c>
      <c r="AB2579" t="s">
        <v>174</v>
      </c>
      <c r="AD2579" t="s">
        <v>955</v>
      </c>
      <c r="AF2579" t="s">
        <v>141</v>
      </c>
      <c r="AG2579">
        <v>16</v>
      </c>
      <c r="AH2579" t="s">
        <v>163</v>
      </c>
      <c r="AI2579">
        <v>5</v>
      </c>
      <c r="AJ2579" t="s">
        <v>170</v>
      </c>
      <c r="AK2579">
        <v>99</v>
      </c>
      <c r="AM2579" t="s">
        <v>137</v>
      </c>
      <c r="AN2579" t="s">
        <v>956</v>
      </c>
      <c r="AO2579" t="s">
        <v>137</v>
      </c>
      <c r="AP2579" t="s">
        <v>362</v>
      </c>
      <c r="AQ2579" t="s">
        <v>410</v>
      </c>
      <c r="AR2579" t="s">
        <v>137</v>
      </c>
      <c r="AS2579" t="s">
        <v>146</v>
      </c>
      <c r="AT2579" t="s">
        <v>137</v>
      </c>
      <c r="AU2579" t="s">
        <v>293</v>
      </c>
      <c r="AV2579" t="s">
        <v>509</v>
      </c>
      <c r="AW2579" t="s">
        <v>640</v>
      </c>
      <c r="AX2579" t="s">
        <v>412</v>
      </c>
      <c r="AY2579">
        <v>0.14249999821186099</v>
      </c>
      <c r="AZ2579" t="s">
        <v>149</v>
      </c>
      <c r="BA2579">
        <v>9.4</v>
      </c>
      <c r="BB2579" t="s">
        <v>295</v>
      </c>
      <c r="BD2579">
        <v>5</v>
      </c>
      <c r="BE2579" t="s">
        <v>296</v>
      </c>
      <c r="BG2579" t="s">
        <v>137</v>
      </c>
      <c r="BH2579" t="s">
        <v>629</v>
      </c>
      <c r="BJ2579">
        <v>1</v>
      </c>
      <c r="BK2579">
        <v>0</v>
      </c>
      <c r="BL2579">
        <v>28</v>
      </c>
      <c r="BM2579" t="s">
        <v>187</v>
      </c>
      <c r="BN2579">
        <v>672</v>
      </c>
      <c r="BP2579">
        <v>1</v>
      </c>
      <c r="BQ2579">
        <v>1</v>
      </c>
      <c r="BR2579" t="s">
        <v>153</v>
      </c>
      <c r="BS2579">
        <v>1</v>
      </c>
      <c r="BT2579" t="s">
        <v>153</v>
      </c>
      <c r="BU2579">
        <v>1</v>
      </c>
      <c r="BV2579" t="s">
        <v>155</v>
      </c>
      <c r="BW2579">
        <v>1</v>
      </c>
      <c r="BX2579" t="s">
        <v>423</v>
      </c>
      <c r="BY2579">
        <v>1</v>
      </c>
      <c r="BZ2579" t="s">
        <v>957</v>
      </c>
      <c r="CA2579" s="8">
        <v>4.2361111111111106E-2</v>
      </c>
      <c r="CC2579">
        <v>1</v>
      </c>
      <c r="CD2579">
        <v>0</v>
      </c>
      <c r="CE2579" t="s">
        <v>158</v>
      </c>
      <c r="CK2579" t="s">
        <v>137</v>
      </c>
      <c r="CL2579" t="s">
        <v>137</v>
      </c>
      <c r="CN2579">
        <v>0</v>
      </c>
      <c r="CO2579">
        <v>0</v>
      </c>
      <c r="CP2579">
        <v>0</v>
      </c>
      <c r="CQ2579">
        <v>0</v>
      </c>
      <c r="CR2579">
        <v>0</v>
      </c>
      <c r="CS2579">
        <v>0</v>
      </c>
      <c r="CT2579">
        <v>0</v>
      </c>
      <c r="CU2579" t="s">
        <v>162</v>
      </c>
      <c r="CV2579" t="s">
        <v>416</v>
      </c>
      <c r="CW2579">
        <v>1</v>
      </c>
      <c r="CX2579">
        <v>1</v>
      </c>
      <c r="CY2579" t="s">
        <v>958</v>
      </c>
      <c r="CZ2579">
        <v>5</v>
      </c>
      <c r="DA2579">
        <v>10</v>
      </c>
      <c r="DB2579">
        <v>6</v>
      </c>
      <c r="DC2579">
        <v>5</v>
      </c>
      <c r="DD2579">
        <v>10</v>
      </c>
      <c r="DE2579">
        <v>5</v>
      </c>
      <c r="DF2579">
        <v>3</v>
      </c>
      <c r="DG2579">
        <v>10</v>
      </c>
      <c r="DH2579">
        <v>5</v>
      </c>
      <c r="DI2579">
        <v>5</v>
      </c>
      <c r="DJ2579">
        <v>5</v>
      </c>
      <c r="DK2579">
        <v>5</v>
      </c>
      <c r="DL2579">
        <v>5</v>
      </c>
      <c r="DM2579">
        <v>5</v>
      </c>
      <c r="DN2579">
        <v>0</v>
      </c>
      <c r="DO2579">
        <v>2</v>
      </c>
      <c r="DP2579">
        <v>0</v>
      </c>
      <c r="DQ2579">
        <v>0</v>
      </c>
      <c r="DR2579">
        <v>10</v>
      </c>
      <c r="DS2579">
        <v>10</v>
      </c>
      <c r="DT2579">
        <v>0</v>
      </c>
      <c r="DU2579">
        <v>0</v>
      </c>
      <c r="DV2579">
        <v>0</v>
      </c>
      <c r="DW2579">
        <v>0</v>
      </c>
      <c r="DX2579">
        <v>0</v>
      </c>
      <c r="DY2579">
        <v>0</v>
      </c>
      <c r="DZ2579">
        <v>0</v>
      </c>
      <c r="EA2579">
        <v>0</v>
      </c>
      <c r="EB2579">
        <v>5</v>
      </c>
      <c r="EC2579">
        <v>1</v>
      </c>
      <c r="ED2579">
        <v>196</v>
      </c>
      <c r="EE2579">
        <v>0</v>
      </c>
      <c r="EF2579">
        <v>0</v>
      </c>
      <c r="EG2579" t="s">
        <v>170</v>
      </c>
      <c r="EH2579">
        <v>25763</v>
      </c>
      <c r="EI2579" t="s">
        <v>769</v>
      </c>
      <c r="EJ2579" t="s">
        <v>302</v>
      </c>
    </row>
    <row r="2580" spans="1:140" ht="15" hidden="1" x14ac:dyDescent="0.25">
      <c r="A2580" t="s">
        <v>948</v>
      </c>
      <c r="B2580" t="s">
        <v>949</v>
      </c>
      <c r="D2580" t="s">
        <v>263</v>
      </c>
      <c r="E2580">
        <v>9172024</v>
      </c>
      <c r="F2580">
        <v>25761</v>
      </c>
      <c r="G2580" t="s">
        <v>132</v>
      </c>
      <c r="H2580" t="s">
        <v>639</v>
      </c>
      <c r="I2580" t="s">
        <v>629</v>
      </c>
      <c r="J2580" t="s">
        <v>208</v>
      </c>
      <c r="K2580" s="7">
        <v>467.4</v>
      </c>
      <c r="L2580" t="s">
        <v>152</v>
      </c>
      <c r="P2580" t="s">
        <v>209</v>
      </c>
      <c r="S2580">
        <v>2000633</v>
      </c>
      <c r="T2580" t="s">
        <v>954</v>
      </c>
      <c r="U2580" t="s">
        <v>631</v>
      </c>
      <c r="V2580">
        <v>1991</v>
      </c>
      <c r="W2580" t="s">
        <v>290</v>
      </c>
      <c r="X2580">
        <v>4175</v>
      </c>
      <c r="Y2580">
        <v>100153</v>
      </c>
      <c r="AA2580">
        <v>514.08001708984398</v>
      </c>
      <c r="AB2580" t="s">
        <v>174</v>
      </c>
      <c r="AD2580" t="s">
        <v>955</v>
      </c>
      <c r="AF2580" t="s">
        <v>141</v>
      </c>
      <c r="AG2580">
        <v>32</v>
      </c>
      <c r="AH2580" t="s">
        <v>163</v>
      </c>
      <c r="AI2580">
        <v>8</v>
      </c>
      <c r="AJ2580" t="s">
        <v>142</v>
      </c>
      <c r="AK2580">
        <v>99</v>
      </c>
      <c r="AM2580" t="s">
        <v>137</v>
      </c>
      <c r="AN2580" t="s">
        <v>956</v>
      </c>
      <c r="AO2580" t="s">
        <v>137</v>
      </c>
      <c r="AP2580" t="s">
        <v>362</v>
      </c>
      <c r="AQ2580" t="s">
        <v>410</v>
      </c>
      <c r="AR2580" t="s">
        <v>137</v>
      </c>
      <c r="AS2580" t="s">
        <v>168</v>
      </c>
      <c r="AT2580" t="s">
        <v>137</v>
      </c>
      <c r="AU2580" t="s">
        <v>293</v>
      </c>
      <c r="AV2580" t="s">
        <v>509</v>
      </c>
      <c r="AW2580" t="s">
        <v>633</v>
      </c>
      <c r="AX2580" t="s">
        <v>412</v>
      </c>
      <c r="AY2580">
        <v>0.182500004768372</v>
      </c>
      <c r="AZ2580" t="s">
        <v>149</v>
      </c>
      <c r="BA2580">
        <v>9.4</v>
      </c>
      <c r="BB2580" t="s">
        <v>295</v>
      </c>
      <c r="BD2580">
        <v>5</v>
      </c>
      <c r="BE2580" t="s">
        <v>296</v>
      </c>
      <c r="BG2580" t="s">
        <v>137</v>
      </c>
      <c r="BH2580" t="s">
        <v>629</v>
      </c>
      <c r="BJ2580">
        <v>1</v>
      </c>
      <c r="BK2580">
        <v>0</v>
      </c>
      <c r="BL2580">
        <v>28</v>
      </c>
      <c r="BM2580" t="s">
        <v>187</v>
      </c>
      <c r="BN2580">
        <v>672</v>
      </c>
      <c r="BP2580">
        <v>1</v>
      </c>
      <c r="BQ2580">
        <v>1</v>
      </c>
      <c r="BR2580" t="s">
        <v>153</v>
      </c>
      <c r="BS2580">
        <v>1</v>
      </c>
      <c r="BT2580" t="s">
        <v>153</v>
      </c>
      <c r="BU2580">
        <v>1</v>
      </c>
      <c r="BV2580" t="s">
        <v>155</v>
      </c>
      <c r="BW2580">
        <v>1</v>
      </c>
      <c r="BX2580" t="s">
        <v>639</v>
      </c>
      <c r="BY2580">
        <v>1</v>
      </c>
      <c r="BZ2580" t="s">
        <v>957</v>
      </c>
      <c r="CA2580" s="8">
        <v>4.2361111111111106E-2</v>
      </c>
      <c r="CC2580">
        <v>1</v>
      </c>
      <c r="CD2580">
        <v>0</v>
      </c>
      <c r="CE2580" t="s">
        <v>158</v>
      </c>
      <c r="CK2580" t="s">
        <v>137</v>
      </c>
      <c r="CL2580" t="s">
        <v>137</v>
      </c>
      <c r="CN2580">
        <v>0</v>
      </c>
      <c r="CO2580">
        <v>0</v>
      </c>
      <c r="CP2580">
        <v>0</v>
      </c>
      <c r="CQ2580">
        <v>0</v>
      </c>
      <c r="CR2580">
        <v>0</v>
      </c>
      <c r="CS2580">
        <v>0</v>
      </c>
      <c r="CT2580">
        <v>0</v>
      </c>
      <c r="CU2580" t="s">
        <v>162</v>
      </c>
      <c r="CV2580" t="s">
        <v>416</v>
      </c>
      <c r="CW2580">
        <v>1</v>
      </c>
      <c r="CX2580">
        <v>1</v>
      </c>
      <c r="CY2580" t="s">
        <v>958</v>
      </c>
      <c r="CZ2580">
        <v>5</v>
      </c>
      <c r="DA2580">
        <v>10</v>
      </c>
      <c r="DB2580">
        <v>8</v>
      </c>
      <c r="DC2580">
        <v>5</v>
      </c>
      <c r="DD2580">
        <v>10</v>
      </c>
      <c r="DE2580">
        <v>5</v>
      </c>
      <c r="DF2580">
        <v>3</v>
      </c>
      <c r="DG2580">
        <v>10</v>
      </c>
      <c r="DH2580">
        <v>5</v>
      </c>
      <c r="DI2580">
        <v>5</v>
      </c>
      <c r="DJ2580">
        <v>5</v>
      </c>
      <c r="DK2580">
        <v>5</v>
      </c>
      <c r="DL2580">
        <v>5</v>
      </c>
      <c r="DM2580">
        <v>5</v>
      </c>
      <c r="DN2580">
        <v>0</v>
      </c>
      <c r="DO2580">
        <v>2</v>
      </c>
      <c r="DP2580">
        <v>0</v>
      </c>
      <c r="DQ2580">
        <v>0</v>
      </c>
      <c r="DR2580">
        <v>10</v>
      </c>
      <c r="DS2580">
        <v>10</v>
      </c>
      <c r="DT2580">
        <v>0</v>
      </c>
      <c r="DU2580">
        <v>0</v>
      </c>
      <c r="DV2580">
        <v>0</v>
      </c>
      <c r="DW2580">
        <v>0</v>
      </c>
      <c r="DX2580">
        <v>0</v>
      </c>
      <c r="DY2580">
        <v>0</v>
      </c>
      <c r="DZ2580">
        <v>0</v>
      </c>
      <c r="EA2580">
        <v>0</v>
      </c>
      <c r="EB2580">
        <v>5</v>
      </c>
      <c r="EC2580">
        <v>1</v>
      </c>
      <c r="ED2580">
        <v>196</v>
      </c>
      <c r="EE2580">
        <v>0</v>
      </c>
      <c r="EF2580">
        <v>0</v>
      </c>
      <c r="EG2580" t="s">
        <v>170</v>
      </c>
      <c r="EH2580">
        <v>25761</v>
      </c>
      <c r="EI2580" t="s">
        <v>769</v>
      </c>
      <c r="EJ2580" t="s">
        <v>302</v>
      </c>
    </row>
    <row r="2581" spans="1:140" ht="15" hidden="1" x14ac:dyDescent="0.25">
      <c r="A2581" t="s">
        <v>948</v>
      </c>
      <c r="B2581" t="s">
        <v>949</v>
      </c>
      <c r="D2581" t="s">
        <v>263</v>
      </c>
      <c r="E2581">
        <v>9172024</v>
      </c>
      <c r="F2581">
        <v>25762</v>
      </c>
      <c r="G2581" t="s">
        <v>132</v>
      </c>
      <c r="H2581" t="s">
        <v>177</v>
      </c>
      <c r="I2581" t="s">
        <v>629</v>
      </c>
      <c r="J2581" t="s">
        <v>196</v>
      </c>
      <c r="K2581" s="7">
        <v>1.333E-3</v>
      </c>
      <c r="L2581" t="s">
        <v>197</v>
      </c>
      <c r="S2581">
        <v>2000633</v>
      </c>
      <c r="T2581" t="s">
        <v>954</v>
      </c>
      <c r="U2581" t="s">
        <v>631</v>
      </c>
      <c r="V2581">
        <v>1991</v>
      </c>
      <c r="W2581" t="s">
        <v>290</v>
      </c>
      <c r="X2581">
        <v>4176</v>
      </c>
      <c r="Y2581">
        <v>100154</v>
      </c>
      <c r="AA2581">
        <v>514.08001708984398</v>
      </c>
      <c r="AB2581" t="s">
        <v>174</v>
      </c>
      <c r="AD2581" t="s">
        <v>955</v>
      </c>
      <c r="AF2581" t="s">
        <v>141</v>
      </c>
      <c r="AG2581">
        <v>32</v>
      </c>
      <c r="AH2581" t="s">
        <v>163</v>
      </c>
      <c r="AI2581">
        <v>8</v>
      </c>
      <c r="AJ2581" t="s">
        <v>142</v>
      </c>
      <c r="AK2581">
        <v>99</v>
      </c>
      <c r="AM2581" t="s">
        <v>137</v>
      </c>
      <c r="AN2581" t="s">
        <v>956</v>
      </c>
      <c r="AO2581" t="s">
        <v>137</v>
      </c>
      <c r="AP2581" t="s">
        <v>362</v>
      </c>
      <c r="AQ2581" t="s">
        <v>410</v>
      </c>
      <c r="AR2581" t="s">
        <v>137</v>
      </c>
      <c r="AS2581" t="s">
        <v>168</v>
      </c>
      <c r="AT2581" t="s">
        <v>137</v>
      </c>
      <c r="AU2581" t="s">
        <v>293</v>
      </c>
      <c r="AV2581" t="s">
        <v>509</v>
      </c>
      <c r="AW2581" t="s">
        <v>633</v>
      </c>
      <c r="AX2581" t="s">
        <v>412</v>
      </c>
      <c r="AY2581">
        <v>0.182500004768372</v>
      </c>
      <c r="AZ2581" t="s">
        <v>149</v>
      </c>
      <c r="BA2581">
        <v>9.4</v>
      </c>
      <c r="BB2581" t="s">
        <v>295</v>
      </c>
      <c r="BD2581">
        <v>5</v>
      </c>
      <c r="BE2581" t="s">
        <v>296</v>
      </c>
      <c r="BG2581" t="s">
        <v>137</v>
      </c>
      <c r="BH2581" t="s">
        <v>629</v>
      </c>
      <c r="BJ2581">
        <v>1</v>
      </c>
      <c r="BK2581">
        <v>0</v>
      </c>
      <c r="BL2581">
        <v>28</v>
      </c>
      <c r="BM2581" t="s">
        <v>187</v>
      </c>
      <c r="BN2581">
        <v>672</v>
      </c>
      <c r="BP2581">
        <v>1</v>
      </c>
      <c r="BQ2581">
        <v>1</v>
      </c>
      <c r="BR2581" t="s">
        <v>153</v>
      </c>
      <c r="BS2581">
        <v>1</v>
      </c>
      <c r="BT2581" t="s">
        <v>153</v>
      </c>
      <c r="BU2581">
        <v>1</v>
      </c>
      <c r="BV2581" t="s">
        <v>155</v>
      </c>
      <c r="BW2581">
        <v>1</v>
      </c>
      <c r="BX2581" t="s">
        <v>177</v>
      </c>
      <c r="BY2581">
        <v>1</v>
      </c>
      <c r="BZ2581" t="s">
        <v>957</v>
      </c>
      <c r="CA2581" s="8">
        <v>4.2361111111111106E-2</v>
      </c>
      <c r="CC2581">
        <v>1</v>
      </c>
      <c r="CD2581">
        <v>0</v>
      </c>
      <c r="CE2581" t="s">
        <v>158</v>
      </c>
      <c r="CK2581" t="s">
        <v>137</v>
      </c>
      <c r="CL2581" t="s">
        <v>137</v>
      </c>
      <c r="CN2581">
        <v>0</v>
      </c>
      <c r="CO2581">
        <v>0</v>
      </c>
      <c r="CP2581">
        <v>0</v>
      </c>
      <c r="CQ2581">
        <v>0</v>
      </c>
      <c r="CR2581">
        <v>0</v>
      </c>
      <c r="CS2581">
        <v>0</v>
      </c>
      <c r="CT2581">
        <v>0</v>
      </c>
      <c r="CU2581" t="s">
        <v>162</v>
      </c>
      <c r="CV2581" t="s">
        <v>416</v>
      </c>
      <c r="CW2581">
        <v>1</v>
      </c>
      <c r="CX2581">
        <v>1</v>
      </c>
      <c r="CY2581" t="s">
        <v>958</v>
      </c>
      <c r="CZ2581">
        <v>5</v>
      </c>
      <c r="DA2581">
        <v>10</v>
      </c>
      <c r="DB2581">
        <v>8</v>
      </c>
      <c r="DC2581">
        <v>5</v>
      </c>
      <c r="DD2581">
        <v>10</v>
      </c>
      <c r="DE2581">
        <v>5</v>
      </c>
      <c r="DF2581">
        <v>3</v>
      </c>
      <c r="DG2581">
        <v>10</v>
      </c>
      <c r="DH2581">
        <v>5</v>
      </c>
      <c r="DI2581">
        <v>5</v>
      </c>
      <c r="DJ2581">
        <v>5</v>
      </c>
      <c r="DK2581">
        <v>5</v>
      </c>
      <c r="DL2581">
        <v>5</v>
      </c>
      <c r="DM2581">
        <v>5</v>
      </c>
      <c r="DN2581">
        <v>0</v>
      </c>
      <c r="DO2581">
        <v>2</v>
      </c>
      <c r="DP2581">
        <v>0</v>
      </c>
      <c r="DQ2581">
        <v>0</v>
      </c>
      <c r="DR2581">
        <v>10</v>
      </c>
      <c r="DS2581">
        <v>10</v>
      </c>
      <c r="DT2581">
        <v>0</v>
      </c>
      <c r="DU2581">
        <v>0</v>
      </c>
      <c r="DV2581">
        <v>0</v>
      </c>
      <c r="DW2581">
        <v>0</v>
      </c>
      <c r="DX2581">
        <v>0</v>
      </c>
      <c r="DY2581">
        <v>0</v>
      </c>
      <c r="DZ2581">
        <v>0</v>
      </c>
      <c r="EA2581">
        <v>0</v>
      </c>
      <c r="EB2581">
        <v>5</v>
      </c>
      <c r="EC2581">
        <v>1</v>
      </c>
      <c r="ED2581">
        <v>196</v>
      </c>
      <c r="EE2581">
        <v>0</v>
      </c>
      <c r="EF2581">
        <v>0</v>
      </c>
      <c r="EG2581" t="s">
        <v>170</v>
      </c>
      <c r="EH2581">
        <v>25762</v>
      </c>
      <c r="EI2581" t="s">
        <v>769</v>
      </c>
      <c r="EJ2581" t="s">
        <v>302</v>
      </c>
    </row>
    <row r="2582" spans="1:140" ht="15" x14ac:dyDescent="0.25">
      <c r="A2582" t="s">
        <v>688</v>
      </c>
      <c r="B2582" t="s">
        <v>689</v>
      </c>
      <c r="D2582" t="s">
        <v>263</v>
      </c>
      <c r="E2582">
        <v>45348</v>
      </c>
      <c r="F2582">
        <v>23540</v>
      </c>
      <c r="G2582" t="s">
        <v>132</v>
      </c>
      <c r="H2582" t="s">
        <v>177</v>
      </c>
      <c r="I2582" t="s">
        <v>134</v>
      </c>
      <c r="J2582" t="s">
        <v>210</v>
      </c>
      <c r="K2582">
        <v>1128</v>
      </c>
      <c r="L2582" t="s">
        <v>152</v>
      </c>
      <c r="P2582" t="s">
        <v>137</v>
      </c>
      <c r="S2582">
        <v>18939893</v>
      </c>
      <c r="U2582" t="s">
        <v>996</v>
      </c>
      <c r="V2582">
        <v>2009</v>
      </c>
      <c r="W2582" t="s">
        <v>139</v>
      </c>
      <c r="X2582">
        <v>1954</v>
      </c>
      <c r="Y2582">
        <v>49533</v>
      </c>
      <c r="AA2582">
        <v>464.07998657226602</v>
      </c>
      <c r="AB2582" t="s">
        <v>137</v>
      </c>
      <c r="AD2582" t="s">
        <v>690</v>
      </c>
      <c r="AF2582" t="s">
        <v>141</v>
      </c>
      <c r="AG2582">
        <v>4</v>
      </c>
      <c r="AH2582" t="s">
        <v>163</v>
      </c>
      <c r="AI2582">
        <v>12</v>
      </c>
      <c r="AJ2582" t="s">
        <v>163</v>
      </c>
      <c r="AM2582" t="s">
        <v>137</v>
      </c>
      <c r="AN2582" t="s">
        <v>143</v>
      </c>
      <c r="AO2582" t="s">
        <v>137</v>
      </c>
      <c r="AP2582" t="s">
        <v>494</v>
      </c>
      <c r="AQ2582" t="s">
        <v>145</v>
      </c>
      <c r="AR2582" t="s">
        <v>137</v>
      </c>
      <c r="AS2582" t="s">
        <v>168</v>
      </c>
      <c r="AT2582" t="s">
        <v>137</v>
      </c>
      <c r="AW2582" t="s">
        <v>495</v>
      </c>
      <c r="AX2582" t="s">
        <v>485</v>
      </c>
      <c r="AY2582">
        <v>0.38899999856948902</v>
      </c>
      <c r="AZ2582" t="s">
        <v>137</v>
      </c>
      <c r="BA2582">
        <v>3.1E-2</v>
      </c>
      <c r="BB2582" t="s">
        <v>496</v>
      </c>
      <c r="BD2582">
        <v>1.2900000001536699E-6</v>
      </c>
      <c r="BE2582" t="s">
        <v>497</v>
      </c>
      <c r="BF2582" t="s">
        <v>137</v>
      </c>
      <c r="BG2582" t="s">
        <v>137</v>
      </c>
      <c r="BH2582" t="s">
        <v>134</v>
      </c>
      <c r="BI2582" t="s">
        <v>498</v>
      </c>
      <c r="BJ2582">
        <v>1</v>
      </c>
      <c r="BK2582">
        <v>0</v>
      </c>
      <c r="BL2582">
        <v>89</v>
      </c>
      <c r="BM2582" t="s">
        <v>187</v>
      </c>
      <c r="BN2582">
        <v>2136</v>
      </c>
      <c r="BO2582" t="s">
        <v>499</v>
      </c>
      <c r="BP2582">
        <v>1</v>
      </c>
      <c r="BV2582" t="s">
        <v>372</v>
      </c>
      <c r="BW2582">
        <v>1</v>
      </c>
      <c r="BX2582" t="s">
        <v>177</v>
      </c>
      <c r="BY2582">
        <v>1</v>
      </c>
      <c r="BZ2582" t="s">
        <v>500</v>
      </c>
      <c r="CC2582">
        <v>1</v>
      </c>
      <c r="CD2582">
        <v>1</v>
      </c>
      <c r="CE2582" t="s">
        <v>189</v>
      </c>
      <c r="CF2582">
        <v>0</v>
      </c>
      <c r="CG2582" t="s">
        <v>501</v>
      </c>
      <c r="CH2582" t="s">
        <v>502</v>
      </c>
      <c r="CI2582" t="s">
        <v>204</v>
      </c>
      <c r="CK2582" t="s">
        <v>137</v>
      </c>
      <c r="CL2582" t="s">
        <v>137</v>
      </c>
      <c r="CN2582">
        <v>0</v>
      </c>
      <c r="CO2582">
        <v>0</v>
      </c>
      <c r="CP2582">
        <v>0</v>
      </c>
      <c r="CQ2582">
        <v>0</v>
      </c>
      <c r="CR2582">
        <v>0</v>
      </c>
      <c r="CS2582">
        <v>0</v>
      </c>
      <c r="CT2582">
        <v>0</v>
      </c>
      <c r="CU2582" t="s">
        <v>162</v>
      </c>
      <c r="CW2582">
        <v>0</v>
      </c>
      <c r="CX2582">
        <v>0</v>
      </c>
      <c r="CZ2582">
        <v>5</v>
      </c>
      <c r="DA2582">
        <v>10</v>
      </c>
      <c r="DB2582">
        <v>10</v>
      </c>
      <c r="DC2582">
        <v>1</v>
      </c>
      <c r="DD2582">
        <v>10</v>
      </c>
      <c r="DE2582">
        <v>5</v>
      </c>
      <c r="DF2582">
        <v>5</v>
      </c>
      <c r="DG2582">
        <v>10</v>
      </c>
      <c r="DH2582">
        <v>0</v>
      </c>
      <c r="DI2582">
        <v>5</v>
      </c>
      <c r="DJ2582">
        <v>5</v>
      </c>
      <c r="DK2582">
        <v>5</v>
      </c>
      <c r="DL2582">
        <v>5</v>
      </c>
      <c r="DM2582">
        <v>5</v>
      </c>
      <c r="DN2582">
        <v>5</v>
      </c>
      <c r="DO2582">
        <v>10</v>
      </c>
      <c r="DP2582">
        <v>3</v>
      </c>
      <c r="DQ2582">
        <v>0</v>
      </c>
      <c r="DR2582">
        <v>10</v>
      </c>
      <c r="DS2582">
        <v>10</v>
      </c>
      <c r="DT2582">
        <v>0</v>
      </c>
      <c r="DU2582">
        <v>0</v>
      </c>
      <c r="DV2582">
        <v>0</v>
      </c>
      <c r="DW2582">
        <v>0</v>
      </c>
      <c r="DX2582">
        <v>0</v>
      </c>
      <c r="DY2582">
        <v>0</v>
      </c>
      <c r="DZ2582">
        <v>0</v>
      </c>
      <c r="EA2582">
        <v>0</v>
      </c>
      <c r="EB2582">
        <v>5</v>
      </c>
      <c r="EC2582">
        <v>0</v>
      </c>
      <c r="ED2582">
        <v>196</v>
      </c>
      <c r="EE2582">
        <v>124</v>
      </c>
      <c r="EF2582">
        <v>0.63265305757522605</v>
      </c>
      <c r="EG2582" t="s">
        <v>163</v>
      </c>
      <c r="EH2582">
        <v>23540</v>
      </c>
      <c r="EI2582" t="s">
        <v>503</v>
      </c>
      <c r="EJ2582" t="s">
        <v>165</v>
      </c>
    </row>
    <row r="2583" spans="1:140" ht="15" hidden="1" x14ac:dyDescent="0.25">
      <c r="A2583" t="s">
        <v>948</v>
      </c>
      <c r="B2583" t="s">
        <v>949</v>
      </c>
      <c r="D2583" t="s">
        <v>263</v>
      </c>
      <c r="E2583">
        <v>9172024</v>
      </c>
      <c r="F2583">
        <v>25762</v>
      </c>
      <c r="G2583" t="s">
        <v>132</v>
      </c>
      <c r="H2583" t="s">
        <v>177</v>
      </c>
      <c r="I2583" t="s">
        <v>629</v>
      </c>
      <c r="J2583" t="s">
        <v>208</v>
      </c>
      <c r="K2583" s="7">
        <v>571.20000000000005</v>
      </c>
      <c r="L2583" t="s">
        <v>152</v>
      </c>
      <c r="P2583" t="s">
        <v>209</v>
      </c>
      <c r="S2583">
        <v>2000633</v>
      </c>
      <c r="T2583" t="s">
        <v>954</v>
      </c>
      <c r="U2583" t="s">
        <v>631</v>
      </c>
      <c r="V2583">
        <v>1991</v>
      </c>
      <c r="W2583" t="s">
        <v>290</v>
      </c>
      <c r="X2583">
        <v>4176</v>
      </c>
      <c r="Y2583">
        <v>100154</v>
      </c>
      <c r="AA2583">
        <v>514.08001708984398</v>
      </c>
      <c r="AB2583" t="s">
        <v>174</v>
      </c>
      <c r="AD2583" t="s">
        <v>955</v>
      </c>
      <c r="AF2583" t="s">
        <v>141</v>
      </c>
      <c r="AG2583">
        <v>32</v>
      </c>
      <c r="AH2583" t="s">
        <v>163</v>
      </c>
      <c r="AI2583">
        <v>8</v>
      </c>
      <c r="AJ2583" t="s">
        <v>142</v>
      </c>
      <c r="AK2583">
        <v>99</v>
      </c>
      <c r="AM2583" t="s">
        <v>137</v>
      </c>
      <c r="AN2583" t="s">
        <v>956</v>
      </c>
      <c r="AO2583" t="s">
        <v>137</v>
      </c>
      <c r="AP2583" t="s">
        <v>362</v>
      </c>
      <c r="AQ2583" t="s">
        <v>410</v>
      </c>
      <c r="AR2583" t="s">
        <v>137</v>
      </c>
      <c r="AS2583" t="s">
        <v>168</v>
      </c>
      <c r="AT2583" t="s">
        <v>137</v>
      </c>
      <c r="AU2583" t="s">
        <v>293</v>
      </c>
      <c r="AV2583" t="s">
        <v>509</v>
      </c>
      <c r="AW2583" t="s">
        <v>633</v>
      </c>
      <c r="AX2583" t="s">
        <v>412</v>
      </c>
      <c r="AY2583">
        <v>0.182500004768372</v>
      </c>
      <c r="AZ2583" t="s">
        <v>149</v>
      </c>
      <c r="BA2583">
        <v>9.4</v>
      </c>
      <c r="BB2583" t="s">
        <v>295</v>
      </c>
      <c r="BD2583">
        <v>5</v>
      </c>
      <c r="BE2583" t="s">
        <v>296</v>
      </c>
      <c r="BG2583" t="s">
        <v>137</v>
      </c>
      <c r="BH2583" t="s">
        <v>629</v>
      </c>
      <c r="BJ2583">
        <v>1</v>
      </c>
      <c r="BK2583">
        <v>0</v>
      </c>
      <c r="BL2583">
        <v>28</v>
      </c>
      <c r="BM2583" t="s">
        <v>187</v>
      </c>
      <c r="BN2583">
        <v>672</v>
      </c>
      <c r="BP2583">
        <v>1</v>
      </c>
      <c r="BQ2583">
        <v>1</v>
      </c>
      <c r="BR2583" t="s">
        <v>153</v>
      </c>
      <c r="BS2583">
        <v>1</v>
      </c>
      <c r="BT2583" t="s">
        <v>153</v>
      </c>
      <c r="BU2583">
        <v>1</v>
      </c>
      <c r="BV2583" t="s">
        <v>155</v>
      </c>
      <c r="BW2583">
        <v>1</v>
      </c>
      <c r="BX2583" t="s">
        <v>177</v>
      </c>
      <c r="BY2583">
        <v>1</v>
      </c>
      <c r="BZ2583" t="s">
        <v>957</v>
      </c>
      <c r="CA2583" s="8">
        <v>4.2361111111111106E-2</v>
      </c>
      <c r="CC2583">
        <v>1</v>
      </c>
      <c r="CD2583">
        <v>0</v>
      </c>
      <c r="CE2583" t="s">
        <v>158</v>
      </c>
      <c r="CK2583" t="s">
        <v>137</v>
      </c>
      <c r="CL2583" t="s">
        <v>137</v>
      </c>
      <c r="CN2583">
        <v>0</v>
      </c>
      <c r="CO2583">
        <v>0</v>
      </c>
      <c r="CP2583">
        <v>0</v>
      </c>
      <c r="CQ2583">
        <v>0</v>
      </c>
      <c r="CR2583">
        <v>0</v>
      </c>
      <c r="CS2583">
        <v>0</v>
      </c>
      <c r="CT2583">
        <v>0</v>
      </c>
      <c r="CU2583" t="s">
        <v>162</v>
      </c>
      <c r="CV2583" t="s">
        <v>416</v>
      </c>
      <c r="CW2583">
        <v>1</v>
      </c>
      <c r="CX2583">
        <v>1</v>
      </c>
      <c r="CY2583" t="s">
        <v>958</v>
      </c>
      <c r="CZ2583">
        <v>5</v>
      </c>
      <c r="DA2583">
        <v>10</v>
      </c>
      <c r="DB2583">
        <v>8</v>
      </c>
      <c r="DC2583">
        <v>5</v>
      </c>
      <c r="DD2583">
        <v>10</v>
      </c>
      <c r="DE2583">
        <v>5</v>
      </c>
      <c r="DF2583">
        <v>3</v>
      </c>
      <c r="DG2583">
        <v>10</v>
      </c>
      <c r="DH2583">
        <v>5</v>
      </c>
      <c r="DI2583">
        <v>5</v>
      </c>
      <c r="DJ2583">
        <v>5</v>
      </c>
      <c r="DK2583">
        <v>5</v>
      </c>
      <c r="DL2583">
        <v>5</v>
      </c>
      <c r="DM2583">
        <v>5</v>
      </c>
      <c r="DN2583">
        <v>0</v>
      </c>
      <c r="DO2583">
        <v>2</v>
      </c>
      <c r="DP2583">
        <v>0</v>
      </c>
      <c r="DQ2583">
        <v>0</v>
      </c>
      <c r="DR2583">
        <v>10</v>
      </c>
      <c r="DS2583">
        <v>10</v>
      </c>
      <c r="DT2583">
        <v>0</v>
      </c>
      <c r="DU2583">
        <v>0</v>
      </c>
      <c r="DV2583">
        <v>0</v>
      </c>
      <c r="DW2583">
        <v>0</v>
      </c>
      <c r="DX2583">
        <v>0</v>
      </c>
      <c r="DY2583">
        <v>0</v>
      </c>
      <c r="DZ2583">
        <v>0</v>
      </c>
      <c r="EA2583">
        <v>0</v>
      </c>
      <c r="EB2583">
        <v>5</v>
      </c>
      <c r="EC2583">
        <v>1</v>
      </c>
      <c r="ED2583">
        <v>196</v>
      </c>
      <c r="EE2583">
        <v>0</v>
      </c>
      <c r="EF2583">
        <v>0</v>
      </c>
      <c r="EG2583" t="s">
        <v>170</v>
      </c>
      <c r="EH2583">
        <v>25762</v>
      </c>
      <c r="EI2583" t="s">
        <v>769</v>
      </c>
      <c r="EJ2583" t="s">
        <v>302</v>
      </c>
    </row>
    <row r="2584" spans="1:140" ht="15" hidden="1" x14ac:dyDescent="0.25">
      <c r="A2584" t="s">
        <v>948</v>
      </c>
      <c r="B2584" t="s">
        <v>949</v>
      </c>
      <c r="D2584" t="s">
        <v>263</v>
      </c>
      <c r="E2584">
        <v>9172024</v>
      </c>
      <c r="F2584">
        <v>25763</v>
      </c>
      <c r="G2584" t="s">
        <v>132</v>
      </c>
      <c r="H2584" t="s">
        <v>423</v>
      </c>
      <c r="I2584" t="s">
        <v>629</v>
      </c>
      <c r="J2584" t="s">
        <v>196</v>
      </c>
      <c r="K2584" s="7">
        <v>6.2500000000000001E-4</v>
      </c>
      <c r="L2584" t="s">
        <v>197</v>
      </c>
      <c r="S2584">
        <v>2000633</v>
      </c>
      <c r="T2584" t="s">
        <v>954</v>
      </c>
      <c r="U2584" t="s">
        <v>631</v>
      </c>
      <c r="V2584">
        <v>1991</v>
      </c>
      <c r="W2584" t="s">
        <v>290</v>
      </c>
      <c r="X2584">
        <v>4177</v>
      </c>
      <c r="Y2584">
        <v>100155</v>
      </c>
      <c r="AA2584">
        <v>514.08001708984398</v>
      </c>
      <c r="AB2584" t="s">
        <v>174</v>
      </c>
      <c r="AD2584" t="s">
        <v>955</v>
      </c>
      <c r="AF2584" t="s">
        <v>141</v>
      </c>
      <c r="AG2584">
        <v>16</v>
      </c>
      <c r="AH2584" t="s">
        <v>163</v>
      </c>
      <c r="AI2584">
        <v>5</v>
      </c>
      <c r="AJ2584" t="s">
        <v>170</v>
      </c>
      <c r="AK2584">
        <v>99</v>
      </c>
      <c r="AM2584" t="s">
        <v>137</v>
      </c>
      <c r="AN2584" t="s">
        <v>956</v>
      </c>
      <c r="AO2584" t="s">
        <v>137</v>
      </c>
      <c r="AP2584" t="s">
        <v>362</v>
      </c>
      <c r="AQ2584" t="s">
        <v>410</v>
      </c>
      <c r="AR2584" t="s">
        <v>137</v>
      </c>
      <c r="AS2584" t="s">
        <v>146</v>
      </c>
      <c r="AT2584" t="s">
        <v>137</v>
      </c>
      <c r="AU2584" t="s">
        <v>293</v>
      </c>
      <c r="AV2584" t="s">
        <v>509</v>
      </c>
      <c r="AW2584" t="s">
        <v>640</v>
      </c>
      <c r="AX2584" t="s">
        <v>412</v>
      </c>
      <c r="AY2584">
        <v>0.14249999821186099</v>
      </c>
      <c r="AZ2584" t="s">
        <v>149</v>
      </c>
      <c r="BA2584">
        <v>9.4</v>
      </c>
      <c r="BB2584" t="s">
        <v>295</v>
      </c>
      <c r="BD2584">
        <v>5</v>
      </c>
      <c r="BE2584" t="s">
        <v>296</v>
      </c>
      <c r="BG2584" t="s">
        <v>137</v>
      </c>
      <c r="BH2584" t="s">
        <v>629</v>
      </c>
      <c r="BJ2584">
        <v>1</v>
      </c>
      <c r="BK2584">
        <v>0</v>
      </c>
      <c r="BL2584">
        <v>28</v>
      </c>
      <c r="BM2584" t="s">
        <v>187</v>
      </c>
      <c r="BN2584">
        <v>672</v>
      </c>
      <c r="BP2584">
        <v>1</v>
      </c>
      <c r="BQ2584">
        <v>1</v>
      </c>
      <c r="BR2584" t="s">
        <v>153</v>
      </c>
      <c r="BS2584">
        <v>1</v>
      </c>
      <c r="BT2584" t="s">
        <v>153</v>
      </c>
      <c r="BU2584">
        <v>1</v>
      </c>
      <c r="BV2584" t="s">
        <v>155</v>
      </c>
      <c r="BW2584">
        <v>1</v>
      </c>
      <c r="BX2584" t="s">
        <v>423</v>
      </c>
      <c r="BY2584">
        <v>1</v>
      </c>
      <c r="BZ2584" t="s">
        <v>957</v>
      </c>
      <c r="CA2584" s="8">
        <v>4.2361111111111106E-2</v>
      </c>
      <c r="CC2584">
        <v>1</v>
      </c>
      <c r="CD2584">
        <v>0</v>
      </c>
      <c r="CE2584" t="s">
        <v>158</v>
      </c>
      <c r="CK2584" t="s">
        <v>137</v>
      </c>
      <c r="CL2584" t="s">
        <v>137</v>
      </c>
      <c r="CN2584">
        <v>0</v>
      </c>
      <c r="CO2584">
        <v>0</v>
      </c>
      <c r="CP2584">
        <v>0</v>
      </c>
      <c r="CQ2584">
        <v>0</v>
      </c>
      <c r="CR2584">
        <v>0</v>
      </c>
      <c r="CS2584">
        <v>0</v>
      </c>
      <c r="CT2584">
        <v>0</v>
      </c>
      <c r="CU2584" t="s">
        <v>162</v>
      </c>
      <c r="CV2584" t="s">
        <v>416</v>
      </c>
      <c r="CW2584">
        <v>1</v>
      </c>
      <c r="CX2584">
        <v>1</v>
      </c>
      <c r="CY2584" t="s">
        <v>958</v>
      </c>
      <c r="CZ2584">
        <v>5</v>
      </c>
      <c r="DA2584">
        <v>10</v>
      </c>
      <c r="DB2584">
        <v>6</v>
      </c>
      <c r="DC2584">
        <v>5</v>
      </c>
      <c r="DD2584">
        <v>10</v>
      </c>
      <c r="DE2584">
        <v>5</v>
      </c>
      <c r="DF2584">
        <v>3</v>
      </c>
      <c r="DG2584">
        <v>10</v>
      </c>
      <c r="DH2584">
        <v>5</v>
      </c>
      <c r="DI2584">
        <v>5</v>
      </c>
      <c r="DJ2584">
        <v>5</v>
      </c>
      <c r="DK2584">
        <v>5</v>
      </c>
      <c r="DL2584">
        <v>5</v>
      </c>
      <c r="DM2584">
        <v>5</v>
      </c>
      <c r="DN2584">
        <v>0</v>
      </c>
      <c r="DO2584">
        <v>2</v>
      </c>
      <c r="DP2584">
        <v>0</v>
      </c>
      <c r="DQ2584">
        <v>0</v>
      </c>
      <c r="DR2584">
        <v>10</v>
      </c>
      <c r="DS2584">
        <v>10</v>
      </c>
      <c r="DT2584">
        <v>0</v>
      </c>
      <c r="DU2584">
        <v>0</v>
      </c>
      <c r="DV2584">
        <v>0</v>
      </c>
      <c r="DW2584">
        <v>0</v>
      </c>
      <c r="DX2584">
        <v>0</v>
      </c>
      <c r="DY2584">
        <v>0</v>
      </c>
      <c r="DZ2584">
        <v>0</v>
      </c>
      <c r="EA2584">
        <v>0</v>
      </c>
      <c r="EB2584">
        <v>5</v>
      </c>
      <c r="EC2584">
        <v>1</v>
      </c>
      <c r="ED2584">
        <v>196</v>
      </c>
      <c r="EE2584">
        <v>0</v>
      </c>
      <c r="EF2584">
        <v>0</v>
      </c>
      <c r="EG2584" t="s">
        <v>170</v>
      </c>
      <c r="EH2584">
        <v>25763</v>
      </c>
      <c r="EI2584" t="s">
        <v>769</v>
      </c>
      <c r="EJ2584" t="s">
        <v>302</v>
      </c>
    </row>
    <row r="2585" spans="1:140" ht="15" hidden="1" x14ac:dyDescent="0.25">
      <c r="A2585" t="s">
        <v>948</v>
      </c>
      <c r="B2585" t="s">
        <v>949</v>
      </c>
      <c r="D2585" t="s">
        <v>263</v>
      </c>
      <c r="E2585">
        <v>9172024</v>
      </c>
      <c r="F2585">
        <v>26390</v>
      </c>
      <c r="G2585" t="s">
        <v>132</v>
      </c>
      <c r="H2585" t="s">
        <v>199</v>
      </c>
      <c r="I2585" t="s">
        <v>166</v>
      </c>
      <c r="J2585" t="s">
        <v>210</v>
      </c>
      <c r="K2585">
        <v>1406</v>
      </c>
      <c r="L2585" t="s">
        <v>152</v>
      </c>
      <c r="P2585" t="s">
        <v>137</v>
      </c>
      <c r="U2585" t="s">
        <v>289</v>
      </c>
      <c r="V2585">
        <v>2013</v>
      </c>
      <c r="W2585" t="s">
        <v>213</v>
      </c>
      <c r="X2585">
        <v>4804</v>
      </c>
      <c r="Y2585">
        <v>402</v>
      </c>
      <c r="Z2585" t="s">
        <v>350</v>
      </c>
      <c r="AG2585">
        <v>3</v>
      </c>
      <c r="AH2585" t="s">
        <v>142</v>
      </c>
      <c r="AM2585" t="s">
        <v>137</v>
      </c>
      <c r="AN2585" t="s">
        <v>292</v>
      </c>
      <c r="AO2585" t="s">
        <v>137</v>
      </c>
      <c r="AQ2585" t="s">
        <v>203</v>
      </c>
      <c r="AR2585" t="s">
        <v>204</v>
      </c>
      <c r="AS2585" t="s">
        <v>146</v>
      </c>
      <c r="AT2585" t="s">
        <v>137</v>
      </c>
      <c r="AX2585" t="s">
        <v>184</v>
      </c>
      <c r="AY2585">
        <v>0.25</v>
      </c>
      <c r="AZ2585" t="s">
        <v>185</v>
      </c>
      <c r="BH2585" t="s">
        <v>166</v>
      </c>
      <c r="BJ2585">
        <v>1</v>
      </c>
      <c r="BK2585">
        <v>1</v>
      </c>
      <c r="BL2585" t="s">
        <v>351</v>
      </c>
      <c r="BP2585">
        <v>1</v>
      </c>
      <c r="BU2585">
        <v>0</v>
      </c>
      <c r="BV2585" t="s">
        <v>227</v>
      </c>
      <c r="BW2585">
        <v>1</v>
      </c>
      <c r="BX2585" t="s">
        <v>199</v>
      </c>
      <c r="BY2585">
        <v>1</v>
      </c>
      <c r="BZ2585" t="s">
        <v>352</v>
      </c>
      <c r="CC2585">
        <v>1</v>
      </c>
      <c r="CL2585" t="s">
        <v>137</v>
      </c>
      <c r="CU2585" t="s">
        <v>162</v>
      </c>
      <c r="CX2585">
        <v>0</v>
      </c>
      <c r="EC2585">
        <v>0</v>
      </c>
      <c r="EH2585">
        <v>26390</v>
      </c>
      <c r="EI2585" t="s">
        <v>962</v>
      </c>
      <c r="EJ2585" t="s">
        <v>962</v>
      </c>
    </row>
    <row r="2586" spans="1:140" ht="15" hidden="1" x14ac:dyDescent="0.25">
      <c r="A2586" t="s">
        <v>948</v>
      </c>
      <c r="B2586" t="s">
        <v>949</v>
      </c>
      <c r="D2586" t="s">
        <v>263</v>
      </c>
      <c r="E2586">
        <v>9172024</v>
      </c>
      <c r="F2586">
        <v>25763</v>
      </c>
      <c r="G2586" t="s">
        <v>132</v>
      </c>
      <c r="H2586" t="s">
        <v>423</v>
      </c>
      <c r="I2586" t="s">
        <v>629</v>
      </c>
      <c r="J2586" t="s">
        <v>208</v>
      </c>
      <c r="K2586" s="7">
        <v>1243</v>
      </c>
      <c r="L2586" t="s">
        <v>152</v>
      </c>
      <c r="P2586" t="s">
        <v>209</v>
      </c>
      <c r="S2586">
        <v>2000633</v>
      </c>
      <c r="T2586" t="s">
        <v>954</v>
      </c>
      <c r="U2586" t="s">
        <v>631</v>
      </c>
      <c r="V2586">
        <v>1991</v>
      </c>
      <c r="W2586" t="s">
        <v>290</v>
      </c>
      <c r="X2586">
        <v>4177</v>
      </c>
      <c r="Y2586">
        <v>100155</v>
      </c>
      <c r="AA2586">
        <v>514.08001708984398</v>
      </c>
      <c r="AB2586" t="s">
        <v>174</v>
      </c>
      <c r="AD2586" t="s">
        <v>955</v>
      </c>
      <c r="AF2586" t="s">
        <v>141</v>
      </c>
      <c r="AG2586">
        <v>16</v>
      </c>
      <c r="AH2586" t="s">
        <v>163</v>
      </c>
      <c r="AI2586">
        <v>5</v>
      </c>
      <c r="AJ2586" t="s">
        <v>170</v>
      </c>
      <c r="AK2586">
        <v>99</v>
      </c>
      <c r="AM2586" t="s">
        <v>137</v>
      </c>
      <c r="AN2586" t="s">
        <v>956</v>
      </c>
      <c r="AO2586" t="s">
        <v>137</v>
      </c>
      <c r="AP2586" t="s">
        <v>362</v>
      </c>
      <c r="AQ2586" t="s">
        <v>410</v>
      </c>
      <c r="AR2586" t="s">
        <v>137</v>
      </c>
      <c r="AS2586" t="s">
        <v>146</v>
      </c>
      <c r="AT2586" t="s">
        <v>137</v>
      </c>
      <c r="AU2586" t="s">
        <v>293</v>
      </c>
      <c r="AV2586" t="s">
        <v>509</v>
      </c>
      <c r="AW2586" t="s">
        <v>640</v>
      </c>
      <c r="AX2586" t="s">
        <v>412</v>
      </c>
      <c r="AY2586">
        <v>0.14249999821186099</v>
      </c>
      <c r="AZ2586" t="s">
        <v>149</v>
      </c>
      <c r="BA2586">
        <v>9.4</v>
      </c>
      <c r="BB2586" t="s">
        <v>295</v>
      </c>
      <c r="BD2586">
        <v>5</v>
      </c>
      <c r="BE2586" t="s">
        <v>296</v>
      </c>
      <c r="BG2586" t="s">
        <v>137</v>
      </c>
      <c r="BH2586" t="s">
        <v>629</v>
      </c>
      <c r="BJ2586">
        <v>1</v>
      </c>
      <c r="BK2586">
        <v>0</v>
      </c>
      <c r="BL2586">
        <v>28</v>
      </c>
      <c r="BM2586" t="s">
        <v>187</v>
      </c>
      <c r="BN2586">
        <v>672</v>
      </c>
      <c r="BP2586">
        <v>1</v>
      </c>
      <c r="BQ2586">
        <v>1</v>
      </c>
      <c r="BR2586" t="s">
        <v>153</v>
      </c>
      <c r="BS2586">
        <v>1</v>
      </c>
      <c r="BT2586" t="s">
        <v>153</v>
      </c>
      <c r="BU2586">
        <v>1</v>
      </c>
      <c r="BV2586" t="s">
        <v>155</v>
      </c>
      <c r="BW2586">
        <v>1</v>
      </c>
      <c r="BX2586" t="s">
        <v>423</v>
      </c>
      <c r="BY2586">
        <v>1</v>
      </c>
      <c r="BZ2586" t="s">
        <v>957</v>
      </c>
      <c r="CA2586" s="8">
        <v>4.2361111111111106E-2</v>
      </c>
      <c r="CC2586">
        <v>1</v>
      </c>
      <c r="CD2586">
        <v>0</v>
      </c>
      <c r="CE2586" t="s">
        <v>158</v>
      </c>
      <c r="CK2586" t="s">
        <v>137</v>
      </c>
      <c r="CL2586" t="s">
        <v>137</v>
      </c>
      <c r="CN2586">
        <v>0</v>
      </c>
      <c r="CO2586">
        <v>0</v>
      </c>
      <c r="CP2586">
        <v>0</v>
      </c>
      <c r="CQ2586">
        <v>0</v>
      </c>
      <c r="CR2586">
        <v>0</v>
      </c>
      <c r="CS2586">
        <v>0</v>
      </c>
      <c r="CT2586">
        <v>0</v>
      </c>
      <c r="CU2586" t="s">
        <v>162</v>
      </c>
      <c r="CV2586" t="s">
        <v>416</v>
      </c>
      <c r="CW2586">
        <v>1</v>
      </c>
      <c r="CX2586">
        <v>1</v>
      </c>
      <c r="CY2586" t="s">
        <v>958</v>
      </c>
      <c r="CZ2586">
        <v>5</v>
      </c>
      <c r="DA2586">
        <v>10</v>
      </c>
      <c r="DB2586">
        <v>6</v>
      </c>
      <c r="DC2586">
        <v>5</v>
      </c>
      <c r="DD2586">
        <v>10</v>
      </c>
      <c r="DE2586">
        <v>5</v>
      </c>
      <c r="DF2586">
        <v>3</v>
      </c>
      <c r="DG2586">
        <v>10</v>
      </c>
      <c r="DH2586">
        <v>5</v>
      </c>
      <c r="DI2586">
        <v>5</v>
      </c>
      <c r="DJ2586">
        <v>5</v>
      </c>
      <c r="DK2586">
        <v>5</v>
      </c>
      <c r="DL2586">
        <v>5</v>
      </c>
      <c r="DM2586">
        <v>5</v>
      </c>
      <c r="DN2586">
        <v>0</v>
      </c>
      <c r="DO2586">
        <v>2</v>
      </c>
      <c r="DP2586">
        <v>0</v>
      </c>
      <c r="DQ2586">
        <v>0</v>
      </c>
      <c r="DR2586">
        <v>10</v>
      </c>
      <c r="DS2586">
        <v>10</v>
      </c>
      <c r="DT2586">
        <v>0</v>
      </c>
      <c r="DU2586">
        <v>0</v>
      </c>
      <c r="DV2586">
        <v>0</v>
      </c>
      <c r="DW2586">
        <v>0</v>
      </c>
      <c r="DX2586">
        <v>0</v>
      </c>
      <c r="DY2586">
        <v>0</v>
      </c>
      <c r="DZ2586">
        <v>0</v>
      </c>
      <c r="EA2586">
        <v>0</v>
      </c>
      <c r="EB2586">
        <v>5</v>
      </c>
      <c r="EC2586">
        <v>1</v>
      </c>
      <c r="ED2586">
        <v>196</v>
      </c>
      <c r="EE2586">
        <v>0</v>
      </c>
      <c r="EF2586">
        <v>0</v>
      </c>
      <c r="EG2586" t="s">
        <v>170</v>
      </c>
      <c r="EH2586">
        <v>25763</v>
      </c>
      <c r="EI2586" t="s">
        <v>769</v>
      </c>
      <c r="EJ2586" t="s">
        <v>302</v>
      </c>
    </row>
    <row r="2587" spans="1:140" ht="15" hidden="1" x14ac:dyDescent="0.25">
      <c r="A2587" t="s">
        <v>948</v>
      </c>
      <c r="B2587" t="s">
        <v>949</v>
      </c>
      <c r="D2587" t="s">
        <v>263</v>
      </c>
      <c r="E2587">
        <v>9172024</v>
      </c>
      <c r="F2587">
        <v>25764</v>
      </c>
      <c r="G2587" t="s">
        <v>132</v>
      </c>
      <c r="H2587" t="s">
        <v>199</v>
      </c>
      <c r="I2587" t="s">
        <v>629</v>
      </c>
      <c r="J2587" t="s">
        <v>196</v>
      </c>
      <c r="K2587" s="7">
        <v>1.083E-3</v>
      </c>
      <c r="L2587" t="s">
        <v>197</v>
      </c>
      <c r="S2587">
        <v>2000633</v>
      </c>
      <c r="T2587" t="s">
        <v>954</v>
      </c>
      <c r="U2587" t="s">
        <v>631</v>
      </c>
      <c r="V2587">
        <v>1991</v>
      </c>
      <c r="W2587" t="s">
        <v>290</v>
      </c>
      <c r="X2587">
        <v>4178</v>
      </c>
      <c r="Y2587">
        <v>100156</v>
      </c>
      <c r="AA2587">
        <v>514.08001708984398</v>
      </c>
      <c r="AB2587" t="s">
        <v>174</v>
      </c>
      <c r="AD2587" t="s">
        <v>955</v>
      </c>
      <c r="AF2587" t="s">
        <v>141</v>
      </c>
      <c r="AG2587">
        <v>16</v>
      </c>
      <c r="AH2587" t="s">
        <v>163</v>
      </c>
      <c r="AI2587">
        <v>5</v>
      </c>
      <c r="AJ2587" t="s">
        <v>170</v>
      </c>
      <c r="AK2587">
        <v>99</v>
      </c>
      <c r="AM2587" t="s">
        <v>137</v>
      </c>
      <c r="AN2587" t="s">
        <v>956</v>
      </c>
      <c r="AO2587" t="s">
        <v>137</v>
      </c>
      <c r="AP2587" t="s">
        <v>362</v>
      </c>
      <c r="AQ2587" t="s">
        <v>410</v>
      </c>
      <c r="AR2587" t="s">
        <v>137</v>
      </c>
      <c r="AS2587" t="s">
        <v>146</v>
      </c>
      <c r="AT2587" t="s">
        <v>137</v>
      </c>
      <c r="AU2587" t="s">
        <v>293</v>
      </c>
      <c r="AV2587" t="s">
        <v>509</v>
      </c>
      <c r="AW2587" t="s">
        <v>640</v>
      </c>
      <c r="AX2587" t="s">
        <v>412</v>
      </c>
      <c r="AY2587">
        <v>0.14249999821186099</v>
      </c>
      <c r="AZ2587" t="s">
        <v>149</v>
      </c>
      <c r="BA2587">
        <v>9.4</v>
      </c>
      <c r="BB2587" t="s">
        <v>295</v>
      </c>
      <c r="BD2587">
        <v>5</v>
      </c>
      <c r="BE2587" t="s">
        <v>296</v>
      </c>
      <c r="BG2587" t="s">
        <v>137</v>
      </c>
      <c r="BH2587" t="s">
        <v>629</v>
      </c>
      <c r="BJ2587">
        <v>1</v>
      </c>
      <c r="BK2587">
        <v>0</v>
      </c>
      <c r="BL2587">
        <v>28</v>
      </c>
      <c r="BM2587" t="s">
        <v>187</v>
      </c>
      <c r="BN2587">
        <v>672</v>
      </c>
      <c r="BP2587">
        <v>1</v>
      </c>
      <c r="BQ2587">
        <v>1</v>
      </c>
      <c r="BR2587" t="s">
        <v>153</v>
      </c>
      <c r="BS2587">
        <v>1</v>
      </c>
      <c r="BT2587" t="s">
        <v>153</v>
      </c>
      <c r="BU2587">
        <v>1</v>
      </c>
      <c r="BV2587" t="s">
        <v>155</v>
      </c>
      <c r="BW2587">
        <v>1</v>
      </c>
      <c r="BX2587" t="s">
        <v>199</v>
      </c>
      <c r="BY2587">
        <v>1</v>
      </c>
      <c r="BZ2587" t="s">
        <v>957</v>
      </c>
      <c r="CA2587" s="8">
        <v>4.2361111111111106E-2</v>
      </c>
      <c r="CC2587">
        <v>1</v>
      </c>
      <c r="CD2587">
        <v>0</v>
      </c>
      <c r="CE2587" t="s">
        <v>158</v>
      </c>
      <c r="CK2587" t="s">
        <v>137</v>
      </c>
      <c r="CL2587" t="s">
        <v>137</v>
      </c>
      <c r="CN2587">
        <v>0</v>
      </c>
      <c r="CO2587">
        <v>0</v>
      </c>
      <c r="CP2587">
        <v>0</v>
      </c>
      <c r="CQ2587">
        <v>0</v>
      </c>
      <c r="CR2587">
        <v>0</v>
      </c>
      <c r="CS2587">
        <v>0</v>
      </c>
      <c r="CT2587">
        <v>0</v>
      </c>
      <c r="CU2587" t="s">
        <v>162</v>
      </c>
      <c r="CV2587" t="s">
        <v>416</v>
      </c>
      <c r="CW2587">
        <v>1</v>
      </c>
      <c r="CX2587">
        <v>1</v>
      </c>
      <c r="CY2587" t="s">
        <v>958</v>
      </c>
      <c r="CZ2587">
        <v>5</v>
      </c>
      <c r="DA2587">
        <v>10</v>
      </c>
      <c r="DB2587">
        <v>6</v>
      </c>
      <c r="DC2587">
        <v>5</v>
      </c>
      <c r="DD2587">
        <v>10</v>
      </c>
      <c r="DE2587">
        <v>5</v>
      </c>
      <c r="DF2587">
        <v>3</v>
      </c>
      <c r="DG2587">
        <v>10</v>
      </c>
      <c r="DH2587">
        <v>5</v>
      </c>
      <c r="DI2587">
        <v>5</v>
      </c>
      <c r="DJ2587">
        <v>5</v>
      </c>
      <c r="DK2587">
        <v>5</v>
      </c>
      <c r="DL2587">
        <v>5</v>
      </c>
      <c r="DM2587">
        <v>5</v>
      </c>
      <c r="DN2587">
        <v>0</v>
      </c>
      <c r="DO2587">
        <v>2</v>
      </c>
      <c r="DP2587">
        <v>0</v>
      </c>
      <c r="DQ2587">
        <v>0</v>
      </c>
      <c r="DR2587">
        <v>10</v>
      </c>
      <c r="DS2587">
        <v>10</v>
      </c>
      <c r="DT2587">
        <v>0</v>
      </c>
      <c r="DU2587">
        <v>0</v>
      </c>
      <c r="DV2587">
        <v>0</v>
      </c>
      <c r="DW2587">
        <v>0</v>
      </c>
      <c r="DX2587">
        <v>0</v>
      </c>
      <c r="DY2587">
        <v>0</v>
      </c>
      <c r="DZ2587">
        <v>0</v>
      </c>
      <c r="EA2587">
        <v>0</v>
      </c>
      <c r="EB2587">
        <v>5</v>
      </c>
      <c r="EC2587">
        <v>1</v>
      </c>
      <c r="ED2587">
        <v>196</v>
      </c>
      <c r="EE2587">
        <v>0</v>
      </c>
      <c r="EF2587">
        <v>0</v>
      </c>
      <c r="EG2587" t="s">
        <v>170</v>
      </c>
      <c r="EH2587">
        <v>25764</v>
      </c>
      <c r="EI2587" t="s">
        <v>732</v>
      </c>
      <c r="EJ2587" t="s">
        <v>302</v>
      </c>
    </row>
    <row r="2588" spans="1:140" ht="15" hidden="1" x14ac:dyDescent="0.25">
      <c r="A2588" t="s">
        <v>471</v>
      </c>
      <c r="B2588" t="s">
        <v>472</v>
      </c>
      <c r="D2588" t="s">
        <v>263</v>
      </c>
      <c r="E2588">
        <v>45348</v>
      </c>
      <c r="F2588">
        <v>21798</v>
      </c>
      <c r="G2588" t="s">
        <v>132</v>
      </c>
      <c r="H2588" t="s">
        <v>133</v>
      </c>
      <c r="I2588" t="s">
        <v>134</v>
      </c>
      <c r="J2588" t="s">
        <v>210</v>
      </c>
      <c r="K2588">
        <v>1495</v>
      </c>
      <c r="L2588" t="s">
        <v>152</v>
      </c>
      <c r="P2588" t="s">
        <v>137</v>
      </c>
      <c r="S2588">
        <v>21889587</v>
      </c>
      <c r="U2588" t="s">
        <v>138</v>
      </c>
      <c r="V2588">
        <v>2012</v>
      </c>
      <c r="W2588" t="s">
        <v>139</v>
      </c>
      <c r="X2588">
        <v>212</v>
      </c>
      <c r="Y2588">
        <v>47485</v>
      </c>
      <c r="AA2588">
        <v>500.13000488281199</v>
      </c>
      <c r="AB2588" t="s">
        <v>137</v>
      </c>
      <c r="AD2588" t="s">
        <v>473</v>
      </c>
      <c r="AF2588" t="s">
        <v>141</v>
      </c>
      <c r="AG2588">
        <v>3</v>
      </c>
      <c r="AH2588" t="s">
        <v>142</v>
      </c>
      <c r="AI2588">
        <v>10</v>
      </c>
      <c r="AJ2588" t="s">
        <v>142</v>
      </c>
      <c r="AK2588">
        <v>86.900001525878906</v>
      </c>
      <c r="AM2588" t="s">
        <v>137</v>
      </c>
      <c r="AN2588" t="s">
        <v>143</v>
      </c>
      <c r="AO2588" t="s">
        <v>137</v>
      </c>
      <c r="AP2588" t="s">
        <v>474</v>
      </c>
      <c r="AQ2588" t="s">
        <v>145</v>
      </c>
      <c r="AR2588" t="s">
        <v>137</v>
      </c>
      <c r="AS2588" t="s">
        <v>146</v>
      </c>
      <c r="AT2588" t="s">
        <v>137</v>
      </c>
      <c r="AW2588" t="s">
        <v>478</v>
      </c>
      <c r="AX2588" t="s">
        <v>479</v>
      </c>
      <c r="AY2588">
        <v>0.30000001192092901</v>
      </c>
      <c r="AZ2588" t="s">
        <v>137</v>
      </c>
      <c r="BA2588">
        <v>2</v>
      </c>
      <c r="BB2588" t="s">
        <v>150</v>
      </c>
      <c r="BD2588">
        <v>2.0000000949949E-3</v>
      </c>
      <c r="BE2588" t="s">
        <v>151</v>
      </c>
      <c r="BF2588" t="s">
        <v>137</v>
      </c>
      <c r="BG2588" t="s">
        <v>137</v>
      </c>
      <c r="BH2588" t="s">
        <v>134</v>
      </c>
      <c r="BJ2588">
        <v>1</v>
      </c>
      <c r="BK2588">
        <v>0</v>
      </c>
      <c r="BP2588">
        <v>0</v>
      </c>
      <c r="BV2588" t="s">
        <v>155</v>
      </c>
      <c r="BW2588">
        <v>1</v>
      </c>
      <c r="BX2588" t="s">
        <v>133</v>
      </c>
      <c r="BY2588">
        <v>1</v>
      </c>
      <c r="BZ2588" t="s">
        <v>475</v>
      </c>
      <c r="CA2588">
        <v>5.0000000000000001E-3</v>
      </c>
      <c r="CC2588">
        <v>1</v>
      </c>
      <c r="CD2588">
        <v>0</v>
      </c>
      <c r="CE2588" t="s">
        <v>158</v>
      </c>
      <c r="CG2588" t="s">
        <v>365</v>
      </c>
      <c r="CH2588" t="s">
        <v>481</v>
      </c>
      <c r="CI2588" t="s">
        <v>137</v>
      </c>
      <c r="CJ2588" t="s">
        <v>137</v>
      </c>
      <c r="CK2588" t="s">
        <v>137</v>
      </c>
      <c r="CL2588" t="s">
        <v>137</v>
      </c>
      <c r="CM2588" t="s">
        <v>161</v>
      </c>
      <c r="CN2588">
        <v>0</v>
      </c>
      <c r="CO2588">
        <v>1</v>
      </c>
      <c r="CP2588">
        <v>1</v>
      </c>
      <c r="CQ2588">
        <v>0</v>
      </c>
      <c r="CR2588">
        <v>0</v>
      </c>
      <c r="CS2588">
        <v>1</v>
      </c>
      <c r="CT2588">
        <v>0</v>
      </c>
      <c r="CU2588" t="s">
        <v>162</v>
      </c>
      <c r="CW2588">
        <v>0</v>
      </c>
      <c r="CX2588">
        <v>0</v>
      </c>
      <c r="CZ2588">
        <v>5</v>
      </c>
      <c r="DA2588">
        <v>5</v>
      </c>
      <c r="DB2588">
        <v>8</v>
      </c>
      <c r="DC2588">
        <v>0</v>
      </c>
      <c r="DD2588">
        <v>10</v>
      </c>
      <c r="DE2588">
        <v>5</v>
      </c>
      <c r="DF2588">
        <v>5</v>
      </c>
      <c r="DG2588">
        <v>10</v>
      </c>
      <c r="DH2588">
        <v>0</v>
      </c>
      <c r="DI2588">
        <v>5</v>
      </c>
      <c r="DJ2588">
        <v>5</v>
      </c>
      <c r="DK2588">
        <v>0</v>
      </c>
      <c r="DL2588">
        <v>5</v>
      </c>
      <c r="DM2588">
        <v>5</v>
      </c>
      <c r="DN2588">
        <v>0</v>
      </c>
      <c r="DO2588">
        <v>2</v>
      </c>
      <c r="DP2588">
        <v>5</v>
      </c>
      <c r="DQ2588">
        <v>10</v>
      </c>
      <c r="DR2588">
        <v>10</v>
      </c>
      <c r="DS2588">
        <v>10</v>
      </c>
      <c r="DT2588">
        <v>10</v>
      </c>
      <c r="DU2588">
        <v>0</v>
      </c>
      <c r="DV2588">
        <v>4</v>
      </c>
      <c r="DW2588">
        <v>5</v>
      </c>
      <c r="DX2588">
        <v>0</v>
      </c>
      <c r="DY2588">
        <v>0</v>
      </c>
      <c r="DZ2588">
        <v>10</v>
      </c>
      <c r="EA2588">
        <v>0</v>
      </c>
      <c r="EB2588">
        <v>5</v>
      </c>
      <c r="EC2588">
        <v>0</v>
      </c>
      <c r="ED2588">
        <v>196</v>
      </c>
      <c r="EE2588">
        <v>139</v>
      </c>
      <c r="EF2588">
        <v>0.70918369293212902</v>
      </c>
      <c r="EG2588" t="s">
        <v>163</v>
      </c>
      <c r="EH2588">
        <v>21798</v>
      </c>
      <c r="EI2588" t="s">
        <v>477</v>
      </c>
      <c r="EJ2588" t="s">
        <v>165</v>
      </c>
    </row>
    <row r="2589" spans="1:140" ht="15" hidden="1" x14ac:dyDescent="0.25">
      <c r="A2589" t="s">
        <v>948</v>
      </c>
      <c r="B2589" t="s">
        <v>949</v>
      </c>
      <c r="D2589" t="s">
        <v>263</v>
      </c>
      <c r="E2589">
        <v>9172024</v>
      </c>
      <c r="F2589">
        <v>25764</v>
      </c>
      <c r="G2589" t="s">
        <v>132</v>
      </c>
      <c r="H2589" t="s">
        <v>199</v>
      </c>
      <c r="I2589" t="s">
        <v>629</v>
      </c>
      <c r="J2589" t="s">
        <v>208</v>
      </c>
      <c r="K2589" s="7">
        <v>745.8</v>
      </c>
      <c r="L2589" t="s">
        <v>152</v>
      </c>
      <c r="P2589" t="s">
        <v>209</v>
      </c>
      <c r="S2589">
        <v>2000633</v>
      </c>
      <c r="T2589" t="s">
        <v>954</v>
      </c>
      <c r="U2589" t="s">
        <v>631</v>
      </c>
      <c r="V2589">
        <v>1991</v>
      </c>
      <c r="W2589" t="s">
        <v>290</v>
      </c>
      <c r="X2589">
        <v>4178</v>
      </c>
      <c r="Y2589">
        <v>100156</v>
      </c>
      <c r="AA2589">
        <v>514.08001708984398</v>
      </c>
      <c r="AB2589" t="s">
        <v>174</v>
      </c>
      <c r="AD2589" t="s">
        <v>955</v>
      </c>
      <c r="AF2589" t="s">
        <v>141</v>
      </c>
      <c r="AG2589">
        <v>16</v>
      </c>
      <c r="AH2589" t="s">
        <v>163</v>
      </c>
      <c r="AI2589">
        <v>5</v>
      </c>
      <c r="AJ2589" t="s">
        <v>170</v>
      </c>
      <c r="AK2589">
        <v>99</v>
      </c>
      <c r="AM2589" t="s">
        <v>137</v>
      </c>
      <c r="AN2589" t="s">
        <v>956</v>
      </c>
      <c r="AO2589" t="s">
        <v>137</v>
      </c>
      <c r="AP2589" t="s">
        <v>362</v>
      </c>
      <c r="AQ2589" t="s">
        <v>410</v>
      </c>
      <c r="AR2589" t="s">
        <v>137</v>
      </c>
      <c r="AS2589" t="s">
        <v>146</v>
      </c>
      <c r="AT2589" t="s">
        <v>137</v>
      </c>
      <c r="AU2589" t="s">
        <v>293</v>
      </c>
      <c r="AV2589" t="s">
        <v>509</v>
      </c>
      <c r="AW2589" t="s">
        <v>640</v>
      </c>
      <c r="AX2589" t="s">
        <v>412</v>
      </c>
      <c r="AY2589">
        <v>0.14249999821186099</v>
      </c>
      <c r="AZ2589" t="s">
        <v>149</v>
      </c>
      <c r="BA2589">
        <v>9.4</v>
      </c>
      <c r="BB2589" t="s">
        <v>295</v>
      </c>
      <c r="BD2589">
        <v>5</v>
      </c>
      <c r="BE2589" t="s">
        <v>296</v>
      </c>
      <c r="BG2589" t="s">
        <v>137</v>
      </c>
      <c r="BH2589" t="s">
        <v>629</v>
      </c>
      <c r="BJ2589">
        <v>1</v>
      </c>
      <c r="BK2589">
        <v>0</v>
      </c>
      <c r="BL2589">
        <v>28</v>
      </c>
      <c r="BM2589" t="s">
        <v>187</v>
      </c>
      <c r="BN2589">
        <v>672</v>
      </c>
      <c r="BP2589">
        <v>1</v>
      </c>
      <c r="BQ2589">
        <v>1</v>
      </c>
      <c r="BR2589" t="s">
        <v>153</v>
      </c>
      <c r="BS2589">
        <v>1</v>
      </c>
      <c r="BT2589" t="s">
        <v>153</v>
      </c>
      <c r="BU2589">
        <v>1</v>
      </c>
      <c r="BV2589" t="s">
        <v>155</v>
      </c>
      <c r="BW2589">
        <v>1</v>
      </c>
      <c r="BX2589" t="s">
        <v>199</v>
      </c>
      <c r="BY2589">
        <v>1</v>
      </c>
      <c r="BZ2589" t="s">
        <v>957</v>
      </c>
      <c r="CA2589" s="8">
        <v>4.2361111111111106E-2</v>
      </c>
      <c r="CC2589">
        <v>1</v>
      </c>
      <c r="CD2589">
        <v>0</v>
      </c>
      <c r="CE2589" t="s">
        <v>158</v>
      </c>
      <c r="CK2589" t="s">
        <v>137</v>
      </c>
      <c r="CL2589" t="s">
        <v>137</v>
      </c>
      <c r="CN2589">
        <v>0</v>
      </c>
      <c r="CO2589">
        <v>0</v>
      </c>
      <c r="CP2589">
        <v>0</v>
      </c>
      <c r="CQ2589">
        <v>0</v>
      </c>
      <c r="CR2589">
        <v>0</v>
      </c>
      <c r="CS2589">
        <v>0</v>
      </c>
      <c r="CT2589">
        <v>0</v>
      </c>
      <c r="CU2589" t="s">
        <v>162</v>
      </c>
      <c r="CV2589" t="s">
        <v>416</v>
      </c>
      <c r="CW2589">
        <v>1</v>
      </c>
      <c r="CX2589">
        <v>1</v>
      </c>
      <c r="CY2589" t="s">
        <v>958</v>
      </c>
      <c r="CZ2589">
        <v>5</v>
      </c>
      <c r="DA2589">
        <v>10</v>
      </c>
      <c r="DB2589">
        <v>6</v>
      </c>
      <c r="DC2589">
        <v>5</v>
      </c>
      <c r="DD2589">
        <v>10</v>
      </c>
      <c r="DE2589">
        <v>5</v>
      </c>
      <c r="DF2589">
        <v>3</v>
      </c>
      <c r="DG2589">
        <v>10</v>
      </c>
      <c r="DH2589">
        <v>5</v>
      </c>
      <c r="DI2589">
        <v>5</v>
      </c>
      <c r="DJ2589">
        <v>5</v>
      </c>
      <c r="DK2589">
        <v>5</v>
      </c>
      <c r="DL2589">
        <v>5</v>
      </c>
      <c r="DM2589">
        <v>5</v>
      </c>
      <c r="DN2589">
        <v>0</v>
      </c>
      <c r="DO2589">
        <v>2</v>
      </c>
      <c r="DP2589">
        <v>0</v>
      </c>
      <c r="DQ2589">
        <v>0</v>
      </c>
      <c r="DR2589">
        <v>10</v>
      </c>
      <c r="DS2589">
        <v>10</v>
      </c>
      <c r="DT2589">
        <v>0</v>
      </c>
      <c r="DU2589">
        <v>0</v>
      </c>
      <c r="DV2589">
        <v>0</v>
      </c>
      <c r="DW2589">
        <v>0</v>
      </c>
      <c r="DX2589">
        <v>0</v>
      </c>
      <c r="DY2589">
        <v>0</v>
      </c>
      <c r="DZ2589">
        <v>0</v>
      </c>
      <c r="EA2589">
        <v>0</v>
      </c>
      <c r="EB2589">
        <v>5</v>
      </c>
      <c r="EC2589">
        <v>1</v>
      </c>
      <c r="ED2589">
        <v>196</v>
      </c>
      <c r="EE2589">
        <v>0</v>
      </c>
      <c r="EF2589">
        <v>0</v>
      </c>
      <c r="EG2589" t="s">
        <v>170</v>
      </c>
      <c r="EH2589">
        <v>25764</v>
      </c>
      <c r="EI2589" t="s">
        <v>732</v>
      </c>
      <c r="EJ2589" t="s">
        <v>302</v>
      </c>
    </row>
    <row r="2590" spans="1:140" ht="15" hidden="1" x14ac:dyDescent="0.25">
      <c r="A2590" t="s">
        <v>948</v>
      </c>
      <c r="B2590" t="s">
        <v>949</v>
      </c>
      <c r="D2590" t="s">
        <v>263</v>
      </c>
      <c r="E2590">
        <v>9172024</v>
      </c>
      <c r="F2590">
        <v>25765</v>
      </c>
      <c r="G2590" t="s">
        <v>132</v>
      </c>
      <c r="H2590" t="s">
        <v>436</v>
      </c>
      <c r="I2590" t="s">
        <v>629</v>
      </c>
      <c r="J2590" t="s">
        <v>196</v>
      </c>
      <c r="K2590" s="7">
        <v>9.167E-4</v>
      </c>
      <c r="L2590" t="s">
        <v>197</v>
      </c>
      <c r="S2590">
        <v>2000633</v>
      </c>
      <c r="T2590" t="s">
        <v>954</v>
      </c>
      <c r="U2590" t="s">
        <v>631</v>
      </c>
      <c r="V2590">
        <v>1991</v>
      </c>
      <c r="W2590" t="s">
        <v>290</v>
      </c>
      <c r="X2590">
        <v>4179</v>
      </c>
      <c r="Y2590">
        <v>100157</v>
      </c>
      <c r="AA2590">
        <v>514.08001708984398</v>
      </c>
      <c r="AB2590" t="s">
        <v>174</v>
      </c>
      <c r="AD2590" t="s">
        <v>955</v>
      </c>
      <c r="AF2590" t="s">
        <v>141</v>
      </c>
      <c r="AG2590">
        <v>16</v>
      </c>
      <c r="AH2590" t="s">
        <v>163</v>
      </c>
      <c r="AI2590">
        <v>5</v>
      </c>
      <c r="AJ2590" t="s">
        <v>170</v>
      </c>
      <c r="AK2590">
        <v>99</v>
      </c>
      <c r="AM2590" t="s">
        <v>137</v>
      </c>
      <c r="AN2590" t="s">
        <v>956</v>
      </c>
      <c r="AO2590" t="s">
        <v>137</v>
      </c>
      <c r="AP2590" t="s">
        <v>362</v>
      </c>
      <c r="AQ2590" t="s">
        <v>410</v>
      </c>
      <c r="AR2590" t="s">
        <v>137</v>
      </c>
      <c r="AS2590" t="s">
        <v>146</v>
      </c>
      <c r="AT2590" t="s">
        <v>137</v>
      </c>
      <c r="AU2590" t="s">
        <v>293</v>
      </c>
      <c r="AV2590" t="s">
        <v>509</v>
      </c>
      <c r="AW2590" t="s">
        <v>640</v>
      </c>
      <c r="AX2590" t="s">
        <v>412</v>
      </c>
      <c r="AY2590">
        <v>0.14249999821186099</v>
      </c>
      <c r="AZ2590" t="s">
        <v>149</v>
      </c>
      <c r="BA2590">
        <v>9.4</v>
      </c>
      <c r="BB2590" t="s">
        <v>295</v>
      </c>
      <c r="BD2590">
        <v>5</v>
      </c>
      <c r="BE2590" t="s">
        <v>296</v>
      </c>
      <c r="BG2590" t="s">
        <v>137</v>
      </c>
      <c r="BH2590" t="s">
        <v>629</v>
      </c>
      <c r="BJ2590">
        <v>1</v>
      </c>
      <c r="BK2590">
        <v>0</v>
      </c>
      <c r="BL2590">
        <v>28</v>
      </c>
      <c r="BM2590" t="s">
        <v>187</v>
      </c>
      <c r="BN2590">
        <v>672</v>
      </c>
      <c r="BP2590">
        <v>1</v>
      </c>
      <c r="BQ2590">
        <v>1</v>
      </c>
      <c r="BR2590" t="s">
        <v>153</v>
      </c>
      <c r="BS2590">
        <v>1</v>
      </c>
      <c r="BT2590" t="s">
        <v>153</v>
      </c>
      <c r="BU2590">
        <v>1</v>
      </c>
      <c r="BV2590" t="s">
        <v>155</v>
      </c>
      <c r="BW2590">
        <v>1</v>
      </c>
      <c r="BX2590" t="s">
        <v>436</v>
      </c>
      <c r="BY2590">
        <v>1</v>
      </c>
      <c r="BZ2590" t="s">
        <v>957</v>
      </c>
      <c r="CA2590" s="8">
        <v>4.2361111111111106E-2</v>
      </c>
      <c r="CC2590">
        <v>1</v>
      </c>
      <c r="CD2590">
        <v>0</v>
      </c>
      <c r="CE2590" t="s">
        <v>158</v>
      </c>
      <c r="CK2590" t="s">
        <v>137</v>
      </c>
      <c r="CL2590" t="s">
        <v>137</v>
      </c>
      <c r="CN2590">
        <v>0</v>
      </c>
      <c r="CO2590">
        <v>0</v>
      </c>
      <c r="CP2590">
        <v>0</v>
      </c>
      <c r="CQ2590">
        <v>0</v>
      </c>
      <c r="CR2590">
        <v>0</v>
      </c>
      <c r="CS2590">
        <v>0</v>
      </c>
      <c r="CT2590">
        <v>0</v>
      </c>
      <c r="CU2590" t="s">
        <v>162</v>
      </c>
      <c r="CV2590" t="s">
        <v>416</v>
      </c>
      <c r="CW2590">
        <v>1</v>
      </c>
      <c r="CX2590">
        <v>1</v>
      </c>
      <c r="CY2590" t="s">
        <v>958</v>
      </c>
      <c r="CZ2590">
        <v>5</v>
      </c>
      <c r="DA2590">
        <v>10</v>
      </c>
      <c r="DB2590">
        <v>6</v>
      </c>
      <c r="DC2590">
        <v>5</v>
      </c>
      <c r="DD2590">
        <v>10</v>
      </c>
      <c r="DE2590">
        <v>5</v>
      </c>
      <c r="DF2590">
        <v>3</v>
      </c>
      <c r="DG2590">
        <v>10</v>
      </c>
      <c r="DH2590">
        <v>5</v>
      </c>
      <c r="DI2590">
        <v>5</v>
      </c>
      <c r="DJ2590">
        <v>5</v>
      </c>
      <c r="DK2590">
        <v>5</v>
      </c>
      <c r="DL2590">
        <v>5</v>
      </c>
      <c r="DM2590">
        <v>5</v>
      </c>
      <c r="DN2590">
        <v>0</v>
      </c>
      <c r="DO2590">
        <v>2</v>
      </c>
      <c r="DP2590">
        <v>0</v>
      </c>
      <c r="DQ2590">
        <v>0</v>
      </c>
      <c r="DR2590">
        <v>10</v>
      </c>
      <c r="DS2590">
        <v>10</v>
      </c>
      <c r="DT2590">
        <v>0</v>
      </c>
      <c r="DU2590">
        <v>0</v>
      </c>
      <c r="DV2590">
        <v>0</v>
      </c>
      <c r="DW2590">
        <v>0</v>
      </c>
      <c r="DX2590">
        <v>0</v>
      </c>
      <c r="DY2590">
        <v>0</v>
      </c>
      <c r="DZ2590">
        <v>0</v>
      </c>
      <c r="EA2590">
        <v>0</v>
      </c>
      <c r="EB2590">
        <v>5</v>
      </c>
      <c r="EC2590">
        <v>1</v>
      </c>
      <c r="ED2590">
        <v>196</v>
      </c>
      <c r="EE2590">
        <v>0</v>
      </c>
      <c r="EF2590">
        <v>0</v>
      </c>
      <c r="EG2590" t="s">
        <v>170</v>
      </c>
      <c r="EH2590">
        <v>25765</v>
      </c>
      <c r="EI2590" t="s">
        <v>732</v>
      </c>
      <c r="EJ2590" t="s">
        <v>302</v>
      </c>
    </row>
    <row r="2591" spans="1:140" ht="15" hidden="1" x14ac:dyDescent="0.25">
      <c r="A2591" t="s">
        <v>471</v>
      </c>
      <c r="B2591" t="s">
        <v>472</v>
      </c>
      <c r="D2591" t="s">
        <v>263</v>
      </c>
      <c r="E2591">
        <v>45348</v>
      </c>
      <c r="F2591">
        <v>25884</v>
      </c>
      <c r="G2591" t="s">
        <v>132</v>
      </c>
      <c r="H2591" t="s">
        <v>133</v>
      </c>
      <c r="I2591" t="s">
        <v>134</v>
      </c>
      <c r="J2591" t="s">
        <v>210</v>
      </c>
      <c r="K2591">
        <v>1495</v>
      </c>
      <c r="L2591" t="s">
        <v>152</v>
      </c>
      <c r="S2591">
        <v>21889587</v>
      </c>
      <c r="U2591" t="s">
        <v>138</v>
      </c>
      <c r="V2591">
        <v>2012</v>
      </c>
      <c r="W2591" t="s">
        <v>290</v>
      </c>
      <c r="X2591">
        <v>4298</v>
      </c>
      <c r="Y2591">
        <v>100376</v>
      </c>
      <c r="AA2591">
        <v>500.13000488281199</v>
      </c>
      <c r="AB2591" t="s">
        <v>174</v>
      </c>
      <c r="AD2591" t="s">
        <v>535</v>
      </c>
      <c r="AF2591" t="s">
        <v>141</v>
      </c>
      <c r="AG2591">
        <v>3</v>
      </c>
      <c r="AH2591" t="s">
        <v>142</v>
      </c>
      <c r="AI2591">
        <v>10</v>
      </c>
      <c r="AJ2591" t="s">
        <v>142</v>
      </c>
      <c r="AK2591">
        <v>86.900001525878906</v>
      </c>
      <c r="AM2591" t="s">
        <v>137</v>
      </c>
      <c r="AN2591" t="s">
        <v>308</v>
      </c>
      <c r="AO2591" t="s">
        <v>137</v>
      </c>
      <c r="AQ2591" t="s">
        <v>203</v>
      </c>
      <c r="AR2591" t="s">
        <v>204</v>
      </c>
      <c r="AS2591" t="s">
        <v>146</v>
      </c>
      <c r="AT2591" t="s">
        <v>137</v>
      </c>
      <c r="AU2591" t="s">
        <v>293</v>
      </c>
      <c r="AV2591" t="s">
        <v>531</v>
      </c>
      <c r="AX2591" t="s">
        <v>158</v>
      </c>
      <c r="AY2591">
        <v>0.25</v>
      </c>
      <c r="AZ2591" t="s">
        <v>185</v>
      </c>
      <c r="BA2591">
        <v>2</v>
      </c>
      <c r="BB2591" t="s">
        <v>296</v>
      </c>
      <c r="BD2591">
        <v>2</v>
      </c>
      <c r="BE2591" t="s">
        <v>296</v>
      </c>
      <c r="BG2591" t="s">
        <v>137</v>
      </c>
      <c r="BH2591" t="s">
        <v>134</v>
      </c>
      <c r="BJ2591">
        <v>1</v>
      </c>
      <c r="BK2591">
        <v>0</v>
      </c>
      <c r="BL2591">
        <v>35</v>
      </c>
      <c r="BM2591" t="s">
        <v>187</v>
      </c>
      <c r="BN2591">
        <v>840</v>
      </c>
      <c r="BP2591">
        <v>1</v>
      </c>
      <c r="BU2591">
        <v>0</v>
      </c>
      <c r="BV2591" t="s">
        <v>155</v>
      </c>
      <c r="BW2591">
        <v>1</v>
      </c>
      <c r="BX2591" t="s">
        <v>133</v>
      </c>
      <c r="BY2591">
        <v>1</v>
      </c>
      <c r="BZ2591" t="s">
        <v>475</v>
      </c>
      <c r="CA2591">
        <v>5.0000000000000001E-3</v>
      </c>
      <c r="CC2591">
        <v>1</v>
      </c>
      <c r="CD2591">
        <v>0</v>
      </c>
      <c r="CE2591" t="s">
        <v>158</v>
      </c>
      <c r="CG2591" t="s">
        <v>415</v>
      </c>
      <c r="CI2591" t="s">
        <v>137</v>
      </c>
      <c r="CJ2591" t="s">
        <v>137</v>
      </c>
      <c r="CK2591" t="s">
        <v>137</v>
      </c>
      <c r="CL2591" t="s">
        <v>137</v>
      </c>
      <c r="CM2591" t="s">
        <v>279</v>
      </c>
      <c r="CN2591">
        <v>0</v>
      </c>
      <c r="CO2591">
        <v>1</v>
      </c>
      <c r="CP2591">
        <v>1</v>
      </c>
      <c r="CQ2591">
        <v>0</v>
      </c>
      <c r="CR2591">
        <v>0</v>
      </c>
      <c r="CS2591">
        <v>1</v>
      </c>
      <c r="CT2591">
        <v>0</v>
      </c>
      <c r="CU2591" t="s">
        <v>162</v>
      </c>
      <c r="CV2591" t="s">
        <v>316</v>
      </c>
      <c r="CW2591">
        <v>0</v>
      </c>
      <c r="CX2591">
        <v>0</v>
      </c>
      <c r="CZ2591">
        <v>5</v>
      </c>
      <c r="DA2591">
        <v>5</v>
      </c>
      <c r="DB2591">
        <v>8</v>
      </c>
      <c r="DC2591">
        <v>0</v>
      </c>
      <c r="DD2591">
        <v>10</v>
      </c>
      <c r="DE2591">
        <v>3</v>
      </c>
      <c r="DF2591">
        <v>0</v>
      </c>
      <c r="DG2591">
        <v>10</v>
      </c>
      <c r="DH2591">
        <v>0</v>
      </c>
      <c r="DI2591">
        <v>5</v>
      </c>
      <c r="DJ2591">
        <v>5</v>
      </c>
      <c r="DK2591">
        <v>5</v>
      </c>
      <c r="DL2591">
        <v>5</v>
      </c>
      <c r="DM2591">
        <v>5</v>
      </c>
      <c r="DN2591">
        <v>0</v>
      </c>
      <c r="DO2591">
        <v>2</v>
      </c>
      <c r="DP2591">
        <v>5</v>
      </c>
      <c r="DQ2591">
        <v>10</v>
      </c>
      <c r="DR2591">
        <v>10</v>
      </c>
      <c r="DS2591">
        <v>10</v>
      </c>
      <c r="DT2591">
        <v>3</v>
      </c>
      <c r="DU2591">
        <v>0</v>
      </c>
      <c r="DV2591">
        <v>4</v>
      </c>
      <c r="DW2591">
        <v>5</v>
      </c>
      <c r="DX2591">
        <v>0</v>
      </c>
      <c r="DY2591">
        <v>0</v>
      </c>
      <c r="DZ2591">
        <v>10</v>
      </c>
      <c r="EA2591">
        <v>0</v>
      </c>
      <c r="EB2591">
        <v>5</v>
      </c>
      <c r="EC2591">
        <v>0</v>
      </c>
      <c r="ED2591">
        <v>196</v>
      </c>
      <c r="EE2591">
        <v>130</v>
      </c>
      <c r="EF2591">
        <v>0.66326528787612904</v>
      </c>
      <c r="EG2591" t="s">
        <v>163</v>
      </c>
      <c r="EH2591">
        <v>25884</v>
      </c>
      <c r="EI2591" t="s">
        <v>533</v>
      </c>
      <c r="EJ2591" t="s">
        <v>302</v>
      </c>
    </row>
    <row r="2592" spans="1:140" ht="15" hidden="1" x14ac:dyDescent="0.25">
      <c r="A2592" t="s">
        <v>948</v>
      </c>
      <c r="B2592" t="s">
        <v>949</v>
      </c>
      <c r="D2592" t="s">
        <v>263</v>
      </c>
      <c r="E2592">
        <v>9172024</v>
      </c>
      <c r="F2592">
        <v>25765</v>
      </c>
      <c r="G2592" t="s">
        <v>132</v>
      </c>
      <c r="H2592" t="s">
        <v>436</v>
      </c>
      <c r="I2592" t="s">
        <v>629</v>
      </c>
      <c r="J2592" t="s">
        <v>208</v>
      </c>
      <c r="K2592" s="7">
        <v>856.3</v>
      </c>
      <c r="L2592" t="s">
        <v>152</v>
      </c>
      <c r="P2592" t="s">
        <v>209</v>
      </c>
      <c r="S2592">
        <v>2000633</v>
      </c>
      <c r="T2592" t="s">
        <v>954</v>
      </c>
      <c r="U2592" t="s">
        <v>631</v>
      </c>
      <c r="V2592">
        <v>1991</v>
      </c>
      <c r="W2592" t="s">
        <v>290</v>
      </c>
      <c r="X2592">
        <v>4179</v>
      </c>
      <c r="Y2592">
        <v>100157</v>
      </c>
      <c r="AA2592">
        <v>514.08001708984398</v>
      </c>
      <c r="AB2592" t="s">
        <v>174</v>
      </c>
      <c r="AD2592" t="s">
        <v>955</v>
      </c>
      <c r="AF2592" t="s">
        <v>141</v>
      </c>
      <c r="AG2592">
        <v>16</v>
      </c>
      <c r="AH2592" t="s">
        <v>163</v>
      </c>
      <c r="AI2592">
        <v>5</v>
      </c>
      <c r="AJ2592" t="s">
        <v>170</v>
      </c>
      <c r="AK2592">
        <v>99</v>
      </c>
      <c r="AM2592" t="s">
        <v>137</v>
      </c>
      <c r="AN2592" t="s">
        <v>956</v>
      </c>
      <c r="AO2592" t="s">
        <v>137</v>
      </c>
      <c r="AP2592" t="s">
        <v>362</v>
      </c>
      <c r="AQ2592" t="s">
        <v>410</v>
      </c>
      <c r="AR2592" t="s">
        <v>137</v>
      </c>
      <c r="AS2592" t="s">
        <v>146</v>
      </c>
      <c r="AT2592" t="s">
        <v>137</v>
      </c>
      <c r="AU2592" t="s">
        <v>293</v>
      </c>
      <c r="AV2592" t="s">
        <v>509</v>
      </c>
      <c r="AW2592" t="s">
        <v>640</v>
      </c>
      <c r="AX2592" t="s">
        <v>412</v>
      </c>
      <c r="AY2592">
        <v>0.14249999821186099</v>
      </c>
      <c r="AZ2592" t="s">
        <v>149</v>
      </c>
      <c r="BA2592">
        <v>9.4</v>
      </c>
      <c r="BB2592" t="s">
        <v>295</v>
      </c>
      <c r="BD2592">
        <v>5</v>
      </c>
      <c r="BE2592" t="s">
        <v>296</v>
      </c>
      <c r="BG2592" t="s">
        <v>137</v>
      </c>
      <c r="BH2592" t="s">
        <v>629</v>
      </c>
      <c r="BJ2592">
        <v>1</v>
      </c>
      <c r="BK2592">
        <v>0</v>
      </c>
      <c r="BL2592">
        <v>28</v>
      </c>
      <c r="BM2592" t="s">
        <v>187</v>
      </c>
      <c r="BN2592">
        <v>672</v>
      </c>
      <c r="BP2592">
        <v>1</v>
      </c>
      <c r="BQ2592">
        <v>1</v>
      </c>
      <c r="BR2592" t="s">
        <v>153</v>
      </c>
      <c r="BS2592">
        <v>1</v>
      </c>
      <c r="BT2592" t="s">
        <v>153</v>
      </c>
      <c r="BU2592">
        <v>1</v>
      </c>
      <c r="BV2592" t="s">
        <v>155</v>
      </c>
      <c r="BW2592">
        <v>1</v>
      </c>
      <c r="BX2592" t="s">
        <v>436</v>
      </c>
      <c r="BY2592">
        <v>1</v>
      </c>
      <c r="BZ2592" t="s">
        <v>957</v>
      </c>
      <c r="CA2592" s="8">
        <v>4.2361111111111106E-2</v>
      </c>
      <c r="CC2592">
        <v>1</v>
      </c>
      <c r="CD2592">
        <v>0</v>
      </c>
      <c r="CE2592" t="s">
        <v>158</v>
      </c>
      <c r="CK2592" t="s">
        <v>137</v>
      </c>
      <c r="CL2592" t="s">
        <v>137</v>
      </c>
      <c r="CN2592">
        <v>0</v>
      </c>
      <c r="CO2592">
        <v>0</v>
      </c>
      <c r="CP2592">
        <v>0</v>
      </c>
      <c r="CQ2592">
        <v>0</v>
      </c>
      <c r="CR2592">
        <v>0</v>
      </c>
      <c r="CS2592">
        <v>0</v>
      </c>
      <c r="CT2592">
        <v>0</v>
      </c>
      <c r="CU2592" t="s">
        <v>162</v>
      </c>
      <c r="CV2592" t="s">
        <v>416</v>
      </c>
      <c r="CW2592">
        <v>1</v>
      </c>
      <c r="CX2592">
        <v>1</v>
      </c>
      <c r="CY2592" t="s">
        <v>958</v>
      </c>
      <c r="CZ2592">
        <v>5</v>
      </c>
      <c r="DA2592">
        <v>10</v>
      </c>
      <c r="DB2592">
        <v>6</v>
      </c>
      <c r="DC2592">
        <v>5</v>
      </c>
      <c r="DD2592">
        <v>10</v>
      </c>
      <c r="DE2592">
        <v>5</v>
      </c>
      <c r="DF2592">
        <v>3</v>
      </c>
      <c r="DG2592">
        <v>10</v>
      </c>
      <c r="DH2592">
        <v>5</v>
      </c>
      <c r="DI2592">
        <v>5</v>
      </c>
      <c r="DJ2592">
        <v>5</v>
      </c>
      <c r="DK2592">
        <v>5</v>
      </c>
      <c r="DL2592">
        <v>5</v>
      </c>
      <c r="DM2592">
        <v>5</v>
      </c>
      <c r="DN2592">
        <v>0</v>
      </c>
      <c r="DO2592">
        <v>2</v>
      </c>
      <c r="DP2592">
        <v>0</v>
      </c>
      <c r="DQ2592">
        <v>0</v>
      </c>
      <c r="DR2592">
        <v>10</v>
      </c>
      <c r="DS2592">
        <v>10</v>
      </c>
      <c r="DT2592">
        <v>0</v>
      </c>
      <c r="DU2592">
        <v>0</v>
      </c>
      <c r="DV2592">
        <v>0</v>
      </c>
      <c r="DW2592">
        <v>0</v>
      </c>
      <c r="DX2592">
        <v>0</v>
      </c>
      <c r="DY2592">
        <v>0</v>
      </c>
      <c r="DZ2592">
        <v>0</v>
      </c>
      <c r="EA2592">
        <v>0</v>
      </c>
      <c r="EB2592">
        <v>5</v>
      </c>
      <c r="EC2592">
        <v>1</v>
      </c>
      <c r="ED2592">
        <v>196</v>
      </c>
      <c r="EE2592">
        <v>0</v>
      </c>
      <c r="EF2592">
        <v>0</v>
      </c>
      <c r="EG2592" t="s">
        <v>170</v>
      </c>
      <c r="EH2592">
        <v>25765</v>
      </c>
      <c r="EI2592" t="s">
        <v>732</v>
      </c>
      <c r="EJ2592" t="s">
        <v>302</v>
      </c>
    </row>
    <row r="2593" spans="1:140" ht="15" hidden="1" x14ac:dyDescent="0.25">
      <c r="A2593" t="s">
        <v>948</v>
      </c>
      <c r="B2593" t="s">
        <v>949</v>
      </c>
      <c r="D2593" t="s">
        <v>263</v>
      </c>
      <c r="E2593">
        <v>9172024</v>
      </c>
      <c r="F2593">
        <v>25766</v>
      </c>
      <c r="G2593" t="s">
        <v>132</v>
      </c>
      <c r="H2593" t="s">
        <v>177</v>
      </c>
      <c r="I2593" t="s">
        <v>629</v>
      </c>
      <c r="J2593" t="s">
        <v>196</v>
      </c>
      <c r="K2593" s="7">
        <v>1.083E-3</v>
      </c>
      <c r="L2593" t="s">
        <v>197</v>
      </c>
      <c r="S2593">
        <v>2000633</v>
      </c>
      <c r="T2593" t="s">
        <v>954</v>
      </c>
      <c r="U2593" t="s">
        <v>631</v>
      </c>
      <c r="V2593">
        <v>1991</v>
      </c>
      <c r="W2593" t="s">
        <v>290</v>
      </c>
      <c r="X2593">
        <v>4180</v>
      </c>
      <c r="Y2593">
        <v>100158</v>
      </c>
      <c r="AA2593">
        <v>514.08001708984398</v>
      </c>
      <c r="AB2593" t="s">
        <v>174</v>
      </c>
      <c r="AD2593" t="s">
        <v>955</v>
      </c>
      <c r="AF2593" t="s">
        <v>141</v>
      </c>
      <c r="AG2593">
        <v>16</v>
      </c>
      <c r="AH2593" t="s">
        <v>163</v>
      </c>
      <c r="AI2593">
        <v>5</v>
      </c>
      <c r="AJ2593" t="s">
        <v>170</v>
      </c>
      <c r="AK2593">
        <v>99</v>
      </c>
      <c r="AM2593" t="s">
        <v>137</v>
      </c>
      <c r="AN2593" t="s">
        <v>956</v>
      </c>
      <c r="AO2593" t="s">
        <v>137</v>
      </c>
      <c r="AP2593" t="s">
        <v>362</v>
      </c>
      <c r="AQ2593" t="s">
        <v>410</v>
      </c>
      <c r="AR2593" t="s">
        <v>137</v>
      </c>
      <c r="AS2593" t="s">
        <v>146</v>
      </c>
      <c r="AT2593" t="s">
        <v>137</v>
      </c>
      <c r="AU2593" t="s">
        <v>293</v>
      </c>
      <c r="AV2593" t="s">
        <v>509</v>
      </c>
      <c r="AW2593" t="s">
        <v>640</v>
      </c>
      <c r="AX2593" t="s">
        <v>412</v>
      </c>
      <c r="AY2593">
        <v>0.14249999821186099</v>
      </c>
      <c r="AZ2593" t="s">
        <v>149</v>
      </c>
      <c r="BA2593">
        <v>9.4</v>
      </c>
      <c r="BB2593" t="s">
        <v>295</v>
      </c>
      <c r="BD2593">
        <v>5</v>
      </c>
      <c r="BE2593" t="s">
        <v>296</v>
      </c>
      <c r="BG2593" t="s">
        <v>137</v>
      </c>
      <c r="BH2593" t="s">
        <v>629</v>
      </c>
      <c r="BJ2593">
        <v>1</v>
      </c>
      <c r="BK2593">
        <v>0</v>
      </c>
      <c r="BL2593">
        <v>28</v>
      </c>
      <c r="BM2593" t="s">
        <v>187</v>
      </c>
      <c r="BN2593">
        <v>672</v>
      </c>
      <c r="BP2593">
        <v>1</v>
      </c>
      <c r="BQ2593">
        <v>1</v>
      </c>
      <c r="BR2593" t="s">
        <v>153</v>
      </c>
      <c r="BS2593">
        <v>1</v>
      </c>
      <c r="BT2593" t="s">
        <v>153</v>
      </c>
      <c r="BU2593">
        <v>1</v>
      </c>
      <c r="BV2593" t="s">
        <v>155</v>
      </c>
      <c r="BW2593">
        <v>1</v>
      </c>
      <c r="BX2593" t="s">
        <v>177</v>
      </c>
      <c r="BY2593">
        <v>1</v>
      </c>
      <c r="BZ2593" t="s">
        <v>957</v>
      </c>
      <c r="CA2593" s="8">
        <v>4.2361111111111106E-2</v>
      </c>
      <c r="CC2593">
        <v>1</v>
      </c>
      <c r="CD2593">
        <v>0</v>
      </c>
      <c r="CE2593" t="s">
        <v>158</v>
      </c>
      <c r="CK2593" t="s">
        <v>137</v>
      </c>
      <c r="CL2593" t="s">
        <v>137</v>
      </c>
      <c r="CN2593">
        <v>0</v>
      </c>
      <c r="CO2593">
        <v>0</v>
      </c>
      <c r="CP2593">
        <v>0</v>
      </c>
      <c r="CQ2593">
        <v>0</v>
      </c>
      <c r="CR2593">
        <v>0</v>
      </c>
      <c r="CS2593">
        <v>0</v>
      </c>
      <c r="CT2593">
        <v>0</v>
      </c>
      <c r="CU2593" t="s">
        <v>162</v>
      </c>
      <c r="CV2593" t="s">
        <v>416</v>
      </c>
      <c r="CW2593">
        <v>1</v>
      </c>
      <c r="CX2593">
        <v>1</v>
      </c>
      <c r="CY2593" t="s">
        <v>958</v>
      </c>
      <c r="CZ2593">
        <v>5</v>
      </c>
      <c r="DA2593">
        <v>10</v>
      </c>
      <c r="DB2593">
        <v>6</v>
      </c>
      <c r="DC2593">
        <v>5</v>
      </c>
      <c r="DD2593">
        <v>10</v>
      </c>
      <c r="DE2593">
        <v>5</v>
      </c>
      <c r="DF2593">
        <v>3</v>
      </c>
      <c r="DG2593">
        <v>10</v>
      </c>
      <c r="DH2593">
        <v>5</v>
      </c>
      <c r="DI2593">
        <v>5</v>
      </c>
      <c r="DJ2593">
        <v>5</v>
      </c>
      <c r="DK2593">
        <v>5</v>
      </c>
      <c r="DL2593">
        <v>5</v>
      </c>
      <c r="DM2593">
        <v>5</v>
      </c>
      <c r="DN2593">
        <v>0</v>
      </c>
      <c r="DO2593">
        <v>2</v>
      </c>
      <c r="DP2593">
        <v>0</v>
      </c>
      <c r="DQ2593">
        <v>0</v>
      </c>
      <c r="DR2593">
        <v>10</v>
      </c>
      <c r="DS2593">
        <v>10</v>
      </c>
      <c r="DT2593">
        <v>0</v>
      </c>
      <c r="DU2593">
        <v>0</v>
      </c>
      <c r="DV2593">
        <v>0</v>
      </c>
      <c r="DW2593">
        <v>0</v>
      </c>
      <c r="DX2593">
        <v>0</v>
      </c>
      <c r="DY2593">
        <v>0</v>
      </c>
      <c r="DZ2593">
        <v>0</v>
      </c>
      <c r="EA2593">
        <v>0</v>
      </c>
      <c r="EB2593">
        <v>5</v>
      </c>
      <c r="EC2593">
        <v>1</v>
      </c>
      <c r="ED2593">
        <v>196</v>
      </c>
      <c r="EE2593">
        <v>0</v>
      </c>
      <c r="EF2593">
        <v>0</v>
      </c>
      <c r="EG2593" t="s">
        <v>170</v>
      </c>
      <c r="EH2593">
        <v>25766</v>
      </c>
      <c r="EI2593" t="s">
        <v>732</v>
      </c>
      <c r="EJ2593" t="s">
        <v>302</v>
      </c>
    </row>
    <row r="2594" spans="1:140" ht="15" hidden="1" x14ac:dyDescent="0.25">
      <c r="A2594" t="s">
        <v>471</v>
      </c>
      <c r="B2594" t="s">
        <v>472</v>
      </c>
      <c r="D2594" t="s">
        <v>263</v>
      </c>
      <c r="E2594">
        <v>45348</v>
      </c>
      <c r="F2594">
        <v>26436</v>
      </c>
      <c r="G2594" t="s">
        <v>132</v>
      </c>
      <c r="H2594" t="s">
        <v>133</v>
      </c>
      <c r="I2594" t="s">
        <v>134</v>
      </c>
      <c r="J2594" t="s">
        <v>210</v>
      </c>
      <c r="K2594">
        <v>1495</v>
      </c>
      <c r="L2594" t="s">
        <v>152</v>
      </c>
      <c r="P2594" t="s">
        <v>137</v>
      </c>
      <c r="U2594" t="s">
        <v>138</v>
      </c>
      <c r="V2594">
        <v>2012</v>
      </c>
      <c r="W2594" t="s">
        <v>213</v>
      </c>
      <c r="X2594">
        <v>4850</v>
      </c>
      <c r="Y2594">
        <v>448</v>
      </c>
      <c r="AD2594" t="s">
        <v>572</v>
      </c>
      <c r="AG2594">
        <v>3</v>
      </c>
      <c r="AH2594" t="s">
        <v>142</v>
      </c>
      <c r="AM2594" t="s">
        <v>137</v>
      </c>
      <c r="AN2594" t="s">
        <v>242</v>
      </c>
      <c r="AO2594" t="s">
        <v>137</v>
      </c>
      <c r="AQ2594" t="s">
        <v>203</v>
      </c>
      <c r="AR2594" t="s">
        <v>204</v>
      </c>
      <c r="AS2594" t="s">
        <v>146</v>
      </c>
      <c r="AT2594" t="s">
        <v>137</v>
      </c>
      <c r="AX2594" t="s">
        <v>184</v>
      </c>
      <c r="AY2594">
        <v>0.25</v>
      </c>
      <c r="AZ2594" t="s">
        <v>185</v>
      </c>
      <c r="BA2594" t="s">
        <v>556</v>
      </c>
      <c r="BG2594" t="s">
        <v>137</v>
      </c>
      <c r="BH2594" t="s">
        <v>134</v>
      </c>
      <c r="BJ2594">
        <v>1</v>
      </c>
      <c r="BK2594">
        <v>0</v>
      </c>
      <c r="BL2594" t="s">
        <v>574</v>
      </c>
      <c r="BP2594">
        <v>1</v>
      </c>
      <c r="BU2594">
        <v>0</v>
      </c>
      <c r="BV2594" t="s">
        <v>227</v>
      </c>
      <c r="BW2594">
        <v>1</v>
      </c>
      <c r="BX2594" t="s">
        <v>133</v>
      </c>
      <c r="BY2594">
        <v>1</v>
      </c>
      <c r="BZ2594" t="s">
        <v>489</v>
      </c>
      <c r="CC2594">
        <v>1</v>
      </c>
      <c r="CL2594" t="s">
        <v>137</v>
      </c>
      <c r="CU2594" t="s">
        <v>162</v>
      </c>
      <c r="CX2594">
        <v>0</v>
      </c>
      <c r="EC2594">
        <v>0</v>
      </c>
      <c r="EH2594">
        <v>26436</v>
      </c>
      <c r="EI2594" t="s">
        <v>576</v>
      </c>
      <c r="EJ2594" t="s">
        <v>576</v>
      </c>
    </row>
    <row r="2595" spans="1:140" ht="15" hidden="1" x14ac:dyDescent="0.25">
      <c r="A2595" t="s">
        <v>948</v>
      </c>
      <c r="B2595" t="s">
        <v>949</v>
      </c>
      <c r="D2595" t="s">
        <v>263</v>
      </c>
      <c r="E2595">
        <v>9172024</v>
      </c>
      <c r="F2595">
        <v>25766</v>
      </c>
      <c r="G2595" t="s">
        <v>132</v>
      </c>
      <c r="H2595" t="s">
        <v>177</v>
      </c>
      <c r="I2595" t="s">
        <v>629</v>
      </c>
      <c r="J2595" t="s">
        <v>208</v>
      </c>
      <c r="K2595" s="7">
        <v>801</v>
      </c>
      <c r="L2595" t="s">
        <v>152</v>
      </c>
      <c r="P2595" t="s">
        <v>209</v>
      </c>
      <c r="S2595">
        <v>2000633</v>
      </c>
      <c r="T2595" t="s">
        <v>954</v>
      </c>
      <c r="U2595" t="s">
        <v>631</v>
      </c>
      <c r="V2595">
        <v>1991</v>
      </c>
      <c r="W2595" t="s">
        <v>290</v>
      </c>
      <c r="X2595">
        <v>4180</v>
      </c>
      <c r="Y2595">
        <v>100158</v>
      </c>
      <c r="AA2595">
        <v>514.08001708984398</v>
      </c>
      <c r="AB2595" t="s">
        <v>174</v>
      </c>
      <c r="AD2595" t="s">
        <v>955</v>
      </c>
      <c r="AF2595" t="s">
        <v>141</v>
      </c>
      <c r="AG2595">
        <v>16</v>
      </c>
      <c r="AH2595" t="s">
        <v>163</v>
      </c>
      <c r="AI2595">
        <v>5</v>
      </c>
      <c r="AJ2595" t="s">
        <v>170</v>
      </c>
      <c r="AK2595">
        <v>99</v>
      </c>
      <c r="AM2595" t="s">
        <v>137</v>
      </c>
      <c r="AN2595" t="s">
        <v>956</v>
      </c>
      <c r="AO2595" t="s">
        <v>137</v>
      </c>
      <c r="AP2595" t="s">
        <v>362</v>
      </c>
      <c r="AQ2595" t="s">
        <v>410</v>
      </c>
      <c r="AR2595" t="s">
        <v>137</v>
      </c>
      <c r="AS2595" t="s">
        <v>146</v>
      </c>
      <c r="AT2595" t="s">
        <v>137</v>
      </c>
      <c r="AU2595" t="s">
        <v>293</v>
      </c>
      <c r="AV2595" t="s">
        <v>509</v>
      </c>
      <c r="AW2595" t="s">
        <v>640</v>
      </c>
      <c r="AX2595" t="s">
        <v>412</v>
      </c>
      <c r="AY2595">
        <v>0.14249999821186099</v>
      </c>
      <c r="AZ2595" t="s">
        <v>149</v>
      </c>
      <c r="BA2595">
        <v>9.4</v>
      </c>
      <c r="BB2595" t="s">
        <v>295</v>
      </c>
      <c r="BD2595">
        <v>5</v>
      </c>
      <c r="BE2595" t="s">
        <v>296</v>
      </c>
      <c r="BG2595" t="s">
        <v>137</v>
      </c>
      <c r="BH2595" t="s">
        <v>629</v>
      </c>
      <c r="BJ2595">
        <v>1</v>
      </c>
      <c r="BK2595">
        <v>0</v>
      </c>
      <c r="BL2595">
        <v>28</v>
      </c>
      <c r="BM2595" t="s">
        <v>187</v>
      </c>
      <c r="BN2595">
        <v>672</v>
      </c>
      <c r="BP2595">
        <v>1</v>
      </c>
      <c r="BQ2595">
        <v>1</v>
      </c>
      <c r="BR2595" t="s">
        <v>153</v>
      </c>
      <c r="BS2595">
        <v>1</v>
      </c>
      <c r="BT2595" t="s">
        <v>153</v>
      </c>
      <c r="BU2595">
        <v>1</v>
      </c>
      <c r="BV2595" t="s">
        <v>155</v>
      </c>
      <c r="BW2595">
        <v>1</v>
      </c>
      <c r="BX2595" t="s">
        <v>177</v>
      </c>
      <c r="BY2595">
        <v>1</v>
      </c>
      <c r="BZ2595" t="s">
        <v>957</v>
      </c>
      <c r="CA2595" s="8">
        <v>4.2361111111111106E-2</v>
      </c>
      <c r="CC2595">
        <v>1</v>
      </c>
      <c r="CD2595">
        <v>0</v>
      </c>
      <c r="CE2595" t="s">
        <v>158</v>
      </c>
      <c r="CK2595" t="s">
        <v>137</v>
      </c>
      <c r="CL2595" t="s">
        <v>137</v>
      </c>
      <c r="CN2595">
        <v>0</v>
      </c>
      <c r="CO2595">
        <v>0</v>
      </c>
      <c r="CP2595">
        <v>0</v>
      </c>
      <c r="CQ2595">
        <v>0</v>
      </c>
      <c r="CR2595">
        <v>0</v>
      </c>
      <c r="CS2595">
        <v>0</v>
      </c>
      <c r="CT2595">
        <v>0</v>
      </c>
      <c r="CU2595" t="s">
        <v>162</v>
      </c>
      <c r="CV2595" t="s">
        <v>416</v>
      </c>
      <c r="CW2595">
        <v>1</v>
      </c>
      <c r="CX2595">
        <v>1</v>
      </c>
      <c r="CY2595" t="s">
        <v>958</v>
      </c>
      <c r="CZ2595">
        <v>5</v>
      </c>
      <c r="DA2595">
        <v>10</v>
      </c>
      <c r="DB2595">
        <v>6</v>
      </c>
      <c r="DC2595">
        <v>5</v>
      </c>
      <c r="DD2595">
        <v>10</v>
      </c>
      <c r="DE2595">
        <v>5</v>
      </c>
      <c r="DF2595">
        <v>3</v>
      </c>
      <c r="DG2595">
        <v>10</v>
      </c>
      <c r="DH2595">
        <v>5</v>
      </c>
      <c r="DI2595">
        <v>5</v>
      </c>
      <c r="DJ2595">
        <v>5</v>
      </c>
      <c r="DK2595">
        <v>5</v>
      </c>
      <c r="DL2595">
        <v>5</v>
      </c>
      <c r="DM2595">
        <v>5</v>
      </c>
      <c r="DN2595">
        <v>0</v>
      </c>
      <c r="DO2595">
        <v>2</v>
      </c>
      <c r="DP2595">
        <v>0</v>
      </c>
      <c r="DQ2595">
        <v>0</v>
      </c>
      <c r="DR2595">
        <v>10</v>
      </c>
      <c r="DS2595">
        <v>10</v>
      </c>
      <c r="DT2595">
        <v>0</v>
      </c>
      <c r="DU2595">
        <v>0</v>
      </c>
      <c r="DV2595">
        <v>0</v>
      </c>
      <c r="DW2595">
        <v>0</v>
      </c>
      <c r="DX2595">
        <v>0</v>
      </c>
      <c r="DY2595">
        <v>0</v>
      </c>
      <c r="DZ2595">
        <v>0</v>
      </c>
      <c r="EA2595">
        <v>0</v>
      </c>
      <c r="EB2595">
        <v>5</v>
      </c>
      <c r="EC2595">
        <v>1</v>
      </c>
      <c r="ED2595">
        <v>196</v>
      </c>
      <c r="EE2595">
        <v>0</v>
      </c>
      <c r="EF2595">
        <v>0</v>
      </c>
      <c r="EG2595" t="s">
        <v>170</v>
      </c>
      <c r="EH2595">
        <v>25766</v>
      </c>
      <c r="EI2595" t="s">
        <v>732</v>
      </c>
      <c r="EJ2595" t="s">
        <v>302</v>
      </c>
    </row>
    <row r="2596" spans="1:140" ht="15" hidden="1" x14ac:dyDescent="0.25">
      <c r="A2596" t="s">
        <v>948</v>
      </c>
      <c r="B2596" t="s">
        <v>949</v>
      </c>
      <c r="D2596" t="s">
        <v>263</v>
      </c>
      <c r="E2596">
        <v>9172024</v>
      </c>
      <c r="F2596">
        <v>25781</v>
      </c>
      <c r="G2596" t="s">
        <v>132</v>
      </c>
      <c r="H2596" t="s">
        <v>199</v>
      </c>
      <c r="I2596" t="s">
        <v>166</v>
      </c>
      <c r="J2596" t="s">
        <v>255</v>
      </c>
      <c r="K2596" s="7">
        <v>0.22040000000000001</v>
      </c>
      <c r="L2596" t="s">
        <v>253</v>
      </c>
      <c r="S2596">
        <v>12499116</v>
      </c>
      <c r="U2596" t="s">
        <v>289</v>
      </c>
      <c r="V2596">
        <v>2003</v>
      </c>
      <c r="W2596" t="s">
        <v>290</v>
      </c>
      <c r="X2596">
        <v>4195</v>
      </c>
      <c r="Y2596">
        <v>100206</v>
      </c>
      <c r="AA2596">
        <v>514.08001708984398</v>
      </c>
      <c r="AB2596" t="s">
        <v>174</v>
      </c>
      <c r="AD2596" t="s">
        <v>959</v>
      </c>
      <c r="AF2596" t="s">
        <v>141</v>
      </c>
      <c r="AG2596">
        <v>3</v>
      </c>
      <c r="AH2596" t="s">
        <v>142</v>
      </c>
      <c r="AI2596" t="s">
        <v>158</v>
      </c>
      <c r="AL2596" t="s">
        <v>158</v>
      </c>
      <c r="AM2596" t="s">
        <v>137</v>
      </c>
      <c r="AN2596" t="s">
        <v>292</v>
      </c>
      <c r="AO2596" t="s">
        <v>137</v>
      </c>
      <c r="AQ2596" t="s">
        <v>203</v>
      </c>
      <c r="AR2596" t="s">
        <v>204</v>
      </c>
      <c r="AS2596" t="s">
        <v>168</v>
      </c>
      <c r="AT2596" t="s">
        <v>137</v>
      </c>
      <c r="AU2596" t="s">
        <v>293</v>
      </c>
      <c r="AV2596" t="s">
        <v>294</v>
      </c>
      <c r="AX2596" t="s">
        <v>158</v>
      </c>
      <c r="AY2596">
        <v>0.25</v>
      </c>
      <c r="AZ2596" t="s">
        <v>185</v>
      </c>
      <c r="BA2596">
        <v>48.64</v>
      </c>
      <c r="BB2596" t="s">
        <v>295</v>
      </c>
      <c r="BD2596">
        <v>25.0048503875732</v>
      </c>
      <c r="BE2596" t="s">
        <v>296</v>
      </c>
      <c r="BG2596" t="s">
        <v>137</v>
      </c>
      <c r="BH2596" t="s">
        <v>166</v>
      </c>
      <c r="BJ2596">
        <v>1</v>
      </c>
      <c r="BK2596">
        <v>1</v>
      </c>
      <c r="BL2596">
        <v>70</v>
      </c>
      <c r="BM2596" t="s">
        <v>187</v>
      </c>
      <c r="BN2596">
        <v>1680</v>
      </c>
      <c r="BP2596">
        <v>1</v>
      </c>
      <c r="BQ2596">
        <v>2.5</v>
      </c>
      <c r="BR2596" t="s">
        <v>153</v>
      </c>
      <c r="BS2596">
        <v>2.5</v>
      </c>
      <c r="BT2596" t="s">
        <v>153</v>
      </c>
      <c r="BU2596">
        <v>1</v>
      </c>
      <c r="BV2596" t="s">
        <v>155</v>
      </c>
      <c r="BW2596">
        <v>1</v>
      </c>
      <c r="BX2596" t="s">
        <v>199</v>
      </c>
      <c r="BY2596">
        <v>1</v>
      </c>
      <c r="BZ2596" t="s">
        <v>297</v>
      </c>
      <c r="CC2596">
        <v>1</v>
      </c>
      <c r="CD2596">
        <v>0</v>
      </c>
      <c r="CE2596" t="s">
        <v>158</v>
      </c>
      <c r="CG2596" t="s">
        <v>298</v>
      </c>
      <c r="CH2596" t="s">
        <v>299</v>
      </c>
      <c r="CI2596" t="s">
        <v>137</v>
      </c>
      <c r="CJ2596" t="s">
        <v>137</v>
      </c>
      <c r="CN2596">
        <v>0</v>
      </c>
      <c r="CO2596">
        <v>0</v>
      </c>
      <c r="CP2596">
        <v>0</v>
      </c>
      <c r="CQ2596">
        <v>0</v>
      </c>
      <c r="CR2596">
        <v>0</v>
      </c>
      <c r="CS2596">
        <v>1</v>
      </c>
      <c r="CT2596">
        <v>0</v>
      </c>
      <c r="CU2596" t="s">
        <v>162</v>
      </c>
      <c r="CV2596" t="s">
        <v>300</v>
      </c>
      <c r="CW2596">
        <v>0</v>
      </c>
      <c r="CX2596">
        <v>0</v>
      </c>
      <c r="CZ2596">
        <v>5</v>
      </c>
      <c r="DA2596">
        <v>5</v>
      </c>
      <c r="DB2596">
        <v>0</v>
      </c>
      <c r="DC2596">
        <v>1</v>
      </c>
      <c r="DD2596">
        <v>10</v>
      </c>
      <c r="DE2596">
        <v>3</v>
      </c>
      <c r="DF2596">
        <v>0</v>
      </c>
      <c r="DG2596">
        <v>10</v>
      </c>
      <c r="DH2596">
        <v>5</v>
      </c>
      <c r="DI2596">
        <v>5</v>
      </c>
      <c r="DJ2596">
        <v>5</v>
      </c>
      <c r="DK2596">
        <v>5</v>
      </c>
      <c r="DL2596">
        <v>5</v>
      </c>
      <c r="DM2596">
        <v>5</v>
      </c>
      <c r="DN2596">
        <v>0</v>
      </c>
      <c r="DO2596">
        <v>2</v>
      </c>
      <c r="DP2596">
        <v>5</v>
      </c>
      <c r="DQ2596">
        <v>10</v>
      </c>
      <c r="DR2596">
        <v>0</v>
      </c>
      <c r="DS2596">
        <v>0</v>
      </c>
      <c r="DT2596">
        <v>0</v>
      </c>
      <c r="DU2596">
        <v>0</v>
      </c>
      <c r="DV2596">
        <v>0</v>
      </c>
      <c r="DW2596">
        <v>0</v>
      </c>
      <c r="DX2596">
        <v>0</v>
      </c>
      <c r="DY2596">
        <v>0</v>
      </c>
      <c r="DZ2596">
        <v>10</v>
      </c>
      <c r="EA2596">
        <v>0</v>
      </c>
      <c r="EB2596">
        <v>5</v>
      </c>
      <c r="EC2596">
        <v>0</v>
      </c>
      <c r="ED2596">
        <v>181</v>
      </c>
      <c r="EE2596">
        <v>96</v>
      </c>
      <c r="EF2596">
        <v>0.53038674592971802</v>
      </c>
      <c r="EG2596" t="s">
        <v>163</v>
      </c>
      <c r="EH2596">
        <v>25781</v>
      </c>
      <c r="EI2596" t="s">
        <v>301</v>
      </c>
      <c r="EJ2596" t="s">
        <v>302</v>
      </c>
    </row>
    <row r="2597" spans="1:140" ht="15" hidden="1" x14ac:dyDescent="0.25">
      <c r="A2597" t="s">
        <v>948</v>
      </c>
      <c r="B2597" t="s">
        <v>949</v>
      </c>
      <c r="D2597" t="s">
        <v>263</v>
      </c>
      <c r="E2597">
        <v>9172024</v>
      </c>
      <c r="F2597">
        <v>25781</v>
      </c>
      <c r="G2597" t="s">
        <v>132</v>
      </c>
      <c r="H2597" t="s">
        <v>199</v>
      </c>
      <c r="I2597" t="s">
        <v>166</v>
      </c>
      <c r="J2597" t="s">
        <v>303</v>
      </c>
      <c r="K2597" s="7">
        <v>958.3</v>
      </c>
      <c r="L2597" t="s">
        <v>152</v>
      </c>
      <c r="S2597">
        <v>12499116</v>
      </c>
      <c r="U2597" t="s">
        <v>289</v>
      </c>
      <c r="V2597">
        <v>2003</v>
      </c>
      <c r="W2597" t="s">
        <v>290</v>
      </c>
      <c r="X2597">
        <v>4195</v>
      </c>
      <c r="Y2597">
        <v>100206</v>
      </c>
      <c r="AA2597">
        <v>514.08001708984398</v>
      </c>
      <c r="AB2597" t="s">
        <v>174</v>
      </c>
      <c r="AD2597" t="s">
        <v>959</v>
      </c>
      <c r="AF2597" t="s">
        <v>141</v>
      </c>
      <c r="AG2597">
        <v>3</v>
      </c>
      <c r="AH2597" t="s">
        <v>142</v>
      </c>
      <c r="AI2597" t="s">
        <v>158</v>
      </c>
      <c r="AL2597" t="s">
        <v>158</v>
      </c>
      <c r="AM2597" t="s">
        <v>137</v>
      </c>
      <c r="AN2597" t="s">
        <v>292</v>
      </c>
      <c r="AO2597" t="s">
        <v>137</v>
      </c>
      <c r="AQ2597" t="s">
        <v>203</v>
      </c>
      <c r="AR2597" t="s">
        <v>204</v>
      </c>
      <c r="AS2597" t="s">
        <v>168</v>
      </c>
      <c r="AT2597" t="s">
        <v>137</v>
      </c>
      <c r="AU2597" t="s">
        <v>293</v>
      </c>
      <c r="AV2597" t="s">
        <v>294</v>
      </c>
      <c r="AX2597" t="s">
        <v>158</v>
      </c>
      <c r="AY2597">
        <v>0.25</v>
      </c>
      <c r="AZ2597" t="s">
        <v>185</v>
      </c>
      <c r="BA2597">
        <v>48.64</v>
      </c>
      <c r="BB2597" t="s">
        <v>295</v>
      </c>
      <c r="BD2597">
        <v>25.0048503875732</v>
      </c>
      <c r="BE2597" t="s">
        <v>296</v>
      </c>
      <c r="BG2597" t="s">
        <v>137</v>
      </c>
      <c r="BH2597" t="s">
        <v>166</v>
      </c>
      <c r="BJ2597">
        <v>1</v>
      </c>
      <c r="BK2597">
        <v>1</v>
      </c>
      <c r="BL2597">
        <v>70</v>
      </c>
      <c r="BM2597" t="s">
        <v>187</v>
      </c>
      <c r="BN2597">
        <v>1680</v>
      </c>
      <c r="BP2597">
        <v>1</v>
      </c>
      <c r="BQ2597">
        <v>2.5</v>
      </c>
      <c r="BR2597" t="s">
        <v>153</v>
      </c>
      <c r="BS2597">
        <v>2.5</v>
      </c>
      <c r="BT2597" t="s">
        <v>153</v>
      </c>
      <c r="BU2597">
        <v>1</v>
      </c>
      <c r="BV2597" t="s">
        <v>155</v>
      </c>
      <c r="BW2597">
        <v>1</v>
      </c>
      <c r="BX2597" t="s">
        <v>199</v>
      </c>
      <c r="BY2597">
        <v>1</v>
      </c>
      <c r="BZ2597" t="s">
        <v>297</v>
      </c>
      <c r="CC2597">
        <v>1</v>
      </c>
      <c r="CD2597">
        <v>0</v>
      </c>
      <c r="CE2597" t="s">
        <v>158</v>
      </c>
      <c r="CG2597" t="s">
        <v>298</v>
      </c>
      <c r="CH2597" t="s">
        <v>299</v>
      </c>
      <c r="CI2597" t="s">
        <v>137</v>
      </c>
      <c r="CJ2597" t="s">
        <v>137</v>
      </c>
      <c r="CN2597">
        <v>0</v>
      </c>
      <c r="CO2597">
        <v>0</v>
      </c>
      <c r="CP2597">
        <v>0</v>
      </c>
      <c r="CQ2597">
        <v>0</v>
      </c>
      <c r="CR2597">
        <v>0</v>
      </c>
      <c r="CS2597">
        <v>1</v>
      </c>
      <c r="CT2597">
        <v>0</v>
      </c>
      <c r="CU2597" t="s">
        <v>162</v>
      </c>
      <c r="CV2597" t="s">
        <v>300</v>
      </c>
      <c r="CW2597">
        <v>0</v>
      </c>
      <c r="CX2597">
        <v>0</v>
      </c>
      <c r="CZ2597">
        <v>5</v>
      </c>
      <c r="DA2597">
        <v>5</v>
      </c>
      <c r="DB2597">
        <v>0</v>
      </c>
      <c r="DC2597">
        <v>1</v>
      </c>
      <c r="DD2597">
        <v>10</v>
      </c>
      <c r="DE2597">
        <v>3</v>
      </c>
      <c r="DF2597">
        <v>0</v>
      </c>
      <c r="DG2597">
        <v>10</v>
      </c>
      <c r="DH2597">
        <v>5</v>
      </c>
      <c r="DI2597">
        <v>5</v>
      </c>
      <c r="DJ2597">
        <v>5</v>
      </c>
      <c r="DK2597">
        <v>5</v>
      </c>
      <c r="DL2597">
        <v>5</v>
      </c>
      <c r="DM2597">
        <v>5</v>
      </c>
      <c r="DN2597">
        <v>0</v>
      </c>
      <c r="DO2597">
        <v>2</v>
      </c>
      <c r="DP2597">
        <v>5</v>
      </c>
      <c r="DQ2597">
        <v>10</v>
      </c>
      <c r="DR2597">
        <v>0</v>
      </c>
      <c r="DS2597">
        <v>0</v>
      </c>
      <c r="DT2597">
        <v>0</v>
      </c>
      <c r="DU2597">
        <v>0</v>
      </c>
      <c r="DV2597">
        <v>0</v>
      </c>
      <c r="DW2597">
        <v>0</v>
      </c>
      <c r="DX2597">
        <v>0</v>
      </c>
      <c r="DY2597">
        <v>0</v>
      </c>
      <c r="DZ2597">
        <v>10</v>
      </c>
      <c r="EA2597">
        <v>0</v>
      </c>
      <c r="EB2597">
        <v>5</v>
      </c>
      <c r="EC2597">
        <v>0</v>
      </c>
      <c r="ED2597">
        <v>181</v>
      </c>
      <c r="EE2597">
        <v>96</v>
      </c>
      <c r="EF2597">
        <v>0.53038674592971802</v>
      </c>
      <c r="EG2597" t="s">
        <v>163</v>
      </c>
      <c r="EH2597">
        <v>25781</v>
      </c>
      <c r="EI2597" t="s">
        <v>301</v>
      </c>
      <c r="EJ2597" t="s">
        <v>302</v>
      </c>
    </row>
    <row r="2598" spans="1:140" ht="15" hidden="1" x14ac:dyDescent="0.25">
      <c r="A2598" t="s">
        <v>744</v>
      </c>
      <c r="B2598" t="s">
        <v>745</v>
      </c>
      <c r="D2598" t="s">
        <v>263</v>
      </c>
      <c r="E2598">
        <v>45348</v>
      </c>
      <c r="F2598">
        <v>24339</v>
      </c>
      <c r="G2598" t="s">
        <v>169</v>
      </c>
      <c r="H2598" t="s">
        <v>133</v>
      </c>
      <c r="I2598" t="s">
        <v>166</v>
      </c>
      <c r="J2598" t="s">
        <v>135</v>
      </c>
      <c r="K2598">
        <v>0.57999999999999996</v>
      </c>
      <c r="L2598" t="s">
        <v>136</v>
      </c>
      <c r="P2598" t="s">
        <v>137</v>
      </c>
      <c r="S2598">
        <v>25422127</v>
      </c>
      <c r="U2598" t="s">
        <v>271</v>
      </c>
      <c r="V2598">
        <v>2015</v>
      </c>
      <c r="W2598" t="s">
        <v>139</v>
      </c>
      <c r="X2598">
        <v>2753</v>
      </c>
      <c r="Y2598">
        <v>50377</v>
      </c>
      <c r="AA2598">
        <v>664.10900878906205</v>
      </c>
      <c r="AB2598" t="s">
        <v>137</v>
      </c>
      <c r="AD2598" t="s">
        <v>746</v>
      </c>
      <c r="AE2598">
        <v>664.10900878906205</v>
      </c>
      <c r="AF2598" t="s">
        <v>141</v>
      </c>
      <c r="AG2598">
        <v>9</v>
      </c>
      <c r="AH2598" t="s">
        <v>163</v>
      </c>
      <c r="AI2598">
        <v>6</v>
      </c>
      <c r="AJ2598" t="s">
        <v>170</v>
      </c>
      <c r="AM2598" t="s">
        <v>137</v>
      </c>
      <c r="AN2598" t="s">
        <v>273</v>
      </c>
      <c r="AO2598" t="s">
        <v>137</v>
      </c>
      <c r="AP2598" t="s">
        <v>274</v>
      </c>
      <c r="AQ2598" t="s">
        <v>145</v>
      </c>
      <c r="AR2598" t="s">
        <v>137</v>
      </c>
      <c r="AS2598" t="s">
        <v>168</v>
      </c>
      <c r="AT2598" t="s">
        <v>137</v>
      </c>
      <c r="AW2598" t="s">
        <v>275</v>
      </c>
      <c r="AX2598" t="s">
        <v>148</v>
      </c>
      <c r="AY2598">
        <v>2.5000000372528999E-2</v>
      </c>
      <c r="AZ2598" t="s">
        <v>149</v>
      </c>
      <c r="BA2598">
        <v>0.313</v>
      </c>
      <c r="BB2598" t="s">
        <v>276</v>
      </c>
      <c r="BD2598">
        <v>2.0786600362043801E-4</v>
      </c>
      <c r="BE2598" t="s">
        <v>151</v>
      </c>
      <c r="BF2598" t="s">
        <v>277</v>
      </c>
      <c r="BG2598" t="s">
        <v>204</v>
      </c>
      <c r="BH2598" t="s">
        <v>166</v>
      </c>
      <c r="BJ2598">
        <v>1</v>
      </c>
      <c r="BK2598">
        <v>1</v>
      </c>
      <c r="BL2598">
        <v>24</v>
      </c>
      <c r="BM2598" t="s">
        <v>152</v>
      </c>
      <c r="BN2598">
        <v>24</v>
      </c>
      <c r="BP2598">
        <v>1</v>
      </c>
      <c r="BQ2598">
        <v>10</v>
      </c>
      <c r="BR2598" t="s">
        <v>153</v>
      </c>
      <c r="BS2598">
        <v>10</v>
      </c>
      <c r="BT2598" t="s">
        <v>154</v>
      </c>
      <c r="BU2598">
        <v>1</v>
      </c>
      <c r="BV2598" t="s">
        <v>155</v>
      </c>
      <c r="BW2598">
        <v>1</v>
      </c>
      <c r="BX2598" t="s">
        <v>133</v>
      </c>
      <c r="BY2598">
        <v>1</v>
      </c>
      <c r="BZ2598" t="s">
        <v>278</v>
      </c>
      <c r="CA2598">
        <v>0.211122685</v>
      </c>
      <c r="CC2598">
        <v>1</v>
      </c>
      <c r="CD2598">
        <v>1</v>
      </c>
      <c r="CE2598" t="s">
        <v>158</v>
      </c>
      <c r="CG2598" t="s">
        <v>176</v>
      </c>
      <c r="CI2598" t="s">
        <v>137</v>
      </c>
      <c r="CM2598" t="s">
        <v>279</v>
      </c>
      <c r="CN2598">
        <v>0</v>
      </c>
      <c r="CO2598">
        <v>0</v>
      </c>
      <c r="CP2598">
        <v>0</v>
      </c>
      <c r="CQ2598">
        <v>1</v>
      </c>
      <c r="CR2598">
        <v>1</v>
      </c>
      <c r="CS2598">
        <v>1</v>
      </c>
      <c r="CT2598">
        <v>0</v>
      </c>
      <c r="CU2598" t="s">
        <v>162</v>
      </c>
      <c r="CW2598">
        <v>0</v>
      </c>
      <c r="CX2598">
        <v>0</v>
      </c>
      <c r="CZ2598">
        <v>5</v>
      </c>
      <c r="DA2598">
        <v>10</v>
      </c>
      <c r="DB2598">
        <v>6</v>
      </c>
      <c r="DC2598">
        <v>1</v>
      </c>
      <c r="DD2598">
        <v>10</v>
      </c>
      <c r="DE2598">
        <v>5</v>
      </c>
      <c r="DF2598">
        <v>3</v>
      </c>
      <c r="DG2598">
        <v>5</v>
      </c>
      <c r="DH2598">
        <v>5</v>
      </c>
      <c r="DI2598">
        <v>5</v>
      </c>
      <c r="DJ2598">
        <v>5</v>
      </c>
      <c r="DK2598">
        <v>5</v>
      </c>
      <c r="DL2598">
        <v>5</v>
      </c>
      <c r="DM2598">
        <v>5</v>
      </c>
      <c r="DN2598">
        <v>5</v>
      </c>
      <c r="DO2598">
        <v>2</v>
      </c>
      <c r="DP2598">
        <v>5</v>
      </c>
      <c r="DQ2598">
        <v>0</v>
      </c>
      <c r="DR2598">
        <v>0</v>
      </c>
      <c r="DS2598">
        <v>0</v>
      </c>
      <c r="DT2598">
        <v>3</v>
      </c>
      <c r="DU2598">
        <v>0</v>
      </c>
      <c r="DV2598">
        <v>0</v>
      </c>
      <c r="DW2598">
        <v>0</v>
      </c>
      <c r="DX2598">
        <v>5</v>
      </c>
      <c r="DY2598">
        <v>2</v>
      </c>
      <c r="DZ2598">
        <v>10</v>
      </c>
      <c r="EA2598">
        <v>0</v>
      </c>
      <c r="EB2598">
        <v>5</v>
      </c>
      <c r="EC2598">
        <v>0</v>
      </c>
      <c r="ED2598">
        <v>181</v>
      </c>
      <c r="EE2598">
        <v>112</v>
      </c>
      <c r="EF2598">
        <v>0.61878454685211204</v>
      </c>
      <c r="EG2598" t="s">
        <v>163</v>
      </c>
      <c r="EH2598">
        <v>24339</v>
      </c>
      <c r="EI2598" t="s">
        <v>286</v>
      </c>
      <c r="EJ2598" t="s">
        <v>165</v>
      </c>
    </row>
    <row r="2599" spans="1:140" ht="15" hidden="1" x14ac:dyDescent="0.25">
      <c r="A2599" t="s">
        <v>948</v>
      </c>
      <c r="B2599" t="s">
        <v>949</v>
      </c>
      <c r="D2599" t="s">
        <v>263</v>
      </c>
      <c r="E2599">
        <v>9172024</v>
      </c>
      <c r="F2599">
        <v>25782</v>
      </c>
      <c r="G2599" t="s">
        <v>132</v>
      </c>
      <c r="H2599" t="s">
        <v>199</v>
      </c>
      <c r="I2599" t="s">
        <v>166</v>
      </c>
      <c r="J2599" t="s">
        <v>255</v>
      </c>
      <c r="K2599" s="7">
        <v>0.22459999999999999</v>
      </c>
      <c r="L2599" t="s">
        <v>253</v>
      </c>
      <c r="S2599">
        <v>12499116</v>
      </c>
      <c r="U2599" t="s">
        <v>289</v>
      </c>
      <c r="V2599">
        <v>2003</v>
      </c>
      <c r="W2599" t="s">
        <v>290</v>
      </c>
      <c r="X2599">
        <v>4196</v>
      </c>
      <c r="Y2599">
        <v>100207</v>
      </c>
      <c r="AA2599">
        <v>514.08001708984398</v>
      </c>
      <c r="AB2599" t="s">
        <v>174</v>
      </c>
      <c r="AD2599" t="s">
        <v>959</v>
      </c>
      <c r="AF2599" t="s">
        <v>141</v>
      </c>
      <c r="AG2599">
        <v>3</v>
      </c>
      <c r="AH2599" t="s">
        <v>142</v>
      </c>
      <c r="AI2599" t="s">
        <v>158</v>
      </c>
      <c r="AL2599" t="s">
        <v>158</v>
      </c>
      <c r="AM2599" t="s">
        <v>137</v>
      </c>
      <c r="AN2599" t="s">
        <v>292</v>
      </c>
      <c r="AO2599" t="s">
        <v>137</v>
      </c>
      <c r="AQ2599" t="s">
        <v>203</v>
      </c>
      <c r="AR2599" t="s">
        <v>204</v>
      </c>
      <c r="AS2599" t="s">
        <v>146</v>
      </c>
      <c r="AT2599" t="s">
        <v>137</v>
      </c>
      <c r="AU2599" t="s">
        <v>293</v>
      </c>
      <c r="AV2599" t="s">
        <v>294</v>
      </c>
      <c r="AX2599" t="s">
        <v>158</v>
      </c>
      <c r="AY2599">
        <v>0.25</v>
      </c>
      <c r="AZ2599" t="s">
        <v>185</v>
      </c>
      <c r="BA2599">
        <v>48.64</v>
      </c>
      <c r="BB2599" t="s">
        <v>295</v>
      </c>
      <c r="BD2599">
        <v>25.0048503875732</v>
      </c>
      <c r="BE2599" t="s">
        <v>296</v>
      </c>
      <c r="BG2599" t="s">
        <v>137</v>
      </c>
      <c r="BH2599" t="s">
        <v>166</v>
      </c>
      <c r="BJ2599">
        <v>1</v>
      </c>
      <c r="BK2599">
        <v>1</v>
      </c>
      <c r="BL2599">
        <v>70</v>
      </c>
      <c r="BM2599" t="s">
        <v>187</v>
      </c>
      <c r="BN2599">
        <v>1680</v>
      </c>
      <c r="BP2599">
        <v>1</v>
      </c>
      <c r="BQ2599">
        <v>2.5</v>
      </c>
      <c r="BR2599" t="s">
        <v>153</v>
      </c>
      <c r="BS2599">
        <v>2.5</v>
      </c>
      <c r="BT2599" t="s">
        <v>153</v>
      </c>
      <c r="BU2599">
        <v>1</v>
      </c>
      <c r="BV2599" t="s">
        <v>155</v>
      </c>
      <c r="BW2599">
        <v>1</v>
      </c>
      <c r="BX2599" t="s">
        <v>199</v>
      </c>
      <c r="BY2599">
        <v>1</v>
      </c>
      <c r="BZ2599" t="s">
        <v>297</v>
      </c>
      <c r="CC2599">
        <v>1</v>
      </c>
      <c r="CD2599">
        <v>0</v>
      </c>
      <c r="CE2599" t="s">
        <v>158</v>
      </c>
      <c r="CG2599" t="s">
        <v>298</v>
      </c>
      <c r="CH2599" t="s">
        <v>299</v>
      </c>
      <c r="CI2599" t="s">
        <v>137</v>
      </c>
      <c r="CJ2599" t="s">
        <v>137</v>
      </c>
      <c r="CN2599">
        <v>0</v>
      </c>
      <c r="CO2599">
        <v>0</v>
      </c>
      <c r="CP2599">
        <v>0</v>
      </c>
      <c r="CQ2599">
        <v>0</v>
      </c>
      <c r="CR2599">
        <v>0</v>
      </c>
      <c r="CS2599">
        <v>1</v>
      </c>
      <c r="CT2599">
        <v>0</v>
      </c>
      <c r="CU2599" t="s">
        <v>162</v>
      </c>
      <c r="CV2599" t="s">
        <v>300</v>
      </c>
      <c r="CW2599">
        <v>0</v>
      </c>
      <c r="CX2599">
        <v>0</v>
      </c>
      <c r="CZ2599">
        <v>5</v>
      </c>
      <c r="DA2599">
        <v>5</v>
      </c>
      <c r="DB2599">
        <v>0</v>
      </c>
      <c r="DC2599">
        <v>1</v>
      </c>
      <c r="DD2599">
        <v>10</v>
      </c>
      <c r="DE2599">
        <v>3</v>
      </c>
      <c r="DF2599">
        <v>0</v>
      </c>
      <c r="DG2599">
        <v>10</v>
      </c>
      <c r="DH2599">
        <v>5</v>
      </c>
      <c r="DI2599">
        <v>5</v>
      </c>
      <c r="DJ2599">
        <v>5</v>
      </c>
      <c r="DK2599">
        <v>5</v>
      </c>
      <c r="DL2599">
        <v>5</v>
      </c>
      <c r="DM2599">
        <v>5</v>
      </c>
      <c r="DN2599">
        <v>0</v>
      </c>
      <c r="DO2599">
        <v>2</v>
      </c>
      <c r="DP2599">
        <v>5</v>
      </c>
      <c r="DQ2599">
        <v>10</v>
      </c>
      <c r="DR2599">
        <v>0</v>
      </c>
      <c r="DS2599">
        <v>0</v>
      </c>
      <c r="DT2599">
        <v>0</v>
      </c>
      <c r="DU2599">
        <v>0</v>
      </c>
      <c r="DV2599">
        <v>0</v>
      </c>
      <c r="DW2599">
        <v>0</v>
      </c>
      <c r="DX2599">
        <v>0</v>
      </c>
      <c r="DY2599">
        <v>0</v>
      </c>
      <c r="DZ2599">
        <v>10</v>
      </c>
      <c r="EA2599">
        <v>0</v>
      </c>
      <c r="EB2599">
        <v>5</v>
      </c>
      <c r="EC2599">
        <v>0</v>
      </c>
      <c r="ED2599">
        <v>181</v>
      </c>
      <c r="EE2599">
        <v>96</v>
      </c>
      <c r="EF2599">
        <v>0.53038674592971802</v>
      </c>
      <c r="EG2599" t="s">
        <v>163</v>
      </c>
      <c r="EH2599">
        <v>25782</v>
      </c>
      <c r="EI2599" t="s">
        <v>301</v>
      </c>
      <c r="EJ2599" t="s">
        <v>302</v>
      </c>
    </row>
    <row r="2600" spans="1:140" ht="15" hidden="1" x14ac:dyDescent="0.25">
      <c r="A2600" t="s">
        <v>948</v>
      </c>
      <c r="B2600" t="s">
        <v>949</v>
      </c>
      <c r="D2600" t="s">
        <v>263</v>
      </c>
      <c r="E2600">
        <v>9172024</v>
      </c>
      <c r="F2600">
        <v>25782</v>
      </c>
      <c r="G2600" t="s">
        <v>132</v>
      </c>
      <c r="H2600" t="s">
        <v>199</v>
      </c>
      <c r="I2600" t="s">
        <v>166</v>
      </c>
      <c r="J2600" t="s">
        <v>303</v>
      </c>
      <c r="K2600" s="7">
        <v>1406</v>
      </c>
      <c r="L2600" t="s">
        <v>152</v>
      </c>
      <c r="S2600">
        <v>12499116</v>
      </c>
      <c r="U2600" t="s">
        <v>289</v>
      </c>
      <c r="V2600">
        <v>2003</v>
      </c>
      <c r="W2600" t="s">
        <v>290</v>
      </c>
      <c r="X2600">
        <v>4196</v>
      </c>
      <c r="Y2600">
        <v>100207</v>
      </c>
      <c r="AA2600">
        <v>514.08001708984398</v>
      </c>
      <c r="AB2600" t="s">
        <v>174</v>
      </c>
      <c r="AD2600" t="s">
        <v>959</v>
      </c>
      <c r="AF2600" t="s">
        <v>141</v>
      </c>
      <c r="AG2600">
        <v>3</v>
      </c>
      <c r="AH2600" t="s">
        <v>142</v>
      </c>
      <c r="AI2600" t="s">
        <v>158</v>
      </c>
      <c r="AL2600" t="s">
        <v>158</v>
      </c>
      <c r="AM2600" t="s">
        <v>137</v>
      </c>
      <c r="AN2600" t="s">
        <v>292</v>
      </c>
      <c r="AO2600" t="s">
        <v>137</v>
      </c>
      <c r="AQ2600" t="s">
        <v>203</v>
      </c>
      <c r="AR2600" t="s">
        <v>204</v>
      </c>
      <c r="AS2600" t="s">
        <v>146</v>
      </c>
      <c r="AT2600" t="s">
        <v>137</v>
      </c>
      <c r="AU2600" t="s">
        <v>293</v>
      </c>
      <c r="AV2600" t="s">
        <v>294</v>
      </c>
      <c r="AX2600" t="s">
        <v>158</v>
      </c>
      <c r="AY2600">
        <v>0.25</v>
      </c>
      <c r="AZ2600" t="s">
        <v>185</v>
      </c>
      <c r="BA2600">
        <v>48.64</v>
      </c>
      <c r="BB2600" t="s">
        <v>295</v>
      </c>
      <c r="BD2600">
        <v>25.0048503875732</v>
      </c>
      <c r="BE2600" t="s">
        <v>296</v>
      </c>
      <c r="BG2600" t="s">
        <v>137</v>
      </c>
      <c r="BH2600" t="s">
        <v>166</v>
      </c>
      <c r="BJ2600">
        <v>1</v>
      </c>
      <c r="BK2600">
        <v>1</v>
      </c>
      <c r="BL2600">
        <v>70</v>
      </c>
      <c r="BM2600" t="s">
        <v>187</v>
      </c>
      <c r="BN2600">
        <v>1680</v>
      </c>
      <c r="BP2600">
        <v>1</v>
      </c>
      <c r="BQ2600">
        <v>2.5</v>
      </c>
      <c r="BR2600" t="s">
        <v>153</v>
      </c>
      <c r="BS2600">
        <v>2.5</v>
      </c>
      <c r="BT2600" t="s">
        <v>153</v>
      </c>
      <c r="BU2600">
        <v>1</v>
      </c>
      <c r="BV2600" t="s">
        <v>155</v>
      </c>
      <c r="BW2600">
        <v>1</v>
      </c>
      <c r="BX2600" t="s">
        <v>199</v>
      </c>
      <c r="BY2600">
        <v>1</v>
      </c>
      <c r="BZ2600" t="s">
        <v>297</v>
      </c>
      <c r="CC2600">
        <v>1</v>
      </c>
      <c r="CD2600">
        <v>0</v>
      </c>
      <c r="CE2600" t="s">
        <v>158</v>
      </c>
      <c r="CG2600" t="s">
        <v>298</v>
      </c>
      <c r="CH2600" t="s">
        <v>299</v>
      </c>
      <c r="CI2600" t="s">
        <v>137</v>
      </c>
      <c r="CJ2600" t="s">
        <v>137</v>
      </c>
      <c r="CN2600">
        <v>0</v>
      </c>
      <c r="CO2600">
        <v>0</v>
      </c>
      <c r="CP2600">
        <v>0</v>
      </c>
      <c r="CQ2600">
        <v>0</v>
      </c>
      <c r="CR2600">
        <v>0</v>
      </c>
      <c r="CS2600">
        <v>1</v>
      </c>
      <c r="CT2600">
        <v>0</v>
      </c>
      <c r="CU2600" t="s">
        <v>162</v>
      </c>
      <c r="CV2600" t="s">
        <v>300</v>
      </c>
      <c r="CW2600">
        <v>0</v>
      </c>
      <c r="CX2600">
        <v>0</v>
      </c>
      <c r="CZ2600">
        <v>5</v>
      </c>
      <c r="DA2600">
        <v>5</v>
      </c>
      <c r="DB2600">
        <v>0</v>
      </c>
      <c r="DC2600">
        <v>1</v>
      </c>
      <c r="DD2600">
        <v>10</v>
      </c>
      <c r="DE2600">
        <v>3</v>
      </c>
      <c r="DF2600">
        <v>0</v>
      </c>
      <c r="DG2600">
        <v>10</v>
      </c>
      <c r="DH2600">
        <v>5</v>
      </c>
      <c r="DI2600">
        <v>5</v>
      </c>
      <c r="DJ2600">
        <v>5</v>
      </c>
      <c r="DK2600">
        <v>5</v>
      </c>
      <c r="DL2600">
        <v>5</v>
      </c>
      <c r="DM2600">
        <v>5</v>
      </c>
      <c r="DN2600">
        <v>0</v>
      </c>
      <c r="DO2600">
        <v>2</v>
      </c>
      <c r="DP2600">
        <v>5</v>
      </c>
      <c r="DQ2600">
        <v>10</v>
      </c>
      <c r="DR2600">
        <v>0</v>
      </c>
      <c r="DS2600">
        <v>0</v>
      </c>
      <c r="DT2600">
        <v>0</v>
      </c>
      <c r="DU2600">
        <v>0</v>
      </c>
      <c r="DV2600">
        <v>0</v>
      </c>
      <c r="DW2600">
        <v>0</v>
      </c>
      <c r="DX2600">
        <v>0</v>
      </c>
      <c r="DY2600">
        <v>0</v>
      </c>
      <c r="DZ2600">
        <v>10</v>
      </c>
      <c r="EA2600">
        <v>0</v>
      </c>
      <c r="EB2600">
        <v>5</v>
      </c>
      <c r="EC2600">
        <v>0</v>
      </c>
      <c r="ED2600">
        <v>181</v>
      </c>
      <c r="EE2600">
        <v>96</v>
      </c>
      <c r="EF2600">
        <v>0.53038674592971802</v>
      </c>
      <c r="EG2600" t="s">
        <v>163</v>
      </c>
      <c r="EH2600">
        <v>25782</v>
      </c>
      <c r="EI2600" t="s">
        <v>301</v>
      </c>
      <c r="EJ2600" t="s">
        <v>302</v>
      </c>
    </row>
    <row r="2601" spans="1:140" ht="15" hidden="1" x14ac:dyDescent="0.25">
      <c r="A2601" t="s">
        <v>744</v>
      </c>
      <c r="B2601" t="s">
        <v>745</v>
      </c>
      <c r="D2601" t="s">
        <v>263</v>
      </c>
      <c r="E2601">
        <v>45348</v>
      </c>
      <c r="F2601">
        <v>24339</v>
      </c>
      <c r="G2601" t="s">
        <v>169</v>
      </c>
      <c r="H2601" t="s">
        <v>133</v>
      </c>
      <c r="I2601" t="s">
        <v>166</v>
      </c>
      <c r="J2601" t="s">
        <v>135</v>
      </c>
      <c r="K2601">
        <v>0.57999999999999996</v>
      </c>
      <c r="L2601" t="s">
        <v>136</v>
      </c>
      <c r="P2601" t="s">
        <v>137</v>
      </c>
      <c r="S2601">
        <v>25422127</v>
      </c>
      <c r="U2601" t="s">
        <v>271</v>
      </c>
      <c r="V2601">
        <v>2015</v>
      </c>
      <c r="W2601" t="s">
        <v>139</v>
      </c>
      <c r="X2601">
        <v>2753</v>
      </c>
      <c r="Y2601">
        <v>50377</v>
      </c>
      <c r="AA2601">
        <v>664.10900878906205</v>
      </c>
      <c r="AB2601" t="s">
        <v>137</v>
      </c>
      <c r="AD2601" t="s">
        <v>746</v>
      </c>
      <c r="AE2601">
        <v>664.10900878906205</v>
      </c>
      <c r="AF2601" t="s">
        <v>141</v>
      </c>
      <c r="AG2601">
        <v>9</v>
      </c>
      <c r="AH2601" t="s">
        <v>163</v>
      </c>
      <c r="AI2601">
        <v>6</v>
      </c>
      <c r="AJ2601" t="s">
        <v>170</v>
      </c>
      <c r="AM2601" t="s">
        <v>137</v>
      </c>
      <c r="AN2601" t="s">
        <v>273</v>
      </c>
      <c r="AO2601" t="s">
        <v>137</v>
      </c>
      <c r="AP2601" t="s">
        <v>274</v>
      </c>
      <c r="AQ2601" t="s">
        <v>145</v>
      </c>
      <c r="AR2601" t="s">
        <v>137</v>
      </c>
      <c r="AS2601" t="s">
        <v>168</v>
      </c>
      <c r="AT2601" t="s">
        <v>137</v>
      </c>
      <c r="AW2601" t="s">
        <v>275</v>
      </c>
      <c r="AX2601" t="s">
        <v>148</v>
      </c>
      <c r="AY2601">
        <v>2.5000000372528999E-2</v>
      </c>
      <c r="AZ2601" t="s">
        <v>149</v>
      </c>
      <c r="BA2601">
        <v>0.313</v>
      </c>
      <c r="BB2601" t="s">
        <v>276</v>
      </c>
      <c r="BD2601">
        <v>2.0786600362043801E-4</v>
      </c>
      <c r="BE2601" t="s">
        <v>151</v>
      </c>
      <c r="BF2601" t="s">
        <v>277</v>
      </c>
      <c r="BG2601" t="s">
        <v>204</v>
      </c>
      <c r="BH2601" t="s">
        <v>166</v>
      </c>
      <c r="BJ2601">
        <v>1</v>
      </c>
      <c r="BK2601">
        <v>1</v>
      </c>
      <c r="BL2601">
        <v>24</v>
      </c>
      <c r="BM2601" t="s">
        <v>152</v>
      </c>
      <c r="BN2601">
        <v>24</v>
      </c>
      <c r="BP2601">
        <v>1</v>
      </c>
      <c r="BQ2601">
        <v>10</v>
      </c>
      <c r="BR2601" t="s">
        <v>153</v>
      </c>
      <c r="BS2601">
        <v>10</v>
      </c>
      <c r="BT2601" t="s">
        <v>154</v>
      </c>
      <c r="BU2601">
        <v>1</v>
      </c>
      <c r="BV2601" t="s">
        <v>155</v>
      </c>
      <c r="BW2601">
        <v>1</v>
      </c>
      <c r="BX2601" t="s">
        <v>133</v>
      </c>
      <c r="BY2601">
        <v>1</v>
      </c>
      <c r="BZ2601" t="s">
        <v>278</v>
      </c>
      <c r="CA2601">
        <v>0.211122685</v>
      </c>
    </row>
    <row r="2602" spans="1:140" ht="15" hidden="1" x14ac:dyDescent="0.25">
      <c r="A2602" t="s">
        <v>948</v>
      </c>
      <c r="B2602" t="s">
        <v>949</v>
      </c>
      <c r="D2602" t="s">
        <v>263</v>
      </c>
      <c r="E2602">
        <v>9172024</v>
      </c>
      <c r="F2602">
        <v>26388</v>
      </c>
      <c r="G2602" t="s">
        <v>211</v>
      </c>
      <c r="H2602" t="s">
        <v>328</v>
      </c>
      <c r="I2602" t="s">
        <v>329</v>
      </c>
      <c r="J2602" t="s">
        <v>210</v>
      </c>
      <c r="K2602" s="7">
        <v>105100</v>
      </c>
      <c r="L2602" t="s">
        <v>152</v>
      </c>
      <c r="P2602" t="s">
        <v>137</v>
      </c>
      <c r="U2602" t="s">
        <v>330</v>
      </c>
      <c r="V2602">
        <v>2013</v>
      </c>
      <c r="W2602" t="s">
        <v>213</v>
      </c>
      <c r="X2602">
        <v>4802</v>
      </c>
      <c r="Y2602">
        <v>400</v>
      </c>
      <c r="AM2602" t="s">
        <v>137</v>
      </c>
      <c r="AN2602" t="s">
        <v>550</v>
      </c>
      <c r="AO2602" t="s">
        <v>137</v>
      </c>
      <c r="AQ2602" t="s">
        <v>203</v>
      </c>
      <c r="AR2602" t="s">
        <v>204</v>
      </c>
      <c r="AS2602" t="s">
        <v>218</v>
      </c>
      <c r="AT2602" t="s">
        <v>137</v>
      </c>
      <c r="AX2602" t="s">
        <v>184</v>
      </c>
      <c r="AY2602">
        <v>70</v>
      </c>
      <c r="AZ2602" t="s">
        <v>185</v>
      </c>
      <c r="BH2602" t="s">
        <v>329</v>
      </c>
      <c r="BJ2602">
        <v>1</v>
      </c>
      <c r="BK2602">
        <v>0</v>
      </c>
      <c r="BP2602">
        <v>0</v>
      </c>
      <c r="BU2602">
        <v>0</v>
      </c>
      <c r="BV2602" t="s">
        <v>333</v>
      </c>
      <c r="BW2602">
        <v>1</v>
      </c>
      <c r="BX2602" t="s">
        <v>328</v>
      </c>
      <c r="BY2602">
        <v>1</v>
      </c>
      <c r="CC2602">
        <v>0</v>
      </c>
      <c r="CL2602" t="s">
        <v>137</v>
      </c>
      <c r="CU2602" t="s">
        <v>162</v>
      </c>
      <c r="EC2602">
        <v>0</v>
      </c>
      <c r="EH2602">
        <v>26388</v>
      </c>
      <c r="EI2602" t="s">
        <v>960</v>
      </c>
      <c r="EJ2602" t="s">
        <v>960</v>
      </c>
    </row>
    <row r="2603" spans="1:140" ht="15" hidden="1" x14ac:dyDescent="0.25">
      <c r="A2603" t="s">
        <v>948</v>
      </c>
      <c r="B2603" t="s">
        <v>949</v>
      </c>
      <c r="D2603" t="s">
        <v>263</v>
      </c>
      <c r="E2603">
        <v>9172024</v>
      </c>
      <c r="F2603">
        <v>26389</v>
      </c>
      <c r="G2603" t="s">
        <v>211</v>
      </c>
      <c r="H2603" t="s">
        <v>328</v>
      </c>
      <c r="I2603" t="s">
        <v>329</v>
      </c>
      <c r="J2603" t="s">
        <v>210</v>
      </c>
      <c r="K2603" s="7">
        <v>39420</v>
      </c>
      <c r="L2603" t="s">
        <v>152</v>
      </c>
      <c r="P2603" t="s">
        <v>137</v>
      </c>
      <c r="U2603" t="s">
        <v>330</v>
      </c>
      <c r="V2603">
        <v>2013</v>
      </c>
      <c r="W2603" t="s">
        <v>213</v>
      </c>
      <c r="X2603">
        <v>4803</v>
      </c>
      <c r="Y2603">
        <v>401</v>
      </c>
      <c r="AM2603" t="s">
        <v>137</v>
      </c>
      <c r="AN2603" t="s">
        <v>552</v>
      </c>
      <c r="AO2603" t="s">
        <v>137</v>
      </c>
      <c r="AQ2603" t="s">
        <v>203</v>
      </c>
      <c r="AR2603" t="s">
        <v>204</v>
      </c>
      <c r="AS2603" t="s">
        <v>146</v>
      </c>
      <c r="AT2603" t="s">
        <v>137</v>
      </c>
      <c r="AX2603" t="s">
        <v>184</v>
      </c>
      <c r="AY2603">
        <v>70</v>
      </c>
      <c r="AZ2603" t="s">
        <v>185</v>
      </c>
      <c r="BH2603" t="s">
        <v>329</v>
      </c>
      <c r="BJ2603">
        <v>1</v>
      </c>
      <c r="BK2603">
        <v>0</v>
      </c>
      <c r="BP2603">
        <v>0</v>
      </c>
      <c r="BU2603">
        <v>0</v>
      </c>
      <c r="BV2603" t="s">
        <v>333</v>
      </c>
      <c r="BW2603">
        <v>1</v>
      </c>
      <c r="BX2603" t="s">
        <v>328</v>
      </c>
      <c r="BY2603">
        <v>1</v>
      </c>
      <c r="CC2603">
        <v>0</v>
      </c>
      <c r="CL2603" t="s">
        <v>137</v>
      </c>
      <c r="CU2603" t="s">
        <v>162</v>
      </c>
      <c r="EC2603">
        <v>0</v>
      </c>
      <c r="EH2603">
        <v>26389</v>
      </c>
      <c r="EI2603" t="s">
        <v>961</v>
      </c>
      <c r="EJ2603" t="s">
        <v>961</v>
      </c>
    </row>
    <row r="2604" spans="1:140" ht="15" hidden="1" x14ac:dyDescent="0.25">
      <c r="A2604" t="s">
        <v>471</v>
      </c>
      <c r="B2604" t="s">
        <v>472</v>
      </c>
      <c r="D2604" t="s">
        <v>263</v>
      </c>
      <c r="E2604">
        <v>45348</v>
      </c>
      <c r="F2604">
        <v>21800</v>
      </c>
      <c r="G2604" t="s">
        <v>132</v>
      </c>
      <c r="H2604" t="s">
        <v>133</v>
      </c>
      <c r="I2604" t="s">
        <v>134</v>
      </c>
      <c r="J2604" t="s">
        <v>210</v>
      </c>
      <c r="K2604">
        <v>1707</v>
      </c>
      <c r="L2604" t="s">
        <v>152</v>
      </c>
      <c r="P2604" t="s">
        <v>137</v>
      </c>
      <c r="S2604">
        <v>21889587</v>
      </c>
      <c r="U2604" t="s">
        <v>138</v>
      </c>
      <c r="V2604">
        <v>2012</v>
      </c>
      <c r="W2604" t="s">
        <v>139</v>
      </c>
      <c r="X2604">
        <v>214</v>
      </c>
      <c r="Y2604">
        <v>47487</v>
      </c>
      <c r="AA2604">
        <v>500.13000488281199</v>
      </c>
      <c r="AB2604" t="s">
        <v>137</v>
      </c>
      <c r="AD2604" t="s">
        <v>473</v>
      </c>
      <c r="AF2604" t="s">
        <v>141</v>
      </c>
      <c r="AG2604">
        <v>5</v>
      </c>
      <c r="AH2604" t="s">
        <v>163</v>
      </c>
      <c r="AI2604">
        <v>6</v>
      </c>
      <c r="AJ2604" t="s">
        <v>170</v>
      </c>
      <c r="AK2604">
        <v>86.900001525878906</v>
      </c>
      <c r="AM2604" t="s">
        <v>137</v>
      </c>
      <c r="AN2604" t="s">
        <v>143</v>
      </c>
      <c r="AO2604" t="s">
        <v>137</v>
      </c>
      <c r="AP2604" t="s">
        <v>474</v>
      </c>
      <c r="AQ2604" t="s">
        <v>145</v>
      </c>
      <c r="AR2604" t="s">
        <v>137</v>
      </c>
      <c r="AS2604" t="s">
        <v>146</v>
      </c>
      <c r="AT2604" t="s">
        <v>137</v>
      </c>
      <c r="AW2604" t="s">
        <v>478</v>
      </c>
      <c r="AX2604" t="s">
        <v>479</v>
      </c>
      <c r="AY2604">
        <v>0.30000001192092901</v>
      </c>
      <c r="AZ2604" t="s">
        <v>137</v>
      </c>
      <c r="BA2604">
        <v>15</v>
      </c>
      <c r="BB2604" t="s">
        <v>150</v>
      </c>
      <c r="BD2604">
        <v>1.4999999664723899E-2</v>
      </c>
      <c r="BE2604" t="s">
        <v>151</v>
      </c>
      <c r="BF2604" t="s">
        <v>137</v>
      </c>
      <c r="BG2604" t="s">
        <v>137</v>
      </c>
      <c r="BH2604" t="s">
        <v>134</v>
      </c>
      <c r="BJ2604">
        <v>1</v>
      </c>
      <c r="BK2604">
        <v>0</v>
      </c>
      <c r="BL2604">
        <v>35</v>
      </c>
      <c r="BM2604" t="s">
        <v>187</v>
      </c>
      <c r="BN2604">
        <v>840</v>
      </c>
      <c r="BP2604">
        <v>1</v>
      </c>
      <c r="BV2604" t="s">
        <v>155</v>
      </c>
      <c r="BW2604">
        <v>1</v>
      </c>
      <c r="BX2604" t="s">
        <v>133</v>
      </c>
      <c r="BY2604">
        <v>1</v>
      </c>
      <c r="BZ2604" t="s">
        <v>475</v>
      </c>
      <c r="CA2604">
        <v>5.0000000000000001E-3</v>
      </c>
      <c r="CC2604">
        <v>1</v>
      </c>
      <c r="CD2604">
        <v>0</v>
      </c>
      <c r="CE2604" t="s">
        <v>158</v>
      </c>
      <c r="CG2604" t="s">
        <v>365</v>
      </c>
      <c r="CH2604" t="s">
        <v>481</v>
      </c>
      <c r="CI2604" t="s">
        <v>137</v>
      </c>
      <c r="CJ2604" t="s">
        <v>137</v>
      </c>
      <c r="CK2604" t="s">
        <v>137</v>
      </c>
      <c r="CL2604" t="s">
        <v>137</v>
      </c>
      <c r="CM2604" t="s">
        <v>161</v>
      </c>
      <c r="CN2604">
        <v>0</v>
      </c>
      <c r="CO2604">
        <v>1</v>
      </c>
      <c r="CP2604">
        <v>1</v>
      </c>
      <c r="CQ2604">
        <v>0</v>
      </c>
      <c r="CR2604">
        <v>0</v>
      </c>
      <c r="CS2604">
        <v>1</v>
      </c>
      <c r="CT2604">
        <v>0</v>
      </c>
      <c r="CU2604" t="s">
        <v>162</v>
      </c>
      <c r="CW2604">
        <v>0</v>
      </c>
      <c r="CX2604">
        <v>0</v>
      </c>
      <c r="CZ2604">
        <v>5</v>
      </c>
      <c r="DA2604">
        <v>10</v>
      </c>
      <c r="DB2604">
        <v>6</v>
      </c>
      <c r="DC2604">
        <v>0</v>
      </c>
      <c r="DD2604">
        <v>10</v>
      </c>
      <c r="DE2604">
        <v>5</v>
      </c>
      <c r="DF2604">
        <v>5</v>
      </c>
      <c r="DG2604">
        <v>10</v>
      </c>
      <c r="DH2604">
        <v>0</v>
      </c>
      <c r="DI2604">
        <v>5</v>
      </c>
      <c r="DJ2604">
        <v>5</v>
      </c>
      <c r="DK2604">
        <v>5</v>
      </c>
      <c r="DL2604">
        <v>5</v>
      </c>
      <c r="DM2604">
        <v>5</v>
      </c>
      <c r="DN2604">
        <v>0</v>
      </c>
      <c r="DO2604">
        <v>2</v>
      </c>
      <c r="DP2604">
        <v>5</v>
      </c>
      <c r="DQ2604">
        <v>10</v>
      </c>
      <c r="DR2604">
        <v>10</v>
      </c>
      <c r="DS2604">
        <v>10</v>
      </c>
      <c r="DT2604">
        <v>10</v>
      </c>
      <c r="DU2604">
        <v>0</v>
      </c>
      <c r="DV2604">
        <v>4</v>
      </c>
      <c r="DW2604">
        <v>5</v>
      </c>
      <c r="DX2604">
        <v>0</v>
      </c>
      <c r="DY2604">
        <v>0</v>
      </c>
      <c r="DZ2604">
        <v>10</v>
      </c>
      <c r="EA2604">
        <v>0</v>
      </c>
      <c r="EB2604">
        <v>5</v>
      </c>
      <c r="EC2604">
        <v>0</v>
      </c>
      <c r="ED2604">
        <v>196</v>
      </c>
      <c r="EE2604">
        <v>147</v>
      </c>
      <c r="EF2604">
        <v>0.75</v>
      </c>
      <c r="EG2604" t="s">
        <v>163</v>
      </c>
      <c r="EH2604">
        <v>21800</v>
      </c>
      <c r="EI2604" t="s">
        <v>482</v>
      </c>
      <c r="EJ2604" t="s">
        <v>165</v>
      </c>
    </row>
    <row r="2605" spans="1:140" ht="15" hidden="1" x14ac:dyDescent="0.25">
      <c r="A2605" t="s">
        <v>471</v>
      </c>
      <c r="B2605" t="s">
        <v>472</v>
      </c>
      <c r="D2605" t="s">
        <v>263</v>
      </c>
      <c r="E2605">
        <v>45348</v>
      </c>
      <c r="F2605">
        <v>25886</v>
      </c>
      <c r="G2605" t="s">
        <v>132</v>
      </c>
      <c r="H2605" t="s">
        <v>133</v>
      </c>
      <c r="I2605" t="s">
        <v>134</v>
      </c>
      <c r="J2605" t="s">
        <v>210</v>
      </c>
      <c r="K2605">
        <v>1707</v>
      </c>
      <c r="L2605" t="s">
        <v>152</v>
      </c>
      <c r="S2605">
        <v>21889587</v>
      </c>
      <c r="U2605" t="s">
        <v>138</v>
      </c>
      <c r="V2605">
        <v>2012</v>
      </c>
      <c r="W2605" t="s">
        <v>290</v>
      </c>
      <c r="X2605">
        <v>4300</v>
      </c>
      <c r="Y2605">
        <v>100378</v>
      </c>
      <c r="AA2605">
        <v>500.13000488281199</v>
      </c>
      <c r="AB2605" t="s">
        <v>174</v>
      </c>
      <c r="AD2605" t="s">
        <v>535</v>
      </c>
      <c r="AF2605" t="s">
        <v>141</v>
      </c>
      <c r="AG2605">
        <v>5</v>
      </c>
      <c r="AH2605" t="s">
        <v>163</v>
      </c>
      <c r="AI2605">
        <v>12</v>
      </c>
      <c r="AJ2605" t="s">
        <v>163</v>
      </c>
      <c r="AK2605">
        <v>86.900001525878906</v>
      </c>
      <c r="AM2605" t="s">
        <v>137</v>
      </c>
      <c r="AN2605" t="s">
        <v>308</v>
      </c>
      <c r="AO2605" t="s">
        <v>137</v>
      </c>
      <c r="AQ2605" t="s">
        <v>203</v>
      </c>
      <c r="AR2605" t="s">
        <v>204</v>
      </c>
      <c r="AS2605" t="s">
        <v>146</v>
      </c>
      <c r="AT2605" t="s">
        <v>137</v>
      </c>
      <c r="AU2605" t="s">
        <v>293</v>
      </c>
      <c r="AV2605" t="s">
        <v>531</v>
      </c>
      <c r="AX2605" t="s">
        <v>158</v>
      </c>
      <c r="AY2605">
        <v>0.25</v>
      </c>
      <c r="AZ2605" t="s">
        <v>185</v>
      </c>
      <c r="BA2605">
        <v>15</v>
      </c>
      <c r="BB2605" t="s">
        <v>296</v>
      </c>
      <c r="BD2605">
        <v>15</v>
      </c>
      <c r="BE2605" t="s">
        <v>296</v>
      </c>
      <c r="BG2605" t="s">
        <v>137</v>
      </c>
      <c r="BH2605" t="s">
        <v>134</v>
      </c>
      <c r="BJ2605">
        <v>1</v>
      </c>
      <c r="BK2605">
        <v>0</v>
      </c>
      <c r="BL2605">
        <v>35</v>
      </c>
      <c r="BM2605" t="s">
        <v>187</v>
      </c>
      <c r="BN2605">
        <v>840</v>
      </c>
      <c r="BP2605">
        <v>1</v>
      </c>
      <c r="BU2605">
        <v>0</v>
      </c>
      <c r="BV2605" t="s">
        <v>155</v>
      </c>
      <c r="BW2605">
        <v>1</v>
      </c>
      <c r="BX2605" t="s">
        <v>133</v>
      </c>
      <c r="BY2605">
        <v>1</v>
      </c>
      <c r="BZ2605" t="s">
        <v>475</v>
      </c>
      <c r="CA2605">
        <v>5.0000000000000001E-3</v>
      </c>
      <c r="CC2605">
        <v>1</v>
      </c>
      <c r="CD2605">
        <v>0</v>
      </c>
      <c r="CE2605" t="s">
        <v>158</v>
      </c>
      <c r="CG2605" t="s">
        <v>415</v>
      </c>
      <c r="CI2605" t="s">
        <v>137</v>
      </c>
      <c r="CJ2605" t="s">
        <v>137</v>
      </c>
      <c r="CK2605" t="s">
        <v>137</v>
      </c>
      <c r="CL2605" t="s">
        <v>137</v>
      </c>
      <c r="CM2605" t="s">
        <v>279</v>
      </c>
      <c r="CN2605">
        <v>0</v>
      </c>
      <c r="CO2605">
        <v>1</v>
      </c>
      <c r="CP2605">
        <v>1</v>
      </c>
      <c r="CQ2605">
        <v>0</v>
      </c>
      <c r="CR2605">
        <v>0</v>
      </c>
      <c r="CS2605">
        <v>1</v>
      </c>
      <c r="CT2605">
        <v>0</v>
      </c>
      <c r="CU2605" t="s">
        <v>162</v>
      </c>
      <c r="CV2605" t="s">
        <v>316</v>
      </c>
      <c r="CW2605">
        <v>0</v>
      </c>
      <c r="CX2605">
        <v>0</v>
      </c>
      <c r="CZ2605">
        <v>5</v>
      </c>
      <c r="DA2605">
        <v>10</v>
      </c>
      <c r="DB2605">
        <v>10</v>
      </c>
      <c r="DC2605">
        <v>0</v>
      </c>
      <c r="DD2605">
        <v>10</v>
      </c>
      <c r="DE2605">
        <v>3</v>
      </c>
      <c r="DF2605">
        <v>0</v>
      </c>
      <c r="DG2605">
        <v>10</v>
      </c>
      <c r="DH2605">
        <v>0</v>
      </c>
      <c r="DI2605">
        <v>5</v>
      </c>
      <c r="DJ2605">
        <v>5</v>
      </c>
      <c r="DK2605">
        <v>5</v>
      </c>
      <c r="DL2605">
        <v>5</v>
      </c>
      <c r="DM2605">
        <v>5</v>
      </c>
      <c r="DN2605">
        <v>0</v>
      </c>
      <c r="DO2605">
        <v>2</v>
      </c>
      <c r="DP2605">
        <v>5</v>
      </c>
      <c r="DQ2605">
        <v>10</v>
      </c>
      <c r="DR2605">
        <v>10</v>
      </c>
      <c r="DS2605">
        <v>10</v>
      </c>
      <c r="DT2605">
        <v>3</v>
      </c>
      <c r="DU2605">
        <v>0</v>
      </c>
      <c r="DV2605">
        <v>4</v>
      </c>
      <c r="DW2605">
        <v>5</v>
      </c>
      <c r="DX2605">
        <v>0</v>
      </c>
      <c r="DY2605">
        <v>0</v>
      </c>
      <c r="DZ2605">
        <v>10</v>
      </c>
      <c r="EA2605">
        <v>0</v>
      </c>
      <c r="EB2605">
        <v>5</v>
      </c>
      <c r="EC2605">
        <v>0</v>
      </c>
      <c r="ED2605">
        <v>196</v>
      </c>
      <c r="EE2605">
        <v>137</v>
      </c>
      <c r="EF2605">
        <v>0.69897961616516102</v>
      </c>
      <c r="EG2605" t="s">
        <v>163</v>
      </c>
      <c r="EH2605">
        <v>25886</v>
      </c>
      <c r="EI2605" t="s">
        <v>533</v>
      </c>
      <c r="EJ2605" t="s">
        <v>302</v>
      </c>
    </row>
    <row r="2606" spans="1:140" ht="15" hidden="1" x14ac:dyDescent="0.25">
      <c r="A2606" t="s">
        <v>948</v>
      </c>
      <c r="B2606" t="s">
        <v>949</v>
      </c>
      <c r="C2606" t="s">
        <v>965</v>
      </c>
      <c r="D2606" t="s">
        <v>925</v>
      </c>
      <c r="E2606">
        <v>9172024</v>
      </c>
      <c r="F2606" t="s">
        <v>748</v>
      </c>
      <c r="G2606" t="s">
        <v>132</v>
      </c>
      <c r="H2606" t="s">
        <v>133</v>
      </c>
      <c r="I2606" t="s">
        <v>134</v>
      </c>
      <c r="J2606" t="s">
        <v>255</v>
      </c>
      <c r="K2606">
        <v>0.17249999999999999</v>
      </c>
      <c r="L2606" t="s">
        <v>253</v>
      </c>
      <c r="N2606">
        <v>2.8330000000000001E-2</v>
      </c>
      <c r="O2606">
        <v>0.29249999999999998</v>
      </c>
      <c r="P2606" t="s">
        <v>963</v>
      </c>
      <c r="R2606" t="s">
        <v>964</v>
      </c>
      <c r="S2606" t="s">
        <v>967</v>
      </c>
      <c r="T2606" t="s">
        <v>967</v>
      </c>
      <c r="U2606" t="s">
        <v>929</v>
      </c>
      <c r="V2606">
        <v>2023</v>
      </c>
      <c r="AN2606" t="s">
        <v>748</v>
      </c>
      <c r="AS2606" t="s">
        <v>168</v>
      </c>
    </row>
    <row r="2607" spans="1:140" ht="15" hidden="1" x14ac:dyDescent="0.25">
      <c r="A2607" t="s">
        <v>948</v>
      </c>
      <c r="B2607" t="s">
        <v>949</v>
      </c>
      <c r="C2607" t="s">
        <v>965</v>
      </c>
      <c r="D2607" t="s">
        <v>925</v>
      </c>
      <c r="E2607">
        <v>9172024</v>
      </c>
      <c r="F2607" t="s">
        <v>748</v>
      </c>
      <c r="G2607" t="s">
        <v>132</v>
      </c>
      <c r="H2607" t="s">
        <v>133</v>
      </c>
      <c r="I2607" t="s">
        <v>134</v>
      </c>
      <c r="J2607" t="s">
        <v>255</v>
      </c>
      <c r="K2607">
        <v>0.16919999999999999</v>
      </c>
      <c r="L2607" t="s">
        <v>253</v>
      </c>
      <c r="N2607">
        <v>8.5419999999999996E-2</v>
      </c>
      <c r="O2607">
        <v>0.25209999999999999</v>
      </c>
      <c r="P2607" t="s">
        <v>966</v>
      </c>
      <c r="R2607" t="s">
        <v>964</v>
      </c>
      <c r="S2607" t="s">
        <v>967</v>
      </c>
      <c r="T2607" t="s">
        <v>967</v>
      </c>
      <c r="U2607" t="s">
        <v>929</v>
      </c>
      <c r="V2607">
        <v>2023</v>
      </c>
      <c r="AN2607" t="s">
        <v>748</v>
      </c>
      <c r="AS2607" t="s">
        <v>146</v>
      </c>
    </row>
    <row r="2608" spans="1:140" ht="15" hidden="1" x14ac:dyDescent="0.25">
      <c r="A2608" t="s">
        <v>471</v>
      </c>
      <c r="B2608" t="s">
        <v>472</v>
      </c>
      <c r="C2608" t="s">
        <v>965</v>
      </c>
      <c r="D2608" t="s">
        <v>925</v>
      </c>
      <c r="E2608">
        <v>1092025</v>
      </c>
      <c r="G2608" t="s">
        <v>132</v>
      </c>
      <c r="I2608" t="s">
        <v>134</v>
      </c>
      <c r="J2608" t="s">
        <v>207</v>
      </c>
      <c r="K2608">
        <v>0.4</v>
      </c>
      <c r="L2608" t="s">
        <v>197</v>
      </c>
      <c r="T2608" t="s">
        <v>522</v>
      </c>
      <c r="U2608" t="s">
        <v>523</v>
      </c>
      <c r="V2608">
        <v>2016</v>
      </c>
      <c r="W2608" t="s">
        <v>290</v>
      </c>
      <c r="AS2608" t="s">
        <v>168</v>
      </c>
    </row>
    <row r="2609" spans="1:140" ht="15" hidden="1" x14ac:dyDescent="0.25">
      <c r="A2609" t="s">
        <v>471</v>
      </c>
      <c r="B2609" t="s">
        <v>472</v>
      </c>
      <c r="C2609" t="s">
        <v>965</v>
      </c>
      <c r="D2609" t="s">
        <v>925</v>
      </c>
      <c r="E2609">
        <v>1092025</v>
      </c>
      <c r="G2609" t="s">
        <v>132</v>
      </c>
      <c r="I2609" t="s">
        <v>134</v>
      </c>
      <c r="J2609" t="s">
        <v>283</v>
      </c>
      <c r="K2609">
        <v>3.8E-3</v>
      </c>
      <c r="L2609" t="s">
        <v>197</v>
      </c>
      <c r="T2609" t="s">
        <v>522</v>
      </c>
      <c r="U2609" t="s">
        <v>523</v>
      </c>
      <c r="V2609">
        <v>2016</v>
      </c>
      <c r="W2609" t="s">
        <v>290</v>
      </c>
      <c r="AS2609" t="s">
        <v>168</v>
      </c>
    </row>
    <row r="2610" spans="1:140" ht="56.45" hidden="1" customHeight="1" x14ac:dyDescent="0.25">
      <c r="A2610" t="s">
        <v>471</v>
      </c>
      <c r="B2610" t="s">
        <v>472</v>
      </c>
      <c r="C2610" t="s">
        <v>965</v>
      </c>
      <c r="D2610" t="s">
        <v>925</v>
      </c>
      <c r="E2610">
        <v>1092025</v>
      </c>
      <c r="G2610" t="s">
        <v>132</v>
      </c>
      <c r="I2610" t="s">
        <v>134</v>
      </c>
      <c r="J2610" t="s">
        <v>270</v>
      </c>
      <c r="K2610">
        <v>1E-3</v>
      </c>
      <c r="L2610" t="s">
        <v>197</v>
      </c>
      <c r="T2610" t="s">
        <v>522</v>
      </c>
      <c r="U2610" t="s">
        <v>523</v>
      </c>
      <c r="V2610">
        <v>2016</v>
      </c>
      <c r="W2610" t="s">
        <v>290</v>
      </c>
      <c r="AS2610" t="s">
        <v>168</v>
      </c>
    </row>
    <row r="2611" spans="1:140" ht="15" hidden="1" x14ac:dyDescent="0.25">
      <c r="A2611" t="s">
        <v>471</v>
      </c>
      <c r="B2611" t="s">
        <v>472</v>
      </c>
      <c r="C2611" t="s">
        <v>965</v>
      </c>
      <c r="D2611" t="s">
        <v>925</v>
      </c>
      <c r="E2611">
        <v>1092025</v>
      </c>
      <c r="G2611" t="s">
        <v>132</v>
      </c>
      <c r="I2611" t="s">
        <v>134</v>
      </c>
      <c r="J2611" t="s">
        <v>401</v>
      </c>
      <c r="K2611">
        <v>0.28899999999999998</v>
      </c>
      <c r="L2611" t="s">
        <v>136</v>
      </c>
      <c r="T2611" t="s">
        <v>522</v>
      </c>
      <c r="U2611" t="s">
        <v>523</v>
      </c>
      <c r="V2611">
        <v>2016</v>
      </c>
      <c r="W2611" t="s">
        <v>290</v>
      </c>
      <c r="AS2611" t="s">
        <v>168</v>
      </c>
    </row>
    <row r="2612" spans="1:140" ht="15" hidden="1" x14ac:dyDescent="0.25">
      <c r="A2612" t="s">
        <v>471</v>
      </c>
      <c r="B2612" t="s">
        <v>472</v>
      </c>
      <c r="C2612" t="s">
        <v>965</v>
      </c>
      <c r="D2612" t="s">
        <v>925</v>
      </c>
      <c r="E2612">
        <v>1092025</v>
      </c>
      <c r="G2612" t="s">
        <v>132</v>
      </c>
      <c r="I2612" t="s">
        <v>134</v>
      </c>
      <c r="J2612" t="s">
        <v>400</v>
      </c>
      <c r="K2612">
        <v>0.27900000000000003</v>
      </c>
      <c r="L2612" t="s">
        <v>136</v>
      </c>
      <c r="T2612" t="s">
        <v>522</v>
      </c>
      <c r="U2612" t="s">
        <v>523</v>
      </c>
      <c r="V2612">
        <v>2016</v>
      </c>
      <c r="W2612" t="s">
        <v>290</v>
      </c>
      <c r="AS2612" t="s">
        <v>168</v>
      </c>
    </row>
    <row r="2613" spans="1:140" ht="15" hidden="1" x14ac:dyDescent="0.25">
      <c r="A2613" t="s">
        <v>471</v>
      </c>
      <c r="B2613" t="s">
        <v>472</v>
      </c>
      <c r="C2613" t="s">
        <v>965</v>
      </c>
      <c r="D2613" t="s">
        <v>925</v>
      </c>
      <c r="E2613">
        <v>10102024</v>
      </c>
      <c r="G2613" t="s">
        <v>169</v>
      </c>
      <c r="J2613" t="s">
        <v>255</v>
      </c>
      <c r="K2613">
        <f>(0.0255*1000)/24</f>
        <v>1.0625</v>
      </c>
      <c r="L2613" s="9" t="s">
        <v>253</v>
      </c>
      <c r="T2613" s="6" t="s">
        <v>969</v>
      </c>
      <c r="U2613" t="s">
        <v>929</v>
      </c>
      <c r="V2613">
        <v>2024</v>
      </c>
      <c r="AA2613">
        <v>500.13000488281199</v>
      </c>
      <c r="AD2613" t="s">
        <v>507</v>
      </c>
      <c r="AS2613" t="s">
        <v>146</v>
      </c>
    </row>
    <row r="2614" spans="1:140" ht="15.75" hidden="1" customHeight="1" x14ac:dyDescent="0.25">
      <c r="A2614" t="s">
        <v>471</v>
      </c>
      <c r="B2614" t="s">
        <v>472</v>
      </c>
      <c r="C2614" t="s">
        <v>965</v>
      </c>
      <c r="D2614" t="s">
        <v>925</v>
      </c>
      <c r="E2614">
        <v>10102024</v>
      </c>
      <c r="G2614" t="s">
        <v>169</v>
      </c>
      <c r="J2614" t="s">
        <v>255</v>
      </c>
      <c r="K2614">
        <f>(0.0024*1000)/24</f>
        <v>9.9999999999999992E-2</v>
      </c>
      <c r="L2614" s="9" t="s">
        <v>253</v>
      </c>
      <c r="T2614" s="6" t="s">
        <v>969</v>
      </c>
      <c r="U2614" t="s">
        <v>929</v>
      </c>
      <c r="V2614">
        <v>2024</v>
      </c>
      <c r="AA2614">
        <v>500.13000488281199</v>
      </c>
      <c r="AD2614" t="s">
        <v>507</v>
      </c>
      <c r="AS2614" t="s">
        <v>168</v>
      </c>
    </row>
    <row r="2615" spans="1:140" ht="15" hidden="1" x14ac:dyDescent="0.25">
      <c r="A2615" t="s">
        <v>471</v>
      </c>
      <c r="B2615" t="s">
        <v>472</v>
      </c>
      <c r="C2615" t="s">
        <v>965</v>
      </c>
      <c r="D2615" t="s">
        <v>925</v>
      </c>
      <c r="E2615">
        <v>10102024</v>
      </c>
      <c r="G2615" t="s">
        <v>132</v>
      </c>
      <c r="J2615" t="s">
        <v>255</v>
      </c>
      <c r="K2615">
        <f>(0.0013*1000)/24</f>
        <v>5.4166666666666669E-2</v>
      </c>
      <c r="L2615" s="9" t="s">
        <v>253</v>
      </c>
      <c r="T2615" s="6" t="s">
        <v>969</v>
      </c>
      <c r="U2615" t="s">
        <v>929</v>
      </c>
      <c r="V2615">
        <v>2024</v>
      </c>
      <c r="AA2615">
        <v>500.13000488281199</v>
      </c>
      <c r="AD2615" t="s">
        <v>507</v>
      </c>
      <c r="AS2615" t="s">
        <v>146</v>
      </c>
    </row>
    <row r="2616" spans="1:140" ht="15" hidden="1" x14ac:dyDescent="0.25">
      <c r="A2616" t="s">
        <v>471</v>
      </c>
      <c r="B2616" t="s">
        <v>472</v>
      </c>
      <c r="C2616" t="s">
        <v>965</v>
      </c>
      <c r="D2616" t="s">
        <v>925</v>
      </c>
      <c r="E2616">
        <v>10102024</v>
      </c>
      <c r="G2616" t="s">
        <v>132</v>
      </c>
      <c r="J2616" t="s">
        <v>255</v>
      </c>
      <c r="K2616">
        <f>(0.01*1000)/24</f>
        <v>0.41666666666666669</v>
      </c>
      <c r="L2616" s="9" t="s">
        <v>253</v>
      </c>
      <c r="T2616" s="6" t="s">
        <v>969</v>
      </c>
      <c r="U2616" t="s">
        <v>929</v>
      </c>
      <c r="V2616">
        <v>2024</v>
      </c>
      <c r="AA2616">
        <v>500.13000488281199</v>
      </c>
      <c r="AD2616" t="s">
        <v>507</v>
      </c>
      <c r="AS2616" t="s">
        <v>168</v>
      </c>
    </row>
    <row r="2617" spans="1:140" ht="15" hidden="1" x14ac:dyDescent="0.25">
      <c r="A2617" t="s">
        <v>471</v>
      </c>
      <c r="B2617" t="s">
        <v>472</v>
      </c>
      <c r="C2617" t="s">
        <v>965</v>
      </c>
      <c r="D2617" t="s">
        <v>925</v>
      </c>
      <c r="E2617">
        <v>10102024</v>
      </c>
      <c r="G2617" t="s">
        <v>132</v>
      </c>
      <c r="J2617" t="s">
        <v>135</v>
      </c>
      <c r="K2617">
        <v>0.63800000000000001</v>
      </c>
      <c r="L2617" t="s">
        <v>136</v>
      </c>
      <c r="T2617" s="6" t="s">
        <v>969</v>
      </c>
      <c r="U2617" t="s">
        <v>929</v>
      </c>
      <c r="V2617">
        <v>2024</v>
      </c>
      <c r="AA2617">
        <v>500.13000488281199</v>
      </c>
      <c r="AD2617" t="s">
        <v>507</v>
      </c>
      <c r="AS2617" t="s">
        <v>168</v>
      </c>
    </row>
    <row r="2618" spans="1:140" ht="15" hidden="1" x14ac:dyDescent="0.25">
      <c r="A2618" t="s">
        <v>752</v>
      </c>
      <c r="B2618" t="s">
        <v>753</v>
      </c>
      <c r="D2618" t="s">
        <v>263</v>
      </c>
      <c r="E2618">
        <v>45348</v>
      </c>
      <c r="F2618">
        <v>21929</v>
      </c>
      <c r="G2618" t="s">
        <v>132</v>
      </c>
      <c r="H2618" t="s">
        <v>133</v>
      </c>
      <c r="I2618" t="s">
        <v>134</v>
      </c>
      <c r="J2618" t="s">
        <v>135</v>
      </c>
      <c r="K2618">
        <v>0.67600000000000005</v>
      </c>
      <c r="L2618" t="s">
        <v>136</v>
      </c>
      <c r="P2618" t="s">
        <v>137</v>
      </c>
      <c r="S2618">
        <v>19059455</v>
      </c>
      <c r="U2618" t="s">
        <v>544</v>
      </c>
      <c r="V2618">
        <v>2009</v>
      </c>
      <c r="W2618" t="s">
        <v>139</v>
      </c>
      <c r="X2618">
        <v>343</v>
      </c>
      <c r="Y2618">
        <v>47640</v>
      </c>
      <c r="AA2618">
        <v>299.08999633789102</v>
      </c>
      <c r="AB2618" t="s">
        <v>137</v>
      </c>
      <c r="AD2618" t="s">
        <v>754</v>
      </c>
      <c r="AF2618" t="s">
        <v>141</v>
      </c>
      <c r="AG2618">
        <v>3</v>
      </c>
      <c r="AH2618" t="s">
        <v>142</v>
      </c>
      <c r="AI2618">
        <v>8</v>
      </c>
      <c r="AJ2618" t="s">
        <v>142</v>
      </c>
      <c r="AK2618">
        <v>98.199996948242202</v>
      </c>
      <c r="AM2618" t="s">
        <v>137</v>
      </c>
      <c r="AN2618" t="s">
        <v>143</v>
      </c>
      <c r="AO2618" t="s">
        <v>137</v>
      </c>
      <c r="AP2618" t="s">
        <v>144</v>
      </c>
      <c r="AQ2618" t="s">
        <v>145</v>
      </c>
      <c r="AR2618" t="s">
        <v>137</v>
      </c>
      <c r="AS2618" t="s">
        <v>168</v>
      </c>
      <c r="AT2618" t="s">
        <v>137</v>
      </c>
      <c r="AW2618" t="s">
        <v>755</v>
      </c>
      <c r="AX2618" t="s">
        <v>148</v>
      </c>
      <c r="AY2618">
        <v>0.22499999403953599</v>
      </c>
      <c r="AZ2618" t="s">
        <v>149</v>
      </c>
      <c r="BA2618">
        <v>30</v>
      </c>
      <c r="BB2618" t="s">
        <v>150</v>
      </c>
      <c r="BD2618">
        <v>2.9999999329447701E-2</v>
      </c>
      <c r="BE2618" t="s">
        <v>151</v>
      </c>
      <c r="BF2618" t="s">
        <v>137</v>
      </c>
      <c r="BG2618" t="s">
        <v>137</v>
      </c>
      <c r="BH2618" t="s">
        <v>134</v>
      </c>
      <c r="BJ2618">
        <v>1</v>
      </c>
      <c r="BK2618">
        <v>0</v>
      </c>
      <c r="BL2618">
        <v>24</v>
      </c>
      <c r="BM2618" t="s">
        <v>152</v>
      </c>
      <c r="BN2618">
        <v>24</v>
      </c>
      <c r="BP2618">
        <v>1</v>
      </c>
      <c r="BV2618" t="s">
        <v>155</v>
      </c>
      <c r="BW2618">
        <v>1</v>
      </c>
      <c r="BX2618" t="s">
        <v>133</v>
      </c>
      <c r="BY2618">
        <v>1</v>
      </c>
      <c r="BZ2618" t="s">
        <v>156</v>
      </c>
      <c r="CC2618">
        <v>1</v>
      </c>
      <c r="CD2618">
        <v>0</v>
      </c>
      <c r="CE2618" t="s">
        <v>158</v>
      </c>
      <c r="CG2618" t="s">
        <v>176</v>
      </c>
      <c r="CI2618" t="s">
        <v>137</v>
      </c>
      <c r="CJ2618" t="s">
        <v>174</v>
      </c>
      <c r="CK2618" t="s">
        <v>174</v>
      </c>
      <c r="CL2618" t="s">
        <v>137</v>
      </c>
      <c r="CM2618" t="s">
        <v>161</v>
      </c>
      <c r="CN2618">
        <v>0</v>
      </c>
      <c r="CO2618">
        <v>1</v>
      </c>
      <c r="CP2618">
        <v>1</v>
      </c>
      <c r="CQ2618">
        <v>1</v>
      </c>
      <c r="CR2618">
        <v>0</v>
      </c>
      <c r="CS2618">
        <v>1</v>
      </c>
      <c r="CT2618">
        <v>0</v>
      </c>
      <c r="CU2618" t="s">
        <v>162</v>
      </c>
      <c r="CW2618">
        <v>0</v>
      </c>
      <c r="CX2618">
        <v>0</v>
      </c>
      <c r="CZ2618">
        <v>5</v>
      </c>
      <c r="DA2618">
        <v>5</v>
      </c>
      <c r="DB2618">
        <v>8</v>
      </c>
      <c r="DC2618">
        <v>3</v>
      </c>
      <c r="DD2618">
        <v>10</v>
      </c>
      <c r="DE2618">
        <v>5</v>
      </c>
      <c r="DF2618">
        <v>3</v>
      </c>
      <c r="DG2618">
        <v>10</v>
      </c>
      <c r="DH2618">
        <v>0</v>
      </c>
      <c r="DI2618">
        <v>5</v>
      </c>
      <c r="DJ2618">
        <v>5</v>
      </c>
      <c r="DK2618">
        <v>5</v>
      </c>
      <c r="DL2618">
        <v>5</v>
      </c>
      <c r="DM2618">
        <v>5</v>
      </c>
      <c r="DN2618">
        <v>0</v>
      </c>
      <c r="DO2618">
        <v>2</v>
      </c>
      <c r="DP2618">
        <v>5</v>
      </c>
      <c r="DQ2618">
        <v>5</v>
      </c>
      <c r="DR2618">
        <v>5</v>
      </c>
      <c r="DS2618">
        <v>10</v>
      </c>
      <c r="DT2618">
        <v>10</v>
      </c>
      <c r="DU2618">
        <v>0</v>
      </c>
      <c r="DV2618">
        <v>4</v>
      </c>
      <c r="DW2618">
        <v>5</v>
      </c>
      <c r="DX2618">
        <v>5</v>
      </c>
      <c r="DY2618">
        <v>0</v>
      </c>
      <c r="DZ2618">
        <v>10</v>
      </c>
      <c r="EA2618">
        <v>0</v>
      </c>
      <c r="EB2618">
        <v>5</v>
      </c>
      <c r="EC2618">
        <v>0</v>
      </c>
      <c r="ED2618">
        <v>196</v>
      </c>
      <c r="EE2618">
        <v>140</v>
      </c>
      <c r="EF2618">
        <v>0.71428573131561302</v>
      </c>
      <c r="EG2618" t="s">
        <v>163</v>
      </c>
      <c r="EH2618">
        <v>21929</v>
      </c>
      <c r="EI2618" t="s">
        <v>756</v>
      </c>
      <c r="EJ2618" t="s">
        <v>165</v>
      </c>
    </row>
    <row r="2619" spans="1:140" ht="15" hidden="1" x14ac:dyDescent="0.25">
      <c r="A2619" t="s">
        <v>752</v>
      </c>
      <c r="B2619" t="s">
        <v>753</v>
      </c>
      <c r="D2619" t="s">
        <v>263</v>
      </c>
      <c r="E2619">
        <v>45348</v>
      </c>
      <c r="F2619">
        <v>25901</v>
      </c>
      <c r="G2619" t="s">
        <v>132</v>
      </c>
      <c r="H2619" t="s">
        <v>133</v>
      </c>
      <c r="I2619" t="s">
        <v>134</v>
      </c>
      <c r="J2619" t="s">
        <v>135</v>
      </c>
      <c r="K2619">
        <v>0.67600000000000005</v>
      </c>
      <c r="L2619" t="s">
        <v>136</v>
      </c>
      <c r="S2619">
        <v>19059455</v>
      </c>
      <c r="U2619" t="s">
        <v>544</v>
      </c>
      <c r="V2619">
        <v>2009</v>
      </c>
      <c r="W2619" t="s">
        <v>290</v>
      </c>
      <c r="X2619">
        <v>4315</v>
      </c>
      <c r="Y2619">
        <v>100400</v>
      </c>
      <c r="AA2619">
        <v>300.10000610351602</v>
      </c>
      <c r="AB2619" t="s">
        <v>174</v>
      </c>
      <c r="AD2619" t="s">
        <v>770</v>
      </c>
      <c r="AF2619" t="s">
        <v>141</v>
      </c>
      <c r="AG2619">
        <v>3</v>
      </c>
      <c r="AH2619" t="s">
        <v>142</v>
      </c>
      <c r="AI2619">
        <v>8</v>
      </c>
      <c r="AJ2619" t="s">
        <v>142</v>
      </c>
      <c r="AK2619">
        <v>98.199996948242202</v>
      </c>
      <c r="AM2619" t="s">
        <v>137</v>
      </c>
      <c r="AN2619" t="s">
        <v>308</v>
      </c>
      <c r="AO2619" t="s">
        <v>137</v>
      </c>
      <c r="AQ2619" t="s">
        <v>203</v>
      </c>
      <c r="AR2619" t="s">
        <v>204</v>
      </c>
      <c r="AS2619" t="s">
        <v>168</v>
      </c>
      <c r="AT2619" t="s">
        <v>137</v>
      </c>
      <c r="AU2619" t="s">
        <v>293</v>
      </c>
      <c r="AV2619" t="s">
        <v>771</v>
      </c>
      <c r="AW2619" t="s">
        <v>147</v>
      </c>
      <c r="AX2619" t="s">
        <v>412</v>
      </c>
      <c r="AY2619">
        <v>0.22499999403953599</v>
      </c>
      <c r="AZ2619" t="s">
        <v>149</v>
      </c>
      <c r="BA2619">
        <v>30</v>
      </c>
      <c r="BB2619" t="s">
        <v>296</v>
      </c>
      <c r="BD2619">
        <v>30</v>
      </c>
      <c r="BE2619" t="s">
        <v>296</v>
      </c>
      <c r="BG2619" t="s">
        <v>137</v>
      </c>
      <c r="BH2619" t="s">
        <v>134</v>
      </c>
      <c r="BJ2619">
        <v>1</v>
      </c>
      <c r="BK2619">
        <v>0</v>
      </c>
      <c r="BL2619">
        <v>24</v>
      </c>
      <c r="BM2619" t="s">
        <v>152</v>
      </c>
      <c r="BN2619">
        <v>24</v>
      </c>
      <c r="BP2619">
        <v>1</v>
      </c>
      <c r="BU2619">
        <v>0</v>
      </c>
      <c r="BV2619" t="s">
        <v>155</v>
      </c>
      <c r="BW2619">
        <v>1</v>
      </c>
      <c r="BX2619" t="s">
        <v>133</v>
      </c>
      <c r="BY2619">
        <v>1</v>
      </c>
      <c r="BZ2619" t="s">
        <v>167</v>
      </c>
      <c r="CA2619" t="s">
        <v>158</v>
      </c>
      <c r="CC2619">
        <v>1</v>
      </c>
      <c r="CD2619">
        <v>0</v>
      </c>
      <c r="CE2619" t="s">
        <v>158</v>
      </c>
      <c r="CG2619" t="s">
        <v>298</v>
      </c>
      <c r="CI2619" t="s">
        <v>137</v>
      </c>
      <c r="CM2619" t="s">
        <v>279</v>
      </c>
      <c r="CN2619">
        <v>0</v>
      </c>
      <c r="CO2619">
        <v>1</v>
      </c>
      <c r="CP2619">
        <v>1</v>
      </c>
      <c r="CQ2619">
        <v>1</v>
      </c>
      <c r="CR2619">
        <v>0</v>
      </c>
      <c r="CS2619">
        <v>1</v>
      </c>
      <c r="CT2619">
        <v>0</v>
      </c>
      <c r="CU2619" t="s">
        <v>162</v>
      </c>
      <c r="CV2619" t="s">
        <v>316</v>
      </c>
      <c r="CW2619">
        <v>0</v>
      </c>
      <c r="CX2619">
        <v>0</v>
      </c>
      <c r="CZ2619">
        <v>5</v>
      </c>
      <c r="DA2619">
        <v>5</v>
      </c>
      <c r="DB2619">
        <v>8</v>
      </c>
      <c r="DC2619">
        <v>3</v>
      </c>
      <c r="DD2619">
        <v>10</v>
      </c>
      <c r="DE2619">
        <v>3</v>
      </c>
      <c r="DF2619">
        <v>3</v>
      </c>
      <c r="DG2619">
        <v>10</v>
      </c>
      <c r="DH2619">
        <v>0</v>
      </c>
      <c r="DI2619">
        <v>5</v>
      </c>
      <c r="DJ2619">
        <v>5</v>
      </c>
      <c r="DK2619">
        <v>5</v>
      </c>
      <c r="DL2619">
        <v>5</v>
      </c>
      <c r="DM2619">
        <v>5</v>
      </c>
      <c r="DN2619">
        <v>0</v>
      </c>
      <c r="DO2619">
        <v>2</v>
      </c>
      <c r="DP2619">
        <v>5</v>
      </c>
      <c r="DQ2619">
        <v>0</v>
      </c>
      <c r="DR2619">
        <v>0</v>
      </c>
      <c r="DS2619">
        <v>0</v>
      </c>
      <c r="DT2619">
        <v>3</v>
      </c>
      <c r="DU2619">
        <v>0</v>
      </c>
      <c r="DV2619">
        <v>4</v>
      </c>
      <c r="DW2619">
        <v>5</v>
      </c>
      <c r="DX2619">
        <v>5</v>
      </c>
      <c r="DY2619">
        <v>0</v>
      </c>
      <c r="DZ2619">
        <v>10</v>
      </c>
      <c r="EA2619">
        <v>0</v>
      </c>
      <c r="EB2619">
        <v>5</v>
      </c>
      <c r="EC2619">
        <v>0</v>
      </c>
      <c r="ED2619">
        <v>196</v>
      </c>
      <c r="EE2619">
        <v>111</v>
      </c>
      <c r="EF2619">
        <v>0.56632655858993497</v>
      </c>
      <c r="EG2619" t="s">
        <v>163</v>
      </c>
      <c r="EH2619">
        <v>25901</v>
      </c>
      <c r="EI2619" t="s">
        <v>772</v>
      </c>
      <c r="EJ2619" t="s">
        <v>302</v>
      </c>
    </row>
    <row r="2620" spans="1:140" ht="15" hidden="1" x14ac:dyDescent="0.25">
      <c r="A2620" t="s">
        <v>355</v>
      </c>
      <c r="B2620" t="s">
        <v>356</v>
      </c>
      <c r="C2620" t="s">
        <v>932</v>
      </c>
      <c r="D2620" t="s">
        <v>925</v>
      </c>
      <c r="E2620">
        <v>80124</v>
      </c>
      <c r="F2620" t="s">
        <v>748</v>
      </c>
      <c r="G2620" t="s">
        <v>132</v>
      </c>
      <c r="H2620" t="s">
        <v>133</v>
      </c>
      <c r="I2620" t="s">
        <v>134</v>
      </c>
      <c r="J2620" t="s">
        <v>135</v>
      </c>
      <c r="K2620">
        <v>1.31</v>
      </c>
      <c r="L2620" t="s">
        <v>136</v>
      </c>
      <c r="N2620">
        <v>0.37</v>
      </c>
      <c r="O2620">
        <v>4.4000000000000004</v>
      </c>
      <c r="P2620" t="s">
        <v>926</v>
      </c>
      <c r="S2620" t="s">
        <v>927</v>
      </c>
      <c r="U2620" t="s">
        <v>928</v>
      </c>
      <c r="V2620">
        <v>2023</v>
      </c>
      <c r="W2620" t="s">
        <v>929</v>
      </c>
      <c r="AD2620" t="s">
        <v>360</v>
      </c>
      <c r="AS2620" t="s">
        <v>168</v>
      </c>
      <c r="AT2620" t="s">
        <v>137</v>
      </c>
    </row>
    <row r="2621" spans="1:140" ht="15" hidden="1" x14ac:dyDescent="0.25">
      <c r="A2621" t="s">
        <v>471</v>
      </c>
      <c r="B2621" t="s">
        <v>472</v>
      </c>
      <c r="C2621" t="s">
        <v>965</v>
      </c>
      <c r="D2621" t="s">
        <v>925</v>
      </c>
      <c r="E2621">
        <v>10102024</v>
      </c>
      <c r="G2621" t="s">
        <v>169</v>
      </c>
      <c r="J2621" t="s">
        <v>210</v>
      </c>
      <c r="K2621">
        <f>38.4*24</f>
        <v>921.59999999999991</v>
      </c>
      <c r="L2621" s="9" t="s">
        <v>152</v>
      </c>
      <c r="T2621" s="6" t="s">
        <v>969</v>
      </c>
      <c r="U2621" t="s">
        <v>929</v>
      </c>
      <c r="V2621">
        <v>2024</v>
      </c>
      <c r="AA2621">
        <v>500.13000488281199</v>
      </c>
      <c r="AD2621" t="s">
        <v>507</v>
      </c>
      <c r="AS2621" t="s">
        <v>146</v>
      </c>
    </row>
    <row r="2622" spans="1:140" ht="15.75" hidden="1" customHeight="1" x14ac:dyDescent="0.25">
      <c r="A2622" t="s">
        <v>471</v>
      </c>
      <c r="B2622" t="s">
        <v>472</v>
      </c>
      <c r="C2622" t="s">
        <v>965</v>
      </c>
      <c r="D2622" t="s">
        <v>925</v>
      </c>
      <c r="E2622">
        <v>10102024</v>
      </c>
      <c r="G2622" t="s">
        <v>169</v>
      </c>
      <c r="J2622" t="s">
        <v>210</v>
      </c>
      <c r="K2622">
        <f>134.83*24</f>
        <v>3235.92</v>
      </c>
      <c r="L2622" s="9" t="s">
        <v>152</v>
      </c>
      <c r="T2622" s="6" t="s">
        <v>969</v>
      </c>
      <c r="U2622" t="s">
        <v>929</v>
      </c>
      <c r="V2622">
        <v>2024</v>
      </c>
      <c r="AA2622">
        <v>500.13000488281199</v>
      </c>
      <c r="AD2622" t="s">
        <v>507</v>
      </c>
      <c r="AS2622" t="s">
        <v>168</v>
      </c>
    </row>
    <row r="2623" spans="1:140" ht="15" hidden="1" x14ac:dyDescent="0.25">
      <c r="A2623" t="s">
        <v>471</v>
      </c>
      <c r="B2623" t="s">
        <v>472</v>
      </c>
      <c r="D2623" t="s">
        <v>263</v>
      </c>
      <c r="E2623">
        <v>45348</v>
      </c>
      <c r="F2623">
        <v>26435</v>
      </c>
      <c r="G2623" t="s">
        <v>132</v>
      </c>
      <c r="H2623" t="s">
        <v>133</v>
      </c>
      <c r="I2623" t="s">
        <v>134</v>
      </c>
      <c r="J2623" t="s">
        <v>210</v>
      </c>
      <c r="K2623">
        <v>1707</v>
      </c>
      <c r="L2623" s="9" t="s">
        <v>152</v>
      </c>
      <c r="P2623" t="s">
        <v>137</v>
      </c>
      <c r="U2623" t="s">
        <v>138</v>
      </c>
      <c r="V2623">
        <v>2012</v>
      </c>
      <c r="W2623" t="s">
        <v>213</v>
      </c>
      <c r="X2623">
        <v>4849</v>
      </c>
      <c r="Y2623">
        <v>447</v>
      </c>
      <c r="AD2623" t="s">
        <v>572</v>
      </c>
      <c r="AG2623">
        <v>5</v>
      </c>
      <c r="AH2623" t="s">
        <v>163</v>
      </c>
      <c r="AM2623" t="s">
        <v>137</v>
      </c>
      <c r="AN2623" t="s">
        <v>242</v>
      </c>
      <c r="AO2623" t="s">
        <v>137</v>
      </c>
      <c r="AQ2623" t="s">
        <v>203</v>
      </c>
      <c r="AR2623" t="s">
        <v>204</v>
      </c>
      <c r="AS2623" t="s">
        <v>146</v>
      </c>
      <c r="AT2623" t="s">
        <v>137</v>
      </c>
      <c r="AX2623" t="s">
        <v>184</v>
      </c>
      <c r="AY2623">
        <v>0.25</v>
      </c>
      <c r="AZ2623" t="s">
        <v>185</v>
      </c>
      <c r="BA2623" t="s">
        <v>573</v>
      </c>
      <c r="BG2623" t="s">
        <v>137</v>
      </c>
      <c r="BH2623" t="s">
        <v>134</v>
      </c>
      <c r="BJ2623">
        <v>1</v>
      </c>
      <c r="BK2623">
        <v>0</v>
      </c>
      <c r="BL2623" t="s">
        <v>574</v>
      </c>
      <c r="BP2623">
        <v>1</v>
      </c>
      <c r="BU2623">
        <v>0</v>
      </c>
      <c r="BV2623" t="s">
        <v>227</v>
      </c>
      <c r="BW2623">
        <v>1</v>
      </c>
      <c r="BX2623" t="s">
        <v>133</v>
      </c>
      <c r="BY2623">
        <v>1</v>
      </c>
      <c r="BZ2623" t="s">
        <v>489</v>
      </c>
      <c r="CC2623">
        <v>1</v>
      </c>
      <c r="CL2623" t="s">
        <v>137</v>
      </c>
      <c r="CU2623" t="s">
        <v>162</v>
      </c>
      <c r="CX2623">
        <v>0</v>
      </c>
      <c r="EC2623">
        <v>0</v>
      </c>
      <c r="EH2623">
        <v>26435</v>
      </c>
      <c r="EI2623" t="s">
        <v>575</v>
      </c>
      <c r="EJ2623" t="s">
        <v>575</v>
      </c>
    </row>
    <row r="2624" spans="1:140" ht="15" hidden="1" x14ac:dyDescent="0.25">
      <c r="A2624" t="s">
        <v>471</v>
      </c>
      <c r="B2624" t="s">
        <v>472</v>
      </c>
      <c r="D2624" t="s">
        <v>263</v>
      </c>
      <c r="E2624">
        <v>45348</v>
      </c>
      <c r="F2624">
        <v>25839</v>
      </c>
      <c r="G2624" t="s">
        <v>132</v>
      </c>
      <c r="H2624" t="s">
        <v>423</v>
      </c>
      <c r="I2624" t="s">
        <v>178</v>
      </c>
      <c r="J2624" t="s">
        <v>210</v>
      </c>
      <c r="K2624">
        <v>1944</v>
      </c>
      <c r="L2624" s="9" t="s">
        <v>152</v>
      </c>
      <c r="S2624">
        <v>28496036</v>
      </c>
      <c r="T2624" t="s">
        <v>425</v>
      </c>
      <c r="U2624" t="s">
        <v>426</v>
      </c>
      <c r="V2624">
        <v>2017</v>
      </c>
      <c r="W2624" t="s">
        <v>290</v>
      </c>
      <c r="X2624">
        <v>4253</v>
      </c>
      <c r="Y2624">
        <v>100292</v>
      </c>
      <c r="AA2624">
        <v>500.13000488281199</v>
      </c>
      <c r="AB2624" t="s">
        <v>174</v>
      </c>
      <c r="AD2624" t="s">
        <v>517</v>
      </c>
      <c r="AF2624" t="s">
        <v>141</v>
      </c>
      <c r="AG2624" t="s">
        <v>427</v>
      </c>
      <c r="AH2624" t="s">
        <v>170</v>
      </c>
      <c r="AI2624">
        <v>13</v>
      </c>
      <c r="AJ2624" t="s">
        <v>163</v>
      </c>
      <c r="AL2624" t="s">
        <v>158</v>
      </c>
      <c r="AM2624" t="s">
        <v>137</v>
      </c>
      <c r="AN2624" t="s">
        <v>292</v>
      </c>
      <c r="AO2624" t="s">
        <v>137</v>
      </c>
      <c r="AQ2624" t="s">
        <v>203</v>
      </c>
      <c r="AR2624" t="s">
        <v>204</v>
      </c>
      <c r="AS2624" t="s">
        <v>168</v>
      </c>
      <c r="AT2624" t="s">
        <v>137</v>
      </c>
      <c r="AU2624" t="s">
        <v>293</v>
      </c>
      <c r="AV2624" t="s">
        <v>294</v>
      </c>
      <c r="AX2624" t="s">
        <v>158</v>
      </c>
      <c r="AY2624">
        <v>0.25</v>
      </c>
      <c r="AZ2624" t="s">
        <v>185</v>
      </c>
      <c r="BA2624">
        <v>100</v>
      </c>
      <c r="BB2624" t="s">
        <v>428</v>
      </c>
      <c r="BD2624">
        <v>0.10000000149011599</v>
      </c>
      <c r="BE2624" t="s">
        <v>296</v>
      </c>
      <c r="BG2624" t="s">
        <v>137</v>
      </c>
      <c r="BH2624" t="s">
        <v>178</v>
      </c>
      <c r="BI2624" t="s">
        <v>186</v>
      </c>
      <c r="BJ2624">
        <v>1</v>
      </c>
      <c r="BK2624">
        <v>0</v>
      </c>
      <c r="BL2624">
        <v>28</v>
      </c>
      <c r="BM2624" t="s">
        <v>187</v>
      </c>
      <c r="BN2624">
        <v>672</v>
      </c>
      <c r="BP2624">
        <v>1</v>
      </c>
      <c r="BQ2624">
        <v>1</v>
      </c>
      <c r="BR2624" t="s">
        <v>153</v>
      </c>
      <c r="BS2624">
        <v>1</v>
      </c>
      <c r="BT2624" t="s">
        <v>153</v>
      </c>
      <c r="BU2624">
        <v>1</v>
      </c>
      <c r="BV2624" t="s">
        <v>155</v>
      </c>
      <c r="BW2624">
        <v>1</v>
      </c>
      <c r="BX2624" t="s">
        <v>423</v>
      </c>
      <c r="BY2624">
        <v>1</v>
      </c>
      <c r="BZ2624" t="s">
        <v>429</v>
      </c>
      <c r="CC2624">
        <v>1</v>
      </c>
      <c r="CD2624">
        <v>1</v>
      </c>
      <c r="CE2624" t="s">
        <v>430</v>
      </c>
      <c r="CF2624">
        <v>0</v>
      </c>
      <c r="CG2624" t="s">
        <v>518</v>
      </c>
      <c r="CH2624" t="s">
        <v>519</v>
      </c>
      <c r="CI2624" t="s">
        <v>204</v>
      </c>
      <c r="CK2624" t="s">
        <v>137</v>
      </c>
      <c r="CL2624" t="s">
        <v>137</v>
      </c>
      <c r="CM2624" t="s">
        <v>279</v>
      </c>
      <c r="CN2624">
        <v>0</v>
      </c>
      <c r="CO2624">
        <v>1</v>
      </c>
      <c r="CP2624">
        <v>0</v>
      </c>
      <c r="CQ2624">
        <v>0</v>
      </c>
      <c r="CR2624">
        <v>0</v>
      </c>
      <c r="CS2624">
        <v>1</v>
      </c>
      <c r="CT2624">
        <v>0</v>
      </c>
      <c r="CU2624" t="s">
        <v>162</v>
      </c>
      <c r="CV2624" t="s">
        <v>316</v>
      </c>
      <c r="CW2624">
        <v>0</v>
      </c>
      <c r="CX2624">
        <v>0</v>
      </c>
      <c r="CZ2624">
        <v>5</v>
      </c>
      <c r="DA2624">
        <v>1</v>
      </c>
      <c r="DB2624">
        <v>10</v>
      </c>
      <c r="DC2624">
        <v>1</v>
      </c>
      <c r="DD2624">
        <v>10</v>
      </c>
      <c r="DE2624">
        <v>3</v>
      </c>
      <c r="DF2624">
        <v>0</v>
      </c>
      <c r="DG2624">
        <v>10</v>
      </c>
      <c r="DH2624">
        <v>5</v>
      </c>
      <c r="DI2624">
        <v>5</v>
      </c>
      <c r="DJ2624">
        <v>5</v>
      </c>
      <c r="DK2624">
        <v>5</v>
      </c>
      <c r="DL2624">
        <v>5</v>
      </c>
      <c r="DM2624">
        <v>5</v>
      </c>
      <c r="DN2624">
        <v>5</v>
      </c>
      <c r="DO2624">
        <v>10</v>
      </c>
      <c r="DP2624">
        <v>3</v>
      </c>
      <c r="DQ2624">
        <v>0</v>
      </c>
      <c r="DR2624">
        <v>10</v>
      </c>
      <c r="DS2624">
        <v>10</v>
      </c>
      <c r="DT2624">
        <v>3</v>
      </c>
      <c r="DU2624">
        <v>0</v>
      </c>
      <c r="DV2624">
        <v>4</v>
      </c>
      <c r="DW2624">
        <v>0</v>
      </c>
      <c r="DX2624">
        <v>0</v>
      </c>
      <c r="DY2624">
        <v>0</v>
      </c>
      <c r="DZ2624">
        <v>10</v>
      </c>
      <c r="EA2624">
        <v>0</v>
      </c>
      <c r="EB2624">
        <v>5</v>
      </c>
      <c r="EC2624">
        <v>0</v>
      </c>
      <c r="ED2624">
        <v>196</v>
      </c>
      <c r="EE2624">
        <v>130</v>
      </c>
      <c r="EF2624">
        <v>0.66326528787612904</v>
      </c>
      <c r="EG2624" t="s">
        <v>163</v>
      </c>
      <c r="EH2624">
        <v>25839</v>
      </c>
      <c r="EI2624" t="s">
        <v>520</v>
      </c>
      <c r="EJ2624" t="s">
        <v>302</v>
      </c>
    </row>
    <row r="2625" spans="1:140" ht="15" hidden="1" x14ac:dyDescent="0.25">
      <c r="A2625" t="s">
        <v>948</v>
      </c>
      <c r="B2625" t="s">
        <v>949</v>
      </c>
      <c r="C2625" t="s">
        <v>965</v>
      </c>
      <c r="D2625" t="s">
        <v>925</v>
      </c>
      <c r="E2625">
        <v>10092024</v>
      </c>
      <c r="F2625" t="s">
        <v>748</v>
      </c>
      <c r="G2625" t="s">
        <v>132</v>
      </c>
      <c r="H2625" t="s">
        <v>133</v>
      </c>
      <c r="I2625" t="s">
        <v>134</v>
      </c>
      <c r="J2625" t="s">
        <v>255</v>
      </c>
      <c r="K2625">
        <v>0.16250000000000001</v>
      </c>
      <c r="L2625" t="s">
        <v>253</v>
      </c>
      <c r="S2625">
        <v>25422127</v>
      </c>
      <c r="T2625" t="s">
        <v>968</v>
      </c>
      <c r="U2625" t="s">
        <v>271</v>
      </c>
      <c r="V2625">
        <v>2015</v>
      </c>
      <c r="AN2625" t="s">
        <v>748</v>
      </c>
      <c r="AS2625" t="s">
        <v>168</v>
      </c>
    </row>
    <row r="2626" spans="1:140" ht="15" hidden="1" x14ac:dyDescent="0.25">
      <c r="A2626" t="s">
        <v>948</v>
      </c>
      <c r="B2626" t="s">
        <v>949</v>
      </c>
      <c r="C2626" t="s">
        <v>965</v>
      </c>
      <c r="D2626" t="s">
        <v>925</v>
      </c>
      <c r="E2626">
        <v>10092024</v>
      </c>
      <c r="F2626" t="s">
        <v>748</v>
      </c>
      <c r="G2626" t="s">
        <v>132</v>
      </c>
      <c r="H2626" t="s">
        <v>133</v>
      </c>
      <c r="I2626" t="s">
        <v>134</v>
      </c>
      <c r="J2626" t="s">
        <v>255</v>
      </c>
      <c r="K2626">
        <v>9.1670000000000001E-2</v>
      </c>
      <c r="L2626" t="s">
        <v>253</v>
      </c>
      <c r="S2626">
        <v>25422127</v>
      </c>
      <c r="T2626" t="s">
        <v>968</v>
      </c>
      <c r="U2626" t="s">
        <v>271</v>
      </c>
      <c r="V2626">
        <v>2015</v>
      </c>
      <c r="AN2626" t="s">
        <v>748</v>
      </c>
      <c r="AS2626" t="s">
        <v>146</v>
      </c>
    </row>
    <row r="2627" spans="1:140" ht="15" hidden="1" x14ac:dyDescent="0.25">
      <c r="A2627" t="s">
        <v>948</v>
      </c>
      <c r="B2627" t="s">
        <v>949</v>
      </c>
      <c r="C2627" t="s">
        <v>965</v>
      </c>
      <c r="D2627" t="s">
        <v>925</v>
      </c>
      <c r="E2627">
        <v>9172024</v>
      </c>
      <c r="F2627" t="s">
        <v>748</v>
      </c>
      <c r="G2627" t="s">
        <v>169</v>
      </c>
      <c r="H2627" t="s">
        <v>133</v>
      </c>
      <c r="I2627" t="s">
        <v>134</v>
      </c>
      <c r="J2627" s="9" t="s">
        <v>210</v>
      </c>
      <c r="K2627">
        <v>552</v>
      </c>
      <c r="L2627" s="1" t="s">
        <v>152</v>
      </c>
      <c r="S2627" s="1">
        <v>2000633</v>
      </c>
      <c r="T2627" s="1" t="s">
        <v>954</v>
      </c>
      <c r="U2627" s="1" t="s">
        <v>631</v>
      </c>
      <c r="V2627" s="1">
        <v>1991</v>
      </c>
      <c r="W2627" s="1" t="s">
        <v>290</v>
      </c>
      <c r="AN2627" t="s">
        <v>748</v>
      </c>
      <c r="AS2627" t="s">
        <v>168</v>
      </c>
    </row>
    <row r="2628" spans="1:140" ht="15" hidden="1" x14ac:dyDescent="0.25">
      <c r="A2628" t="s">
        <v>948</v>
      </c>
      <c r="B2628" t="s">
        <v>949</v>
      </c>
      <c r="C2628" t="s">
        <v>965</v>
      </c>
      <c r="D2628" t="s">
        <v>925</v>
      </c>
      <c r="E2628">
        <v>9172024</v>
      </c>
      <c r="F2628" t="s">
        <v>748</v>
      </c>
      <c r="G2628" t="s">
        <v>169</v>
      </c>
      <c r="H2628" t="s">
        <v>133</v>
      </c>
      <c r="I2628" t="s">
        <v>134</v>
      </c>
      <c r="J2628" s="1" t="s">
        <v>210</v>
      </c>
      <c r="K2628">
        <v>1032</v>
      </c>
      <c r="L2628" s="1" t="s">
        <v>152</v>
      </c>
      <c r="S2628" s="9">
        <v>2000633</v>
      </c>
      <c r="T2628" s="9" t="s">
        <v>954</v>
      </c>
      <c r="U2628" s="9" t="s">
        <v>631</v>
      </c>
      <c r="V2628" s="9">
        <v>1991</v>
      </c>
      <c r="W2628" s="9" t="s">
        <v>290</v>
      </c>
      <c r="AN2628" t="s">
        <v>748</v>
      </c>
      <c r="AS2628" t="s">
        <v>146</v>
      </c>
    </row>
    <row r="2629" spans="1:140" ht="15" hidden="1" x14ac:dyDescent="0.25">
      <c r="A2629" t="s">
        <v>471</v>
      </c>
      <c r="B2629" t="s">
        <v>472</v>
      </c>
      <c r="D2629" t="s">
        <v>263</v>
      </c>
      <c r="E2629">
        <v>45348</v>
      </c>
      <c r="F2629">
        <v>23544</v>
      </c>
      <c r="G2629" t="s">
        <v>132</v>
      </c>
      <c r="H2629" t="s">
        <v>177</v>
      </c>
      <c r="I2629" t="s">
        <v>134</v>
      </c>
      <c r="J2629" s="9" t="s">
        <v>210</v>
      </c>
      <c r="K2629">
        <v>1968</v>
      </c>
      <c r="L2629" t="s">
        <v>152</v>
      </c>
      <c r="P2629" t="s">
        <v>137</v>
      </c>
      <c r="S2629">
        <v>18939893</v>
      </c>
      <c r="U2629" t="s">
        <v>492</v>
      </c>
      <c r="V2629">
        <v>2009</v>
      </c>
      <c r="W2629" s="9" t="s">
        <v>139</v>
      </c>
      <c r="X2629">
        <v>1958</v>
      </c>
      <c r="Y2629">
        <v>49537</v>
      </c>
      <c r="AA2629">
        <v>500.13000488281199</v>
      </c>
      <c r="AB2629" t="s">
        <v>137</v>
      </c>
      <c r="AD2629" t="s">
        <v>493</v>
      </c>
      <c r="AF2629" t="s">
        <v>141</v>
      </c>
      <c r="AG2629">
        <v>4</v>
      </c>
      <c r="AH2629" t="s">
        <v>163</v>
      </c>
      <c r="AI2629">
        <v>12</v>
      </c>
      <c r="AJ2629" t="s">
        <v>163</v>
      </c>
      <c r="AM2629" t="s">
        <v>137</v>
      </c>
      <c r="AN2629" t="s">
        <v>143</v>
      </c>
      <c r="AO2629" t="s">
        <v>137</v>
      </c>
      <c r="AP2629" t="s">
        <v>494</v>
      </c>
      <c r="AQ2629" t="s">
        <v>145</v>
      </c>
      <c r="AR2629" t="s">
        <v>137</v>
      </c>
      <c r="AS2629" t="s">
        <v>168</v>
      </c>
      <c r="AT2629" t="s">
        <v>137</v>
      </c>
      <c r="AW2629" t="s">
        <v>495</v>
      </c>
      <c r="AX2629" t="s">
        <v>485</v>
      </c>
      <c r="AY2629">
        <v>0.38899999856948902</v>
      </c>
      <c r="AZ2629" t="s">
        <v>137</v>
      </c>
      <c r="BA2629">
        <v>2.5000000000000001E-2</v>
      </c>
      <c r="BB2629" t="s">
        <v>496</v>
      </c>
      <c r="BD2629">
        <v>1.0400000292065699E-6</v>
      </c>
      <c r="BE2629" t="s">
        <v>497</v>
      </c>
      <c r="BF2629" t="s">
        <v>137</v>
      </c>
      <c r="BG2629" t="s">
        <v>137</v>
      </c>
      <c r="BH2629" t="s">
        <v>134</v>
      </c>
      <c r="BI2629" t="s">
        <v>498</v>
      </c>
      <c r="BJ2629">
        <v>1</v>
      </c>
      <c r="BK2629">
        <v>0</v>
      </c>
      <c r="BL2629">
        <v>89</v>
      </c>
      <c r="BM2629" t="s">
        <v>187</v>
      </c>
      <c r="BN2629">
        <v>2136</v>
      </c>
      <c r="BO2629" t="s">
        <v>499</v>
      </c>
      <c r="BP2629">
        <v>1</v>
      </c>
      <c r="BV2629" t="s">
        <v>372</v>
      </c>
      <c r="BW2629">
        <v>1</v>
      </c>
      <c r="BX2629" t="s">
        <v>177</v>
      </c>
      <c r="BY2629">
        <v>1</v>
      </c>
      <c r="BZ2629" t="s">
        <v>500</v>
      </c>
      <c r="CC2629">
        <v>1</v>
      </c>
      <c r="CD2629">
        <v>1</v>
      </c>
      <c r="CE2629" t="s">
        <v>189</v>
      </c>
      <c r="CF2629">
        <v>0</v>
      </c>
      <c r="CG2629" t="s">
        <v>501</v>
      </c>
      <c r="CH2629" t="s">
        <v>502</v>
      </c>
      <c r="CI2629" t="s">
        <v>204</v>
      </c>
      <c r="CK2629" t="s">
        <v>137</v>
      </c>
      <c r="CL2629" t="s">
        <v>137</v>
      </c>
      <c r="CN2629">
        <v>0</v>
      </c>
      <c r="CO2629">
        <v>0</v>
      </c>
      <c r="CP2629">
        <v>0</v>
      </c>
      <c r="CQ2629">
        <v>0</v>
      </c>
      <c r="CR2629">
        <v>0</v>
      </c>
      <c r="CS2629">
        <v>0</v>
      </c>
      <c r="CT2629">
        <v>0</v>
      </c>
      <c r="CU2629" t="s">
        <v>162</v>
      </c>
      <c r="CW2629">
        <v>0</v>
      </c>
      <c r="CX2629">
        <v>0</v>
      </c>
      <c r="CZ2629">
        <v>5</v>
      </c>
      <c r="DA2629">
        <v>10</v>
      </c>
      <c r="DB2629">
        <v>10</v>
      </c>
      <c r="DC2629">
        <v>1</v>
      </c>
      <c r="DD2629">
        <v>10</v>
      </c>
      <c r="DE2629">
        <v>5</v>
      </c>
      <c r="DF2629">
        <v>5</v>
      </c>
      <c r="DG2629">
        <v>10</v>
      </c>
      <c r="DH2629">
        <v>0</v>
      </c>
      <c r="DI2629">
        <v>5</v>
      </c>
      <c r="DJ2629">
        <v>5</v>
      </c>
      <c r="DK2629">
        <v>5</v>
      </c>
      <c r="DL2629">
        <v>5</v>
      </c>
      <c r="DM2629">
        <v>5</v>
      </c>
      <c r="DN2629">
        <v>5</v>
      </c>
      <c r="DO2629">
        <v>10</v>
      </c>
      <c r="DP2629">
        <v>3</v>
      </c>
      <c r="DQ2629">
        <v>0</v>
      </c>
      <c r="DR2629">
        <v>10</v>
      </c>
      <c r="DS2629">
        <v>10</v>
      </c>
      <c r="DT2629">
        <v>0</v>
      </c>
      <c r="DU2629">
        <v>0</v>
      </c>
      <c r="DV2629">
        <v>0</v>
      </c>
      <c r="DW2629">
        <v>0</v>
      </c>
      <c r="DX2629">
        <v>0</v>
      </c>
      <c r="DY2629">
        <v>0</v>
      </c>
      <c r="DZ2629">
        <v>0</v>
      </c>
      <c r="EA2629">
        <v>0</v>
      </c>
      <c r="EB2629">
        <v>5</v>
      </c>
      <c r="EC2629">
        <v>0</v>
      </c>
      <c r="ED2629">
        <v>196</v>
      </c>
      <c r="EE2629">
        <v>124</v>
      </c>
      <c r="EF2629">
        <v>0.63265305757522605</v>
      </c>
      <c r="EG2629" t="s">
        <v>163</v>
      </c>
      <c r="EH2629">
        <v>23544</v>
      </c>
      <c r="EI2629" t="s">
        <v>503</v>
      </c>
      <c r="EJ2629" t="s">
        <v>165</v>
      </c>
    </row>
    <row r="2630" spans="1:140" ht="15" hidden="1" x14ac:dyDescent="0.25">
      <c r="A2630" t="s">
        <v>471</v>
      </c>
      <c r="B2630" t="s">
        <v>472</v>
      </c>
      <c r="D2630" t="s">
        <v>263</v>
      </c>
      <c r="E2630">
        <v>45348</v>
      </c>
      <c r="F2630">
        <v>23551</v>
      </c>
      <c r="G2630" t="s">
        <v>132</v>
      </c>
      <c r="H2630" t="s">
        <v>177</v>
      </c>
      <c r="I2630" t="s">
        <v>134</v>
      </c>
      <c r="J2630" s="9" t="s">
        <v>210</v>
      </c>
      <c r="K2630">
        <v>1992</v>
      </c>
      <c r="L2630" t="s">
        <v>152</v>
      </c>
      <c r="P2630" t="s">
        <v>137</v>
      </c>
      <c r="S2630">
        <v>18939893</v>
      </c>
      <c r="U2630" t="s">
        <v>492</v>
      </c>
      <c r="V2630">
        <v>2009</v>
      </c>
      <c r="W2630" s="9" t="s">
        <v>139</v>
      </c>
      <c r="X2630">
        <v>1965</v>
      </c>
      <c r="Y2630">
        <v>49546</v>
      </c>
      <c r="AA2630">
        <v>500.13000488281199</v>
      </c>
      <c r="AB2630" t="s">
        <v>137</v>
      </c>
      <c r="AD2630" t="s">
        <v>493</v>
      </c>
      <c r="AF2630" t="s">
        <v>141</v>
      </c>
      <c r="AG2630">
        <v>4</v>
      </c>
      <c r="AH2630" t="s">
        <v>163</v>
      </c>
      <c r="AI2630">
        <v>12</v>
      </c>
      <c r="AJ2630" t="s">
        <v>163</v>
      </c>
      <c r="AM2630" t="s">
        <v>137</v>
      </c>
      <c r="AN2630" t="s">
        <v>143</v>
      </c>
      <c r="AO2630" t="s">
        <v>137</v>
      </c>
      <c r="AP2630" t="s">
        <v>494</v>
      </c>
      <c r="AQ2630" t="s">
        <v>145</v>
      </c>
      <c r="AR2630" t="s">
        <v>137</v>
      </c>
      <c r="AS2630" t="s">
        <v>146</v>
      </c>
      <c r="AT2630" t="s">
        <v>137</v>
      </c>
      <c r="AW2630" t="s">
        <v>495</v>
      </c>
      <c r="AX2630" t="s">
        <v>485</v>
      </c>
      <c r="AY2630">
        <v>0.38899999856948902</v>
      </c>
      <c r="AZ2630" t="s">
        <v>137</v>
      </c>
      <c r="BA2630">
        <v>2.5000000000000001E-2</v>
      </c>
      <c r="BB2630" t="s">
        <v>496</v>
      </c>
      <c r="BD2630">
        <v>1.0400000292065699E-6</v>
      </c>
      <c r="BE2630" t="s">
        <v>497</v>
      </c>
      <c r="BF2630" t="s">
        <v>137</v>
      </c>
      <c r="BG2630" t="s">
        <v>137</v>
      </c>
      <c r="BH2630" t="s">
        <v>134</v>
      </c>
      <c r="BI2630" t="s">
        <v>498</v>
      </c>
      <c r="BJ2630">
        <v>1</v>
      </c>
      <c r="BK2630">
        <v>0</v>
      </c>
      <c r="BL2630">
        <v>65</v>
      </c>
      <c r="BM2630" t="s">
        <v>187</v>
      </c>
      <c r="BN2630">
        <v>1560</v>
      </c>
      <c r="BO2630" t="s">
        <v>499</v>
      </c>
      <c r="BP2630">
        <v>1</v>
      </c>
      <c r="BV2630" t="s">
        <v>372</v>
      </c>
      <c r="BW2630">
        <v>1</v>
      </c>
      <c r="BX2630" t="s">
        <v>177</v>
      </c>
      <c r="BY2630">
        <v>1</v>
      </c>
      <c r="BZ2630" t="s">
        <v>500</v>
      </c>
      <c r="CC2630">
        <v>1</v>
      </c>
      <c r="CD2630">
        <v>1</v>
      </c>
      <c r="CE2630" t="s">
        <v>189</v>
      </c>
      <c r="CF2630">
        <v>0</v>
      </c>
      <c r="CG2630" t="s">
        <v>501</v>
      </c>
      <c r="CH2630" t="s">
        <v>502</v>
      </c>
      <c r="CI2630" t="s">
        <v>204</v>
      </c>
      <c r="CK2630" t="s">
        <v>137</v>
      </c>
      <c r="CL2630" t="s">
        <v>137</v>
      </c>
      <c r="CN2630">
        <v>0</v>
      </c>
      <c r="CO2630">
        <v>0</v>
      </c>
      <c r="CP2630">
        <v>0</v>
      </c>
      <c r="CQ2630">
        <v>0</v>
      </c>
      <c r="CR2630">
        <v>0</v>
      </c>
      <c r="CS2630">
        <v>0</v>
      </c>
      <c r="CT2630">
        <v>0</v>
      </c>
      <c r="CU2630" t="s">
        <v>162</v>
      </c>
      <c r="CW2630">
        <v>0</v>
      </c>
      <c r="CX2630">
        <v>0</v>
      </c>
      <c r="CZ2630">
        <v>5</v>
      </c>
      <c r="DA2630">
        <v>10</v>
      </c>
      <c r="DB2630">
        <v>10</v>
      </c>
      <c r="DC2630">
        <v>1</v>
      </c>
      <c r="DD2630">
        <v>10</v>
      </c>
      <c r="DE2630">
        <v>5</v>
      </c>
      <c r="DF2630">
        <v>5</v>
      </c>
      <c r="DG2630">
        <v>10</v>
      </c>
      <c r="DH2630">
        <v>0</v>
      </c>
      <c r="DI2630">
        <v>5</v>
      </c>
      <c r="DJ2630">
        <v>5</v>
      </c>
      <c r="DK2630">
        <v>5</v>
      </c>
      <c r="DL2630">
        <v>5</v>
      </c>
      <c r="DM2630">
        <v>5</v>
      </c>
      <c r="DN2630">
        <v>5</v>
      </c>
      <c r="DO2630">
        <v>10</v>
      </c>
      <c r="DP2630">
        <v>3</v>
      </c>
      <c r="DQ2630">
        <v>0</v>
      </c>
      <c r="DR2630">
        <v>10</v>
      </c>
      <c r="DS2630">
        <v>10</v>
      </c>
      <c r="DT2630">
        <v>0</v>
      </c>
      <c r="DU2630">
        <v>0</v>
      </c>
      <c r="DV2630">
        <v>0</v>
      </c>
      <c r="DW2630">
        <v>0</v>
      </c>
      <c r="DX2630">
        <v>0</v>
      </c>
      <c r="DY2630">
        <v>0</v>
      </c>
      <c r="DZ2630">
        <v>0</v>
      </c>
      <c r="EA2630">
        <v>0</v>
      </c>
      <c r="EB2630">
        <v>5</v>
      </c>
      <c r="EC2630">
        <v>0</v>
      </c>
      <c r="ED2630">
        <v>196</v>
      </c>
      <c r="EE2630">
        <v>124</v>
      </c>
      <c r="EF2630">
        <v>0.63265305757522605</v>
      </c>
      <c r="EG2630" t="s">
        <v>163</v>
      </c>
      <c r="EH2630">
        <v>23551</v>
      </c>
      <c r="EI2630" t="s">
        <v>504</v>
      </c>
      <c r="EJ2630" t="s">
        <v>165</v>
      </c>
    </row>
    <row r="2631" spans="1:140" ht="15" hidden="1" x14ac:dyDescent="0.25">
      <c r="A2631" t="s">
        <v>984</v>
      </c>
      <c r="B2631" t="s">
        <v>985</v>
      </c>
      <c r="C2631" t="s">
        <v>932</v>
      </c>
      <c r="D2631" t="s">
        <v>925</v>
      </c>
      <c r="E2631">
        <v>2052025</v>
      </c>
      <c r="G2631" t="s">
        <v>169</v>
      </c>
      <c r="H2631" t="s">
        <v>133</v>
      </c>
      <c r="I2631" t="s">
        <v>134</v>
      </c>
      <c r="J2631" t="s">
        <v>210</v>
      </c>
      <c r="K2631">
        <v>2.87</v>
      </c>
      <c r="L2631" t="s">
        <v>152</v>
      </c>
      <c r="R2631" t="s">
        <v>990</v>
      </c>
      <c r="T2631" t="s">
        <v>989</v>
      </c>
      <c r="AD2631" t="s">
        <v>978</v>
      </c>
      <c r="AN2631" t="s">
        <v>308</v>
      </c>
      <c r="AS2631" t="s">
        <v>146</v>
      </c>
      <c r="BA2631">
        <v>25</v>
      </c>
      <c r="BB2631" t="s">
        <v>296</v>
      </c>
    </row>
    <row r="2632" spans="1:140" ht="15" hidden="1" x14ac:dyDescent="0.25">
      <c r="G2632"/>
      <c r="AS2632"/>
    </row>
    <row r="2633" spans="1:140" ht="15" hidden="1" x14ac:dyDescent="0.25">
      <c r="A2633" t="s">
        <v>355</v>
      </c>
      <c r="B2633" t="s">
        <v>356</v>
      </c>
      <c r="C2633" s="9" t="s">
        <v>932</v>
      </c>
      <c r="D2633" t="s">
        <v>925</v>
      </c>
      <c r="E2633">
        <v>80124</v>
      </c>
      <c r="F2633" t="s">
        <v>748</v>
      </c>
      <c r="G2633" t="s">
        <v>169</v>
      </c>
      <c r="H2633" t="s">
        <v>133</v>
      </c>
      <c r="I2633" t="s">
        <v>134</v>
      </c>
      <c r="J2633" t="s">
        <v>135</v>
      </c>
      <c r="K2633">
        <v>1.38</v>
      </c>
      <c r="L2633" t="s">
        <v>136</v>
      </c>
      <c r="N2633">
        <v>0.31</v>
      </c>
      <c r="O2633">
        <v>3.73</v>
      </c>
      <c r="P2633" t="s">
        <v>926</v>
      </c>
      <c r="S2633" t="s">
        <v>927</v>
      </c>
      <c r="U2633" t="s">
        <v>928</v>
      </c>
      <c r="V2633">
        <v>2023</v>
      </c>
      <c r="W2633" t="s">
        <v>929</v>
      </c>
      <c r="AD2633" t="s">
        <v>360</v>
      </c>
      <c r="AS2633" t="s">
        <v>168</v>
      </c>
      <c r="AT2633" t="s">
        <v>137</v>
      </c>
    </row>
    <row r="2634" spans="1:140" hidden="1" x14ac:dyDescent="0.35">
      <c r="A2634" t="s">
        <v>984</v>
      </c>
      <c r="B2634" t="s">
        <v>985</v>
      </c>
      <c r="C2634" s="9" t="s">
        <v>932</v>
      </c>
      <c r="D2634" t="s">
        <v>925</v>
      </c>
      <c r="E2634">
        <v>2052025</v>
      </c>
      <c r="G2634" t="s">
        <v>169</v>
      </c>
      <c r="H2634" t="s">
        <v>133</v>
      </c>
      <c r="I2634" t="s">
        <v>134</v>
      </c>
      <c r="J2634" t="s">
        <v>210</v>
      </c>
      <c r="K2634">
        <v>13.34</v>
      </c>
      <c r="L2634" t="s">
        <v>152</v>
      </c>
      <c r="M2634">
        <v>4.55</v>
      </c>
      <c r="R2634" t="s">
        <v>990</v>
      </c>
      <c r="T2634" t="s">
        <v>989</v>
      </c>
      <c r="AS2634" s="12" t="s">
        <v>168</v>
      </c>
    </row>
    <row r="2635" spans="1:140" ht="15" hidden="1" x14ac:dyDescent="0.25">
      <c r="A2635" t="s">
        <v>471</v>
      </c>
      <c r="B2635" t="s">
        <v>472</v>
      </c>
      <c r="C2635" s="9" t="s">
        <v>965</v>
      </c>
      <c r="D2635" t="s">
        <v>925</v>
      </c>
      <c r="E2635">
        <v>10102024</v>
      </c>
      <c r="G2635" t="s">
        <v>169</v>
      </c>
      <c r="J2635" t="s">
        <v>135</v>
      </c>
      <c r="K2635">
        <v>1.41</v>
      </c>
      <c r="L2635" t="s">
        <v>136</v>
      </c>
      <c r="T2635" s="6" t="s">
        <v>969</v>
      </c>
      <c r="U2635" t="s">
        <v>929</v>
      </c>
      <c r="V2635">
        <v>2024</v>
      </c>
      <c r="AA2635">
        <v>500.13000488281199</v>
      </c>
      <c r="AD2635" t="s">
        <v>507</v>
      </c>
      <c r="AS2635" t="s">
        <v>146</v>
      </c>
    </row>
    <row r="2636" spans="1:140" ht="15" x14ac:dyDescent="0.25">
      <c r="A2636" t="s">
        <v>688</v>
      </c>
      <c r="B2636" t="s">
        <v>689</v>
      </c>
      <c r="D2636" t="s">
        <v>263</v>
      </c>
      <c r="E2636">
        <v>45348</v>
      </c>
      <c r="F2636">
        <v>25835</v>
      </c>
      <c r="G2636" t="s">
        <v>132</v>
      </c>
      <c r="H2636" t="s">
        <v>423</v>
      </c>
      <c r="I2636" t="s">
        <v>178</v>
      </c>
      <c r="J2636" t="s">
        <v>210</v>
      </c>
      <c r="K2636">
        <v>3840</v>
      </c>
      <c r="L2636" t="s">
        <v>152</v>
      </c>
      <c r="S2636">
        <v>28496036</v>
      </c>
      <c r="T2636" t="s">
        <v>425</v>
      </c>
      <c r="U2636" t="s">
        <v>426</v>
      </c>
      <c r="V2636">
        <v>2017</v>
      </c>
      <c r="W2636" t="s">
        <v>290</v>
      </c>
      <c r="X2636">
        <v>4249</v>
      </c>
      <c r="Y2636">
        <v>100288</v>
      </c>
      <c r="AA2636">
        <v>464.07998657226602</v>
      </c>
      <c r="AB2636" t="s">
        <v>174</v>
      </c>
      <c r="AD2636" t="s">
        <v>694</v>
      </c>
      <c r="AF2636" t="s">
        <v>141</v>
      </c>
      <c r="AG2636" t="s">
        <v>427</v>
      </c>
      <c r="AH2636" t="s">
        <v>170</v>
      </c>
      <c r="AI2636">
        <v>13</v>
      </c>
      <c r="AJ2636" t="s">
        <v>163</v>
      </c>
      <c r="AL2636" t="s">
        <v>158</v>
      </c>
      <c r="AM2636" t="s">
        <v>137</v>
      </c>
      <c r="AN2636" t="s">
        <v>292</v>
      </c>
      <c r="AO2636" t="s">
        <v>137</v>
      </c>
      <c r="AQ2636" t="s">
        <v>203</v>
      </c>
      <c r="AR2636" t="s">
        <v>204</v>
      </c>
      <c r="AS2636" t="s">
        <v>168</v>
      </c>
      <c r="AT2636" t="s">
        <v>137</v>
      </c>
      <c r="AU2636" t="s">
        <v>293</v>
      </c>
      <c r="AV2636" t="s">
        <v>294</v>
      </c>
      <c r="AX2636" t="s">
        <v>158</v>
      </c>
      <c r="AY2636">
        <v>0.25</v>
      </c>
      <c r="AZ2636" t="s">
        <v>185</v>
      </c>
      <c r="BA2636">
        <v>50</v>
      </c>
      <c r="BB2636" t="s">
        <v>428</v>
      </c>
      <c r="BD2636">
        <v>5.0000000745058101E-2</v>
      </c>
      <c r="BE2636" t="s">
        <v>296</v>
      </c>
      <c r="BG2636" t="s">
        <v>137</v>
      </c>
      <c r="BH2636" t="s">
        <v>178</v>
      </c>
      <c r="BI2636" t="s">
        <v>186</v>
      </c>
      <c r="BJ2636">
        <v>1</v>
      </c>
      <c r="BK2636">
        <v>0</v>
      </c>
      <c r="BL2636">
        <v>28</v>
      </c>
      <c r="BM2636" t="s">
        <v>187</v>
      </c>
      <c r="BN2636">
        <v>672</v>
      </c>
      <c r="BP2636">
        <v>1</v>
      </c>
      <c r="BQ2636">
        <v>1</v>
      </c>
      <c r="BR2636" t="s">
        <v>153</v>
      </c>
      <c r="BS2636">
        <v>1</v>
      </c>
      <c r="BT2636" t="s">
        <v>153</v>
      </c>
      <c r="BU2636">
        <v>1</v>
      </c>
      <c r="BV2636" t="s">
        <v>155</v>
      </c>
      <c r="BW2636">
        <v>1</v>
      </c>
      <c r="BX2636" t="s">
        <v>423</v>
      </c>
      <c r="BY2636">
        <v>1</v>
      </c>
      <c r="BZ2636" t="s">
        <v>429</v>
      </c>
      <c r="CC2636">
        <v>1</v>
      </c>
      <c r="CD2636">
        <v>1</v>
      </c>
      <c r="CE2636" t="s">
        <v>430</v>
      </c>
      <c r="CF2636">
        <v>0</v>
      </c>
      <c r="CG2636" t="s">
        <v>518</v>
      </c>
      <c r="CH2636" t="s">
        <v>519</v>
      </c>
      <c r="CI2636" t="s">
        <v>204</v>
      </c>
      <c r="CK2636" t="s">
        <v>137</v>
      </c>
      <c r="CL2636" t="s">
        <v>137</v>
      </c>
      <c r="CM2636" t="s">
        <v>279</v>
      </c>
      <c r="CN2636">
        <v>0</v>
      </c>
      <c r="CO2636">
        <v>1</v>
      </c>
      <c r="CP2636">
        <v>0</v>
      </c>
      <c r="CQ2636">
        <v>0</v>
      </c>
      <c r="CR2636">
        <v>0</v>
      </c>
      <c r="CS2636">
        <v>1</v>
      </c>
      <c r="CT2636">
        <v>0</v>
      </c>
      <c r="CU2636" t="s">
        <v>162</v>
      </c>
      <c r="CV2636" t="s">
        <v>316</v>
      </c>
      <c r="CW2636">
        <v>0</v>
      </c>
      <c r="CX2636">
        <v>0</v>
      </c>
      <c r="CZ2636">
        <v>5</v>
      </c>
      <c r="DA2636">
        <v>1</v>
      </c>
      <c r="DB2636">
        <v>10</v>
      </c>
      <c r="DC2636">
        <v>1</v>
      </c>
      <c r="DD2636">
        <v>10</v>
      </c>
      <c r="DE2636">
        <v>3</v>
      </c>
      <c r="DF2636">
        <v>0</v>
      </c>
      <c r="DG2636">
        <v>10</v>
      </c>
      <c r="DH2636">
        <v>5</v>
      </c>
      <c r="DI2636">
        <v>5</v>
      </c>
      <c r="DJ2636">
        <v>5</v>
      </c>
      <c r="DK2636">
        <v>5</v>
      </c>
      <c r="DL2636">
        <v>5</v>
      </c>
      <c r="DM2636">
        <v>5</v>
      </c>
      <c r="DN2636">
        <v>5</v>
      </c>
      <c r="DO2636">
        <v>10</v>
      </c>
      <c r="DP2636">
        <v>3</v>
      </c>
      <c r="DQ2636">
        <v>0</v>
      </c>
      <c r="DR2636">
        <v>10</v>
      </c>
      <c r="DS2636">
        <v>10</v>
      </c>
      <c r="DT2636">
        <v>3</v>
      </c>
      <c r="DU2636">
        <v>0</v>
      </c>
      <c r="DV2636">
        <v>4</v>
      </c>
      <c r="DW2636">
        <v>0</v>
      </c>
      <c r="DX2636">
        <v>0</v>
      </c>
      <c r="DY2636">
        <v>0</v>
      </c>
      <c r="DZ2636">
        <v>10</v>
      </c>
      <c r="EA2636">
        <v>0</v>
      </c>
      <c r="EB2636">
        <v>5</v>
      </c>
      <c r="EC2636">
        <v>0</v>
      </c>
      <c r="ED2636">
        <v>196</v>
      </c>
      <c r="EE2636">
        <v>130</v>
      </c>
      <c r="EF2636">
        <v>0.66326528787612904</v>
      </c>
      <c r="EG2636" t="s">
        <v>163</v>
      </c>
      <c r="EH2636">
        <v>25835</v>
      </c>
      <c r="EI2636" t="s">
        <v>520</v>
      </c>
      <c r="EJ2636" t="s">
        <v>302</v>
      </c>
    </row>
    <row r="2637" spans="1:140" ht="15" hidden="1" x14ac:dyDescent="0.25">
      <c r="A2637" t="s">
        <v>355</v>
      </c>
      <c r="B2637" t="s">
        <v>356</v>
      </c>
      <c r="C2637" s="9" t="s">
        <v>932</v>
      </c>
      <c r="D2637" t="s">
        <v>925</v>
      </c>
      <c r="E2637">
        <v>80124</v>
      </c>
      <c r="F2637" t="s">
        <v>748</v>
      </c>
      <c r="G2637" t="s">
        <v>132</v>
      </c>
      <c r="H2637" t="s">
        <v>133</v>
      </c>
      <c r="I2637" t="s">
        <v>134</v>
      </c>
      <c r="J2637" t="s">
        <v>135</v>
      </c>
      <c r="K2637">
        <v>1.48</v>
      </c>
      <c r="L2637" t="s">
        <v>136</v>
      </c>
      <c r="N2637">
        <v>0.27</v>
      </c>
      <c r="O2637">
        <v>4.42</v>
      </c>
      <c r="P2637" t="s">
        <v>926</v>
      </c>
      <c r="S2637" t="s">
        <v>927</v>
      </c>
      <c r="U2637" t="s">
        <v>928</v>
      </c>
      <c r="V2637">
        <v>2023</v>
      </c>
      <c r="W2637" t="s">
        <v>929</v>
      </c>
      <c r="AD2637" t="s">
        <v>360</v>
      </c>
      <c r="AS2637" t="s">
        <v>146</v>
      </c>
      <c r="AT2637" t="s">
        <v>137</v>
      </c>
    </row>
    <row r="2638" spans="1:140" ht="15" hidden="1" x14ac:dyDescent="0.25">
      <c r="A2638" t="s">
        <v>471</v>
      </c>
      <c r="B2638" t="s">
        <v>472</v>
      </c>
      <c r="C2638" s="9" t="s">
        <v>965</v>
      </c>
      <c r="D2638" t="s">
        <v>925</v>
      </c>
      <c r="E2638">
        <v>10102024</v>
      </c>
      <c r="G2638" t="s">
        <v>132</v>
      </c>
      <c r="J2638" t="s">
        <v>210</v>
      </c>
      <c r="K2638">
        <f>282.05*24</f>
        <v>6769.2000000000007</v>
      </c>
      <c r="L2638" t="s">
        <v>152</v>
      </c>
      <c r="T2638" s="6" t="s">
        <v>969</v>
      </c>
      <c r="U2638" t="s">
        <v>929</v>
      </c>
      <c r="V2638">
        <v>2024</v>
      </c>
      <c r="AA2638">
        <v>500.13000488281199</v>
      </c>
      <c r="AD2638" t="s">
        <v>507</v>
      </c>
      <c r="AS2638" t="s">
        <v>146</v>
      </c>
    </row>
    <row r="2639" spans="1:140" ht="15" hidden="1" x14ac:dyDescent="0.25">
      <c r="A2639" t="s">
        <v>355</v>
      </c>
      <c r="B2639" t="s">
        <v>356</v>
      </c>
      <c r="C2639" s="14" t="s">
        <v>932</v>
      </c>
      <c r="D2639" t="s">
        <v>925</v>
      </c>
      <c r="E2639">
        <v>80124</v>
      </c>
      <c r="F2639" t="s">
        <v>748</v>
      </c>
      <c r="G2639" t="s">
        <v>169</v>
      </c>
      <c r="H2639" t="s">
        <v>133</v>
      </c>
      <c r="I2639" t="s">
        <v>134</v>
      </c>
      <c r="J2639" s="14" t="s">
        <v>135</v>
      </c>
      <c r="K2639">
        <v>2.46</v>
      </c>
      <c r="L2639" t="s">
        <v>136</v>
      </c>
      <c r="N2639">
        <v>0.82</v>
      </c>
      <c r="O2639">
        <v>6.82</v>
      </c>
      <c r="P2639" t="s">
        <v>926</v>
      </c>
      <c r="S2639" t="s">
        <v>927</v>
      </c>
      <c r="U2639" t="s">
        <v>928</v>
      </c>
      <c r="V2639">
        <v>2023</v>
      </c>
      <c r="W2639" t="s">
        <v>929</v>
      </c>
      <c r="AD2639" t="s">
        <v>360</v>
      </c>
      <c r="AS2639" t="s">
        <v>146</v>
      </c>
      <c r="AT2639" t="s">
        <v>137</v>
      </c>
    </row>
  </sheetData>
  <phoneticPr fontId="20" type="noConversion"/>
  <conditionalFormatting sqref="A1348:B1349 D1348:EJ1349">
    <cfRule type="expression" dxfId="257" priority="98">
      <formula>$AS1313="M"</formula>
    </cfRule>
    <cfRule type="expression" dxfId="256" priority="99">
      <formula>$AS1313="F"</formula>
    </cfRule>
  </conditionalFormatting>
  <conditionalFormatting sqref="A1459:B1463">
    <cfRule type="expression" dxfId="255" priority="193">
      <formula>$AS1395="F"</formula>
    </cfRule>
    <cfRule type="expression" dxfId="254" priority="192">
      <formula>$AS1395="M"</formula>
    </cfRule>
  </conditionalFormatting>
  <conditionalFormatting sqref="A1508:B1509">
    <cfRule type="expression" dxfId="253" priority="133">
      <formula>$AS1458="F"</formula>
    </cfRule>
    <cfRule type="expression" dxfId="252" priority="132">
      <formula>$AS1458="M"</formula>
    </cfRule>
  </conditionalFormatting>
  <conditionalFormatting sqref="A1509:B1509 D1509:E1509 G1509 A1508:I1508">
    <cfRule type="expression" dxfId="251" priority="142">
      <formula>$AS1455="M"</formula>
    </cfRule>
  </conditionalFormatting>
  <conditionalFormatting sqref="A1510:B1511">
    <cfRule type="expression" dxfId="250" priority="158">
      <formula>$AS1462="M"</formula>
    </cfRule>
    <cfRule type="expression" dxfId="249" priority="159">
      <formula>$AS1462="F"</formula>
    </cfRule>
  </conditionalFormatting>
  <conditionalFormatting sqref="A1584:C1584 E1584:EJ1584">
    <cfRule type="expression" dxfId="248" priority="113">
      <formula>$AS1527="F"</formula>
    </cfRule>
  </conditionalFormatting>
  <conditionalFormatting sqref="A1424:D1438">
    <cfRule type="expression" dxfId="247" priority="212">
      <formula>$AS1365="M"</formula>
    </cfRule>
    <cfRule type="expression" dxfId="246" priority="213">
      <formula>$AS1365="F"</formula>
    </cfRule>
  </conditionalFormatting>
  <conditionalFormatting sqref="A2314:D2315">
    <cfRule type="expression" dxfId="245" priority="13">
      <formula>$AS2267="M"</formula>
    </cfRule>
    <cfRule type="expression" dxfId="244" priority="14">
      <formula>$AS2267="F"</formula>
    </cfRule>
  </conditionalFormatting>
  <conditionalFormatting sqref="A2316:D2316">
    <cfRule type="expression" dxfId="243" priority="23">
      <formula>$AS2269="M"</formula>
    </cfRule>
    <cfRule type="expression" dxfId="242" priority="24">
      <formula>$AS2269="F"</formula>
    </cfRule>
  </conditionalFormatting>
  <conditionalFormatting sqref="A2608:D2612">
    <cfRule type="expression" dxfId="241" priority="107">
      <formula>$AS2554="F"</formula>
    </cfRule>
    <cfRule type="expression" dxfId="240" priority="106">
      <formula>$AS2554="M"</formula>
    </cfRule>
  </conditionalFormatting>
  <conditionalFormatting sqref="A2314:F2314">
    <cfRule type="expression" dxfId="239" priority="15">
      <formula>$AS2268="M"</formula>
    </cfRule>
    <cfRule type="expression" dxfId="238" priority="16">
      <formula>$AS2268="F"</formula>
    </cfRule>
    <cfRule type="expression" dxfId="237" priority="18">
      <formula>$AS2269="F"</formula>
    </cfRule>
    <cfRule type="expression" dxfId="236" priority="17">
      <formula>$AS2269="M"</formula>
    </cfRule>
  </conditionalFormatting>
  <conditionalFormatting sqref="A1508:I1508 A1509:B1509 D1509:E1509 G1509">
    <cfRule type="expression" dxfId="235" priority="143">
      <formula>$AS1455="F"</formula>
    </cfRule>
  </conditionalFormatting>
  <conditionalFormatting sqref="A1509:I1509">
    <cfRule type="expression" dxfId="234" priority="134">
      <formula>$AS1455="M"</formula>
    </cfRule>
    <cfRule type="expression" dxfId="233" priority="135">
      <formula>$AS1455="F"</formula>
    </cfRule>
  </conditionalFormatting>
  <conditionalFormatting sqref="A1590:I1592">
    <cfRule type="expression" dxfId="232" priority="163">
      <formula>$AS1533="F"</formula>
    </cfRule>
    <cfRule type="expression" dxfId="231" priority="162">
      <formula>$AS1533="M"</formula>
    </cfRule>
  </conditionalFormatting>
  <conditionalFormatting sqref="A1586:J1586 A1587:K1588 A1590:I1592 A1594:K1596 A1598:K1600 A1584:C1600 L1587:EJ1600 E1585:G1600 E1584:EJ1585 L1586 E2608:EJ2612 A2:EJ1347 A1348:B1349 D1348:EJ1349 I1585:I1588 N1586:EJ1586 E1589:I1589 J1589:K1592 E1593:K1593 I1593:I1596 E1597:K1597 A1350:EJ1583 A1601:EJ2607">
    <cfRule type="expression" dxfId="230" priority="172">
      <formula>"ISNUMBER(SEARCH(""M"",$AS))"</formula>
    </cfRule>
  </conditionalFormatting>
  <conditionalFormatting sqref="A2613:K2615">
    <cfRule type="expression" dxfId="229" priority="311">
      <formula>$AS2556="F"</formula>
    </cfRule>
  </conditionalFormatting>
  <conditionalFormatting sqref="A2613:K2616">
    <cfRule type="expression" dxfId="228" priority="310">
      <formula>$AS2556="M"</formula>
    </cfRule>
  </conditionalFormatting>
  <conditionalFormatting sqref="A2621:K2623">
    <cfRule type="expression" dxfId="227" priority="303">
      <formula>$AS2564="F"</formula>
    </cfRule>
  </conditionalFormatting>
  <conditionalFormatting sqref="A2621:K2624">
    <cfRule type="expression" dxfId="226" priority="302">
      <formula>$AS2564="M"</formula>
    </cfRule>
  </conditionalFormatting>
  <conditionalFormatting sqref="A2315:DM2315 A2316:EJ2359">
    <cfRule type="expression" dxfId="225" priority="22">
      <formula>$AS2269="F"</formula>
    </cfRule>
    <cfRule type="expression" dxfId="224" priority="21">
      <formula>$AS2269="M"</formula>
    </cfRule>
  </conditionalFormatting>
  <conditionalFormatting sqref="A2:EJ333 A334:B334 D334:EJ334 A335:EJ412 A447:EJ586 A621:EJ1347 AT1424:EJ1424 A1383:EJ1423">
    <cfRule type="expression" dxfId="223" priority="449">
      <formula>$AS1048545="M"</formula>
    </cfRule>
    <cfRule type="expression" dxfId="222" priority="450">
      <formula>$AS1048545="F"</formula>
    </cfRule>
  </conditionalFormatting>
  <conditionalFormatting sqref="A413:EJ446">
    <cfRule type="expression" dxfId="221" priority="95">
      <formula>$AS379="F"</formula>
    </cfRule>
    <cfRule type="expression" dxfId="220" priority="94">
      <formula>$AS379="M"</formula>
    </cfRule>
  </conditionalFormatting>
  <conditionalFormatting sqref="A587:EJ587">
    <cfRule type="expression" dxfId="219" priority="102">
      <formula>$AS553="M"</formula>
    </cfRule>
    <cfRule type="expression" dxfId="218" priority="103">
      <formula>$AS553="F"</formula>
    </cfRule>
  </conditionalFormatting>
  <conditionalFormatting sqref="A588:EJ620">
    <cfRule type="expression" dxfId="217" priority="554">
      <formula>$AS554="F"</formula>
    </cfRule>
    <cfRule type="expression" dxfId="216" priority="553">
      <formula>$AS554="M"</formula>
    </cfRule>
  </conditionalFormatting>
  <conditionalFormatting sqref="A1350:EJ1382 AT1425:EJ1425">
    <cfRule type="expression" dxfId="215" priority="451">
      <formula>$AS1315="M"</formula>
    </cfRule>
    <cfRule type="expression" dxfId="214" priority="452">
      <formula>$AS1315="F"</formula>
    </cfRule>
  </conditionalFormatting>
  <conditionalFormatting sqref="A1439:EJ1458 F1459:I1459 M1459:EJ1459 G1459:G1462">
    <cfRule type="expression" dxfId="213" priority="332">
      <formula>$AS1380="F"</formula>
    </cfRule>
    <cfRule type="expression" dxfId="212" priority="331">
      <formula>$AS1380="M"</formula>
    </cfRule>
  </conditionalFormatting>
  <conditionalFormatting sqref="A1464:EJ1487">
    <cfRule type="expression" dxfId="211" priority="460">
      <formula>$AS1400="F"</formula>
    </cfRule>
    <cfRule type="expression" dxfId="210" priority="459">
      <formula>$AS1400="M"</formula>
    </cfRule>
  </conditionalFormatting>
  <conditionalFormatting sqref="A1510:EJ1510 I1510:I1511 A1511:B1511 D1511:E1511 G1511 L1511 T1511:V1511">
    <cfRule type="expression" dxfId="209" priority="138">
      <formula>$AS1459="M"</formula>
    </cfRule>
    <cfRule type="expression" dxfId="208" priority="139">
      <formula>$AS1459="F"</formula>
    </cfRule>
  </conditionalFormatting>
  <conditionalFormatting sqref="A1511:EJ1511">
    <cfRule type="expression" dxfId="207" priority="328">
      <formula>$AS1459="F"</formula>
    </cfRule>
    <cfRule type="expression" dxfId="206" priority="327">
      <formula>$AS1459="M"</formula>
    </cfRule>
  </conditionalFormatting>
  <conditionalFormatting sqref="A1512:EJ1555">
    <cfRule type="expression" dxfId="205" priority="489">
      <formula>$AS1464="M"</formula>
    </cfRule>
    <cfRule type="expression" dxfId="204" priority="490">
      <formula>$AS1464="F"</formula>
    </cfRule>
  </conditionalFormatting>
  <conditionalFormatting sqref="A1556:EJ1583 A1645:EJ2314 A2361:EJ2406 A2453:EJ2607">
    <cfRule type="expression" dxfId="203" priority="325">
      <formula>$AS1512="M"</formula>
    </cfRule>
    <cfRule type="expression" dxfId="202" priority="326">
      <formula>$AS1512="F"</formula>
    </cfRule>
  </conditionalFormatting>
  <conditionalFormatting sqref="A1601:EJ1644">
    <cfRule type="expression" dxfId="201" priority="480">
      <formula>$AS1540="F"</formula>
    </cfRule>
    <cfRule type="expression" dxfId="200" priority="479">
      <formula>$AS1540="M"</formula>
    </cfRule>
  </conditionalFormatting>
  <conditionalFormatting sqref="A2315:EJ2315 E2608:EJ2608">
    <cfRule type="expression" dxfId="199" priority="109">
      <formula>$AS2270="F"</formula>
    </cfRule>
  </conditionalFormatting>
  <conditionalFormatting sqref="A2360:EJ2360 A2449:EJ2449 A2452:EJ2452">
    <cfRule type="expression" dxfId="198" priority="558">
      <formula>#REF!="F"</formula>
    </cfRule>
    <cfRule type="expression" dxfId="197" priority="557">
      <formula>#REF!="M"</formula>
    </cfRule>
  </conditionalFormatting>
  <conditionalFormatting sqref="A2407:EJ2408 A2450:EJ2451">
    <cfRule type="expression" dxfId="196" priority="564">
      <formula>$AS2364="F"</formula>
    </cfRule>
    <cfRule type="expression" dxfId="195" priority="563">
      <formula>$AS2364="M"</formula>
    </cfRule>
  </conditionalFormatting>
  <conditionalFormatting sqref="A2409:EJ2448">
    <cfRule type="expression" dxfId="194" priority="575">
      <formula>$AS2367="M"</formula>
    </cfRule>
    <cfRule type="expression" dxfId="193" priority="576">
      <formula>$AS2367="F"</formula>
    </cfRule>
  </conditionalFormatting>
  <conditionalFormatting sqref="A2617:EJ2618">
    <cfRule type="expression" dxfId="192" priority="317">
      <formula>$AS2560="F"</formula>
    </cfRule>
  </conditionalFormatting>
  <conditionalFormatting sqref="A2617:EJ2620">
    <cfRule type="expression" dxfId="191" priority="316">
      <formula>$AS2560="M"</formula>
    </cfRule>
  </conditionalFormatting>
  <conditionalFormatting sqref="C334">
    <cfRule type="expression" dxfId="190" priority="180">
      <formula>$AS282="M"</formula>
    </cfRule>
    <cfRule type="expression" dxfId="189" priority="181">
      <formula>$AS282="F"</formula>
    </cfRule>
  </conditionalFormatting>
  <conditionalFormatting sqref="C359">
    <cfRule type="expression" dxfId="188" priority="88">
      <formula>$AS325="M"</formula>
    </cfRule>
    <cfRule type="expression" dxfId="187" priority="89">
      <formula>$AS325="F"</formula>
    </cfRule>
  </conditionalFormatting>
  <conditionalFormatting sqref="C360">
    <cfRule type="expression" dxfId="186" priority="91">
      <formula>$AS327="F"</formula>
    </cfRule>
    <cfRule type="expression" dxfId="185" priority="90">
      <formula>$AS327="M"</formula>
    </cfRule>
  </conditionalFormatting>
  <conditionalFormatting sqref="C1348:C1349">
    <cfRule type="expression" dxfId="184" priority="96">
      <formula>$AS1294="M"</formula>
    </cfRule>
    <cfRule type="expression" dxfId="183" priority="97">
      <formula>$AS1294="F"</formula>
    </cfRule>
  </conditionalFormatting>
  <conditionalFormatting sqref="C1508:C1509 C1463:EJ1463">
    <cfRule type="expression" dxfId="182" priority="461">
      <formula>$AS1400="M"</formula>
    </cfRule>
  </conditionalFormatting>
  <conditionalFormatting sqref="C1584:C1587">
    <cfRule type="expression" dxfId="181" priority="487">
      <formula>$AS1504="M"</formula>
    </cfRule>
    <cfRule type="expression" dxfId="180" priority="488">
      <formula>$AS1504="F"</formula>
    </cfRule>
  </conditionalFormatting>
  <conditionalFormatting sqref="C1588:C1600">
    <cfRule type="expression" dxfId="179" priority="169">
      <formula>$AS1512="F"</formula>
    </cfRule>
    <cfRule type="expression" dxfId="178" priority="168">
      <formula>$AS1512="M"</formula>
    </cfRule>
  </conditionalFormatting>
  <conditionalFormatting sqref="C2631">
    <cfRule type="expression" dxfId="177" priority="82">
      <formula>"ISNUMBER(SEARCH(""M"",$AS))"</formula>
    </cfRule>
    <cfRule type="expression" dxfId="176" priority="83">
      <formula>$AS2598="M"</formula>
    </cfRule>
    <cfRule type="expression" dxfId="175" priority="84">
      <formula>$AS2598="F"</formula>
    </cfRule>
  </conditionalFormatting>
  <conditionalFormatting sqref="C2633:C2636">
    <cfRule type="expression" dxfId="174" priority="77">
      <formula>$AS2600="M"</formula>
    </cfRule>
    <cfRule type="expression" dxfId="173" priority="78">
      <formula>$AS2600="F"</formula>
    </cfRule>
  </conditionalFormatting>
  <conditionalFormatting sqref="C2633:C2639">
    <cfRule type="expression" dxfId="172" priority="76">
      <formula>"ISNUMBER(SEARCH(""M"",$AS))"</formula>
    </cfRule>
  </conditionalFormatting>
  <conditionalFormatting sqref="C2637:C2639">
    <cfRule type="expression" dxfId="171" priority="80">
      <formula>$AS2605="M"</formula>
    </cfRule>
    <cfRule type="expression" dxfId="170" priority="81">
      <formula>$AS2605="F"</formula>
    </cfRule>
  </conditionalFormatting>
  <conditionalFormatting sqref="C1459:E1462">
    <cfRule type="expression" dxfId="169" priority="195">
      <formula>$AS1396="F"</formula>
    </cfRule>
    <cfRule type="expression" dxfId="168" priority="194">
      <formula>$AS1396="M"</formula>
    </cfRule>
  </conditionalFormatting>
  <conditionalFormatting sqref="C1463:EJ1463 C1508:C1509">
    <cfRule type="expression" dxfId="167" priority="462">
      <formula>$AS1400="F"</formula>
    </cfRule>
  </conditionalFormatting>
  <conditionalFormatting sqref="D1508:D1509">
    <cfRule type="expression" dxfId="166" priority="520">
      <formula>$AS1441="F"</formula>
    </cfRule>
    <cfRule type="expression" dxfId="165" priority="519">
      <formula>$AS1441="M"</formula>
    </cfRule>
  </conditionalFormatting>
  <conditionalFormatting sqref="D1510:D1511">
    <cfRule type="expression" dxfId="164" priority="548">
      <formula>$AS1445="F"</formula>
    </cfRule>
    <cfRule type="expression" dxfId="163" priority="547">
      <formula>$AS1445="M"</formula>
    </cfRule>
  </conditionalFormatting>
  <conditionalFormatting sqref="D1584:D1600">
    <cfRule type="expression" dxfId="162" priority="170">
      <formula>$AS1519="M"</formula>
    </cfRule>
    <cfRule type="expression" dxfId="161" priority="171">
      <formula>$AS1519="F"</formula>
    </cfRule>
  </conditionalFormatting>
  <conditionalFormatting sqref="E1430:I1430">
    <cfRule type="expression" dxfId="160" priority="214">
      <formula>$AS1373="M"</formula>
    </cfRule>
    <cfRule type="expression" dxfId="159" priority="215">
      <formula>$AS1373="F"</formula>
    </cfRule>
  </conditionalFormatting>
  <conditionalFormatting sqref="E1424:J1425">
    <cfRule type="expression" dxfId="158" priority="253">
      <formula>$AS1367="F"</formula>
    </cfRule>
    <cfRule type="expression" dxfId="157" priority="252">
      <formula>$AS1367="M"</formula>
    </cfRule>
  </conditionalFormatting>
  <conditionalFormatting sqref="E1427:J1428">
    <cfRule type="expression" dxfId="156" priority="233">
      <formula>$AS1370="F"</formula>
    </cfRule>
    <cfRule type="expression" dxfId="155" priority="232">
      <formula>$AS1370="M"</formula>
    </cfRule>
  </conditionalFormatting>
  <conditionalFormatting sqref="E1431:J1431">
    <cfRule type="expression" dxfId="154" priority="223">
      <formula>$AS1374="F"</formula>
    </cfRule>
    <cfRule type="expression" dxfId="153" priority="222">
      <formula>$AS1374="M"</formula>
    </cfRule>
  </conditionalFormatting>
  <conditionalFormatting sqref="E1433:J1434">
    <cfRule type="expression" dxfId="152" priority="273">
      <formula>$AS1376="F"</formula>
    </cfRule>
    <cfRule type="expression" dxfId="151" priority="272">
      <formula>$AS1376="M"</formula>
    </cfRule>
  </conditionalFormatting>
  <conditionalFormatting sqref="E1436:J1437">
    <cfRule type="expression" dxfId="150" priority="288">
      <formula>$AS1379="M"</formula>
    </cfRule>
    <cfRule type="expression" dxfId="149" priority="289">
      <formula>$AS1379="F"</formula>
    </cfRule>
  </conditionalFormatting>
  <conditionalFormatting sqref="E1584:EJ1584 A1584:C1584">
    <cfRule type="expression" dxfId="148" priority="112">
      <formula>$AS1527="M"</formula>
    </cfRule>
  </conditionalFormatting>
  <conditionalFormatting sqref="E2608:EJ2608 A2315:EJ2315">
    <cfRule type="expression" dxfId="147" priority="108">
      <formula>$AS2270="M"</formula>
    </cfRule>
  </conditionalFormatting>
  <conditionalFormatting sqref="F1460:I1460 M1460:EJ1460">
    <cfRule type="expression" dxfId="146" priority="475">
      <formula>$AS1400="M"</formula>
    </cfRule>
    <cfRule type="expression" dxfId="145" priority="476">
      <formula>$AS1400="F"</formula>
    </cfRule>
  </conditionalFormatting>
  <conditionalFormatting sqref="F1461:I1461 C1510:C1511 M1461:EJ1461">
    <cfRule type="expression" dxfId="144" priority="471">
      <formula>$AS1400="M"</formula>
    </cfRule>
  </conditionalFormatting>
  <conditionalFormatting sqref="F1461:I1461 M1461:EJ1461 C1510:C1511">
    <cfRule type="expression" dxfId="143" priority="472">
      <formula>$AS1400="F"</formula>
    </cfRule>
  </conditionalFormatting>
  <conditionalFormatting sqref="F1462:I1462 M1462:EJ1462">
    <cfRule type="expression" dxfId="142" priority="468">
      <formula>$AS1400="F"</formula>
    </cfRule>
    <cfRule type="expression" dxfId="141" priority="467">
      <formula>$AS1400="M"</formula>
    </cfRule>
  </conditionalFormatting>
  <conditionalFormatting sqref="H2631 H2635:H2639">
    <cfRule type="expression" dxfId="140" priority="31">
      <formula>$AS2597="M"</formula>
    </cfRule>
    <cfRule type="expression" dxfId="139" priority="32">
      <formula>$AS2597="F"</formula>
    </cfRule>
    <cfRule type="expression" dxfId="138" priority="33">
      <formula>"ISNUMBER(SEARCH(""M"",$AS))"</formula>
    </cfRule>
  </conditionalFormatting>
  <conditionalFormatting sqref="H2633:L2633">
    <cfRule type="expression" dxfId="137" priority="27">
      <formula>$AS2600="F"</formula>
    </cfRule>
    <cfRule type="expression" dxfId="136" priority="25">
      <formula>"ISNUMBER(SEARCH(""M"",$AS))"</formula>
    </cfRule>
    <cfRule type="expression" dxfId="135" priority="26">
      <formula>$AS2600="M"</formula>
    </cfRule>
  </conditionalFormatting>
  <conditionalFormatting sqref="H2637:L2637">
    <cfRule type="expression" dxfId="134" priority="40">
      <formula>"ISNUMBER(SEARCH(""M"",$AS))"</formula>
    </cfRule>
    <cfRule type="expression" dxfId="133" priority="41">
      <formula>$AS2604="M"</formula>
    </cfRule>
    <cfRule type="expression" dxfId="132" priority="42">
      <formula>$AS2604="F"</formula>
    </cfRule>
  </conditionalFormatting>
  <conditionalFormatting sqref="H2634:M2634">
    <cfRule type="expression" dxfId="131" priority="28">
      <formula>$AS2600="M"</formula>
    </cfRule>
    <cfRule type="expression" dxfId="130" priority="29">
      <formula>$AS2600="F"</formula>
    </cfRule>
    <cfRule type="expression" dxfId="129" priority="30">
      <formula>"ISNUMBER(SEARCH(""M"",$AS))"</formula>
    </cfRule>
  </conditionalFormatting>
  <conditionalFormatting sqref="I1508:I1509">
    <cfRule type="expression" dxfId="128" priority="494">
      <formula>$AS1455="F"</formula>
    </cfRule>
    <cfRule type="expression" dxfId="127" priority="493">
      <formula>$AS1455="M"</formula>
    </cfRule>
  </conditionalFormatting>
  <conditionalFormatting sqref="I2631:L2631">
    <cfRule type="expression" dxfId="126" priority="34">
      <formula>$AS2597="M"</formula>
    </cfRule>
    <cfRule type="expression" dxfId="125" priority="35">
      <formula>$AS2597="F"</formula>
    </cfRule>
    <cfRule type="expression" dxfId="124" priority="36">
      <formula>"ISNUMBER(SEARCH(""M"",$AS))"</formula>
    </cfRule>
  </conditionalFormatting>
  <conditionalFormatting sqref="I2635:L2635">
    <cfRule type="expression" dxfId="123" priority="38">
      <formula>$AS2602="M"</formula>
    </cfRule>
    <cfRule type="expression" dxfId="122" priority="39">
      <formula>$AS2602="F"</formula>
    </cfRule>
    <cfRule type="expression" dxfId="121" priority="37">
      <formula>"ISNUMBER(SEARCH(""M"",$AS))"</formula>
    </cfRule>
  </conditionalFormatting>
  <conditionalFormatting sqref="J1424:J1426 E1426:K1426 M1426:AS1426">
    <cfRule type="expression" dxfId="120" priority="267">
      <formula>$AS1367="F"</formula>
    </cfRule>
    <cfRule type="expression" dxfId="119" priority="266">
      <formula>$AS1367="M"</formula>
    </cfRule>
  </conditionalFormatting>
  <conditionalFormatting sqref="J1425:J1426">
    <cfRule type="expression" dxfId="118" priority="206">
      <formula>$AS1368="M"</formula>
    </cfRule>
    <cfRule type="expression" dxfId="117" priority="207">
      <formula>$AS1368="F"</formula>
    </cfRule>
  </conditionalFormatting>
  <conditionalFormatting sqref="J1427:J1432 E1429:K1429 M1429:AS1429">
    <cfRule type="expression" dxfId="116" priority="247">
      <formula>$AS1370="F"</formula>
    </cfRule>
    <cfRule type="expression" dxfId="115" priority="246">
      <formula>$AS1370="M"</formula>
    </cfRule>
  </conditionalFormatting>
  <conditionalFormatting sqref="J1428:J1432">
    <cfRule type="expression" dxfId="114" priority="203">
      <formula>$AS1371="F"</formula>
    </cfRule>
    <cfRule type="expression" dxfId="113" priority="202">
      <formula>$AS1371="M"</formula>
    </cfRule>
  </conditionalFormatting>
  <conditionalFormatting sqref="J1431:J1435 E1432:K1432 M1432:AS1432 E1435:AS1435 E1438:EJ1438 A1585:C1585 E1585:EJ1585 A1586:J1587 L1586:L1587 N1586:EJ1587 A1588:EJ1588 A1589:C1589 E1589:I1589 J1589:K1592 A1593:C1593 E1593:K1593 I1593:I1596 A1594:K1596 E1597:K1597 A1597:C1600 E1597:G1600 A1598:K1600">
    <cfRule type="expression" dxfId="112" priority="296">
      <formula>$AS1374="M"</formula>
    </cfRule>
    <cfRule type="expression" dxfId="111" priority="297">
      <formula>$AS1374="F"</formula>
    </cfRule>
  </conditionalFormatting>
  <conditionalFormatting sqref="J1459:J1460">
    <cfRule type="expression" dxfId="110" priority="191">
      <formula>$AS1396="F"</formula>
    </cfRule>
    <cfRule type="expression" dxfId="109" priority="190">
      <formula>$AS1396="M"</formula>
    </cfRule>
  </conditionalFormatting>
  <conditionalFormatting sqref="J1461:J1462">
    <cfRule type="expression" dxfId="108" priority="188">
      <formula>$AS1397="M"</formula>
    </cfRule>
    <cfRule type="expression" dxfId="107" priority="189">
      <formula>$AS1397="F"</formula>
    </cfRule>
  </conditionalFormatting>
  <conditionalFormatting sqref="J2314">
    <cfRule type="expression" dxfId="106" priority="12">
      <formula>$AS2269="F"</formula>
    </cfRule>
    <cfRule type="expression" dxfId="105" priority="11">
      <formula>$AS2269="M"</formula>
    </cfRule>
    <cfRule type="expression" dxfId="104" priority="10">
      <formula>$AS2268="F"</formula>
    </cfRule>
    <cfRule type="expression" dxfId="103" priority="9">
      <formula>$AS2268="M"</formula>
    </cfRule>
  </conditionalFormatting>
  <conditionalFormatting sqref="J2613:J2624 J2613:K2616 J2622:K2624 M2613:EJ2616 M2621:EJ2624">
    <cfRule type="expression" dxfId="102" priority="320">
      <formula>$AS2556="M"</formula>
    </cfRule>
  </conditionalFormatting>
  <conditionalFormatting sqref="J2636">
    <cfRule type="expression" dxfId="101" priority="61">
      <formula>$AS2602="M"</formula>
    </cfRule>
    <cfRule type="expression" dxfId="100" priority="62">
      <formula>$AS2602="F"</formula>
    </cfRule>
    <cfRule type="expression" dxfId="99" priority="63">
      <formula>"ISNUMBER(SEARCH(""M"",$AS))"</formula>
    </cfRule>
  </conditionalFormatting>
  <conditionalFormatting sqref="J2638">
    <cfRule type="expression" dxfId="98" priority="57">
      <formula>"ISNUMBER(SEARCH(""M"",$AS))"</formula>
    </cfRule>
    <cfRule type="expression" dxfId="97" priority="56">
      <formula>$AS2604="F"</formula>
    </cfRule>
    <cfRule type="expression" dxfId="96" priority="55">
      <formula>$AS2604="M"</formula>
    </cfRule>
  </conditionalFormatting>
  <conditionalFormatting sqref="J2639">
    <cfRule type="expression" dxfId="95" priority="54">
      <formula>$AS2606="F"</formula>
    </cfRule>
    <cfRule type="expression" dxfId="94" priority="52">
      <formula>"ISNUMBER(SEARCH(""M"",$AS))"</formula>
    </cfRule>
    <cfRule type="expression" dxfId="93" priority="53">
      <formula>$AS2606="M"</formula>
    </cfRule>
  </conditionalFormatting>
  <conditionalFormatting sqref="J2613:K2616 M2613:EJ2616 J2613:J2624 A2616:K2616 A2619:EJ2620 M2621:EJ2624 J2622:K2624 A2624:K2624">
    <cfRule type="expression" dxfId="92" priority="321">
      <formula>$AS2556="F"</formula>
    </cfRule>
  </conditionalFormatting>
  <conditionalFormatting sqref="K1424:K1428 M1427:R1428">
    <cfRule type="expression" dxfId="91" priority="245">
      <formula>$AS1368="F"</formula>
    </cfRule>
    <cfRule type="expression" dxfId="90" priority="244">
      <formula>$AS1368="M"</formula>
    </cfRule>
  </conditionalFormatting>
  <conditionalFormatting sqref="K1430:K1431 M1430:R1431">
    <cfRule type="expression" dxfId="89" priority="226">
      <formula>$AS1374="M"</formula>
    </cfRule>
    <cfRule type="expression" dxfId="88" priority="227">
      <formula>$AS1374="F"</formula>
    </cfRule>
  </conditionalFormatting>
  <conditionalFormatting sqref="K1459:K1462">
    <cfRule type="expression" dxfId="87" priority="182">
      <formula>$AS1396="M"</formula>
    </cfRule>
    <cfRule type="expression" dxfId="86" priority="183">
      <formula>$AS1396="F"</formula>
    </cfRule>
  </conditionalFormatting>
  <conditionalFormatting sqref="K1587 M1587">
    <cfRule type="expression" dxfId="85" priority="549">
      <formula>$AS1529="M"</formula>
    </cfRule>
    <cfRule type="expression" dxfId="84" priority="550">
      <formula>$AS1529="F"</formula>
    </cfRule>
  </conditionalFormatting>
  <conditionalFormatting sqref="K2636:L2636">
    <cfRule type="expression" dxfId="83" priority="47">
      <formula>$AS2602="F"</formula>
    </cfRule>
    <cfRule type="expression" dxfId="82" priority="48">
      <formula>"ISNUMBER(SEARCH(""M"",$AS))"</formula>
    </cfRule>
    <cfRule type="expression" dxfId="81" priority="46">
      <formula>$AS2602="M"</formula>
    </cfRule>
  </conditionalFormatting>
  <conditionalFormatting sqref="K2638:L2638">
    <cfRule type="expression" dxfId="80" priority="43">
      <formula>$AS2604="M"</formula>
    </cfRule>
    <cfRule type="expression" dxfId="79" priority="44">
      <formula>$AS2604="F"</formula>
    </cfRule>
  </conditionalFormatting>
  <conditionalFormatting sqref="K2638:L2639">
    <cfRule type="expression" dxfId="78" priority="45">
      <formula>"ISNUMBER(SEARCH(""M"",$AS))"</formula>
    </cfRule>
  </conditionalFormatting>
  <conditionalFormatting sqref="K2639:L2639">
    <cfRule type="expression" dxfId="77" priority="50">
      <formula>$AS2606="M"</formula>
    </cfRule>
    <cfRule type="expression" dxfId="76" priority="51">
      <formula>$AS2606="F"</formula>
    </cfRule>
  </conditionalFormatting>
  <conditionalFormatting sqref="K1433:R1434 W1436:AS1436 K1436:R1437 W1437:EJ1437">
    <cfRule type="expression" dxfId="75" priority="291">
      <formula>$AS1377="F"</formula>
    </cfRule>
    <cfRule type="expression" dxfId="74" priority="290">
      <formula>$AS1377="M"</formula>
    </cfRule>
  </conditionalFormatting>
  <conditionalFormatting sqref="L1424:L1426">
    <cfRule type="expression" dxfId="73" priority="200">
      <formula>$AS1391="M"</formula>
    </cfRule>
    <cfRule type="expression" dxfId="72" priority="201">
      <formula>$AS1391="F"</formula>
    </cfRule>
  </conditionalFormatting>
  <conditionalFormatting sqref="L1427:L1432">
    <cfRule type="expression" dxfId="71" priority="199">
      <formula>$AS1375="F"</formula>
    </cfRule>
    <cfRule type="expression" dxfId="70" priority="198">
      <formula>$AS1375="M"</formula>
    </cfRule>
  </conditionalFormatting>
  <conditionalFormatting sqref="L1459:L1462">
    <cfRule type="expression" dxfId="69" priority="187">
      <formula>$AS1396="F"</formula>
    </cfRule>
    <cfRule type="expression" dxfId="68" priority="186">
      <formula>$AS1396="M"</formula>
    </cfRule>
  </conditionalFormatting>
  <conditionalFormatting sqref="L1508:L1509">
    <cfRule type="expression" dxfId="67" priority="131">
      <formula>$AS1456="F"</formula>
    </cfRule>
    <cfRule type="expression" dxfId="66" priority="130">
      <formula>$AS1456="M"</formula>
    </cfRule>
  </conditionalFormatting>
  <conditionalFormatting sqref="L1584">
    <cfRule type="expression" dxfId="65" priority="111">
      <formula>$AS1551="F"</formula>
    </cfRule>
    <cfRule type="expression" dxfId="64" priority="110">
      <formula>$AS1551="M"</formula>
    </cfRule>
  </conditionalFormatting>
  <conditionalFormatting sqref="L1584:L1592">
    <cfRule type="expression" dxfId="63" priority="160">
      <formula>$AS1527="M"</formula>
    </cfRule>
    <cfRule type="expression" dxfId="62" priority="161">
      <formula>$AS1527="F"</formula>
    </cfRule>
  </conditionalFormatting>
  <conditionalFormatting sqref="L2314">
    <cfRule type="expression" dxfId="61" priority="8">
      <formula>$AS2269="F"</formula>
    </cfRule>
    <cfRule type="expression" dxfId="60" priority="7">
      <formula>$AS2269="M"</formula>
    </cfRule>
    <cfRule type="expression" dxfId="59" priority="6">
      <formula>$AS2268="F"</formula>
    </cfRule>
    <cfRule type="expression" dxfId="58" priority="5">
      <formula>$AS2268="M"</formula>
    </cfRule>
  </conditionalFormatting>
  <conditionalFormatting sqref="L2613:L2616">
    <cfRule type="expression" dxfId="57" priority="309">
      <formula>$AS2564="F"</formula>
    </cfRule>
    <cfRule type="expression" dxfId="56" priority="308">
      <formula>$AS2564="M"</formula>
    </cfRule>
  </conditionalFormatting>
  <conditionalFormatting sqref="L2621:L2624">
    <cfRule type="expression" dxfId="55" priority="300">
      <formula>$AS2572="M"</formula>
    </cfRule>
    <cfRule type="expression" dxfId="54" priority="301">
      <formula>$AS2572="F"</formula>
    </cfRule>
  </conditionalFormatting>
  <conditionalFormatting sqref="L1589:EJ1596">
    <cfRule type="expression" dxfId="53" priority="164">
      <formula>$AS1532="M"</formula>
    </cfRule>
    <cfRule type="expression" dxfId="52" priority="165">
      <formula>$AS1532="F"</formula>
    </cfRule>
  </conditionalFormatting>
  <conditionalFormatting sqref="L1597:EJ1600">
    <cfRule type="expression" dxfId="51" priority="482">
      <formula>$AS1540="F"</formula>
    </cfRule>
    <cfRule type="expression" dxfId="50" priority="481">
      <formula>$AS1540="M"</formula>
    </cfRule>
  </conditionalFormatting>
  <conditionalFormatting sqref="M1424:R1425">
    <cfRule type="expression" dxfId="49" priority="264">
      <formula>$AS1368="M"</formula>
    </cfRule>
    <cfRule type="expression" dxfId="48" priority="265">
      <formula>$AS1368="F"</formula>
    </cfRule>
  </conditionalFormatting>
  <conditionalFormatting sqref="S1424:V1425">
    <cfRule type="expression" dxfId="47" priority="249">
      <formula>$AS1367="F"</formula>
    </cfRule>
    <cfRule type="expression" dxfId="46" priority="248">
      <formula>$AS1367="M"</formula>
    </cfRule>
  </conditionalFormatting>
  <conditionalFormatting sqref="S1427:V1428">
    <cfRule type="expression" dxfId="45" priority="229">
      <formula>$AS1370="F"</formula>
    </cfRule>
    <cfRule type="expression" dxfId="44" priority="228">
      <formula>$AS1370="M"</formula>
    </cfRule>
  </conditionalFormatting>
  <conditionalFormatting sqref="S1430:V1431">
    <cfRule type="expression" dxfId="43" priority="211">
      <formula>$AS1373="F"</formula>
    </cfRule>
    <cfRule type="expression" dxfId="42" priority="210">
      <formula>$AS1373="M"</formula>
    </cfRule>
  </conditionalFormatting>
  <conditionalFormatting sqref="S1433:V1434">
    <cfRule type="expression" dxfId="41" priority="268">
      <formula>$AS1376="M"</formula>
    </cfRule>
    <cfRule type="expression" dxfId="40" priority="269">
      <formula>$AS1376="F"</formula>
    </cfRule>
  </conditionalFormatting>
  <conditionalFormatting sqref="S1436:V1437">
    <cfRule type="expression" dxfId="39" priority="284">
      <formula>$AS1379="M"</formula>
    </cfRule>
    <cfRule type="expression" dxfId="38" priority="285">
      <formula>$AS1379="F"</formula>
    </cfRule>
  </conditionalFormatting>
  <conditionalFormatting sqref="T1508:V1509">
    <cfRule type="expression" dxfId="37" priority="125">
      <formula>$AS1455="F"</formula>
    </cfRule>
    <cfRule type="expression" dxfId="36" priority="124">
      <formula>$AS1455="M"</formula>
    </cfRule>
  </conditionalFormatting>
  <conditionalFormatting sqref="T1509:V1509">
    <cfRule type="expression" dxfId="35" priority="127">
      <formula>$AS1455="F"</formula>
    </cfRule>
    <cfRule type="expression" dxfId="34" priority="126">
      <formula>$AS1455="M"</formula>
    </cfRule>
  </conditionalFormatting>
  <conditionalFormatting sqref="T2608:V2608">
    <cfRule type="expression" dxfId="33" priority="105">
      <formula>$AS2563="F"</formula>
    </cfRule>
    <cfRule type="expression" dxfId="32" priority="104">
      <formula>$AS2563="M"</formula>
    </cfRule>
  </conditionalFormatting>
  <conditionalFormatting sqref="W1424:AS1425">
    <cfRule type="expression" dxfId="31" priority="254">
      <formula>$AS1368="M"</formula>
    </cfRule>
    <cfRule type="expression" dxfId="30" priority="255">
      <formula>$AS1368="F"</formula>
    </cfRule>
  </conditionalFormatting>
  <conditionalFormatting sqref="W1427:AS1428">
    <cfRule type="expression" dxfId="29" priority="235">
      <formula>$AS1371="F"</formula>
    </cfRule>
    <cfRule type="expression" dxfId="28" priority="234">
      <formula>$AS1371="M"</formula>
    </cfRule>
  </conditionalFormatting>
  <conditionalFormatting sqref="W1430:AS1431">
    <cfRule type="expression" dxfId="27" priority="217">
      <formula>$AS1374="F"</formula>
    </cfRule>
    <cfRule type="expression" dxfId="26" priority="216">
      <formula>$AS1374="M"</formula>
    </cfRule>
  </conditionalFormatting>
  <conditionalFormatting sqref="W1433:AS1434">
    <cfRule type="expression" dxfId="25" priority="274">
      <formula>$AS1377="M"</formula>
    </cfRule>
    <cfRule type="expression" dxfId="24" priority="275">
      <formula>$AS1377="F"</formula>
    </cfRule>
  </conditionalFormatting>
  <conditionalFormatting sqref="AS1508">
    <cfRule type="expression" dxfId="23" priority="119">
      <formula>$AS1455="F"</formula>
    </cfRule>
    <cfRule type="expression" dxfId="22" priority="118">
      <formula>$AS1455="M"</formula>
    </cfRule>
  </conditionalFormatting>
  <conditionalFormatting sqref="AS1509">
    <cfRule type="expression" dxfId="21" priority="121">
      <formula>$AS1455="F"</formula>
    </cfRule>
    <cfRule type="expression" dxfId="20" priority="120">
      <formula>$AS1455="M"</formula>
    </cfRule>
  </conditionalFormatting>
  <conditionalFormatting sqref="AT1426:EJ1426">
    <cfRule type="expression" dxfId="19" priority="435">
      <formula>$AS1389="M"</formula>
    </cfRule>
    <cfRule type="expression" dxfId="18" priority="436">
      <formula>$AS1389="F"</formula>
    </cfRule>
  </conditionalFormatting>
  <conditionalFormatting sqref="AT1427:EJ1429">
    <cfRule type="expression" dxfId="17" priority="420">
      <formula>$AS1388="F"</formula>
    </cfRule>
    <cfRule type="expression" dxfId="16" priority="419">
      <formula>$AS1388="M"</formula>
    </cfRule>
  </conditionalFormatting>
  <conditionalFormatting sqref="AT1430:EJ1430 E2609:EJ2612">
    <cfRule type="expression" dxfId="15" priority="404">
      <formula>$AS1385="F"</formula>
    </cfRule>
    <cfRule type="expression" dxfId="14" priority="403">
      <formula>$AS1385="M"</formula>
    </cfRule>
  </conditionalFormatting>
  <conditionalFormatting sqref="AT1431:EJ1431">
    <cfRule type="expression" dxfId="13" priority="388">
      <formula>$AS1384="F"</formula>
    </cfRule>
    <cfRule type="expression" dxfId="12" priority="387">
      <formula>$AS1384="M"</formula>
    </cfRule>
  </conditionalFormatting>
  <conditionalFormatting sqref="AT1432:EJ1432 A1488:EJ1509">
    <cfRule type="expression" dxfId="11" priority="372">
      <formula>$AS1383="F"</formula>
    </cfRule>
    <cfRule type="expression" dxfId="10" priority="371">
      <formula>$AS1383="M"</formula>
    </cfRule>
  </conditionalFormatting>
  <conditionalFormatting sqref="AT1433:EJ1433">
    <cfRule type="expression" dxfId="9" priority="355">
      <formula>$AS1383="M"</formula>
    </cfRule>
    <cfRule type="expression" dxfId="8" priority="356">
      <formula>$AS1383="F"</formula>
    </cfRule>
  </conditionalFormatting>
  <conditionalFormatting sqref="AT1434:EJ1434">
    <cfRule type="expression" dxfId="7" priority="348">
      <formula>$AS1382="F"</formula>
    </cfRule>
    <cfRule type="expression" dxfId="6" priority="347">
      <formula>$AS1382="M"</formula>
    </cfRule>
  </conditionalFormatting>
  <conditionalFormatting sqref="AT1435:EJ1435">
    <cfRule type="expression" dxfId="5" priority="338">
      <formula>$AS1381="F"</formula>
    </cfRule>
    <cfRule type="expression" dxfId="4" priority="337">
      <formula>$AS1381="M"</formula>
    </cfRule>
  </conditionalFormatting>
  <conditionalFormatting sqref="AT1436:EJ1436">
    <cfRule type="expression" dxfId="3" priority="334">
      <formula>$AS1381="F"</formula>
    </cfRule>
    <cfRule type="expression" dxfId="2" priority="333">
      <formula>$AS1381="M"</formula>
    </cfRule>
  </conditionalFormatting>
  <conditionalFormatting sqref="T2573 T2425">
    <cfRule type="expression" dxfId="1" priority="1">
      <formula>$AS2392="M"</formula>
    </cfRule>
    <cfRule type="expression" dxfId="0" priority="2">
      <formula>$AS2392="F"</formula>
    </cfRule>
  </conditionalFormatting>
  <hyperlinks>
    <hyperlink ref="W1350" r:id="rId1" display="https://doi.org/10.1093/toxsci/30.1.55" xr:uid="{EB6F5805-ABD7-44DA-87C0-F31462E60B56}"/>
    <hyperlink ref="W1367" r:id="rId2" display="https://doi.org/10.1093/toxsci/30.1.55" xr:uid="{D553809A-1FA7-4544-8617-953C37A406C5}"/>
    <hyperlink ref="W1476" r:id="rId3" display="https://doi.org/10.1093/toxsci/30.1.55" xr:uid="{7D11C932-C6AA-40B3-9C3F-C63409D02426}"/>
    <hyperlink ref="W1866" r:id="rId4" display="https://doi.org/10.1093/toxsci/30.1.55" xr:uid="{74FB4A21-EC4F-49AC-ABA4-E71412EF158B}"/>
    <hyperlink ref="T2617" r:id="rId5" xr:uid="{8AE56AD3-ED06-49B4-BBF8-3DCA64F50292}"/>
    <hyperlink ref="T2414" r:id="rId6" xr:uid="{C9A5E271-D9EE-4B37-AA4B-D000A3184D6D}"/>
    <hyperlink ref="T2413" r:id="rId7" xr:uid="{CC9E156D-9E6D-468C-994E-90C2E49849E1}"/>
    <hyperlink ref="T2635" r:id="rId8" xr:uid="{48C91C47-DDD7-440E-9985-2DD470315937}"/>
    <hyperlink ref="T2616" r:id="rId9" xr:uid="{AAEBBA6A-4B2A-4773-A98D-04E027B64B3F}"/>
    <hyperlink ref="T2615" r:id="rId10" xr:uid="{B3A67608-D05A-4684-8562-EBAE0510FA2A}"/>
    <hyperlink ref="T2614" r:id="rId11" xr:uid="{D1FA61A7-B608-4E01-98BA-715C4FCD0879}"/>
    <hyperlink ref="T2613" r:id="rId12" xr:uid="{1586242B-6D55-4364-BA51-068B69F87628}"/>
    <hyperlink ref="T2576" r:id="rId13" xr:uid="{77240282-F038-481E-AA4C-A46D00F0618C}"/>
    <hyperlink ref="T2638" r:id="rId14" xr:uid="{51467F62-713C-4AA6-9DE4-276676B0AFF6}"/>
    <hyperlink ref="T2622" r:id="rId15" xr:uid="{B05D88C4-C712-4519-A626-507517E76A45}"/>
    <hyperlink ref="T2621" r:id="rId16" xr:uid="{6775D7B3-FD89-4437-BA56-F6C7E8C07FBB}"/>
    <hyperlink ref="T1438" r:id="rId17" xr:uid="{47FFC35F-01DD-4DA1-A3CB-716F603B4575}"/>
    <hyperlink ref="T1437" r:id="rId18" xr:uid="{84DC84CF-57C8-4957-BA6F-F25253394575}"/>
    <hyperlink ref="T1436" r:id="rId19" xr:uid="{AF0E98C1-D82A-4146-AC7C-49DAF43CB888}"/>
    <hyperlink ref="T1435" r:id="rId20" xr:uid="{6B6F0838-601A-4C63-BC33-E3A444E81A2C}"/>
    <hyperlink ref="T1434" r:id="rId21" xr:uid="{F7E33E22-C7FD-4C65-8490-67709B246244}"/>
    <hyperlink ref="T1433" r:id="rId22" xr:uid="{A0089AA6-4F15-4EE8-AF3D-910637BD9E7D}"/>
    <hyperlink ref="T1426" r:id="rId23" xr:uid="{2465650C-C526-413E-9C01-9D61AF1D924C}"/>
    <hyperlink ref="T1425" r:id="rId24" xr:uid="{A7640329-D511-4706-9C6F-FEA22EF5D99E}"/>
    <hyperlink ref="T1424" r:id="rId25" xr:uid="{2C8DC9D5-C925-4E07-A407-3968B9D314CF}"/>
    <hyperlink ref="T1432" r:id="rId26" xr:uid="{2B76487C-8C89-442C-8E50-6DDFB34EAAFB}"/>
    <hyperlink ref="T1431" r:id="rId27" xr:uid="{B7B7AFBF-6DCD-451D-91BC-DE615AF8544C}"/>
    <hyperlink ref="T1427" r:id="rId28" xr:uid="{0F5186E6-84B0-4D2B-A5DD-D3578B8865BD}"/>
    <hyperlink ref="T1460" r:id="rId29" xr:uid="{458B93E1-DB33-4D5E-8378-A9643B8A6782}"/>
    <hyperlink ref="T1459" r:id="rId30" xr:uid="{36D8B973-8BDE-4DD3-840F-11B6A6BBF550}"/>
    <hyperlink ref="T1430" r:id="rId31" xr:uid="{85D4997A-2BFB-4FE5-ABEE-59E89AEEC823}"/>
    <hyperlink ref="T1463" r:id="rId32" xr:uid="{1F0C26B4-A730-414E-ABBD-B2BBE3F411C4}"/>
    <hyperlink ref="T1428" r:id="rId33" xr:uid="{DC6E73F9-52E2-4121-8E20-635989596A2A}"/>
  </hyperlinks>
  <pageMargins left="0.7" right="0.7" top="0.75" bottom="0.75" header="0.3" footer="0.3"/>
  <pageSetup orientation="portrait" horizontalDpi="1200" verticalDpi="1200" r:id="rId34"/>
  <tableParts count="1">
    <tablePart r:id="rId3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C62F-745D-4B17-A476-5990DDF44EAA}">
  <dimension ref="A1:B4"/>
  <sheetViews>
    <sheetView workbookViewId="0">
      <selection activeCell="B4" sqref="B4"/>
    </sheetView>
  </sheetViews>
  <sheetFormatPr defaultRowHeight="15" x14ac:dyDescent="0.25"/>
  <cols>
    <col min="2" max="2" width="41.42578125" bestFit="1" customWidth="1"/>
  </cols>
  <sheetData>
    <row r="1" spans="1:2" x14ac:dyDescent="0.25">
      <c r="A1" t="s">
        <v>284</v>
      </c>
      <c r="B1" t="s">
        <v>906</v>
      </c>
    </row>
    <row r="2" spans="1:2" x14ac:dyDescent="0.25">
      <c r="A2" t="s">
        <v>135</v>
      </c>
      <c r="B2" t="s">
        <v>907</v>
      </c>
    </row>
    <row r="3" spans="1:2" x14ac:dyDescent="0.25">
      <c r="A3" t="s">
        <v>179</v>
      </c>
      <c r="B3" t="s">
        <v>908</v>
      </c>
    </row>
    <row r="4" spans="1:2" x14ac:dyDescent="0.25">
      <c r="A4" s="1"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tk_pfas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Coffin, Scott@OEHHA</dc:creator>
  <cp:lastModifiedBy>Coffin, Scott@OEHHA</cp:lastModifiedBy>
  <dcterms:created xsi:type="dcterms:W3CDTF">2024-02-26T21:12:38Z</dcterms:created>
  <dcterms:modified xsi:type="dcterms:W3CDTF">2025-05-23T00:59:55Z</dcterms:modified>
</cp:coreProperties>
</file>